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anielRowan\Downloads\"/>
    </mc:Choice>
  </mc:AlternateContent>
  <xr:revisionPtr revIDLastSave="0" documentId="8_{4E873535-431C-4C0D-A009-89E0E981F1CB}" xr6:coauthVersionLast="47" xr6:coauthVersionMax="47" xr10:uidLastSave="{00000000-0000-0000-0000-000000000000}"/>
  <bookViews>
    <workbookView xWindow="-28920" yWindow="-120" windowWidth="29040" windowHeight="15720" xr2:uid="{090AC67C-A325-4D09-8CEB-D08280FD91EF}"/>
  </bookViews>
  <sheets>
    <sheet name="Core Spending Power" sheetId="14" r:id="rId1"/>
    <sheet name="2024-25" sheetId="60" r:id="rId2"/>
    <sheet name="2025-26" sheetId="70" r:id="rId3"/>
    <sheet name="2026-27" sheetId="71" r:id="rId4"/>
    <sheet name="2027-28" sheetId="72" r:id="rId5"/>
    <sheet name="2028-29" sheetId="73" r:id="rId6"/>
    <sheet name="input_data" sheetId="6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localSheetId="1" hidden="1">'2024-25'!#REF!</definedName>
    <definedName name="_xlnm._FilterDatabase" localSheetId="2" hidden="1">'2025-26'!#REF!</definedName>
    <definedName name="_xlnm._FilterDatabase" localSheetId="3" hidden="1">'2026-27'!#REF!</definedName>
    <definedName name="_xlnm._FilterDatabase" localSheetId="4" hidden="1">'2027-28'!#REF!</definedName>
    <definedName name="_xlnm._FilterDatabase" localSheetId="5" hidden="1">'2028-29'!#REF!</definedName>
    <definedName name="_xlnm._FilterDatabase" localSheetId="0" hidden="1">'Core Spending Power'!$B$64:$D$466</definedName>
    <definedName name="_xlnm._FilterDatabase" localSheetId="6" hidden="1">input_data!$B$1:$HK$403</definedName>
    <definedName name="_xlnm._FilterDatabase" hidden="1">#REF!</definedName>
    <definedName name="_FilterDatabase_summary_table" hidden="1">#REF!</definedName>
    <definedName name="_FilterDatabase1" hidden="1">#REF!</definedName>
    <definedName name="_FliterDatabase2" hidden="1">#REF!</definedName>
    <definedName name="_Key1" localSheetId="0" hidden="1">#REF!</definedName>
    <definedName name="_Key1" hidden="1">#REF!</definedName>
    <definedName name="_Key1_Summarytable"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localSheetId="0"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localSheetId="0"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localSheetId="0"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localSheetId="0"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localSheetId="0" hidden="1">{"'Trust by name'!$A$6:$E$350","'Trust by name'!$A$1:$D$348"}</definedName>
    <definedName name="eh" hidden="1">{"'Trust by name'!$A$6:$E$350","'Trust by name'!$A$1:$D$348"}</definedName>
    <definedName name="ExtraProfiles" hidden="1">#REF!</definedName>
    <definedName name="ExtraProfiles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localSheetId="0"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localSheetId="0"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localSheetId="0"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jkhkhk" hidden="1">#REF!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'[12]Forecast data'!#REF!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localSheetId="0"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localSheetId="0"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localSheetId="0" hidden="1">#REF!</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localSheetId="0"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[13]Population!#REF!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esults" hidden="1">[14]UK99!$A$1:$A$1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1" hidden="1">_xll.RiskCellHasTokens(262144+512+524288)</definedName>
    <definedName name="RiskIsInput" localSheetId="2" hidden="1">_xll.RiskCellHasTokens(262144+512+524288)</definedName>
    <definedName name="RiskIsInput" localSheetId="3" hidden="1">_xll.RiskCellHasTokens(262144+512+524288)</definedName>
    <definedName name="RiskIsInput" localSheetId="4" hidden="1">_xll.RiskCellHasTokens(262144+512+524288)</definedName>
    <definedName name="RiskIsInput" localSheetId="5" hidden="1">_xll.RiskCellHasTokens(262144+512+524288)</definedName>
    <definedName name="RiskIsInput" hidden="1">_xll.RiskCellHasTokens(262144+512+524288)</definedName>
    <definedName name="RiskIsOutput" localSheetId="1" hidden="1">_xll.RiskCellHasTokens(1024)</definedName>
    <definedName name="RiskIsOutput" localSheetId="2" hidden="1">_xll.RiskCellHasTokens(1024)</definedName>
    <definedName name="RiskIsOutput" localSheetId="3" hidden="1">_xll.RiskCellHasTokens(1024)</definedName>
    <definedName name="RiskIsOutput" localSheetId="4" hidden="1">_xll.RiskCellHasTokens(1024)</definedName>
    <definedName name="RiskIsOutput" localSheetId="5" hidden="1">_xll.RiskCellHasTokens(1024)</definedName>
    <definedName name="RiskIsOutput" hidden="1">_xll.RiskCellHasTokens(1024)</definedName>
    <definedName name="RiskIsStatistics" localSheetId="1" hidden="1">_xll.RiskCellHasTokens(4096+32768+65536)</definedName>
    <definedName name="RiskIsStatistics" localSheetId="2" hidden="1">_xll.RiskCellHasTokens(4096+32768+65536)</definedName>
    <definedName name="RiskIsStatistics" localSheetId="3" hidden="1">_xll.RiskCellHasTokens(4096+32768+65536)</definedName>
    <definedName name="RiskIsStatistics" localSheetId="4" hidden="1">_xll.RiskCellHasTokens(4096+32768+65536)</definedName>
    <definedName name="RiskIsStatistics" localSheetId="5"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localSheetId="0"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localSheetId="0"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localSheetId="0"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ssss" localSheetId="0" hidden="1">{#N/A,#N/A,FALSE,"TMCOMP96";#N/A,#N/A,FALSE,"MAT96";#N/A,#N/A,FALSE,"FANDA96";#N/A,#N/A,FALSE,"INTRAN96";#N/A,#N/A,FALSE,"NAA9697";#N/A,#N/A,FALSE,"ECWEBB";#N/A,#N/A,FALSE,"MFT96";#N/A,#N/A,FALSE,"CTrecon"}</definedName>
    <definedName name="sssss"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mp"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localSheetId="0"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'[15]SUMMARY TABLE'!$S$23:$S$46</definedName>
    <definedName name="Unused4" hidden="1">'[15]SUMMARY TABLE'!$T$23:$T$46</definedName>
    <definedName name="Unused5" hidden="1">'[15]SUMMARY TABLE'!$P$23:$P$46</definedName>
    <definedName name="Unused7" hidden="1">'[15]SUMMARY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'[15]SUMMARY TABLE'!$S$23:$S$46</definedName>
    <definedName name="Unusued24" hidden="1">#REF!</definedName>
    <definedName name="Unusued3" hidden="1">'[15]SUMMARY TABLE'!$T$23:$T$46</definedName>
    <definedName name="Unusued5" hidden="1">'[15]SUMMARY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at_The"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MoD._.Submission._.1997."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localSheetId="0"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3" i="71" l="1"/>
  <c r="Y343" i="71"/>
  <c r="Z343" i="71"/>
  <c r="W343" i="73"/>
  <c r="X343" i="73"/>
  <c r="Y343" i="73"/>
  <c r="H357" i="72"/>
  <c r="I357" i="72"/>
  <c r="J357" i="72"/>
  <c r="K357" i="72"/>
  <c r="L357" i="72"/>
  <c r="M357" i="72"/>
  <c r="N357" i="72"/>
  <c r="O357" i="72"/>
  <c r="P357" i="72"/>
  <c r="Q357" i="72"/>
  <c r="R357" i="72"/>
  <c r="S357" i="72"/>
  <c r="T357" i="72"/>
  <c r="U357" i="72"/>
  <c r="V357" i="72"/>
  <c r="W357" i="72"/>
  <c r="X357" i="72"/>
  <c r="Y357" i="72"/>
  <c r="Z357" i="72" l="1"/>
  <c r="J8" i="60"/>
  <c r="J9" i="60"/>
  <c r="J10" i="60"/>
  <c r="J11" i="60"/>
  <c r="J12" i="60"/>
  <c r="J13" i="60"/>
  <c r="J14" i="60"/>
  <c r="J15" i="60"/>
  <c r="J16" i="60"/>
  <c r="J17" i="60"/>
  <c r="J18" i="60"/>
  <c r="J19" i="60"/>
  <c r="J20" i="60"/>
  <c r="J21" i="60"/>
  <c r="J22" i="60"/>
  <c r="J23" i="60"/>
  <c r="J24" i="60"/>
  <c r="J25" i="60"/>
  <c r="J26" i="60"/>
  <c r="J27" i="60"/>
  <c r="J28" i="60"/>
  <c r="J29" i="60"/>
  <c r="J30" i="60"/>
  <c r="J31" i="60"/>
  <c r="J32" i="60"/>
  <c r="J33" i="60"/>
  <c r="J34" i="60"/>
  <c r="J35" i="60"/>
  <c r="J36" i="60"/>
  <c r="J37" i="60"/>
  <c r="J38" i="60"/>
  <c r="J39" i="60"/>
  <c r="J40" i="60"/>
  <c r="J41" i="60"/>
  <c r="J42" i="60"/>
  <c r="J43" i="60"/>
  <c r="J44" i="60"/>
  <c r="J45" i="60"/>
  <c r="J46" i="60"/>
  <c r="J47" i="60"/>
  <c r="J48" i="60"/>
  <c r="J49" i="60"/>
  <c r="J50" i="60"/>
  <c r="J51" i="60"/>
  <c r="J52" i="60"/>
  <c r="J53" i="60"/>
  <c r="J54" i="60"/>
  <c r="J55" i="60"/>
  <c r="J56" i="60"/>
  <c r="J57" i="60"/>
  <c r="J58" i="60"/>
  <c r="J59" i="60"/>
  <c r="J60" i="60"/>
  <c r="J61" i="60"/>
  <c r="J62" i="60"/>
  <c r="J63" i="60"/>
  <c r="J64" i="60"/>
  <c r="J65" i="60"/>
  <c r="J66" i="60"/>
  <c r="J67" i="60"/>
  <c r="J68" i="60"/>
  <c r="J69" i="60"/>
  <c r="J70" i="60"/>
  <c r="J71" i="60"/>
  <c r="J72" i="60"/>
  <c r="J73" i="60"/>
  <c r="J74" i="60"/>
  <c r="J75" i="60"/>
  <c r="J76" i="60"/>
  <c r="J77" i="60"/>
  <c r="J78" i="60"/>
  <c r="J79" i="60"/>
  <c r="J80" i="60"/>
  <c r="J81" i="60"/>
  <c r="J82" i="60"/>
  <c r="J83" i="60"/>
  <c r="J84" i="60"/>
  <c r="J85" i="60"/>
  <c r="J86" i="60"/>
  <c r="J87" i="60"/>
  <c r="J88" i="60"/>
  <c r="J89" i="60"/>
  <c r="J90" i="60"/>
  <c r="J91" i="60"/>
  <c r="J92" i="60"/>
  <c r="J93" i="60"/>
  <c r="J94" i="60"/>
  <c r="J95" i="60"/>
  <c r="J96" i="60"/>
  <c r="J97" i="60"/>
  <c r="J98" i="60"/>
  <c r="J99" i="60"/>
  <c r="J100" i="60"/>
  <c r="J101" i="60"/>
  <c r="J102" i="60"/>
  <c r="J103" i="60"/>
  <c r="J104" i="60"/>
  <c r="J105" i="60"/>
  <c r="J106" i="60"/>
  <c r="J107" i="60"/>
  <c r="J108" i="60"/>
  <c r="J109" i="60"/>
  <c r="J110" i="60"/>
  <c r="J111" i="60"/>
  <c r="J112" i="60"/>
  <c r="J113" i="60"/>
  <c r="J114" i="60"/>
  <c r="J115" i="60"/>
  <c r="J116" i="60"/>
  <c r="J117" i="60"/>
  <c r="J118" i="60"/>
  <c r="J119" i="60"/>
  <c r="J120" i="60"/>
  <c r="J121" i="60"/>
  <c r="J122" i="60"/>
  <c r="J123" i="60"/>
  <c r="J124" i="60"/>
  <c r="J125" i="60"/>
  <c r="J126" i="60"/>
  <c r="J127" i="60"/>
  <c r="J128" i="60"/>
  <c r="J129" i="60"/>
  <c r="J130" i="60"/>
  <c r="J357" i="60"/>
  <c r="J131" i="60"/>
  <c r="J132" i="60"/>
  <c r="J133" i="60"/>
  <c r="J134" i="60"/>
  <c r="J135" i="60"/>
  <c r="J136" i="60"/>
  <c r="J137" i="60"/>
  <c r="J138" i="60"/>
  <c r="J139" i="60"/>
  <c r="J140" i="60"/>
  <c r="J141" i="60"/>
  <c r="J142" i="60"/>
  <c r="J143" i="60"/>
  <c r="J144" i="60"/>
  <c r="J145" i="60"/>
  <c r="J146" i="60"/>
  <c r="J147" i="60"/>
  <c r="J148" i="60"/>
  <c r="J149" i="60"/>
  <c r="J150" i="60"/>
  <c r="J151" i="60"/>
  <c r="J152" i="60"/>
  <c r="J153" i="60"/>
  <c r="J154" i="60"/>
  <c r="J155" i="60"/>
  <c r="J156" i="60"/>
  <c r="J157" i="60"/>
  <c r="J158" i="60"/>
  <c r="J159" i="60"/>
  <c r="J160" i="60"/>
  <c r="J161" i="60"/>
  <c r="J162" i="60"/>
  <c r="J163" i="60"/>
  <c r="J164" i="60"/>
  <c r="J165" i="60"/>
  <c r="J166" i="60"/>
  <c r="J167" i="60"/>
  <c r="J168" i="60"/>
  <c r="J169" i="60"/>
  <c r="J170" i="60"/>
  <c r="J171" i="60"/>
  <c r="J172" i="60"/>
  <c r="J173" i="60"/>
  <c r="J174" i="60"/>
  <c r="J175" i="60"/>
  <c r="J176" i="60"/>
  <c r="J177" i="60"/>
  <c r="J178" i="60"/>
  <c r="J179" i="60"/>
  <c r="J180" i="60"/>
  <c r="J181" i="60"/>
  <c r="J182" i="60"/>
  <c r="J183" i="60"/>
  <c r="J184" i="60"/>
  <c r="J185" i="60"/>
  <c r="J186" i="60"/>
  <c r="J187" i="60"/>
  <c r="J188" i="60"/>
  <c r="J189" i="60"/>
  <c r="J190" i="60"/>
  <c r="J191" i="60"/>
  <c r="J192" i="60"/>
  <c r="J193" i="60"/>
  <c r="J194" i="60"/>
  <c r="J195" i="60"/>
  <c r="J196" i="60"/>
  <c r="J197" i="60"/>
  <c r="J198" i="60"/>
  <c r="J199" i="60"/>
  <c r="J200" i="60"/>
  <c r="J201" i="60"/>
  <c r="J202" i="60"/>
  <c r="J203" i="60"/>
  <c r="J204" i="60"/>
  <c r="J205" i="60"/>
  <c r="J206" i="60"/>
  <c r="J207" i="60"/>
  <c r="J208" i="60"/>
  <c r="J209" i="60"/>
  <c r="J210" i="60"/>
  <c r="J211" i="60"/>
  <c r="J212" i="60"/>
  <c r="J213" i="60"/>
  <c r="J214" i="60"/>
  <c r="J215" i="60"/>
  <c r="J216" i="60"/>
  <c r="J217" i="60"/>
  <c r="J218" i="60"/>
  <c r="J219" i="60"/>
  <c r="J220" i="60"/>
  <c r="J221" i="60"/>
  <c r="J222" i="60"/>
  <c r="J223" i="60"/>
  <c r="J224" i="60"/>
  <c r="J225" i="60"/>
  <c r="J226" i="60"/>
  <c r="J227" i="60"/>
  <c r="J228" i="60"/>
  <c r="J229" i="60"/>
  <c r="J230" i="60"/>
  <c r="J231" i="60"/>
  <c r="J232" i="60"/>
  <c r="J233" i="60"/>
  <c r="J234" i="60"/>
  <c r="J235" i="60"/>
  <c r="J236" i="60"/>
  <c r="J237" i="60"/>
  <c r="J238" i="60"/>
  <c r="J239" i="60"/>
  <c r="J240" i="60"/>
  <c r="J241" i="60"/>
  <c r="J242" i="60"/>
  <c r="J243" i="60"/>
  <c r="J244" i="60"/>
  <c r="J245" i="60"/>
  <c r="J246" i="60"/>
  <c r="J247" i="60"/>
  <c r="J248" i="60"/>
  <c r="J249" i="60"/>
  <c r="J250" i="60"/>
  <c r="J251" i="60"/>
  <c r="J252" i="60"/>
  <c r="J253" i="60"/>
  <c r="J254" i="60"/>
  <c r="J255" i="60"/>
  <c r="J256" i="60"/>
  <c r="J257" i="60"/>
  <c r="J258" i="60"/>
  <c r="J259" i="60"/>
  <c r="J260" i="60"/>
  <c r="J261" i="60"/>
  <c r="J262" i="60"/>
  <c r="J263" i="60"/>
  <c r="J264" i="60"/>
  <c r="J265" i="60"/>
  <c r="J266" i="60"/>
  <c r="J267" i="60"/>
  <c r="J268" i="60"/>
  <c r="J269" i="60"/>
  <c r="J270" i="60"/>
  <c r="J271" i="60"/>
  <c r="J272" i="60"/>
  <c r="J273" i="60"/>
  <c r="J274" i="60"/>
  <c r="J275" i="60"/>
  <c r="J276" i="60"/>
  <c r="J277" i="60"/>
  <c r="J278" i="60"/>
  <c r="J279" i="60"/>
  <c r="J280" i="60"/>
  <c r="J281" i="60"/>
  <c r="J282" i="60"/>
  <c r="J283" i="60"/>
  <c r="J284" i="60"/>
  <c r="J285" i="60"/>
  <c r="J286" i="60"/>
  <c r="J287" i="60"/>
  <c r="J288" i="60"/>
  <c r="J289" i="60"/>
  <c r="J290" i="60"/>
  <c r="J291" i="60"/>
  <c r="J292" i="60"/>
  <c r="J293" i="60"/>
  <c r="J294" i="60"/>
  <c r="J295" i="60"/>
  <c r="J296" i="60"/>
  <c r="J297" i="60"/>
  <c r="J298" i="60"/>
  <c r="J299" i="60"/>
  <c r="J300" i="60"/>
  <c r="J301" i="60"/>
  <c r="J302" i="60"/>
  <c r="J303" i="60"/>
  <c r="J304" i="60"/>
  <c r="J305" i="60"/>
  <c r="J306" i="60"/>
  <c r="J307" i="60"/>
  <c r="J308" i="60"/>
  <c r="J309" i="60"/>
  <c r="J310" i="60"/>
  <c r="J311" i="60"/>
  <c r="J312" i="60"/>
  <c r="J313" i="60"/>
  <c r="J314" i="60"/>
  <c r="J315" i="60"/>
  <c r="J316" i="60"/>
  <c r="J317" i="60"/>
  <c r="J318" i="60"/>
  <c r="J319" i="60"/>
  <c r="J320" i="60"/>
  <c r="J321" i="60"/>
  <c r="J322" i="60"/>
  <c r="J323" i="60"/>
  <c r="J324" i="60"/>
  <c r="J325" i="60"/>
  <c r="J326" i="60"/>
  <c r="J327" i="60"/>
  <c r="J328" i="60"/>
  <c r="J329" i="60"/>
  <c r="J330" i="60"/>
  <c r="J331" i="60"/>
  <c r="J332" i="60"/>
  <c r="J333" i="60"/>
  <c r="J334" i="60"/>
  <c r="J335" i="60"/>
  <c r="J336" i="60"/>
  <c r="J337" i="60"/>
  <c r="J338" i="60"/>
  <c r="J339" i="60"/>
  <c r="J340" i="60"/>
  <c r="J341" i="60"/>
  <c r="J342" i="60"/>
  <c r="J343" i="60"/>
  <c r="J344" i="60"/>
  <c r="J345" i="60"/>
  <c r="J346" i="60"/>
  <c r="J347" i="60"/>
  <c r="J348" i="60"/>
  <c r="J349" i="60"/>
  <c r="J350" i="60"/>
  <c r="J351" i="60"/>
  <c r="J352" i="60"/>
  <c r="J353" i="60"/>
  <c r="J354" i="60"/>
  <c r="J355" i="60"/>
  <c r="J356" i="60"/>
  <c r="J358" i="60"/>
  <c r="J359" i="60"/>
  <c r="J360" i="60"/>
  <c r="J361" i="60"/>
  <c r="J362" i="60"/>
  <c r="J363" i="60"/>
  <c r="J364" i="60"/>
  <c r="J365" i="60"/>
  <c r="J366" i="60"/>
  <c r="J367" i="60"/>
  <c r="J368" i="60"/>
  <c r="J369" i="60"/>
  <c r="J370" i="60"/>
  <c r="M8" i="70"/>
  <c r="M9" i="70"/>
  <c r="M10" i="70"/>
  <c r="M11" i="70"/>
  <c r="M12" i="70"/>
  <c r="M13" i="70"/>
  <c r="M14" i="70"/>
  <c r="M15" i="70"/>
  <c r="M16" i="70"/>
  <c r="M17" i="70"/>
  <c r="M18" i="70"/>
  <c r="M19" i="70"/>
  <c r="M20" i="70"/>
  <c r="M21" i="70"/>
  <c r="M22" i="70"/>
  <c r="M23" i="70"/>
  <c r="M24" i="70"/>
  <c r="M25" i="70"/>
  <c r="M26" i="70"/>
  <c r="M27" i="70"/>
  <c r="M28" i="70"/>
  <c r="M29" i="70"/>
  <c r="M30" i="70"/>
  <c r="M31" i="70"/>
  <c r="M32" i="70"/>
  <c r="M33" i="70"/>
  <c r="M34" i="70"/>
  <c r="M35" i="70"/>
  <c r="M36" i="70"/>
  <c r="M37" i="70"/>
  <c r="M38" i="70"/>
  <c r="M39" i="70"/>
  <c r="M40" i="70"/>
  <c r="M41" i="70"/>
  <c r="M42" i="70"/>
  <c r="M43" i="70"/>
  <c r="M44" i="70"/>
  <c r="M45" i="70"/>
  <c r="M46" i="70"/>
  <c r="M47" i="70"/>
  <c r="M48" i="70"/>
  <c r="M49" i="70"/>
  <c r="M50" i="70"/>
  <c r="M51" i="70"/>
  <c r="M52" i="70"/>
  <c r="M53" i="70"/>
  <c r="M54" i="70"/>
  <c r="M55" i="70"/>
  <c r="M56" i="70"/>
  <c r="M57" i="70"/>
  <c r="M58" i="70"/>
  <c r="M59" i="70"/>
  <c r="M60" i="70"/>
  <c r="M61" i="70"/>
  <c r="M62" i="70"/>
  <c r="M63" i="70"/>
  <c r="M64" i="70"/>
  <c r="M65" i="70"/>
  <c r="M66" i="70"/>
  <c r="M67" i="70"/>
  <c r="M68" i="70"/>
  <c r="M69" i="70"/>
  <c r="M70" i="70"/>
  <c r="M71" i="70"/>
  <c r="M72" i="70"/>
  <c r="M73" i="70"/>
  <c r="M74" i="70"/>
  <c r="M75" i="70"/>
  <c r="M76" i="70"/>
  <c r="M77" i="70"/>
  <c r="M78" i="70"/>
  <c r="M79" i="70"/>
  <c r="M80" i="70"/>
  <c r="M81" i="70"/>
  <c r="M82" i="70"/>
  <c r="M83" i="70"/>
  <c r="M84" i="70"/>
  <c r="M85" i="70"/>
  <c r="M86" i="70"/>
  <c r="M87" i="70"/>
  <c r="M88" i="70"/>
  <c r="M89" i="70"/>
  <c r="M90" i="70"/>
  <c r="M91" i="70"/>
  <c r="M92" i="70"/>
  <c r="M93" i="70"/>
  <c r="M94" i="70"/>
  <c r="M95" i="70"/>
  <c r="M96" i="70"/>
  <c r="M97" i="70"/>
  <c r="M98" i="70"/>
  <c r="M99" i="70"/>
  <c r="M100" i="70"/>
  <c r="M101" i="70"/>
  <c r="M102" i="70"/>
  <c r="M103" i="70"/>
  <c r="M104" i="70"/>
  <c r="M105" i="70"/>
  <c r="M106" i="70"/>
  <c r="M107" i="70"/>
  <c r="M108" i="70"/>
  <c r="M109" i="70"/>
  <c r="M110" i="70"/>
  <c r="M111" i="70"/>
  <c r="M112" i="70"/>
  <c r="M113" i="70"/>
  <c r="M114" i="70"/>
  <c r="M115" i="70"/>
  <c r="M116" i="70"/>
  <c r="M117" i="70"/>
  <c r="M118" i="70"/>
  <c r="M119" i="70"/>
  <c r="M120" i="70"/>
  <c r="M121" i="70"/>
  <c r="M122" i="70"/>
  <c r="M123" i="70"/>
  <c r="M124" i="70"/>
  <c r="M125" i="70"/>
  <c r="M126" i="70"/>
  <c r="M127" i="70"/>
  <c r="M128" i="70"/>
  <c r="M129" i="70"/>
  <c r="M130" i="70"/>
  <c r="M357" i="70"/>
  <c r="M131" i="70"/>
  <c r="M132" i="70"/>
  <c r="M133" i="70"/>
  <c r="M134" i="70"/>
  <c r="M135" i="70"/>
  <c r="M136" i="70"/>
  <c r="M137" i="70"/>
  <c r="M138" i="70"/>
  <c r="M139" i="70"/>
  <c r="M140" i="70"/>
  <c r="M141" i="70"/>
  <c r="M142" i="70"/>
  <c r="M143" i="70"/>
  <c r="M144" i="70"/>
  <c r="M145" i="70"/>
  <c r="M146" i="70"/>
  <c r="M147" i="70"/>
  <c r="M148" i="70"/>
  <c r="M149" i="70"/>
  <c r="M150" i="70"/>
  <c r="M151" i="70"/>
  <c r="M152" i="70"/>
  <c r="M153" i="70"/>
  <c r="M154" i="70"/>
  <c r="M155" i="70"/>
  <c r="M156" i="70"/>
  <c r="M157" i="70"/>
  <c r="M158" i="70"/>
  <c r="M159" i="70"/>
  <c r="M160" i="70"/>
  <c r="M161" i="70"/>
  <c r="M162" i="70"/>
  <c r="M163" i="70"/>
  <c r="M164" i="70"/>
  <c r="M165" i="70"/>
  <c r="M166" i="70"/>
  <c r="M167" i="70"/>
  <c r="M168" i="70"/>
  <c r="M169" i="70"/>
  <c r="M170" i="70"/>
  <c r="M171" i="70"/>
  <c r="M172" i="70"/>
  <c r="M173" i="70"/>
  <c r="M174" i="70"/>
  <c r="M175" i="70"/>
  <c r="M176" i="70"/>
  <c r="M177" i="70"/>
  <c r="M178" i="70"/>
  <c r="M179" i="70"/>
  <c r="M180" i="70"/>
  <c r="M181" i="70"/>
  <c r="M182" i="70"/>
  <c r="M183" i="70"/>
  <c r="M184" i="70"/>
  <c r="M185" i="70"/>
  <c r="M186" i="70"/>
  <c r="M187" i="70"/>
  <c r="M188" i="70"/>
  <c r="M189" i="70"/>
  <c r="M190" i="70"/>
  <c r="M191" i="70"/>
  <c r="M192" i="70"/>
  <c r="M193" i="70"/>
  <c r="M194" i="70"/>
  <c r="M195" i="70"/>
  <c r="M196" i="70"/>
  <c r="M197" i="70"/>
  <c r="M198" i="70"/>
  <c r="M199" i="70"/>
  <c r="M200" i="70"/>
  <c r="M201" i="70"/>
  <c r="M202" i="70"/>
  <c r="M203" i="70"/>
  <c r="M204" i="70"/>
  <c r="M205" i="70"/>
  <c r="M206" i="70"/>
  <c r="M207" i="70"/>
  <c r="M208" i="70"/>
  <c r="M209" i="70"/>
  <c r="M210" i="70"/>
  <c r="M211" i="70"/>
  <c r="M212" i="70"/>
  <c r="M213" i="70"/>
  <c r="M214" i="70"/>
  <c r="M215" i="70"/>
  <c r="M216" i="70"/>
  <c r="M217" i="70"/>
  <c r="M218" i="70"/>
  <c r="M219" i="70"/>
  <c r="M220" i="70"/>
  <c r="M221" i="70"/>
  <c r="M222" i="70"/>
  <c r="M223" i="70"/>
  <c r="M224" i="70"/>
  <c r="M225" i="70"/>
  <c r="M226" i="70"/>
  <c r="M227" i="70"/>
  <c r="M228" i="70"/>
  <c r="M229" i="70"/>
  <c r="M230" i="70"/>
  <c r="M231" i="70"/>
  <c r="M232" i="70"/>
  <c r="M233" i="70"/>
  <c r="M234" i="70"/>
  <c r="M235" i="70"/>
  <c r="M236" i="70"/>
  <c r="M237" i="70"/>
  <c r="M238" i="70"/>
  <c r="M239" i="70"/>
  <c r="M240" i="70"/>
  <c r="M241" i="70"/>
  <c r="M242" i="70"/>
  <c r="M243" i="70"/>
  <c r="M244" i="70"/>
  <c r="M245" i="70"/>
  <c r="M246" i="70"/>
  <c r="M247" i="70"/>
  <c r="M248" i="70"/>
  <c r="M249" i="70"/>
  <c r="M250" i="70"/>
  <c r="M251" i="70"/>
  <c r="M252" i="70"/>
  <c r="M253" i="70"/>
  <c r="M254" i="70"/>
  <c r="M255" i="70"/>
  <c r="M256" i="70"/>
  <c r="M257" i="70"/>
  <c r="M258" i="70"/>
  <c r="M259" i="70"/>
  <c r="M260" i="70"/>
  <c r="M261" i="70"/>
  <c r="M262" i="70"/>
  <c r="M263" i="70"/>
  <c r="M264" i="70"/>
  <c r="M265" i="70"/>
  <c r="M266" i="70"/>
  <c r="M267" i="70"/>
  <c r="M268" i="70"/>
  <c r="M269" i="70"/>
  <c r="M270" i="70"/>
  <c r="M271" i="70"/>
  <c r="M272" i="70"/>
  <c r="M273" i="70"/>
  <c r="M274" i="70"/>
  <c r="M275" i="70"/>
  <c r="M276" i="70"/>
  <c r="M277" i="70"/>
  <c r="M278" i="70"/>
  <c r="M279" i="70"/>
  <c r="M280" i="70"/>
  <c r="M281" i="70"/>
  <c r="M282" i="70"/>
  <c r="M283" i="70"/>
  <c r="M284" i="70"/>
  <c r="M285" i="70"/>
  <c r="M286" i="70"/>
  <c r="M287" i="70"/>
  <c r="M288" i="70"/>
  <c r="M289" i="70"/>
  <c r="M290" i="70"/>
  <c r="M291" i="70"/>
  <c r="M292" i="70"/>
  <c r="M293" i="70"/>
  <c r="M294" i="70"/>
  <c r="M295" i="70"/>
  <c r="M296" i="70"/>
  <c r="M297" i="70"/>
  <c r="M298" i="70"/>
  <c r="M299" i="70"/>
  <c r="M300" i="70"/>
  <c r="M301" i="70"/>
  <c r="M302" i="70"/>
  <c r="M303" i="70"/>
  <c r="M304" i="70"/>
  <c r="M305" i="70"/>
  <c r="M306" i="70"/>
  <c r="M307" i="70"/>
  <c r="M308" i="70"/>
  <c r="M309" i="70"/>
  <c r="M310" i="70"/>
  <c r="M311" i="70"/>
  <c r="M312" i="70"/>
  <c r="M313" i="70"/>
  <c r="M314" i="70"/>
  <c r="M315" i="70"/>
  <c r="M316" i="70"/>
  <c r="M317" i="70"/>
  <c r="M318" i="70"/>
  <c r="M319" i="70"/>
  <c r="M320" i="70"/>
  <c r="M321" i="70"/>
  <c r="M322" i="70"/>
  <c r="M323" i="70"/>
  <c r="M324" i="70"/>
  <c r="M325" i="70"/>
  <c r="M326" i="70"/>
  <c r="M327" i="70"/>
  <c r="M328" i="70"/>
  <c r="M329" i="70"/>
  <c r="M330" i="70"/>
  <c r="M331" i="70"/>
  <c r="M332" i="70"/>
  <c r="M333" i="70"/>
  <c r="M334" i="70"/>
  <c r="M335" i="70"/>
  <c r="M336" i="70"/>
  <c r="M337" i="70"/>
  <c r="M338" i="70"/>
  <c r="M339" i="70"/>
  <c r="M340" i="70"/>
  <c r="M341" i="70"/>
  <c r="M342" i="70"/>
  <c r="M343" i="70"/>
  <c r="M344" i="70"/>
  <c r="M345" i="70"/>
  <c r="M346" i="70"/>
  <c r="M347" i="70"/>
  <c r="M348" i="70"/>
  <c r="M349" i="70"/>
  <c r="M350" i="70"/>
  <c r="M351" i="70"/>
  <c r="M352" i="70"/>
  <c r="M353" i="70"/>
  <c r="M354" i="70"/>
  <c r="M355" i="70"/>
  <c r="M356" i="70"/>
  <c r="M358" i="70"/>
  <c r="M359" i="70"/>
  <c r="M360" i="70"/>
  <c r="M361" i="70"/>
  <c r="M362" i="70"/>
  <c r="M363" i="70"/>
  <c r="M364" i="70"/>
  <c r="M365" i="70"/>
  <c r="M366" i="70"/>
  <c r="M367" i="70"/>
  <c r="M368" i="70"/>
  <c r="M369" i="70"/>
  <c r="M370" i="70"/>
  <c r="X343" i="72"/>
  <c r="Y343" i="72"/>
  <c r="X344" i="72"/>
  <c r="Y344" i="72"/>
  <c r="S8" i="73"/>
  <c r="S9" i="73"/>
  <c r="S10" i="73"/>
  <c r="S11" i="73"/>
  <c r="S12" i="73"/>
  <c r="S13" i="73"/>
  <c r="S14" i="73"/>
  <c r="S15" i="73"/>
  <c r="S16" i="73"/>
  <c r="S17" i="73"/>
  <c r="S18" i="73"/>
  <c r="S19" i="73"/>
  <c r="S20" i="73"/>
  <c r="S21" i="73"/>
  <c r="S22" i="73"/>
  <c r="S23" i="73"/>
  <c r="S24" i="73"/>
  <c r="S25" i="73"/>
  <c r="S26" i="73"/>
  <c r="S27" i="73"/>
  <c r="S28" i="73"/>
  <c r="S29" i="73"/>
  <c r="S30" i="73"/>
  <c r="S31" i="73"/>
  <c r="S32" i="73"/>
  <c r="S33" i="73"/>
  <c r="S34" i="73"/>
  <c r="S35" i="73"/>
  <c r="S36" i="73"/>
  <c r="S37" i="73"/>
  <c r="S38" i="73"/>
  <c r="S39" i="73"/>
  <c r="S40" i="73"/>
  <c r="S41" i="73"/>
  <c r="S42" i="73"/>
  <c r="S43" i="73"/>
  <c r="S44" i="73"/>
  <c r="S45" i="73"/>
  <c r="S46" i="73"/>
  <c r="S47" i="73"/>
  <c r="S48" i="73"/>
  <c r="S49" i="73"/>
  <c r="S50" i="73"/>
  <c r="S51" i="73"/>
  <c r="S52" i="73"/>
  <c r="S53" i="73"/>
  <c r="S54" i="73"/>
  <c r="S55" i="73"/>
  <c r="S56" i="73"/>
  <c r="S57" i="73"/>
  <c r="S58" i="73"/>
  <c r="S59" i="73"/>
  <c r="S60" i="73"/>
  <c r="S61" i="73"/>
  <c r="S62" i="73"/>
  <c r="S63" i="73"/>
  <c r="S64" i="73"/>
  <c r="S65" i="73"/>
  <c r="S66" i="73"/>
  <c r="S67" i="73"/>
  <c r="S68" i="73"/>
  <c r="S69" i="73"/>
  <c r="S70" i="73"/>
  <c r="S71" i="73"/>
  <c r="S72" i="73"/>
  <c r="S73" i="73"/>
  <c r="S74" i="73"/>
  <c r="S75" i="73"/>
  <c r="S76" i="73"/>
  <c r="S77" i="73"/>
  <c r="S78" i="73"/>
  <c r="S79" i="73"/>
  <c r="S80" i="73"/>
  <c r="S81" i="73"/>
  <c r="S82" i="73"/>
  <c r="S83" i="73"/>
  <c r="S84" i="73"/>
  <c r="S85" i="73"/>
  <c r="S86" i="73"/>
  <c r="S87" i="73"/>
  <c r="S88" i="73"/>
  <c r="S89" i="73"/>
  <c r="S90" i="73"/>
  <c r="S91" i="73"/>
  <c r="S92" i="73"/>
  <c r="S93" i="73"/>
  <c r="S94" i="73"/>
  <c r="S95" i="73"/>
  <c r="S96" i="73"/>
  <c r="S97" i="73"/>
  <c r="S98" i="73"/>
  <c r="S99" i="73"/>
  <c r="S100" i="73"/>
  <c r="S101" i="73"/>
  <c r="S102" i="73"/>
  <c r="S103" i="73"/>
  <c r="S104" i="73"/>
  <c r="S105" i="73"/>
  <c r="S106" i="73"/>
  <c r="S107" i="73"/>
  <c r="S108" i="73"/>
  <c r="S109" i="73"/>
  <c r="S110" i="73"/>
  <c r="S111" i="73"/>
  <c r="S112" i="73"/>
  <c r="S113" i="73"/>
  <c r="S114" i="73"/>
  <c r="S115" i="73"/>
  <c r="S116" i="73"/>
  <c r="S117" i="73"/>
  <c r="S118" i="73"/>
  <c r="S119" i="73"/>
  <c r="S120" i="73"/>
  <c r="S121" i="73"/>
  <c r="S122" i="73"/>
  <c r="S123" i="73"/>
  <c r="S124" i="73"/>
  <c r="S125" i="73"/>
  <c r="S126" i="73"/>
  <c r="S127" i="73"/>
  <c r="S128" i="73"/>
  <c r="S129" i="73"/>
  <c r="S130" i="73"/>
  <c r="S356" i="73"/>
  <c r="S131" i="73"/>
  <c r="S132" i="73"/>
  <c r="S133" i="73"/>
  <c r="S134" i="73"/>
  <c r="S135" i="73"/>
  <c r="S136" i="73"/>
  <c r="S137" i="73"/>
  <c r="S138" i="73"/>
  <c r="S139" i="73"/>
  <c r="S140" i="73"/>
  <c r="S141" i="73"/>
  <c r="S142" i="73"/>
  <c r="S143" i="73"/>
  <c r="S144" i="73"/>
  <c r="S145" i="73"/>
  <c r="S146" i="73"/>
  <c r="S147" i="73"/>
  <c r="S148" i="73"/>
  <c r="S149" i="73"/>
  <c r="S150" i="73"/>
  <c r="S151" i="73"/>
  <c r="S152" i="73"/>
  <c r="S153" i="73"/>
  <c r="S154" i="73"/>
  <c r="S155" i="73"/>
  <c r="S156" i="73"/>
  <c r="S157" i="73"/>
  <c r="S158" i="73"/>
  <c r="S159" i="73"/>
  <c r="S160" i="73"/>
  <c r="S161" i="73"/>
  <c r="S162" i="73"/>
  <c r="S163" i="73"/>
  <c r="S164" i="73"/>
  <c r="S165" i="73"/>
  <c r="S166" i="73"/>
  <c r="S167" i="73"/>
  <c r="S168" i="73"/>
  <c r="S169" i="73"/>
  <c r="S170" i="73"/>
  <c r="S171" i="73"/>
  <c r="S172" i="73"/>
  <c r="S173" i="73"/>
  <c r="S174" i="73"/>
  <c r="S175" i="73"/>
  <c r="S176" i="73"/>
  <c r="S177" i="73"/>
  <c r="S178" i="73"/>
  <c r="S179" i="73"/>
  <c r="S180" i="73"/>
  <c r="S181" i="73"/>
  <c r="S182" i="73"/>
  <c r="S183" i="73"/>
  <c r="S184" i="73"/>
  <c r="S185" i="73"/>
  <c r="S186" i="73"/>
  <c r="S187" i="73"/>
  <c r="S188" i="73"/>
  <c r="S189" i="73"/>
  <c r="S190" i="73"/>
  <c r="S191" i="73"/>
  <c r="S192" i="73"/>
  <c r="S193" i="73"/>
  <c r="S194" i="73"/>
  <c r="S195" i="73"/>
  <c r="S196" i="73"/>
  <c r="S197" i="73"/>
  <c r="S198" i="73"/>
  <c r="S199" i="73"/>
  <c r="S200" i="73"/>
  <c r="S201" i="73"/>
  <c r="S202" i="73"/>
  <c r="S203" i="73"/>
  <c r="S204" i="73"/>
  <c r="S205" i="73"/>
  <c r="S206" i="73"/>
  <c r="S207" i="73"/>
  <c r="S208" i="73"/>
  <c r="S209" i="73"/>
  <c r="S210" i="73"/>
  <c r="S211" i="73"/>
  <c r="S212" i="73"/>
  <c r="S213" i="73"/>
  <c r="S214" i="73"/>
  <c r="S215" i="73"/>
  <c r="S216" i="73"/>
  <c r="S217" i="73"/>
  <c r="S218" i="73"/>
  <c r="S219" i="73"/>
  <c r="S220" i="73"/>
  <c r="S221" i="73"/>
  <c r="S222" i="73"/>
  <c r="S223" i="73"/>
  <c r="S224" i="73"/>
  <c r="S225" i="73"/>
  <c r="S226" i="73"/>
  <c r="S227" i="73"/>
  <c r="S228" i="73"/>
  <c r="S229" i="73"/>
  <c r="S230" i="73"/>
  <c r="S231" i="73"/>
  <c r="S232" i="73"/>
  <c r="S233" i="73"/>
  <c r="S234" i="73"/>
  <c r="S235" i="73"/>
  <c r="S236" i="73"/>
  <c r="S237" i="73"/>
  <c r="S238" i="73"/>
  <c r="S239" i="73"/>
  <c r="S240" i="73"/>
  <c r="S241" i="73"/>
  <c r="S242" i="73"/>
  <c r="S243" i="73"/>
  <c r="S244" i="73"/>
  <c r="S245" i="73"/>
  <c r="S246" i="73"/>
  <c r="S247" i="73"/>
  <c r="S248" i="73"/>
  <c r="S249" i="73"/>
  <c r="S250" i="73"/>
  <c r="S251" i="73"/>
  <c r="S252" i="73"/>
  <c r="S253" i="73"/>
  <c r="S254" i="73"/>
  <c r="S255" i="73"/>
  <c r="S256" i="73"/>
  <c r="S257" i="73"/>
  <c r="S258" i="73"/>
  <c r="S259" i="73"/>
  <c r="S260" i="73"/>
  <c r="S261" i="73"/>
  <c r="S262" i="73"/>
  <c r="S263" i="73"/>
  <c r="S264" i="73"/>
  <c r="S265" i="73"/>
  <c r="S266" i="73"/>
  <c r="S267" i="73"/>
  <c r="S268" i="73"/>
  <c r="S269" i="73"/>
  <c r="S270" i="73"/>
  <c r="S271" i="73"/>
  <c r="S272" i="73"/>
  <c r="S273" i="73"/>
  <c r="S274" i="73"/>
  <c r="S275" i="73"/>
  <c r="S276" i="73"/>
  <c r="S277" i="73"/>
  <c r="S278" i="73"/>
  <c r="S279" i="73"/>
  <c r="S280" i="73"/>
  <c r="S281" i="73"/>
  <c r="S282" i="73"/>
  <c r="S283" i="73"/>
  <c r="S284" i="73"/>
  <c r="S285" i="73"/>
  <c r="S286" i="73"/>
  <c r="S287" i="73"/>
  <c r="S288" i="73"/>
  <c r="S289" i="73"/>
  <c r="S290" i="73"/>
  <c r="S291" i="73"/>
  <c r="S292" i="73"/>
  <c r="S293" i="73"/>
  <c r="S294" i="73"/>
  <c r="S295" i="73"/>
  <c r="S296" i="73"/>
  <c r="S297" i="73"/>
  <c r="S298" i="73"/>
  <c r="S299" i="73"/>
  <c r="S300" i="73"/>
  <c r="S301" i="73"/>
  <c r="S302" i="73"/>
  <c r="S303" i="73"/>
  <c r="S304" i="73"/>
  <c r="S305" i="73"/>
  <c r="S306" i="73"/>
  <c r="S307" i="73"/>
  <c r="S308" i="73"/>
  <c r="S309" i="73"/>
  <c r="S310" i="73"/>
  <c r="S311" i="73"/>
  <c r="S312" i="73"/>
  <c r="S313" i="73"/>
  <c r="S314" i="73"/>
  <c r="S315" i="73"/>
  <c r="S316" i="73"/>
  <c r="S317" i="73"/>
  <c r="S318" i="73"/>
  <c r="S319" i="73"/>
  <c r="S320" i="73"/>
  <c r="S321" i="73"/>
  <c r="S322" i="73"/>
  <c r="S323" i="73"/>
  <c r="S324" i="73"/>
  <c r="S325" i="73"/>
  <c r="S326" i="73"/>
  <c r="S327" i="73"/>
  <c r="S328" i="73"/>
  <c r="S329" i="73"/>
  <c r="S330" i="73"/>
  <c r="S331" i="73"/>
  <c r="S332" i="73"/>
  <c r="S333" i="73"/>
  <c r="S334" i="73"/>
  <c r="S335" i="73"/>
  <c r="S336" i="73"/>
  <c r="S337" i="73"/>
  <c r="S338" i="73"/>
  <c r="S339" i="73"/>
  <c r="S340" i="73"/>
  <c r="S341" i="73"/>
  <c r="S342" i="73"/>
  <c r="S343" i="73"/>
  <c r="S344" i="73"/>
  <c r="S345" i="73"/>
  <c r="S346" i="73"/>
  <c r="S347" i="73"/>
  <c r="S348" i="73"/>
  <c r="S349" i="73"/>
  <c r="S350" i="73"/>
  <c r="S351" i="73"/>
  <c r="S352" i="73"/>
  <c r="S353" i="73"/>
  <c r="S354" i="73"/>
  <c r="S355" i="73"/>
  <c r="S357" i="73"/>
  <c r="S358" i="73"/>
  <c r="S359" i="73"/>
  <c r="S360" i="73"/>
  <c r="S361" i="73"/>
  <c r="S362" i="73"/>
  <c r="S363" i="73"/>
  <c r="S364" i="73"/>
  <c r="S365" i="73"/>
  <c r="S366" i="73"/>
  <c r="S367" i="73"/>
  <c r="S368" i="73"/>
  <c r="S369" i="73"/>
  <c r="S370" i="73"/>
  <c r="T71" i="73"/>
  <c r="U71" i="73"/>
  <c r="V71" i="73"/>
  <c r="Q71" i="73"/>
  <c r="P71" i="73"/>
  <c r="O71" i="73"/>
  <c r="I9" i="60" l="1"/>
  <c r="U8" i="70"/>
  <c r="Y8" i="71"/>
  <c r="X8" i="72"/>
  <c r="X8" i="73"/>
  <c r="R8" i="70" l="1"/>
  <c r="R370" i="70"/>
  <c r="R369" i="70"/>
  <c r="R368" i="70"/>
  <c r="R367" i="70"/>
  <c r="R366" i="70"/>
  <c r="R365" i="70"/>
  <c r="R364" i="70"/>
  <c r="R363" i="70"/>
  <c r="R362" i="70"/>
  <c r="R361" i="70"/>
  <c r="R360" i="70"/>
  <c r="R359" i="70"/>
  <c r="R358" i="70"/>
  <c r="R356" i="70"/>
  <c r="R355" i="70"/>
  <c r="R354" i="70"/>
  <c r="R353" i="70"/>
  <c r="R352" i="70"/>
  <c r="R351" i="70"/>
  <c r="R350" i="70"/>
  <c r="R349" i="70"/>
  <c r="R348" i="70"/>
  <c r="R347" i="70"/>
  <c r="R346" i="70"/>
  <c r="R345" i="70"/>
  <c r="R344" i="70"/>
  <c r="R343" i="70"/>
  <c r="R342" i="70"/>
  <c r="R341" i="70"/>
  <c r="R340" i="70"/>
  <c r="R339" i="70"/>
  <c r="R338" i="70"/>
  <c r="R337" i="70"/>
  <c r="R336" i="70"/>
  <c r="R335" i="70"/>
  <c r="R334" i="70"/>
  <c r="R333" i="70"/>
  <c r="R332" i="70"/>
  <c r="R331" i="70"/>
  <c r="R330" i="70"/>
  <c r="R329" i="70"/>
  <c r="R328" i="70"/>
  <c r="R327" i="70"/>
  <c r="R326" i="70"/>
  <c r="R325" i="70"/>
  <c r="R324" i="70"/>
  <c r="R323" i="70"/>
  <c r="R322" i="70"/>
  <c r="R321" i="70"/>
  <c r="R320" i="70"/>
  <c r="R319" i="70"/>
  <c r="R318" i="70"/>
  <c r="R317" i="70"/>
  <c r="R316" i="70"/>
  <c r="R315" i="70"/>
  <c r="R314" i="70"/>
  <c r="R313" i="70"/>
  <c r="R312" i="70"/>
  <c r="R311" i="70"/>
  <c r="R310" i="70"/>
  <c r="R309" i="70"/>
  <c r="R308" i="70"/>
  <c r="R307" i="70"/>
  <c r="R306" i="70"/>
  <c r="R305" i="70"/>
  <c r="R304" i="70"/>
  <c r="R303" i="70"/>
  <c r="R302" i="70"/>
  <c r="R301" i="70"/>
  <c r="R300" i="70"/>
  <c r="R299" i="70"/>
  <c r="R298" i="70"/>
  <c r="R297" i="70"/>
  <c r="R296" i="70"/>
  <c r="R295" i="70"/>
  <c r="R294" i="70"/>
  <c r="R293" i="70"/>
  <c r="R292" i="70"/>
  <c r="R291" i="70"/>
  <c r="R290" i="70"/>
  <c r="R289" i="70"/>
  <c r="R288" i="70"/>
  <c r="R287" i="70"/>
  <c r="R286" i="70"/>
  <c r="R285" i="70"/>
  <c r="R284" i="70"/>
  <c r="R283" i="70"/>
  <c r="R282" i="70"/>
  <c r="R281" i="70"/>
  <c r="R280" i="70"/>
  <c r="R279" i="70"/>
  <c r="R278" i="70"/>
  <c r="R277" i="70"/>
  <c r="R276" i="70"/>
  <c r="R275" i="70"/>
  <c r="R274" i="70"/>
  <c r="R273" i="70"/>
  <c r="R272" i="70"/>
  <c r="R271" i="70"/>
  <c r="R270" i="70"/>
  <c r="R269" i="70"/>
  <c r="R268" i="70"/>
  <c r="R267" i="70"/>
  <c r="R266" i="70"/>
  <c r="R265" i="70"/>
  <c r="R264" i="70"/>
  <c r="R263" i="70"/>
  <c r="R262" i="70"/>
  <c r="R261" i="70"/>
  <c r="R260" i="70"/>
  <c r="R259" i="70"/>
  <c r="R258" i="70"/>
  <c r="R257" i="70"/>
  <c r="R256" i="70"/>
  <c r="R255" i="70"/>
  <c r="R254" i="70"/>
  <c r="R253" i="70"/>
  <c r="R252" i="70"/>
  <c r="R251" i="70"/>
  <c r="R250" i="70"/>
  <c r="R249" i="70"/>
  <c r="R248" i="70"/>
  <c r="R247" i="70"/>
  <c r="R246" i="70"/>
  <c r="R245" i="70"/>
  <c r="R244" i="70"/>
  <c r="R243" i="70"/>
  <c r="R242" i="70"/>
  <c r="R241" i="70"/>
  <c r="R240" i="70"/>
  <c r="R239" i="70"/>
  <c r="R238" i="70"/>
  <c r="R237" i="70"/>
  <c r="R236" i="70"/>
  <c r="R235" i="70"/>
  <c r="R234" i="70"/>
  <c r="R233" i="70"/>
  <c r="R232" i="70"/>
  <c r="R231" i="70"/>
  <c r="R230" i="70"/>
  <c r="R229" i="70"/>
  <c r="R228" i="70"/>
  <c r="R227" i="70"/>
  <c r="R226" i="70"/>
  <c r="R225" i="70"/>
  <c r="R224" i="70"/>
  <c r="R223" i="70"/>
  <c r="R222" i="70"/>
  <c r="R221" i="70"/>
  <c r="R220" i="70"/>
  <c r="R219" i="70"/>
  <c r="R218" i="70"/>
  <c r="R217" i="70"/>
  <c r="R216" i="70"/>
  <c r="R215" i="70"/>
  <c r="R214" i="70"/>
  <c r="R213" i="70"/>
  <c r="R212" i="70"/>
  <c r="R211" i="70"/>
  <c r="R210" i="70"/>
  <c r="R209" i="70"/>
  <c r="R208" i="70"/>
  <c r="R207" i="70"/>
  <c r="R206" i="70"/>
  <c r="R205" i="70"/>
  <c r="R204" i="70"/>
  <c r="R203" i="70"/>
  <c r="R202" i="70"/>
  <c r="R201" i="70"/>
  <c r="R200" i="70"/>
  <c r="R199" i="70"/>
  <c r="R198" i="70"/>
  <c r="R197" i="70"/>
  <c r="R196" i="70"/>
  <c r="R195" i="70"/>
  <c r="R194" i="70"/>
  <c r="R193" i="70"/>
  <c r="R192" i="70"/>
  <c r="R191" i="70"/>
  <c r="R190" i="70"/>
  <c r="R189" i="70"/>
  <c r="R188" i="70"/>
  <c r="R187" i="70"/>
  <c r="R186" i="70"/>
  <c r="R185" i="70"/>
  <c r="R184" i="70"/>
  <c r="R183" i="70"/>
  <c r="R182" i="70"/>
  <c r="R181" i="70"/>
  <c r="R180" i="70"/>
  <c r="R179" i="70"/>
  <c r="R178" i="70"/>
  <c r="R177" i="70"/>
  <c r="R176" i="70"/>
  <c r="R175" i="70"/>
  <c r="R174" i="70"/>
  <c r="R173" i="70"/>
  <c r="R172" i="70"/>
  <c r="R171" i="70"/>
  <c r="R170" i="70"/>
  <c r="R169" i="70"/>
  <c r="R168" i="70"/>
  <c r="R167" i="70"/>
  <c r="R166" i="70"/>
  <c r="R165" i="70"/>
  <c r="R164" i="70"/>
  <c r="R163" i="70"/>
  <c r="R162" i="70"/>
  <c r="R161" i="70"/>
  <c r="R160" i="70"/>
  <c r="R159" i="70"/>
  <c r="R158" i="70"/>
  <c r="R157" i="70"/>
  <c r="R156" i="70"/>
  <c r="R155" i="70"/>
  <c r="R154" i="70"/>
  <c r="R153" i="70"/>
  <c r="R152" i="70"/>
  <c r="R151" i="70"/>
  <c r="R150" i="70"/>
  <c r="R149" i="70"/>
  <c r="R148" i="70"/>
  <c r="R147" i="70"/>
  <c r="R146" i="70"/>
  <c r="R145" i="70"/>
  <c r="R144" i="70"/>
  <c r="R143" i="70"/>
  <c r="R142" i="70"/>
  <c r="R141" i="70"/>
  <c r="R140" i="70"/>
  <c r="R139" i="70"/>
  <c r="R138" i="70"/>
  <c r="R137" i="70"/>
  <c r="R136" i="70"/>
  <c r="R135" i="70"/>
  <c r="R134" i="70"/>
  <c r="R133" i="70"/>
  <c r="R132" i="70"/>
  <c r="R131" i="70"/>
  <c r="R357" i="70"/>
  <c r="R130" i="70"/>
  <c r="R129" i="70"/>
  <c r="R128" i="70"/>
  <c r="R127" i="70"/>
  <c r="R126" i="70"/>
  <c r="R125" i="70"/>
  <c r="R124" i="70"/>
  <c r="R123" i="70"/>
  <c r="R122" i="70"/>
  <c r="R121" i="70"/>
  <c r="R120" i="70"/>
  <c r="R119" i="70"/>
  <c r="R118" i="70"/>
  <c r="R117" i="70"/>
  <c r="R116" i="70"/>
  <c r="R115" i="70"/>
  <c r="R114" i="70"/>
  <c r="R113" i="70"/>
  <c r="R112" i="70"/>
  <c r="R111" i="70"/>
  <c r="R110" i="70"/>
  <c r="R109" i="70"/>
  <c r="R108" i="70"/>
  <c r="R107" i="70"/>
  <c r="R106" i="70"/>
  <c r="R105" i="70"/>
  <c r="R104" i="70"/>
  <c r="R103" i="70"/>
  <c r="R102" i="70"/>
  <c r="R101" i="70"/>
  <c r="R100" i="70"/>
  <c r="R99" i="70"/>
  <c r="R98" i="70"/>
  <c r="R97" i="70"/>
  <c r="R96" i="70"/>
  <c r="R95" i="70"/>
  <c r="R94" i="70"/>
  <c r="R93" i="70"/>
  <c r="R92" i="70"/>
  <c r="R91" i="70"/>
  <c r="R90" i="70"/>
  <c r="R89" i="70"/>
  <c r="R88" i="70"/>
  <c r="R87" i="70"/>
  <c r="R86" i="70"/>
  <c r="R85" i="70"/>
  <c r="R84" i="70"/>
  <c r="R83" i="70"/>
  <c r="R82" i="70"/>
  <c r="R81" i="70"/>
  <c r="R80" i="70"/>
  <c r="R79" i="70"/>
  <c r="R78" i="70"/>
  <c r="R77" i="70"/>
  <c r="R76" i="70"/>
  <c r="R75" i="70"/>
  <c r="R74" i="70"/>
  <c r="R73" i="70"/>
  <c r="R72" i="70"/>
  <c r="R71" i="70"/>
  <c r="R70" i="70"/>
  <c r="R69" i="70"/>
  <c r="R68" i="70"/>
  <c r="R67" i="70"/>
  <c r="R66" i="70"/>
  <c r="R65" i="70"/>
  <c r="R64" i="70"/>
  <c r="R63" i="70"/>
  <c r="R62" i="70"/>
  <c r="R61" i="70"/>
  <c r="R60" i="70"/>
  <c r="R59" i="70"/>
  <c r="R58" i="70"/>
  <c r="R57" i="70"/>
  <c r="R56" i="70"/>
  <c r="R55" i="70"/>
  <c r="R54" i="70"/>
  <c r="R53" i="70"/>
  <c r="R52" i="70"/>
  <c r="R51" i="70"/>
  <c r="R50" i="70"/>
  <c r="R49" i="70"/>
  <c r="R48" i="70"/>
  <c r="R47" i="70"/>
  <c r="R46" i="70"/>
  <c r="R45" i="70"/>
  <c r="R44" i="70"/>
  <c r="R43" i="70"/>
  <c r="R42" i="70"/>
  <c r="R41" i="70"/>
  <c r="R40" i="70"/>
  <c r="R39" i="70"/>
  <c r="R38" i="70"/>
  <c r="R37" i="70"/>
  <c r="R36" i="70"/>
  <c r="R35" i="70"/>
  <c r="R34" i="70"/>
  <c r="R33" i="70"/>
  <c r="R32" i="70"/>
  <c r="R31" i="70"/>
  <c r="R30" i="70"/>
  <c r="R29" i="70"/>
  <c r="R28" i="70"/>
  <c r="R27" i="70"/>
  <c r="R26" i="70"/>
  <c r="R25" i="70"/>
  <c r="R24" i="70"/>
  <c r="R23" i="70"/>
  <c r="R22" i="70"/>
  <c r="R21" i="70"/>
  <c r="R20" i="70"/>
  <c r="R19" i="70"/>
  <c r="R18" i="70"/>
  <c r="R17" i="70"/>
  <c r="R16" i="70"/>
  <c r="R15" i="70"/>
  <c r="R14" i="70"/>
  <c r="R13" i="70"/>
  <c r="R12" i="70"/>
  <c r="R11" i="70"/>
  <c r="R10" i="70"/>
  <c r="R9" i="7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357"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8" i="60"/>
  <c r="L359" i="60"/>
  <c r="L360" i="60"/>
  <c r="L361" i="60"/>
  <c r="L362" i="60"/>
  <c r="L363" i="60"/>
  <c r="L364" i="60"/>
  <c r="L365" i="60"/>
  <c r="L366" i="60"/>
  <c r="L367" i="60"/>
  <c r="L368" i="60"/>
  <c r="L369" i="60"/>
  <c r="L370" i="60"/>
  <c r="N8" i="60"/>
  <c r="N9" i="60"/>
  <c r="N10" i="60"/>
  <c r="N11" i="60"/>
  <c r="N12" i="60"/>
  <c r="N13" i="60"/>
  <c r="N14" i="60"/>
  <c r="N15" i="60"/>
  <c r="N16" i="60"/>
  <c r="N17" i="60"/>
  <c r="N18" i="60"/>
  <c r="N19" i="60"/>
  <c r="N20" i="60"/>
  <c r="N21" i="60"/>
  <c r="N22" i="60"/>
  <c r="N23" i="60"/>
  <c r="N24" i="60"/>
  <c r="N25" i="60"/>
  <c r="N26" i="60"/>
  <c r="N27" i="60"/>
  <c r="N28" i="60"/>
  <c r="N29" i="60"/>
  <c r="N30" i="60"/>
  <c r="N31" i="60"/>
  <c r="N32" i="60"/>
  <c r="N33" i="60"/>
  <c r="N34" i="60"/>
  <c r="N35" i="60"/>
  <c r="N36" i="60"/>
  <c r="N37" i="60"/>
  <c r="N38" i="60"/>
  <c r="N39" i="60"/>
  <c r="N40" i="60"/>
  <c r="N41" i="60"/>
  <c r="N42" i="60"/>
  <c r="N43" i="60"/>
  <c r="N44" i="60"/>
  <c r="N45" i="60"/>
  <c r="N46" i="60"/>
  <c r="N47" i="60"/>
  <c r="N48" i="60"/>
  <c r="N49" i="60"/>
  <c r="N50" i="60"/>
  <c r="N51" i="60"/>
  <c r="N52" i="60"/>
  <c r="N53" i="60"/>
  <c r="N54" i="60"/>
  <c r="N55" i="60"/>
  <c r="N56" i="60"/>
  <c r="N57" i="60"/>
  <c r="N58" i="60"/>
  <c r="N59" i="60"/>
  <c r="N60" i="60"/>
  <c r="N61" i="60"/>
  <c r="N62" i="60"/>
  <c r="N63" i="60"/>
  <c r="N64" i="60"/>
  <c r="N65" i="60"/>
  <c r="N66" i="60"/>
  <c r="N67" i="60"/>
  <c r="N68" i="60"/>
  <c r="N69" i="60"/>
  <c r="N70" i="60"/>
  <c r="N71" i="60"/>
  <c r="N72" i="60"/>
  <c r="N73" i="60"/>
  <c r="N74" i="60"/>
  <c r="N75" i="60"/>
  <c r="N76" i="60"/>
  <c r="N77" i="60"/>
  <c r="N78" i="60"/>
  <c r="N79" i="60"/>
  <c r="N80" i="60"/>
  <c r="N81" i="60"/>
  <c r="N82" i="60"/>
  <c r="N83" i="60"/>
  <c r="N84" i="60"/>
  <c r="N85" i="60"/>
  <c r="N86" i="60"/>
  <c r="N87" i="60"/>
  <c r="N88" i="60"/>
  <c r="N89" i="60"/>
  <c r="N90" i="60"/>
  <c r="N91" i="60"/>
  <c r="N92" i="60"/>
  <c r="N93" i="60"/>
  <c r="N94" i="60"/>
  <c r="N95" i="60"/>
  <c r="N96" i="60"/>
  <c r="N97" i="60"/>
  <c r="N98" i="60"/>
  <c r="N99" i="60"/>
  <c r="N100" i="60"/>
  <c r="N101" i="60"/>
  <c r="N102" i="60"/>
  <c r="N103" i="60"/>
  <c r="N104" i="60"/>
  <c r="N105" i="60"/>
  <c r="N106" i="60"/>
  <c r="N107" i="60"/>
  <c r="N108" i="60"/>
  <c r="N109" i="60"/>
  <c r="N110" i="60"/>
  <c r="N111" i="60"/>
  <c r="N112" i="60"/>
  <c r="N113" i="60"/>
  <c r="N114" i="60"/>
  <c r="N115" i="60"/>
  <c r="N116" i="60"/>
  <c r="N117" i="60"/>
  <c r="N118" i="60"/>
  <c r="N119" i="60"/>
  <c r="N120" i="60"/>
  <c r="N121" i="60"/>
  <c r="N122" i="60"/>
  <c r="N123" i="60"/>
  <c r="N124" i="60"/>
  <c r="N125" i="60"/>
  <c r="N126" i="60"/>
  <c r="N127" i="60"/>
  <c r="N128" i="60"/>
  <c r="N129" i="60"/>
  <c r="N130" i="60"/>
  <c r="N357" i="60"/>
  <c r="N131" i="60"/>
  <c r="N132" i="60"/>
  <c r="N133" i="60"/>
  <c r="N134" i="60"/>
  <c r="N135" i="60"/>
  <c r="N136" i="60"/>
  <c r="N137" i="60"/>
  <c r="N138" i="60"/>
  <c r="N139" i="60"/>
  <c r="N140" i="60"/>
  <c r="N141" i="60"/>
  <c r="N142" i="60"/>
  <c r="N143" i="60"/>
  <c r="N144" i="60"/>
  <c r="N145" i="60"/>
  <c r="N146" i="60"/>
  <c r="N147" i="60"/>
  <c r="N148" i="60"/>
  <c r="N149" i="60"/>
  <c r="N150" i="60"/>
  <c r="N151" i="60"/>
  <c r="N152" i="60"/>
  <c r="N153" i="60"/>
  <c r="N154" i="60"/>
  <c r="N155" i="60"/>
  <c r="N156" i="60"/>
  <c r="N157" i="60"/>
  <c r="N158" i="60"/>
  <c r="N159" i="60"/>
  <c r="N160" i="60"/>
  <c r="N161" i="60"/>
  <c r="N162" i="60"/>
  <c r="N163" i="60"/>
  <c r="N164" i="60"/>
  <c r="N165" i="60"/>
  <c r="N166" i="60"/>
  <c r="N167" i="60"/>
  <c r="N168" i="60"/>
  <c r="N169" i="60"/>
  <c r="N170" i="60"/>
  <c r="N171" i="60"/>
  <c r="N172" i="60"/>
  <c r="N173" i="60"/>
  <c r="N174" i="60"/>
  <c r="N175" i="60"/>
  <c r="N176" i="60"/>
  <c r="N177" i="60"/>
  <c r="N178" i="60"/>
  <c r="N179" i="60"/>
  <c r="N180" i="60"/>
  <c r="N181" i="60"/>
  <c r="N182" i="60"/>
  <c r="N183" i="60"/>
  <c r="N184" i="60"/>
  <c r="N185" i="60"/>
  <c r="N186" i="60"/>
  <c r="N187" i="60"/>
  <c r="N188" i="60"/>
  <c r="N189" i="60"/>
  <c r="N190" i="60"/>
  <c r="N191" i="60"/>
  <c r="N192" i="60"/>
  <c r="N193" i="60"/>
  <c r="N194" i="60"/>
  <c r="N195" i="60"/>
  <c r="N196" i="60"/>
  <c r="N197" i="60"/>
  <c r="N198" i="60"/>
  <c r="N199" i="60"/>
  <c r="N200" i="60"/>
  <c r="N201" i="60"/>
  <c r="N202" i="60"/>
  <c r="N203" i="60"/>
  <c r="N204" i="60"/>
  <c r="N205" i="60"/>
  <c r="N206" i="60"/>
  <c r="N207" i="60"/>
  <c r="N208" i="60"/>
  <c r="N209" i="60"/>
  <c r="N210" i="60"/>
  <c r="N211" i="60"/>
  <c r="N212" i="60"/>
  <c r="N213" i="60"/>
  <c r="N214" i="60"/>
  <c r="N215" i="60"/>
  <c r="N216" i="60"/>
  <c r="N217" i="60"/>
  <c r="N218" i="60"/>
  <c r="N219" i="60"/>
  <c r="N220" i="60"/>
  <c r="N221" i="60"/>
  <c r="N222" i="60"/>
  <c r="N223" i="60"/>
  <c r="N224" i="60"/>
  <c r="N225" i="60"/>
  <c r="N226" i="60"/>
  <c r="N227" i="60"/>
  <c r="N228" i="60"/>
  <c r="N229" i="60"/>
  <c r="N230" i="60"/>
  <c r="N231" i="60"/>
  <c r="N232" i="60"/>
  <c r="N233" i="60"/>
  <c r="N234" i="60"/>
  <c r="N235" i="60"/>
  <c r="N236" i="60"/>
  <c r="N237" i="60"/>
  <c r="N238" i="60"/>
  <c r="N239" i="60"/>
  <c r="N240" i="60"/>
  <c r="N241" i="60"/>
  <c r="N242" i="60"/>
  <c r="N243" i="60"/>
  <c r="N244" i="60"/>
  <c r="N245" i="60"/>
  <c r="N246" i="60"/>
  <c r="N247" i="60"/>
  <c r="N248" i="60"/>
  <c r="N249" i="60"/>
  <c r="N250" i="60"/>
  <c r="N251" i="60"/>
  <c r="N252" i="60"/>
  <c r="N253" i="60"/>
  <c r="N254" i="60"/>
  <c r="N255" i="60"/>
  <c r="N256" i="60"/>
  <c r="N257" i="60"/>
  <c r="N258" i="60"/>
  <c r="N259" i="60"/>
  <c r="N260" i="60"/>
  <c r="N261" i="60"/>
  <c r="N262" i="60"/>
  <c r="N263" i="60"/>
  <c r="N264" i="60"/>
  <c r="N265" i="60"/>
  <c r="N266" i="60"/>
  <c r="N267" i="60"/>
  <c r="N268" i="60"/>
  <c r="N269" i="60"/>
  <c r="N270" i="60"/>
  <c r="N271" i="60"/>
  <c r="N272" i="60"/>
  <c r="N273" i="60"/>
  <c r="N274" i="60"/>
  <c r="N275" i="60"/>
  <c r="N276" i="60"/>
  <c r="N277" i="60"/>
  <c r="N278" i="60"/>
  <c r="N279" i="60"/>
  <c r="N280" i="60"/>
  <c r="N281" i="60"/>
  <c r="N282" i="60"/>
  <c r="N283" i="60"/>
  <c r="N284" i="60"/>
  <c r="N285" i="60"/>
  <c r="N286" i="60"/>
  <c r="N287" i="60"/>
  <c r="N288" i="60"/>
  <c r="N289" i="60"/>
  <c r="N290" i="60"/>
  <c r="N291" i="60"/>
  <c r="N292" i="60"/>
  <c r="N293" i="60"/>
  <c r="N294" i="60"/>
  <c r="N295" i="60"/>
  <c r="N296" i="60"/>
  <c r="N297" i="60"/>
  <c r="N298" i="60"/>
  <c r="N299" i="60"/>
  <c r="N300" i="60"/>
  <c r="N301" i="60"/>
  <c r="N302" i="60"/>
  <c r="N303" i="60"/>
  <c r="N304" i="60"/>
  <c r="N305" i="60"/>
  <c r="N306" i="60"/>
  <c r="N307" i="60"/>
  <c r="N308" i="60"/>
  <c r="N309" i="60"/>
  <c r="N310" i="60"/>
  <c r="N311" i="60"/>
  <c r="N312" i="60"/>
  <c r="N313" i="60"/>
  <c r="N314" i="60"/>
  <c r="N315" i="60"/>
  <c r="N316" i="60"/>
  <c r="N317" i="60"/>
  <c r="N318" i="60"/>
  <c r="N319" i="60"/>
  <c r="N320" i="60"/>
  <c r="N321" i="60"/>
  <c r="N322" i="60"/>
  <c r="N323" i="60"/>
  <c r="N324" i="60"/>
  <c r="N325" i="60"/>
  <c r="N326" i="60"/>
  <c r="N327" i="60"/>
  <c r="N328" i="60"/>
  <c r="N329" i="60"/>
  <c r="N330" i="60"/>
  <c r="N331" i="60"/>
  <c r="N332" i="60"/>
  <c r="N333" i="60"/>
  <c r="N334" i="60"/>
  <c r="N335" i="60"/>
  <c r="N336" i="60"/>
  <c r="N337" i="60"/>
  <c r="N338" i="60"/>
  <c r="N339" i="60"/>
  <c r="N340" i="60"/>
  <c r="N341" i="60"/>
  <c r="N342" i="60"/>
  <c r="N343" i="60"/>
  <c r="N344" i="60"/>
  <c r="N345" i="60"/>
  <c r="N346" i="60"/>
  <c r="N347" i="60"/>
  <c r="N348" i="60"/>
  <c r="N349" i="60"/>
  <c r="N350" i="60"/>
  <c r="N351" i="60"/>
  <c r="N352" i="60"/>
  <c r="N353" i="60"/>
  <c r="N354" i="60"/>
  <c r="N355" i="60"/>
  <c r="N356" i="60"/>
  <c r="N358" i="60"/>
  <c r="N359" i="60"/>
  <c r="N360" i="60"/>
  <c r="N361" i="60"/>
  <c r="N362" i="60"/>
  <c r="N363" i="60"/>
  <c r="N364" i="60"/>
  <c r="N365" i="60"/>
  <c r="N366" i="60"/>
  <c r="N367" i="60"/>
  <c r="N368" i="60"/>
  <c r="N369" i="60"/>
  <c r="N370" i="60"/>
  <c r="L8" i="70" l="1"/>
  <c r="L9" i="70"/>
  <c r="L10" i="70"/>
  <c r="L11" i="70"/>
  <c r="L12" i="70"/>
  <c r="L13" i="70"/>
  <c r="L14" i="70"/>
  <c r="L15" i="70"/>
  <c r="L16" i="70"/>
  <c r="L17" i="70"/>
  <c r="L18" i="70"/>
  <c r="L19" i="70"/>
  <c r="L20" i="70"/>
  <c r="L21" i="70"/>
  <c r="L22" i="70"/>
  <c r="L23" i="70"/>
  <c r="L24" i="70"/>
  <c r="L25" i="70"/>
  <c r="L26" i="70"/>
  <c r="L27" i="70"/>
  <c r="L28" i="70"/>
  <c r="L29" i="70"/>
  <c r="L30" i="70"/>
  <c r="L31" i="70"/>
  <c r="L32" i="70"/>
  <c r="L33" i="70"/>
  <c r="L34" i="70"/>
  <c r="L35" i="70"/>
  <c r="L36" i="70"/>
  <c r="L37" i="70"/>
  <c r="L38" i="70"/>
  <c r="L39" i="70"/>
  <c r="L40" i="70"/>
  <c r="L41" i="70"/>
  <c r="L42" i="70"/>
  <c r="L43" i="70"/>
  <c r="L44" i="70"/>
  <c r="L45" i="70"/>
  <c r="L46" i="70"/>
  <c r="L47" i="70"/>
  <c r="L48" i="70"/>
  <c r="L49" i="70"/>
  <c r="L50" i="70"/>
  <c r="L51" i="70"/>
  <c r="L52" i="70"/>
  <c r="L53" i="70"/>
  <c r="L54" i="70"/>
  <c r="L55" i="70"/>
  <c r="L56" i="70"/>
  <c r="L57" i="70"/>
  <c r="L58" i="70"/>
  <c r="L59" i="70"/>
  <c r="L60" i="70"/>
  <c r="L61" i="70"/>
  <c r="L62" i="70"/>
  <c r="L63" i="70"/>
  <c r="L64" i="70"/>
  <c r="L65" i="70"/>
  <c r="L66" i="70"/>
  <c r="L67" i="70"/>
  <c r="L68" i="70"/>
  <c r="L69" i="70"/>
  <c r="L70" i="70"/>
  <c r="L71" i="70"/>
  <c r="L72" i="70"/>
  <c r="L73" i="70"/>
  <c r="L74" i="70"/>
  <c r="L75" i="70"/>
  <c r="L76" i="70"/>
  <c r="L77" i="70"/>
  <c r="L78" i="70"/>
  <c r="L79" i="70"/>
  <c r="L80" i="70"/>
  <c r="L81" i="70"/>
  <c r="L82" i="70"/>
  <c r="L83" i="70"/>
  <c r="L84" i="70"/>
  <c r="L85" i="70"/>
  <c r="L86" i="70"/>
  <c r="L87" i="70"/>
  <c r="L88" i="70"/>
  <c r="L89" i="70"/>
  <c r="L90" i="70"/>
  <c r="L91" i="70"/>
  <c r="L92" i="70"/>
  <c r="L93" i="70"/>
  <c r="L94" i="70"/>
  <c r="L95" i="70"/>
  <c r="L96" i="70"/>
  <c r="L97" i="70"/>
  <c r="L98" i="70"/>
  <c r="L99" i="70"/>
  <c r="L100" i="70"/>
  <c r="L101" i="70"/>
  <c r="L102" i="70"/>
  <c r="L103" i="70"/>
  <c r="L104" i="70"/>
  <c r="L105" i="70"/>
  <c r="L106" i="70"/>
  <c r="L107" i="70"/>
  <c r="L108" i="70"/>
  <c r="L109" i="70"/>
  <c r="L110" i="70"/>
  <c r="L111" i="70"/>
  <c r="L112" i="70"/>
  <c r="L113" i="70"/>
  <c r="L114" i="70"/>
  <c r="L115" i="70"/>
  <c r="L116" i="70"/>
  <c r="L117" i="70"/>
  <c r="L118" i="70"/>
  <c r="L119" i="70"/>
  <c r="L120" i="70"/>
  <c r="L121" i="70"/>
  <c r="L122" i="70"/>
  <c r="L123" i="70"/>
  <c r="L124" i="70"/>
  <c r="L125" i="70"/>
  <c r="L126" i="70"/>
  <c r="L127" i="70"/>
  <c r="L128" i="70"/>
  <c r="L129" i="70"/>
  <c r="L130" i="70"/>
  <c r="L357" i="70"/>
  <c r="L131" i="70"/>
  <c r="L132" i="70"/>
  <c r="L133" i="70"/>
  <c r="L134" i="70"/>
  <c r="L135" i="70"/>
  <c r="L136" i="70"/>
  <c r="L137" i="70"/>
  <c r="L138" i="70"/>
  <c r="L139" i="70"/>
  <c r="L140" i="70"/>
  <c r="L141" i="70"/>
  <c r="L142" i="70"/>
  <c r="L143" i="70"/>
  <c r="L144" i="70"/>
  <c r="L145" i="70"/>
  <c r="L146" i="70"/>
  <c r="L147" i="70"/>
  <c r="L148" i="70"/>
  <c r="L149" i="70"/>
  <c r="L150" i="70"/>
  <c r="L151" i="70"/>
  <c r="L152" i="70"/>
  <c r="L153" i="70"/>
  <c r="L154" i="70"/>
  <c r="L155" i="70"/>
  <c r="L156" i="70"/>
  <c r="L157" i="70"/>
  <c r="L158" i="70"/>
  <c r="L159" i="70"/>
  <c r="L160" i="70"/>
  <c r="L161" i="70"/>
  <c r="L162" i="70"/>
  <c r="L163" i="70"/>
  <c r="L164" i="70"/>
  <c r="L165" i="70"/>
  <c r="L166" i="70"/>
  <c r="L167" i="70"/>
  <c r="L168" i="70"/>
  <c r="L169" i="70"/>
  <c r="L170" i="70"/>
  <c r="L171" i="70"/>
  <c r="L172" i="70"/>
  <c r="L173" i="70"/>
  <c r="L174" i="70"/>
  <c r="L175" i="70"/>
  <c r="L176" i="70"/>
  <c r="L177" i="70"/>
  <c r="L178" i="70"/>
  <c r="L179" i="70"/>
  <c r="L180" i="70"/>
  <c r="L181" i="70"/>
  <c r="L182" i="70"/>
  <c r="L183" i="70"/>
  <c r="L184" i="70"/>
  <c r="L185" i="70"/>
  <c r="L186" i="70"/>
  <c r="L187" i="70"/>
  <c r="L188" i="70"/>
  <c r="L189" i="70"/>
  <c r="L190" i="70"/>
  <c r="L191" i="70"/>
  <c r="L192" i="70"/>
  <c r="L193" i="70"/>
  <c r="L194" i="70"/>
  <c r="L195" i="70"/>
  <c r="L196" i="70"/>
  <c r="L197" i="70"/>
  <c r="L198" i="70"/>
  <c r="L199" i="70"/>
  <c r="L200" i="70"/>
  <c r="L201" i="70"/>
  <c r="L202" i="70"/>
  <c r="L203" i="70"/>
  <c r="L204" i="70"/>
  <c r="L205" i="70"/>
  <c r="L206" i="70"/>
  <c r="L207" i="70"/>
  <c r="L208" i="70"/>
  <c r="L209" i="70"/>
  <c r="L210" i="70"/>
  <c r="L211" i="70"/>
  <c r="L212" i="70"/>
  <c r="L213" i="70"/>
  <c r="L214" i="70"/>
  <c r="L215" i="70"/>
  <c r="L216" i="70"/>
  <c r="L217" i="70"/>
  <c r="L218" i="70"/>
  <c r="L219" i="70"/>
  <c r="L220" i="70"/>
  <c r="L221" i="70"/>
  <c r="L222" i="70"/>
  <c r="L223" i="70"/>
  <c r="L224" i="70"/>
  <c r="L225" i="70"/>
  <c r="L226" i="70"/>
  <c r="L227" i="70"/>
  <c r="L228" i="70"/>
  <c r="L229" i="70"/>
  <c r="L230" i="70"/>
  <c r="L231" i="70"/>
  <c r="L232" i="70"/>
  <c r="L233" i="70"/>
  <c r="L234" i="70"/>
  <c r="L235" i="70"/>
  <c r="L236" i="70"/>
  <c r="L237" i="70"/>
  <c r="L238" i="70"/>
  <c r="L239" i="70"/>
  <c r="L240" i="70"/>
  <c r="L241" i="70"/>
  <c r="L242" i="70"/>
  <c r="L243" i="70"/>
  <c r="L244" i="70"/>
  <c r="L245" i="70"/>
  <c r="L246" i="70"/>
  <c r="L247" i="70"/>
  <c r="L248" i="70"/>
  <c r="L249" i="70"/>
  <c r="L250" i="70"/>
  <c r="L251" i="70"/>
  <c r="L252" i="70"/>
  <c r="L253" i="70"/>
  <c r="L254" i="70"/>
  <c r="L255" i="70"/>
  <c r="L256" i="70"/>
  <c r="L257" i="70"/>
  <c r="L258" i="70"/>
  <c r="L259" i="70"/>
  <c r="L260" i="70"/>
  <c r="L261" i="70"/>
  <c r="L262" i="70"/>
  <c r="L263" i="70"/>
  <c r="L264" i="70"/>
  <c r="L265" i="70"/>
  <c r="L266" i="70"/>
  <c r="L267" i="70"/>
  <c r="L268" i="70"/>
  <c r="L269" i="70"/>
  <c r="L270" i="70"/>
  <c r="L271" i="70"/>
  <c r="L272" i="70"/>
  <c r="L273" i="70"/>
  <c r="L274" i="70"/>
  <c r="L275" i="70"/>
  <c r="L276" i="70"/>
  <c r="L277" i="70"/>
  <c r="L278" i="70"/>
  <c r="L279" i="70"/>
  <c r="L280" i="70"/>
  <c r="L281" i="70"/>
  <c r="L282" i="70"/>
  <c r="L283" i="70"/>
  <c r="L284" i="70"/>
  <c r="L285" i="70"/>
  <c r="L286" i="70"/>
  <c r="L287" i="70"/>
  <c r="L288" i="70"/>
  <c r="L289" i="70"/>
  <c r="L290" i="70"/>
  <c r="L291" i="70"/>
  <c r="L292" i="70"/>
  <c r="L293" i="70"/>
  <c r="L294" i="70"/>
  <c r="L295" i="70"/>
  <c r="L296" i="70"/>
  <c r="L297" i="70"/>
  <c r="L298" i="70"/>
  <c r="L299" i="70"/>
  <c r="L300" i="70"/>
  <c r="L301" i="70"/>
  <c r="L302" i="70"/>
  <c r="L303" i="70"/>
  <c r="L304" i="70"/>
  <c r="L305" i="70"/>
  <c r="L306" i="70"/>
  <c r="L307" i="70"/>
  <c r="L308" i="70"/>
  <c r="L309" i="70"/>
  <c r="L310" i="70"/>
  <c r="L311" i="70"/>
  <c r="L312" i="70"/>
  <c r="L313" i="70"/>
  <c r="L314" i="70"/>
  <c r="L315" i="70"/>
  <c r="L316" i="70"/>
  <c r="L317" i="70"/>
  <c r="L318" i="70"/>
  <c r="L319" i="70"/>
  <c r="L320" i="70"/>
  <c r="L321" i="70"/>
  <c r="L322" i="70"/>
  <c r="L323" i="70"/>
  <c r="L324" i="70"/>
  <c r="L325" i="70"/>
  <c r="L326" i="70"/>
  <c r="L327" i="70"/>
  <c r="L328" i="70"/>
  <c r="L329" i="70"/>
  <c r="L330" i="70"/>
  <c r="L331" i="70"/>
  <c r="L332" i="70"/>
  <c r="L333" i="70"/>
  <c r="L334" i="70"/>
  <c r="L335" i="70"/>
  <c r="L336" i="70"/>
  <c r="L337" i="70"/>
  <c r="L338" i="70"/>
  <c r="L339" i="70"/>
  <c r="L340" i="70"/>
  <c r="L341" i="70"/>
  <c r="L342" i="70"/>
  <c r="L343" i="70"/>
  <c r="L344" i="70"/>
  <c r="L345" i="70"/>
  <c r="L346" i="70"/>
  <c r="L347" i="70"/>
  <c r="L348" i="70"/>
  <c r="L349" i="70"/>
  <c r="L350" i="70"/>
  <c r="L351" i="70"/>
  <c r="L352" i="70"/>
  <c r="L353" i="70"/>
  <c r="L354" i="70"/>
  <c r="L355" i="70"/>
  <c r="L356" i="70"/>
  <c r="L358" i="70"/>
  <c r="L359" i="70"/>
  <c r="L360" i="70"/>
  <c r="L361" i="70"/>
  <c r="L362" i="70"/>
  <c r="L363" i="70"/>
  <c r="L364" i="70"/>
  <c r="L365" i="70"/>
  <c r="L366" i="70"/>
  <c r="L367" i="70"/>
  <c r="L368" i="70"/>
  <c r="L369" i="70"/>
  <c r="L370" i="70"/>
  <c r="S8" i="70"/>
  <c r="S9" i="70"/>
  <c r="S10" i="70"/>
  <c r="S11" i="70"/>
  <c r="S12" i="70"/>
  <c r="S13" i="70"/>
  <c r="S14" i="70"/>
  <c r="S15" i="70"/>
  <c r="S16" i="70"/>
  <c r="S17" i="70"/>
  <c r="S18" i="70"/>
  <c r="S19" i="70"/>
  <c r="S20" i="70"/>
  <c r="S21" i="70"/>
  <c r="S22" i="70"/>
  <c r="S23" i="70"/>
  <c r="S24" i="70"/>
  <c r="S25" i="70"/>
  <c r="S26" i="70"/>
  <c r="S27" i="70"/>
  <c r="S28" i="70"/>
  <c r="S29" i="70"/>
  <c r="S30" i="70"/>
  <c r="S31" i="70"/>
  <c r="S32" i="70"/>
  <c r="S33" i="70"/>
  <c r="S34" i="70"/>
  <c r="S35" i="70"/>
  <c r="S36" i="70"/>
  <c r="S37" i="70"/>
  <c r="S38" i="70"/>
  <c r="S39" i="70"/>
  <c r="S40" i="70"/>
  <c r="S41" i="70"/>
  <c r="S42" i="70"/>
  <c r="S43" i="70"/>
  <c r="S44" i="70"/>
  <c r="S45" i="70"/>
  <c r="S46" i="70"/>
  <c r="S47" i="70"/>
  <c r="S48" i="70"/>
  <c r="S49" i="70"/>
  <c r="S50" i="70"/>
  <c r="S51" i="70"/>
  <c r="S52" i="70"/>
  <c r="S53" i="70"/>
  <c r="S54" i="70"/>
  <c r="S55" i="70"/>
  <c r="S56" i="70"/>
  <c r="S57" i="70"/>
  <c r="S58" i="70"/>
  <c r="S59" i="70"/>
  <c r="S60" i="70"/>
  <c r="S61" i="70"/>
  <c r="S62" i="70"/>
  <c r="S63" i="70"/>
  <c r="S64" i="70"/>
  <c r="S65" i="70"/>
  <c r="S66" i="70"/>
  <c r="S67" i="70"/>
  <c r="S68" i="70"/>
  <c r="S69" i="70"/>
  <c r="S70" i="70"/>
  <c r="S71" i="70"/>
  <c r="S72" i="70"/>
  <c r="S73" i="70"/>
  <c r="S74" i="70"/>
  <c r="S75" i="70"/>
  <c r="S76" i="70"/>
  <c r="S77" i="70"/>
  <c r="S78" i="70"/>
  <c r="S79" i="70"/>
  <c r="S80" i="70"/>
  <c r="S81" i="70"/>
  <c r="S82" i="70"/>
  <c r="S83" i="70"/>
  <c r="S84" i="70"/>
  <c r="S85" i="70"/>
  <c r="S86" i="70"/>
  <c r="S87" i="70"/>
  <c r="S88" i="70"/>
  <c r="S89" i="70"/>
  <c r="S90" i="70"/>
  <c r="S91" i="70"/>
  <c r="S92" i="70"/>
  <c r="S93" i="70"/>
  <c r="S94" i="70"/>
  <c r="S95" i="70"/>
  <c r="S96" i="70"/>
  <c r="S97" i="70"/>
  <c r="S98" i="70"/>
  <c r="S99" i="70"/>
  <c r="S100" i="70"/>
  <c r="S101" i="70"/>
  <c r="S102" i="70"/>
  <c r="S103" i="70"/>
  <c r="S104" i="70"/>
  <c r="S105" i="70"/>
  <c r="S106" i="70"/>
  <c r="S107" i="70"/>
  <c r="S108" i="70"/>
  <c r="S109" i="70"/>
  <c r="S110" i="70"/>
  <c r="S111" i="70"/>
  <c r="S112" i="70"/>
  <c r="S113" i="70"/>
  <c r="S114" i="70"/>
  <c r="S115" i="70"/>
  <c r="S116" i="70"/>
  <c r="S117" i="70"/>
  <c r="S118" i="70"/>
  <c r="S119" i="70"/>
  <c r="S120" i="70"/>
  <c r="S121" i="70"/>
  <c r="S122" i="70"/>
  <c r="S123" i="70"/>
  <c r="S124" i="70"/>
  <c r="S125" i="70"/>
  <c r="S126" i="70"/>
  <c r="S127" i="70"/>
  <c r="S128" i="70"/>
  <c r="S129" i="70"/>
  <c r="S130" i="70"/>
  <c r="S357" i="70"/>
  <c r="S131" i="70"/>
  <c r="S132" i="70"/>
  <c r="S133" i="70"/>
  <c r="S134" i="70"/>
  <c r="S135" i="70"/>
  <c r="S136" i="70"/>
  <c r="S137" i="70"/>
  <c r="S138" i="70"/>
  <c r="S139" i="70"/>
  <c r="S140" i="70"/>
  <c r="S141" i="70"/>
  <c r="S142" i="70"/>
  <c r="S143" i="70"/>
  <c r="S144" i="70"/>
  <c r="S145" i="70"/>
  <c r="S146" i="70"/>
  <c r="S147" i="70"/>
  <c r="S148" i="70"/>
  <c r="S149" i="70"/>
  <c r="S150" i="70"/>
  <c r="S151" i="70"/>
  <c r="S152" i="70"/>
  <c r="S153" i="70"/>
  <c r="S154" i="70"/>
  <c r="S155" i="70"/>
  <c r="S156" i="70"/>
  <c r="S157" i="70"/>
  <c r="S158" i="70"/>
  <c r="S159" i="70"/>
  <c r="S160" i="70"/>
  <c r="S161" i="70"/>
  <c r="S162" i="70"/>
  <c r="S163" i="70"/>
  <c r="S164" i="70"/>
  <c r="S165" i="70"/>
  <c r="S166" i="70"/>
  <c r="S167" i="70"/>
  <c r="S168" i="70"/>
  <c r="S169" i="70"/>
  <c r="S170" i="70"/>
  <c r="S171" i="70"/>
  <c r="S172" i="70"/>
  <c r="S173" i="70"/>
  <c r="S174" i="70"/>
  <c r="S175" i="70"/>
  <c r="S176" i="70"/>
  <c r="S177" i="70"/>
  <c r="S178" i="70"/>
  <c r="S179" i="70"/>
  <c r="S180" i="70"/>
  <c r="S181" i="70"/>
  <c r="S182" i="70"/>
  <c r="S183" i="70"/>
  <c r="S184" i="70"/>
  <c r="S185" i="70"/>
  <c r="S186" i="70"/>
  <c r="S187" i="70"/>
  <c r="S188" i="70"/>
  <c r="S189" i="70"/>
  <c r="S190" i="70"/>
  <c r="S191" i="70"/>
  <c r="S192" i="70"/>
  <c r="S193" i="70"/>
  <c r="S194" i="70"/>
  <c r="S195" i="70"/>
  <c r="S196" i="70"/>
  <c r="S197" i="70"/>
  <c r="S198" i="70"/>
  <c r="S199" i="70"/>
  <c r="S200" i="70"/>
  <c r="S201" i="70"/>
  <c r="S202" i="70"/>
  <c r="S203" i="70"/>
  <c r="S204" i="70"/>
  <c r="S205" i="70"/>
  <c r="S206" i="70"/>
  <c r="S207" i="70"/>
  <c r="S208" i="70"/>
  <c r="S209" i="70"/>
  <c r="S210" i="70"/>
  <c r="S211" i="70"/>
  <c r="S212" i="70"/>
  <c r="S213" i="70"/>
  <c r="S214" i="70"/>
  <c r="S215" i="70"/>
  <c r="S216" i="70"/>
  <c r="S217" i="70"/>
  <c r="S218" i="70"/>
  <c r="S219" i="70"/>
  <c r="S220" i="70"/>
  <c r="S221" i="70"/>
  <c r="S222" i="70"/>
  <c r="S223" i="70"/>
  <c r="S224" i="70"/>
  <c r="S225" i="70"/>
  <c r="S226" i="70"/>
  <c r="S227" i="70"/>
  <c r="S228" i="70"/>
  <c r="S229" i="70"/>
  <c r="S230" i="70"/>
  <c r="S231" i="70"/>
  <c r="S232" i="70"/>
  <c r="S233" i="70"/>
  <c r="S234" i="70"/>
  <c r="S235" i="70"/>
  <c r="S236" i="70"/>
  <c r="S237" i="70"/>
  <c r="S238" i="70"/>
  <c r="S239" i="70"/>
  <c r="S240" i="70"/>
  <c r="S241" i="70"/>
  <c r="S242" i="70"/>
  <c r="S243" i="70"/>
  <c r="S244" i="70"/>
  <c r="S245" i="70"/>
  <c r="S246" i="70"/>
  <c r="S247" i="70"/>
  <c r="S248" i="70"/>
  <c r="S249" i="70"/>
  <c r="S250" i="70"/>
  <c r="S251" i="70"/>
  <c r="S252" i="70"/>
  <c r="S253" i="70"/>
  <c r="S254" i="70"/>
  <c r="S255" i="70"/>
  <c r="S256" i="70"/>
  <c r="S257" i="70"/>
  <c r="S258" i="70"/>
  <c r="S259" i="70"/>
  <c r="S260" i="70"/>
  <c r="S261" i="70"/>
  <c r="S262" i="70"/>
  <c r="S263" i="70"/>
  <c r="S264" i="70"/>
  <c r="S265" i="70"/>
  <c r="S266" i="70"/>
  <c r="S267" i="70"/>
  <c r="S268" i="70"/>
  <c r="S269" i="70"/>
  <c r="S270" i="70"/>
  <c r="S271" i="70"/>
  <c r="S272" i="70"/>
  <c r="S273" i="70"/>
  <c r="S274" i="70"/>
  <c r="S275" i="70"/>
  <c r="S276" i="70"/>
  <c r="S277" i="70"/>
  <c r="S278" i="70"/>
  <c r="S279" i="70"/>
  <c r="S280" i="70"/>
  <c r="S281" i="70"/>
  <c r="S282" i="70"/>
  <c r="S283" i="70"/>
  <c r="S284" i="70"/>
  <c r="S285" i="70"/>
  <c r="S286" i="70"/>
  <c r="S287" i="70"/>
  <c r="S288" i="70"/>
  <c r="S289" i="70"/>
  <c r="S290" i="70"/>
  <c r="S291" i="70"/>
  <c r="S292" i="70"/>
  <c r="S293" i="70"/>
  <c r="S294" i="70"/>
  <c r="S295" i="70"/>
  <c r="S296" i="70"/>
  <c r="S297" i="70"/>
  <c r="S298" i="70"/>
  <c r="S299" i="70"/>
  <c r="S300" i="70"/>
  <c r="S301" i="70"/>
  <c r="S302" i="70"/>
  <c r="S303" i="70"/>
  <c r="S304" i="70"/>
  <c r="S305" i="70"/>
  <c r="S306" i="70"/>
  <c r="S307" i="70"/>
  <c r="S308" i="70"/>
  <c r="S309" i="70"/>
  <c r="S310" i="70"/>
  <c r="S311" i="70"/>
  <c r="S312" i="70"/>
  <c r="S313" i="70"/>
  <c r="S314" i="70"/>
  <c r="S315" i="70"/>
  <c r="S316" i="70"/>
  <c r="S317" i="70"/>
  <c r="S318" i="70"/>
  <c r="S319" i="70"/>
  <c r="S320" i="70"/>
  <c r="S321" i="70"/>
  <c r="S322" i="70"/>
  <c r="S323" i="70"/>
  <c r="S324" i="70"/>
  <c r="S325" i="70"/>
  <c r="S326" i="70"/>
  <c r="S327" i="70"/>
  <c r="S328" i="70"/>
  <c r="S329" i="70"/>
  <c r="S330" i="70"/>
  <c r="S331" i="70"/>
  <c r="S332" i="70"/>
  <c r="S333" i="70"/>
  <c r="S334" i="70"/>
  <c r="S335" i="70"/>
  <c r="S336" i="70"/>
  <c r="S337" i="70"/>
  <c r="S338" i="70"/>
  <c r="S339" i="70"/>
  <c r="S340" i="70"/>
  <c r="S341" i="70"/>
  <c r="S342" i="70"/>
  <c r="S343" i="70"/>
  <c r="S344" i="70"/>
  <c r="S345" i="70"/>
  <c r="S346" i="70"/>
  <c r="S347" i="70"/>
  <c r="S348" i="70"/>
  <c r="S349" i="70"/>
  <c r="S350" i="70"/>
  <c r="S351" i="70"/>
  <c r="S352" i="70"/>
  <c r="S353" i="70"/>
  <c r="S354" i="70"/>
  <c r="S355" i="70"/>
  <c r="S356" i="70"/>
  <c r="S358" i="70"/>
  <c r="S359" i="70"/>
  <c r="S360" i="70"/>
  <c r="S361" i="70"/>
  <c r="S362" i="70"/>
  <c r="S363" i="70"/>
  <c r="S364" i="70"/>
  <c r="S365" i="70"/>
  <c r="S366" i="70"/>
  <c r="S367" i="70"/>
  <c r="S368" i="70"/>
  <c r="S369" i="70"/>
  <c r="S370" i="70"/>
  <c r="T8" i="70"/>
  <c r="V8" i="70" s="1"/>
  <c r="T9" i="70"/>
  <c r="T10" i="70"/>
  <c r="T11" i="70"/>
  <c r="T12" i="70"/>
  <c r="T13" i="70"/>
  <c r="T14" i="70"/>
  <c r="T15" i="70"/>
  <c r="T16" i="70"/>
  <c r="T17" i="70"/>
  <c r="T18" i="70"/>
  <c r="T19" i="70"/>
  <c r="T20" i="70"/>
  <c r="T21" i="70"/>
  <c r="T22" i="70"/>
  <c r="T23" i="70"/>
  <c r="T24" i="70"/>
  <c r="T25" i="70"/>
  <c r="T26" i="70"/>
  <c r="T27" i="70"/>
  <c r="T28" i="70"/>
  <c r="T29" i="70"/>
  <c r="T30" i="70"/>
  <c r="T31" i="70"/>
  <c r="T32" i="70"/>
  <c r="T33" i="70"/>
  <c r="T34" i="70"/>
  <c r="T35" i="70"/>
  <c r="T36" i="70"/>
  <c r="T37" i="70"/>
  <c r="T38" i="70"/>
  <c r="T39" i="70"/>
  <c r="T40" i="70"/>
  <c r="T41" i="70"/>
  <c r="T42" i="70"/>
  <c r="T43" i="70"/>
  <c r="T44" i="70"/>
  <c r="T45" i="70"/>
  <c r="T46" i="70"/>
  <c r="T47" i="70"/>
  <c r="T48" i="70"/>
  <c r="T49" i="70"/>
  <c r="T50" i="70"/>
  <c r="T51" i="70"/>
  <c r="T52" i="70"/>
  <c r="T53" i="70"/>
  <c r="T54" i="70"/>
  <c r="T55" i="70"/>
  <c r="T56" i="70"/>
  <c r="T57" i="70"/>
  <c r="T58" i="70"/>
  <c r="T59" i="70"/>
  <c r="T60" i="70"/>
  <c r="T61" i="70"/>
  <c r="T62" i="70"/>
  <c r="T63" i="70"/>
  <c r="T64" i="70"/>
  <c r="T65" i="70"/>
  <c r="T66" i="70"/>
  <c r="T67" i="70"/>
  <c r="T68" i="70"/>
  <c r="T69" i="70"/>
  <c r="T70" i="70"/>
  <c r="T71" i="70"/>
  <c r="T72" i="70"/>
  <c r="T73" i="70"/>
  <c r="T74" i="70"/>
  <c r="T75" i="70"/>
  <c r="T76" i="70"/>
  <c r="T77" i="70"/>
  <c r="T78" i="70"/>
  <c r="T79" i="70"/>
  <c r="T80" i="70"/>
  <c r="T81" i="70"/>
  <c r="T82" i="70"/>
  <c r="T83" i="70"/>
  <c r="T84" i="70"/>
  <c r="T85" i="70"/>
  <c r="T86" i="70"/>
  <c r="T87" i="70"/>
  <c r="T88" i="70"/>
  <c r="T89" i="70"/>
  <c r="T90" i="70"/>
  <c r="T91" i="70"/>
  <c r="T92" i="70"/>
  <c r="T93" i="70"/>
  <c r="T94" i="70"/>
  <c r="T95" i="70"/>
  <c r="T96" i="70"/>
  <c r="T97" i="70"/>
  <c r="T98" i="70"/>
  <c r="T99" i="70"/>
  <c r="T100" i="70"/>
  <c r="T101" i="70"/>
  <c r="T102" i="70"/>
  <c r="T103" i="70"/>
  <c r="T104" i="70"/>
  <c r="T105" i="70"/>
  <c r="T106" i="70"/>
  <c r="T107" i="70"/>
  <c r="T108" i="70"/>
  <c r="T109" i="70"/>
  <c r="T110" i="70"/>
  <c r="T111" i="70"/>
  <c r="T112" i="70"/>
  <c r="T113" i="70"/>
  <c r="T114" i="70"/>
  <c r="T115" i="70"/>
  <c r="T116" i="70"/>
  <c r="T117" i="70"/>
  <c r="T118" i="70"/>
  <c r="T119" i="70"/>
  <c r="T120" i="70"/>
  <c r="T121" i="70"/>
  <c r="T122" i="70"/>
  <c r="T123" i="70"/>
  <c r="T124" i="70"/>
  <c r="T125" i="70"/>
  <c r="T126" i="70"/>
  <c r="T127" i="70"/>
  <c r="T128" i="70"/>
  <c r="T129" i="70"/>
  <c r="T130" i="70"/>
  <c r="T357" i="70"/>
  <c r="T131" i="70"/>
  <c r="T132" i="70"/>
  <c r="T133" i="70"/>
  <c r="T134" i="70"/>
  <c r="T135" i="70"/>
  <c r="T136" i="70"/>
  <c r="T137" i="70"/>
  <c r="T138" i="70"/>
  <c r="T139" i="70"/>
  <c r="T140" i="70"/>
  <c r="T141" i="70"/>
  <c r="T142" i="70"/>
  <c r="T143" i="70"/>
  <c r="T144" i="70"/>
  <c r="T145" i="70"/>
  <c r="T146" i="70"/>
  <c r="T147" i="70"/>
  <c r="T148" i="70"/>
  <c r="T149" i="70"/>
  <c r="T150" i="70"/>
  <c r="T151" i="70"/>
  <c r="T152" i="70"/>
  <c r="T153" i="70"/>
  <c r="T154" i="70"/>
  <c r="T155" i="70"/>
  <c r="T156" i="70"/>
  <c r="T157" i="70"/>
  <c r="T158" i="70"/>
  <c r="T159" i="70"/>
  <c r="T160" i="70"/>
  <c r="T161" i="70"/>
  <c r="T162" i="70"/>
  <c r="T163" i="70"/>
  <c r="T164" i="70"/>
  <c r="T165" i="70"/>
  <c r="T166" i="70"/>
  <c r="T167" i="70"/>
  <c r="T168" i="70"/>
  <c r="T169" i="70"/>
  <c r="T170" i="70"/>
  <c r="T171" i="70"/>
  <c r="T172" i="70"/>
  <c r="T173" i="70"/>
  <c r="T174" i="70"/>
  <c r="T175" i="70"/>
  <c r="T176" i="70"/>
  <c r="T177" i="70"/>
  <c r="T178" i="70"/>
  <c r="T179" i="70"/>
  <c r="T180" i="70"/>
  <c r="T181" i="70"/>
  <c r="T182" i="70"/>
  <c r="T183" i="70"/>
  <c r="T184" i="70"/>
  <c r="T185" i="70"/>
  <c r="T186" i="70"/>
  <c r="T187" i="70"/>
  <c r="T188" i="70"/>
  <c r="T189" i="70"/>
  <c r="T190" i="70"/>
  <c r="T191" i="70"/>
  <c r="T192" i="70"/>
  <c r="T193" i="70"/>
  <c r="T194" i="70"/>
  <c r="T195" i="70"/>
  <c r="T196" i="70"/>
  <c r="T197" i="70"/>
  <c r="T198" i="70"/>
  <c r="T199" i="70"/>
  <c r="T200" i="70"/>
  <c r="T201" i="70"/>
  <c r="T202" i="70"/>
  <c r="T203" i="70"/>
  <c r="T204" i="70"/>
  <c r="T205" i="70"/>
  <c r="T206" i="70"/>
  <c r="T207" i="70"/>
  <c r="T208" i="70"/>
  <c r="T209" i="70"/>
  <c r="T210" i="70"/>
  <c r="T211" i="70"/>
  <c r="T212" i="70"/>
  <c r="T213" i="70"/>
  <c r="T214" i="70"/>
  <c r="T215" i="70"/>
  <c r="T216" i="70"/>
  <c r="T217" i="70"/>
  <c r="T218" i="70"/>
  <c r="T219" i="70"/>
  <c r="T220" i="70"/>
  <c r="T221" i="70"/>
  <c r="T222" i="70"/>
  <c r="T223" i="70"/>
  <c r="T224" i="70"/>
  <c r="T225" i="70"/>
  <c r="T226" i="70"/>
  <c r="T227" i="70"/>
  <c r="T228" i="70"/>
  <c r="T229" i="70"/>
  <c r="T230" i="70"/>
  <c r="T231" i="70"/>
  <c r="T232" i="70"/>
  <c r="T233" i="70"/>
  <c r="T234" i="70"/>
  <c r="T235" i="70"/>
  <c r="T236" i="70"/>
  <c r="T237" i="70"/>
  <c r="T238" i="70"/>
  <c r="T239" i="70"/>
  <c r="T240" i="70"/>
  <c r="T241" i="70"/>
  <c r="T242" i="70"/>
  <c r="T243" i="70"/>
  <c r="T244" i="70"/>
  <c r="T245" i="70"/>
  <c r="T246" i="70"/>
  <c r="T247" i="70"/>
  <c r="T248" i="70"/>
  <c r="T249" i="70"/>
  <c r="T250" i="70"/>
  <c r="T251" i="70"/>
  <c r="T252" i="70"/>
  <c r="T253" i="70"/>
  <c r="T254" i="70"/>
  <c r="T255" i="70"/>
  <c r="T256" i="70"/>
  <c r="T257" i="70"/>
  <c r="T258" i="70"/>
  <c r="T259" i="70"/>
  <c r="T260" i="70"/>
  <c r="T261" i="70"/>
  <c r="T262" i="70"/>
  <c r="T263" i="70"/>
  <c r="T264" i="70"/>
  <c r="T265" i="70"/>
  <c r="T266" i="70"/>
  <c r="T267" i="70"/>
  <c r="T268" i="70"/>
  <c r="T269" i="70"/>
  <c r="T270" i="70"/>
  <c r="T271" i="70"/>
  <c r="T272" i="70"/>
  <c r="T273" i="70"/>
  <c r="T274" i="70"/>
  <c r="T275" i="70"/>
  <c r="T276" i="70"/>
  <c r="T277" i="70"/>
  <c r="T278" i="70"/>
  <c r="T279" i="70"/>
  <c r="T280" i="70"/>
  <c r="T281" i="70"/>
  <c r="T282" i="70"/>
  <c r="T283" i="70"/>
  <c r="T284" i="70"/>
  <c r="T285" i="70"/>
  <c r="T286" i="70"/>
  <c r="T287" i="70"/>
  <c r="T288" i="70"/>
  <c r="T289" i="70"/>
  <c r="T290" i="70"/>
  <c r="T291" i="70"/>
  <c r="T292" i="70"/>
  <c r="T293" i="70"/>
  <c r="T294" i="70"/>
  <c r="T295" i="70"/>
  <c r="T296" i="70"/>
  <c r="T297" i="70"/>
  <c r="T298" i="70"/>
  <c r="T299" i="70"/>
  <c r="T300" i="70"/>
  <c r="T301" i="70"/>
  <c r="T302" i="70"/>
  <c r="T303" i="70"/>
  <c r="T304" i="70"/>
  <c r="T305" i="70"/>
  <c r="T306" i="70"/>
  <c r="T307" i="70"/>
  <c r="T308" i="70"/>
  <c r="T309" i="70"/>
  <c r="T310" i="70"/>
  <c r="T311" i="70"/>
  <c r="T312" i="70"/>
  <c r="T313" i="70"/>
  <c r="T314" i="70"/>
  <c r="T315" i="70"/>
  <c r="T316" i="70"/>
  <c r="T317" i="70"/>
  <c r="T318" i="70"/>
  <c r="T319" i="70"/>
  <c r="T320" i="70"/>
  <c r="T321" i="70"/>
  <c r="T322" i="70"/>
  <c r="T323" i="70"/>
  <c r="T324" i="70"/>
  <c r="T325" i="70"/>
  <c r="T326" i="70"/>
  <c r="T327" i="70"/>
  <c r="T328" i="70"/>
  <c r="T329" i="70"/>
  <c r="T330" i="70"/>
  <c r="T331" i="70"/>
  <c r="T332" i="70"/>
  <c r="T333" i="70"/>
  <c r="T334" i="70"/>
  <c r="T335" i="70"/>
  <c r="T336" i="70"/>
  <c r="T337" i="70"/>
  <c r="T338" i="70"/>
  <c r="T339" i="70"/>
  <c r="T340" i="70"/>
  <c r="T341" i="70"/>
  <c r="T342" i="70"/>
  <c r="T343" i="70"/>
  <c r="T344" i="70"/>
  <c r="T345" i="70"/>
  <c r="T346" i="70"/>
  <c r="T347" i="70"/>
  <c r="T348" i="70"/>
  <c r="T349" i="70"/>
  <c r="T350" i="70"/>
  <c r="T351" i="70"/>
  <c r="T352" i="70"/>
  <c r="T353" i="70"/>
  <c r="T354" i="70"/>
  <c r="T355" i="70"/>
  <c r="T356" i="70"/>
  <c r="T358" i="70"/>
  <c r="T359" i="70"/>
  <c r="T360" i="70"/>
  <c r="T361" i="70"/>
  <c r="T362" i="70"/>
  <c r="T363" i="70"/>
  <c r="T364" i="70"/>
  <c r="T365" i="70"/>
  <c r="T366" i="70"/>
  <c r="T367" i="70"/>
  <c r="T368" i="70"/>
  <c r="T369" i="70"/>
  <c r="T370" i="70"/>
  <c r="N8" i="71" l="1"/>
  <c r="N9" i="71"/>
  <c r="N10" i="71"/>
  <c r="N11" i="71"/>
  <c r="N12" i="71"/>
  <c r="N13" i="71"/>
  <c r="N14" i="71"/>
  <c r="N15" i="71"/>
  <c r="N16" i="71"/>
  <c r="N17" i="71"/>
  <c r="N18" i="71"/>
  <c r="N19" i="71"/>
  <c r="N20" i="71"/>
  <c r="N21" i="71"/>
  <c r="N22" i="71"/>
  <c r="N23" i="71"/>
  <c r="N24" i="71"/>
  <c r="N25" i="71"/>
  <c r="N26" i="71"/>
  <c r="N27" i="71"/>
  <c r="N28" i="71"/>
  <c r="N29" i="71"/>
  <c r="N30" i="71"/>
  <c r="N31" i="71"/>
  <c r="N32" i="71"/>
  <c r="N33" i="71"/>
  <c r="N34" i="71"/>
  <c r="N35" i="71"/>
  <c r="N36" i="71"/>
  <c r="N37" i="71"/>
  <c r="N38" i="71"/>
  <c r="N39" i="71"/>
  <c r="N40" i="71"/>
  <c r="N41" i="71"/>
  <c r="N42" i="71"/>
  <c r="N43" i="71"/>
  <c r="N44" i="71"/>
  <c r="N45" i="71"/>
  <c r="N46" i="71"/>
  <c r="N47" i="71"/>
  <c r="N48" i="71"/>
  <c r="N49" i="71"/>
  <c r="N50" i="71"/>
  <c r="N51" i="71"/>
  <c r="N52" i="71"/>
  <c r="N53" i="71"/>
  <c r="N54" i="71"/>
  <c r="N55" i="71"/>
  <c r="N56" i="71"/>
  <c r="N57" i="71"/>
  <c r="N58" i="71"/>
  <c r="N59" i="71"/>
  <c r="N60" i="71"/>
  <c r="N61" i="71"/>
  <c r="N62" i="71"/>
  <c r="N63" i="71"/>
  <c r="N64" i="71"/>
  <c r="N65" i="71"/>
  <c r="N66" i="71"/>
  <c r="N67" i="71"/>
  <c r="N68" i="71"/>
  <c r="N69" i="71"/>
  <c r="N70" i="71"/>
  <c r="N71" i="71"/>
  <c r="N72" i="71"/>
  <c r="N73" i="71"/>
  <c r="N74" i="71"/>
  <c r="N75" i="71"/>
  <c r="N76" i="71"/>
  <c r="N77" i="71"/>
  <c r="N78" i="71"/>
  <c r="N79" i="71"/>
  <c r="N80" i="71"/>
  <c r="N81" i="71"/>
  <c r="N82" i="71"/>
  <c r="N83" i="71"/>
  <c r="N84" i="71"/>
  <c r="N85" i="71"/>
  <c r="N86" i="71"/>
  <c r="N87" i="71"/>
  <c r="N88" i="71"/>
  <c r="N89" i="71"/>
  <c r="N90" i="71"/>
  <c r="N91" i="71"/>
  <c r="N92" i="71"/>
  <c r="N93" i="71"/>
  <c r="N94" i="71"/>
  <c r="N95" i="71"/>
  <c r="N96" i="71"/>
  <c r="N97" i="71"/>
  <c r="N98" i="71"/>
  <c r="N99" i="71"/>
  <c r="N100" i="71"/>
  <c r="N101" i="71"/>
  <c r="N102" i="71"/>
  <c r="N103" i="71"/>
  <c r="N104" i="71"/>
  <c r="N105" i="71"/>
  <c r="N106" i="71"/>
  <c r="N107" i="71"/>
  <c r="N108" i="71"/>
  <c r="N109" i="71"/>
  <c r="N110" i="71"/>
  <c r="N111" i="71"/>
  <c r="N112" i="71"/>
  <c r="N113" i="71"/>
  <c r="N114" i="71"/>
  <c r="N115" i="71"/>
  <c r="N116" i="71"/>
  <c r="N117" i="71"/>
  <c r="N118" i="71"/>
  <c r="N119" i="71"/>
  <c r="N120" i="71"/>
  <c r="N121" i="71"/>
  <c r="N122" i="71"/>
  <c r="N123" i="71"/>
  <c r="N124" i="71"/>
  <c r="N125" i="71"/>
  <c r="N126" i="71"/>
  <c r="N127" i="71"/>
  <c r="N128" i="71"/>
  <c r="N129" i="71"/>
  <c r="N130" i="71"/>
  <c r="N356" i="71"/>
  <c r="N131" i="71"/>
  <c r="N132" i="71"/>
  <c r="N133" i="71"/>
  <c r="N134" i="71"/>
  <c r="N135" i="71"/>
  <c r="N136" i="71"/>
  <c r="N137" i="71"/>
  <c r="N138" i="71"/>
  <c r="N139" i="71"/>
  <c r="N140" i="71"/>
  <c r="N141" i="71"/>
  <c r="N142" i="71"/>
  <c r="N143" i="71"/>
  <c r="N144" i="71"/>
  <c r="N145" i="71"/>
  <c r="N146" i="71"/>
  <c r="N147" i="71"/>
  <c r="N148" i="71"/>
  <c r="N149" i="71"/>
  <c r="N150" i="71"/>
  <c r="N151" i="71"/>
  <c r="N152" i="71"/>
  <c r="N153" i="71"/>
  <c r="N154" i="71"/>
  <c r="N155" i="71"/>
  <c r="N156" i="71"/>
  <c r="N157" i="71"/>
  <c r="N158" i="71"/>
  <c r="N159" i="71"/>
  <c r="N160" i="71"/>
  <c r="N161" i="71"/>
  <c r="N162" i="71"/>
  <c r="N163" i="71"/>
  <c r="N164" i="71"/>
  <c r="N165" i="71"/>
  <c r="N166" i="71"/>
  <c r="N167" i="71"/>
  <c r="N168" i="71"/>
  <c r="N169" i="71"/>
  <c r="N170" i="71"/>
  <c r="N171" i="71"/>
  <c r="N172" i="71"/>
  <c r="N173" i="71"/>
  <c r="N174" i="71"/>
  <c r="N175" i="71"/>
  <c r="N176" i="71"/>
  <c r="N177" i="71"/>
  <c r="N178" i="71"/>
  <c r="N179" i="71"/>
  <c r="N180" i="71"/>
  <c r="N181" i="71"/>
  <c r="N182" i="71"/>
  <c r="N183" i="71"/>
  <c r="N184" i="71"/>
  <c r="N185" i="71"/>
  <c r="N186" i="71"/>
  <c r="N187" i="71"/>
  <c r="N188" i="71"/>
  <c r="N189" i="71"/>
  <c r="N190" i="71"/>
  <c r="N191" i="71"/>
  <c r="N192" i="71"/>
  <c r="N193" i="71"/>
  <c r="N194" i="71"/>
  <c r="N195" i="71"/>
  <c r="N196" i="71"/>
  <c r="N197" i="71"/>
  <c r="N198" i="71"/>
  <c r="N199" i="71"/>
  <c r="N200" i="71"/>
  <c r="N201" i="71"/>
  <c r="N202" i="71"/>
  <c r="N203" i="71"/>
  <c r="N204" i="71"/>
  <c r="N205" i="71"/>
  <c r="N206" i="71"/>
  <c r="N207" i="71"/>
  <c r="N208" i="71"/>
  <c r="N209" i="71"/>
  <c r="N210" i="71"/>
  <c r="N211" i="71"/>
  <c r="N212" i="71"/>
  <c r="N213" i="71"/>
  <c r="N214" i="71"/>
  <c r="N215" i="71"/>
  <c r="N216" i="71"/>
  <c r="N217" i="71"/>
  <c r="N218" i="71"/>
  <c r="N219" i="71"/>
  <c r="N220" i="71"/>
  <c r="N221" i="71"/>
  <c r="N222" i="71"/>
  <c r="N223" i="71"/>
  <c r="N224" i="71"/>
  <c r="N225" i="71"/>
  <c r="N226" i="71"/>
  <c r="N227" i="71"/>
  <c r="N228" i="71"/>
  <c r="N229" i="71"/>
  <c r="N230" i="71"/>
  <c r="N231" i="71"/>
  <c r="N232" i="71"/>
  <c r="N233" i="71"/>
  <c r="N234" i="71"/>
  <c r="N235" i="71"/>
  <c r="N236" i="71"/>
  <c r="N237" i="71"/>
  <c r="N238" i="71"/>
  <c r="N239" i="71"/>
  <c r="N240" i="71"/>
  <c r="N241" i="71"/>
  <c r="N242" i="71"/>
  <c r="N243" i="71"/>
  <c r="N244" i="71"/>
  <c r="N245" i="71"/>
  <c r="N246" i="71"/>
  <c r="N247" i="71"/>
  <c r="N248" i="71"/>
  <c r="N249" i="71"/>
  <c r="N250" i="71"/>
  <c r="N251" i="71"/>
  <c r="N252" i="71"/>
  <c r="N253" i="71"/>
  <c r="N254" i="71"/>
  <c r="N255" i="71"/>
  <c r="N256" i="71"/>
  <c r="N257" i="71"/>
  <c r="N258" i="71"/>
  <c r="N259" i="71"/>
  <c r="N260" i="71"/>
  <c r="N261" i="71"/>
  <c r="N262" i="71"/>
  <c r="N263" i="71"/>
  <c r="N264" i="71"/>
  <c r="N265" i="71"/>
  <c r="N266" i="71"/>
  <c r="N267" i="71"/>
  <c r="N268" i="71"/>
  <c r="N269" i="71"/>
  <c r="N270" i="71"/>
  <c r="N271" i="71"/>
  <c r="N272" i="71"/>
  <c r="N273" i="71"/>
  <c r="N274" i="71"/>
  <c r="N275" i="71"/>
  <c r="N276" i="71"/>
  <c r="N277" i="71"/>
  <c r="N278" i="71"/>
  <c r="N279" i="71"/>
  <c r="N280" i="71"/>
  <c r="N281" i="71"/>
  <c r="N282" i="71"/>
  <c r="N283" i="71"/>
  <c r="N284" i="71"/>
  <c r="N285" i="71"/>
  <c r="N286" i="71"/>
  <c r="N287" i="71"/>
  <c r="N288" i="71"/>
  <c r="N289" i="71"/>
  <c r="N290" i="71"/>
  <c r="N291" i="71"/>
  <c r="N292" i="71"/>
  <c r="N293" i="71"/>
  <c r="N294" i="71"/>
  <c r="N295" i="71"/>
  <c r="N296" i="71"/>
  <c r="N297" i="71"/>
  <c r="N298" i="71"/>
  <c r="N299" i="71"/>
  <c r="N300" i="71"/>
  <c r="N301" i="71"/>
  <c r="N302" i="71"/>
  <c r="N303" i="71"/>
  <c r="N304" i="71"/>
  <c r="N305" i="71"/>
  <c r="N306" i="71"/>
  <c r="N307" i="71"/>
  <c r="N308" i="71"/>
  <c r="N309" i="71"/>
  <c r="N310" i="71"/>
  <c r="N311" i="71"/>
  <c r="N312" i="71"/>
  <c r="N313" i="71"/>
  <c r="N314" i="71"/>
  <c r="N315" i="71"/>
  <c r="N316" i="71"/>
  <c r="N317" i="71"/>
  <c r="N318" i="71"/>
  <c r="N319" i="71"/>
  <c r="N320" i="71"/>
  <c r="N321" i="71"/>
  <c r="N322" i="71"/>
  <c r="N323" i="71"/>
  <c r="N324" i="71"/>
  <c r="N325" i="71"/>
  <c r="N326" i="71"/>
  <c r="N327" i="71"/>
  <c r="N328" i="71"/>
  <c r="N329" i="71"/>
  <c r="N330" i="71"/>
  <c r="N331" i="71"/>
  <c r="N332" i="71"/>
  <c r="N333" i="71"/>
  <c r="N334" i="71"/>
  <c r="N335" i="71"/>
  <c r="N336" i="71"/>
  <c r="N337" i="71"/>
  <c r="N338" i="71"/>
  <c r="N339" i="71"/>
  <c r="N340" i="71"/>
  <c r="N341" i="71"/>
  <c r="N342" i="71"/>
  <c r="N343" i="71"/>
  <c r="N344" i="71"/>
  <c r="N345" i="71"/>
  <c r="N346" i="71"/>
  <c r="N347" i="71"/>
  <c r="N348" i="71"/>
  <c r="N349" i="71"/>
  <c r="N350" i="71"/>
  <c r="N351" i="71"/>
  <c r="N352" i="71"/>
  <c r="N353" i="71"/>
  <c r="N354" i="71"/>
  <c r="N355" i="71"/>
  <c r="N357" i="71"/>
  <c r="N358" i="71"/>
  <c r="N359" i="71"/>
  <c r="N360" i="71"/>
  <c r="N361" i="71"/>
  <c r="N362" i="71"/>
  <c r="N363" i="71"/>
  <c r="N364" i="71"/>
  <c r="N365" i="71"/>
  <c r="N366" i="71"/>
  <c r="N367" i="71"/>
  <c r="N368" i="71"/>
  <c r="N369" i="71"/>
  <c r="N370" i="71"/>
  <c r="R13" i="73"/>
  <c r="X370" i="71"/>
  <c r="W370" i="71"/>
  <c r="V370" i="71"/>
  <c r="U370" i="71"/>
  <c r="S370" i="71"/>
  <c r="T370" i="71"/>
  <c r="R370" i="71"/>
  <c r="Q370" i="71"/>
  <c r="P370" i="71"/>
  <c r="O370" i="71"/>
  <c r="M370" i="71"/>
  <c r="L370" i="71"/>
  <c r="K370" i="71"/>
  <c r="H370" i="71"/>
  <c r="X369" i="71"/>
  <c r="W369" i="71"/>
  <c r="V369" i="71"/>
  <c r="U369" i="71"/>
  <c r="S369" i="71"/>
  <c r="T369" i="71"/>
  <c r="R369" i="71"/>
  <c r="Q369" i="71"/>
  <c r="P369" i="71"/>
  <c r="O369" i="71"/>
  <c r="M369" i="71"/>
  <c r="L369" i="71"/>
  <c r="K369" i="71"/>
  <c r="H369" i="71"/>
  <c r="X368" i="71"/>
  <c r="W368" i="71"/>
  <c r="V368" i="71"/>
  <c r="U368" i="71"/>
  <c r="S368" i="71"/>
  <c r="T368" i="71"/>
  <c r="R368" i="71"/>
  <c r="Q368" i="71"/>
  <c r="P368" i="71"/>
  <c r="O368" i="71"/>
  <c r="M368" i="71"/>
  <c r="L368" i="71"/>
  <c r="K368" i="71"/>
  <c r="H368" i="71"/>
  <c r="X367" i="71"/>
  <c r="W367" i="71"/>
  <c r="V367" i="71"/>
  <c r="U367" i="71"/>
  <c r="S367" i="71"/>
  <c r="T367" i="71"/>
  <c r="R367" i="71"/>
  <c r="Q367" i="71"/>
  <c r="P367" i="71"/>
  <c r="O367" i="71"/>
  <c r="M367" i="71"/>
  <c r="L367" i="71"/>
  <c r="K367" i="71"/>
  <c r="H367" i="71"/>
  <c r="X366" i="71"/>
  <c r="W366" i="71"/>
  <c r="V366" i="71"/>
  <c r="U366" i="71"/>
  <c r="S366" i="71"/>
  <c r="T366" i="71"/>
  <c r="R366" i="71"/>
  <c r="Q366" i="71"/>
  <c r="P366" i="71"/>
  <c r="O366" i="71"/>
  <c r="M366" i="71"/>
  <c r="L366" i="71"/>
  <c r="K366" i="71"/>
  <c r="H366" i="71"/>
  <c r="X365" i="71"/>
  <c r="W365" i="71"/>
  <c r="V365" i="71"/>
  <c r="U365" i="71"/>
  <c r="S365" i="71"/>
  <c r="T365" i="71"/>
  <c r="R365" i="71"/>
  <c r="Q365" i="71"/>
  <c r="P365" i="71"/>
  <c r="O365" i="71"/>
  <c r="M365" i="71"/>
  <c r="L365" i="71"/>
  <c r="K365" i="71"/>
  <c r="H365" i="71"/>
  <c r="X364" i="71"/>
  <c r="W364" i="71"/>
  <c r="V364" i="71"/>
  <c r="U364" i="71"/>
  <c r="S364" i="71"/>
  <c r="T364" i="71"/>
  <c r="R364" i="71"/>
  <c r="Q364" i="71"/>
  <c r="P364" i="71"/>
  <c r="O364" i="71"/>
  <c r="M364" i="71"/>
  <c r="L364" i="71"/>
  <c r="K364" i="71"/>
  <c r="H364" i="71"/>
  <c r="X363" i="71"/>
  <c r="W363" i="71"/>
  <c r="V363" i="71"/>
  <c r="U363" i="71"/>
  <c r="S363" i="71"/>
  <c r="T363" i="71"/>
  <c r="R363" i="71"/>
  <c r="Q363" i="71"/>
  <c r="P363" i="71"/>
  <c r="O363" i="71"/>
  <c r="M363" i="71"/>
  <c r="L363" i="71"/>
  <c r="K363" i="71"/>
  <c r="H363" i="71"/>
  <c r="X362" i="71"/>
  <c r="W362" i="71"/>
  <c r="V362" i="71"/>
  <c r="U362" i="71"/>
  <c r="S362" i="71"/>
  <c r="T362" i="71"/>
  <c r="R362" i="71"/>
  <c r="Q362" i="71"/>
  <c r="P362" i="71"/>
  <c r="O362" i="71"/>
  <c r="M362" i="71"/>
  <c r="L362" i="71"/>
  <c r="K362" i="71"/>
  <c r="H362" i="71"/>
  <c r="X361" i="71"/>
  <c r="W361" i="71"/>
  <c r="V361" i="71"/>
  <c r="U361" i="71"/>
  <c r="S361" i="71"/>
  <c r="T361" i="71"/>
  <c r="R361" i="71"/>
  <c r="Q361" i="71"/>
  <c r="P361" i="71"/>
  <c r="O361" i="71"/>
  <c r="M361" i="71"/>
  <c r="L361" i="71"/>
  <c r="K361" i="71"/>
  <c r="H361" i="71"/>
  <c r="X360" i="71"/>
  <c r="W360" i="71"/>
  <c r="V360" i="71"/>
  <c r="U360" i="71"/>
  <c r="S360" i="71"/>
  <c r="T360" i="71"/>
  <c r="R360" i="71"/>
  <c r="Q360" i="71"/>
  <c r="P360" i="71"/>
  <c r="O360" i="71"/>
  <c r="M360" i="71"/>
  <c r="L360" i="71"/>
  <c r="K360" i="71"/>
  <c r="H360" i="71"/>
  <c r="X359" i="71"/>
  <c r="W359" i="71"/>
  <c r="V359" i="71"/>
  <c r="U359" i="71"/>
  <c r="S359" i="71"/>
  <c r="T359" i="71"/>
  <c r="R359" i="71"/>
  <c r="Q359" i="71"/>
  <c r="P359" i="71"/>
  <c r="O359" i="71"/>
  <c r="M359" i="71"/>
  <c r="L359" i="71"/>
  <c r="K359" i="71"/>
  <c r="H359" i="71"/>
  <c r="X358" i="71"/>
  <c r="W358" i="71"/>
  <c r="V358" i="71"/>
  <c r="U358" i="71"/>
  <c r="S358" i="71"/>
  <c r="T358" i="71"/>
  <c r="R358" i="71"/>
  <c r="Q358" i="71"/>
  <c r="P358" i="71"/>
  <c r="O358" i="71"/>
  <c r="M358" i="71"/>
  <c r="L358" i="71"/>
  <c r="K358" i="71"/>
  <c r="H358" i="71"/>
  <c r="Z357" i="71"/>
  <c r="Y357" i="71"/>
  <c r="X357" i="71"/>
  <c r="W357" i="71"/>
  <c r="V357" i="71"/>
  <c r="U357" i="71"/>
  <c r="S357" i="71"/>
  <c r="T357" i="71"/>
  <c r="R357" i="71"/>
  <c r="Q357" i="71"/>
  <c r="P357" i="71"/>
  <c r="O357" i="71"/>
  <c r="M357" i="71"/>
  <c r="L357" i="71"/>
  <c r="K357" i="71"/>
  <c r="J357" i="71"/>
  <c r="I357" i="71"/>
  <c r="H357" i="71"/>
  <c r="Z355" i="71"/>
  <c r="Y355" i="71"/>
  <c r="X355" i="71"/>
  <c r="W355" i="71"/>
  <c r="V355" i="71"/>
  <c r="U355" i="71"/>
  <c r="S355" i="71"/>
  <c r="T355" i="71"/>
  <c r="R355" i="71"/>
  <c r="Q355" i="71"/>
  <c r="P355" i="71"/>
  <c r="O355" i="71"/>
  <c r="M355" i="71"/>
  <c r="L355" i="71"/>
  <c r="K355" i="71"/>
  <c r="J355" i="71"/>
  <c r="I355" i="71"/>
  <c r="H355" i="71"/>
  <c r="Z354" i="71"/>
  <c r="Y354" i="71"/>
  <c r="X354" i="71"/>
  <c r="W354" i="71"/>
  <c r="V354" i="71"/>
  <c r="U354" i="71"/>
  <c r="S354" i="71"/>
  <c r="T354" i="71"/>
  <c r="R354" i="71"/>
  <c r="Q354" i="71"/>
  <c r="P354" i="71"/>
  <c r="O354" i="71"/>
  <c r="M354" i="71"/>
  <c r="L354" i="71"/>
  <c r="K354" i="71"/>
  <c r="J354" i="71"/>
  <c r="I354" i="71"/>
  <c r="H354" i="71"/>
  <c r="Z353" i="71"/>
  <c r="Y353" i="71"/>
  <c r="X353" i="71"/>
  <c r="W353" i="71"/>
  <c r="V353" i="71"/>
  <c r="U353" i="71"/>
  <c r="S353" i="71"/>
  <c r="T353" i="71"/>
  <c r="R353" i="71"/>
  <c r="Q353" i="71"/>
  <c r="P353" i="71"/>
  <c r="O353" i="71"/>
  <c r="M353" i="71"/>
  <c r="L353" i="71"/>
  <c r="K353" i="71"/>
  <c r="J353" i="71"/>
  <c r="I353" i="71"/>
  <c r="H353" i="71"/>
  <c r="Z352" i="71"/>
  <c r="Y352" i="71"/>
  <c r="X352" i="71"/>
  <c r="W352" i="71"/>
  <c r="V352" i="71"/>
  <c r="U352" i="71"/>
  <c r="S352" i="71"/>
  <c r="T352" i="71"/>
  <c r="R352" i="71"/>
  <c r="Q352" i="71"/>
  <c r="P352" i="71"/>
  <c r="O352" i="71"/>
  <c r="M352" i="71"/>
  <c r="L352" i="71"/>
  <c r="K352" i="71"/>
  <c r="J352" i="71"/>
  <c r="I352" i="71"/>
  <c r="H352" i="71"/>
  <c r="Z351" i="71"/>
  <c r="Y351" i="71"/>
  <c r="X351" i="71"/>
  <c r="W351" i="71"/>
  <c r="V351" i="71"/>
  <c r="U351" i="71"/>
  <c r="S351" i="71"/>
  <c r="T351" i="71"/>
  <c r="R351" i="71"/>
  <c r="Q351" i="71"/>
  <c r="P351" i="71"/>
  <c r="O351" i="71"/>
  <c r="M351" i="71"/>
  <c r="L351" i="71"/>
  <c r="K351" i="71"/>
  <c r="J351" i="71"/>
  <c r="I351" i="71"/>
  <c r="H351" i="71"/>
  <c r="Z350" i="71"/>
  <c r="Y350" i="71"/>
  <c r="X350" i="71"/>
  <c r="W350" i="71"/>
  <c r="V350" i="71"/>
  <c r="U350" i="71"/>
  <c r="S350" i="71"/>
  <c r="T350" i="71"/>
  <c r="R350" i="71"/>
  <c r="Q350" i="71"/>
  <c r="P350" i="71"/>
  <c r="O350" i="71"/>
  <c r="M350" i="71"/>
  <c r="L350" i="71"/>
  <c r="K350" i="71"/>
  <c r="J350" i="71"/>
  <c r="I350" i="71"/>
  <c r="H350" i="71"/>
  <c r="Z349" i="71"/>
  <c r="Y349" i="71"/>
  <c r="X349" i="71"/>
  <c r="W349" i="71"/>
  <c r="V349" i="71"/>
  <c r="U349" i="71"/>
  <c r="S349" i="71"/>
  <c r="T349" i="71"/>
  <c r="R349" i="71"/>
  <c r="Q349" i="71"/>
  <c r="P349" i="71"/>
  <c r="O349" i="71"/>
  <c r="M349" i="71"/>
  <c r="L349" i="71"/>
  <c r="K349" i="71"/>
  <c r="J349" i="71"/>
  <c r="I349" i="71"/>
  <c r="H349" i="71"/>
  <c r="Z348" i="71"/>
  <c r="Y348" i="71"/>
  <c r="X348" i="71"/>
  <c r="W348" i="71"/>
  <c r="V348" i="71"/>
  <c r="U348" i="71"/>
  <c r="S348" i="71"/>
  <c r="T348" i="71"/>
  <c r="R348" i="71"/>
  <c r="Q348" i="71"/>
  <c r="P348" i="71"/>
  <c r="O348" i="71"/>
  <c r="M348" i="71"/>
  <c r="L348" i="71"/>
  <c r="K348" i="71"/>
  <c r="J348" i="71"/>
  <c r="I348" i="71"/>
  <c r="H348" i="71"/>
  <c r="Z347" i="71"/>
  <c r="Y347" i="71"/>
  <c r="X347" i="71"/>
  <c r="W347" i="71"/>
  <c r="V347" i="71"/>
  <c r="U347" i="71"/>
  <c r="S347" i="71"/>
  <c r="T347" i="71"/>
  <c r="R347" i="71"/>
  <c r="Q347" i="71"/>
  <c r="P347" i="71"/>
  <c r="O347" i="71"/>
  <c r="M347" i="71"/>
  <c r="L347" i="71"/>
  <c r="K347" i="71"/>
  <c r="J347" i="71"/>
  <c r="I347" i="71"/>
  <c r="H347" i="71"/>
  <c r="Z346" i="71"/>
  <c r="Y346" i="71"/>
  <c r="X346" i="71"/>
  <c r="W346" i="71"/>
  <c r="V346" i="71"/>
  <c r="U346" i="71"/>
  <c r="S346" i="71"/>
  <c r="T346" i="71"/>
  <c r="R346" i="71"/>
  <c r="Q346" i="71"/>
  <c r="P346" i="71"/>
  <c r="O346" i="71"/>
  <c r="M346" i="71"/>
  <c r="L346" i="71"/>
  <c r="K346" i="71"/>
  <c r="J346" i="71"/>
  <c r="I346" i="71"/>
  <c r="H346" i="71"/>
  <c r="Z345" i="71"/>
  <c r="Y345" i="71"/>
  <c r="X345" i="71"/>
  <c r="W345" i="71"/>
  <c r="V345" i="71"/>
  <c r="U345" i="71"/>
  <c r="S345" i="71"/>
  <c r="T345" i="71"/>
  <c r="R345" i="71"/>
  <c r="Q345" i="71"/>
  <c r="P345" i="71"/>
  <c r="O345" i="71"/>
  <c r="M345" i="71"/>
  <c r="L345" i="71"/>
  <c r="K345" i="71"/>
  <c r="J345" i="71"/>
  <c r="I345" i="71"/>
  <c r="H345" i="71"/>
  <c r="Z344" i="71"/>
  <c r="Y344" i="71"/>
  <c r="X344" i="71"/>
  <c r="W344" i="71"/>
  <c r="V344" i="71"/>
  <c r="U344" i="71"/>
  <c r="S344" i="71"/>
  <c r="T344" i="71"/>
  <c r="R344" i="71"/>
  <c r="Q344" i="71"/>
  <c r="P344" i="71"/>
  <c r="O344" i="71"/>
  <c r="M344" i="71"/>
  <c r="L344" i="71"/>
  <c r="K344" i="71"/>
  <c r="J344" i="71"/>
  <c r="I344" i="71"/>
  <c r="H344" i="71"/>
  <c r="W343" i="71"/>
  <c r="V343" i="71"/>
  <c r="U343" i="71"/>
  <c r="S343" i="71"/>
  <c r="T343" i="71"/>
  <c r="R343" i="71"/>
  <c r="Q343" i="71"/>
  <c r="P343" i="71"/>
  <c r="O343" i="71"/>
  <c r="M343" i="71"/>
  <c r="L343" i="71"/>
  <c r="K343" i="71"/>
  <c r="J343" i="71"/>
  <c r="I343" i="71"/>
  <c r="H343" i="71"/>
  <c r="AA343" i="71" s="1"/>
  <c r="Z342" i="71"/>
  <c r="Y342" i="71"/>
  <c r="X342" i="71"/>
  <c r="W342" i="71"/>
  <c r="V342" i="71"/>
  <c r="U342" i="71"/>
  <c r="S342" i="71"/>
  <c r="T342" i="71"/>
  <c r="R342" i="71"/>
  <c r="Q342" i="71"/>
  <c r="P342" i="71"/>
  <c r="O342" i="71"/>
  <c r="M342" i="71"/>
  <c r="L342" i="71"/>
  <c r="K342" i="71"/>
  <c r="J342" i="71"/>
  <c r="I342" i="71"/>
  <c r="H342" i="71"/>
  <c r="Z341" i="71"/>
  <c r="Y341" i="71"/>
  <c r="X341" i="71"/>
  <c r="W341" i="71"/>
  <c r="V341" i="71"/>
  <c r="U341" i="71"/>
  <c r="S341" i="71"/>
  <c r="T341" i="71"/>
  <c r="R341" i="71"/>
  <c r="Q341" i="71"/>
  <c r="P341" i="71"/>
  <c r="O341" i="71"/>
  <c r="M341" i="71"/>
  <c r="L341" i="71"/>
  <c r="K341" i="71"/>
  <c r="J341" i="71"/>
  <c r="I341" i="71"/>
  <c r="H341" i="71"/>
  <c r="Z340" i="71"/>
  <c r="Y340" i="71"/>
  <c r="X340" i="71"/>
  <c r="W340" i="71"/>
  <c r="V340" i="71"/>
  <c r="U340" i="71"/>
  <c r="S340" i="71"/>
  <c r="T340" i="71"/>
  <c r="R340" i="71"/>
  <c r="Q340" i="71"/>
  <c r="P340" i="71"/>
  <c r="O340" i="71"/>
  <c r="M340" i="71"/>
  <c r="L340" i="71"/>
  <c r="K340" i="71"/>
  <c r="J340" i="71"/>
  <c r="I340" i="71"/>
  <c r="H340" i="71"/>
  <c r="Z339" i="71"/>
  <c r="Y339" i="71"/>
  <c r="X339" i="71"/>
  <c r="W339" i="71"/>
  <c r="V339" i="71"/>
  <c r="U339" i="71"/>
  <c r="S339" i="71"/>
  <c r="T339" i="71"/>
  <c r="R339" i="71"/>
  <c r="Q339" i="71"/>
  <c r="P339" i="71"/>
  <c r="O339" i="71"/>
  <c r="M339" i="71"/>
  <c r="L339" i="71"/>
  <c r="K339" i="71"/>
  <c r="J339" i="71"/>
  <c r="I339" i="71"/>
  <c r="H339" i="71"/>
  <c r="Z338" i="71"/>
  <c r="Y338" i="71"/>
  <c r="X338" i="71"/>
  <c r="W338" i="71"/>
  <c r="V338" i="71"/>
  <c r="U338" i="71"/>
  <c r="S338" i="71"/>
  <c r="T338" i="71"/>
  <c r="R338" i="71"/>
  <c r="Q338" i="71"/>
  <c r="P338" i="71"/>
  <c r="O338" i="71"/>
  <c r="M338" i="71"/>
  <c r="L338" i="71"/>
  <c r="K338" i="71"/>
  <c r="J338" i="71"/>
  <c r="I338" i="71"/>
  <c r="H338" i="71"/>
  <c r="Z337" i="71"/>
  <c r="Y337" i="71"/>
  <c r="X337" i="71"/>
  <c r="W337" i="71"/>
  <c r="V337" i="71"/>
  <c r="U337" i="71"/>
  <c r="S337" i="71"/>
  <c r="T337" i="71"/>
  <c r="R337" i="71"/>
  <c r="Q337" i="71"/>
  <c r="P337" i="71"/>
  <c r="O337" i="71"/>
  <c r="M337" i="71"/>
  <c r="L337" i="71"/>
  <c r="K337" i="71"/>
  <c r="J337" i="71"/>
  <c r="I337" i="71"/>
  <c r="H337" i="71"/>
  <c r="Z336" i="71"/>
  <c r="Y336" i="71"/>
  <c r="X336" i="71"/>
  <c r="W336" i="71"/>
  <c r="V336" i="71"/>
  <c r="U336" i="71"/>
  <c r="S336" i="71"/>
  <c r="T336" i="71"/>
  <c r="R336" i="71"/>
  <c r="Q336" i="71"/>
  <c r="P336" i="71"/>
  <c r="O336" i="71"/>
  <c r="M336" i="71"/>
  <c r="L336" i="71"/>
  <c r="K336" i="71"/>
  <c r="J336" i="71"/>
  <c r="I336" i="71"/>
  <c r="H336" i="71"/>
  <c r="Z335" i="71"/>
  <c r="Y335" i="71"/>
  <c r="X335" i="71"/>
  <c r="W335" i="71"/>
  <c r="V335" i="71"/>
  <c r="U335" i="71"/>
  <c r="S335" i="71"/>
  <c r="T335" i="71"/>
  <c r="R335" i="71"/>
  <c r="Q335" i="71"/>
  <c r="P335" i="71"/>
  <c r="O335" i="71"/>
  <c r="M335" i="71"/>
  <c r="L335" i="71"/>
  <c r="K335" i="71"/>
  <c r="J335" i="71"/>
  <c r="I335" i="71"/>
  <c r="H335" i="71"/>
  <c r="Z334" i="71"/>
  <c r="Y334" i="71"/>
  <c r="X334" i="71"/>
  <c r="W334" i="71"/>
  <c r="V334" i="71"/>
  <c r="U334" i="71"/>
  <c r="S334" i="71"/>
  <c r="T334" i="71"/>
  <c r="R334" i="71"/>
  <c r="Q334" i="71"/>
  <c r="P334" i="71"/>
  <c r="O334" i="71"/>
  <c r="M334" i="71"/>
  <c r="L334" i="71"/>
  <c r="K334" i="71"/>
  <c r="J334" i="71"/>
  <c r="I334" i="71"/>
  <c r="H334" i="71"/>
  <c r="Z333" i="71"/>
  <c r="Y333" i="71"/>
  <c r="X333" i="71"/>
  <c r="W333" i="71"/>
  <c r="V333" i="71"/>
  <c r="U333" i="71"/>
  <c r="S333" i="71"/>
  <c r="T333" i="71"/>
  <c r="R333" i="71"/>
  <c r="Q333" i="71"/>
  <c r="P333" i="71"/>
  <c r="O333" i="71"/>
  <c r="M333" i="71"/>
  <c r="L333" i="71"/>
  <c r="K333" i="71"/>
  <c r="J333" i="71"/>
  <c r="I333" i="71"/>
  <c r="H333" i="71"/>
  <c r="Z332" i="71"/>
  <c r="Y332" i="71"/>
  <c r="X332" i="71"/>
  <c r="W332" i="71"/>
  <c r="V332" i="71"/>
  <c r="U332" i="71"/>
  <c r="S332" i="71"/>
  <c r="T332" i="71"/>
  <c r="R332" i="71"/>
  <c r="Q332" i="71"/>
  <c r="P332" i="71"/>
  <c r="O332" i="71"/>
  <c r="M332" i="71"/>
  <c r="L332" i="71"/>
  <c r="K332" i="71"/>
  <c r="J332" i="71"/>
  <c r="I332" i="71"/>
  <c r="H332" i="71"/>
  <c r="Z331" i="71"/>
  <c r="Y331" i="71"/>
  <c r="X331" i="71"/>
  <c r="W331" i="71"/>
  <c r="V331" i="71"/>
  <c r="U331" i="71"/>
  <c r="S331" i="71"/>
  <c r="T331" i="71"/>
  <c r="R331" i="71"/>
  <c r="Q331" i="71"/>
  <c r="P331" i="71"/>
  <c r="O331" i="71"/>
  <c r="M331" i="71"/>
  <c r="L331" i="71"/>
  <c r="K331" i="71"/>
  <c r="J331" i="71"/>
  <c r="I331" i="71"/>
  <c r="H331" i="71"/>
  <c r="Z330" i="71"/>
  <c r="Y330" i="71"/>
  <c r="X330" i="71"/>
  <c r="W330" i="71"/>
  <c r="V330" i="71"/>
  <c r="U330" i="71"/>
  <c r="S330" i="71"/>
  <c r="T330" i="71"/>
  <c r="R330" i="71"/>
  <c r="Q330" i="71"/>
  <c r="P330" i="71"/>
  <c r="O330" i="71"/>
  <c r="M330" i="71"/>
  <c r="L330" i="71"/>
  <c r="K330" i="71"/>
  <c r="J330" i="71"/>
  <c r="I330" i="71"/>
  <c r="H330" i="71"/>
  <c r="Z329" i="71"/>
  <c r="Y329" i="71"/>
  <c r="X329" i="71"/>
  <c r="W329" i="71"/>
  <c r="V329" i="71"/>
  <c r="U329" i="71"/>
  <c r="S329" i="71"/>
  <c r="T329" i="71"/>
  <c r="R329" i="71"/>
  <c r="Q329" i="71"/>
  <c r="P329" i="71"/>
  <c r="O329" i="71"/>
  <c r="M329" i="71"/>
  <c r="L329" i="71"/>
  <c r="K329" i="71"/>
  <c r="J329" i="71"/>
  <c r="I329" i="71"/>
  <c r="H329" i="71"/>
  <c r="Z328" i="71"/>
  <c r="Y328" i="71"/>
  <c r="X328" i="71"/>
  <c r="W328" i="71"/>
  <c r="V328" i="71"/>
  <c r="U328" i="71"/>
  <c r="S328" i="71"/>
  <c r="T328" i="71"/>
  <c r="R328" i="71"/>
  <c r="Q328" i="71"/>
  <c r="P328" i="71"/>
  <c r="O328" i="71"/>
  <c r="M328" i="71"/>
  <c r="L328" i="71"/>
  <c r="K328" i="71"/>
  <c r="J328" i="71"/>
  <c r="I328" i="71"/>
  <c r="H328" i="71"/>
  <c r="Z327" i="71"/>
  <c r="Y327" i="71"/>
  <c r="X327" i="71"/>
  <c r="W327" i="71"/>
  <c r="V327" i="71"/>
  <c r="U327" i="71"/>
  <c r="S327" i="71"/>
  <c r="T327" i="71"/>
  <c r="R327" i="71"/>
  <c r="Q327" i="71"/>
  <c r="P327" i="71"/>
  <c r="O327" i="71"/>
  <c r="M327" i="71"/>
  <c r="L327" i="71"/>
  <c r="K327" i="71"/>
  <c r="J327" i="71"/>
  <c r="I327" i="71"/>
  <c r="H327" i="71"/>
  <c r="Z326" i="71"/>
  <c r="Y326" i="71"/>
  <c r="X326" i="71"/>
  <c r="W326" i="71"/>
  <c r="V326" i="71"/>
  <c r="U326" i="71"/>
  <c r="S326" i="71"/>
  <c r="T326" i="71"/>
  <c r="R326" i="71"/>
  <c r="Q326" i="71"/>
  <c r="P326" i="71"/>
  <c r="O326" i="71"/>
  <c r="M326" i="71"/>
  <c r="L326" i="71"/>
  <c r="K326" i="71"/>
  <c r="J326" i="71"/>
  <c r="I326" i="71"/>
  <c r="H326" i="71"/>
  <c r="Z325" i="71"/>
  <c r="Y325" i="71"/>
  <c r="X325" i="71"/>
  <c r="W325" i="71"/>
  <c r="V325" i="71"/>
  <c r="U325" i="71"/>
  <c r="S325" i="71"/>
  <c r="T325" i="71"/>
  <c r="R325" i="71"/>
  <c r="Q325" i="71"/>
  <c r="P325" i="71"/>
  <c r="O325" i="71"/>
  <c r="M325" i="71"/>
  <c r="L325" i="71"/>
  <c r="K325" i="71"/>
  <c r="J325" i="71"/>
  <c r="I325" i="71"/>
  <c r="H325" i="71"/>
  <c r="Z324" i="71"/>
  <c r="Y324" i="71"/>
  <c r="X324" i="71"/>
  <c r="W324" i="71"/>
  <c r="V324" i="71"/>
  <c r="U324" i="71"/>
  <c r="S324" i="71"/>
  <c r="T324" i="71"/>
  <c r="R324" i="71"/>
  <c r="Q324" i="71"/>
  <c r="P324" i="71"/>
  <c r="O324" i="71"/>
  <c r="M324" i="71"/>
  <c r="L324" i="71"/>
  <c r="K324" i="71"/>
  <c r="J324" i="71"/>
  <c r="I324" i="71"/>
  <c r="H324" i="71"/>
  <c r="Z323" i="71"/>
  <c r="Y323" i="71"/>
  <c r="X323" i="71"/>
  <c r="W323" i="71"/>
  <c r="V323" i="71"/>
  <c r="U323" i="71"/>
  <c r="S323" i="71"/>
  <c r="T323" i="71"/>
  <c r="R323" i="71"/>
  <c r="Q323" i="71"/>
  <c r="P323" i="71"/>
  <c r="O323" i="71"/>
  <c r="M323" i="71"/>
  <c r="L323" i="71"/>
  <c r="K323" i="71"/>
  <c r="J323" i="71"/>
  <c r="I323" i="71"/>
  <c r="H323" i="71"/>
  <c r="Z322" i="71"/>
  <c r="Y322" i="71"/>
  <c r="X322" i="71"/>
  <c r="W322" i="71"/>
  <c r="V322" i="71"/>
  <c r="U322" i="71"/>
  <c r="S322" i="71"/>
  <c r="T322" i="71"/>
  <c r="R322" i="71"/>
  <c r="Q322" i="71"/>
  <c r="P322" i="71"/>
  <c r="O322" i="71"/>
  <c r="M322" i="71"/>
  <c r="L322" i="71"/>
  <c r="K322" i="71"/>
  <c r="J322" i="71"/>
  <c r="I322" i="71"/>
  <c r="H322" i="71"/>
  <c r="Z321" i="71"/>
  <c r="Y321" i="71"/>
  <c r="X321" i="71"/>
  <c r="W321" i="71"/>
  <c r="V321" i="71"/>
  <c r="U321" i="71"/>
  <c r="S321" i="71"/>
  <c r="T321" i="71"/>
  <c r="R321" i="71"/>
  <c r="Q321" i="71"/>
  <c r="P321" i="71"/>
  <c r="O321" i="71"/>
  <c r="M321" i="71"/>
  <c r="L321" i="71"/>
  <c r="K321" i="71"/>
  <c r="J321" i="71"/>
  <c r="I321" i="71"/>
  <c r="H321" i="71"/>
  <c r="Z320" i="71"/>
  <c r="Y320" i="71"/>
  <c r="X320" i="71"/>
  <c r="W320" i="71"/>
  <c r="V320" i="71"/>
  <c r="U320" i="71"/>
  <c r="S320" i="71"/>
  <c r="T320" i="71"/>
  <c r="R320" i="71"/>
  <c r="Q320" i="71"/>
  <c r="P320" i="71"/>
  <c r="O320" i="71"/>
  <c r="M320" i="71"/>
  <c r="L320" i="71"/>
  <c r="K320" i="71"/>
  <c r="J320" i="71"/>
  <c r="I320" i="71"/>
  <c r="H320" i="71"/>
  <c r="Z319" i="71"/>
  <c r="Y319" i="71"/>
  <c r="X319" i="71"/>
  <c r="W319" i="71"/>
  <c r="V319" i="71"/>
  <c r="U319" i="71"/>
  <c r="S319" i="71"/>
  <c r="T319" i="71"/>
  <c r="R319" i="71"/>
  <c r="Q319" i="71"/>
  <c r="P319" i="71"/>
  <c r="O319" i="71"/>
  <c r="M319" i="71"/>
  <c r="L319" i="71"/>
  <c r="K319" i="71"/>
  <c r="J319" i="71"/>
  <c r="I319" i="71"/>
  <c r="H319" i="71"/>
  <c r="Z318" i="71"/>
  <c r="Y318" i="71"/>
  <c r="X318" i="71"/>
  <c r="W318" i="71"/>
  <c r="V318" i="71"/>
  <c r="U318" i="71"/>
  <c r="S318" i="71"/>
  <c r="T318" i="71"/>
  <c r="R318" i="71"/>
  <c r="Q318" i="71"/>
  <c r="P318" i="71"/>
  <c r="O318" i="71"/>
  <c r="M318" i="71"/>
  <c r="L318" i="71"/>
  <c r="K318" i="71"/>
  <c r="J318" i="71"/>
  <c r="I318" i="71"/>
  <c r="H318" i="71"/>
  <c r="Z317" i="71"/>
  <c r="Y317" i="71"/>
  <c r="X317" i="71"/>
  <c r="W317" i="71"/>
  <c r="V317" i="71"/>
  <c r="U317" i="71"/>
  <c r="S317" i="71"/>
  <c r="T317" i="71"/>
  <c r="R317" i="71"/>
  <c r="Q317" i="71"/>
  <c r="P317" i="71"/>
  <c r="O317" i="71"/>
  <c r="M317" i="71"/>
  <c r="L317" i="71"/>
  <c r="K317" i="71"/>
  <c r="J317" i="71"/>
  <c r="I317" i="71"/>
  <c r="H317" i="71"/>
  <c r="Z316" i="71"/>
  <c r="Y316" i="71"/>
  <c r="X316" i="71"/>
  <c r="W316" i="71"/>
  <c r="V316" i="71"/>
  <c r="U316" i="71"/>
  <c r="S316" i="71"/>
  <c r="T316" i="71"/>
  <c r="R316" i="71"/>
  <c r="Q316" i="71"/>
  <c r="P316" i="71"/>
  <c r="O316" i="71"/>
  <c r="M316" i="71"/>
  <c r="L316" i="71"/>
  <c r="K316" i="71"/>
  <c r="J316" i="71"/>
  <c r="I316" i="71"/>
  <c r="H316" i="71"/>
  <c r="Z315" i="71"/>
  <c r="Y315" i="71"/>
  <c r="X315" i="71"/>
  <c r="W315" i="71"/>
  <c r="V315" i="71"/>
  <c r="U315" i="71"/>
  <c r="S315" i="71"/>
  <c r="T315" i="71"/>
  <c r="R315" i="71"/>
  <c r="Q315" i="71"/>
  <c r="P315" i="71"/>
  <c r="O315" i="71"/>
  <c r="M315" i="71"/>
  <c r="L315" i="71"/>
  <c r="K315" i="71"/>
  <c r="J315" i="71"/>
  <c r="I315" i="71"/>
  <c r="H315" i="71"/>
  <c r="Z314" i="71"/>
  <c r="Y314" i="71"/>
  <c r="X314" i="71"/>
  <c r="W314" i="71"/>
  <c r="V314" i="71"/>
  <c r="U314" i="71"/>
  <c r="S314" i="71"/>
  <c r="T314" i="71"/>
  <c r="R314" i="71"/>
  <c r="Q314" i="71"/>
  <c r="P314" i="71"/>
  <c r="O314" i="71"/>
  <c r="M314" i="71"/>
  <c r="L314" i="71"/>
  <c r="K314" i="71"/>
  <c r="J314" i="71"/>
  <c r="I314" i="71"/>
  <c r="H314" i="71"/>
  <c r="Z313" i="71"/>
  <c r="Y313" i="71"/>
  <c r="X313" i="71"/>
  <c r="W313" i="71"/>
  <c r="V313" i="71"/>
  <c r="U313" i="71"/>
  <c r="S313" i="71"/>
  <c r="T313" i="71"/>
  <c r="R313" i="71"/>
  <c r="Q313" i="71"/>
  <c r="P313" i="71"/>
  <c r="O313" i="71"/>
  <c r="M313" i="71"/>
  <c r="L313" i="71"/>
  <c r="K313" i="71"/>
  <c r="J313" i="71"/>
  <c r="I313" i="71"/>
  <c r="H313" i="71"/>
  <c r="Z312" i="71"/>
  <c r="Y312" i="71"/>
  <c r="X312" i="71"/>
  <c r="W312" i="71"/>
  <c r="V312" i="71"/>
  <c r="U312" i="71"/>
  <c r="S312" i="71"/>
  <c r="T312" i="71"/>
  <c r="R312" i="71"/>
  <c r="Q312" i="71"/>
  <c r="P312" i="71"/>
  <c r="O312" i="71"/>
  <c r="M312" i="71"/>
  <c r="L312" i="71"/>
  <c r="K312" i="71"/>
  <c r="J312" i="71"/>
  <c r="I312" i="71"/>
  <c r="H312" i="71"/>
  <c r="Z311" i="71"/>
  <c r="Y311" i="71"/>
  <c r="X311" i="71"/>
  <c r="W311" i="71"/>
  <c r="V311" i="71"/>
  <c r="U311" i="71"/>
  <c r="S311" i="71"/>
  <c r="T311" i="71"/>
  <c r="R311" i="71"/>
  <c r="Q311" i="71"/>
  <c r="P311" i="71"/>
  <c r="O311" i="71"/>
  <c r="M311" i="71"/>
  <c r="L311" i="71"/>
  <c r="K311" i="71"/>
  <c r="J311" i="71"/>
  <c r="I311" i="71"/>
  <c r="H311" i="71"/>
  <c r="Z310" i="71"/>
  <c r="Y310" i="71"/>
  <c r="X310" i="71"/>
  <c r="W310" i="71"/>
  <c r="V310" i="71"/>
  <c r="U310" i="71"/>
  <c r="S310" i="71"/>
  <c r="T310" i="71"/>
  <c r="R310" i="71"/>
  <c r="Q310" i="71"/>
  <c r="P310" i="71"/>
  <c r="O310" i="71"/>
  <c r="M310" i="71"/>
  <c r="L310" i="71"/>
  <c r="K310" i="71"/>
  <c r="J310" i="71"/>
  <c r="I310" i="71"/>
  <c r="H310" i="71"/>
  <c r="Z309" i="71"/>
  <c r="Y309" i="71"/>
  <c r="X309" i="71"/>
  <c r="W309" i="71"/>
  <c r="V309" i="71"/>
  <c r="U309" i="71"/>
  <c r="S309" i="71"/>
  <c r="T309" i="71"/>
  <c r="R309" i="71"/>
  <c r="Q309" i="71"/>
  <c r="P309" i="71"/>
  <c r="O309" i="71"/>
  <c r="M309" i="71"/>
  <c r="L309" i="71"/>
  <c r="K309" i="71"/>
  <c r="J309" i="71"/>
  <c r="I309" i="71"/>
  <c r="H309" i="71"/>
  <c r="Z308" i="71"/>
  <c r="Y308" i="71"/>
  <c r="X308" i="71"/>
  <c r="W308" i="71"/>
  <c r="V308" i="71"/>
  <c r="U308" i="71"/>
  <c r="S308" i="71"/>
  <c r="T308" i="71"/>
  <c r="R308" i="71"/>
  <c r="Q308" i="71"/>
  <c r="P308" i="71"/>
  <c r="O308" i="71"/>
  <c r="M308" i="71"/>
  <c r="L308" i="71"/>
  <c r="K308" i="71"/>
  <c r="J308" i="71"/>
  <c r="I308" i="71"/>
  <c r="H308" i="71"/>
  <c r="Z307" i="71"/>
  <c r="Y307" i="71"/>
  <c r="X307" i="71"/>
  <c r="W307" i="71"/>
  <c r="V307" i="71"/>
  <c r="U307" i="71"/>
  <c r="S307" i="71"/>
  <c r="T307" i="71"/>
  <c r="R307" i="71"/>
  <c r="Q307" i="71"/>
  <c r="P307" i="71"/>
  <c r="O307" i="71"/>
  <c r="M307" i="71"/>
  <c r="L307" i="71"/>
  <c r="K307" i="71"/>
  <c r="J307" i="71"/>
  <c r="I307" i="71"/>
  <c r="H307" i="71"/>
  <c r="Z306" i="71"/>
  <c r="Y306" i="71"/>
  <c r="X306" i="71"/>
  <c r="W306" i="71"/>
  <c r="V306" i="71"/>
  <c r="U306" i="71"/>
  <c r="S306" i="71"/>
  <c r="T306" i="71"/>
  <c r="R306" i="71"/>
  <c r="Q306" i="71"/>
  <c r="P306" i="71"/>
  <c r="O306" i="71"/>
  <c r="M306" i="71"/>
  <c r="L306" i="71"/>
  <c r="K306" i="71"/>
  <c r="J306" i="71"/>
  <c r="I306" i="71"/>
  <c r="H306" i="71"/>
  <c r="Z305" i="71"/>
  <c r="Y305" i="71"/>
  <c r="X305" i="71"/>
  <c r="W305" i="71"/>
  <c r="V305" i="71"/>
  <c r="U305" i="71"/>
  <c r="S305" i="71"/>
  <c r="T305" i="71"/>
  <c r="R305" i="71"/>
  <c r="Q305" i="71"/>
  <c r="P305" i="71"/>
  <c r="O305" i="71"/>
  <c r="M305" i="71"/>
  <c r="L305" i="71"/>
  <c r="K305" i="71"/>
  <c r="J305" i="71"/>
  <c r="I305" i="71"/>
  <c r="H305" i="71"/>
  <c r="Z304" i="71"/>
  <c r="Y304" i="71"/>
  <c r="X304" i="71"/>
  <c r="W304" i="71"/>
  <c r="V304" i="71"/>
  <c r="U304" i="71"/>
  <c r="S304" i="71"/>
  <c r="T304" i="71"/>
  <c r="R304" i="71"/>
  <c r="Q304" i="71"/>
  <c r="P304" i="71"/>
  <c r="O304" i="71"/>
  <c r="M304" i="71"/>
  <c r="L304" i="71"/>
  <c r="K304" i="71"/>
  <c r="J304" i="71"/>
  <c r="I304" i="71"/>
  <c r="H304" i="71"/>
  <c r="Z303" i="71"/>
  <c r="Y303" i="71"/>
  <c r="X303" i="71"/>
  <c r="W303" i="71"/>
  <c r="V303" i="71"/>
  <c r="U303" i="71"/>
  <c r="S303" i="71"/>
  <c r="T303" i="71"/>
  <c r="R303" i="71"/>
  <c r="Q303" i="71"/>
  <c r="P303" i="71"/>
  <c r="O303" i="71"/>
  <c r="M303" i="71"/>
  <c r="L303" i="71"/>
  <c r="K303" i="71"/>
  <c r="J303" i="71"/>
  <c r="I303" i="71"/>
  <c r="H303" i="71"/>
  <c r="Z302" i="71"/>
  <c r="Y302" i="71"/>
  <c r="X302" i="71"/>
  <c r="W302" i="71"/>
  <c r="V302" i="71"/>
  <c r="U302" i="71"/>
  <c r="S302" i="71"/>
  <c r="T302" i="71"/>
  <c r="R302" i="71"/>
  <c r="Q302" i="71"/>
  <c r="P302" i="71"/>
  <c r="O302" i="71"/>
  <c r="M302" i="71"/>
  <c r="L302" i="71"/>
  <c r="K302" i="71"/>
  <c r="J302" i="71"/>
  <c r="I302" i="71"/>
  <c r="H302" i="71"/>
  <c r="Z301" i="71"/>
  <c r="Y301" i="71"/>
  <c r="X301" i="71"/>
  <c r="W301" i="71"/>
  <c r="V301" i="71"/>
  <c r="U301" i="71"/>
  <c r="S301" i="71"/>
  <c r="T301" i="71"/>
  <c r="R301" i="71"/>
  <c r="Q301" i="71"/>
  <c r="P301" i="71"/>
  <c r="O301" i="71"/>
  <c r="M301" i="71"/>
  <c r="L301" i="71"/>
  <c r="K301" i="71"/>
  <c r="J301" i="71"/>
  <c r="I301" i="71"/>
  <c r="H301" i="71"/>
  <c r="Z300" i="71"/>
  <c r="Y300" i="71"/>
  <c r="X300" i="71"/>
  <c r="W300" i="71"/>
  <c r="V300" i="71"/>
  <c r="U300" i="71"/>
  <c r="S300" i="71"/>
  <c r="T300" i="71"/>
  <c r="R300" i="71"/>
  <c r="Q300" i="71"/>
  <c r="P300" i="71"/>
  <c r="O300" i="71"/>
  <c r="M300" i="71"/>
  <c r="L300" i="71"/>
  <c r="K300" i="71"/>
  <c r="J300" i="71"/>
  <c r="I300" i="71"/>
  <c r="H300" i="71"/>
  <c r="Z299" i="71"/>
  <c r="Y299" i="71"/>
  <c r="X299" i="71"/>
  <c r="W299" i="71"/>
  <c r="V299" i="71"/>
  <c r="U299" i="71"/>
  <c r="S299" i="71"/>
  <c r="T299" i="71"/>
  <c r="R299" i="71"/>
  <c r="Q299" i="71"/>
  <c r="P299" i="71"/>
  <c r="O299" i="71"/>
  <c r="M299" i="71"/>
  <c r="L299" i="71"/>
  <c r="K299" i="71"/>
  <c r="J299" i="71"/>
  <c r="I299" i="71"/>
  <c r="H299" i="71"/>
  <c r="Z298" i="71"/>
  <c r="Y298" i="71"/>
  <c r="X298" i="71"/>
  <c r="W298" i="71"/>
  <c r="V298" i="71"/>
  <c r="U298" i="71"/>
  <c r="S298" i="71"/>
  <c r="T298" i="71"/>
  <c r="R298" i="71"/>
  <c r="Q298" i="71"/>
  <c r="P298" i="71"/>
  <c r="O298" i="71"/>
  <c r="M298" i="71"/>
  <c r="L298" i="71"/>
  <c r="K298" i="71"/>
  <c r="J298" i="71"/>
  <c r="I298" i="71"/>
  <c r="H298" i="71"/>
  <c r="Z297" i="71"/>
  <c r="Y297" i="71"/>
  <c r="X297" i="71"/>
  <c r="W297" i="71"/>
  <c r="V297" i="71"/>
  <c r="U297" i="71"/>
  <c r="S297" i="71"/>
  <c r="T297" i="71"/>
  <c r="R297" i="71"/>
  <c r="Q297" i="71"/>
  <c r="P297" i="71"/>
  <c r="O297" i="71"/>
  <c r="M297" i="71"/>
  <c r="L297" i="71"/>
  <c r="K297" i="71"/>
  <c r="J297" i="71"/>
  <c r="I297" i="71"/>
  <c r="H297" i="71"/>
  <c r="Z296" i="71"/>
  <c r="Y296" i="71"/>
  <c r="X296" i="71"/>
  <c r="W296" i="71"/>
  <c r="V296" i="71"/>
  <c r="U296" i="71"/>
  <c r="S296" i="71"/>
  <c r="T296" i="71"/>
  <c r="R296" i="71"/>
  <c r="Q296" i="71"/>
  <c r="P296" i="71"/>
  <c r="O296" i="71"/>
  <c r="M296" i="71"/>
  <c r="L296" i="71"/>
  <c r="K296" i="71"/>
  <c r="J296" i="71"/>
  <c r="I296" i="71"/>
  <c r="H296" i="71"/>
  <c r="Z295" i="71"/>
  <c r="Y295" i="71"/>
  <c r="X295" i="71"/>
  <c r="W295" i="71"/>
  <c r="V295" i="71"/>
  <c r="U295" i="71"/>
  <c r="S295" i="71"/>
  <c r="T295" i="71"/>
  <c r="R295" i="71"/>
  <c r="Q295" i="71"/>
  <c r="P295" i="71"/>
  <c r="O295" i="71"/>
  <c r="M295" i="71"/>
  <c r="L295" i="71"/>
  <c r="K295" i="71"/>
  <c r="J295" i="71"/>
  <c r="I295" i="71"/>
  <c r="H295" i="71"/>
  <c r="Z294" i="71"/>
  <c r="Y294" i="71"/>
  <c r="X294" i="71"/>
  <c r="W294" i="71"/>
  <c r="V294" i="71"/>
  <c r="U294" i="71"/>
  <c r="S294" i="71"/>
  <c r="T294" i="71"/>
  <c r="R294" i="71"/>
  <c r="Q294" i="71"/>
  <c r="P294" i="71"/>
  <c r="O294" i="71"/>
  <c r="M294" i="71"/>
  <c r="L294" i="71"/>
  <c r="K294" i="71"/>
  <c r="J294" i="71"/>
  <c r="I294" i="71"/>
  <c r="H294" i="71"/>
  <c r="Z293" i="71"/>
  <c r="Y293" i="71"/>
  <c r="X293" i="71"/>
  <c r="W293" i="71"/>
  <c r="V293" i="71"/>
  <c r="U293" i="71"/>
  <c r="S293" i="71"/>
  <c r="T293" i="71"/>
  <c r="R293" i="71"/>
  <c r="Q293" i="71"/>
  <c r="P293" i="71"/>
  <c r="O293" i="71"/>
  <c r="M293" i="71"/>
  <c r="L293" i="71"/>
  <c r="K293" i="71"/>
  <c r="J293" i="71"/>
  <c r="I293" i="71"/>
  <c r="H293" i="71"/>
  <c r="Z292" i="71"/>
  <c r="Y292" i="71"/>
  <c r="X292" i="71"/>
  <c r="W292" i="71"/>
  <c r="V292" i="71"/>
  <c r="U292" i="71"/>
  <c r="S292" i="71"/>
  <c r="T292" i="71"/>
  <c r="R292" i="71"/>
  <c r="Q292" i="71"/>
  <c r="P292" i="71"/>
  <c r="O292" i="71"/>
  <c r="M292" i="71"/>
  <c r="L292" i="71"/>
  <c r="K292" i="71"/>
  <c r="J292" i="71"/>
  <c r="I292" i="71"/>
  <c r="H292" i="71"/>
  <c r="Z291" i="71"/>
  <c r="Y291" i="71"/>
  <c r="X291" i="71"/>
  <c r="W291" i="71"/>
  <c r="V291" i="71"/>
  <c r="U291" i="71"/>
  <c r="S291" i="71"/>
  <c r="T291" i="71"/>
  <c r="R291" i="71"/>
  <c r="Q291" i="71"/>
  <c r="P291" i="71"/>
  <c r="O291" i="71"/>
  <c r="M291" i="71"/>
  <c r="L291" i="71"/>
  <c r="K291" i="71"/>
  <c r="J291" i="71"/>
  <c r="I291" i="71"/>
  <c r="H291" i="71"/>
  <c r="Z290" i="71"/>
  <c r="Y290" i="71"/>
  <c r="X290" i="71"/>
  <c r="W290" i="71"/>
  <c r="V290" i="71"/>
  <c r="U290" i="71"/>
  <c r="S290" i="71"/>
  <c r="T290" i="71"/>
  <c r="R290" i="71"/>
  <c r="Q290" i="71"/>
  <c r="P290" i="71"/>
  <c r="O290" i="71"/>
  <c r="M290" i="71"/>
  <c r="L290" i="71"/>
  <c r="K290" i="71"/>
  <c r="J290" i="71"/>
  <c r="I290" i="71"/>
  <c r="H290" i="71"/>
  <c r="Z289" i="71"/>
  <c r="Y289" i="71"/>
  <c r="X289" i="71"/>
  <c r="W289" i="71"/>
  <c r="V289" i="71"/>
  <c r="U289" i="71"/>
  <c r="S289" i="71"/>
  <c r="T289" i="71"/>
  <c r="R289" i="71"/>
  <c r="Q289" i="71"/>
  <c r="P289" i="71"/>
  <c r="O289" i="71"/>
  <c r="M289" i="71"/>
  <c r="L289" i="71"/>
  <c r="K289" i="71"/>
  <c r="J289" i="71"/>
  <c r="I289" i="71"/>
  <c r="H289" i="71"/>
  <c r="Z288" i="71"/>
  <c r="Y288" i="71"/>
  <c r="X288" i="71"/>
  <c r="W288" i="71"/>
  <c r="V288" i="71"/>
  <c r="U288" i="71"/>
  <c r="S288" i="71"/>
  <c r="T288" i="71"/>
  <c r="R288" i="71"/>
  <c r="Q288" i="71"/>
  <c r="P288" i="71"/>
  <c r="O288" i="71"/>
  <c r="M288" i="71"/>
  <c r="L288" i="71"/>
  <c r="K288" i="71"/>
  <c r="J288" i="71"/>
  <c r="I288" i="71"/>
  <c r="H288" i="71"/>
  <c r="Z287" i="71"/>
  <c r="Y287" i="71"/>
  <c r="X287" i="71"/>
  <c r="W287" i="71"/>
  <c r="V287" i="71"/>
  <c r="U287" i="71"/>
  <c r="S287" i="71"/>
  <c r="T287" i="71"/>
  <c r="R287" i="71"/>
  <c r="Q287" i="71"/>
  <c r="P287" i="71"/>
  <c r="O287" i="71"/>
  <c r="M287" i="71"/>
  <c r="L287" i="71"/>
  <c r="K287" i="71"/>
  <c r="J287" i="71"/>
  <c r="I287" i="71"/>
  <c r="H287" i="71"/>
  <c r="Z286" i="71"/>
  <c r="Y286" i="71"/>
  <c r="X286" i="71"/>
  <c r="W286" i="71"/>
  <c r="V286" i="71"/>
  <c r="U286" i="71"/>
  <c r="S286" i="71"/>
  <c r="T286" i="71"/>
  <c r="R286" i="71"/>
  <c r="Q286" i="71"/>
  <c r="P286" i="71"/>
  <c r="O286" i="71"/>
  <c r="M286" i="71"/>
  <c r="L286" i="71"/>
  <c r="K286" i="71"/>
  <c r="J286" i="71"/>
  <c r="I286" i="71"/>
  <c r="H286" i="71"/>
  <c r="Z285" i="71"/>
  <c r="Y285" i="71"/>
  <c r="X285" i="71"/>
  <c r="W285" i="71"/>
  <c r="V285" i="71"/>
  <c r="U285" i="71"/>
  <c r="S285" i="71"/>
  <c r="T285" i="71"/>
  <c r="R285" i="71"/>
  <c r="Q285" i="71"/>
  <c r="P285" i="71"/>
  <c r="O285" i="71"/>
  <c r="M285" i="71"/>
  <c r="L285" i="71"/>
  <c r="K285" i="71"/>
  <c r="J285" i="71"/>
  <c r="I285" i="71"/>
  <c r="H285" i="71"/>
  <c r="Z284" i="71"/>
  <c r="Y284" i="71"/>
  <c r="X284" i="71"/>
  <c r="W284" i="71"/>
  <c r="V284" i="71"/>
  <c r="U284" i="71"/>
  <c r="S284" i="71"/>
  <c r="T284" i="71"/>
  <c r="R284" i="71"/>
  <c r="Q284" i="71"/>
  <c r="P284" i="71"/>
  <c r="O284" i="71"/>
  <c r="M284" i="71"/>
  <c r="L284" i="71"/>
  <c r="K284" i="71"/>
  <c r="J284" i="71"/>
  <c r="I284" i="71"/>
  <c r="H284" i="71"/>
  <c r="Z283" i="71"/>
  <c r="Y283" i="71"/>
  <c r="X283" i="71"/>
  <c r="W283" i="71"/>
  <c r="V283" i="71"/>
  <c r="U283" i="71"/>
  <c r="S283" i="71"/>
  <c r="T283" i="71"/>
  <c r="R283" i="71"/>
  <c r="Q283" i="71"/>
  <c r="P283" i="71"/>
  <c r="O283" i="71"/>
  <c r="M283" i="71"/>
  <c r="L283" i="71"/>
  <c r="K283" i="71"/>
  <c r="J283" i="71"/>
  <c r="I283" i="71"/>
  <c r="H283" i="71"/>
  <c r="Z282" i="71"/>
  <c r="Y282" i="71"/>
  <c r="X282" i="71"/>
  <c r="W282" i="71"/>
  <c r="V282" i="71"/>
  <c r="U282" i="71"/>
  <c r="S282" i="71"/>
  <c r="T282" i="71"/>
  <c r="R282" i="71"/>
  <c r="Q282" i="71"/>
  <c r="P282" i="71"/>
  <c r="O282" i="71"/>
  <c r="M282" i="71"/>
  <c r="L282" i="71"/>
  <c r="K282" i="71"/>
  <c r="J282" i="71"/>
  <c r="I282" i="71"/>
  <c r="H282" i="71"/>
  <c r="Z281" i="71"/>
  <c r="Y281" i="71"/>
  <c r="X281" i="71"/>
  <c r="W281" i="71"/>
  <c r="V281" i="71"/>
  <c r="U281" i="71"/>
  <c r="S281" i="71"/>
  <c r="T281" i="71"/>
  <c r="R281" i="71"/>
  <c r="Q281" i="71"/>
  <c r="P281" i="71"/>
  <c r="O281" i="71"/>
  <c r="M281" i="71"/>
  <c r="L281" i="71"/>
  <c r="K281" i="71"/>
  <c r="J281" i="71"/>
  <c r="I281" i="71"/>
  <c r="H281" i="71"/>
  <c r="Z280" i="71"/>
  <c r="Y280" i="71"/>
  <c r="X280" i="71"/>
  <c r="W280" i="71"/>
  <c r="V280" i="71"/>
  <c r="U280" i="71"/>
  <c r="S280" i="71"/>
  <c r="T280" i="71"/>
  <c r="R280" i="71"/>
  <c r="Q280" i="71"/>
  <c r="P280" i="71"/>
  <c r="O280" i="71"/>
  <c r="M280" i="71"/>
  <c r="L280" i="71"/>
  <c r="K280" i="71"/>
  <c r="J280" i="71"/>
  <c r="I280" i="71"/>
  <c r="H280" i="71"/>
  <c r="Z279" i="71"/>
  <c r="Y279" i="71"/>
  <c r="X279" i="71"/>
  <c r="W279" i="71"/>
  <c r="V279" i="71"/>
  <c r="U279" i="71"/>
  <c r="S279" i="71"/>
  <c r="T279" i="71"/>
  <c r="R279" i="71"/>
  <c r="Q279" i="71"/>
  <c r="P279" i="71"/>
  <c r="O279" i="71"/>
  <c r="M279" i="71"/>
  <c r="L279" i="71"/>
  <c r="K279" i="71"/>
  <c r="J279" i="71"/>
  <c r="I279" i="71"/>
  <c r="H279" i="71"/>
  <c r="Z278" i="71"/>
  <c r="Y278" i="71"/>
  <c r="X278" i="71"/>
  <c r="W278" i="71"/>
  <c r="V278" i="71"/>
  <c r="U278" i="71"/>
  <c r="S278" i="71"/>
  <c r="T278" i="71"/>
  <c r="R278" i="71"/>
  <c r="Q278" i="71"/>
  <c r="P278" i="71"/>
  <c r="O278" i="71"/>
  <c r="M278" i="71"/>
  <c r="L278" i="71"/>
  <c r="K278" i="71"/>
  <c r="J278" i="71"/>
  <c r="I278" i="71"/>
  <c r="H278" i="71"/>
  <c r="Z277" i="71"/>
  <c r="Y277" i="71"/>
  <c r="X277" i="71"/>
  <c r="W277" i="71"/>
  <c r="V277" i="71"/>
  <c r="U277" i="71"/>
  <c r="S277" i="71"/>
  <c r="T277" i="71"/>
  <c r="R277" i="71"/>
  <c r="Q277" i="71"/>
  <c r="P277" i="71"/>
  <c r="O277" i="71"/>
  <c r="M277" i="71"/>
  <c r="L277" i="71"/>
  <c r="K277" i="71"/>
  <c r="J277" i="71"/>
  <c r="I277" i="71"/>
  <c r="H277" i="71"/>
  <c r="Z276" i="71"/>
  <c r="Y276" i="71"/>
  <c r="X276" i="71"/>
  <c r="W276" i="71"/>
  <c r="V276" i="71"/>
  <c r="U276" i="71"/>
  <c r="S276" i="71"/>
  <c r="T276" i="71"/>
  <c r="R276" i="71"/>
  <c r="Q276" i="71"/>
  <c r="P276" i="71"/>
  <c r="O276" i="71"/>
  <c r="M276" i="71"/>
  <c r="L276" i="71"/>
  <c r="K276" i="71"/>
  <c r="J276" i="71"/>
  <c r="I276" i="71"/>
  <c r="H276" i="71"/>
  <c r="Z275" i="71"/>
  <c r="Y275" i="71"/>
  <c r="X275" i="71"/>
  <c r="W275" i="71"/>
  <c r="V275" i="71"/>
  <c r="U275" i="71"/>
  <c r="S275" i="71"/>
  <c r="T275" i="71"/>
  <c r="R275" i="71"/>
  <c r="Q275" i="71"/>
  <c r="P275" i="71"/>
  <c r="O275" i="71"/>
  <c r="M275" i="71"/>
  <c r="L275" i="71"/>
  <c r="K275" i="71"/>
  <c r="J275" i="71"/>
  <c r="I275" i="71"/>
  <c r="H275" i="71"/>
  <c r="Z274" i="71"/>
  <c r="Y274" i="71"/>
  <c r="X274" i="71"/>
  <c r="W274" i="71"/>
  <c r="V274" i="71"/>
  <c r="U274" i="71"/>
  <c r="S274" i="71"/>
  <c r="T274" i="71"/>
  <c r="R274" i="71"/>
  <c r="Q274" i="71"/>
  <c r="P274" i="71"/>
  <c r="O274" i="71"/>
  <c r="M274" i="71"/>
  <c r="L274" i="71"/>
  <c r="K274" i="71"/>
  <c r="J274" i="71"/>
  <c r="I274" i="71"/>
  <c r="H274" i="71"/>
  <c r="Z273" i="71"/>
  <c r="Y273" i="71"/>
  <c r="X273" i="71"/>
  <c r="W273" i="71"/>
  <c r="V273" i="71"/>
  <c r="U273" i="71"/>
  <c r="S273" i="71"/>
  <c r="T273" i="71"/>
  <c r="R273" i="71"/>
  <c r="Q273" i="71"/>
  <c r="P273" i="71"/>
  <c r="O273" i="71"/>
  <c r="M273" i="71"/>
  <c r="L273" i="71"/>
  <c r="K273" i="71"/>
  <c r="J273" i="71"/>
  <c r="I273" i="71"/>
  <c r="H273" i="71"/>
  <c r="Z272" i="71"/>
  <c r="Y272" i="71"/>
  <c r="X272" i="71"/>
  <c r="W272" i="71"/>
  <c r="V272" i="71"/>
  <c r="U272" i="71"/>
  <c r="S272" i="71"/>
  <c r="T272" i="71"/>
  <c r="R272" i="71"/>
  <c r="Q272" i="71"/>
  <c r="P272" i="71"/>
  <c r="O272" i="71"/>
  <c r="M272" i="71"/>
  <c r="L272" i="71"/>
  <c r="K272" i="71"/>
  <c r="J272" i="71"/>
  <c r="I272" i="71"/>
  <c r="H272" i="71"/>
  <c r="Z271" i="71"/>
  <c r="Y271" i="71"/>
  <c r="X271" i="71"/>
  <c r="W271" i="71"/>
  <c r="V271" i="71"/>
  <c r="U271" i="71"/>
  <c r="S271" i="71"/>
  <c r="T271" i="71"/>
  <c r="R271" i="71"/>
  <c r="Q271" i="71"/>
  <c r="P271" i="71"/>
  <c r="O271" i="71"/>
  <c r="M271" i="71"/>
  <c r="L271" i="71"/>
  <c r="K271" i="71"/>
  <c r="J271" i="71"/>
  <c r="I271" i="71"/>
  <c r="H271" i="71"/>
  <c r="Z270" i="71"/>
  <c r="Y270" i="71"/>
  <c r="X270" i="71"/>
  <c r="W270" i="71"/>
  <c r="V270" i="71"/>
  <c r="U270" i="71"/>
  <c r="S270" i="71"/>
  <c r="T270" i="71"/>
  <c r="R270" i="71"/>
  <c r="Q270" i="71"/>
  <c r="P270" i="71"/>
  <c r="O270" i="71"/>
  <c r="M270" i="71"/>
  <c r="L270" i="71"/>
  <c r="K270" i="71"/>
  <c r="J270" i="71"/>
  <c r="I270" i="71"/>
  <c r="H270" i="71"/>
  <c r="Z269" i="71"/>
  <c r="Y269" i="71"/>
  <c r="X269" i="71"/>
  <c r="W269" i="71"/>
  <c r="V269" i="71"/>
  <c r="U269" i="71"/>
  <c r="S269" i="71"/>
  <c r="T269" i="71"/>
  <c r="R269" i="71"/>
  <c r="Q269" i="71"/>
  <c r="P269" i="71"/>
  <c r="O269" i="71"/>
  <c r="M269" i="71"/>
  <c r="L269" i="71"/>
  <c r="K269" i="71"/>
  <c r="J269" i="71"/>
  <c r="I269" i="71"/>
  <c r="H269" i="71"/>
  <c r="Z268" i="71"/>
  <c r="Y268" i="71"/>
  <c r="X268" i="71"/>
  <c r="W268" i="71"/>
  <c r="V268" i="71"/>
  <c r="U268" i="71"/>
  <c r="S268" i="71"/>
  <c r="T268" i="71"/>
  <c r="R268" i="71"/>
  <c r="Q268" i="71"/>
  <c r="P268" i="71"/>
  <c r="O268" i="71"/>
  <c r="M268" i="71"/>
  <c r="L268" i="71"/>
  <c r="K268" i="71"/>
  <c r="J268" i="71"/>
  <c r="I268" i="71"/>
  <c r="H268" i="71"/>
  <c r="Z267" i="71"/>
  <c r="Y267" i="71"/>
  <c r="X267" i="71"/>
  <c r="W267" i="71"/>
  <c r="V267" i="71"/>
  <c r="U267" i="71"/>
  <c r="S267" i="71"/>
  <c r="T267" i="71"/>
  <c r="R267" i="71"/>
  <c r="Q267" i="71"/>
  <c r="P267" i="71"/>
  <c r="O267" i="71"/>
  <c r="M267" i="71"/>
  <c r="L267" i="71"/>
  <c r="K267" i="71"/>
  <c r="J267" i="71"/>
  <c r="I267" i="71"/>
  <c r="H267" i="71"/>
  <c r="Z266" i="71"/>
  <c r="Y266" i="71"/>
  <c r="X266" i="71"/>
  <c r="W266" i="71"/>
  <c r="V266" i="71"/>
  <c r="U266" i="71"/>
  <c r="S266" i="71"/>
  <c r="T266" i="71"/>
  <c r="R266" i="71"/>
  <c r="Q266" i="71"/>
  <c r="P266" i="71"/>
  <c r="O266" i="71"/>
  <c r="M266" i="71"/>
  <c r="L266" i="71"/>
  <c r="K266" i="71"/>
  <c r="J266" i="71"/>
  <c r="I266" i="71"/>
  <c r="H266" i="71"/>
  <c r="Z265" i="71"/>
  <c r="Y265" i="71"/>
  <c r="X265" i="71"/>
  <c r="W265" i="71"/>
  <c r="V265" i="71"/>
  <c r="U265" i="71"/>
  <c r="S265" i="71"/>
  <c r="T265" i="71"/>
  <c r="R265" i="71"/>
  <c r="Q265" i="71"/>
  <c r="P265" i="71"/>
  <c r="O265" i="71"/>
  <c r="M265" i="71"/>
  <c r="L265" i="71"/>
  <c r="K265" i="71"/>
  <c r="J265" i="71"/>
  <c r="I265" i="71"/>
  <c r="H265" i="71"/>
  <c r="Z264" i="71"/>
  <c r="Y264" i="71"/>
  <c r="X264" i="71"/>
  <c r="W264" i="71"/>
  <c r="V264" i="71"/>
  <c r="U264" i="71"/>
  <c r="S264" i="71"/>
  <c r="T264" i="71"/>
  <c r="R264" i="71"/>
  <c r="Q264" i="71"/>
  <c r="P264" i="71"/>
  <c r="O264" i="71"/>
  <c r="M264" i="71"/>
  <c r="L264" i="71"/>
  <c r="K264" i="71"/>
  <c r="J264" i="71"/>
  <c r="I264" i="71"/>
  <c r="H264" i="71"/>
  <c r="Z263" i="71"/>
  <c r="Y263" i="71"/>
  <c r="X263" i="71"/>
  <c r="W263" i="71"/>
  <c r="V263" i="71"/>
  <c r="U263" i="71"/>
  <c r="S263" i="71"/>
  <c r="T263" i="71"/>
  <c r="R263" i="71"/>
  <c r="Q263" i="71"/>
  <c r="P263" i="71"/>
  <c r="O263" i="71"/>
  <c r="M263" i="71"/>
  <c r="L263" i="71"/>
  <c r="K263" i="71"/>
  <c r="J263" i="71"/>
  <c r="I263" i="71"/>
  <c r="H263" i="71"/>
  <c r="Z262" i="71"/>
  <c r="Y262" i="71"/>
  <c r="X262" i="71"/>
  <c r="W262" i="71"/>
  <c r="V262" i="71"/>
  <c r="U262" i="71"/>
  <c r="S262" i="71"/>
  <c r="T262" i="71"/>
  <c r="R262" i="71"/>
  <c r="Q262" i="71"/>
  <c r="P262" i="71"/>
  <c r="O262" i="71"/>
  <c r="M262" i="71"/>
  <c r="L262" i="71"/>
  <c r="K262" i="71"/>
  <c r="J262" i="71"/>
  <c r="I262" i="71"/>
  <c r="H262" i="71"/>
  <c r="Z261" i="71"/>
  <c r="Y261" i="71"/>
  <c r="X261" i="71"/>
  <c r="W261" i="71"/>
  <c r="V261" i="71"/>
  <c r="U261" i="71"/>
  <c r="S261" i="71"/>
  <c r="T261" i="71"/>
  <c r="R261" i="71"/>
  <c r="Q261" i="71"/>
  <c r="P261" i="71"/>
  <c r="O261" i="71"/>
  <c r="M261" i="71"/>
  <c r="L261" i="71"/>
  <c r="K261" i="71"/>
  <c r="J261" i="71"/>
  <c r="I261" i="71"/>
  <c r="H261" i="71"/>
  <c r="Z260" i="71"/>
  <c r="Y260" i="71"/>
  <c r="X260" i="71"/>
  <c r="W260" i="71"/>
  <c r="V260" i="71"/>
  <c r="U260" i="71"/>
  <c r="S260" i="71"/>
  <c r="T260" i="71"/>
  <c r="R260" i="71"/>
  <c r="Q260" i="71"/>
  <c r="P260" i="71"/>
  <c r="O260" i="71"/>
  <c r="M260" i="71"/>
  <c r="L260" i="71"/>
  <c r="K260" i="71"/>
  <c r="J260" i="71"/>
  <c r="I260" i="71"/>
  <c r="H260" i="71"/>
  <c r="Z259" i="71"/>
  <c r="Y259" i="71"/>
  <c r="X259" i="71"/>
  <c r="W259" i="71"/>
  <c r="V259" i="71"/>
  <c r="U259" i="71"/>
  <c r="S259" i="71"/>
  <c r="T259" i="71"/>
  <c r="R259" i="71"/>
  <c r="Q259" i="71"/>
  <c r="P259" i="71"/>
  <c r="O259" i="71"/>
  <c r="M259" i="71"/>
  <c r="L259" i="71"/>
  <c r="K259" i="71"/>
  <c r="J259" i="71"/>
  <c r="I259" i="71"/>
  <c r="H259" i="71"/>
  <c r="Z258" i="71"/>
  <c r="Y258" i="71"/>
  <c r="X258" i="71"/>
  <c r="W258" i="71"/>
  <c r="V258" i="71"/>
  <c r="U258" i="71"/>
  <c r="S258" i="71"/>
  <c r="T258" i="71"/>
  <c r="R258" i="71"/>
  <c r="Q258" i="71"/>
  <c r="P258" i="71"/>
  <c r="O258" i="71"/>
  <c r="M258" i="71"/>
  <c r="L258" i="71"/>
  <c r="K258" i="71"/>
  <c r="J258" i="71"/>
  <c r="I258" i="71"/>
  <c r="H258" i="71"/>
  <c r="Z257" i="71"/>
  <c r="Y257" i="71"/>
  <c r="X257" i="71"/>
  <c r="W257" i="71"/>
  <c r="V257" i="71"/>
  <c r="U257" i="71"/>
  <c r="S257" i="71"/>
  <c r="T257" i="71"/>
  <c r="R257" i="71"/>
  <c r="Q257" i="71"/>
  <c r="P257" i="71"/>
  <c r="O257" i="71"/>
  <c r="M257" i="71"/>
  <c r="L257" i="71"/>
  <c r="K257" i="71"/>
  <c r="J257" i="71"/>
  <c r="I257" i="71"/>
  <c r="H257" i="71"/>
  <c r="Z256" i="71"/>
  <c r="Y256" i="71"/>
  <c r="X256" i="71"/>
  <c r="W256" i="71"/>
  <c r="V256" i="71"/>
  <c r="U256" i="71"/>
  <c r="S256" i="71"/>
  <c r="T256" i="71"/>
  <c r="R256" i="71"/>
  <c r="Q256" i="71"/>
  <c r="P256" i="71"/>
  <c r="O256" i="71"/>
  <c r="M256" i="71"/>
  <c r="L256" i="71"/>
  <c r="K256" i="71"/>
  <c r="J256" i="71"/>
  <c r="I256" i="71"/>
  <c r="H256" i="71"/>
  <c r="Z255" i="71"/>
  <c r="Y255" i="71"/>
  <c r="X255" i="71"/>
  <c r="W255" i="71"/>
  <c r="V255" i="71"/>
  <c r="U255" i="71"/>
  <c r="S255" i="71"/>
  <c r="T255" i="71"/>
  <c r="R255" i="71"/>
  <c r="Q255" i="71"/>
  <c r="P255" i="71"/>
  <c r="O255" i="71"/>
  <c r="M255" i="71"/>
  <c r="L255" i="71"/>
  <c r="K255" i="71"/>
  <c r="J255" i="71"/>
  <c r="I255" i="71"/>
  <c r="H255" i="71"/>
  <c r="Z254" i="71"/>
  <c r="Y254" i="71"/>
  <c r="X254" i="71"/>
  <c r="W254" i="71"/>
  <c r="V254" i="71"/>
  <c r="U254" i="71"/>
  <c r="S254" i="71"/>
  <c r="T254" i="71"/>
  <c r="R254" i="71"/>
  <c r="Q254" i="71"/>
  <c r="P254" i="71"/>
  <c r="O254" i="71"/>
  <c r="M254" i="71"/>
  <c r="L254" i="71"/>
  <c r="K254" i="71"/>
  <c r="J254" i="71"/>
  <c r="I254" i="71"/>
  <c r="H254" i="71"/>
  <c r="Z253" i="71"/>
  <c r="Y253" i="71"/>
  <c r="X253" i="71"/>
  <c r="W253" i="71"/>
  <c r="V253" i="71"/>
  <c r="U253" i="71"/>
  <c r="S253" i="71"/>
  <c r="T253" i="71"/>
  <c r="R253" i="71"/>
  <c r="Q253" i="71"/>
  <c r="P253" i="71"/>
  <c r="O253" i="71"/>
  <c r="M253" i="71"/>
  <c r="L253" i="71"/>
  <c r="K253" i="71"/>
  <c r="J253" i="71"/>
  <c r="I253" i="71"/>
  <c r="H253" i="71"/>
  <c r="Z252" i="71"/>
  <c r="Y252" i="71"/>
  <c r="X252" i="71"/>
  <c r="W252" i="71"/>
  <c r="V252" i="71"/>
  <c r="U252" i="71"/>
  <c r="S252" i="71"/>
  <c r="T252" i="71"/>
  <c r="R252" i="71"/>
  <c r="Q252" i="71"/>
  <c r="P252" i="71"/>
  <c r="O252" i="71"/>
  <c r="M252" i="71"/>
  <c r="L252" i="71"/>
  <c r="K252" i="71"/>
  <c r="J252" i="71"/>
  <c r="I252" i="71"/>
  <c r="H252" i="71"/>
  <c r="Z251" i="71"/>
  <c r="Y251" i="71"/>
  <c r="X251" i="71"/>
  <c r="W251" i="71"/>
  <c r="V251" i="71"/>
  <c r="U251" i="71"/>
  <c r="S251" i="71"/>
  <c r="T251" i="71"/>
  <c r="R251" i="71"/>
  <c r="Q251" i="71"/>
  <c r="P251" i="71"/>
  <c r="O251" i="71"/>
  <c r="M251" i="71"/>
  <c r="L251" i="71"/>
  <c r="K251" i="71"/>
  <c r="J251" i="71"/>
  <c r="I251" i="71"/>
  <c r="H251" i="71"/>
  <c r="Z250" i="71"/>
  <c r="Y250" i="71"/>
  <c r="X250" i="71"/>
  <c r="W250" i="71"/>
  <c r="V250" i="71"/>
  <c r="U250" i="71"/>
  <c r="S250" i="71"/>
  <c r="T250" i="71"/>
  <c r="R250" i="71"/>
  <c r="Q250" i="71"/>
  <c r="P250" i="71"/>
  <c r="O250" i="71"/>
  <c r="M250" i="71"/>
  <c r="L250" i="71"/>
  <c r="K250" i="71"/>
  <c r="J250" i="71"/>
  <c r="I250" i="71"/>
  <c r="H250" i="71"/>
  <c r="Z249" i="71"/>
  <c r="Y249" i="71"/>
  <c r="X249" i="71"/>
  <c r="W249" i="71"/>
  <c r="V249" i="71"/>
  <c r="U249" i="71"/>
  <c r="S249" i="71"/>
  <c r="T249" i="71"/>
  <c r="R249" i="71"/>
  <c r="Q249" i="71"/>
  <c r="P249" i="71"/>
  <c r="O249" i="71"/>
  <c r="M249" i="71"/>
  <c r="L249" i="71"/>
  <c r="K249" i="71"/>
  <c r="J249" i="71"/>
  <c r="I249" i="71"/>
  <c r="H249" i="71"/>
  <c r="Z248" i="71"/>
  <c r="Y248" i="71"/>
  <c r="X248" i="71"/>
  <c r="W248" i="71"/>
  <c r="V248" i="71"/>
  <c r="U248" i="71"/>
  <c r="S248" i="71"/>
  <c r="T248" i="71"/>
  <c r="R248" i="71"/>
  <c r="Q248" i="71"/>
  <c r="P248" i="71"/>
  <c r="O248" i="71"/>
  <c r="M248" i="71"/>
  <c r="L248" i="71"/>
  <c r="K248" i="71"/>
  <c r="J248" i="71"/>
  <c r="I248" i="71"/>
  <c r="H248" i="71"/>
  <c r="Z247" i="71"/>
  <c r="Y247" i="71"/>
  <c r="X247" i="71"/>
  <c r="W247" i="71"/>
  <c r="V247" i="71"/>
  <c r="U247" i="71"/>
  <c r="S247" i="71"/>
  <c r="T247" i="71"/>
  <c r="R247" i="71"/>
  <c r="Q247" i="71"/>
  <c r="P247" i="71"/>
  <c r="O247" i="71"/>
  <c r="M247" i="71"/>
  <c r="L247" i="71"/>
  <c r="K247" i="71"/>
  <c r="J247" i="71"/>
  <c r="I247" i="71"/>
  <c r="H247" i="71"/>
  <c r="Z246" i="71"/>
  <c r="Y246" i="71"/>
  <c r="X246" i="71"/>
  <c r="W246" i="71"/>
  <c r="V246" i="71"/>
  <c r="U246" i="71"/>
  <c r="S246" i="71"/>
  <c r="T246" i="71"/>
  <c r="R246" i="71"/>
  <c r="Q246" i="71"/>
  <c r="P246" i="71"/>
  <c r="O246" i="71"/>
  <c r="M246" i="71"/>
  <c r="L246" i="71"/>
  <c r="K246" i="71"/>
  <c r="J246" i="71"/>
  <c r="I246" i="71"/>
  <c r="H246" i="71"/>
  <c r="Z245" i="71"/>
  <c r="Y245" i="71"/>
  <c r="X245" i="71"/>
  <c r="W245" i="71"/>
  <c r="V245" i="71"/>
  <c r="U245" i="71"/>
  <c r="S245" i="71"/>
  <c r="T245" i="71"/>
  <c r="R245" i="71"/>
  <c r="Q245" i="71"/>
  <c r="P245" i="71"/>
  <c r="O245" i="71"/>
  <c r="M245" i="71"/>
  <c r="L245" i="71"/>
  <c r="K245" i="71"/>
  <c r="J245" i="71"/>
  <c r="I245" i="71"/>
  <c r="H245" i="71"/>
  <c r="Z244" i="71"/>
  <c r="Y244" i="71"/>
  <c r="X244" i="71"/>
  <c r="W244" i="71"/>
  <c r="V244" i="71"/>
  <c r="U244" i="71"/>
  <c r="S244" i="71"/>
  <c r="T244" i="71"/>
  <c r="R244" i="71"/>
  <c r="Q244" i="71"/>
  <c r="P244" i="71"/>
  <c r="O244" i="71"/>
  <c r="M244" i="71"/>
  <c r="L244" i="71"/>
  <c r="K244" i="71"/>
  <c r="J244" i="71"/>
  <c r="I244" i="71"/>
  <c r="H244" i="71"/>
  <c r="Z243" i="71"/>
  <c r="Y243" i="71"/>
  <c r="X243" i="71"/>
  <c r="W243" i="71"/>
  <c r="V243" i="71"/>
  <c r="U243" i="71"/>
  <c r="S243" i="71"/>
  <c r="T243" i="71"/>
  <c r="R243" i="71"/>
  <c r="Q243" i="71"/>
  <c r="P243" i="71"/>
  <c r="O243" i="71"/>
  <c r="M243" i="71"/>
  <c r="L243" i="71"/>
  <c r="K243" i="71"/>
  <c r="J243" i="71"/>
  <c r="I243" i="71"/>
  <c r="H243" i="71"/>
  <c r="Z242" i="71"/>
  <c r="Y242" i="71"/>
  <c r="X242" i="71"/>
  <c r="W242" i="71"/>
  <c r="V242" i="71"/>
  <c r="U242" i="71"/>
  <c r="S242" i="71"/>
  <c r="T242" i="71"/>
  <c r="R242" i="71"/>
  <c r="Q242" i="71"/>
  <c r="P242" i="71"/>
  <c r="O242" i="71"/>
  <c r="M242" i="71"/>
  <c r="L242" i="71"/>
  <c r="K242" i="71"/>
  <c r="J242" i="71"/>
  <c r="I242" i="71"/>
  <c r="H242" i="71"/>
  <c r="Z241" i="71"/>
  <c r="Y241" i="71"/>
  <c r="X241" i="71"/>
  <c r="W241" i="71"/>
  <c r="V241" i="71"/>
  <c r="U241" i="71"/>
  <c r="S241" i="71"/>
  <c r="T241" i="71"/>
  <c r="R241" i="71"/>
  <c r="Q241" i="71"/>
  <c r="P241" i="71"/>
  <c r="O241" i="71"/>
  <c r="M241" i="71"/>
  <c r="L241" i="71"/>
  <c r="K241" i="71"/>
  <c r="J241" i="71"/>
  <c r="I241" i="71"/>
  <c r="H241" i="71"/>
  <c r="Z240" i="71"/>
  <c r="Y240" i="71"/>
  <c r="X240" i="71"/>
  <c r="W240" i="71"/>
  <c r="V240" i="71"/>
  <c r="U240" i="71"/>
  <c r="S240" i="71"/>
  <c r="T240" i="71"/>
  <c r="R240" i="71"/>
  <c r="Q240" i="71"/>
  <c r="P240" i="71"/>
  <c r="O240" i="71"/>
  <c r="M240" i="71"/>
  <c r="L240" i="71"/>
  <c r="K240" i="71"/>
  <c r="J240" i="71"/>
  <c r="I240" i="71"/>
  <c r="H240" i="71"/>
  <c r="Z239" i="71"/>
  <c r="Y239" i="71"/>
  <c r="X239" i="71"/>
  <c r="W239" i="71"/>
  <c r="V239" i="71"/>
  <c r="U239" i="71"/>
  <c r="S239" i="71"/>
  <c r="T239" i="71"/>
  <c r="R239" i="71"/>
  <c r="Q239" i="71"/>
  <c r="P239" i="71"/>
  <c r="O239" i="71"/>
  <c r="M239" i="71"/>
  <c r="L239" i="71"/>
  <c r="K239" i="71"/>
  <c r="J239" i="71"/>
  <c r="I239" i="71"/>
  <c r="H239" i="71"/>
  <c r="Z238" i="71"/>
  <c r="Y238" i="71"/>
  <c r="X238" i="71"/>
  <c r="W238" i="71"/>
  <c r="V238" i="71"/>
  <c r="U238" i="71"/>
  <c r="S238" i="71"/>
  <c r="T238" i="71"/>
  <c r="R238" i="71"/>
  <c r="Q238" i="71"/>
  <c r="P238" i="71"/>
  <c r="O238" i="71"/>
  <c r="M238" i="71"/>
  <c r="L238" i="71"/>
  <c r="K238" i="71"/>
  <c r="J238" i="71"/>
  <c r="I238" i="71"/>
  <c r="H238" i="71"/>
  <c r="Z237" i="71"/>
  <c r="Y237" i="71"/>
  <c r="X237" i="71"/>
  <c r="W237" i="71"/>
  <c r="V237" i="71"/>
  <c r="U237" i="71"/>
  <c r="S237" i="71"/>
  <c r="T237" i="71"/>
  <c r="R237" i="71"/>
  <c r="Q237" i="71"/>
  <c r="P237" i="71"/>
  <c r="O237" i="71"/>
  <c r="M237" i="71"/>
  <c r="L237" i="71"/>
  <c r="K237" i="71"/>
  <c r="J237" i="71"/>
  <c r="I237" i="71"/>
  <c r="H237" i="71"/>
  <c r="Z236" i="71"/>
  <c r="Y236" i="71"/>
  <c r="X236" i="71"/>
  <c r="W236" i="71"/>
  <c r="V236" i="71"/>
  <c r="U236" i="71"/>
  <c r="S236" i="71"/>
  <c r="T236" i="71"/>
  <c r="R236" i="71"/>
  <c r="Q236" i="71"/>
  <c r="P236" i="71"/>
  <c r="O236" i="71"/>
  <c r="M236" i="71"/>
  <c r="L236" i="71"/>
  <c r="K236" i="71"/>
  <c r="J236" i="71"/>
  <c r="I236" i="71"/>
  <c r="H236" i="71"/>
  <c r="Z235" i="71"/>
  <c r="Y235" i="71"/>
  <c r="X235" i="71"/>
  <c r="W235" i="71"/>
  <c r="V235" i="71"/>
  <c r="U235" i="71"/>
  <c r="S235" i="71"/>
  <c r="T235" i="71"/>
  <c r="R235" i="71"/>
  <c r="Q235" i="71"/>
  <c r="P235" i="71"/>
  <c r="O235" i="71"/>
  <c r="M235" i="71"/>
  <c r="L235" i="71"/>
  <c r="K235" i="71"/>
  <c r="J235" i="71"/>
  <c r="I235" i="71"/>
  <c r="H235" i="71"/>
  <c r="Z234" i="71"/>
  <c r="Y234" i="71"/>
  <c r="X234" i="71"/>
  <c r="W234" i="71"/>
  <c r="V234" i="71"/>
  <c r="U234" i="71"/>
  <c r="S234" i="71"/>
  <c r="T234" i="71"/>
  <c r="R234" i="71"/>
  <c r="Q234" i="71"/>
  <c r="P234" i="71"/>
  <c r="O234" i="71"/>
  <c r="M234" i="71"/>
  <c r="L234" i="71"/>
  <c r="K234" i="71"/>
  <c r="J234" i="71"/>
  <c r="I234" i="71"/>
  <c r="H234" i="71"/>
  <c r="Z233" i="71"/>
  <c r="Y233" i="71"/>
  <c r="X233" i="71"/>
  <c r="W233" i="71"/>
  <c r="V233" i="71"/>
  <c r="U233" i="71"/>
  <c r="S233" i="71"/>
  <c r="T233" i="71"/>
  <c r="R233" i="71"/>
  <c r="Q233" i="71"/>
  <c r="P233" i="71"/>
  <c r="O233" i="71"/>
  <c r="M233" i="71"/>
  <c r="L233" i="71"/>
  <c r="K233" i="71"/>
  <c r="J233" i="71"/>
  <c r="I233" i="71"/>
  <c r="H233" i="71"/>
  <c r="Z232" i="71"/>
  <c r="Y232" i="71"/>
  <c r="X232" i="71"/>
  <c r="W232" i="71"/>
  <c r="V232" i="71"/>
  <c r="U232" i="71"/>
  <c r="S232" i="71"/>
  <c r="T232" i="71"/>
  <c r="R232" i="71"/>
  <c r="Q232" i="71"/>
  <c r="P232" i="71"/>
  <c r="O232" i="71"/>
  <c r="M232" i="71"/>
  <c r="L232" i="71"/>
  <c r="K232" i="71"/>
  <c r="J232" i="71"/>
  <c r="I232" i="71"/>
  <c r="H232" i="71"/>
  <c r="Z231" i="71"/>
  <c r="Y231" i="71"/>
  <c r="X231" i="71"/>
  <c r="W231" i="71"/>
  <c r="V231" i="71"/>
  <c r="U231" i="71"/>
  <c r="S231" i="71"/>
  <c r="T231" i="71"/>
  <c r="R231" i="71"/>
  <c r="Q231" i="71"/>
  <c r="P231" i="71"/>
  <c r="O231" i="71"/>
  <c r="M231" i="71"/>
  <c r="L231" i="71"/>
  <c r="K231" i="71"/>
  <c r="J231" i="71"/>
  <c r="I231" i="71"/>
  <c r="H231" i="71"/>
  <c r="Z230" i="71"/>
  <c r="Y230" i="71"/>
  <c r="X230" i="71"/>
  <c r="W230" i="71"/>
  <c r="V230" i="71"/>
  <c r="U230" i="71"/>
  <c r="S230" i="71"/>
  <c r="T230" i="71"/>
  <c r="R230" i="71"/>
  <c r="Q230" i="71"/>
  <c r="P230" i="71"/>
  <c r="O230" i="71"/>
  <c r="M230" i="71"/>
  <c r="L230" i="71"/>
  <c r="K230" i="71"/>
  <c r="J230" i="71"/>
  <c r="I230" i="71"/>
  <c r="H230" i="71"/>
  <c r="Z229" i="71"/>
  <c r="Y229" i="71"/>
  <c r="X229" i="71"/>
  <c r="W229" i="71"/>
  <c r="V229" i="71"/>
  <c r="U229" i="71"/>
  <c r="S229" i="71"/>
  <c r="T229" i="71"/>
  <c r="R229" i="71"/>
  <c r="Q229" i="71"/>
  <c r="P229" i="71"/>
  <c r="O229" i="71"/>
  <c r="M229" i="71"/>
  <c r="L229" i="71"/>
  <c r="K229" i="71"/>
  <c r="J229" i="71"/>
  <c r="I229" i="71"/>
  <c r="H229" i="71"/>
  <c r="Z228" i="71"/>
  <c r="Y228" i="71"/>
  <c r="X228" i="71"/>
  <c r="W228" i="71"/>
  <c r="V228" i="71"/>
  <c r="U228" i="71"/>
  <c r="S228" i="71"/>
  <c r="T228" i="71"/>
  <c r="R228" i="71"/>
  <c r="Q228" i="71"/>
  <c r="P228" i="71"/>
  <c r="O228" i="71"/>
  <c r="M228" i="71"/>
  <c r="L228" i="71"/>
  <c r="K228" i="71"/>
  <c r="J228" i="71"/>
  <c r="I228" i="71"/>
  <c r="H228" i="71"/>
  <c r="Z227" i="71"/>
  <c r="Y227" i="71"/>
  <c r="X227" i="71"/>
  <c r="W227" i="71"/>
  <c r="V227" i="71"/>
  <c r="U227" i="71"/>
  <c r="S227" i="71"/>
  <c r="T227" i="71"/>
  <c r="R227" i="71"/>
  <c r="Q227" i="71"/>
  <c r="P227" i="71"/>
  <c r="O227" i="71"/>
  <c r="M227" i="71"/>
  <c r="L227" i="71"/>
  <c r="K227" i="71"/>
  <c r="J227" i="71"/>
  <c r="I227" i="71"/>
  <c r="H227" i="71"/>
  <c r="Z226" i="71"/>
  <c r="Y226" i="71"/>
  <c r="X226" i="71"/>
  <c r="W226" i="71"/>
  <c r="V226" i="71"/>
  <c r="U226" i="71"/>
  <c r="S226" i="71"/>
  <c r="T226" i="71"/>
  <c r="R226" i="71"/>
  <c r="Q226" i="71"/>
  <c r="P226" i="71"/>
  <c r="O226" i="71"/>
  <c r="M226" i="71"/>
  <c r="L226" i="71"/>
  <c r="K226" i="71"/>
  <c r="J226" i="71"/>
  <c r="I226" i="71"/>
  <c r="H226" i="71"/>
  <c r="Z225" i="71"/>
  <c r="Y225" i="71"/>
  <c r="X225" i="71"/>
  <c r="W225" i="71"/>
  <c r="V225" i="71"/>
  <c r="U225" i="71"/>
  <c r="S225" i="71"/>
  <c r="T225" i="71"/>
  <c r="R225" i="71"/>
  <c r="Q225" i="71"/>
  <c r="P225" i="71"/>
  <c r="O225" i="71"/>
  <c r="M225" i="71"/>
  <c r="L225" i="71"/>
  <c r="K225" i="71"/>
  <c r="J225" i="71"/>
  <c r="I225" i="71"/>
  <c r="H225" i="71"/>
  <c r="Z224" i="71"/>
  <c r="Y224" i="71"/>
  <c r="X224" i="71"/>
  <c r="W224" i="71"/>
  <c r="V224" i="71"/>
  <c r="U224" i="71"/>
  <c r="S224" i="71"/>
  <c r="T224" i="71"/>
  <c r="R224" i="71"/>
  <c r="Q224" i="71"/>
  <c r="P224" i="71"/>
  <c r="O224" i="71"/>
  <c r="M224" i="71"/>
  <c r="L224" i="71"/>
  <c r="K224" i="71"/>
  <c r="J224" i="71"/>
  <c r="I224" i="71"/>
  <c r="H224" i="71"/>
  <c r="Z223" i="71"/>
  <c r="Y223" i="71"/>
  <c r="X223" i="71"/>
  <c r="W223" i="71"/>
  <c r="V223" i="71"/>
  <c r="U223" i="71"/>
  <c r="S223" i="71"/>
  <c r="T223" i="71"/>
  <c r="R223" i="71"/>
  <c r="Q223" i="71"/>
  <c r="P223" i="71"/>
  <c r="O223" i="71"/>
  <c r="M223" i="71"/>
  <c r="L223" i="71"/>
  <c r="K223" i="71"/>
  <c r="J223" i="71"/>
  <c r="I223" i="71"/>
  <c r="H223" i="71"/>
  <c r="Z222" i="71"/>
  <c r="Y222" i="71"/>
  <c r="X222" i="71"/>
  <c r="W222" i="71"/>
  <c r="V222" i="71"/>
  <c r="U222" i="71"/>
  <c r="S222" i="71"/>
  <c r="T222" i="71"/>
  <c r="R222" i="71"/>
  <c r="Q222" i="71"/>
  <c r="P222" i="71"/>
  <c r="O222" i="71"/>
  <c r="M222" i="71"/>
  <c r="L222" i="71"/>
  <c r="K222" i="71"/>
  <c r="J222" i="71"/>
  <c r="I222" i="71"/>
  <c r="H222" i="71"/>
  <c r="Z221" i="71"/>
  <c r="Y221" i="71"/>
  <c r="X221" i="71"/>
  <c r="W221" i="71"/>
  <c r="V221" i="71"/>
  <c r="U221" i="71"/>
  <c r="S221" i="71"/>
  <c r="T221" i="71"/>
  <c r="R221" i="71"/>
  <c r="Q221" i="71"/>
  <c r="P221" i="71"/>
  <c r="O221" i="71"/>
  <c r="M221" i="71"/>
  <c r="L221" i="71"/>
  <c r="K221" i="71"/>
  <c r="J221" i="71"/>
  <c r="I221" i="71"/>
  <c r="H221" i="71"/>
  <c r="Z220" i="71"/>
  <c r="Y220" i="71"/>
  <c r="X220" i="71"/>
  <c r="W220" i="71"/>
  <c r="V220" i="71"/>
  <c r="U220" i="71"/>
  <c r="S220" i="71"/>
  <c r="T220" i="71"/>
  <c r="R220" i="71"/>
  <c r="Q220" i="71"/>
  <c r="P220" i="71"/>
  <c r="O220" i="71"/>
  <c r="M220" i="71"/>
  <c r="L220" i="71"/>
  <c r="K220" i="71"/>
  <c r="J220" i="71"/>
  <c r="I220" i="71"/>
  <c r="H220" i="71"/>
  <c r="Z219" i="71"/>
  <c r="Y219" i="71"/>
  <c r="X219" i="71"/>
  <c r="W219" i="71"/>
  <c r="V219" i="71"/>
  <c r="U219" i="71"/>
  <c r="S219" i="71"/>
  <c r="T219" i="71"/>
  <c r="R219" i="71"/>
  <c r="Q219" i="71"/>
  <c r="P219" i="71"/>
  <c r="O219" i="71"/>
  <c r="M219" i="71"/>
  <c r="L219" i="71"/>
  <c r="K219" i="71"/>
  <c r="J219" i="71"/>
  <c r="I219" i="71"/>
  <c r="H219" i="71"/>
  <c r="Z218" i="71"/>
  <c r="Y218" i="71"/>
  <c r="X218" i="71"/>
  <c r="W218" i="71"/>
  <c r="V218" i="71"/>
  <c r="U218" i="71"/>
  <c r="S218" i="71"/>
  <c r="T218" i="71"/>
  <c r="R218" i="71"/>
  <c r="Q218" i="71"/>
  <c r="P218" i="71"/>
  <c r="O218" i="71"/>
  <c r="M218" i="71"/>
  <c r="L218" i="71"/>
  <c r="K218" i="71"/>
  <c r="J218" i="71"/>
  <c r="I218" i="71"/>
  <c r="H218" i="71"/>
  <c r="Z217" i="71"/>
  <c r="Y217" i="71"/>
  <c r="X217" i="71"/>
  <c r="W217" i="71"/>
  <c r="V217" i="71"/>
  <c r="U217" i="71"/>
  <c r="S217" i="71"/>
  <c r="T217" i="71"/>
  <c r="R217" i="71"/>
  <c r="Q217" i="71"/>
  <c r="P217" i="71"/>
  <c r="O217" i="71"/>
  <c r="M217" i="71"/>
  <c r="L217" i="71"/>
  <c r="K217" i="71"/>
  <c r="J217" i="71"/>
  <c r="I217" i="71"/>
  <c r="H217" i="71"/>
  <c r="Z216" i="71"/>
  <c r="Y216" i="71"/>
  <c r="X216" i="71"/>
  <c r="W216" i="71"/>
  <c r="V216" i="71"/>
  <c r="U216" i="71"/>
  <c r="S216" i="71"/>
  <c r="T216" i="71"/>
  <c r="R216" i="71"/>
  <c r="Q216" i="71"/>
  <c r="P216" i="71"/>
  <c r="O216" i="71"/>
  <c r="M216" i="71"/>
  <c r="L216" i="71"/>
  <c r="K216" i="71"/>
  <c r="J216" i="71"/>
  <c r="I216" i="71"/>
  <c r="H216" i="71"/>
  <c r="Z215" i="71"/>
  <c r="Y215" i="71"/>
  <c r="X215" i="71"/>
  <c r="W215" i="71"/>
  <c r="V215" i="71"/>
  <c r="U215" i="71"/>
  <c r="S215" i="71"/>
  <c r="T215" i="71"/>
  <c r="R215" i="71"/>
  <c r="Q215" i="71"/>
  <c r="P215" i="71"/>
  <c r="O215" i="71"/>
  <c r="M215" i="71"/>
  <c r="L215" i="71"/>
  <c r="K215" i="71"/>
  <c r="J215" i="71"/>
  <c r="I215" i="71"/>
  <c r="H215" i="71"/>
  <c r="Z214" i="71"/>
  <c r="Y214" i="71"/>
  <c r="X214" i="71"/>
  <c r="W214" i="71"/>
  <c r="V214" i="71"/>
  <c r="U214" i="71"/>
  <c r="S214" i="71"/>
  <c r="T214" i="71"/>
  <c r="R214" i="71"/>
  <c r="Q214" i="71"/>
  <c r="P214" i="71"/>
  <c r="O214" i="71"/>
  <c r="M214" i="71"/>
  <c r="L214" i="71"/>
  <c r="K214" i="71"/>
  <c r="J214" i="71"/>
  <c r="I214" i="71"/>
  <c r="H214" i="71"/>
  <c r="Z213" i="71"/>
  <c r="Y213" i="71"/>
  <c r="X213" i="71"/>
  <c r="W213" i="71"/>
  <c r="V213" i="71"/>
  <c r="U213" i="71"/>
  <c r="S213" i="71"/>
  <c r="T213" i="71"/>
  <c r="R213" i="71"/>
  <c r="Q213" i="71"/>
  <c r="P213" i="71"/>
  <c r="O213" i="71"/>
  <c r="M213" i="71"/>
  <c r="L213" i="71"/>
  <c r="K213" i="71"/>
  <c r="J213" i="71"/>
  <c r="I213" i="71"/>
  <c r="H213" i="71"/>
  <c r="Z212" i="71"/>
  <c r="Y212" i="71"/>
  <c r="X212" i="71"/>
  <c r="W212" i="71"/>
  <c r="V212" i="71"/>
  <c r="U212" i="71"/>
  <c r="S212" i="71"/>
  <c r="T212" i="71"/>
  <c r="R212" i="71"/>
  <c r="Q212" i="71"/>
  <c r="P212" i="71"/>
  <c r="O212" i="71"/>
  <c r="M212" i="71"/>
  <c r="L212" i="71"/>
  <c r="K212" i="71"/>
  <c r="J212" i="71"/>
  <c r="I212" i="71"/>
  <c r="H212" i="71"/>
  <c r="Z211" i="71"/>
  <c r="Y211" i="71"/>
  <c r="X211" i="71"/>
  <c r="W211" i="71"/>
  <c r="V211" i="71"/>
  <c r="U211" i="71"/>
  <c r="S211" i="71"/>
  <c r="T211" i="71"/>
  <c r="R211" i="71"/>
  <c r="Q211" i="71"/>
  <c r="P211" i="71"/>
  <c r="O211" i="71"/>
  <c r="M211" i="71"/>
  <c r="L211" i="71"/>
  <c r="K211" i="71"/>
  <c r="J211" i="71"/>
  <c r="I211" i="71"/>
  <c r="H211" i="71"/>
  <c r="Z210" i="71"/>
  <c r="Y210" i="71"/>
  <c r="X210" i="71"/>
  <c r="W210" i="71"/>
  <c r="V210" i="71"/>
  <c r="U210" i="71"/>
  <c r="S210" i="71"/>
  <c r="T210" i="71"/>
  <c r="R210" i="71"/>
  <c r="Q210" i="71"/>
  <c r="P210" i="71"/>
  <c r="O210" i="71"/>
  <c r="M210" i="71"/>
  <c r="L210" i="71"/>
  <c r="K210" i="71"/>
  <c r="J210" i="71"/>
  <c r="I210" i="71"/>
  <c r="H210" i="71"/>
  <c r="Z209" i="71"/>
  <c r="Y209" i="71"/>
  <c r="X209" i="71"/>
  <c r="W209" i="71"/>
  <c r="V209" i="71"/>
  <c r="U209" i="71"/>
  <c r="S209" i="71"/>
  <c r="T209" i="71"/>
  <c r="R209" i="71"/>
  <c r="Q209" i="71"/>
  <c r="P209" i="71"/>
  <c r="O209" i="71"/>
  <c r="M209" i="71"/>
  <c r="L209" i="71"/>
  <c r="K209" i="71"/>
  <c r="J209" i="71"/>
  <c r="I209" i="71"/>
  <c r="H209" i="71"/>
  <c r="Z208" i="71"/>
  <c r="Y208" i="71"/>
  <c r="X208" i="71"/>
  <c r="W208" i="71"/>
  <c r="V208" i="71"/>
  <c r="U208" i="71"/>
  <c r="S208" i="71"/>
  <c r="T208" i="71"/>
  <c r="R208" i="71"/>
  <c r="Q208" i="71"/>
  <c r="P208" i="71"/>
  <c r="O208" i="71"/>
  <c r="M208" i="71"/>
  <c r="L208" i="71"/>
  <c r="K208" i="71"/>
  <c r="J208" i="71"/>
  <c r="I208" i="71"/>
  <c r="H208" i="71"/>
  <c r="Z207" i="71"/>
  <c r="Y207" i="71"/>
  <c r="X207" i="71"/>
  <c r="W207" i="71"/>
  <c r="V207" i="71"/>
  <c r="U207" i="71"/>
  <c r="S207" i="71"/>
  <c r="T207" i="71"/>
  <c r="R207" i="71"/>
  <c r="Q207" i="71"/>
  <c r="P207" i="71"/>
  <c r="O207" i="71"/>
  <c r="M207" i="71"/>
  <c r="L207" i="71"/>
  <c r="K207" i="71"/>
  <c r="J207" i="71"/>
  <c r="I207" i="71"/>
  <c r="H207" i="71"/>
  <c r="Z206" i="71"/>
  <c r="Y206" i="71"/>
  <c r="X206" i="71"/>
  <c r="W206" i="71"/>
  <c r="V206" i="71"/>
  <c r="U206" i="71"/>
  <c r="S206" i="71"/>
  <c r="T206" i="71"/>
  <c r="R206" i="71"/>
  <c r="Q206" i="71"/>
  <c r="P206" i="71"/>
  <c r="O206" i="71"/>
  <c r="M206" i="71"/>
  <c r="L206" i="71"/>
  <c r="K206" i="71"/>
  <c r="J206" i="71"/>
  <c r="I206" i="71"/>
  <c r="H206" i="71"/>
  <c r="Z205" i="71"/>
  <c r="Y205" i="71"/>
  <c r="X205" i="71"/>
  <c r="W205" i="71"/>
  <c r="V205" i="71"/>
  <c r="U205" i="71"/>
  <c r="S205" i="71"/>
  <c r="T205" i="71"/>
  <c r="R205" i="71"/>
  <c r="Q205" i="71"/>
  <c r="P205" i="71"/>
  <c r="O205" i="71"/>
  <c r="M205" i="71"/>
  <c r="L205" i="71"/>
  <c r="K205" i="71"/>
  <c r="J205" i="71"/>
  <c r="I205" i="71"/>
  <c r="H205" i="71"/>
  <c r="Z204" i="71"/>
  <c r="Y204" i="71"/>
  <c r="X204" i="71"/>
  <c r="W204" i="71"/>
  <c r="V204" i="71"/>
  <c r="U204" i="71"/>
  <c r="S204" i="71"/>
  <c r="T204" i="71"/>
  <c r="R204" i="71"/>
  <c r="Q204" i="71"/>
  <c r="P204" i="71"/>
  <c r="O204" i="71"/>
  <c r="M204" i="71"/>
  <c r="L204" i="71"/>
  <c r="K204" i="71"/>
  <c r="J204" i="71"/>
  <c r="I204" i="71"/>
  <c r="H204" i="71"/>
  <c r="Z203" i="71"/>
  <c r="Y203" i="71"/>
  <c r="X203" i="71"/>
  <c r="W203" i="71"/>
  <c r="V203" i="71"/>
  <c r="U203" i="71"/>
  <c r="S203" i="71"/>
  <c r="T203" i="71"/>
  <c r="R203" i="71"/>
  <c r="Q203" i="71"/>
  <c r="P203" i="71"/>
  <c r="O203" i="71"/>
  <c r="M203" i="71"/>
  <c r="L203" i="71"/>
  <c r="K203" i="71"/>
  <c r="J203" i="71"/>
  <c r="I203" i="71"/>
  <c r="H203" i="71"/>
  <c r="Z202" i="71"/>
  <c r="Y202" i="71"/>
  <c r="X202" i="71"/>
  <c r="W202" i="71"/>
  <c r="V202" i="71"/>
  <c r="U202" i="71"/>
  <c r="S202" i="71"/>
  <c r="T202" i="71"/>
  <c r="R202" i="71"/>
  <c r="Q202" i="71"/>
  <c r="P202" i="71"/>
  <c r="O202" i="71"/>
  <c r="M202" i="71"/>
  <c r="L202" i="71"/>
  <c r="K202" i="71"/>
  <c r="J202" i="71"/>
  <c r="I202" i="71"/>
  <c r="H202" i="71"/>
  <c r="Z201" i="71"/>
  <c r="Y201" i="71"/>
  <c r="X201" i="71"/>
  <c r="W201" i="71"/>
  <c r="V201" i="71"/>
  <c r="U201" i="71"/>
  <c r="S201" i="71"/>
  <c r="T201" i="71"/>
  <c r="R201" i="71"/>
  <c r="Q201" i="71"/>
  <c r="P201" i="71"/>
  <c r="O201" i="71"/>
  <c r="M201" i="71"/>
  <c r="L201" i="71"/>
  <c r="K201" i="71"/>
  <c r="J201" i="71"/>
  <c r="I201" i="71"/>
  <c r="H201" i="71"/>
  <c r="Z200" i="71"/>
  <c r="Y200" i="71"/>
  <c r="X200" i="71"/>
  <c r="W200" i="71"/>
  <c r="V200" i="71"/>
  <c r="U200" i="71"/>
  <c r="S200" i="71"/>
  <c r="T200" i="71"/>
  <c r="R200" i="71"/>
  <c r="Q200" i="71"/>
  <c r="P200" i="71"/>
  <c r="O200" i="71"/>
  <c r="M200" i="71"/>
  <c r="L200" i="71"/>
  <c r="K200" i="71"/>
  <c r="J200" i="71"/>
  <c r="I200" i="71"/>
  <c r="H200" i="71"/>
  <c r="Z199" i="71"/>
  <c r="Y199" i="71"/>
  <c r="X199" i="71"/>
  <c r="W199" i="71"/>
  <c r="V199" i="71"/>
  <c r="U199" i="71"/>
  <c r="S199" i="71"/>
  <c r="T199" i="71"/>
  <c r="R199" i="71"/>
  <c r="Q199" i="71"/>
  <c r="P199" i="71"/>
  <c r="O199" i="71"/>
  <c r="M199" i="71"/>
  <c r="L199" i="71"/>
  <c r="K199" i="71"/>
  <c r="J199" i="71"/>
  <c r="I199" i="71"/>
  <c r="H199" i="71"/>
  <c r="Z198" i="71"/>
  <c r="Y198" i="71"/>
  <c r="X198" i="71"/>
  <c r="W198" i="71"/>
  <c r="V198" i="71"/>
  <c r="U198" i="71"/>
  <c r="S198" i="71"/>
  <c r="T198" i="71"/>
  <c r="R198" i="71"/>
  <c r="Q198" i="71"/>
  <c r="P198" i="71"/>
  <c r="O198" i="71"/>
  <c r="M198" i="71"/>
  <c r="L198" i="71"/>
  <c r="K198" i="71"/>
  <c r="J198" i="71"/>
  <c r="I198" i="71"/>
  <c r="H198" i="71"/>
  <c r="Z197" i="71"/>
  <c r="Y197" i="71"/>
  <c r="X197" i="71"/>
  <c r="W197" i="71"/>
  <c r="V197" i="71"/>
  <c r="U197" i="71"/>
  <c r="S197" i="71"/>
  <c r="T197" i="71"/>
  <c r="R197" i="71"/>
  <c r="Q197" i="71"/>
  <c r="P197" i="71"/>
  <c r="O197" i="71"/>
  <c r="M197" i="71"/>
  <c r="L197" i="71"/>
  <c r="K197" i="71"/>
  <c r="J197" i="71"/>
  <c r="I197" i="71"/>
  <c r="H197" i="71"/>
  <c r="Z196" i="71"/>
  <c r="Y196" i="71"/>
  <c r="X196" i="71"/>
  <c r="W196" i="71"/>
  <c r="V196" i="71"/>
  <c r="U196" i="71"/>
  <c r="S196" i="71"/>
  <c r="T196" i="71"/>
  <c r="R196" i="71"/>
  <c r="Q196" i="71"/>
  <c r="P196" i="71"/>
  <c r="O196" i="71"/>
  <c r="M196" i="71"/>
  <c r="L196" i="71"/>
  <c r="K196" i="71"/>
  <c r="J196" i="71"/>
  <c r="I196" i="71"/>
  <c r="H196" i="71"/>
  <c r="Z195" i="71"/>
  <c r="Y195" i="71"/>
  <c r="X195" i="71"/>
  <c r="W195" i="71"/>
  <c r="V195" i="71"/>
  <c r="U195" i="71"/>
  <c r="S195" i="71"/>
  <c r="T195" i="71"/>
  <c r="R195" i="71"/>
  <c r="Q195" i="71"/>
  <c r="P195" i="71"/>
  <c r="O195" i="71"/>
  <c r="M195" i="71"/>
  <c r="L195" i="71"/>
  <c r="K195" i="71"/>
  <c r="J195" i="71"/>
  <c r="I195" i="71"/>
  <c r="H195" i="71"/>
  <c r="Z194" i="71"/>
  <c r="Y194" i="71"/>
  <c r="X194" i="71"/>
  <c r="W194" i="71"/>
  <c r="V194" i="71"/>
  <c r="U194" i="71"/>
  <c r="S194" i="71"/>
  <c r="T194" i="71"/>
  <c r="R194" i="71"/>
  <c r="Q194" i="71"/>
  <c r="P194" i="71"/>
  <c r="O194" i="71"/>
  <c r="M194" i="71"/>
  <c r="L194" i="71"/>
  <c r="K194" i="71"/>
  <c r="J194" i="71"/>
  <c r="I194" i="71"/>
  <c r="H194" i="71"/>
  <c r="Z193" i="71"/>
  <c r="Y193" i="71"/>
  <c r="X193" i="71"/>
  <c r="W193" i="71"/>
  <c r="V193" i="71"/>
  <c r="U193" i="71"/>
  <c r="S193" i="71"/>
  <c r="T193" i="71"/>
  <c r="R193" i="71"/>
  <c r="Q193" i="71"/>
  <c r="P193" i="71"/>
  <c r="O193" i="71"/>
  <c r="M193" i="71"/>
  <c r="L193" i="71"/>
  <c r="K193" i="71"/>
  <c r="J193" i="71"/>
  <c r="I193" i="71"/>
  <c r="H193" i="71"/>
  <c r="Z192" i="71"/>
  <c r="Y192" i="71"/>
  <c r="X192" i="71"/>
  <c r="W192" i="71"/>
  <c r="V192" i="71"/>
  <c r="U192" i="71"/>
  <c r="S192" i="71"/>
  <c r="T192" i="71"/>
  <c r="R192" i="71"/>
  <c r="Q192" i="71"/>
  <c r="P192" i="71"/>
  <c r="O192" i="71"/>
  <c r="M192" i="71"/>
  <c r="L192" i="71"/>
  <c r="K192" i="71"/>
  <c r="J192" i="71"/>
  <c r="I192" i="71"/>
  <c r="H192" i="71"/>
  <c r="Z191" i="71"/>
  <c r="Y191" i="71"/>
  <c r="X191" i="71"/>
  <c r="W191" i="71"/>
  <c r="V191" i="71"/>
  <c r="U191" i="71"/>
  <c r="S191" i="71"/>
  <c r="T191" i="71"/>
  <c r="R191" i="71"/>
  <c r="Q191" i="71"/>
  <c r="P191" i="71"/>
  <c r="O191" i="71"/>
  <c r="M191" i="71"/>
  <c r="L191" i="71"/>
  <c r="K191" i="71"/>
  <c r="J191" i="71"/>
  <c r="I191" i="71"/>
  <c r="H191" i="71"/>
  <c r="Z190" i="71"/>
  <c r="Y190" i="71"/>
  <c r="X190" i="71"/>
  <c r="W190" i="71"/>
  <c r="V190" i="71"/>
  <c r="U190" i="71"/>
  <c r="S190" i="71"/>
  <c r="T190" i="71"/>
  <c r="R190" i="71"/>
  <c r="Q190" i="71"/>
  <c r="P190" i="71"/>
  <c r="O190" i="71"/>
  <c r="M190" i="71"/>
  <c r="L190" i="71"/>
  <c r="K190" i="71"/>
  <c r="J190" i="71"/>
  <c r="I190" i="71"/>
  <c r="H190" i="71"/>
  <c r="Z189" i="71"/>
  <c r="Y189" i="71"/>
  <c r="X189" i="71"/>
  <c r="W189" i="71"/>
  <c r="V189" i="71"/>
  <c r="U189" i="71"/>
  <c r="S189" i="71"/>
  <c r="T189" i="71"/>
  <c r="R189" i="71"/>
  <c r="Q189" i="71"/>
  <c r="P189" i="71"/>
  <c r="O189" i="71"/>
  <c r="M189" i="71"/>
  <c r="L189" i="71"/>
  <c r="K189" i="71"/>
  <c r="J189" i="71"/>
  <c r="I189" i="71"/>
  <c r="H189" i="71"/>
  <c r="Z188" i="71"/>
  <c r="Y188" i="71"/>
  <c r="X188" i="71"/>
  <c r="W188" i="71"/>
  <c r="V188" i="71"/>
  <c r="U188" i="71"/>
  <c r="S188" i="71"/>
  <c r="T188" i="71"/>
  <c r="R188" i="71"/>
  <c r="Q188" i="71"/>
  <c r="P188" i="71"/>
  <c r="O188" i="71"/>
  <c r="M188" i="71"/>
  <c r="L188" i="71"/>
  <c r="K188" i="71"/>
  <c r="J188" i="71"/>
  <c r="I188" i="71"/>
  <c r="H188" i="71"/>
  <c r="Z187" i="71"/>
  <c r="Y187" i="71"/>
  <c r="X187" i="71"/>
  <c r="W187" i="71"/>
  <c r="V187" i="71"/>
  <c r="U187" i="71"/>
  <c r="S187" i="71"/>
  <c r="T187" i="71"/>
  <c r="R187" i="71"/>
  <c r="Q187" i="71"/>
  <c r="P187" i="71"/>
  <c r="O187" i="71"/>
  <c r="M187" i="71"/>
  <c r="L187" i="71"/>
  <c r="K187" i="71"/>
  <c r="J187" i="71"/>
  <c r="I187" i="71"/>
  <c r="H187" i="71"/>
  <c r="Z186" i="71"/>
  <c r="Y186" i="71"/>
  <c r="X186" i="71"/>
  <c r="W186" i="71"/>
  <c r="V186" i="71"/>
  <c r="U186" i="71"/>
  <c r="S186" i="71"/>
  <c r="T186" i="71"/>
  <c r="R186" i="71"/>
  <c r="Q186" i="71"/>
  <c r="P186" i="71"/>
  <c r="O186" i="71"/>
  <c r="M186" i="71"/>
  <c r="L186" i="71"/>
  <c r="K186" i="71"/>
  <c r="J186" i="71"/>
  <c r="I186" i="71"/>
  <c r="H186" i="71"/>
  <c r="Z185" i="71"/>
  <c r="Y185" i="71"/>
  <c r="X185" i="71"/>
  <c r="W185" i="71"/>
  <c r="V185" i="71"/>
  <c r="U185" i="71"/>
  <c r="S185" i="71"/>
  <c r="T185" i="71"/>
  <c r="R185" i="71"/>
  <c r="Q185" i="71"/>
  <c r="P185" i="71"/>
  <c r="O185" i="71"/>
  <c r="M185" i="71"/>
  <c r="L185" i="71"/>
  <c r="K185" i="71"/>
  <c r="J185" i="71"/>
  <c r="I185" i="71"/>
  <c r="H185" i="71"/>
  <c r="Z184" i="71"/>
  <c r="Y184" i="71"/>
  <c r="X184" i="71"/>
  <c r="W184" i="71"/>
  <c r="V184" i="71"/>
  <c r="U184" i="71"/>
  <c r="S184" i="71"/>
  <c r="T184" i="71"/>
  <c r="R184" i="71"/>
  <c r="Q184" i="71"/>
  <c r="P184" i="71"/>
  <c r="O184" i="71"/>
  <c r="M184" i="71"/>
  <c r="L184" i="71"/>
  <c r="K184" i="71"/>
  <c r="J184" i="71"/>
  <c r="I184" i="71"/>
  <c r="H184" i="71"/>
  <c r="Z183" i="71"/>
  <c r="Y183" i="71"/>
  <c r="X183" i="71"/>
  <c r="W183" i="71"/>
  <c r="V183" i="71"/>
  <c r="U183" i="71"/>
  <c r="S183" i="71"/>
  <c r="T183" i="71"/>
  <c r="R183" i="71"/>
  <c r="Q183" i="71"/>
  <c r="P183" i="71"/>
  <c r="O183" i="71"/>
  <c r="M183" i="71"/>
  <c r="L183" i="71"/>
  <c r="K183" i="71"/>
  <c r="J183" i="71"/>
  <c r="I183" i="71"/>
  <c r="H183" i="71"/>
  <c r="Z182" i="71"/>
  <c r="Y182" i="71"/>
  <c r="X182" i="71"/>
  <c r="W182" i="71"/>
  <c r="V182" i="71"/>
  <c r="U182" i="71"/>
  <c r="S182" i="71"/>
  <c r="T182" i="71"/>
  <c r="R182" i="71"/>
  <c r="Q182" i="71"/>
  <c r="P182" i="71"/>
  <c r="O182" i="71"/>
  <c r="M182" i="71"/>
  <c r="L182" i="71"/>
  <c r="K182" i="71"/>
  <c r="J182" i="71"/>
  <c r="I182" i="71"/>
  <c r="H182" i="71"/>
  <c r="Z181" i="71"/>
  <c r="Y181" i="71"/>
  <c r="X181" i="71"/>
  <c r="W181" i="71"/>
  <c r="V181" i="71"/>
  <c r="U181" i="71"/>
  <c r="S181" i="71"/>
  <c r="T181" i="71"/>
  <c r="R181" i="71"/>
  <c r="Q181" i="71"/>
  <c r="P181" i="71"/>
  <c r="O181" i="71"/>
  <c r="M181" i="71"/>
  <c r="L181" i="71"/>
  <c r="K181" i="71"/>
  <c r="J181" i="71"/>
  <c r="I181" i="71"/>
  <c r="H181" i="71"/>
  <c r="Z180" i="71"/>
  <c r="Y180" i="71"/>
  <c r="X180" i="71"/>
  <c r="W180" i="71"/>
  <c r="V180" i="71"/>
  <c r="U180" i="71"/>
  <c r="S180" i="71"/>
  <c r="T180" i="71"/>
  <c r="R180" i="71"/>
  <c r="Q180" i="71"/>
  <c r="P180" i="71"/>
  <c r="O180" i="71"/>
  <c r="M180" i="71"/>
  <c r="L180" i="71"/>
  <c r="K180" i="71"/>
  <c r="J180" i="71"/>
  <c r="I180" i="71"/>
  <c r="H180" i="71"/>
  <c r="Z179" i="71"/>
  <c r="Y179" i="71"/>
  <c r="X179" i="71"/>
  <c r="W179" i="71"/>
  <c r="V179" i="71"/>
  <c r="U179" i="71"/>
  <c r="S179" i="71"/>
  <c r="T179" i="71"/>
  <c r="R179" i="71"/>
  <c r="Q179" i="71"/>
  <c r="P179" i="71"/>
  <c r="O179" i="71"/>
  <c r="M179" i="71"/>
  <c r="L179" i="71"/>
  <c r="K179" i="71"/>
  <c r="J179" i="71"/>
  <c r="I179" i="71"/>
  <c r="H179" i="71"/>
  <c r="Z178" i="71"/>
  <c r="Y178" i="71"/>
  <c r="X178" i="71"/>
  <c r="W178" i="71"/>
  <c r="V178" i="71"/>
  <c r="U178" i="71"/>
  <c r="S178" i="71"/>
  <c r="T178" i="71"/>
  <c r="R178" i="71"/>
  <c r="Q178" i="71"/>
  <c r="P178" i="71"/>
  <c r="O178" i="71"/>
  <c r="M178" i="71"/>
  <c r="L178" i="71"/>
  <c r="K178" i="71"/>
  <c r="J178" i="71"/>
  <c r="I178" i="71"/>
  <c r="H178" i="71"/>
  <c r="Z177" i="71"/>
  <c r="Y177" i="71"/>
  <c r="X177" i="71"/>
  <c r="W177" i="71"/>
  <c r="V177" i="71"/>
  <c r="U177" i="71"/>
  <c r="S177" i="71"/>
  <c r="T177" i="71"/>
  <c r="R177" i="71"/>
  <c r="Q177" i="71"/>
  <c r="P177" i="71"/>
  <c r="O177" i="71"/>
  <c r="M177" i="71"/>
  <c r="L177" i="71"/>
  <c r="K177" i="71"/>
  <c r="J177" i="71"/>
  <c r="I177" i="71"/>
  <c r="H177" i="71"/>
  <c r="Z176" i="71"/>
  <c r="Y176" i="71"/>
  <c r="X176" i="71"/>
  <c r="W176" i="71"/>
  <c r="V176" i="71"/>
  <c r="U176" i="71"/>
  <c r="S176" i="71"/>
  <c r="T176" i="71"/>
  <c r="R176" i="71"/>
  <c r="Q176" i="71"/>
  <c r="P176" i="71"/>
  <c r="O176" i="71"/>
  <c r="M176" i="71"/>
  <c r="L176" i="71"/>
  <c r="K176" i="71"/>
  <c r="J176" i="71"/>
  <c r="I176" i="71"/>
  <c r="H176" i="71"/>
  <c r="Z175" i="71"/>
  <c r="Y175" i="71"/>
  <c r="X175" i="71"/>
  <c r="W175" i="71"/>
  <c r="V175" i="71"/>
  <c r="U175" i="71"/>
  <c r="S175" i="71"/>
  <c r="T175" i="71"/>
  <c r="R175" i="71"/>
  <c r="Q175" i="71"/>
  <c r="P175" i="71"/>
  <c r="O175" i="71"/>
  <c r="M175" i="71"/>
  <c r="L175" i="71"/>
  <c r="K175" i="71"/>
  <c r="J175" i="71"/>
  <c r="I175" i="71"/>
  <c r="H175" i="71"/>
  <c r="Z174" i="71"/>
  <c r="Y174" i="71"/>
  <c r="X174" i="71"/>
  <c r="W174" i="71"/>
  <c r="V174" i="71"/>
  <c r="U174" i="71"/>
  <c r="S174" i="71"/>
  <c r="T174" i="71"/>
  <c r="R174" i="71"/>
  <c r="Q174" i="71"/>
  <c r="P174" i="71"/>
  <c r="O174" i="71"/>
  <c r="M174" i="71"/>
  <c r="L174" i="71"/>
  <c r="K174" i="71"/>
  <c r="J174" i="71"/>
  <c r="I174" i="71"/>
  <c r="H174" i="71"/>
  <c r="Z173" i="71"/>
  <c r="Y173" i="71"/>
  <c r="X173" i="71"/>
  <c r="W173" i="71"/>
  <c r="V173" i="71"/>
  <c r="U173" i="71"/>
  <c r="S173" i="71"/>
  <c r="T173" i="71"/>
  <c r="R173" i="71"/>
  <c r="Q173" i="71"/>
  <c r="P173" i="71"/>
  <c r="O173" i="71"/>
  <c r="M173" i="71"/>
  <c r="L173" i="71"/>
  <c r="K173" i="71"/>
  <c r="J173" i="71"/>
  <c r="I173" i="71"/>
  <c r="H173" i="71"/>
  <c r="Z172" i="71"/>
  <c r="Y172" i="71"/>
  <c r="X172" i="71"/>
  <c r="W172" i="71"/>
  <c r="V172" i="71"/>
  <c r="U172" i="71"/>
  <c r="S172" i="71"/>
  <c r="T172" i="71"/>
  <c r="R172" i="71"/>
  <c r="Q172" i="71"/>
  <c r="P172" i="71"/>
  <c r="O172" i="71"/>
  <c r="M172" i="71"/>
  <c r="L172" i="71"/>
  <c r="K172" i="71"/>
  <c r="J172" i="71"/>
  <c r="I172" i="71"/>
  <c r="H172" i="71"/>
  <c r="Z171" i="71"/>
  <c r="Y171" i="71"/>
  <c r="X171" i="71"/>
  <c r="W171" i="71"/>
  <c r="V171" i="71"/>
  <c r="U171" i="71"/>
  <c r="S171" i="71"/>
  <c r="T171" i="71"/>
  <c r="R171" i="71"/>
  <c r="Q171" i="71"/>
  <c r="P171" i="71"/>
  <c r="O171" i="71"/>
  <c r="M171" i="71"/>
  <c r="L171" i="71"/>
  <c r="K171" i="71"/>
  <c r="J171" i="71"/>
  <c r="I171" i="71"/>
  <c r="H171" i="71"/>
  <c r="Z170" i="71"/>
  <c r="Y170" i="71"/>
  <c r="X170" i="71"/>
  <c r="W170" i="71"/>
  <c r="V170" i="71"/>
  <c r="U170" i="71"/>
  <c r="S170" i="71"/>
  <c r="T170" i="71"/>
  <c r="R170" i="71"/>
  <c r="Q170" i="71"/>
  <c r="P170" i="71"/>
  <c r="O170" i="71"/>
  <c r="M170" i="71"/>
  <c r="L170" i="71"/>
  <c r="K170" i="71"/>
  <c r="J170" i="71"/>
  <c r="I170" i="71"/>
  <c r="H170" i="71"/>
  <c r="Z169" i="71"/>
  <c r="Y169" i="71"/>
  <c r="X169" i="71"/>
  <c r="W169" i="71"/>
  <c r="V169" i="71"/>
  <c r="U169" i="71"/>
  <c r="S169" i="71"/>
  <c r="T169" i="71"/>
  <c r="R169" i="71"/>
  <c r="Q169" i="71"/>
  <c r="P169" i="71"/>
  <c r="O169" i="71"/>
  <c r="M169" i="71"/>
  <c r="L169" i="71"/>
  <c r="K169" i="71"/>
  <c r="J169" i="71"/>
  <c r="I169" i="71"/>
  <c r="H169" i="71"/>
  <c r="Z168" i="71"/>
  <c r="Y168" i="71"/>
  <c r="X168" i="71"/>
  <c r="W168" i="71"/>
  <c r="V168" i="71"/>
  <c r="U168" i="71"/>
  <c r="S168" i="71"/>
  <c r="T168" i="71"/>
  <c r="R168" i="71"/>
  <c r="Q168" i="71"/>
  <c r="P168" i="71"/>
  <c r="O168" i="71"/>
  <c r="M168" i="71"/>
  <c r="L168" i="71"/>
  <c r="K168" i="71"/>
  <c r="J168" i="71"/>
  <c r="I168" i="71"/>
  <c r="H168" i="71"/>
  <c r="Z167" i="71"/>
  <c r="Y167" i="71"/>
  <c r="X167" i="71"/>
  <c r="W167" i="71"/>
  <c r="V167" i="71"/>
  <c r="U167" i="71"/>
  <c r="S167" i="71"/>
  <c r="T167" i="71"/>
  <c r="R167" i="71"/>
  <c r="Q167" i="71"/>
  <c r="P167" i="71"/>
  <c r="O167" i="71"/>
  <c r="M167" i="71"/>
  <c r="L167" i="71"/>
  <c r="K167" i="71"/>
  <c r="J167" i="71"/>
  <c r="I167" i="71"/>
  <c r="H167" i="71"/>
  <c r="Z166" i="71"/>
  <c r="Y166" i="71"/>
  <c r="X166" i="71"/>
  <c r="W166" i="71"/>
  <c r="V166" i="71"/>
  <c r="U166" i="71"/>
  <c r="S166" i="71"/>
  <c r="T166" i="71"/>
  <c r="R166" i="71"/>
  <c r="Q166" i="71"/>
  <c r="P166" i="71"/>
  <c r="O166" i="71"/>
  <c r="M166" i="71"/>
  <c r="L166" i="71"/>
  <c r="K166" i="71"/>
  <c r="J166" i="71"/>
  <c r="I166" i="71"/>
  <c r="H166" i="71"/>
  <c r="Z165" i="71"/>
  <c r="Y165" i="71"/>
  <c r="X165" i="71"/>
  <c r="W165" i="71"/>
  <c r="V165" i="71"/>
  <c r="U165" i="71"/>
  <c r="S165" i="71"/>
  <c r="T165" i="71"/>
  <c r="R165" i="71"/>
  <c r="Q165" i="71"/>
  <c r="P165" i="71"/>
  <c r="O165" i="71"/>
  <c r="M165" i="71"/>
  <c r="L165" i="71"/>
  <c r="K165" i="71"/>
  <c r="J165" i="71"/>
  <c r="I165" i="71"/>
  <c r="H165" i="71"/>
  <c r="Z164" i="71"/>
  <c r="Y164" i="71"/>
  <c r="X164" i="71"/>
  <c r="W164" i="71"/>
  <c r="V164" i="71"/>
  <c r="U164" i="71"/>
  <c r="S164" i="71"/>
  <c r="T164" i="71"/>
  <c r="R164" i="71"/>
  <c r="Q164" i="71"/>
  <c r="P164" i="71"/>
  <c r="O164" i="71"/>
  <c r="M164" i="71"/>
  <c r="L164" i="71"/>
  <c r="K164" i="71"/>
  <c r="J164" i="71"/>
  <c r="I164" i="71"/>
  <c r="H164" i="71"/>
  <c r="Z163" i="71"/>
  <c r="Y163" i="71"/>
  <c r="X163" i="71"/>
  <c r="W163" i="71"/>
  <c r="V163" i="71"/>
  <c r="U163" i="71"/>
  <c r="S163" i="71"/>
  <c r="T163" i="71"/>
  <c r="R163" i="71"/>
  <c r="Q163" i="71"/>
  <c r="P163" i="71"/>
  <c r="O163" i="71"/>
  <c r="M163" i="71"/>
  <c r="L163" i="71"/>
  <c r="K163" i="71"/>
  <c r="J163" i="71"/>
  <c r="I163" i="71"/>
  <c r="H163" i="71"/>
  <c r="Z162" i="71"/>
  <c r="Y162" i="71"/>
  <c r="X162" i="71"/>
  <c r="W162" i="71"/>
  <c r="V162" i="71"/>
  <c r="U162" i="71"/>
  <c r="S162" i="71"/>
  <c r="T162" i="71"/>
  <c r="R162" i="71"/>
  <c r="Q162" i="71"/>
  <c r="P162" i="71"/>
  <c r="O162" i="71"/>
  <c r="M162" i="71"/>
  <c r="L162" i="71"/>
  <c r="K162" i="71"/>
  <c r="J162" i="71"/>
  <c r="I162" i="71"/>
  <c r="H162" i="71"/>
  <c r="Z161" i="71"/>
  <c r="Y161" i="71"/>
  <c r="X161" i="71"/>
  <c r="W161" i="71"/>
  <c r="V161" i="71"/>
  <c r="U161" i="71"/>
  <c r="S161" i="71"/>
  <c r="T161" i="71"/>
  <c r="R161" i="71"/>
  <c r="Q161" i="71"/>
  <c r="P161" i="71"/>
  <c r="O161" i="71"/>
  <c r="M161" i="71"/>
  <c r="L161" i="71"/>
  <c r="K161" i="71"/>
  <c r="J161" i="71"/>
  <c r="I161" i="71"/>
  <c r="H161" i="71"/>
  <c r="Z160" i="71"/>
  <c r="Y160" i="71"/>
  <c r="X160" i="71"/>
  <c r="W160" i="71"/>
  <c r="V160" i="71"/>
  <c r="U160" i="71"/>
  <c r="S160" i="71"/>
  <c r="T160" i="71"/>
  <c r="R160" i="71"/>
  <c r="Q160" i="71"/>
  <c r="P160" i="71"/>
  <c r="O160" i="71"/>
  <c r="M160" i="71"/>
  <c r="L160" i="71"/>
  <c r="K160" i="71"/>
  <c r="J160" i="71"/>
  <c r="I160" i="71"/>
  <c r="H160" i="71"/>
  <c r="Z159" i="71"/>
  <c r="Y159" i="71"/>
  <c r="X159" i="71"/>
  <c r="W159" i="71"/>
  <c r="V159" i="71"/>
  <c r="U159" i="71"/>
  <c r="S159" i="71"/>
  <c r="T159" i="71"/>
  <c r="R159" i="71"/>
  <c r="Q159" i="71"/>
  <c r="P159" i="71"/>
  <c r="O159" i="71"/>
  <c r="M159" i="71"/>
  <c r="L159" i="71"/>
  <c r="K159" i="71"/>
  <c r="J159" i="71"/>
  <c r="I159" i="71"/>
  <c r="H159" i="71"/>
  <c r="Z158" i="71"/>
  <c r="Y158" i="71"/>
  <c r="X158" i="71"/>
  <c r="W158" i="71"/>
  <c r="V158" i="71"/>
  <c r="U158" i="71"/>
  <c r="S158" i="71"/>
  <c r="T158" i="71"/>
  <c r="R158" i="71"/>
  <c r="Q158" i="71"/>
  <c r="P158" i="71"/>
  <c r="O158" i="71"/>
  <c r="M158" i="71"/>
  <c r="L158" i="71"/>
  <c r="K158" i="71"/>
  <c r="J158" i="71"/>
  <c r="I158" i="71"/>
  <c r="H158" i="71"/>
  <c r="Z157" i="71"/>
  <c r="Y157" i="71"/>
  <c r="X157" i="71"/>
  <c r="W157" i="71"/>
  <c r="V157" i="71"/>
  <c r="U157" i="71"/>
  <c r="S157" i="71"/>
  <c r="T157" i="71"/>
  <c r="R157" i="71"/>
  <c r="Q157" i="71"/>
  <c r="P157" i="71"/>
  <c r="O157" i="71"/>
  <c r="M157" i="71"/>
  <c r="L157" i="71"/>
  <c r="K157" i="71"/>
  <c r="J157" i="71"/>
  <c r="I157" i="71"/>
  <c r="H157" i="71"/>
  <c r="Z156" i="71"/>
  <c r="Y156" i="71"/>
  <c r="X156" i="71"/>
  <c r="W156" i="71"/>
  <c r="V156" i="71"/>
  <c r="U156" i="71"/>
  <c r="S156" i="71"/>
  <c r="T156" i="71"/>
  <c r="R156" i="71"/>
  <c r="Q156" i="71"/>
  <c r="P156" i="71"/>
  <c r="O156" i="71"/>
  <c r="M156" i="71"/>
  <c r="L156" i="71"/>
  <c r="K156" i="71"/>
  <c r="J156" i="71"/>
  <c r="I156" i="71"/>
  <c r="H156" i="71"/>
  <c r="Z155" i="71"/>
  <c r="Y155" i="71"/>
  <c r="X155" i="71"/>
  <c r="W155" i="71"/>
  <c r="V155" i="71"/>
  <c r="U155" i="71"/>
  <c r="S155" i="71"/>
  <c r="T155" i="71"/>
  <c r="R155" i="71"/>
  <c r="Q155" i="71"/>
  <c r="P155" i="71"/>
  <c r="O155" i="71"/>
  <c r="M155" i="71"/>
  <c r="L155" i="71"/>
  <c r="K155" i="71"/>
  <c r="J155" i="71"/>
  <c r="I155" i="71"/>
  <c r="H155" i="71"/>
  <c r="Z154" i="71"/>
  <c r="Y154" i="71"/>
  <c r="X154" i="71"/>
  <c r="W154" i="71"/>
  <c r="V154" i="71"/>
  <c r="U154" i="71"/>
  <c r="S154" i="71"/>
  <c r="T154" i="71"/>
  <c r="R154" i="71"/>
  <c r="Q154" i="71"/>
  <c r="P154" i="71"/>
  <c r="O154" i="71"/>
  <c r="M154" i="71"/>
  <c r="L154" i="71"/>
  <c r="K154" i="71"/>
  <c r="J154" i="71"/>
  <c r="I154" i="71"/>
  <c r="H154" i="71"/>
  <c r="Z153" i="71"/>
  <c r="Y153" i="71"/>
  <c r="X153" i="71"/>
  <c r="W153" i="71"/>
  <c r="V153" i="71"/>
  <c r="U153" i="71"/>
  <c r="S153" i="71"/>
  <c r="T153" i="71"/>
  <c r="R153" i="71"/>
  <c r="Q153" i="71"/>
  <c r="P153" i="71"/>
  <c r="O153" i="71"/>
  <c r="M153" i="71"/>
  <c r="L153" i="71"/>
  <c r="K153" i="71"/>
  <c r="J153" i="71"/>
  <c r="I153" i="71"/>
  <c r="H153" i="71"/>
  <c r="Z152" i="71"/>
  <c r="Y152" i="71"/>
  <c r="X152" i="71"/>
  <c r="W152" i="71"/>
  <c r="V152" i="71"/>
  <c r="U152" i="71"/>
  <c r="S152" i="71"/>
  <c r="T152" i="71"/>
  <c r="R152" i="71"/>
  <c r="Q152" i="71"/>
  <c r="P152" i="71"/>
  <c r="O152" i="71"/>
  <c r="M152" i="71"/>
  <c r="L152" i="71"/>
  <c r="K152" i="71"/>
  <c r="J152" i="71"/>
  <c r="I152" i="71"/>
  <c r="H152" i="71"/>
  <c r="Z151" i="71"/>
  <c r="Y151" i="71"/>
  <c r="X151" i="71"/>
  <c r="W151" i="71"/>
  <c r="V151" i="71"/>
  <c r="U151" i="71"/>
  <c r="S151" i="71"/>
  <c r="T151" i="71"/>
  <c r="R151" i="71"/>
  <c r="Q151" i="71"/>
  <c r="P151" i="71"/>
  <c r="O151" i="71"/>
  <c r="M151" i="71"/>
  <c r="L151" i="71"/>
  <c r="K151" i="71"/>
  <c r="J151" i="71"/>
  <c r="I151" i="71"/>
  <c r="H151" i="71"/>
  <c r="Z150" i="71"/>
  <c r="Y150" i="71"/>
  <c r="X150" i="71"/>
  <c r="W150" i="71"/>
  <c r="V150" i="71"/>
  <c r="U150" i="71"/>
  <c r="S150" i="71"/>
  <c r="T150" i="71"/>
  <c r="R150" i="71"/>
  <c r="Q150" i="71"/>
  <c r="P150" i="71"/>
  <c r="O150" i="71"/>
  <c r="M150" i="71"/>
  <c r="L150" i="71"/>
  <c r="K150" i="71"/>
  <c r="J150" i="71"/>
  <c r="I150" i="71"/>
  <c r="H150" i="71"/>
  <c r="Z149" i="71"/>
  <c r="Y149" i="71"/>
  <c r="X149" i="71"/>
  <c r="W149" i="71"/>
  <c r="V149" i="71"/>
  <c r="U149" i="71"/>
  <c r="S149" i="71"/>
  <c r="T149" i="71"/>
  <c r="R149" i="71"/>
  <c r="Q149" i="71"/>
  <c r="P149" i="71"/>
  <c r="O149" i="71"/>
  <c r="M149" i="71"/>
  <c r="L149" i="71"/>
  <c r="K149" i="71"/>
  <c r="J149" i="71"/>
  <c r="I149" i="71"/>
  <c r="H149" i="71"/>
  <c r="Z148" i="71"/>
  <c r="Y148" i="71"/>
  <c r="X148" i="71"/>
  <c r="W148" i="71"/>
  <c r="V148" i="71"/>
  <c r="U148" i="71"/>
  <c r="S148" i="71"/>
  <c r="T148" i="71"/>
  <c r="R148" i="71"/>
  <c r="Q148" i="71"/>
  <c r="P148" i="71"/>
  <c r="O148" i="71"/>
  <c r="M148" i="71"/>
  <c r="L148" i="71"/>
  <c r="K148" i="71"/>
  <c r="J148" i="71"/>
  <c r="I148" i="71"/>
  <c r="H148" i="71"/>
  <c r="Z147" i="71"/>
  <c r="Y147" i="71"/>
  <c r="X147" i="71"/>
  <c r="W147" i="71"/>
  <c r="V147" i="71"/>
  <c r="U147" i="71"/>
  <c r="S147" i="71"/>
  <c r="T147" i="71"/>
  <c r="R147" i="71"/>
  <c r="Q147" i="71"/>
  <c r="P147" i="71"/>
  <c r="O147" i="71"/>
  <c r="M147" i="71"/>
  <c r="L147" i="71"/>
  <c r="K147" i="71"/>
  <c r="J147" i="71"/>
  <c r="I147" i="71"/>
  <c r="H147" i="71"/>
  <c r="Z146" i="71"/>
  <c r="Y146" i="71"/>
  <c r="X146" i="71"/>
  <c r="W146" i="71"/>
  <c r="V146" i="71"/>
  <c r="U146" i="71"/>
  <c r="S146" i="71"/>
  <c r="T146" i="71"/>
  <c r="R146" i="71"/>
  <c r="Q146" i="71"/>
  <c r="P146" i="71"/>
  <c r="O146" i="71"/>
  <c r="M146" i="71"/>
  <c r="L146" i="71"/>
  <c r="K146" i="71"/>
  <c r="J146" i="71"/>
  <c r="I146" i="71"/>
  <c r="H146" i="71"/>
  <c r="Z145" i="71"/>
  <c r="Y145" i="71"/>
  <c r="X145" i="71"/>
  <c r="W145" i="71"/>
  <c r="V145" i="71"/>
  <c r="U145" i="71"/>
  <c r="S145" i="71"/>
  <c r="T145" i="71"/>
  <c r="R145" i="71"/>
  <c r="Q145" i="71"/>
  <c r="P145" i="71"/>
  <c r="O145" i="71"/>
  <c r="M145" i="71"/>
  <c r="L145" i="71"/>
  <c r="K145" i="71"/>
  <c r="J145" i="71"/>
  <c r="I145" i="71"/>
  <c r="H145" i="71"/>
  <c r="Z144" i="71"/>
  <c r="Y144" i="71"/>
  <c r="X144" i="71"/>
  <c r="W144" i="71"/>
  <c r="V144" i="71"/>
  <c r="U144" i="71"/>
  <c r="S144" i="71"/>
  <c r="T144" i="71"/>
  <c r="R144" i="71"/>
  <c r="Q144" i="71"/>
  <c r="P144" i="71"/>
  <c r="O144" i="71"/>
  <c r="M144" i="71"/>
  <c r="L144" i="71"/>
  <c r="K144" i="71"/>
  <c r="J144" i="71"/>
  <c r="I144" i="71"/>
  <c r="H144" i="71"/>
  <c r="Z143" i="71"/>
  <c r="Y143" i="71"/>
  <c r="X143" i="71"/>
  <c r="W143" i="71"/>
  <c r="V143" i="71"/>
  <c r="U143" i="71"/>
  <c r="S143" i="71"/>
  <c r="T143" i="71"/>
  <c r="R143" i="71"/>
  <c r="Q143" i="71"/>
  <c r="P143" i="71"/>
  <c r="O143" i="71"/>
  <c r="M143" i="71"/>
  <c r="L143" i="71"/>
  <c r="K143" i="71"/>
  <c r="J143" i="71"/>
  <c r="I143" i="71"/>
  <c r="H143" i="71"/>
  <c r="Z142" i="71"/>
  <c r="Y142" i="71"/>
  <c r="X142" i="71"/>
  <c r="W142" i="71"/>
  <c r="V142" i="71"/>
  <c r="U142" i="71"/>
  <c r="S142" i="71"/>
  <c r="T142" i="71"/>
  <c r="R142" i="71"/>
  <c r="Q142" i="71"/>
  <c r="P142" i="71"/>
  <c r="O142" i="71"/>
  <c r="M142" i="71"/>
  <c r="L142" i="71"/>
  <c r="K142" i="71"/>
  <c r="J142" i="71"/>
  <c r="I142" i="71"/>
  <c r="H142" i="71"/>
  <c r="Z141" i="71"/>
  <c r="Y141" i="71"/>
  <c r="X141" i="71"/>
  <c r="W141" i="71"/>
  <c r="V141" i="71"/>
  <c r="U141" i="71"/>
  <c r="S141" i="71"/>
  <c r="T141" i="71"/>
  <c r="R141" i="71"/>
  <c r="Q141" i="71"/>
  <c r="P141" i="71"/>
  <c r="O141" i="71"/>
  <c r="M141" i="71"/>
  <c r="L141" i="71"/>
  <c r="K141" i="71"/>
  <c r="J141" i="71"/>
  <c r="I141" i="71"/>
  <c r="H141" i="71"/>
  <c r="Z140" i="71"/>
  <c r="Y140" i="71"/>
  <c r="X140" i="71"/>
  <c r="W140" i="71"/>
  <c r="V140" i="71"/>
  <c r="U140" i="71"/>
  <c r="S140" i="71"/>
  <c r="T140" i="71"/>
  <c r="R140" i="71"/>
  <c r="Q140" i="71"/>
  <c r="P140" i="71"/>
  <c r="O140" i="71"/>
  <c r="M140" i="71"/>
  <c r="L140" i="71"/>
  <c r="K140" i="71"/>
  <c r="J140" i="71"/>
  <c r="I140" i="71"/>
  <c r="H140" i="71"/>
  <c r="Z139" i="71"/>
  <c r="Y139" i="71"/>
  <c r="X139" i="71"/>
  <c r="W139" i="71"/>
  <c r="V139" i="71"/>
  <c r="U139" i="71"/>
  <c r="S139" i="71"/>
  <c r="T139" i="71"/>
  <c r="R139" i="71"/>
  <c r="Q139" i="71"/>
  <c r="P139" i="71"/>
  <c r="O139" i="71"/>
  <c r="M139" i="71"/>
  <c r="L139" i="71"/>
  <c r="K139" i="71"/>
  <c r="J139" i="71"/>
  <c r="I139" i="71"/>
  <c r="H139" i="71"/>
  <c r="Z138" i="71"/>
  <c r="Y138" i="71"/>
  <c r="X138" i="71"/>
  <c r="W138" i="71"/>
  <c r="V138" i="71"/>
  <c r="U138" i="71"/>
  <c r="S138" i="71"/>
  <c r="T138" i="71"/>
  <c r="R138" i="71"/>
  <c r="Q138" i="71"/>
  <c r="P138" i="71"/>
  <c r="O138" i="71"/>
  <c r="M138" i="71"/>
  <c r="L138" i="71"/>
  <c r="K138" i="71"/>
  <c r="J138" i="71"/>
  <c r="I138" i="71"/>
  <c r="H138" i="71"/>
  <c r="Z137" i="71"/>
  <c r="Y137" i="71"/>
  <c r="X137" i="71"/>
  <c r="W137" i="71"/>
  <c r="V137" i="71"/>
  <c r="U137" i="71"/>
  <c r="S137" i="71"/>
  <c r="T137" i="71"/>
  <c r="R137" i="71"/>
  <c r="Q137" i="71"/>
  <c r="P137" i="71"/>
  <c r="O137" i="71"/>
  <c r="M137" i="71"/>
  <c r="L137" i="71"/>
  <c r="K137" i="71"/>
  <c r="J137" i="71"/>
  <c r="I137" i="71"/>
  <c r="H137" i="71"/>
  <c r="Z136" i="71"/>
  <c r="Y136" i="71"/>
  <c r="X136" i="71"/>
  <c r="W136" i="71"/>
  <c r="V136" i="71"/>
  <c r="U136" i="71"/>
  <c r="S136" i="71"/>
  <c r="T136" i="71"/>
  <c r="R136" i="71"/>
  <c r="Q136" i="71"/>
  <c r="P136" i="71"/>
  <c r="O136" i="71"/>
  <c r="M136" i="71"/>
  <c r="L136" i="71"/>
  <c r="K136" i="71"/>
  <c r="J136" i="71"/>
  <c r="I136" i="71"/>
  <c r="H136" i="71"/>
  <c r="Z135" i="71"/>
  <c r="Y135" i="71"/>
  <c r="X135" i="71"/>
  <c r="W135" i="71"/>
  <c r="V135" i="71"/>
  <c r="U135" i="71"/>
  <c r="S135" i="71"/>
  <c r="T135" i="71"/>
  <c r="R135" i="71"/>
  <c r="Q135" i="71"/>
  <c r="P135" i="71"/>
  <c r="O135" i="71"/>
  <c r="M135" i="71"/>
  <c r="L135" i="71"/>
  <c r="K135" i="71"/>
  <c r="J135" i="71"/>
  <c r="I135" i="71"/>
  <c r="H135" i="71"/>
  <c r="Z134" i="71"/>
  <c r="Y134" i="71"/>
  <c r="X134" i="71"/>
  <c r="W134" i="71"/>
  <c r="V134" i="71"/>
  <c r="U134" i="71"/>
  <c r="S134" i="71"/>
  <c r="T134" i="71"/>
  <c r="R134" i="71"/>
  <c r="Q134" i="71"/>
  <c r="P134" i="71"/>
  <c r="O134" i="71"/>
  <c r="M134" i="71"/>
  <c r="L134" i="71"/>
  <c r="K134" i="71"/>
  <c r="J134" i="71"/>
  <c r="I134" i="71"/>
  <c r="H134" i="71"/>
  <c r="Z133" i="71"/>
  <c r="Y133" i="71"/>
  <c r="X133" i="71"/>
  <c r="W133" i="71"/>
  <c r="V133" i="71"/>
  <c r="U133" i="71"/>
  <c r="S133" i="71"/>
  <c r="T133" i="71"/>
  <c r="R133" i="71"/>
  <c r="Q133" i="71"/>
  <c r="P133" i="71"/>
  <c r="O133" i="71"/>
  <c r="M133" i="71"/>
  <c r="L133" i="71"/>
  <c r="K133" i="71"/>
  <c r="J133" i="71"/>
  <c r="I133" i="71"/>
  <c r="H133" i="71"/>
  <c r="Z132" i="71"/>
  <c r="Y132" i="71"/>
  <c r="X132" i="71"/>
  <c r="W132" i="71"/>
  <c r="V132" i="71"/>
  <c r="U132" i="71"/>
  <c r="S132" i="71"/>
  <c r="T132" i="71"/>
  <c r="R132" i="71"/>
  <c r="Q132" i="71"/>
  <c r="P132" i="71"/>
  <c r="O132" i="71"/>
  <c r="M132" i="71"/>
  <c r="L132" i="71"/>
  <c r="K132" i="71"/>
  <c r="J132" i="71"/>
  <c r="I132" i="71"/>
  <c r="H132" i="71"/>
  <c r="Z131" i="71"/>
  <c r="Y131" i="71"/>
  <c r="X131" i="71"/>
  <c r="W131" i="71"/>
  <c r="V131" i="71"/>
  <c r="U131" i="71"/>
  <c r="S131" i="71"/>
  <c r="T131" i="71"/>
  <c r="R131" i="71"/>
  <c r="Q131" i="71"/>
  <c r="P131" i="71"/>
  <c r="O131" i="71"/>
  <c r="M131" i="71"/>
  <c r="L131" i="71"/>
  <c r="K131" i="71"/>
  <c r="J131" i="71"/>
  <c r="I131" i="71"/>
  <c r="H131" i="71"/>
  <c r="Z356" i="71"/>
  <c r="Y356" i="71"/>
  <c r="X356" i="71"/>
  <c r="W356" i="71"/>
  <c r="V356" i="71"/>
  <c r="U356" i="71"/>
  <c r="S356" i="71"/>
  <c r="T356" i="71"/>
  <c r="R356" i="71"/>
  <c r="Q356" i="71"/>
  <c r="P356" i="71"/>
  <c r="O356" i="71"/>
  <c r="M356" i="71"/>
  <c r="L356" i="71"/>
  <c r="K356" i="71"/>
  <c r="J356" i="71"/>
  <c r="I356" i="71"/>
  <c r="H356" i="71"/>
  <c r="Z130" i="71"/>
  <c r="Y130" i="71"/>
  <c r="X130" i="71"/>
  <c r="W130" i="71"/>
  <c r="V130" i="71"/>
  <c r="U130" i="71"/>
  <c r="S130" i="71"/>
  <c r="T130" i="71"/>
  <c r="R130" i="71"/>
  <c r="Q130" i="71"/>
  <c r="P130" i="71"/>
  <c r="O130" i="71"/>
  <c r="M130" i="71"/>
  <c r="L130" i="71"/>
  <c r="K130" i="71"/>
  <c r="J130" i="71"/>
  <c r="I130" i="71"/>
  <c r="H130" i="71"/>
  <c r="Z129" i="71"/>
  <c r="Y129" i="71"/>
  <c r="X129" i="71"/>
  <c r="W129" i="71"/>
  <c r="V129" i="71"/>
  <c r="U129" i="71"/>
  <c r="S129" i="71"/>
  <c r="T129" i="71"/>
  <c r="R129" i="71"/>
  <c r="Q129" i="71"/>
  <c r="P129" i="71"/>
  <c r="O129" i="71"/>
  <c r="M129" i="71"/>
  <c r="L129" i="71"/>
  <c r="K129" i="71"/>
  <c r="J129" i="71"/>
  <c r="I129" i="71"/>
  <c r="H129" i="71"/>
  <c r="Z128" i="71"/>
  <c r="Y128" i="71"/>
  <c r="X128" i="71"/>
  <c r="W128" i="71"/>
  <c r="V128" i="71"/>
  <c r="U128" i="71"/>
  <c r="S128" i="71"/>
  <c r="T128" i="71"/>
  <c r="R128" i="71"/>
  <c r="Q128" i="71"/>
  <c r="P128" i="71"/>
  <c r="O128" i="71"/>
  <c r="M128" i="71"/>
  <c r="L128" i="71"/>
  <c r="K128" i="71"/>
  <c r="J128" i="71"/>
  <c r="I128" i="71"/>
  <c r="H128" i="71"/>
  <c r="Z127" i="71"/>
  <c r="Y127" i="71"/>
  <c r="X127" i="71"/>
  <c r="W127" i="71"/>
  <c r="V127" i="71"/>
  <c r="U127" i="71"/>
  <c r="S127" i="71"/>
  <c r="T127" i="71"/>
  <c r="R127" i="71"/>
  <c r="Q127" i="71"/>
  <c r="P127" i="71"/>
  <c r="O127" i="71"/>
  <c r="M127" i="71"/>
  <c r="L127" i="71"/>
  <c r="K127" i="71"/>
  <c r="J127" i="71"/>
  <c r="I127" i="71"/>
  <c r="H127" i="71"/>
  <c r="Z126" i="71"/>
  <c r="Y126" i="71"/>
  <c r="X126" i="71"/>
  <c r="W126" i="71"/>
  <c r="V126" i="71"/>
  <c r="U126" i="71"/>
  <c r="S126" i="71"/>
  <c r="T126" i="71"/>
  <c r="R126" i="71"/>
  <c r="Q126" i="71"/>
  <c r="P126" i="71"/>
  <c r="O126" i="71"/>
  <c r="M126" i="71"/>
  <c r="L126" i="71"/>
  <c r="K126" i="71"/>
  <c r="J126" i="71"/>
  <c r="I126" i="71"/>
  <c r="H126" i="71"/>
  <c r="Z125" i="71"/>
  <c r="Y125" i="71"/>
  <c r="X125" i="71"/>
  <c r="W125" i="71"/>
  <c r="V125" i="71"/>
  <c r="U125" i="71"/>
  <c r="S125" i="71"/>
  <c r="T125" i="71"/>
  <c r="R125" i="71"/>
  <c r="Q125" i="71"/>
  <c r="P125" i="71"/>
  <c r="O125" i="71"/>
  <c r="M125" i="71"/>
  <c r="L125" i="71"/>
  <c r="K125" i="71"/>
  <c r="J125" i="71"/>
  <c r="I125" i="71"/>
  <c r="H125" i="71"/>
  <c r="Z124" i="71"/>
  <c r="Y124" i="71"/>
  <c r="X124" i="71"/>
  <c r="W124" i="71"/>
  <c r="V124" i="71"/>
  <c r="U124" i="71"/>
  <c r="S124" i="71"/>
  <c r="T124" i="71"/>
  <c r="R124" i="71"/>
  <c r="Q124" i="71"/>
  <c r="P124" i="71"/>
  <c r="O124" i="71"/>
  <c r="M124" i="71"/>
  <c r="L124" i="71"/>
  <c r="K124" i="71"/>
  <c r="J124" i="71"/>
  <c r="I124" i="71"/>
  <c r="H124" i="71"/>
  <c r="Z123" i="71"/>
  <c r="Y123" i="71"/>
  <c r="X123" i="71"/>
  <c r="W123" i="71"/>
  <c r="V123" i="71"/>
  <c r="U123" i="71"/>
  <c r="S123" i="71"/>
  <c r="T123" i="71"/>
  <c r="R123" i="71"/>
  <c r="Q123" i="71"/>
  <c r="P123" i="71"/>
  <c r="O123" i="71"/>
  <c r="M123" i="71"/>
  <c r="L123" i="71"/>
  <c r="K123" i="71"/>
  <c r="J123" i="71"/>
  <c r="I123" i="71"/>
  <c r="H123" i="71"/>
  <c r="Z122" i="71"/>
  <c r="Y122" i="71"/>
  <c r="X122" i="71"/>
  <c r="W122" i="71"/>
  <c r="V122" i="71"/>
  <c r="U122" i="71"/>
  <c r="S122" i="71"/>
  <c r="T122" i="71"/>
  <c r="R122" i="71"/>
  <c r="Q122" i="71"/>
  <c r="P122" i="71"/>
  <c r="O122" i="71"/>
  <c r="M122" i="71"/>
  <c r="L122" i="71"/>
  <c r="K122" i="71"/>
  <c r="J122" i="71"/>
  <c r="I122" i="71"/>
  <c r="H122" i="71"/>
  <c r="Z121" i="71"/>
  <c r="Y121" i="71"/>
  <c r="X121" i="71"/>
  <c r="W121" i="71"/>
  <c r="V121" i="71"/>
  <c r="U121" i="71"/>
  <c r="S121" i="71"/>
  <c r="T121" i="71"/>
  <c r="R121" i="71"/>
  <c r="Q121" i="71"/>
  <c r="P121" i="71"/>
  <c r="O121" i="71"/>
  <c r="M121" i="71"/>
  <c r="L121" i="71"/>
  <c r="K121" i="71"/>
  <c r="J121" i="71"/>
  <c r="I121" i="71"/>
  <c r="H121" i="71"/>
  <c r="Z120" i="71"/>
  <c r="Y120" i="71"/>
  <c r="X120" i="71"/>
  <c r="W120" i="71"/>
  <c r="V120" i="71"/>
  <c r="U120" i="71"/>
  <c r="S120" i="71"/>
  <c r="T120" i="71"/>
  <c r="R120" i="71"/>
  <c r="Q120" i="71"/>
  <c r="P120" i="71"/>
  <c r="O120" i="71"/>
  <c r="M120" i="71"/>
  <c r="L120" i="71"/>
  <c r="K120" i="71"/>
  <c r="J120" i="71"/>
  <c r="I120" i="71"/>
  <c r="H120" i="71"/>
  <c r="Z119" i="71"/>
  <c r="Y119" i="71"/>
  <c r="X119" i="71"/>
  <c r="W119" i="71"/>
  <c r="V119" i="71"/>
  <c r="U119" i="71"/>
  <c r="S119" i="71"/>
  <c r="T119" i="71"/>
  <c r="R119" i="71"/>
  <c r="Q119" i="71"/>
  <c r="P119" i="71"/>
  <c r="O119" i="71"/>
  <c r="M119" i="71"/>
  <c r="L119" i="71"/>
  <c r="K119" i="71"/>
  <c r="J119" i="71"/>
  <c r="I119" i="71"/>
  <c r="H119" i="71"/>
  <c r="Z118" i="71"/>
  <c r="Y118" i="71"/>
  <c r="X118" i="71"/>
  <c r="W118" i="71"/>
  <c r="V118" i="71"/>
  <c r="U118" i="71"/>
  <c r="S118" i="71"/>
  <c r="T118" i="71"/>
  <c r="R118" i="71"/>
  <c r="Q118" i="71"/>
  <c r="P118" i="71"/>
  <c r="O118" i="71"/>
  <c r="M118" i="71"/>
  <c r="L118" i="71"/>
  <c r="K118" i="71"/>
  <c r="J118" i="71"/>
  <c r="I118" i="71"/>
  <c r="H118" i="71"/>
  <c r="Z117" i="71"/>
  <c r="Y117" i="71"/>
  <c r="X117" i="71"/>
  <c r="W117" i="71"/>
  <c r="V117" i="71"/>
  <c r="U117" i="71"/>
  <c r="S117" i="71"/>
  <c r="T117" i="71"/>
  <c r="R117" i="71"/>
  <c r="Q117" i="71"/>
  <c r="P117" i="71"/>
  <c r="O117" i="71"/>
  <c r="M117" i="71"/>
  <c r="L117" i="71"/>
  <c r="K117" i="71"/>
  <c r="J117" i="71"/>
  <c r="I117" i="71"/>
  <c r="H117" i="71"/>
  <c r="Z116" i="71"/>
  <c r="Y116" i="71"/>
  <c r="X116" i="71"/>
  <c r="W116" i="71"/>
  <c r="V116" i="71"/>
  <c r="U116" i="71"/>
  <c r="S116" i="71"/>
  <c r="T116" i="71"/>
  <c r="R116" i="71"/>
  <c r="Q116" i="71"/>
  <c r="P116" i="71"/>
  <c r="O116" i="71"/>
  <c r="M116" i="71"/>
  <c r="L116" i="71"/>
  <c r="K116" i="71"/>
  <c r="J116" i="71"/>
  <c r="I116" i="71"/>
  <c r="H116" i="71"/>
  <c r="Z115" i="71"/>
  <c r="Y115" i="71"/>
  <c r="X115" i="71"/>
  <c r="W115" i="71"/>
  <c r="V115" i="71"/>
  <c r="U115" i="71"/>
  <c r="S115" i="71"/>
  <c r="T115" i="71"/>
  <c r="R115" i="71"/>
  <c r="Q115" i="71"/>
  <c r="P115" i="71"/>
  <c r="O115" i="71"/>
  <c r="M115" i="71"/>
  <c r="L115" i="71"/>
  <c r="K115" i="71"/>
  <c r="J115" i="71"/>
  <c r="I115" i="71"/>
  <c r="H115" i="71"/>
  <c r="Z114" i="71"/>
  <c r="Y114" i="71"/>
  <c r="X114" i="71"/>
  <c r="W114" i="71"/>
  <c r="V114" i="71"/>
  <c r="U114" i="71"/>
  <c r="S114" i="71"/>
  <c r="T114" i="71"/>
  <c r="R114" i="71"/>
  <c r="Q114" i="71"/>
  <c r="P114" i="71"/>
  <c r="O114" i="71"/>
  <c r="M114" i="71"/>
  <c r="L114" i="71"/>
  <c r="K114" i="71"/>
  <c r="J114" i="71"/>
  <c r="I114" i="71"/>
  <c r="H114" i="71"/>
  <c r="Z113" i="71"/>
  <c r="Y113" i="71"/>
  <c r="X113" i="71"/>
  <c r="W113" i="71"/>
  <c r="V113" i="71"/>
  <c r="U113" i="71"/>
  <c r="S113" i="71"/>
  <c r="T113" i="71"/>
  <c r="R113" i="71"/>
  <c r="Q113" i="71"/>
  <c r="P113" i="71"/>
  <c r="O113" i="71"/>
  <c r="M113" i="71"/>
  <c r="L113" i="71"/>
  <c r="K113" i="71"/>
  <c r="J113" i="71"/>
  <c r="I113" i="71"/>
  <c r="H113" i="71"/>
  <c r="Z112" i="71"/>
  <c r="Y112" i="71"/>
  <c r="X112" i="71"/>
  <c r="W112" i="71"/>
  <c r="V112" i="71"/>
  <c r="U112" i="71"/>
  <c r="S112" i="71"/>
  <c r="T112" i="71"/>
  <c r="R112" i="71"/>
  <c r="Q112" i="71"/>
  <c r="P112" i="71"/>
  <c r="O112" i="71"/>
  <c r="M112" i="71"/>
  <c r="L112" i="71"/>
  <c r="K112" i="71"/>
  <c r="J112" i="71"/>
  <c r="I112" i="71"/>
  <c r="H112" i="71"/>
  <c r="Z111" i="71"/>
  <c r="Y111" i="71"/>
  <c r="X111" i="71"/>
  <c r="W111" i="71"/>
  <c r="V111" i="71"/>
  <c r="U111" i="71"/>
  <c r="S111" i="71"/>
  <c r="T111" i="71"/>
  <c r="R111" i="71"/>
  <c r="Q111" i="71"/>
  <c r="P111" i="71"/>
  <c r="O111" i="71"/>
  <c r="M111" i="71"/>
  <c r="L111" i="71"/>
  <c r="K111" i="71"/>
  <c r="J111" i="71"/>
  <c r="I111" i="71"/>
  <c r="H111" i="71"/>
  <c r="Z110" i="71"/>
  <c r="Y110" i="71"/>
  <c r="X110" i="71"/>
  <c r="W110" i="71"/>
  <c r="V110" i="71"/>
  <c r="U110" i="71"/>
  <c r="S110" i="71"/>
  <c r="T110" i="71"/>
  <c r="R110" i="71"/>
  <c r="Q110" i="71"/>
  <c r="P110" i="71"/>
  <c r="O110" i="71"/>
  <c r="M110" i="71"/>
  <c r="L110" i="71"/>
  <c r="K110" i="71"/>
  <c r="J110" i="71"/>
  <c r="I110" i="71"/>
  <c r="H110" i="71"/>
  <c r="Z109" i="71"/>
  <c r="Y109" i="71"/>
  <c r="X109" i="71"/>
  <c r="W109" i="71"/>
  <c r="V109" i="71"/>
  <c r="U109" i="71"/>
  <c r="S109" i="71"/>
  <c r="T109" i="71"/>
  <c r="R109" i="71"/>
  <c r="Q109" i="71"/>
  <c r="P109" i="71"/>
  <c r="O109" i="71"/>
  <c r="M109" i="71"/>
  <c r="L109" i="71"/>
  <c r="K109" i="71"/>
  <c r="J109" i="71"/>
  <c r="I109" i="71"/>
  <c r="H109" i="71"/>
  <c r="Z108" i="71"/>
  <c r="Y108" i="71"/>
  <c r="X108" i="71"/>
  <c r="W108" i="71"/>
  <c r="V108" i="71"/>
  <c r="U108" i="71"/>
  <c r="S108" i="71"/>
  <c r="T108" i="71"/>
  <c r="R108" i="71"/>
  <c r="Q108" i="71"/>
  <c r="P108" i="71"/>
  <c r="O108" i="71"/>
  <c r="M108" i="71"/>
  <c r="L108" i="71"/>
  <c r="K108" i="71"/>
  <c r="J108" i="71"/>
  <c r="I108" i="71"/>
  <c r="H108" i="71"/>
  <c r="Z107" i="71"/>
  <c r="Y107" i="71"/>
  <c r="X107" i="71"/>
  <c r="W107" i="71"/>
  <c r="V107" i="71"/>
  <c r="U107" i="71"/>
  <c r="S107" i="71"/>
  <c r="T107" i="71"/>
  <c r="R107" i="71"/>
  <c r="Q107" i="71"/>
  <c r="P107" i="71"/>
  <c r="O107" i="71"/>
  <c r="M107" i="71"/>
  <c r="L107" i="71"/>
  <c r="K107" i="71"/>
  <c r="J107" i="71"/>
  <c r="I107" i="71"/>
  <c r="H107" i="71"/>
  <c r="Z106" i="71"/>
  <c r="Y106" i="71"/>
  <c r="X106" i="71"/>
  <c r="W106" i="71"/>
  <c r="V106" i="71"/>
  <c r="U106" i="71"/>
  <c r="S106" i="71"/>
  <c r="T106" i="71"/>
  <c r="R106" i="71"/>
  <c r="Q106" i="71"/>
  <c r="P106" i="71"/>
  <c r="O106" i="71"/>
  <c r="M106" i="71"/>
  <c r="L106" i="71"/>
  <c r="K106" i="71"/>
  <c r="J106" i="71"/>
  <c r="I106" i="71"/>
  <c r="H106" i="71"/>
  <c r="Z105" i="71"/>
  <c r="Y105" i="71"/>
  <c r="X105" i="71"/>
  <c r="W105" i="71"/>
  <c r="V105" i="71"/>
  <c r="U105" i="71"/>
  <c r="S105" i="71"/>
  <c r="T105" i="71"/>
  <c r="R105" i="71"/>
  <c r="Q105" i="71"/>
  <c r="P105" i="71"/>
  <c r="O105" i="71"/>
  <c r="M105" i="71"/>
  <c r="L105" i="71"/>
  <c r="K105" i="71"/>
  <c r="J105" i="71"/>
  <c r="I105" i="71"/>
  <c r="H105" i="71"/>
  <c r="Z104" i="71"/>
  <c r="Y104" i="71"/>
  <c r="X104" i="71"/>
  <c r="W104" i="71"/>
  <c r="V104" i="71"/>
  <c r="U104" i="71"/>
  <c r="S104" i="71"/>
  <c r="T104" i="71"/>
  <c r="R104" i="71"/>
  <c r="Q104" i="71"/>
  <c r="P104" i="71"/>
  <c r="O104" i="71"/>
  <c r="M104" i="71"/>
  <c r="L104" i="71"/>
  <c r="K104" i="71"/>
  <c r="J104" i="71"/>
  <c r="I104" i="71"/>
  <c r="H104" i="71"/>
  <c r="Z103" i="71"/>
  <c r="Y103" i="71"/>
  <c r="X103" i="71"/>
  <c r="W103" i="71"/>
  <c r="V103" i="71"/>
  <c r="U103" i="71"/>
  <c r="S103" i="71"/>
  <c r="T103" i="71"/>
  <c r="R103" i="71"/>
  <c r="Q103" i="71"/>
  <c r="P103" i="71"/>
  <c r="O103" i="71"/>
  <c r="M103" i="71"/>
  <c r="L103" i="71"/>
  <c r="K103" i="71"/>
  <c r="J103" i="71"/>
  <c r="I103" i="71"/>
  <c r="H103" i="71"/>
  <c r="Z102" i="71"/>
  <c r="Y102" i="71"/>
  <c r="X102" i="71"/>
  <c r="W102" i="71"/>
  <c r="V102" i="71"/>
  <c r="U102" i="71"/>
  <c r="S102" i="71"/>
  <c r="T102" i="71"/>
  <c r="R102" i="71"/>
  <c r="Q102" i="71"/>
  <c r="P102" i="71"/>
  <c r="O102" i="71"/>
  <c r="M102" i="71"/>
  <c r="L102" i="71"/>
  <c r="K102" i="71"/>
  <c r="J102" i="71"/>
  <c r="I102" i="71"/>
  <c r="H102" i="71"/>
  <c r="Z101" i="71"/>
  <c r="Y101" i="71"/>
  <c r="X101" i="71"/>
  <c r="W101" i="71"/>
  <c r="V101" i="71"/>
  <c r="U101" i="71"/>
  <c r="S101" i="71"/>
  <c r="T101" i="71"/>
  <c r="R101" i="71"/>
  <c r="Q101" i="71"/>
  <c r="P101" i="71"/>
  <c r="O101" i="71"/>
  <c r="M101" i="71"/>
  <c r="L101" i="71"/>
  <c r="K101" i="71"/>
  <c r="J101" i="71"/>
  <c r="I101" i="71"/>
  <c r="H101" i="71"/>
  <c r="Z100" i="71"/>
  <c r="Y100" i="71"/>
  <c r="X100" i="71"/>
  <c r="W100" i="71"/>
  <c r="V100" i="71"/>
  <c r="U100" i="71"/>
  <c r="S100" i="71"/>
  <c r="T100" i="71"/>
  <c r="R100" i="71"/>
  <c r="Q100" i="71"/>
  <c r="P100" i="71"/>
  <c r="O100" i="71"/>
  <c r="M100" i="71"/>
  <c r="L100" i="71"/>
  <c r="K100" i="71"/>
  <c r="J100" i="71"/>
  <c r="I100" i="71"/>
  <c r="H100" i="71"/>
  <c r="Z99" i="71"/>
  <c r="Y99" i="71"/>
  <c r="X99" i="71"/>
  <c r="W99" i="71"/>
  <c r="V99" i="71"/>
  <c r="U99" i="71"/>
  <c r="S99" i="71"/>
  <c r="T99" i="71"/>
  <c r="R99" i="71"/>
  <c r="Q99" i="71"/>
  <c r="P99" i="71"/>
  <c r="O99" i="71"/>
  <c r="M99" i="71"/>
  <c r="L99" i="71"/>
  <c r="K99" i="71"/>
  <c r="J99" i="71"/>
  <c r="I99" i="71"/>
  <c r="H99" i="71"/>
  <c r="Z98" i="71"/>
  <c r="Y98" i="71"/>
  <c r="X98" i="71"/>
  <c r="W98" i="71"/>
  <c r="V98" i="71"/>
  <c r="U98" i="71"/>
  <c r="S98" i="71"/>
  <c r="T98" i="71"/>
  <c r="R98" i="71"/>
  <c r="Q98" i="71"/>
  <c r="P98" i="71"/>
  <c r="O98" i="71"/>
  <c r="M98" i="71"/>
  <c r="L98" i="71"/>
  <c r="K98" i="71"/>
  <c r="J98" i="71"/>
  <c r="I98" i="71"/>
  <c r="H98" i="71"/>
  <c r="Z97" i="71"/>
  <c r="Y97" i="71"/>
  <c r="X97" i="71"/>
  <c r="W97" i="71"/>
  <c r="V97" i="71"/>
  <c r="U97" i="71"/>
  <c r="S97" i="71"/>
  <c r="T97" i="71"/>
  <c r="R97" i="71"/>
  <c r="Q97" i="71"/>
  <c r="P97" i="71"/>
  <c r="O97" i="71"/>
  <c r="M97" i="71"/>
  <c r="L97" i="71"/>
  <c r="K97" i="71"/>
  <c r="J97" i="71"/>
  <c r="I97" i="71"/>
  <c r="H97" i="71"/>
  <c r="Z96" i="71"/>
  <c r="Y96" i="71"/>
  <c r="X96" i="71"/>
  <c r="W96" i="71"/>
  <c r="V96" i="71"/>
  <c r="U96" i="71"/>
  <c r="S96" i="71"/>
  <c r="T96" i="71"/>
  <c r="R96" i="71"/>
  <c r="Q96" i="71"/>
  <c r="P96" i="71"/>
  <c r="O96" i="71"/>
  <c r="M96" i="71"/>
  <c r="L96" i="71"/>
  <c r="K96" i="71"/>
  <c r="J96" i="71"/>
  <c r="I96" i="71"/>
  <c r="H96" i="71"/>
  <c r="Z95" i="71"/>
  <c r="Y95" i="71"/>
  <c r="X95" i="71"/>
  <c r="W95" i="71"/>
  <c r="V95" i="71"/>
  <c r="U95" i="71"/>
  <c r="S95" i="71"/>
  <c r="T95" i="71"/>
  <c r="R95" i="71"/>
  <c r="Q95" i="71"/>
  <c r="P95" i="71"/>
  <c r="O95" i="71"/>
  <c r="M95" i="71"/>
  <c r="L95" i="71"/>
  <c r="K95" i="71"/>
  <c r="J95" i="71"/>
  <c r="I95" i="71"/>
  <c r="H95" i="71"/>
  <c r="Z94" i="71"/>
  <c r="Y94" i="71"/>
  <c r="X94" i="71"/>
  <c r="W94" i="71"/>
  <c r="V94" i="71"/>
  <c r="U94" i="71"/>
  <c r="S94" i="71"/>
  <c r="T94" i="71"/>
  <c r="R94" i="71"/>
  <c r="Q94" i="71"/>
  <c r="P94" i="71"/>
  <c r="O94" i="71"/>
  <c r="M94" i="71"/>
  <c r="L94" i="71"/>
  <c r="K94" i="71"/>
  <c r="J94" i="71"/>
  <c r="I94" i="71"/>
  <c r="H94" i="71"/>
  <c r="Z93" i="71"/>
  <c r="Y93" i="71"/>
  <c r="X93" i="71"/>
  <c r="W93" i="71"/>
  <c r="V93" i="71"/>
  <c r="U93" i="71"/>
  <c r="S93" i="71"/>
  <c r="T93" i="71"/>
  <c r="R93" i="71"/>
  <c r="Q93" i="71"/>
  <c r="P93" i="71"/>
  <c r="O93" i="71"/>
  <c r="M93" i="71"/>
  <c r="L93" i="71"/>
  <c r="K93" i="71"/>
  <c r="J93" i="71"/>
  <c r="I93" i="71"/>
  <c r="H93" i="71"/>
  <c r="Z92" i="71"/>
  <c r="Y92" i="71"/>
  <c r="X92" i="71"/>
  <c r="W92" i="71"/>
  <c r="V92" i="71"/>
  <c r="U92" i="71"/>
  <c r="S92" i="71"/>
  <c r="T92" i="71"/>
  <c r="R92" i="71"/>
  <c r="Q92" i="71"/>
  <c r="P92" i="71"/>
  <c r="O92" i="71"/>
  <c r="M92" i="71"/>
  <c r="L92" i="71"/>
  <c r="K92" i="71"/>
  <c r="J92" i="71"/>
  <c r="I92" i="71"/>
  <c r="H92" i="71"/>
  <c r="Z91" i="71"/>
  <c r="Y91" i="71"/>
  <c r="X91" i="71"/>
  <c r="W91" i="71"/>
  <c r="V91" i="71"/>
  <c r="U91" i="71"/>
  <c r="S91" i="71"/>
  <c r="T91" i="71"/>
  <c r="R91" i="71"/>
  <c r="Q91" i="71"/>
  <c r="P91" i="71"/>
  <c r="O91" i="71"/>
  <c r="M91" i="71"/>
  <c r="L91" i="71"/>
  <c r="K91" i="71"/>
  <c r="J91" i="71"/>
  <c r="I91" i="71"/>
  <c r="H91" i="71"/>
  <c r="Z90" i="71"/>
  <c r="Y90" i="71"/>
  <c r="X90" i="71"/>
  <c r="W90" i="71"/>
  <c r="V90" i="71"/>
  <c r="U90" i="71"/>
  <c r="S90" i="71"/>
  <c r="T90" i="71"/>
  <c r="R90" i="71"/>
  <c r="Q90" i="71"/>
  <c r="P90" i="71"/>
  <c r="O90" i="71"/>
  <c r="M90" i="71"/>
  <c r="L90" i="71"/>
  <c r="K90" i="71"/>
  <c r="J90" i="71"/>
  <c r="I90" i="71"/>
  <c r="H90" i="71"/>
  <c r="Z89" i="71"/>
  <c r="Y89" i="71"/>
  <c r="X89" i="71"/>
  <c r="W89" i="71"/>
  <c r="V89" i="71"/>
  <c r="U89" i="71"/>
  <c r="S89" i="71"/>
  <c r="T89" i="71"/>
  <c r="R89" i="71"/>
  <c r="Q89" i="71"/>
  <c r="P89" i="71"/>
  <c r="O89" i="71"/>
  <c r="M89" i="71"/>
  <c r="L89" i="71"/>
  <c r="K89" i="71"/>
  <c r="J89" i="71"/>
  <c r="I89" i="71"/>
  <c r="H89" i="71"/>
  <c r="Z88" i="71"/>
  <c r="Y88" i="71"/>
  <c r="X88" i="71"/>
  <c r="W88" i="71"/>
  <c r="V88" i="71"/>
  <c r="U88" i="71"/>
  <c r="S88" i="71"/>
  <c r="T88" i="71"/>
  <c r="R88" i="71"/>
  <c r="Q88" i="71"/>
  <c r="P88" i="71"/>
  <c r="O88" i="71"/>
  <c r="M88" i="71"/>
  <c r="L88" i="71"/>
  <c r="K88" i="71"/>
  <c r="J88" i="71"/>
  <c r="I88" i="71"/>
  <c r="H88" i="71"/>
  <c r="Z87" i="71"/>
  <c r="Y87" i="71"/>
  <c r="X87" i="71"/>
  <c r="W87" i="71"/>
  <c r="V87" i="71"/>
  <c r="U87" i="71"/>
  <c r="S87" i="71"/>
  <c r="T87" i="71"/>
  <c r="R87" i="71"/>
  <c r="Q87" i="71"/>
  <c r="P87" i="71"/>
  <c r="O87" i="71"/>
  <c r="M87" i="71"/>
  <c r="L87" i="71"/>
  <c r="K87" i="71"/>
  <c r="J87" i="71"/>
  <c r="I87" i="71"/>
  <c r="H87" i="71"/>
  <c r="Z86" i="71"/>
  <c r="Y86" i="71"/>
  <c r="X86" i="71"/>
  <c r="W86" i="71"/>
  <c r="V86" i="71"/>
  <c r="U86" i="71"/>
  <c r="S86" i="71"/>
  <c r="T86" i="71"/>
  <c r="R86" i="71"/>
  <c r="Q86" i="71"/>
  <c r="P86" i="71"/>
  <c r="O86" i="71"/>
  <c r="M86" i="71"/>
  <c r="L86" i="71"/>
  <c r="K86" i="71"/>
  <c r="J86" i="71"/>
  <c r="I86" i="71"/>
  <c r="H86" i="71"/>
  <c r="Z85" i="71"/>
  <c r="Y85" i="71"/>
  <c r="X85" i="71"/>
  <c r="W85" i="71"/>
  <c r="V85" i="71"/>
  <c r="U85" i="71"/>
  <c r="S85" i="71"/>
  <c r="T85" i="71"/>
  <c r="R85" i="71"/>
  <c r="Q85" i="71"/>
  <c r="P85" i="71"/>
  <c r="O85" i="71"/>
  <c r="M85" i="71"/>
  <c r="L85" i="71"/>
  <c r="K85" i="71"/>
  <c r="J85" i="71"/>
  <c r="I85" i="71"/>
  <c r="H85" i="71"/>
  <c r="Z84" i="71"/>
  <c r="Y84" i="71"/>
  <c r="X84" i="71"/>
  <c r="W84" i="71"/>
  <c r="V84" i="71"/>
  <c r="U84" i="71"/>
  <c r="S84" i="71"/>
  <c r="T84" i="71"/>
  <c r="R84" i="71"/>
  <c r="Q84" i="71"/>
  <c r="P84" i="71"/>
  <c r="O84" i="71"/>
  <c r="M84" i="71"/>
  <c r="L84" i="71"/>
  <c r="K84" i="71"/>
  <c r="J84" i="71"/>
  <c r="I84" i="71"/>
  <c r="H84" i="71"/>
  <c r="Z83" i="71"/>
  <c r="Y83" i="71"/>
  <c r="X83" i="71"/>
  <c r="W83" i="71"/>
  <c r="V83" i="71"/>
  <c r="U83" i="71"/>
  <c r="S83" i="71"/>
  <c r="T83" i="71"/>
  <c r="R83" i="71"/>
  <c r="Q83" i="71"/>
  <c r="P83" i="71"/>
  <c r="O83" i="71"/>
  <c r="M83" i="71"/>
  <c r="L83" i="71"/>
  <c r="K83" i="71"/>
  <c r="J83" i="71"/>
  <c r="I83" i="71"/>
  <c r="H83" i="71"/>
  <c r="Z82" i="71"/>
  <c r="Y82" i="71"/>
  <c r="X82" i="71"/>
  <c r="W82" i="71"/>
  <c r="V82" i="71"/>
  <c r="U82" i="71"/>
  <c r="S82" i="71"/>
  <c r="T82" i="71"/>
  <c r="R82" i="71"/>
  <c r="Q82" i="71"/>
  <c r="P82" i="71"/>
  <c r="O82" i="71"/>
  <c r="M82" i="71"/>
  <c r="L82" i="71"/>
  <c r="K82" i="71"/>
  <c r="J82" i="71"/>
  <c r="I82" i="71"/>
  <c r="H82" i="71"/>
  <c r="Z81" i="71"/>
  <c r="Y81" i="71"/>
  <c r="X81" i="71"/>
  <c r="W81" i="71"/>
  <c r="V81" i="71"/>
  <c r="U81" i="71"/>
  <c r="S81" i="71"/>
  <c r="T81" i="71"/>
  <c r="R81" i="71"/>
  <c r="Q81" i="71"/>
  <c r="P81" i="71"/>
  <c r="O81" i="71"/>
  <c r="M81" i="71"/>
  <c r="L81" i="71"/>
  <c r="K81" i="71"/>
  <c r="J81" i="71"/>
  <c r="I81" i="71"/>
  <c r="H81" i="71"/>
  <c r="Z80" i="71"/>
  <c r="Y80" i="71"/>
  <c r="X80" i="71"/>
  <c r="W80" i="71"/>
  <c r="V80" i="71"/>
  <c r="U80" i="71"/>
  <c r="S80" i="71"/>
  <c r="T80" i="71"/>
  <c r="R80" i="71"/>
  <c r="Q80" i="71"/>
  <c r="P80" i="71"/>
  <c r="O80" i="71"/>
  <c r="M80" i="71"/>
  <c r="L80" i="71"/>
  <c r="K80" i="71"/>
  <c r="J80" i="71"/>
  <c r="I80" i="71"/>
  <c r="H80" i="71"/>
  <c r="Z79" i="71"/>
  <c r="Y79" i="71"/>
  <c r="X79" i="71"/>
  <c r="W79" i="71"/>
  <c r="V79" i="71"/>
  <c r="U79" i="71"/>
  <c r="S79" i="71"/>
  <c r="T79" i="71"/>
  <c r="R79" i="71"/>
  <c r="Q79" i="71"/>
  <c r="P79" i="71"/>
  <c r="O79" i="71"/>
  <c r="M79" i="71"/>
  <c r="L79" i="71"/>
  <c r="K79" i="71"/>
  <c r="J79" i="71"/>
  <c r="I79" i="71"/>
  <c r="H79" i="71"/>
  <c r="Z78" i="71"/>
  <c r="Y78" i="71"/>
  <c r="X78" i="71"/>
  <c r="W78" i="71"/>
  <c r="V78" i="71"/>
  <c r="U78" i="71"/>
  <c r="S78" i="71"/>
  <c r="T78" i="71"/>
  <c r="R78" i="71"/>
  <c r="Q78" i="71"/>
  <c r="P78" i="71"/>
  <c r="O78" i="71"/>
  <c r="M78" i="71"/>
  <c r="L78" i="71"/>
  <c r="K78" i="71"/>
  <c r="J78" i="71"/>
  <c r="I78" i="71"/>
  <c r="H78" i="71"/>
  <c r="Z77" i="71"/>
  <c r="Y77" i="71"/>
  <c r="X77" i="71"/>
  <c r="W77" i="71"/>
  <c r="V77" i="71"/>
  <c r="U77" i="71"/>
  <c r="S77" i="71"/>
  <c r="T77" i="71"/>
  <c r="R77" i="71"/>
  <c r="Q77" i="71"/>
  <c r="P77" i="71"/>
  <c r="O77" i="71"/>
  <c r="M77" i="71"/>
  <c r="L77" i="71"/>
  <c r="K77" i="71"/>
  <c r="J77" i="71"/>
  <c r="I77" i="71"/>
  <c r="H77" i="71"/>
  <c r="Z76" i="71"/>
  <c r="Y76" i="71"/>
  <c r="X76" i="71"/>
  <c r="W76" i="71"/>
  <c r="V76" i="71"/>
  <c r="U76" i="71"/>
  <c r="S76" i="71"/>
  <c r="T76" i="71"/>
  <c r="R76" i="71"/>
  <c r="Q76" i="71"/>
  <c r="P76" i="71"/>
  <c r="O76" i="71"/>
  <c r="M76" i="71"/>
  <c r="L76" i="71"/>
  <c r="K76" i="71"/>
  <c r="J76" i="71"/>
  <c r="I76" i="71"/>
  <c r="H76" i="71"/>
  <c r="Z75" i="71"/>
  <c r="Y75" i="71"/>
  <c r="X75" i="71"/>
  <c r="W75" i="71"/>
  <c r="V75" i="71"/>
  <c r="U75" i="71"/>
  <c r="S75" i="71"/>
  <c r="T75" i="71"/>
  <c r="R75" i="71"/>
  <c r="Q75" i="71"/>
  <c r="P75" i="71"/>
  <c r="O75" i="71"/>
  <c r="M75" i="71"/>
  <c r="L75" i="71"/>
  <c r="K75" i="71"/>
  <c r="J75" i="71"/>
  <c r="I75" i="71"/>
  <c r="H75" i="71"/>
  <c r="Z74" i="71"/>
  <c r="Y74" i="71"/>
  <c r="X74" i="71"/>
  <c r="W74" i="71"/>
  <c r="V74" i="71"/>
  <c r="U74" i="71"/>
  <c r="S74" i="71"/>
  <c r="T74" i="71"/>
  <c r="R74" i="71"/>
  <c r="Q74" i="71"/>
  <c r="P74" i="71"/>
  <c r="O74" i="71"/>
  <c r="M74" i="71"/>
  <c r="L74" i="71"/>
  <c r="K74" i="71"/>
  <c r="J74" i="71"/>
  <c r="I74" i="71"/>
  <c r="H74" i="71"/>
  <c r="Z73" i="71"/>
  <c r="Y73" i="71"/>
  <c r="X73" i="71"/>
  <c r="W73" i="71"/>
  <c r="V73" i="71"/>
  <c r="U73" i="71"/>
  <c r="S73" i="71"/>
  <c r="T73" i="71"/>
  <c r="R73" i="71"/>
  <c r="Q73" i="71"/>
  <c r="P73" i="71"/>
  <c r="O73" i="71"/>
  <c r="M73" i="71"/>
  <c r="L73" i="71"/>
  <c r="K73" i="71"/>
  <c r="J73" i="71"/>
  <c r="I73" i="71"/>
  <c r="H73" i="71"/>
  <c r="Z72" i="71"/>
  <c r="Y72" i="71"/>
  <c r="X72" i="71"/>
  <c r="W72" i="71"/>
  <c r="V72" i="71"/>
  <c r="U72" i="71"/>
  <c r="S72" i="71"/>
  <c r="T72" i="71"/>
  <c r="R72" i="71"/>
  <c r="Q72" i="71"/>
  <c r="P72" i="71"/>
  <c r="O72" i="71"/>
  <c r="M72" i="71"/>
  <c r="L72" i="71"/>
  <c r="K72" i="71"/>
  <c r="J72" i="71"/>
  <c r="I72" i="71"/>
  <c r="H72" i="71"/>
  <c r="Z71" i="71"/>
  <c r="Y71" i="71"/>
  <c r="X71" i="71"/>
  <c r="W71" i="71"/>
  <c r="V71" i="71"/>
  <c r="U71" i="71"/>
  <c r="S71" i="71"/>
  <c r="T71" i="71"/>
  <c r="R71" i="71"/>
  <c r="Q71" i="71"/>
  <c r="P71" i="71"/>
  <c r="O71" i="71"/>
  <c r="M71" i="71"/>
  <c r="L71" i="71"/>
  <c r="K71" i="71"/>
  <c r="J71" i="71"/>
  <c r="I71" i="71"/>
  <c r="H71" i="71"/>
  <c r="Z70" i="71"/>
  <c r="Y70" i="71"/>
  <c r="X70" i="71"/>
  <c r="W70" i="71"/>
  <c r="V70" i="71"/>
  <c r="U70" i="71"/>
  <c r="S70" i="71"/>
  <c r="T70" i="71"/>
  <c r="R70" i="71"/>
  <c r="Q70" i="71"/>
  <c r="P70" i="71"/>
  <c r="O70" i="71"/>
  <c r="M70" i="71"/>
  <c r="L70" i="71"/>
  <c r="K70" i="71"/>
  <c r="J70" i="71"/>
  <c r="I70" i="71"/>
  <c r="H70" i="71"/>
  <c r="Z69" i="71"/>
  <c r="Y69" i="71"/>
  <c r="X69" i="71"/>
  <c r="W69" i="71"/>
  <c r="V69" i="71"/>
  <c r="U69" i="71"/>
  <c r="S69" i="71"/>
  <c r="T69" i="71"/>
  <c r="R69" i="71"/>
  <c r="Q69" i="71"/>
  <c r="P69" i="71"/>
  <c r="O69" i="71"/>
  <c r="M69" i="71"/>
  <c r="L69" i="71"/>
  <c r="K69" i="71"/>
  <c r="J69" i="71"/>
  <c r="I69" i="71"/>
  <c r="H69" i="71"/>
  <c r="Z68" i="71"/>
  <c r="Y68" i="71"/>
  <c r="X68" i="71"/>
  <c r="W68" i="71"/>
  <c r="V68" i="71"/>
  <c r="U68" i="71"/>
  <c r="S68" i="71"/>
  <c r="T68" i="71"/>
  <c r="R68" i="71"/>
  <c r="Q68" i="71"/>
  <c r="P68" i="71"/>
  <c r="O68" i="71"/>
  <c r="M68" i="71"/>
  <c r="L68" i="71"/>
  <c r="K68" i="71"/>
  <c r="J68" i="71"/>
  <c r="I68" i="71"/>
  <c r="H68" i="71"/>
  <c r="Z67" i="71"/>
  <c r="Y67" i="71"/>
  <c r="X67" i="71"/>
  <c r="W67" i="71"/>
  <c r="V67" i="71"/>
  <c r="U67" i="71"/>
  <c r="S67" i="71"/>
  <c r="T67" i="71"/>
  <c r="R67" i="71"/>
  <c r="Q67" i="71"/>
  <c r="P67" i="71"/>
  <c r="O67" i="71"/>
  <c r="M67" i="71"/>
  <c r="L67" i="71"/>
  <c r="K67" i="71"/>
  <c r="J67" i="71"/>
  <c r="I67" i="71"/>
  <c r="H67" i="71"/>
  <c r="Z66" i="71"/>
  <c r="Y66" i="71"/>
  <c r="X66" i="71"/>
  <c r="W66" i="71"/>
  <c r="V66" i="71"/>
  <c r="U66" i="71"/>
  <c r="S66" i="71"/>
  <c r="T66" i="71"/>
  <c r="R66" i="71"/>
  <c r="Q66" i="71"/>
  <c r="P66" i="71"/>
  <c r="O66" i="71"/>
  <c r="M66" i="71"/>
  <c r="L66" i="71"/>
  <c r="K66" i="71"/>
  <c r="J66" i="71"/>
  <c r="I66" i="71"/>
  <c r="H66" i="71"/>
  <c r="Z65" i="71"/>
  <c r="Y65" i="71"/>
  <c r="X65" i="71"/>
  <c r="W65" i="71"/>
  <c r="V65" i="71"/>
  <c r="U65" i="71"/>
  <c r="S65" i="71"/>
  <c r="T65" i="71"/>
  <c r="R65" i="71"/>
  <c r="Q65" i="71"/>
  <c r="P65" i="71"/>
  <c r="O65" i="71"/>
  <c r="M65" i="71"/>
  <c r="L65" i="71"/>
  <c r="K65" i="71"/>
  <c r="J65" i="71"/>
  <c r="I65" i="71"/>
  <c r="H65" i="71"/>
  <c r="Z64" i="71"/>
  <c r="Y64" i="71"/>
  <c r="X64" i="71"/>
  <c r="W64" i="71"/>
  <c r="V64" i="71"/>
  <c r="U64" i="71"/>
  <c r="S64" i="71"/>
  <c r="T64" i="71"/>
  <c r="R64" i="71"/>
  <c r="Q64" i="71"/>
  <c r="P64" i="71"/>
  <c r="O64" i="71"/>
  <c r="M64" i="71"/>
  <c r="L64" i="71"/>
  <c r="K64" i="71"/>
  <c r="J64" i="71"/>
  <c r="I64" i="71"/>
  <c r="H64" i="71"/>
  <c r="Z63" i="71"/>
  <c r="Y63" i="71"/>
  <c r="X63" i="71"/>
  <c r="W63" i="71"/>
  <c r="V63" i="71"/>
  <c r="U63" i="71"/>
  <c r="S63" i="71"/>
  <c r="T63" i="71"/>
  <c r="R63" i="71"/>
  <c r="Q63" i="71"/>
  <c r="P63" i="71"/>
  <c r="O63" i="71"/>
  <c r="M63" i="71"/>
  <c r="L63" i="71"/>
  <c r="K63" i="71"/>
  <c r="J63" i="71"/>
  <c r="I63" i="71"/>
  <c r="H63" i="71"/>
  <c r="Z62" i="71"/>
  <c r="Y62" i="71"/>
  <c r="X62" i="71"/>
  <c r="W62" i="71"/>
  <c r="V62" i="71"/>
  <c r="U62" i="71"/>
  <c r="S62" i="71"/>
  <c r="T62" i="71"/>
  <c r="R62" i="71"/>
  <c r="Q62" i="71"/>
  <c r="P62" i="71"/>
  <c r="O62" i="71"/>
  <c r="M62" i="71"/>
  <c r="L62" i="71"/>
  <c r="K62" i="71"/>
  <c r="J62" i="71"/>
  <c r="I62" i="71"/>
  <c r="H62" i="71"/>
  <c r="Z61" i="71"/>
  <c r="Y61" i="71"/>
  <c r="X61" i="71"/>
  <c r="W61" i="71"/>
  <c r="V61" i="71"/>
  <c r="U61" i="71"/>
  <c r="S61" i="71"/>
  <c r="T61" i="71"/>
  <c r="R61" i="71"/>
  <c r="Q61" i="71"/>
  <c r="P61" i="71"/>
  <c r="O61" i="71"/>
  <c r="M61" i="71"/>
  <c r="L61" i="71"/>
  <c r="K61" i="71"/>
  <c r="J61" i="71"/>
  <c r="I61" i="71"/>
  <c r="H61" i="71"/>
  <c r="Z60" i="71"/>
  <c r="Y60" i="71"/>
  <c r="X60" i="71"/>
  <c r="W60" i="71"/>
  <c r="V60" i="71"/>
  <c r="U60" i="71"/>
  <c r="S60" i="71"/>
  <c r="T60" i="71"/>
  <c r="R60" i="71"/>
  <c r="Q60" i="71"/>
  <c r="P60" i="71"/>
  <c r="O60" i="71"/>
  <c r="M60" i="71"/>
  <c r="L60" i="71"/>
  <c r="K60" i="71"/>
  <c r="J60" i="71"/>
  <c r="I60" i="71"/>
  <c r="H60" i="71"/>
  <c r="Z59" i="71"/>
  <c r="Y59" i="71"/>
  <c r="X59" i="71"/>
  <c r="W59" i="71"/>
  <c r="V59" i="71"/>
  <c r="U59" i="71"/>
  <c r="S59" i="71"/>
  <c r="T59" i="71"/>
  <c r="R59" i="71"/>
  <c r="Q59" i="71"/>
  <c r="P59" i="71"/>
  <c r="O59" i="71"/>
  <c r="M59" i="71"/>
  <c r="L59" i="71"/>
  <c r="K59" i="71"/>
  <c r="J59" i="71"/>
  <c r="I59" i="71"/>
  <c r="H59" i="71"/>
  <c r="Z58" i="71"/>
  <c r="Y58" i="71"/>
  <c r="X58" i="71"/>
  <c r="W58" i="71"/>
  <c r="V58" i="71"/>
  <c r="U58" i="71"/>
  <c r="S58" i="71"/>
  <c r="T58" i="71"/>
  <c r="R58" i="71"/>
  <c r="Q58" i="71"/>
  <c r="P58" i="71"/>
  <c r="O58" i="71"/>
  <c r="M58" i="71"/>
  <c r="L58" i="71"/>
  <c r="K58" i="71"/>
  <c r="J58" i="71"/>
  <c r="I58" i="71"/>
  <c r="H58" i="71"/>
  <c r="Z57" i="71"/>
  <c r="Y57" i="71"/>
  <c r="X57" i="71"/>
  <c r="W57" i="71"/>
  <c r="V57" i="71"/>
  <c r="U57" i="71"/>
  <c r="S57" i="71"/>
  <c r="T57" i="71"/>
  <c r="R57" i="71"/>
  <c r="Q57" i="71"/>
  <c r="P57" i="71"/>
  <c r="O57" i="71"/>
  <c r="M57" i="71"/>
  <c r="L57" i="71"/>
  <c r="K57" i="71"/>
  <c r="J57" i="71"/>
  <c r="I57" i="71"/>
  <c r="H57" i="71"/>
  <c r="Z56" i="71"/>
  <c r="Y56" i="71"/>
  <c r="X56" i="71"/>
  <c r="W56" i="71"/>
  <c r="V56" i="71"/>
  <c r="U56" i="71"/>
  <c r="S56" i="71"/>
  <c r="T56" i="71"/>
  <c r="R56" i="71"/>
  <c r="Q56" i="71"/>
  <c r="P56" i="71"/>
  <c r="O56" i="71"/>
  <c r="M56" i="71"/>
  <c r="L56" i="71"/>
  <c r="K56" i="71"/>
  <c r="J56" i="71"/>
  <c r="I56" i="71"/>
  <c r="H56" i="71"/>
  <c r="Z55" i="71"/>
  <c r="Y55" i="71"/>
  <c r="X55" i="71"/>
  <c r="W55" i="71"/>
  <c r="V55" i="71"/>
  <c r="U55" i="71"/>
  <c r="S55" i="71"/>
  <c r="T55" i="71"/>
  <c r="R55" i="71"/>
  <c r="Q55" i="71"/>
  <c r="P55" i="71"/>
  <c r="O55" i="71"/>
  <c r="M55" i="71"/>
  <c r="L55" i="71"/>
  <c r="K55" i="71"/>
  <c r="J55" i="71"/>
  <c r="I55" i="71"/>
  <c r="H55" i="71"/>
  <c r="Z54" i="71"/>
  <c r="Y54" i="71"/>
  <c r="X54" i="71"/>
  <c r="W54" i="71"/>
  <c r="V54" i="71"/>
  <c r="U54" i="71"/>
  <c r="S54" i="71"/>
  <c r="T54" i="71"/>
  <c r="R54" i="71"/>
  <c r="Q54" i="71"/>
  <c r="P54" i="71"/>
  <c r="O54" i="71"/>
  <c r="M54" i="71"/>
  <c r="L54" i="71"/>
  <c r="K54" i="71"/>
  <c r="J54" i="71"/>
  <c r="I54" i="71"/>
  <c r="H54" i="71"/>
  <c r="Z53" i="71"/>
  <c r="Y53" i="71"/>
  <c r="X53" i="71"/>
  <c r="W53" i="71"/>
  <c r="V53" i="71"/>
  <c r="U53" i="71"/>
  <c r="S53" i="71"/>
  <c r="T53" i="71"/>
  <c r="R53" i="71"/>
  <c r="Q53" i="71"/>
  <c r="P53" i="71"/>
  <c r="O53" i="71"/>
  <c r="M53" i="71"/>
  <c r="L53" i="71"/>
  <c r="K53" i="71"/>
  <c r="J53" i="71"/>
  <c r="I53" i="71"/>
  <c r="H53" i="71"/>
  <c r="Z52" i="71"/>
  <c r="Y52" i="71"/>
  <c r="X52" i="71"/>
  <c r="W52" i="71"/>
  <c r="V52" i="71"/>
  <c r="U52" i="71"/>
  <c r="S52" i="71"/>
  <c r="T52" i="71"/>
  <c r="R52" i="71"/>
  <c r="Q52" i="71"/>
  <c r="P52" i="71"/>
  <c r="O52" i="71"/>
  <c r="M52" i="71"/>
  <c r="L52" i="71"/>
  <c r="K52" i="71"/>
  <c r="J52" i="71"/>
  <c r="I52" i="71"/>
  <c r="H52" i="71"/>
  <c r="Z51" i="71"/>
  <c r="Y51" i="71"/>
  <c r="X51" i="71"/>
  <c r="W51" i="71"/>
  <c r="V51" i="71"/>
  <c r="U51" i="71"/>
  <c r="S51" i="71"/>
  <c r="T51" i="71"/>
  <c r="R51" i="71"/>
  <c r="Q51" i="71"/>
  <c r="P51" i="71"/>
  <c r="O51" i="71"/>
  <c r="M51" i="71"/>
  <c r="L51" i="71"/>
  <c r="K51" i="71"/>
  <c r="J51" i="71"/>
  <c r="I51" i="71"/>
  <c r="H51" i="71"/>
  <c r="Z50" i="71"/>
  <c r="Y50" i="71"/>
  <c r="X50" i="71"/>
  <c r="W50" i="71"/>
  <c r="V50" i="71"/>
  <c r="U50" i="71"/>
  <c r="S50" i="71"/>
  <c r="T50" i="71"/>
  <c r="R50" i="71"/>
  <c r="Q50" i="71"/>
  <c r="P50" i="71"/>
  <c r="O50" i="71"/>
  <c r="M50" i="71"/>
  <c r="L50" i="71"/>
  <c r="K50" i="71"/>
  <c r="J50" i="71"/>
  <c r="I50" i="71"/>
  <c r="H50" i="71"/>
  <c r="Z49" i="71"/>
  <c r="Y49" i="71"/>
  <c r="X49" i="71"/>
  <c r="W49" i="71"/>
  <c r="V49" i="71"/>
  <c r="U49" i="71"/>
  <c r="S49" i="71"/>
  <c r="T49" i="71"/>
  <c r="R49" i="71"/>
  <c r="Q49" i="71"/>
  <c r="P49" i="71"/>
  <c r="O49" i="71"/>
  <c r="M49" i="71"/>
  <c r="L49" i="71"/>
  <c r="K49" i="71"/>
  <c r="J49" i="71"/>
  <c r="I49" i="71"/>
  <c r="H49" i="71"/>
  <c r="Z48" i="71"/>
  <c r="Y48" i="71"/>
  <c r="X48" i="71"/>
  <c r="W48" i="71"/>
  <c r="V48" i="71"/>
  <c r="U48" i="71"/>
  <c r="S48" i="71"/>
  <c r="T48" i="71"/>
  <c r="R48" i="71"/>
  <c r="Q48" i="71"/>
  <c r="P48" i="71"/>
  <c r="O48" i="71"/>
  <c r="M48" i="71"/>
  <c r="L48" i="71"/>
  <c r="K48" i="71"/>
  <c r="J48" i="71"/>
  <c r="I48" i="71"/>
  <c r="H48" i="71"/>
  <c r="Z47" i="71"/>
  <c r="Y47" i="71"/>
  <c r="X47" i="71"/>
  <c r="W47" i="71"/>
  <c r="V47" i="71"/>
  <c r="U47" i="71"/>
  <c r="S47" i="71"/>
  <c r="T47" i="71"/>
  <c r="R47" i="71"/>
  <c r="Q47" i="71"/>
  <c r="P47" i="71"/>
  <c r="O47" i="71"/>
  <c r="M47" i="71"/>
  <c r="L47" i="71"/>
  <c r="K47" i="71"/>
  <c r="J47" i="71"/>
  <c r="I47" i="71"/>
  <c r="H47" i="71"/>
  <c r="Z46" i="71"/>
  <c r="Y46" i="71"/>
  <c r="X46" i="71"/>
  <c r="W46" i="71"/>
  <c r="V46" i="71"/>
  <c r="U46" i="71"/>
  <c r="S46" i="71"/>
  <c r="T46" i="71"/>
  <c r="R46" i="71"/>
  <c r="Q46" i="71"/>
  <c r="P46" i="71"/>
  <c r="O46" i="71"/>
  <c r="M46" i="71"/>
  <c r="L46" i="71"/>
  <c r="K46" i="71"/>
  <c r="J46" i="71"/>
  <c r="I46" i="71"/>
  <c r="H46" i="71"/>
  <c r="Z45" i="71"/>
  <c r="Y45" i="71"/>
  <c r="X45" i="71"/>
  <c r="W45" i="71"/>
  <c r="V45" i="71"/>
  <c r="U45" i="71"/>
  <c r="S45" i="71"/>
  <c r="T45" i="71"/>
  <c r="R45" i="71"/>
  <c r="Q45" i="71"/>
  <c r="P45" i="71"/>
  <c r="O45" i="71"/>
  <c r="M45" i="71"/>
  <c r="L45" i="71"/>
  <c r="K45" i="71"/>
  <c r="J45" i="71"/>
  <c r="I45" i="71"/>
  <c r="H45" i="71"/>
  <c r="Z44" i="71"/>
  <c r="Y44" i="71"/>
  <c r="X44" i="71"/>
  <c r="W44" i="71"/>
  <c r="V44" i="71"/>
  <c r="U44" i="71"/>
  <c r="S44" i="71"/>
  <c r="T44" i="71"/>
  <c r="R44" i="71"/>
  <c r="Q44" i="71"/>
  <c r="P44" i="71"/>
  <c r="O44" i="71"/>
  <c r="M44" i="71"/>
  <c r="L44" i="71"/>
  <c r="K44" i="71"/>
  <c r="J44" i="71"/>
  <c r="I44" i="71"/>
  <c r="H44" i="71"/>
  <c r="Z43" i="71"/>
  <c r="Y43" i="71"/>
  <c r="X43" i="71"/>
  <c r="W43" i="71"/>
  <c r="V43" i="71"/>
  <c r="U43" i="71"/>
  <c r="S43" i="71"/>
  <c r="T43" i="71"/>
  <c r="R43" i="71"/>
  <c r="Q43" i="71"/>
  <c r="P43" i="71"/>
  <c r="O43" i="71"/>
  <c r="M43" i="71"/>
  <c r="L43" i="71"/>
  <c r="K43" i="71"/>
  <c r="J43" i="71"/>
  <c r="I43" i="71"/>
  <c r="H43" i="71"/>
  <c r="Z42" i="71"/>
  <c r="Y42" i="71"/>
  <c r="X42" i="71"/>
  <c r="W42" i="71"/>
  <c r="V42" i="71"/>
  <c r="U42" i="71"/>
  <c r="S42" i="71"/>
  <c r="T42" i="71"/>
  <c r="R42" i="71"/>
  <c r="Q42" i="71"/>
  <c r="P42" i="71"/>
  <c r="O42" i="71"/>
  <c r="M42" i="71"/>
  <c r="L42" i="71"/>
  <c r="K42" i="71"/>
  <c r="J42" i="71"/>
  <c r="I42" i="71"/>
  <c r="H42" i="71"/>
  <c r="Z41" i="71"/>
  <c r="Y41" i="71"/>
  <c r="X41" i="71"/>
  <c r="W41" i="71"/>
  <c r="V41" i="71"/>
  <c r="U41" i="71"/>
  <c r="S41" i="71"/>
  <c r="T41" i="71"/>
  <c r="R41" i="71"/>
  <c r="Q41" i="71"/>
  <c r="P41" i="71"/>
  <c r="O41" i="71"/>
  <c r="M41" i="71"/>
  <c r="L41" i="71"/>
  <c r="K41" i="71"/>
  <c r="J41" i="71"/>
  <c r="I41" i="71"/>
  <c r="H41" i="71"/>
  <c r="Z40" i="71"/>
  <c r="Y40" i="71"/>
  <c r="X40" i="71"/>
  <c r="W40" i="71"/>
  <c r="V40" i="71"/>
  <c r="U40" i="71"/>
  <c r="S40" i="71"/>
  <c r="T40" i="71"/>
  <c r="R40" i="71"/>
  <c r="Q40" i="71"/>
  <c r="P40" i="71"/>
  <c r="O40" i="71"/>
  <c r="M40" i="71"/>
  <c r="L40" i="71"/>
  <c r="K40" i="71"/>
  <c r="J40" i="71"/>
  <c r="I40" i="71"/>
  <c r="H40" i="71"/>
  <c r="Z39" i="71"/>
  <c r="Y39" i="71"/>
  <c r="X39" i="71"/>
  <c r="W39" i="71"/>
  <c r="V39" i="71"/>
  <c r="U39" i="71"/>
  <c r="S39" i="71"/>
  <c r="T39" i="71"/>
  <c r="R39" i="71"/>
  <c r="Q39" i="71"/>
  <c r="P39" i="71"/>
  <c r="O39" i="71"/>
  <c r="M39" i="71"/>
  <c r="L39" i="71"/>
  <c r="K39" i="71"/>
  <c r="J39" i="71"/>
  <c r="I39" i="71"/>
  <c r="H39" i="71"/>
  <c r="Z38" i="71"/>
  <c r="Y38" i="71"/>
  <c r="X38" i="71"/>
  <c r="W38" i="71"/>
  <c r="V38" i="71"/>
  <c r="U38" i="71"/>
  <c r="S38" i="71"/>
  <c r="T38" i="71"/>
  <c r="R38" i="71"/>
  <c r="Q38" i="71"/>
  <c r="P38" i="71"/>
  <c r="O38" i="71"/>
  <c r="M38" i="71"/>
  <c r="L38" i="71"/>
  <c r="K38" i="71"/>
  <c r="J38" i="71"/>
  <c r="I38" i="71"/>
  <c r="H38" i="71"/>
  <c r="Z37" i="71"/>
  <c r="Y37" i="71"/>
  <c r="X37" i="71"/>
  <c r="W37" i="71"/>
  <c r="V37" i="71"/>
  <c r="U37" i="71"/>
  <c r="S37" i="71"/>
  <c r="T37" i="71"/>
  <c r="R37" i="71"/>
  <c r="Q37" i="71"/>
  <c r="P37" i="71"/>
  <c r="O37" i="71"/>
  <c r="M37" i="71"/>
  <c r="L37" i="71"/>
  <c r="K37" i="71"/>
  <c r="J37" i="71"/>
  <c r="I37" i="71"/>
  <c r="H37" i="71"/>
  <c r="Z36" i="71"/>
  <c r="Y36" i="71"/>
  <c r="X36" i="71"/>
  <c r="W36" i="71"/>
  <c r="V36" i="71"/>
  <c r="U36" i="71"/>
  <c r="S36" i="71"/>
  <c r="T36" i="71"/>
  <c r="R36" i="71"/>
  <c r="Q36" i="71"/>
  <c r="P36" i="71"/>
  <c r="O36" i="71"/>
  <c r="M36" i="71"/>
  <c r="L36" i="71"/>
  <c r="K36" i="71"/>
  <c r="J36" i="71"/>
  <c r="I36" i="71"/>
  <c r="H36" i="71"/>
  <c r="Z35" i="71"/>
  <c r="Y35" i="71"/>
  <c r="X35" i="71"/>
  <c r="W35" i="71"/>
  <c r="V35" i="71"/>
  <c r="U35" i="71"/>
  <c r="S35" i="71"/>
  <c r="T35" i="71"/>
  <c r="R35" i="71"/>
  <c r="Q35" i="71"/>
  <c r="P35" i="71"/>
  <c r="O35" i="71"/>
  <c r="M35" i="71"/>
  <c r="L35" i="71"/>
  <c r="K35" i="71"/>
  <c r="J35" i="71"/>
  <c r="I35" i="71"/>
  <c r="H35" i="71"/>
  <c r="Z34" i="71"/>
  <c r="Y34" i="71"/>
  <c r="X34" i="71"/>
  <c r="W34" i="71"/>
  <c r="V34" i="71"/>
  <c r="U34" i="71"/>
  <c r="S34" i="71"/>
  <c r="T34" i="71"/>
  <c r="R34" i="71"/>
  <c r="Q34" i="71"/>
  <c r="P34" i="71"/>
  <c r="O34" i="71"/>
  <c r="M34" i="71"/>
  <c r="L34" i="71"/>
  <c r="K34" i="71"/>
  <c r="J34" i="71"/>
  <c r="I34" i="71"/>
  <c r="H34" i="71"/>
  <c r="Z33" i="71"/>
  <c r="Y33" i="71"/>
  <c r="X33" i="71"/>
  <c r="W33" i="71"/>
  <c r="V33" i="71"/>
  <c r="U33" i="71"/>
  <c r="S33" i="71"/>
  <c r="T33" i="71"/>
  <c r="R33" i="71"/>
  <c r="Q33" i="71"/>
  <c r="P33" i="71"/>
  <c r="O33" i="71"/>
  <c r="M33" i="71"/>
  <c r="L33" i="71"/>
  <c r="K33" i="71"/>
  <c r="J33" i="71"/>
  <c r="I33" i="71"/>
  <c r="H33" i="71"/>
  <c r="Z32" i="71"/>
  <c r="Y32" i="71"/>
  <c r="X32" i="71"/>
  <c r="W32" i="71"/>
  <c r="V32" i="71"/>
  <c r="U32" i="71"/>
  <c r="S32" i="71"/>
  <c r="T32" i="71"/>
  <c r="R32" i="71"/>
  <c r="Q32" i="71"/>
  <c r="P32" i="71"/>
  <c r="O32" i="71"/>
  <c r="M32" i="71"/>
  <c r="L32" i="71"/>
  <c r="K32" i="71"/>
  <c r="J32" i="71"/>
  <c r="I32" i="71"/>
  <c r="H32" i="71"/>
  <c r="Z31" i="71"/>
  <c r="Y31" i="71"/>
  <c r="X31" i="71"/>
  <c r="W31" i="71"/>
  <c r="V31" i="71"/>
  <c r="U31" i="71"/>
  <c r="S31" i="71"/>
  <c r="T31" i="71"/>
  <c r="R31" i="71"/>
  <c r="Q31" i="71"/>
  <c r="P31" i="71"/>
  <c r="O31" i="71"/>
  <c r="M31" i="71"/>
  <c r="L31" i="71"/>
  <c r="K31" i="71"/>
  <c r="J31" i="71"/>
  <c r="I31" i="71"/>
  <c r="H31" i="71"/>
  <c r="Z30" i="71"/>
  <c r="Y30" i="71"/>
  <c r="X30" i="71"/>
  <c r="W30" i="71"/>
  <c r="V30" i="71"/>
  <c r="U30" i="71"/>
  <c r="S30" i="71"/>
  <c r="T30" i="71"/>
  <c r="R30" i="71"/>
  <c r="Q30" i="71"/>
  <c r="P30" i="71"/>
  <c r="O30" i="71"/>
  <c r="M30" i="71"/>
  <c r="L30" i="71"/>
  <c r="K30" i="71"/>
  <c r="J30" i="71"/>
  <c r="I30" i="71"/>
  <c r="H30" i="71"/>
  <c r="Z29" i="71"/>
  <c r="Y29" i="71"/>
  <c r="X29" i="71"/>
  <c r="W29" i="71"/>
  <c r="V29" i="71"/>
  <c r="U29" i="71"/>
  <c r="S29" i="71"/>
  <c r="T29" i="71"/>
  <c r="R29" i="71"/>
  <c r="Q29" i="71"/>
  <c r="P29" i="71"/>
  <c r="O29" i="71"/>
  <c r="M29" i="71"/>
  <c r="L29" i="71"/>
  <c r="K29" i="71"/>
  <c r="J29" i="71"/>
  <c r="I29" i="71"/>
  <c r="H29" i="71"/>
  <c r="Z28" i="71"/>
  <c r="Y28" i="71"/>
  <c r="X28" i="71"/>
  <c r="W28" i="71"/>
  <c r="V28" i="71"/>
  <c r="U28" i="71"/>
  <c r="S28" i="71"/>
  <c r="T28" i="71"/>
  <c r="R28" i="71"/>
  <c r="Q28" i="71"/>
  <c r="P28" i="71"/>
  <c r="O28" i="71"/>
  <c r="M28" i="71"/>
  <c r="L28" i="71"/>
  <c r="K28" i="71"/>
  <c r="J28" i="71"/>
  <c r="I28" i="71"/>
  <c r="H28" i="71"/>
  <c r="Z27" i="71"/>
  <c r="Y27" i="71"/>
  <c r="X27" i="71"/>
  <c r="W27" i="71"/>
  <c r="V27" i="71"/>
  <c r="U27" i="71"/>
  <c r="S27" i="71"/>
  <c r="T27" i="71"/>
  <c r="R27" i="71"/>
  <c r="Q27" i="71"/>
  <c r="P27" i="71"/>
  <c r="O27" i="71"/>
  <c r="M27" i="71"/>
  <c r="L27" i="71"/>
  <c r="K27" i="71"/>
  <c r="J27" i="71"/>
  <c r="I27" i="71"/>
  <c r="H27" i="71"/>
  <c r="Z26" i="71"/>
  <c r="Y26" i="71"/>
  <c r="X26" i="71"/>
  <c r="W26" i="71"/>
  <c r="V26" i="71"/>
  <c r="U26" i="71"/>
  <c r="S26" i="71"/>
  <c r="T26" i="71"/>
  <c r="R26" i="71"/>
  <c r="Q26" i="71"/>
  <c r="P26" i="71"/>
  <c r="O26" i="71"/>
  <c r="M26" i="71"/>
  <c r="L26" i="71"/>
  <c r="K26" i="71"/>
  <c r="J26" i="71"/>
  <c r="I26" i="71"/>
  <c r="H26" i="71"/>
  <c r="Z25" i="71"/>
  <c r="Y25" i="71"/>
  <c r="X25" i="71"/>
  <c r="W25" i="71"/>
  <c r="V25" i="71"/>
  <c r="U25" i="71"/>
  <c r="S25" i="71"/>
  <c r="T25" i="71"/>
  <c r="R25" i="71"/>
  <c r="Q25" i="71"/>
  <c r="P25" i="71"/>
  <c r="O25" i="71"/>
  <c r="M25" i="71"/>
  <c r="L25" i="71"/>
  <c r="K25" i="71"/>
  <c r="J25" i="71"/>
  <c r="I25" i="71"/>
  <c r="H25" i="71"/>
  <c r="Z24" i="71"/>
  <c r="Y24" i="71"/>
  <c r="X24" i="71"/>
  <c r="W24" i="71"/>
  <c r="V24" i="71"/>
  <c r="U24" i="71"/>
  <c r="S24" i="71"/>
  <c r="T24" i="71"/>
  <c r="R24" i="71"/>
  <c r="Q24" i="71"/>
  <c r="P24" i="71"/>
  <c r="O24" i="71"/>
  <c r="M24" i="71"/>
  <c r="L24" i="71"/>
  <c r="K24" i="71"/>
  <c r="J24" i="71"/>
  <c r="I24" i="71"/>
  <c r="H24" i="71"/>
  <c r="Z23" i="71"/>
  <c r="Y23" i="71"/>
  <c r="X23" i="71"/>
  <c r="W23" i="71"/>
  <c r="V23" i="71"/>
  <c r="U23" i="71"/>
  <c r="S23" i="71"/>
  <c r="T23" i="71"/>
  <c r="R23" i="71"/>
  <c r="Q23" i="71"/>
  <c r="P23" i="71"/>
  <c r="O23" i="71"/>
  <c r="M23" i="71"/>
  <c r="L23" i="71"/>
  <c r="K23" i="71"/>
  <c r="J23" i="71"/>
  <c r="I23" i="71"/>
  <c r="H23" i="71"/>
  <c r="Z22" i="71"/>
  <c r="Y22" i="71"/>
  <c r="X22" i="71"/>
  <c r="W22" i="71"/>
  <c r="V22" i="71"/>
  <c r="U22" i="71"/>
  <c r="S22" i="71"/>
  <c r="T22" i="71"/>
  <c r="R22" i="71"/>
  <c r="Q22" i="71"/>
  <c r="P22" i="71"/>
  <c r="O22" i="71"/>
  <c r="M22" i="71"/>
  <c r="L22" i="71"/>
  <c r="K22" i="71"/>
  <c r="J22" i="71"/>
  <c r="I22" i="71"/>
  <c r="H22" i="71"/>
  <c r="Z21" i="71"/>
  <c r="Y21" i="71"/>
  <c r="X21" i="71"/>
  <c r="W21" i="71"/>
  <c r="V21" i="71"/>
  <c r="U21" i="71"/>
  <c r="S21" i="71"/>
  <c r="T21" i="71"/>
  <c r="R21" i="71"/>
  <c r="Q21" i="71"/>
  <c r="P21" i="71"/>
  <c r="O21" i="71"/>
  <c r="M21" i="71"/>
  <c r="L21" i="71"/>
  <c r="K21" i="71"/>
  <c r="J21" i="71"/>
  <c r="I21" i="71"/>
  <c r="H21" i="71"/>
  <c r="Z20" i="71"/>
  <c r="Y20" i="71"/>
  <c r="X20" i="71"/>
  <c r="W20" i="71"/>
  <c r="V20" i="71"/>
  <c r="U20" i="71"/>
  <c r="S20" i="71"/>
  <c r="T20" i="71"/>
  <c r="R20" i="71"/>
  <c r="Q20" i="71"/>
  <c r="P20" i="71"/>
  <c r="O20" i="71"/>
  <c r="M20" i="71"/>
  <c r="L20" i="71"/>
  <c r="K20" i="71"/>
  <c r="J20" i="71"/>
  <c r="I20" i="71"/>
  <c r="H20" i="71"/>
  <c r="Z19" i="71"/>
  <c r="Y19" i="71"/>
  <c r="X19" i="71"/>
  <c r="W19" i="71"/>
  <c r="V19" i="71"/>
  <c r="U19" i="71"/>
  <c r="S19" i="71"/>
  <c r="T19" i="71"/>
  <c r="R19" i="71"/>
  <c r="Q19" i="71"/>
  <c r="P19" i="71"/>
  <c r="O19" i="71"/>
  <c r="M19" i="71"/>
  <c r="L19" i="71"/>
  <c r="K19" i="71"/>
  <c r="J19" i="71"/>
  <c r="I19" i="71"/>
  <c r="H19" i="71"/>
  <c r="Z18" i="71"/>
  <c r="Y18" i="71"/>
  <c r="X18" i="71"/>
  <c r="W18" i="71"/>
  <c r="V18" i="71"/>
  <c r="U18" i="71"/>
  <c r="S18" i="71"/>
  <c r="T18" i="71"/>
  <c r="R18" i="71"/>
  <c r="Q18" i="71"/>
  <c r="P18" i="71"/>
  <c r="O18" i="71"/>
  <c r="M18" i="71"/>
  <c r="L18" i="71"/>
  <c r="K18" i="71"/>
  <c r="J18" i="71"/>
  <c r="I18" i="71"/>
  <c r="H18" i="71"/>
  <c r="Z17" i="71"/>
  <c r="Y17" i="71"/>
  <c r="X17" i="71"/>
  <c r="W17" i="71"/>
  <c r="V17" i="71"/>
  <c r="U17" i="71"/>
  <c r="S17" i="71"/>
  <c r="T17" i="71"/>
  <c r="R17" i="71"/>
  <c r="Q17" i="71"/>
  <c r="P17" i="71"/>
  <c r="O17" i="71"/>
  <c r="M17" i="71"/>
  <c r="L17" i="71"/>
  <c r="K17" i="71"/>
  <c r="J17" i="71"/>
  <c r="I17" i="71"/>
  <c r="H17" i="71"/>
  <c r="Z16" i="71"/>
  <c r="Y16" i="71"/>
  <c r="X16" i="71"/>
  <c r="W16" i="71"/>
  <c r="V16" i="71"/>
  <c r="U16" i="71"/>
  <c r="S16" i="71"/>
  <c r="T16" i="71"/>
  <c r="R16" i="71"/>
  <c r="Q16" i="71"/>
  <c r="P16" i="71"/>
  <c r="O16" i="71"/>
  <c r="M16" i="71"/>
  <c r="L16" i="71"/>
  <c r="K16" i="71"/>
  <c r="J16" i="71"/>
  <c r="I16" i="71"/>
  <c r="H16" i="71"/>
  <c r="Z15" i="71"/>
  <c r="Y15" i="71"/>
  <c r="X15" i="71"/>
  <c r="W15" i="71"/>
  <c r="V15" i="71"/>
  <c r="U15" i="71"/>
  <c r="S15" i="71"/>
  <c r="T15" i="71"/>
  <c r="R15" i="71"/>
  <c r="Q15" i="71"/>
  <c r="P15" i="71"/>
  <c r="O15" i="71"/>
  <c r="M15" i="71"/>
  <c r="L15" i="71"/>
  <c r="K15" i="71"/>
  <c r="J15" i="71"/>
  <c r="I15" i="71"/>
  <c r="H15" i="71"/>
  <c r="Z14" i="71"/>
  <c r="Y14" i="71"/>
  <c r="X14" i="71"/>
  <c r="W14" i="71"/>
  <c r="V14" i="71"/>
  <c r="U14" i="71"/>
  <c r="S14" i="71"/>
  <c r="T14" i="71"/>
  <c r="R14" i="71"/>
  <c r="Q14" i="71"/>
  <c r="P14" i="71"/>
  <c r="O14" i="71"/>
  <c r="M14" i="71"/>
  <c r="L14" i="71"/>
  <c r="K14" i="71"/>
  <c r="J14" i="71"/>
  <c r="I14" i="71"/>
  <c r="H14" i="71"/>
  <c r="Z13" i="71"/>
  <c r="Y13" i="71"/>
  <c r="X13" i="71"/>
  <c r="W13" i="71"/>
  <c r="V13" i="71"/>
  <c r="U13" i="71"/>
  <c r="S13" i="71"/>
  <c r="T13" i="71"/>
  <c r="R13" i="71"/>
  <c r="Q13" i="71"/>
  <c r="P13" i="71"/>
  <c r="O13" i="71"/>
  <c r="M13" i="71"/>
  <c r="L13" i="71"/>
  <c r="K13" i="71"/>
  <c r="J13" i="71"/>
  <c r="I13" i="71"/>
  <c r="H13" i="71"/>
  <c r="Z12" i="71"/>
  <c r="Y12" i="71"/>
  <c r="X12" i="71"/>
  <c r="W12" i="71"/>
  <c r="V12" i="71"/>
  <c r="U12" i="71"/>
  <c r="S12" i="71"/>
  <c r="T12" i="71"/>
  <c r="R12" i="71"/>
  <c r="Q12" i="71"/>
  <c r="P12" i="71"/>
  <c r="O12" i="71"/>
  <c r="M12" i="71"/>
  <c r="L12" i="71"/>
  <c r="K12" i="71"/>
  <c r="J12" i="71"/>
  <c r="I12" i="71"/>
  <c r="H12" i="71"/>
  <c r="Z11" i="71"/>
  <c r="Y11" i="71"/>
  <c r="X11" i="71"/>
  <c r="W11" i="71"/>
  <c r="V11" i="71"/>
  <c r="U11" i="71"/>
  <c r="S11" i="71"/>
  <c r="T11" i="71"/>
  <c r="R11" i="71"/>
  <c r="Q11" i="71"/>
  <c r="P11" i="71"/>
  <c r="O11" i="71"/>
  <c r="M11" i="71"/>
  <c r="L11" i="71"/>
  <c r="K11" i="71"/>
  <c r="J11" i="71"/>
  <c r="I11" i="71"/>
  <c r="H11" i="71"/>
  <c r="Z10" i="71"/>
  <c r="Y10" i="71"/>
  <c r="X10" i="71"/>
  <c r="W10" i="71"/>
  <c r="V10" i="71"/>
  <c r="U10" i="71"/>
  <c r="S10" i="71"/>
  <c r="T10" i="71"/>
  <c r="R10" i="71"/>
  <c r="Q10" i="71"/>
  <c r="P10" i="71"/>
  <c r="O10" i="71"/>
  <c r="M10" i="71"/>
  <c r="L10" i="71"/>
  <c r="K10" i="71"/>
  <c r="J10" i="71"/>
  <c r="I10" i="71"/>
  <c r="H10" i="71"/>
  <c r="Z9" i="71"/>
  <c r="Y9" i="71"/>
  <c r="X9" i="71"/>
  <c r="W9" i="71"/>
  <c r="V9" i="71"/>
  <c r="U9" i="71"/>
  <c r="S9" i="71"/>
  <c r="T9" i="71"/>
  <c r="R9" i="71"/>
  <c r="Q9" i="71"/>
  <c r="P9" i="71"/>
  <c r="O9" i="71"/>
  <c r="M9" i="71"/>
  <c r="L9" i="71"/>
  <c r="K9" i="71"/>
  <c r="J9" i="71"/>
  <c r="I9" i="71"/>
  <c r="H9" i="71"/>
  <c r="X8" i="71"/>
  <c r="Z8" i="71" s="1"/>
  <c r="W8" i="71"/>
  <c r="V8" i="71"/>
  <c r="U8" i="71"/>
  <c r="S8" i="71"/>
  <c r="T8" i="71"/>
  <c r="R8" i="71"/>
  <c r="Q8" i="71"/>
  <c r="P8" i="71"/>
  <c r="O8" i="71"/>
  <c r="M8" i="71"/>
  <c r="L8" i="71"/>
  <c r="K8" i="71"/>
  <c r="J8" i="71"/>
  <c r="I8" i="71"/>
  <c r="H8" i="71"/>
  <c r="W370" i="72"/>
  <c r="V370" i="72"/>
  <c r="U370" i="72"/>
  <c r="T370" i="72"/>
  <c r="R370" i="72"/>
  <c r="S370" i="72"/>
  <c r="Q370" i="72"/>
  <c r="P370" i="72"/>
  <c r="O370" i="72"/>
  <c r="N370" i="72"/>
  <c r="M370" i="72"/>
  <c r="L370" i="72"/>
  <c r="K370" i="72"/>
  <c r="H370" i="72"/>
  <c r="W369" i="72"/>
  <c r="V369" i="72"/>
  <c r="U369" i="72"/>
  <c r="T369" i="72"/>
  <c r="R369" i="72"/>
  <c r="S369" i="72"/>
  <c r="Q369" i="72"/>
  <c r="P369" i="72"/>
  <c r="O369" i="72"/>
  <c r="N369" i="72"/>
  <c r="M369" i="72"/>
  <c r="L369" i="72"/>
  <c r="K369" i="72"/>
  <c r="H369" i="72"/>
  <c r="W368" i="72"/>
  <c r="V368" i="72"/>
  <c r="U368" i="72"/>
  <c r="T368" i="72"/>
  <c r="R368" i="72"/>
  <c r="S368" i="72"/>
  <c r="Q368" i="72"/>
  <c r="P368" i="72"/>
  <c r="O368" i="72"/>
  <c r="N368" i="72"/>
  <c r="M368" i="72"/>
  <c r="L368" i="72"/>
  <c r="K368" i="72"/>
  <c r="H368" i="72"/>
  <c r="W367" i="72"/>
  <c r="V367" i="72"/>
  <c r="U367" i="72"/>
  <c r="T367" i="72"/>
  <c r="R367" i="72"/>
  <c r="S367" i="72"/>
  <c r="Q367" i="72"/>
  <c r="P367" i="72"/>
  <c r="O367" i="72"/>
  <c r="N367" i="72"/>
  <c r="M367" i="72"/>
  <c r="L367" i="72"/>
  <c r="K367" i="72"/>
  <c r="H367" i="72"/>
  <c r="W366" i="72"/>
  <c r="V366" i="72"/>
  <c r="U366" i="72"/>
  <c r="T366" i="72"/>
  <c r="R366" i="72"/>
  <c r="S366" i="72"/>
  <c r="Q366" i="72"/>
  <c r="P366" i="72"/>
  <c r="O366" i="72"/>
  <c r="N366" i="72"/>
  <c r="M366" i="72"/>
  <c r="L366" i="72"/>
  <c r="K366" i="72"/>
  <c r="H366" i="72"/>
  <c r="W365" i="72"/>
  <c r="V365" i="72"/>
  <c r="U365" i="72"/>
  <c r="T365" i="72"/>
  <c r="R365" i="72"/>
  <c r="S365" i="72"/>
  <c r="Q365" i="72"/>
  <c r="P365" i="72"/>
  <c r="O365" i="72"/>
  <c r="N365" i="72"/>
  <c r="M365" i="72"/>
  <c r="L365" i="72"/>
  <c r="K365" i="72"/>
  <c r="H365" i="72"/>
  <c r="W364" i="72"/>
  <c r="V364" i="72"/>
  <c r="U364" i="72"/>
  <c r="T364" i="72"/>
  <c r="R364" i="72"/>
  <c r="S364" i="72"/>
  <c r="Q364" i="72"/>
  <c r="P364" i="72"/>
  <c r="O364" i="72"/>
  <c r="N364" i="72"/>
  <c r="M364" i="72"/>
  <c r="L364" i="72"/>
  <c r="K364" i="72"/>
  <c r="H364" i="72"/>
  <c r="W363" i="72"/>
  <c r="V363" i="72"/>
  <c r="U363" i="72"/>
  <c r="T363" i="72"/>
  <c r="R363" i="72"/>
  <c r="S363" i="72"/>
  <c r="Q363" i="72"/>
  <c r="P363" i="72"/>
  <c r="O363" i="72"/>
  <c r="N363" i="72"/>
  <c r="M363" i="72"/>
  <c r="L363" i="72"/>
  <c r="K363" i="72"/>
  <c r="H363" i="72"/>
  <c r="W362" i="72"/>
  <c r="V362" i="72"/>
  <c r="U362" i="72"/>
  <c r="T362" i="72"/>
  <c r="R362" i="72"/>
  <c r="S362" i="72"/>
  <c r="Q362" i="72"/>
  <c r="P362" i="72"/>
  <c r="O362" i="72"/>
  <c r="N362" i="72"/>
  <c r="M362" i="72"/>
  <c r="L362" i="72"/>
  <c r="K362" i="72"/>
  <c r="H362" i="72"/>
  <c r="W361" i="72"/>
  <c r="V361" i="72"/>
  <c r="U361" i="72"/>
  <c r="T361" i="72"/>
  <c r="R361" i="72"/>
  <c r="S361" i="72"/>
  <c r="Q361" i="72"/>
  <c r="P361" i="72"/>
  <c r="O361" i="72"/>
  <c r="N361" i="72"/>
  <c r="M361" i="72"/>
  <c r="L361" i="72"/>
  <c r="K361" i="72"/>
  <c r="H361" i="72"/>
  <c r="W360" i="72"/>
  <c r="V360" i="72"/>
  <c r="U360" i="72"/>
  <c r="T360" i="72"/>
  <c r="R360" i="72"/>
  <c r="S360" i="72"/>
  <c r="Q360" i="72"/>
  <c r="P360" i="72"/>
  <c r="O360" i="72"/>
  <c r="N360" i="72"/>
  <c r="M360" i="72"/>
  <c r="L360" i="72"/>
  <c r="K360" i="72"/>
  <c r="H360" i="72"/>
  <c r="W359" i="72"/>
  <c r="V359" i="72"/>
  <c r="U359" i="72"/>
  <c r="T359" i="72"/>
  <c r="R359" i="72"/>
  <c r="S359" i="72"/>
  <c r="Q359" i="72"/>
  <c r="P359" i="72"/>
  <c r="O359" i="72"/>
  <c r="N359" i="72"/>
  <c r="M359" i="72"/>
  <c r="L359" i="72"/>
  <c r="K359" i="72"/>
  <c r="H359" i="72"/>
  <c r="W358" i="72"/>
  <c r="V358" i="72"/>
  <c r="U358" i="72"/>
  <c r="T358" i="72"/>
  <c r="R358" i="72"/>
  <c r="S358" i="72"/>
  <c r="Q358" i="72"/>
  <c r="P358" i="72"/>
  <c r="O358" i="72"/>
  <c r="N358" i="72"/>
  <c r="M358" i="72"/>
  <c r="L358" i="72"/>
  <c r="K358" i="72"/>
  <c r="H358" i="72"/>
  <c r="Y355" i="72"/>
  <c r="X355" i="72"/>
  <c r="W355" i="72"/>
  <c r="V355" i="72"/>
  <c r="U355" i="72"/>
  <c r="T355" i="72"/>
  <c r="R355" i="72"/>
  <c r="S355" i="72"/>
  <c r="Q355" i="72"/>
  <c r="P355" i="72"/>
  <c r="O355" i="72"/>
  <c r="N355" i="72"/>
  <c r="M355" i="72"/>
  <c r="L355" i="72"/>
  <c r="K355" i="72"/>
  <c r="J355" i="72"/>
  <c r="I355" i="72"/>
  <c r="H355" i="72"/>
  <c r="Y354" i="72"/>
  <c r="X354" i="72"/>
  <c r="W354" i="72"/>
  <c r="V354" i="72"/>
  <c r="U354" i="72"/>
  <c r="T354" i="72"/>
  <c r="R354" i="72"/>
  <c r="S354" i="72"/>
  <c r="Q354" i="72"/>
  <c r="P354" i="72"/>
  <c r="O354" i="72"/>
  <c r="N354" i="72"/>
  <c r="M354" i="72"/>
  <c r="L354" i="72"/>
  <c r="K354" i="72"/>
  <c r="J354" i="72"/>
  <c r="I354" i="72"/>
  <c r="H354" i="72"/>
  <c r="Y353" i="72"/>
  <c r="X353" i="72"/>
  <c r="W353" i="72"/>
  <c r="V353" i="72"/>
  <c r="U353" i="72"/>
  <c r="T353" i="72"/>
  <c r="R353" i="72"/>
  <c r="S353" i="72"/>
  <c r="Q353" i="72"/>
  <c r="P353" i="72"/>
  <c r="O353" i="72"/>
  <c r="N353" i="72"/>
  <c r="M353" i="72"/>
  <c r="L353" i="72"/>
  <c r="K353" i="72"/>
  <c r="J353" i="72"/>
  <c r="I353" i="72"/>
  <c r="H353" i="72"/>
  <c r="Y352" i="72"/>
  <c r="X352" i="72"/>
  <c r="W352" i="72"/>
  <c r="V352" i="72"/>
  <c r="U352" i="72"/>
  <c r="T352" i="72"/>
  <c r="R352" i="72"/>
  <c r="S352" i="72"/>
  <c r="Q352" i="72"/>
  <c r="P352" i="72"/>
  <c r="O352" i="72"/>
  <c r="N352" i="72"/>
  <c r="M352" i="72"/>
  <c r="L352" i="72"/>
  <c r="K352" i="72"/>
  <c r="J352" i="72"/>
  <c r="I352" i="72"/>
  <c r="H352" i="72"/>
  <c r="Y351" i="72"/>
  <c r="X351" i="72"/>
  <c r="W351" i="72"/>
  <c r="V351" i="72"/>
  <c r="U351" i="72"/>
  <c r="T351" i="72"/>
  <c r="R351" i="72"/>
  <c r="S351" i="72"/>
  <c r="Q351" i="72"/>
  <c r="P351" i="72"/>
  <c r="O351" i="72"/>
  <c r="N351" i="72"/>
  <c r="M351" i="72"/>
  <c r="L351" i="72"/>
  <c r="K351" i="72"/>
  <c r="J351" i="72"/>
  <c r="I351" i="72"/>
  <c r="H351" i="72"/>
  <c r="Y350" i="72"/>
  <c r="X350" i="72"/>
  <c r="W350" i="72"/>
  <c r="V350" i="72"/>
  <c r="U350" i="72"/>
  <c r="T350" i="72"/>
  <c r="R350" i="72"/>
  <c r="S350" i="72"/>
  <c r="Q350" i="72"/>
  <c r="P350" i="72"/>
  <c r="O350" i="72"/>
  <c r="N350" i="72"/>
  <c r="M350" i="72"/>
  <c r="L350" i="72"/>
  <c r="K350" i="72"/>
  <c r="J350" i="72"/>
  <c r="I350" i="72"/>
  <c r="H350" i="72"/>
  <c r="Y349" i="72"/>
  <c r="X349" i="72"/>
  <c r="W349" i="72"/>
  <c r="V349" i="72"/>
  <c r="U349" i="72"/>
  <c r="T349" i="72"/>
  <c r="R349" i="72"/>
  <c r="S349" i="72"/>
  <c r="Q349" i="72"/>
  <c r="P349" i="72"/>
  <c r="O349" i="72"/>
  <c r="N349" i="72"/>
  <c r="M349" i="72"/>
  <c r="L349" i="72"/>
  <c r="K349" i="72"/>
  <c r="J349" i="72"/>
  <c r="I349" i="72"/>
  <c r="H349" i="72"/>
  <c r="Y348" i="72"/>
  <c r="X348" i="72"/>
  <c r="W348" i="72"/>
  <c r="V348" i="72"/>
  <c r="U348" i="72"/>
  <c r="T348" i="72"/>
  <c r="R348" i="72"/>
  <c r="S348" i="72"/>
  <c r="Q348" i="72"/>
  <c r="P348" i="72"/>
  <c r="O348" i="72"/>
  <c r="N348" i="72"/>
  <c r="M348" i="72"/>
  <c r="L348" i="72"/>
  <c r="K348" i="72"/>
  <c r="J348" i="72"/>
  <c r="I348" i="72"/>
  <c r="H348" i="72"/>
  <c r="Y347" i="72"/>
  <c r="X347" i="72"/>
  <c r="W347" i="72"/>
  <c r="V347" i="72"/>
  <c r="U347" i="72"/>
  <c r="T347" i="72"/>
  <c r="R347" i="72"/>
  <c r="S347" i="72"/>
  <c r="Q347" i="72"/>
  <c r="P347" i="72"/>
  <c r="O347" i="72"/>
  <c r="N347" i="72"/>
  <c r="M347" i="72"/>
  <c r="L347" i="72"/>
  <c r="K347" i="72"/>
  <c r="J347" i="72"/>
  <c r="I347" i="72"/>
  <c r="H347" i="72"/>
  <c r="Y346" i="72"/>
  <c r="X346" i="72"/>
  <c r="W346" i="72"/>
  <c r="V346" i="72"/>
  <c r="U346" i="72"/>
  <c r="T346" i="72"/>
  <c r="R346" i="72"/>
  <c r="S346" i="72"/>
  <c r="Q346" i="72"/>
  <c r="P346" i="72"/>
  <c r="O346" i="72"/>
  <c r="N346" i="72"/>
  <c r="M346" i="72"/>
  <c r="L346" i="72"/>
  <c r="K346" i="72"/>
  <c r="J346" i="72"/>
  <c r="I346" i="72"/>
  <c r="H346" i="72"/>
  <c r="Y345" i="72"/>
  <c r="X345" i="72"/>
  <c r="W345" i="72"/>
  <c r="V345" i="72"/>
  <c r="U345" i="72"/>
  <c r="T345" i="72"/>
  <c r="R345" i="72"/>
  <c r="S345" i="72"/>
  <c r="Q345" i="72"/>
  <c r="P345" i="72"/>
  <c r="O345" i="72"/>
  <c r="N345" i="72"/>
  <c r="M345" i="72"/>
  <c r="L345" i="72"/>
  <c r="K345" i="72"/>
  <c r="J345" i="72"/>
  <c r="I345" i="72"/>
  <c r="H345" i="72"/>
  <c r="W344" i="72"/>
  <c r="V344" i="72"/>
  <c r="U344" i="72"/>
  <c r="T344" i="72"/>
  <c r="R344" i="72"/>
  <c r="S344" i="72"/>
  <c r="Q344" i="72"/>
  <c r="P344" i="72"/>
  <c r="O344" i="72"/>
  <c r="N344" i="72"/>
  <c r="M344" i="72"/>
  <c r="L344" i="72"/>
  <c r="K344" i="72"/>
  <c r="J344" i="72"/>
  <c r="I344" i="72"/>
  <c r="H344" i="72"/>
  <c r="W343" i="72"/>
  <c r="V343" i="72"/>
  <c r="U343" i="72"/>
  <c r="T343" i="72"/>
  <c r="R343" i="72"/>
  <c r="S343" i="72"/>
  <c r="Q343" i="72"/>
  <c r="P343" i="72"/>
  <c r="O343" i="72"/>
  <c r="N343" i="72"/>
  <c r="M343" i="72"/>
  <c r="L343" i="72"/>
  <c r="K343" i="72"/>
  <c r="J343" i="72"/>
  <c r="I343" i="72"/>
  <c r="H343" i="72"/>
  <c r="Y342" i="72"/>
  <c r="X342" i="72"/>
  <c r="W342" i="72"/>
  <c r="V342" i="72"/>
  <c r="U342" i="72"/>
  <c r="T342" i="72"/>
  <c r="R342" i="72"/>
  <c r="S342" i="72"/>
  <c r="Q342" i="72"/>
  <c r="P342" i="72"/>
  <c r="O342" i="72"/>
  <c r="N342" i="72"/>
  <c r="M342" i="72"/>
  <c r="L342" i="72"/>
  <c r="K342" i="72"/>
  <c r="J342" i="72"/>
  <c r="I342" i="72"/>
  <c r="H342" i="72"/>
  <c r="Y341" i="72"/>
  <c r="X341" i="72"/>
  <c r="W341" i="72"/>
  <c r="V341" i="72"/>
  <c r="U341" i="72"/>
  <c r="T341" i="72"/>
  <c r="R341" i="72"/>
  <c r="S341" i="72"/>
  <c r="Q341" i="72"/>
  <c r="P341" i="72"/>
  <c r="O341" i="72"/>
  <c r="N341" i="72"/>
  <c r="M341" i="72"/>
  <c r="L341" i="72"/>
  <c r="K341" i="72"/>
  <c r="J341" i="72"/>
  <c r="I341" i="72"/>
  <c r="H341" i="72"/>
  <c r="Y340" i="72"/>
  <c r="X340" i="72"/>
  <c r="W340" i="72"/>
  <c r="V340" i="72"/>
  <c r="U340" i="72"/>
  <c r="T340" i="72"/>
  <c r="R340" i="72"/>
  <c r="S340" i="72"/>
  <c r="Q340" i="72"/>
  <c r="P340" i="72"/>
  <c r="O340" i="72"/>
  <c r="N340" i="72"/>
  <c r="M340" i="72"/>
  <c r="L340" i="72"/>
  <c r="K340" i="72"/>
  <c r="J340" i="72"/>
  <c r="I340" i="72"/>
  <c r="H340" i="72"/>
  <c r="Y339" i="72"/>
  <c r="X339" i="72"/>
  <c r="W339" i="72"/>
  <c r="V339" i="72"/>
  <c r="U339" i="72"/>
  <c r="T339" i="72"/>
  <c r="R339" i="72"/>
  <c r="S339" i="72"/>
  <c r="Q339" i="72"/>
  <c r="P339" i="72"/>
  <c r="O339" i="72"/>
  <c r="N339" i="72"/>
  <c r="M339" i="72"/>
  <c r="L339" i="72"/>
  <c r="K339" i="72"/>
  <c r="J339" i="72"/>
  <c r="I339" i="72"/>
  <c r="H339" i="72"/>
  <c r="Y338" i="72"/>
  <c r="X338" i="72"/>
  <c r="W338" i="72"/>
  <c r="V338" i="72"/>
  <c r="U338" i="72"/>
  <c r="T338" i="72"/>
  <c r="R338" i="72"/>
  <c r="S338" i="72"/>
  <c r="Q338" i="72"/>
  <c r="P338" i="72"/>
  <c r="O338" i="72"/>
  <c r="N338" i="72"/>
  <c r="M338" i="72"/>
  <c r="L338" i="72"/>
  <c r="K338" i="72"/>
  <c r="J338" i="72"/>
  <c r="I338" i="72"/>
  <c r="H338" i="72"/>
  <c r="Y337" i="72"/>
  <c r="X337" i="72"/>
  <c r="W337" i="72"/>
  <c r="V337" i="72"/>
  <c r="U337" i="72"/>
  <c r="T337" i="72"/>
  <c r="R337" i="72"/>
  <c r="S337" i="72"/>
  <c r="Q337" i="72"/>
  <c r="P337" i="72"/>
  <c r="O337" i="72"/>
  <c r="N337" i="72"/>
  <c r="M337" i="72"/>
  <c r="L337" i="72"/>
  <c r="K337" i="72"/>
  <c r="J337" i="72"/>
  <c r="I337" i="72"/>
  <c r="H337" i="72"/>
  <c r="Y336" i="72"/>
  <c r="X336" i="72"/>
  <c r="W336" i="72"/>
  <c r="V336" i="72"/>
  <c r="U336" i="72"/>
  <c r="T336" i="72"/>
  <c r="R336" i="72"/>
  <c r="S336" i="72"/>
  <c r="Q336" i="72"/>
  <c r="P336" i="72"/>
  <c r="O336" i="72"/>
  <c r="N336" i="72"/>
  <c r="M336" i="72"/>
  <c r="L336" i="72"/>
  <c r="K336" i="72"/>
  <c r="J336" i="72"/>
  <c r="I336" i="72"/>
  <c r="H336" i="72"/>
  <c r="Y335" i="72"/>
  <c r="X335" i="72"/>
  <c r="W335" i="72"/>
  <c r="V335" i="72"/>
  <c r="U335" i="72"/>
  <c r="T335" i="72"/>
  <c r="R335" i="72"/>
  <c r="S335" i="72"/>
  <c r="Q335" i="72"/>
  <c r="P335" i="72"/>
  <c r="O335" i="72"/>
  <c r="N335" i="72"/>
  <c r="M335" i="72"/>
  <c r="L335" i="72"/>
  <c r="K335" i="72"/>
  <c r="J335" i="72"/>
  <c r="I335" i="72"/>
  <c r="H335" i="72"/>
  <c r="Y334" i="72"/>
  <c r="X334" i="72"/>
  <c r="W334" i="72"/>
  <c r="V334" i="72"/>
  <c r="U334" i="72"/>
  <c r="T334" i="72"/>
  <c r="R334" i="72"/>
  <c r="S334" i="72"/>
  <c r="Q334" i="72"/>
  <c r="P334" i="72"/>
  <c r="O334" i="72"/>
  <c r="N334" i="72"/>
  <c r="M334" i="72"/>
  <c r="L334" i="72"/>
  <c r="K334" i="72"/>
  <c r="J334" i="72"/>
  <c r="I334" i="72"/>
  <c r="H334" i="72"/>
  <c r="Y333" i="72"/>
  <c r="X333" i="72"/>
  <c r="W333" i="72"/>
  <c r="V333" i="72"/>
  <c r="U333" i="72"/>
  <c r="T333" i="72"/>
  <c r="R333" i="72"/>
  <c r="S333" i="72"/>
  <c r="Q333" i="72"/>
  <c r="P333" i="72"/>
  <c r="O333" i="72"/>
  <c r="N333" i="72"/>
  <c r="M333" i="72"/>
  <c r="L333" i="72"/>
  <c r="K333" i="72"/>
  <c r="J333" i="72"/>
  <c r="I333" i="72"/>
  <c r="H333" i="72"/>
  <c r="Y332" i="72"/>
  <c r="X332" i="72"/>
  <c r="W332" i="72"/>
  <c r="V332" i="72"/>
  <c r="U332" i="72"/>
  <c r="T332" i="72"/>
  <c r="R332" i="72"/>
  <c r="S332" i="72"/>
  <c r="Q332" i="72"/>
  <c r="P332" i="72"/>
  <c r="O332" i="72"/>
  <c r="N332" i="72"/>
  <c r="M332" i="72"/>
  <c r="L332" i="72"/>
  <c r="K332" i="72"/>
  <c r="J332" i="72"/>
  <c r="I332" i="72"/>
  <c r="H332" i="72"/>
  <c r="Y331" i="72"/>
  <c r="X331" i="72"/>
  <c r="W331" i="72"/>
  <c r="V331" i="72"/>
  <c r="U331" i="72"/>
  <c r="T331" i="72"/>
  <c r="R331" i="72"/>
  <c r="S331" i="72"/>
  <c r="Q331" i="72"/>
  <c r="P331" i="72"/>
  <c r="O331" i="72"/>
  <c r="N331" i="72"/>
  <c r="M331" i="72"/>
  <c r="L331" i="72"/>
  <c r="K331" i="72"/>
  <c r="J331" i="72"/>
  <c r="I331" i="72"/>
  <c r="H331" i="72"/>
  <c r="Y330" i="72"/>
  <c r="X330" i="72"/>
  <c r="W330" i="72"/>
  <c r="V330" i="72"/>
  <c r="U330" i="72"/>
  <c r="T330" i="72"/>
  <c r="R330" i="72"/>
  <c r="S330" i="72"/>
  <c r="Q330" i="72"/>
  <c r="P330" i="72"/>
  <c r="O330" i="72"/>
  <c r="N330" i="72"/>
  <c r="M330" i="72"/>
  <c r="L330" i="72"/>
  <c r="K330" i="72"/>
  <c r="J330" i="72"/>
  <c r="I330" i="72"/>
  <c r="H330" i="72"/>
  <c r="Y329" i="72"/>
  <c r="X329" i="72"/>
  <c r="W329" i="72"/>
  <c r="V329" i="72"/>
  <c r="U329" i="72"/>
  <c r="T329" i="72"/>
  <c r="R329" i="72"/>
  <c r="S329" i="72"/>
  <c r="Q329" i="72"/>
  <c r="P329" i="72"/>
  <c r="O329" i="72"/>
  <c r="N329" i="72"/>
  <c r="M329" i="72"/>
  <c r="L329" i="72"/>
  <c r="K329" i="72"/>
  <c r="J329" i="72"/>
  <c r="I329" i="72"/>
  <c r="H329" i="72"/>
  <c r="Y328" i="72"/>
  <c r="X328" i="72"/>
  <c r="W328" i="72"/>
  <c r="V328" i="72"/>
  <c r="U328" i="72"/>
  <c r="T328" i="72"/>
  <c r="R328" i="72"/>
  <c r="S328" i="72"/>
  <c r="Q328" i="72"/>
  <c r="P328" i="72"/>
  <c r="O328" i="72"/>
  <c r="N328" i="72"/>
  <c r="M328" i="72"/>
  <c r="L328" i="72"/>
  <c r="K328" i="72"/>
  <c r="J328" i="72"/>
  <c r="I328" i="72"/>
  <c r="H328" i="72"/>
  <c r="Y327" i="72"/>
  <c r="X327" i="72"/>
  <c r="W327" i="72"/>
  <c r="V327" i="72"/>
  <c r="U327" i="72"/>
  <c r="T327" i="72"/>
  <c r="R327" i="72"/>
  <c r="S327" i="72"/>
  <c r="Q327" i="72"/>
  <c r="P327" i="72"/>
  <c r="O327" i="72"/>
  <c r="N327" i="72"/>
  <c r="M327" i="72"/>
  <c r="L327" i="72"/>
  <c r="K327" i="72"/>
  <c r="J327" i="72"/>
  <c r="I327" i="72"/>
  <c r="H327" i="72"/>
  <c r="Y326" i="72"/>
  <c r="X326" i="72"/>
  <c r="W326" i="72"/>
  <c r="V326" i="72"/>
  <c r="U326" i="72"/>
  <c r="T326" i="72"/>
  <c r="R326" i="72"/>
  <c r="S326" i="72"/>
  <c r="Q326" i="72"/>
  <c r="P326" i="72"/>
  <c r="O326" i="72"/>
  <c r="N326" i="72"/>
  <c r="M326" i="72"/>
  <c r="L326" i="72"/>
  <c r="K326" i="72"/>
  <c r="J326" i="72"/>
  <c r="I326" i="72"/>
  <c r="H326" i="72"/>
  <c r="Y325" i="72"/>
  <c r="X325" i="72"/>
  <c r="W325" i="72"/>
  <c r="V325" i="72"/>
  <c r="U325" i="72"/>
  <c r="T325" i="72"/>
  <c r="R325" i="72"/>
  <c r="S325" i="72"/>
  <c r="Q325" i="72"/>
  <c r="P325" i="72"/>
  <c r="O325" i="72"/>
  <c r="N325" i="72"/>
  <c r="M325" i="72"/>
  <c r="L325" i="72"/>
  <c r="K325" i="72"/>
  <c r="J325" i="72"/>
  <c r="I325" i="72"/>
  <c r="H325" i="72"/>
  <c r="Y324" i="72"/>
  <c r="X324" i="72"/>
  <c r="W324" i="72"/>
  <c r="V324" i="72"/>
  <c r="U324" i="72"/>
  <c r="T324" i="72"/>
  <c r="R324" i="72"/>
  <c r="S324" i="72"/>
  <c r="Q324" i="72"/>
  <c r="P324" i="72"/>
  <c r="O324" i="72"/>
  <c r="N324" i="72"/>
  <c r="M324" i="72"/>
  <c r="L324" i="72"/>
  <c r="K324" i="72"/>
  <c r="J324" i="72"/>
  <c r="I324" i="72"/>
  <c r="H324" i="72"/>
  <c r="Y323" i="72"/>
  <c r="X323" i="72"/>
  <c r="W323" i="72"/>
  <c r="V323" i="72"/>
  <c r="U323" i="72"/>
  <c r="T323" i="72"/>
  <c r="R323" i="72"/>
  <c r="S323" i="72"/>
  <c r="Q323" i="72"/>
  <c r="P323" i="72"/>
  <c r="O323" i="72"/>
  <c r="N323" i="72"/>
  <c r="M323" i="72"/>
  <c r="L323" i="72"/>
  <c r="K323" i="72"/>
  <c r="J323" i="72"/>
  <c r="I323" i="72"/>
  <c r="H323" i="72"/>
  <c r="Y322" i="72"/>
  <c r="X322" i="72"/>
  <c r="W322" i="72"/>
  <c r="V322" i="72"/>
  <c r="U322" i="72"/>
  <c r="T322" i="72"/>
  <c r="R322" i="72"/>
  <c r="S322" i="72"/>
  <c r="Q322" i="72"/>
  <c r="P322" i="72"/>
  <c r="O322" i="72"/>
  <c r="N322" i="72"/>
  <c r="M322" i="72"/>
  <c r="L322" i="72"/>
  <c r="K322" i="72"/>
  <c r="J322" i="72"/>
  <c r="I322" i="72"/>
  <c r="H322" i="72"/>
  <c r="Y321" i="72"/>
  <c r="X321" i="72"/>
  <c r="W321" i="72"/>
  <c r="V321" i="72"/>
  <c r="U321" i="72"/>
  <c r="T321" i="72"/>
  <c r="R321" i="72"/>
  <c r="S321" i="72"/>
  <c r="Q321" i="72"/>
  <c r="P321" i="72"/>
  <c r="O321" i="72"/>
  <c r="N321" i="72"/>
  <c r="M321" i="72"/>
  <c r="L321" i="72"/>
  <c r="K321" i="72"/>
  <c r="J321" i="72"/>
  <c r="I321" i="72"/>
  <c r="H321" i="72"/>
  <c r="Y320" i="72"/>
  <c r="X320" i="72"/>
  <c r="W320" i="72"/>
  <c r="V320" i="72"/>
  <c r="U320" i="72"/>
  <c r="T320" i="72"/>
  <c r="R320" i="72"/>
  <c r="S320" i="72"/>
  <c r="Q320" i="72"/>
  <c r="P320" i="72"/>
  <c r="O320" i="72"/>
  <c r="N320" i="72"/>
  <c r="M320" i="72"/>
  <c r="L320" i="72"/>
  <c r="K320" i="72"/>
  <c r="J320" i="72"/>
  <c r="I320" i="72"/>
  <c r="H320" i="72"/>
  <c r="Y319" i="72"/>
  <c r="X319" i="72"/>
  <c r="W319" i="72"/>
  <c r="V319" i="72"/>
  <c r="U319" i="72"/>
  <c r="T319" i="72"/>
  <c r="R319" i="72"/>
  <c r="S319" i="72"/>
  <c r="Q319" i="72"/>
  <c r="P319" i="72"/>
  <c r="O319" i="72"/>
  <c r="N319" i="72"/>
  <c r="M319" i="72"/>
  <c r="L319" i="72"/>
  <c r="K319" i="72"/>
  <c r="J319" i="72"/>
  <c r="I319" i="72"/>
  <c r="H319" i="72"/>
  <c r="Y318" i="72"/>
  <c r="X318" i="72"/>
  <c r="W318" i="72"/>
  <c r="V318" i="72"/>
  <c r="U318" i="72"/>
  <c r="T318" i="72"/>
  <c r="R318" i="72"/>
  <c r="S318" i="72"/>
  <c r="Q318" i="72"/>
  <c r="P318" i="72"/>
  <c r="O318" i="72"/>
  <c r="N318" i="72"/>
  <c r="M318" i="72"/>
  <c r="L318" i="72"/>
  <c r="K318" i="72"/>
  <c r="J318" i="72"/>
  <c r="I318" i="72"/>
  <c r="H318" i="72"/>
  <c r="Y317" i="72"/>
  <c r="X317" i="72"/>
  <c r="W317" i="72"/>
  <c r="V317" i="72"/>
  <c r="U317" i="72"/>
  <c r="T317" i="72"/>
  <c r="R317" i="72"/>
  <c r="S317" i="72"/>
  <c r="Q317" i="72"/>
  <c r="P317" i="72"/>
  <c r="O317" i="72"/>
  <c r="N317" i="72"/>
  <c r="M317" i="72"/>
  <c r="L317" i="72"/>
  <c r="K317" i="72"/>
  <c r="J317" i="72"/>
  <c r="I317" i="72"/>
  <c r="H317" i="72"/>
  <c r="Y316" i="72"/>
  <c r="X316" i="72"/>
  <c r="W316" i="72"/>
  <c r="V316" i="72"/>
  <c r="U316" i="72"/>
  <c r="T316" i="72"/>
  <c r="R316" i="72"/>
  <c r="S316" i="72"/>
  <c r="Q316" i="72"/>
  <c r="P316" i="72"/>
  <c r="O316" i="72"/>
  <c r="N316" i="72"/>
  <c r="M316" i="72"/>
  <c r="L316" i="72"/>
  <c r="K316" i="72"/>
  <c r="J316" i="72"/>
  <c r="I316" i="72"/>
  <c r="H316" i="72"/>
  <c r="Y315" i="72"/>
  <c r="X315" i="72"/>
  <c r="W315" i="72"/>
  <c r="V315" i="72"/>
  <c r="U315" i="72"/>
  <c r="T315" i="72"/>
  <c r="R315" i="72"/>
  <c r="S315" i="72"/>
  <c r="Q315" i="72"/>
  <c r="P315" i="72"/>
  <c r="O315" i="72"/>
  <c r="N315" i="72"/>
  <c r="M315" i="72"/>
  <c r="L315" i="72"/>
  <c r="K315" i="72"/>
  <c r="J315" i="72"/>
  <c r="I315" i="72"/>
  <c r="H315" i="72"/>
  <c r="Y314" i="72"/>
  <c r="X314" i="72"/>
  <c r="W314" i="72"/>
  <c r="V314" i="72"/>
  <c r="U314" i="72"/>
  <c r="T314" i="72"/>
  <c r="R314" i="72"/>
  <c r="S314" i="72"/>
  <c r="Q314" i="72"/>
  <c r="P314" i="72"/>
  <c r="O314" i="72"/>
  <c r="N314" i="72"/>
  <c r="M314" i="72"/>
  <c r="L314" i="72"/>
  <c r="K314" i="72"/>
  <c r="J314" i="72"/>
  <c r="I314" i="72"/>
  <c r="H314" i="72"/>
  <c r="Y313" i="72"/>
  <c r="X313" i="72"/>
  <c r="W313" i="72"/>
  <c r="V313" i="72"/>
  <c r="U313" i="72"/>
  <c r="T313" i="72"/>
  <c r="R313" i="72"/>
  <c r="S313" i="72"/>
  <c r="Q313" i="72"/>
  <c r="P313" i="72"/>
  <c r="O313" i="72"/>
  <c r="N313" i="72"/>
  <c r="M313" i="72"/>
  <c r="L313" i="72"/>
  <c r="K313" i="72"/>
  <c r="J313" i="72"/>
  <c r="I313" i="72"/>
  <c r="H313" i="72"/>
  <c r="Y312" i="72"/>
  <c r="X312" i="72"/>
  <c r="W312" i="72"/>
  <c r="V312" i="72"/>
  <c r="U312" i="72"/>
  <c r="T312" i="72"/>
  <c r="R312" i="72"/>
  <c r="S312" i="72"/>
  <c r="Q312" i="72"/>
  <c r="P312" i="72"/>
  <c r="O312" i="72"/>
  <c r="N312" i="72"/>
  <c r="M312" i="72"/>
  <c r="L312" i="72"/>
  <c r="K312" i="72"/>
  <c r="J312" i="72"/>
  <c r="I312" i="72"/>
  <c r="H312" i="72"/>
  <c r="Y311" i="72"/>
  <c r="X311" i="72"/>
  <c r="W311" i="72"/>
  <c r="V311" i="72"/>
  <c r="U311" i="72"/>
  <c r="T311" i="72"/>
  <c r="R311" i="72"/>
  <c r="S311" i="72"/>
  <c r="Q311" i="72"/>
  <c r="P311" i="72"/>
  <c r="O311" i="72"/>
  <c r="N311" i="72"/>
  <c r="M311" i="72"/>
  <c r="L311" i="72"/>
  <c r="K311" i="72"/>
  <c r="J311" i="72"/>
  <c r="I311" i="72"/>
  <c r="H311" i="72"/>
  <c r="Y310" i="72"/>
  <c r="X310" i="72"/>
  <c r="W310" i="72"/>
  <c r="V310" i="72"/>
  <c r="U310" i="72"/>
  <c r="T310" i="72"/>
  <c r="R310" i="72"/>
  <c r="S310" i="72"/>
  <c r="Q310" i="72"/>
  <c r="P310" i="72"/>
  <c r="O310" i="72"/>
  <c r="N310" i="72"/>
  <c r="M310" i="72"/>
  <c r="L310" i="72"/>
  <c r="K310" i="72"/>
  <c r="J310" i="72"/>
  <c r="I310" i="72"/>
  <c r="H310" i="72"/>
  <c r="Y309" i="72"/>
  <c r="X309" i="72"/>
  <c r="W309" i="72"/>
  <c r="V309" i="72"/>
  <c r="U309" i="72"/>
  <c r="T309" i="72"/>
  <c r="R309" i="72"/>
  <c r="S309" i="72"/>
  <c r="Q309" i="72"/>
  <c r="P309" i="72"/>
  <c r="O309" i="72"/>
  <c r="N309" i="72"/>
  <c r="M309" i="72"/>
  <c r="L309" i="72"/>
  <c r="K309" i="72"/>
  <c r="J309" i="72"/>
  <c r="I309" i="72"/>
  <c r="H309" i="72"/>
  <c r="Y308" i="72"/>
  <c r="X308" i="72"/>
  <c r="W308" i="72"/>
  <c r="V308" i="72"/>
  <c r="U308" i="72"/>
  <c r="T308" i="72"/>
  <c r="R308" i="72"/>
  <c r="S308" i="72"/>
  <c r="Q308" i="72"/>
  <c r="P308" i="72"/>
  <c r="O308" i="72"/>
  <c r="N308" i="72"/>
  <c r="M308" i="72"/>
  <c r="L308" i="72"/>
  <c r="K308" i="72"/>
  <c r="J308" i="72"/>
  <c r="I308" i="72"/>
  <c r="H308" i="72"/>
  <c r="Y307" i="72"/>
  <c r="X307" i="72"/>
  <c r="W307" i="72"/>
  <c r="V307" i="72"/>
  <c r="U307" i="72"/>
  <c r="T307" i="72"/>
  <c r="R307" i="72"/>
  <c r="S307" i="72"/>
  <c r="Q307" i="72"/>
  <c r="P307" i="72"/>
  <c r="O307" i="72"/>
  <c r="N307" i="72"/>
  <c r="M307" i="72"/>
  <c r="L307" i="72"/>
  <c r="K307" i="72"/>
  <c r="J307" i="72"/>
  <c r="I307" i="72"/>
  <c r="H307" i="72"/>
  <c r="Y306" i="72"/>
  <c r="X306" i="72"/>
  <c r="W306" i="72"/>
  <c r="V306" i="72"/>
  <c r="U306" i="72"/>
  <c r="T306" i="72"/>
  <c r="R306" i="72"/>
  <c r="S306" i="72"/>
  <c r="Q306" i="72"/>
  <c r="P306" i="72"/>
  <c r="O306" i="72"/>
  <c r="N306" i="72"/>
  <c r="M306" i="72"/>
  <c r="L306" i="72"/>
  <c r="K306" i="72"/>
  <c r="J306" i="72"/>
  <c r="I306" i="72"/>
  <c r="H306" i="72"/>
  <c r="Y305" i="72"/>
  <c r="X305" i="72"/>
  <c r="W305" i="72"/>
  <c r="V305" i="72"/>
  <c r="U305" i="72"/>
  <c r="T305" i="72"/>
  <c r="R305" i="72"/>
  <c r="S305" i="72"/>
  <c r="Q305" i="72"/>
  <c r="P305" i="72"/>
  <c r="O305" i="72"/>
  <c r="N305" i="72"/>
  <c r="M305" i="72"/>
  <c r="L305" i="72"/>
  <c r="K305" i="72"/>
  <c r="J305" i="72"/>
  <c r="I305" i="72"/>
  <c r="H305" i="72"/>
  <c r="Y304" i="72"/>
  <c r="X304" i="72"/>
  <c r="W304" i="72"/>
  <c r="V304" i="72"/>
  <c r="U304" i="72"/>
  <c r="T304" i="72"/>
  <c r="R304" i="72"/>
  <c r="S304" i="72"/>
  <c r="Q304" i="72"/>
  <c r="P304" i="72"/>
  <c r="O304" i="72"/>
  <c r="N304" i="72"/>
  <c r="M304" i="72"/>
  <c r="L304" i="72"/>
  <c r="K304" i="72"/>
  <c r="J304" i="72"/>
  <c r="I304" i="72"/>
  <c r="H304" i="72"/>
  <c r="Y303" i="72"/>
  <c r="X303" i="72"/>
  <c r="W303" i="72"/>
  <c r="V303" i="72"/>
  <c r="U303" i="72"/>
  <c r="T303" i="72"/>
  <c r="R303" i="72"/>
  <c r="S303" i="72"/>
  <c r="Q303" i="72"/>
  <c r="P303" i="72"/>
  <c r="O303" i="72"/>
  <c r="N303" i="72"/>
  <c r="M303" i="72"/>
  <c r="L303" i="72"/>
  <c r="K303" i="72"/>
  <c r="J303" i="72"/>
  <c r="I303" i="72"/>
  <c r="H303" i="72"/>
  <c r="Y302" i="72"/>
  <c r="X302" i="72"/>
  <c r="W302" i="72"/>
  <c r="V302" i="72"/>
  <c r="U302" i="72"/>
  <c r="T302" i="72"/>
  <c r="R302" i="72"/>
  <c r="S302" i="72"/>
  <c r="Q302" i="72"/>
  <c r="P302" i="72"/>
  <c r="O302" i="72"/>
  <c r="N302" i="72"/>
  <c r="M302" i="72"/>
  <c r="L302" i="72"/>
  <c r="K302" i="72"/>
  <c r="J302" i="72"/>
  <c r="I302" i="72"/>
  <c r="H302" i="72"/>
  <c r="Y301" i="72"/>
  <c r="X301" i="72"/>
  <c r="W301" i="72"/>
  <c r="V301" i="72"/>
  <c r="U301" i="72"/>
  <c r="T301" i="72"/>
  <c r="R301" i="72"/>
  <c r="S301" i="72"/>
  <c r="Q301" i="72"/>
  <c r="P301" i="72"/>
  <c r="O301" i="72"/>
  <c r="N301" i="72"/>
  <c r="M301" i="72"/>
  <c r="L301" i="72"/>
  <c r="K301" i="72"/>
  <c r="J301" i="72"/>
  <c r="I301" i="72"/>
  <c r="H301" i="72"/>
  <c r="Y300" i="72"/>
  <c r="X300" i="72"/>
  <c r="W300" i="72"/>
  <c r="V300" i="72"/>
  <c r="U300" i="72"/>
  <c r="T300" i="72"/>
  <c r="R300" i="72"/>
  <c r="S300" i="72"/>
  <c r="Q300" i="72"/>
  <c r="P300" i="72"/>
  <c r="O300" i="72"/>
  <c r="N300" i="72"/>
  <c r="M300" i="72"/>
  <c r="L300" i="72"/>
  <c r="K300" i="72"/>
  <c r="J300" i="72"/>
  <c r="I300" i="72"/>
  <c r="H300" i="72"/>
  <c r="Y299" i="72"/>
  <c r="X299" i="72"/>
  <c r="W299" i="72"/>
  <c r="V299" i="72"/>
  <c r="U299" i="72"/>
  <c r="T299" i="72"/>
  <c r="R299" i="72"/>
  <c r="S299" i="72"/>
  <c r="Q299" i="72"/>
  <c r="P299" i="72"/>
  <c r="O299" i="72"/>
  <c r="N299" i="72"/>
  <c r="M299" i="72"/>
  <c r="L299" i="72"/>
  <c r="K299" i="72"/>
  <c r="J299" i="72"/>
  <c r="I299" i="72"/>
  <c r="H299" i="72"/>
  <c r="Y298" i="72"/>
  <c r="X298" i="72"/>
  <c r="W298" i="72"/>
  <c r="V298" i="72"/>
  <c r="U298" i="72"/>
  <c r="T298" i="72"/>
  <c r="R298" i="72"/>
  <c r="S298" i="72"/>
  <c r="Q298" i="72"/>
  <c r="P298" i="72"/>
  <c r="O298" i="72"/>
  <c r="N298" i="72"/>
  <c r="M298" i="72"/>
  <c r="L298" i="72"/>
  <c r="K298" i="72"/>
  <c r="J298" i="72"/>
  <c r="I298" i="72"/>
  <c r="H298" i="72"/>
  <c r="Y297" i="72"/>
  <c r="X297" i="72"/>
  <c r="W297" i="72"/>
  <c r="V297" i="72"/>
  <c r="U297" i="72"/>
  <c r="T297" i="72"/>
  <c r="R297" i="72"/>
  <c r="S297" i="72"/>
  <c r="Q297" i="72"/>
  <c r="P297" i="72"/>
  <c r="O297" i="72"/>
  <c r="N297" i="72"/>
  <c r="M297" i="72"/>
  <c r="L297" i="72"/>
  <c r="K297" i="72"/>
  <c r="J297" i="72"/>
  <c r="I297" i="72"/>
  <c r="H297" i="72"/>
  <c r="Y296" i="72"/>
  <c r="X296" i="72"/>
  <c r="W296" i="72"/>
  <c r="V296" i="72"/>
  <c r="U296" i="72"/>
  <c r="T296" i="72"/>
  <c r="R296" i="72"/>
  <c r="S296" i="72"/>
  <c r="Q296" i="72"/>
  <c r="P296" i="72"/>
  <c r="O296" i="72"/>
  <c r="N296" i="72"/>
  <c r="M296" i="72"/>
  <c r="L296" i="72"/>
  <c r="K296" i="72"/>
  <c r="J296" i="72"/>
  <c r="I296" i="72"/>
  <c r="H296" i="72"/>
  <c r="Y295" i="72"/>
  <c r="X295" i="72"/>
  <c r="W295" i="72"/>
  <c r="V295" i="72"/>
  <c r="U295" i="72"/>
  <c r="T295" i="72"/>
  <c r="R295" i="72"/>
  <c r="S295" i="72"/>
  <c r="Q295" i="72"/>
  <c r="P295" i="72"/>
  <c r="O295" i="72"/>
  <c r="N295" i="72"/>
  <c r="M295" i="72"/>
  <c r="L295" i="72"/>
  <c r="K295" i="72"/>
  <c r="J295" i="72"/>
  <c r="I295" i="72"/>
  <c r="H295" i="72"/>
  <c r="Y294" i="72"/>
  <c r="X294" i="72"/>
  <c r="W294" i="72"/>
  <c r="V294" i="72"/>
  <c r="U294" i="72"/>
  <c r="T294" i="72"/>
  <c r="R294" i="72"/>
  <c r="S294" i="72"/>
  <c r="Q294" i="72"/>
  <c r="P294" i="72"/>
  <c r="O294" i="72"/>
  <c r="N294" i="72"/>
  <c r="M294" i="72"/>
  <c r="L294" i="72"/>
  <c r="K294" i="72"/>
  <c r="J294" i="72"/>
  <c r="I294" i="72"/>
  <c r="H294" i="72"/>
  <c r="Y293" i="72"/>
  <c r="X293" i="72"/>
  <c r="W293" i="72"/>
  <c r="V293" i="72"/>
  <c r="U293" i="72"/>
  <c r="T293" i="72"/>
  <c r="R293" i="72"/>
  <c r="S293" i="72"/>
  <c r="Q293" i="72"/>
  <c r="P293" i="72"/>
  <c r="O293" i="72"/>
  <c r="N293" i="72"/>
  <c r="M293" i="72"/>
  <c r="L293" i="72"/>
  <c r="K293" i="72"/>
  <c r="J293" i="72"/>
  <c r="I293" i="72"/>
  <c r="H293" i="72"/>
  <c r="Y292" i="72"/>
  <c r="X292" i="72"/>
  <c r="W292" i="72"/>
  <c r="V292" i="72"/>
  <c r="U292" i="72"/>
  <c r="T292" i="72"/>
  <c r="R292" i="72"/>
  <c r="S292" i="72"/>
  <c r="Q292" i="72"/>
  <c r="P292" i="72"/>
  <c r="O292" i="72"/>
  <c r="N292" i="72"/>
  <c r="M292" i="72"/>
  <c r="L292" i="72"/>
  <c r="K292" i="72"/>
  <c r="J292" i="72"/>
  <c r="I292" i="72"/>
  <c r="H292" i="72"/>
  <c r="Y291" i="72"/>
  <c r="X291" i="72"/>
  <c r="W291" i="72"/>
  <c r="V291" i="72"/>
  <c r="U291" i="72"/>
  <c r="T291" i="72"/>
  <c r="R291" i="72"/>
  <c r="S291" i="72"/>
  <c r="Q291" i="72"/>
  <c r="P291" i="72"/>
  <c r="O291" i="72"/>
  <c r="N291" i="72"/>
  <c r="M291" i="72"/>
  <c r="L291" i="72"/>
  <c r="K291" i="72"/>
  <c r="J291" i="72"/>
  <c r="I291" i="72"/>
  <c r="H291" i="72"/>
  <c r="Y290" i="72"/>
  <c r="X290" i="72"/>
  <c r="W290" i="72"/>
  <c r="V290" i="72"/>
  <c r="U290" i="72"/>
  <c r="T290" i="72"/>
  <c r="R290" i="72"/>
  <c r="S290" i="72"/>
  <c r="Q290" i="72"/>
  <c r="P290" i="72"/>
  <c r="O290" i="72"/>
  <c r="N290" i="72"/>
  <c r="M290" i="72"/>
  <c r="L290" i="72"/>
  <c r="K290" i="72"/>
  <c r="J290" i="72"/>
  <c r="I290" i="72"/>
  <c r="H290" i="72"/>
  <c r="Y289" i="72"/>
  <c r="X289" i="72"/>
  <c r="W289" i="72"/>
  <c r="V289" i="72"/>
  <c r="U289" i="72"/>
  <c r="T289" i="72"/>
  <c r="R289" i="72"/>
  <c r="S289" i="72"/>
  <c r="Q289" i="72"/>
  <c r="P289" i="72"/>
  <c r="O289" i="72"/>
  <c r="N289" i="72"/>
  <c r="M289" i="72"/>
  <c r="L289" i="72"/>
  <c r="K289" i="72"/>
  <c r="J289" i="72"/>
  <c r="I289" i="72"/>
  <c r="H289" i="72"/>
  <c r="Y288" i="72"/>
  <c r="X288" i="72"/>
  <c r="W288" i="72"/>
  <c r="V288" i="72"/>
  <c r="U288" i="72"/>
  <c r="T288" i="72"/>
  <c r="R288" i="72"/>
  <c r="S288" i="72"/>
  <c r="Q288" i="72"/>
  <c r="P288" i="72"/>
  <c r="O288" i="72"/>
  <c r="N288" i="72"/>
  <c r="M288" i="72"/>
  <c r="L288" i="72"/>
  <c r="K288" i="72"/>
  <c r="J288" i="72"/>
  <c r="I288" i="72"/>
  <c r="H288" i="72"/>
  <c r="Y287" i="72"/>
  <c r="X287" i="72"/>
  <c r="W287" i="72"/>
  <c r="V287" i="72"/>
  <c r="U287" i="72"/>
  <c r="T287" i="72"/>
  <c r="R287" i="72"/>
  <c r="S287" i="72"/>
  <c r="Q287" i="72"/>
  <c r="P287" i="72"/>
  <c r="O287" i="72"/>
  <c r="N287" i="72"/>
  <c r="M287" i="72"/>
  <c r="L287" i="72"/>
  <c r="K287" i="72"/>
  <c r="J287" i="72"/>
  <c r="I287" i="72"/>
  <c r="H287" i="72"/>
  <c r="Y286" i="72"/>
  <c r="X286" i="72"/>
  <c r="W286" i="72"/>
  <c r="V286" i="72"/>
  <c r="U286" i="72"/>
  <c r="T286" i="72"/>
  <c r="R286" i="72"/>
  <c r="S286" i="72"/>
  <c r="Q286" i="72"/>
  <c r="P286" i="72"/>
  <c r="O286" i="72"/>
  <c r="N286" i="72"/>
  <c r="M286" i="72"/>
  <c r="L286" i="72"/>
  <c r="K286" i="72"/>
  <c r="J286" i="72"/>
  <c r="I286" i="72"/>
  <c r="H286" i="72"/>
  <c r="Y285" i="72"/>
  <c r="X285" i="72"/>
  <c r="W285" i="72"/>
  <c r="V285" i="72"/>
  <c r="U285" i="72"/>
  <c r="T285" i="72"/>
  <c r="R285" i="72"/>
  <c r="S285" i="72"/>
  <c r="Q285" i="72"/>
  <c r="P285" i="72"/>
  <c r="O285" i="72"/>
  <c r="N285" i="72"/>
  <c r="M285" i="72"/>
  <c r="L285" i="72"/>
  <c r="K285" i="72"/>
  <c r="J285" i="72"/>
  <c r="I285" i="72"/>
  <c r="H285" i="72"/>
  <c r="Y284" i="72"/>
  <c r="X284" i="72"/>
  <c r="W284" i="72"/>
  <c r="V284" i="72"/>
  <c r="U284" i="72"/>
  <c r="T284" i="72"/>
  <c r="R284" i="72"/>
  <c r="S284" i="72"/>
  <c r="Q284" i="72"/>
  <c r="P284" i="72"/>
  <c r="O284" i="72"/>
  <c r="N284" i="72"/>
  <c r="M284" i="72"/>
  <c r="L284" i="72"/>
  <c r="K284" i="72"/>
  <c r="J284" i="72"/>
  <c r="I284" i="72"/>
  <c r="H284" i="72"/>
  <c r="Y283" i="72"/>
  <c r="X283" i="72"/>
  <c r="W283" i="72"/>
  <c r="V283" i="72"/>
  <c r="U283" i="72"/>
  <c r="T283" i="72"/>
  <c r="R283" i="72"/>
  <c r="S283" i="72"/>
  <c r="Q283" i="72"/>
  <c r="P283" i="72"/>
  <c r="O283" i="72"/>
  <c r="N283" i="72"/>
  <c r="M283" i="72"/>
  <c r="L283" i="72"/>
  <c r="K283" i="72"/>
  <c r="J283" i="72"/>
  <c r="I283" i="72"/>
  <c r="H283" i="72"/>
  <c r="Y282" i="72"/>
  <c r="X282" i="72"/>
  <c r="W282" i="72"/>
  <c r="V282" i="72"/>
  <c r="U282" i="72"/>
  <c r="T282" i="72"/>
  <c r="R282" i="72"/>
  <c r="S282" i="72"/>
  <c r="Q282" i="72"/>
  <c r="P282" i="72"/>
  <c r="O282" i="72"/>
  <c r="N282" i="72"/>
  <c r="M282" i="72"/>
  <c r="L282" i="72"/>
  <c r="K282" i="72"/>
  <c r="J282" i="72"/>
  <c r="I282" i="72"/>
  <c r="H282" i="72"/>
  <c r="Y281" i="72"/>
  <c r="X281" i="72"/>
  <c r="W281" i="72"/>
  <c r="V281" i="72"/>
  <c r="U281" i="72"/>
  <c r="T281" i="72"/>
  <c r="R281" i="72"/>
  <c r="S281" i="72"/>
  <c r="Q281" i="72"/>
  <c r="P281" i="72"/>
  <c r="O281" i="72"/>
  <c r="N281" i="72"/>
  <c r="M281" i="72"/>
  <c r="L281" i="72"/>
  <c r="K281" i="72"/>
  <c r="J281" i="72"/>
  <c r="I281" i="72"/>
  <c r="H281" i="72"/>
  <c r="Y280" i="72"/>
  <c r="X280" i="72"/>
  <c r="W280" i="72"/>
  <c r="V280" i="72"/>
  <c r="U280" i="72"/>
  <c r="T280" i="72"/>
  <c r="R280" i="72"/>
  <c r="S280" i="72"/>
  <c r="Q280" i="72"/>
  <c r="P280" i="72"/>
  <c r="O280" i="72"/>
  <c r="N280" i="72"/>
  <c r="M280" i="72"/>
  <c r="L280" i="72"/>
  <c r="K280" i="72"/>
  <c r="J280" i="72"/>
  <c r="I280" i="72"/>
  <c r="H280" i="72"/>
  <c r="Y279" i="72"/>
  <c r="X279" i="72"/>
  <c r="W279" i="72"/>
  <c r="V279" i="72"/>
  <c r="U279" i="72"/>
  <c r="T279" i="72"/>
  <c r="R279" i="72"/>
  <c r="S279" i="72"/>
  <c r="Q279" i="72"/>
  <c r="P279" i="72"/>
  <c r="O279" i="72"/>
  <c r="N279" i="72"/>
  <c r="M279" i="72"/>
  <c r="L279" i="72"/>
  <c r="K279" i="72"/>
  <c r="J279" i="72"/>
  <c r="I279" i="72"/>
  <c r="H279" i="72"/>
  <c r="Y278" i="72"/>
  <c r="X278" i="72"/>
  <c r="W278" i="72"/>
  <c r="V278" i="72"/>
  <c r="U278" i="72"/>
  <c r="T278" i="72"/>
  <c r="R278" i="72"/>
  <c r="S278" i="72"/>
  <c r="Q278" i="72"/>
  <c r="P278" i="72"/>
  <c r="O278" i="72"/>
  <c r="N278" i="72"/>
  <c r="M278" i="72"/>
  <c r="L278" i="72"/>
  <c r="K278" i="72"/>
  <c r="J278" i="72"/>
  <c r="I278" i="72"/>
  <c r="H278" i="72"/>
  <c r="Y277" i="72"/>
  <c r="X277" i="72"/>
  <c r="W277" i="72"/>
  <c r="V277" i="72"/>
  <c r="U277" i="72"/>
  <c r="T277" i="72"/>
  <c r="R277" i="72"/>
  <c r="S277" i="72"/>
  <c r="Q277" i="72"/>
  <c r="P277" i="72"/>
  <c r="O277" i="72"/>
  <c r="N277" i="72"/>
  <c r="M277" i="72"/>
  <c r="L277" i="72"/>
  <c r="K277" i="72"/>
  <c r="J277" i="72"/>
  <c r="I277" i="72"/>
  <c r="H277" i="72"/>
  <c r="Y276" i="72"/>
  <c r="X276" i="72"/>
  <c r="W276" i="72"/>
  <c r="V276" i="72"/>
  <c r="U276" i="72"/>
  <c r="T276" i="72"/>
  <c r="R276" i="72"/>
  <c r="S276" i="72"/>
  <c r="Q276" i="72"/>
  <c r="P276" i="72"/>
  <c r="O276" i="72"/>
  <c r="N276" i="72"/>
  <c r="M276" i="72"/>
  <c r="L276" i="72"/>
  <c r="K276" i="72"/>
  <c r="J276" i="72"/>
  <c r="I276" i="72"/>
  <c r="H276" i="72"/>
  <c r="Y275" i="72"/>
  <c r="X275" i="72"/>
  <c r="W275" i="72"/>
  <c r="V275" i="72"/>
  <c r="U275" i="72"/>
  <c r="T275" i="72"/>
  <c r="R275" i="72"/>
  <c r="S275" i="72"/>
  <c r="Q275" i="72"/>
  <c r="P275" i="72"/>
  <c r="O275" i="72"/>
  <c r="N275" i="72"/>
  <c r="M275" i="72"/>
  <c r="L275" i="72"/>
  <c r="K275" i="72"/>
  <c r="J275" i="72"/>
  <c r="I275" i="72"/>
  <c r="H275" i="72"/>
  <c r="Y274" i="72"/>
  <c r="X274" i="72"/>
  <c r="W274" i="72"/>
  <c r="V274" i="72"/>
  <c r="U274" i="72"/>
  <c r="T274" i="72"/>
  <c r="R274" i="72"/>
  <c r="S274" i="72"/>
  <c r="Q274" i="72"/>
  <c r="P274" i="72"/>
  <c r="O274" i="72"/>
  <c r="N274" i="72"/>
  <c r="M274" i="72"/>
  <c r="L274" i="72"/>
  <c r="K274" i="72"/>
  <c r="J274" i="72"/>
  <c r="I274" i="72"/>
  <c r="H274" i="72"/>
  <c r="Y273" i="72"/>
  <c r="X273" i="72"/>
  <c r="W273" i="72"/>
  <c r="V273" i="72"/>
  <c r="U273" i="72"/>
  <c r="T273" i="72"/>
  <c r="R273" i="72"/>
  <c r="S273" i="72"/>
  <c r="Q273" i="72"/>
  <c r="P273" i="72"/>
  <c r="O273" i="72"/>
  <c r="N273" i="72"/>
  <c r="M273" i="72"/>
  <c r="L273" i="72"/>
  <c r="K273" i="72"/>
  <c r="J273" i="72"/>
  <c r="I273" i="72"/>
  <c r="H273" i="72"/>
  <c r="Y272" i="72"/>
  <c r="X272" i="72"/>
  <c r="W272" i="72"/>
  <c r="V272" i="72"/>
  <c r="U272" i="72"/>
  <c r="T272" i="72"/>
  <c r="R272" i="72"/>
  <c r="S272" i="72"/>
  <c r="Q272" i="72"/>
  <c r="P272" i="72"/>
  <c r="O272" i="72"/>
  <c r="N272" i="72"/>
  <c r="M272" i="72"/>
  <c r="L272" i="72"/>
  <c r="K272" i="72"/>
  <c r="J272" i="72"/>
  <c r="I272" i="72"/>
  <c r="H272" i="72"/>
  <c r="Y271" i="72"/>
  <c r="X271" i="72"/>
  <c r="W271" i="72"/>
  <c r="V271" i="72"/>
  <c r="U271" i="72"/>
  <c r="T271" i="72"/>
  <c r="R271" i="72"/>
  <c r="S271" i="72"/>
  <c r="Q271" i="72"/>
  <c r="P271" i="72"/>
  <c r="O271" i="72"/>
  <c r="N271" i="72"/>
  <c r="M271" i="72"/>
  <c r="L271" i="72"/>
  <c r="K271" i="72"/>
  <c r="J271" i="72"/>
  <c r="I271" i="72"/>
  <c r="H271" i="72"/>
  <c r="Y270" i="72"/>
  <c r="X270" i="72"/>
  <c r="W270" i="72"/>
  <c r="V270" i="72"/>
  <c r="U270" i="72"/>
  <c r="T270" i="72"/>
  <c r="R270" i="72"/>
  <c r="S270" i="72"/>
  <c r="Q270" i="72"/>
  <c r="P270" i="72"/>
  <c r="O270" i="72"/>
  <c r="N270" i="72"/>
  <c r="M270" i="72"/>
  <c r="L270" i="72"/>
  <c r="K270" i="72"/>
  <c r="J270" i="72"/>
  <c r="I270" i="72"/>
  <c r="H270" i="72"/>
  <c r="Y269" i="72"/>
  <c r="X269" i="72"/>
  <c r="W269" i="72"/>
  <c r="V269" i="72"/>
  <c r="U269" i="72"/>
  <c r="T269" i="72"/>
  <c r="R269" i="72"/>
  <c r="S269" i="72"/>
  <c r="Q269" i="72"/>
  <c r="P269" i="72"/>
  <c r="O269" i="72"/>
  <c r="N269" i="72"/>
  <c r="M269" i="72"/>
  <c r="L269" i="72"/>
  <c r="K269" i="72"/>
  <c r="J269" i="72"/>
  <c r="I269" i="72"/>
  <c r="H269" i="72"/>
  <c r="Y268" i="72"/>
  <c r="X268" i="72"/>
  <c r="W268" i="72"/>
  <c r="V268" i="72"/>
  <c r="U268" i="72"/>
  <c r="T268" i="72"/>
  <c r="R268" i="72"/>
  <c r="S268" i="72"/>
  <c r="Q268" i="72"/>
  <c r="P268" i="72"/>
  <c r="O268" i="72"/>
  <c r="N268" i="72"/>
  <c r="M268" i="72"/>
  <c r="L268" i="72"/>
  <c r="K268" i="72"/>
  <c r="J268" i="72"/>
  <c r="I268" i="72"/>
  <c r="H268" i="72"/>
  <c r="Y267" i="72"/>
  <c r="X267" i="72"/>
  <c r="W267" i="72"/>
  <c r="V267" i="72"/>
  <c r="U267" i="72"/>
  <c r="T267" i="72"/>
  <c r="R267" i="72"/>
  <c r="S267" i="72"/>
  <c r="Q267" i="72"/>
  <c r="P267" i="72"/>
  <c r="O267" i="72"/>
  <c r="N267" i="72"/>
  <c r="M267" i="72"/>
  <c r="L267" i="72"/>
  <c r="K267" i="72"/>
  <c r="J267" i="72"/>
  <c r="I267" i="72"/>
  <c r="H267" i="72"/>
  <c r="Y266" i="72"/>
  <c r="X266" i="72"/>
  <c r="W266" i="72"/>
  <c r="V266" i="72"/>
  <c r="U266" i="72"/>
  <c r="T266" i="72"/>
  <c r="R266" i="72"/>
  <c r="S266" i="72"/>
  <c r="Q266" i="72"/>
  <c r="P266" i="72"/>
  <c r="O266" i="72"/>
  <c r="N266" i="72"/>
  <c r="M266" i="72"/>
  <c r="L266" i="72"/>
  <c r="K266" i="72"/>
  <c r="J266" i="72"/>
  <c r="I266" i="72"/>
  <c r="H266" i="72"/>
  <c r="Y265" i="72"/>
  <c r="X265" i="72"/>
  <c r="W265" i="72"/>
  <c r="V265" i="72"/>
  <c r="U265" i="72"/>
  <c r="T265" i="72"/>
  <c r="R265" i="72"/>
  <c r="S265" i="72"/>
  <c r="Q265" i="72"/>
  <c r="P265" i="72"/>
  <c r="O265" i="72"/>
  <c r="N265" i="72"/>
  <c r="M265" i="72"/>
  <c r="L265" i="72"/>
  <c r="K265" i="72"/>
  <c r="J265" i="72"/>
  <c r="I265" i="72"/>
  <c r="H265" i="72"/>
  <c r="Y264" i="72"/>
  <c r="X264" i="72"/>
  <c r="W264" i="72"/>
  <c r="V264" i="72"/>
  <c r="U264" i="72"/>
  <c r="T264" i="72"/>
  <c r="R264" i="72"/>
  <c r="S264" i="72"/>
  <c r="Q264" i="72"/>
  <c r="P264" i="72"/>
  <c r="O264" i="72"/>
  <c r="N264" i="72"/>
  <c r="M264" i="72"/>
  <c r="L264" i="72"/>
  <c r="K264" i="72"/>
  <c r="J264" i="72"/>
  <c r="I264" i="72"/>
  <c r="H264" i="72"/>
  <c r="Y263" i="72"/>
  <c r="X263" i="72"/>
  <c r="W263" i="72"/>
  <c r="V263" i="72"/>
  <c r="U263" i="72"/>
  <c r="T263" i="72"/>
  <c r="R263" i="72"/>
  <c r="S263" i="72"/>
  <c r="Q263" i="72"/>
  <c r="P263" i="72"/>
  <c r="O263" i="72"/>
  <c r="N263" i="72"/>
  <c r="M263" i="72"/>
  <c r="L263" i="72"/>
  <c r="K263" i="72"/>
  <c r="J263" i="72"/>
  <c r="I263" i="72"/>
  <c r="H263" i="72"/>
  <c r="Y262" i="72"/>
  <c r="X262" i="72"/>
  <c r="W262" i="72"/>
  <c r="V262" i="72"/>
  <c r="U262" i="72"/>
  <c r="T262" i="72"/>
  <c r="R262" i="72"/>
  <c r="S262" i="72"/>
  <c r="Q262" i="72"/>
  <c r="P262" i="72"/>
  <c r="O262" i="72"/>
  <c r="N262" i="72"/>
  <c r="M262" i="72"/>
  <c r="L262" i="72"/>
  <c r="K262" i="72"/>
  <c r="J262" i="72"/>
  <c r="I262" i="72"/>
  <c r="H262" i="72"/>
  <c r="Y261" i="72"/>
  <c r="X261" i="72"/>
  <c r="W261" i="72"/>
  <c r="V261" i="72"/>
  <c r="U261" i="72"/>
  <c r="T261" i="72"/>
  <c r="R261" i="72"/>
  <c r="S261" i="72"/>
  <c r="Q261" i="72"/>
  <c r="P261" i="72"/>
  <c r="O261" i="72"/>
  <c r="N261" i="72"/>
  <c r="M261" i="72"/>
  <c r="L261" i="72"/>
  <c r="K261" i="72"/>
  <c r="J261" i="72"/>
  <c r="I261" i="72"/>
  <c r="H261" i="72"/>
  <c r="Y260" i="72"/>
  <c r="X260" i="72"/>
  <c r="W260" i="72"/>
  <c r="V260" i="72"/>
  <c r="U260" i="72"/>
  <c r="T260" i="72"/>
  <c r="R260" i="72"/>
  <c r="S260" i="72"/>
  <c r="Q260" i="72"/>
  <c r="P260" i="72"/>
  <c r="O260" i="72"/>
  <c r="N260" i="72"/>
  <c r="M260" i="72"/>
  <c r="L260" i="72"/>
  <c r="K260" i="72"/>
  <c r="J260" i="72"/>
  <c r="I260" i="72"/>
  <c r="H260" i="72"/>
  <c r="Y259" i="72"/>
  <c r="X259" i="72"/>
  <c r="W259" i="72"/>
  <c r="V259" i="72"/>
  <c r="U259" i="72"/>
  <c r="T259" i="72"/>
  <c r="R259" i="72"/>
  <c r="S259" i="72"/>
  <c r="Q259" i="72"/>
  <c r="P259" i="72"/>
  <c r="O259" i="72"/>
  <c r="N259" i="72"/>
  <c r="M259" i="72"/>
  <c r="L259" i="72"/>
  <c r="K259" i="72"/>
  <c r="J259" i="72"/>
  <c r="I259" i="72"/>
  <c r="H259" i="72"/>
  <c r="Y258" i="72"/>
  <c r="X258" i="72"/>
  <c r="W258" i="72"/>
  <c r="V258" i="72"/>
  <c r="U258" i="72"/>
  <c r="T258" i="72"/>
  <c r="R258" i="72"/>
  <c r="S258" i="72"/>
  <c r="Q258" i="72"/>
  <c r="P258" i="72"/>
  <c r="O258" i="72"/>
  <c r="N258" i="72"/>
  <c r="M258" i="72"/>
  <c r="L258" i="72"/>
  <c r="K258" i="72"/>
  <c r="J258" i="72"/>
  <c r="I258" i="72"/>
  <c r="H258" i="72"/>
  <c r="Y257" i="72"/>
  <c r="X257" i="72"/>
  <c r="W257" i="72"/>
  <c r="V257" i="72"/>
  <c r="U257" i="72"/>
  <c r="T257" i="72"/>
  <c r="R257" i="72"/>
  <c r="S257" i="72"/>
  <c r="Q257" i="72"/>
  <c r="P257" i="72"/>
  <c r="O257" i="72"/>
  <c r="N257" i="72"/>
  <c r="M257" i="72"/>
  <c r="L257" i="72"/>
  <c r="K257" i="72"/>
  <c r="J257" i="72"/>
  <c r="I257" i="72"/>
  <c r="H257" i="72"/>
  <c r="Y256" i="72"/>
  <c r="X256" i="72"/>
  <c r="W256" i="72"/>
  <c r="V256" i="72"/>
  <c r="U256" i="72"/>
  <c r="T256" i="72"/>
  <c r="R256" i="72"/>
  <c r="S256" i="72"/>
  <c r="Q256" i="72"/>
  <c r="P256" i="72"/>
  <c r="O256" i="72"/>
  <c r="N256" i="72"/>
  <c r="M256" i="72"/>
  <c r="L256" i="72"/>
  <c r="K256" i="72"/>
  <c r="J256" i="72"/>
  <c r="I256" i="72"/>
  <c r="H256" i="72"/>
  <c r="Y255" i="72"/>
  <c r="X255" i="72"/>
  <c r="W255" i="72"/>
  <c r="V255" i="72"/>
  <c r="U255" i="72"/>
  <c r="T255" i="72"/>
  <c r="R255" i="72"/>
  <c r="S255" i="72"/>
  <c r="Q255" i="72"/>
  <c r="P255" i="72"/>
  <c r="O255" i="72"/>
  <c r="N255" i="72"/>
  <c r="M255" i="72"/>
  <c r="L255" i="72"/>
  <c r="K255" i="72"/>
  <c r="J255" i="72"/>
  <c r="I255" i="72"/>
  <c r="H255" i="72"/>
  <c r="Y254" i="72"/>
  <c r="X254" i="72"/>
  <c r="W254" i="72"/>
  <c r="V254" i="72"/>
  <c r="U254" i="72"/>
  <c r="T254" i="72"/>
  <c r="R254" i="72"/>
  <c r="S254" i="72"/>
  <c r="Q254" i="72"/>
  <c r="P254" i="72"/>
  <c r="O254" i="72"/>
  <c r="N254" i="72"/>
  <c r="M254" i="72"/>
  <c r="L254" i="72"/>
  <c r="K254" i="72"/>
  <c r="J254" i="72"/>
  <c r="I254" i="72"/>
  <c r="H254" i="72"/>
  <c r="Y253" i="72"/>
  <c r="X253" i="72"/>
  <c r="W253" i="72"/>
  <c r="V253" i="72"/>
  <c r="U253" i="72"/>
  <c r="T253" i="72"/>
  <c r="R253" i="72"/>
  <c r="S253" i="72"/>
  <c r="Q253" i="72"/>
  <c r="P253" i="72"/>
  <c r="O253" i="72"/>
  <c r="N253" i="72"/>
  <c r="M253" i="72"/>
  <c r="L253" i="72"/>
  <c r="K253" i="72"/>
  <c r="J253" i="72"/>
  <c r="I253" i="72"/>
  <c r="H253" i="72"/>
  <c r="Y252" i="72"/>
  <c r="X252" i="72"/>
  <c r="W252" i="72"/>
  <c r="V252" i="72"/>
  <c r="U252" i="72"/>
  <c r="T252" i="72"/>
  <c r="R252" i="72"/>
  <c r="S252" i="72"/>
  <c r="Q252" i="72"/>
  <c r="P252" i="72"/>
  <c r="O252" i="72"/>
  <c r="N252" i="72"/>
  <c r="M252" i="72"/>
  <c r="L252" i="72"/>
  <c r="K252" i="72"/>
  <c r="J252" i="72"/>
  <c r="I252" i="72"/>
  <c r="H252" i="72"/>
  <c r="Y251" i="72"/>
  <c r="X251" i="72"/>
  <c r="W251" i="72"/>
  <c r="V251" i="72"/>
  <c r="U251" i="72"/>
  <c r="T251" i="72"/>
  <c r="R251" i="72"/>
  <c r="S251" i="72"/>
  <c r="Q251" i="72"/>
  <c r="P251" i="72"/>
  <c r="O251" i="72"/>
  <c r="N251" i="72"/>
  <c r="M251" i="72"/>
  <c r="L251" i="72"/>
  <c r="K251" i="72"/>
  <c r="J251" i="72"/>
  <c r="I251" i="72"/>
  <c r="H251" i="72"/>
  <c r="Y250" i="72"/>
  <c r="X250" i="72"/>
  <c r="W250" i="72"/>
  <c r="V250" i="72"/>
  <c r="U250" i="72"/>
  <c r="T250" i="72"/>
  <c r="R250" i="72"/>
  <c r="S250" i="72"/>
  <c r="Q250" i="72"/>
  <c r="P250" i="72"/>
  <c r="O250" i="72"/>
  <c r="N250" i="72"/>
  <c r="M250" i="72"/>
  <c r="L250" i="72"/>
  <c r="K250" i="72"/>
  <c r="J250" i="72"/>
  <c r="I250" i="72"/>
  <c r="H250" i="72"/>
  <c r="Y249" i="72"/>
  <c r="X249" i="72"/>
  <c r="W249" i="72"/>
  <c r="V249" i="72"/>
  <c r="U249" i="72"/>
  <c r="T249" i="72"/>
  <c r="R249" i="72"/>
  <c r="S249" i="72"/>
  <c r="Q249" i="72"/>
  <c r="P249" i="72"/>
  <c r="O249" i="72"/>
  <c r="N249" i="72"/>
  <c r="M249" i="72"/>
  <c r="L249" i="72"/>
  <c r="K249" i="72"/>
  <c r="J249" i="72"/>
  <c r="I249" i="72"/>
  <c r="H249" i="72"/>
  <c r="Y248" i="72"/>
  <c r="X248" i="72"/>
  <c r="W248" i="72"/>
  <c r="V248" i="72"/>
  <c r="U248" i="72"/>
  <c r="T248" i="72"/>
  <c r="R248" i="72"/>
  <c r="S248" i="72"/>
  <c r="Q248" i="72"/>
  <c r="P248" i="72"/>
  <c r="O248" i="72"/>
  <c r="N248" i="72"/>
  <c r="M248" i="72"/>
  <c r="L248" i="72"/>
  <c r="K248" i="72"/>
  <c r="J248" i="72"/>
  <c r="I248" i="72"/>
  <c r="H248" i="72"/>
  <c r="Y247" i="72"/>
  <c r="X247" i="72"/>
  <c r="W247" i="72"/>
  <c r="V247" i="72"/>
  <c r="U247" i="72"/>
  <c r="T247" i="72"/>
  <c r="R247" i="72"/>
  <c r="S247" i="72"/>
  <c r="Q247" i="72"/>
  <c r="P247" i="72"/>
  <c r="O247" i="72"/>
  <c r="N247" i="72"/>
  <c r="M247" i="72"/>
  <c r="L247" i="72"/>
  <c r="K247" i="72"/>
  <c r="J247" i="72"/>
  <c r="I247" i="72"/>
  <c r="H247" i="72"/>
  <c r="Y246" i="72"/>
  <c r="X246" i="72"/>
  <c r="W246" i="72"/>
  <c r="V246" i="72"/>
  <c r="U246" i="72"/>
  <c r="T246" i="72"/>
  <c r="R246" i="72"/>
  <c r="S246" i="72"/>
  <c r="Q246" i="72"/>
  <c r="P246" i="72"/>
  <c r="O246" i="72"/>
  <c r="N246" i="72"/>
  <c r="M246" i="72"/>
  <c r="L246" i="72"/>
  <c r="K246" i="72"/>
  <c r="J246" i="72"/>
  <c r="I246" i="72"/>
  <c r="H246" i="72"/>
  <c r="Y245" i="72"/>
  <c r="X245" i="72"/>
  <c r="W245" i="72"/>
  <c r="V245" i="72"/>
  <c r="U245" i="72"/>
  <c r="T245" i="72"/>
  <c r="R245" i="72"/>
  <c r="S245" i="72"/>
  <c r="Q245" i="72"/>
  <c r="P245" i="72"/>
  <c r="O245" i="72"/>
  <c r="N245" i="72"/>
  <c r="M245" i="72"/>
  <c r="L245" i="72"/>
  <c r="K245" i="72"/>
  <c r="J245" i="72"/>
  <c r="I245" i="72"/>
  <c r="H245" i="72"/>
  <c r="Y244" i="72"/>
  <c r="X244" i="72"/>
  <c r="W244" i="72"/>
  <c r="V244" i="72"/>
  <c r="U244" i="72"/>
  <c r="T244" i="72"/>
  <c r="R244" i="72"/>
  <c r="S244" i="72"/>
  <c r="Q244" i="72"/>
  <c r="P244" i="72"/>
  <c r="O244" i="72"/>
  <c r="N244" i="72"/>
  <c r="M244" i="72"/>
  <c r="L244" i="72"/>
  <c r="K244" i="72"/>
  <c r="J244" i="72"/>
  <c r="I244" i="72"/>
  <c r="H244" i="72"/>
  <c r="Y243" i="72"/>
  <c r="X243" i="72"/>
  <c r="W243" i="72"/>
  <c r="V243" i="72"/>
  <c r="U243" i="72"/>
  <c r="T243" i="72"/>
  <c r="R243" i="72"/>
  <c r="S243" i="72"/>
  <c r="Q243" i="72"/>
  <c r="P243" i="72"/>
  <c r="O243" i="72"/>
  <c r="N243" i="72"/>
  <c r="M243" i="72"/>
  <c r="L243" i="72"/>
  <c r="K243" i="72"/>
  <c r="J243" i="72"/>
  <c r="I243" i="72"/>
  <c r="H243" i="72"/>
  <c r="Y242" i="72"/>
  <c r="X242" i="72"/>
  <c r="W242" i="72"/>
  <c r="V242" i="72"/>
  <c r="U242" i="72"/>
  <c r="T242" i="72"/>
  <c r="R242" i="72"/>
  <c r="S242" i="72"/>
  <c r="Q242" i="72"/>
  <c r="P242" i="72"/>
  <c r="O242" i="72"/>
  <c r="N242" i="72"/>
  <c r="M242" i="72"/>
  <c r="L242" i="72"/>
  <c r="K242" i="72"/>
  <c r="J242" i="72"/>
  <c r="I242" i="72"/>
  <c r="H242" i="72"/>
  <c r="Y241" i="72"/>
  <c r="X241" i="72"/>
  <c r="W241" i="72"/>
  <c r="V241" i="72"/>
  <c r="U241" i="72"/>
  <c r="T241" i="72"/>
  <c r="R241" i="72"/>
  <c r="S241" i="72"/>
  <c r="Q241" i="72"/>
  <c r="P241" i="72"/>
  <c r="O241" i="72"/>
  <c r="N241" i="72"/>
  <c r="M241" i="72"/>
  <c r="L241" i="72"/>
  <c r="K241" i="72"/>
  <c r="J241" i="72"/>
  <c r="I241" i="72"/>
  <c r="H241" i="72"/>
  <c r="Y240" i="72"/>
  <c r="X240" i="72"/>
  <c r="W240" i="72"/>
  <c r="V240" i="72"/>
  <c r="U240" i="72"/>
  <c r="T240" i="72"/>
  <c r="R240" i="72"/>
  <c r="S240" i="72"/>
  <c r="Q240" i="72"/>
  <c r="P240" i="72"/>
  <c r="O240" i="72"/>
  <c r="N240" i="72"/>
  <c r="M240" i="72"/>
  <c r="L240" i="72"/>
  <c r="K240" i="72"/>
  <c r="J240" i="72"/>
  <c r="I240" i="72"/>
  <c r="H240" i="72"/>
  <c r="Y239" i="72"/>
  <c r="X239" i="72"/>
  <c r="W239" i="72"/>
  <c r="V239" i="72"/>
  <c r="U239" i="72"/>
  <c r="T239" i="72"/>
  <c r="R239" i="72"/>
  <c r="S239" i="72"/>
  <c r="Q239" i="72"/>
  <c r="P239" i="72"/>
  <c r="O239" i="72"/>
  <c r="N239" i="72"/>
  <c r="M239" i="72"/>
  <c r="L239" i="72"/>
  <c r="K239" i="72"/>
  <c r="J239" i="72"/>
  <c r="I239" i="72"/>
  <c r="H239" i="72"/>
  <c r="Y238" i="72"/>
  <c r="X238" i="72"/>
  <c r="W238" i="72"/>
  <c r="V238" i="72"/>
  <c r="U238" i="72"/>
  <c r="T238" i="72"/>
  <c r="R238" i="72"/>
  <c r="S238" i="72"/>
  <c r="Q238" i="72"/>
  <c r="P238" i="72"/>
  <c r="O238" i="72"/>
  <c r="N238" i="72"/>
  <c r="M238" i="72"/>
  <c r="L238" i="72"/>
  <c r="K238" i="72"/>
  <c r="J238" i="72"/>
  <c r="I238" i="72"/>
  <c r="H238" i="72"/>
  <c r="Y237" i="72"/>
  <c r="X237" i="72"/>
  <c r="W237" i="72"/>
  <c r="V237" i="72"/>
  <c r="U237" i="72"/>
  <c r="T237" i="72"/>
  <c r="R237" i="72"/>
  <c r="S237" i="72"/>
  <c r="Q237" i="72"/>
  <c r="P237" i="72"/>
  <c r="O237" i="72"/>
  <c r="N237" i="72"/>
  <c r="M237" i="72"/>
  <c r="L237" i="72"/>
  <c r="K237" i="72"/>
  <c r="J237" i="72"/>
  <c r="I237" i="72"/>
  <c r="H237" i="72"/>
  <c r="Y236" i="72"/>
  <c r="X236" i="72"/>
  <c r="W236" i="72"/>
  <c r="V236" i="72"/>
  <c r="U236" i="72"/>
  <c r="T236" i="72"/>
  <c r="R236" i="72"/>
  <c r="S236" i="72"/>
  <c r="Q236" i="72"/>
  <c r="P236" i="72"/>
  <c r="O236" i="72"/>
  <c r="N236" i="72"/>
  <c r="M236" i="72"/>
  <c r="L236" i="72"/>
  <c r="K236" i="72"/>
  <c r="J236" i="72"/>
  <c r="I236" i="72"/>
  <c r="H236" i="72"/>
  <c r="Y235" i="72"/>
  <c r="X235" i="72"/>
  <c r="W235" i="72"/>
  <c r="V235" i="72"/>
  <c r="U235" i="72"/>
  <c r="T235" i="72"/>
  <c r="R235" i="72"/>
  <c r="S235" i="72"/>
  <c r="Q235" i="72"/>
  <c r="P235" i="72"/>
  <c r="O235" i="72"/>
  <c r="N235" i="72"/>
  <c r="M235" i="72"/>
  <c r="L235" i="72"/>
  <c r="K235" i="72"/>
  <c r="J235" i="72"/>
  <c r="I235" i="72"/>
  <c r="H235" i="72"/>
  <c r="Y234" i="72"/>
  <c r="X234" i="72"/>
  <c r="W234" i="72"/>
  <c r="V234" i="72"/>
  <c r="U234" i="72"/>
  <c r="T234" i="72"/>
  <c r="R234" i="72"/>
  <c r="S234" i="72"/>
  <c r="Q234" i="72"/>
  <c r="P234" i="72"/>
  <c r="O234" i="72"/>
  <c r="N234" i="72"/>
  <c r="M234" i="72"/>
  <c r="L234" i="72"/>
  <c r="K234" i="72"/>
  <c r="J234" i="72"/>
  <c r="I234" i="72"/>
  <c r="H234" i="72"/>
  <c r="Y233" i="72"/>
  <c r="X233" i="72"/>
  <c r="W233" i="72"/>
  <c r="V233" i="72"/>
  <c r="U233" i="72"/>
  <c r="T233" i="72"/>
  <c r="R233" i="72"/>
  <c r="S233" i="72"/>
  <c r="Q233" i="72"/>
  <c r="P233" i="72"/>
  <c r="O233" i="72"/>
  <c r="N233" i="72"/>
  <c r="M233" i="72"/>
  <c r="L233" i="72"/>
  <c r="K233" i="72"/>
  <c r="J233" i="72"/>
  <c r="I233" i="72"/>
  <c r="H233" i="72"/>
  <c r="Y232" i="72"/>
  <c r="X232" i="72"/>
  <c r="W232" i="72"/>
  <c r="V232" i="72"/>
  <c r="U232" i="72"/>
  <c r="T232" i="72"/>
  <c r="R232" i="72"/>
  <c r="S232" i="72"/>
  <c r="Q232" i="72"/>
  <c r="P232" i="72"/>
  <c r="O232" i="72"/>
  <c r="N232" i="72"/>
  <c r="M232" i="72"/>
  <c r="L232" i="72"/>
  <c r="K232" i="72"/>
  <c r="J232" i="72"/>
  <c r="I232" i="72"/>
  <c r="H232" i="72"/>
  <c r="Y231" i="72"/>
  <c r="X231" i="72"/>
  <c r="W231" i="72"/>
  <c r="V231" i="72"/>
  <c r="U231" i="72"/>
  <c r="T231" i="72"/>
  <c r="R231" i="72"/>
  <c r="S231" i="72"/>
  <c r="Q231" i="72"/>
  <c r="P231" i="72"/>
  <c r="O231" i="72"/>
  <c r="N231" i="72"/>
  <c r="M231" i="72"/>
  <c r="L231" i="72"/>
  <c r="K231" i="72"/>
  <c r="J231" i="72"/>
  <c r="I231" i="72"/>
  <c r="H231" i="72"/>
  <c r="Y230" i="72"/>
  <c r="X230" i="72"/>
  <c r="W230" i="72"/>
  <c r="V230" i="72"/>
  <c r="U230" i="72"/>
  <c r="T230" i="72"/>
  <c r="R230" i="72"/>
  <c r="S230" i="72"/>
  <c r="Q230" i="72"/>
  <c r="P230" i="72"/>
  <c r="O230" i="72"/>
  <c r="N230" i="72"/>
  <c r="M230" i="72"/>
  <c r="L230" i="72"/>
  <c r="K230" i="72"/>
  <c r="J230" i="72"/>
  <c r="I230" i="72"/>
  <c r="H230" i="72"/>
  <c r="Y229" i="72"/>
  <c r="X229" i="72"/>
  <c r="W229" i="72"/>
  <c r="V229" i="72"/>
  <c r="U229" i="72"/>
  <c r="T229" i="72"/>
  <c r="R229" i="72"/>
  <c r="S229" i="72"/>
  <c r="Q229" i="72"/>
  <c r="P229" i="72"/>
  <c r="O229" i="72"/>
  <c r="N229" i="72"/>
  <c r="M229" i="72"/>
  <c r="L229" i="72"/>
  <c r="K229" i="72"/>
  <c r="J229" i="72"/>
  <c r="I229" i="72"/>
  <c r="H229" i="72"/>
  <c r="Y228" i="72"/>
  <c r="X228" i="72"/>
  <c r="W228" i="72"/>
  <c r="V228" i="72"/>
  <c r="U228" i="72"/>
  <c r="T228" i="72"/>
  <c r="R228" i="72"/>
  <c r="S228" i="72"/>
  <c r="Q228" i="72"/>
  <c r="P228" i="72"/>
  <c r="O228" i="72"/>
  <c r="N228" i="72"/>
  <c r="M228" i="72"/>
  <c r="L228" i="72"/>
  <c r="K228" i="72"/>
  <c r="J228" i="72"/>
  <c r="I228" i="72"/>
  <c r="H228" i="72"/>
  <c r="Y227" i="72"/>
  <c r="X227" i="72"/>
  <c r="W227" i="72"/>
  <c r="V227" i="72"/>
  <c r="U227" i="72"/>
  <c r="T227" i="72"/>
  <c r="R227" i="72"/>
  <c r="S227" i="72"/>
  <c r="Q227" i="72"/>
  <c r="P227" i="72"/>
  <c r="O227" i="72"/>
  <c r="N227" i="72"/>
  <c r="M227" i="72"/>
  <c r="L227" i="72"/>
  <c r="K227" i="72"/>
  <c r="J227" i="72"/>
  <c r="I227" i="72"/>
  <c r="H227" i="72"/>
  <c r="Y226" i="72"/>
  <c r="X226" i="72"/>
  <c r="W226" i="72"/>
  <c r="V226" i="72"/>
  <c r="U226" i="72"/>
  <c r="T226" i="72"/>
  <c r="R226" i="72"/>
  <c r="S226" i="72"/>
  <c r="Q226" i="72"/>
  <c r="P226" i="72"/>
  <c r="O226" i="72"/>
  <c r="N226" i="72"/>
  <c r="M226" i="72"/>
  <c r="L226" i="72"/>
  <c r="K226" i="72"/>
  <c r="J226" i="72"/>
  <c r="I226" i="72"/>
  <c r="H226" i="72"/>
  <c r="Y225" i="72"/>
  <c r="X225" i="72"/>
  <c r="W225" i="72"/>
  <c r="V225" i="72"/>
  <c r="U225" i="72"/>
  <c r="T225" i="72"/>
  <c r="R225" i="72"/>
  <c r="S225" i="72"/>
  <c r="Q225" i="72"/>
  <c r="P225" i="72"/>
  <c r="O225" i="72"/>
  <c r="N225" i="72"/>
  <c r="M225" i="72"/>
  <c r="L225" i="72"/>
  <c r="K225" i="72"/>
  <c r="J225" i="72"/>
  <c r="I225" i="72"/>
  <c r="H225" i="72"/>
  <c r="Y224" i="72"/>
  <c r="X224" i="72"/>
  <c r="W224" i="72"/>
  <c r="V224" i="72"/>
  <c r="U224" i="72"/>
  <c r="T224" i="72"/>
  <c r="R224" i="72"/>
  <c r="S224" i="72"/>
  <c r="Q224" i="72"/>
  <c r="P224" i="72"/>
  <c r="O224" i="72"/>
  <c r="N224" i="72"/>
  <c r="M224" i="72"/>
  <c r="L224" i="72"/>
  <c r="K224" i="72"/>
  <c r="J224" i="72"/>
  <c r="I224" i="72"/>
  <c r="H224" i="72"/>
  <c r="Y223" i="72"/>
  <c r="X223" i="72"/>
  <c r="W223" i="72"/>
  <c r="V223" i="72"/>
  <c r="U223" i="72"/>
  <c r="T223" i="72"/>
  <c r="R223" i="72"/>
  <c r="S223" i="72"/>
  <c r="Q223" i="72"/>
  <c r="P223" i="72"/>
  <c r="O223" i="72"/>
  <c r="N223" i="72"/>
  <c r="M223" i="72"/>
  <c r="L223" i="72"/>
  <c r="K223" i="72"/>
  <c r="J223" i="72"/>
  <c r="I223" i="72"/>
  <c r="H223" i="72"/>
  <c r="Y222" i="72"/>
  <c r="X222" i="72"/>
  <c r="W222" i="72"/>
  <c r="V222" i="72"/>
  <c r="U222" i="72"/>
  <c r="T222" i="72"/>
  <c r="R222" i="72"/>
  <c r="S222" i="72"/>
  <c r="Q222" i="72"/>
  <c r="P222" i="72"/>
  <c r="O222" i="72"/>
  <c r="N222" i="72"/>
  <c r="M222" i="72"/>
  <c r="L222" i="72"/>
  <c r="K222" i="72"/>
  <c r="J222" i="72"/>
  <c r="I222" i="72"/>
  <c r="H222" i="72"/>
  <c r="Y221" i="72"/>
  <c r="X221" i="72"/>
  <c r="W221" i="72"/>
  <c r="V221" i="72"/>
  <c r="U221" i="72"/>
  <c r="T221" i="72"/>
  <c r="R221" i="72"/>
  <c r="S221" i="72"/>
  <c r="Q221" i="72"/>
  <c r="P221" i="72"/>
  <c r="O221" i="72"/>
  <c r="N221" i="72"/>
  <c r="M221" i="72"/>
  <c r="L221" i="72"/>
  <c r="K221" i="72"/>
  <c r="J221" i="72"/>
  <c r="I221" i="72"/>
  <c r="H221" i="72"/>
  <c r="Y220" i="72"/>
  <c r="X220" i="72"/>
  <c r="W220" i="72"/>
  <c r="V220" i="72"/>
  <c r="U220" i="72"/>
  <c r="T220" i="72"/>
  <c r="R220" i="72"/>
  <c r="S220" i="72"/>
  <c r="Q220" i="72"/>
  <c r="P220" i="72"/>
  <c r="O220" i="72"/>
  <c r="N220" i="72"/>
  <c r="M220" i="72"/>
  <c r="L220" i="72"/>
  <c r="K220" i="72"/>
  <c r="J220" i="72"/>
  <c r="I220" i="72"/>
  <c r="H220" i="72"/>
  <c r="Y219" i="72"/>
  <c r="X219" i="72"/>
  <c r="W219" i="72"/>
  <c r="V219" i="72"/>
  <c r="U219" i="72"/>
  <c r="T219" i="72"/>
  <c r="R219" i="72"/>
  <c r="S219" i="72"/>
  <c r="Q219" i="72"/>
  <c r="P219" i="72"/>
  <c r="O219" i="72"/>
  <c r="N219" i="72"/>
  <c r="M219" i="72"/>
  <c r="L219" i="72"/>
  <c r="K219" i="72"/>
  <c r="J219" i="72"/>
  <c r="I219" i="72"/>
  <c r="H219" i="72"/>
  <c r="Y218" i="72"/>
  <c r="X218" i="72"/>
  <c r="W218" i="72"/>
  <c r="V218" i="72"/>
  <c r="U218" i="72"/>
  <c r="T218" i="72"/>
  <c r="R218" i="72"/>
  <c r="S218" i="72"/>
  <c r="Q218" i="72"/>
  <c r="P218" i="72"/>
  <c r="O218" i="72"/>
  <c r="N218" i="72"/>
  <c r="M218" i="72"/>
  <c r="L218" i="72"/>
  <c r="K218" i="72"/>
  <c r="J218" i="72"/>
  <c r="I218" i="72"/>
  <c r="H218" i="72"/>
  <c r="Y217" i="72"/>
  <c r="X217" i="72"/>
  <c r="W217" i="72"/>
  <c r="V217" i="72"/>
  <c r="U217" i="72"/>
  <c r="T217" i="72"/>
  <c r="R217" i="72"/>
  <c r="S217" i="72"/>
  <c r="Q217" i="72"/>
  <c r="P217" i="72"/>
  <c r="O217" i="72"/>
  <c r="N217" i="72"/>
  <c r="M217" i="72"/>
  <c r="L217" i="72"/>
  <c r="K217" i="72"/>
  <c r="J217" i="72"/>
  <c r="I217" i="72"/>
  <c r="H217" i="72"/>
  <c r="Y216" i="72"/>
  <c r="X216" i="72"/>
  <c r="W216" i="72"/>
  <c r="V216" i="72"/>
  <c r="U216" i="72"/>
  <c r="T216" i="72"/>
  <c r="R216" i="72"/>
  <c r="S216" i="72"/>
  <c r="Q216" i="72"/>
  <c r="P216" i="72"/>
  <c r="O216" i="72"/>
  <c r="N216" i="72"/>
  <c r="M216" i="72"/>
  <c r="L216" i="72"/>
  <c r="K216" i="72"/>
  <c r="J216" i="72"/>
  <c r="I216" i="72"/>
  <c r="H216" i="72"/>
  <c r="Y215" i="72"/>
  <c r="X215" i="72"/>
  <c r="W215" i="72"/>
  <c r="V215" i="72"/>
  <c r="U215" i="72"/>
  <c r="T215" i="72"/>
  <c r="R215" i="72"/>
  <c r="S215" i="72"/>
  <c r="Q215" i="72"/>
  <c r="P215" i="72"/>
  <c r="O215" i="72"/>
  <c r="N215" i="72"/>
  <c r="M215" i="72"/>
  <c r="L215" i="72"/>
  <c r="K215" i="72"/>
  <c r="J215" i="72"/>
  <c r="I215" i="72"/>
  <c r="H215" i="72"/>
  <c r="Y214" i="72"/>
  <c r="X214" i="72"/>
  <c r="W214" i="72"/>
  <c r="V214" i="72"/>
  <c r="U214" i="72"/>
  <c r="T214" i="72"/>
  <c r="R214" i="72"/>
  <c r="S214" i="72"/>
  <c r="Q214" i="72"/>
  <c r="P214" i="72"/>
  <c r="O214" i="72"/>
  <c r="N214" i="72"/>
  <c r="M214" i="72"/>
  <c r="L214" i="72"/>
  <c r="K214" i="72"/>
  <c r="J214" i="72"/>
  <c r="I214" i="72"/>
  <c r="H214" i="72"/>
  <c r="Y213" i="72"/>
  <c r="X213" i="72"/>
  <c r="W213" i="72"/>
  <c r="V213" i="72"/>
  <c r="U213" i="72"/>
  <c r="T213" i="72"/>
  <c r="R213" i="72"/>
  <c r="S213" i="72"/>
  <c r="Q213" i="72"/>
  <c r="P213" i="72"/>
  <c r="O213" i="72"/>
  <c r="N213" i="72"/>
  <c r="M213" i="72"/>
  <c r="L213" i="72"/>
  <c r="K213" i="72"/>
  <c r="J213" i="72"/>
  <c r="I213" i="72"/>
  <c r="H213" i="72"/>
  <c r="Y212" i="72"/>
  <c r="X212" i="72"/>
  <c r="W212" i="72"/>
  <c r="V212" i="72"/>
  <c r="U212" i="72"/>
  <c r="T212" i="72"/>
  <c r="R212" i="72"/>
  <c r="S212" i="72"/>
  <c r="Q212" i="72"/>
  <c r="P212" i="72"/>
  <c r="O212" i="72"/>
  <c r="N212" i="72"/>
  <c r="M212" i="72"/>
  <c r="L212" i="72"/>
  <c r="K212" i="72"/>
  <c r="J212" i="72"/>
  <c r="I212" i="72"/>
  <c r="H212" i="72"/>
  <c r="Y211" i="72"/>
  <c r="X211" i="72"/>
  <c r="W211" i="72"/>
  <c r="V211" i="72"/>
  <c r="U211" i="72"/>
  <c r="T211" i="72"/>
  <c r="R211" i="72"/>
  <c r="S211" i="72"/>
  <c r="Q211" i="72"/>
  <c r="P211" i="72"/>
  <c r="O211" i="72"/>
  <c r="N211" i="72"/>
  <c r="M211" i="72"/>
  <c r="L211" i="72"/>
  <c r="K211" i="72"/>
  <c r="J211" i="72"/>
  <c r="I211" i="72"/>
  <c r="H211" i="72"/>
  <c r="Y210" i="72"/>
  <c r="X210" i="72"/>
  <c r="W210" i="72"/>
  <c r="V210" i="72"/>
  <c r="U210" i="72"/>
  <c r="T210" i="72"/>
  <c r="R210" i="72"/>
  <c r="S210" i="72"/>
  <c r="Q210" i="72"/>
  <c r="P210" i="72"/>
  <c r="O210" i="72"/>
  <c r="N210" i="72"/>
  <c r="M210" i="72"/>
  <c r="L210" i="72"/>
  <c r="K210" i="72"/>
  <c r="J210" i="72"/>
  <c r="I210" i="72"/>
  <c r="H210" i="72"/>
  <c r="Y209" i="72"/>
  <c r="X209" i="72"/>
  <c r="W209" i="72"/>
  <c r="V209" i="72"/>
  <c r="U209" i="72"/>
  <c r="T209" i="72"/>
  <c r="R209" i="72"/>
  <c r="S209" i="72"/>
  <c r="Q209" i="72"/>
  <c r="P209" i="72"/>
  <c r="O209" i="72"/>
  <c r="N209" i="72"/>
  <c r="M209" i="72"/>
  <c r="L209" i="72"/>
  <c r="K209" i="72"/>
  <c r="J209" i="72"/>
  <c r="I209" i="72"/>
  <c r="H209" i="72"/>
  <c r="Y208" i="72"/>
  <c r="X208" i="72"/>
  <c r="W208" i="72"/>
  <c r="V208" i="72"/>
  <c r="U208" i="72"/>
  <c r="T208" i="72"/>
  <c r="R208" i="72"/>
  <c r="S208" i="72"/>
  <c r="Q208" i="72"/>
  <c r="P208" i="72"/>
  <c r="O208" i="72"/>
  <c r="N208" i="72"/>
  <c r="M208" i="72"/>
  <c r="L208" i="72"/>
  <c r="K208" i="72"/>
  <c r="J208" i="72"/>
  <c r="I208" i="72"/>
  <c r="H208" i="72"/>
  <c r="Y207" i="72"/>
  <c r="X207" i="72"/>
  <c r="W207" i="72"/>
  <c r="V207" i="72"/>
  <c r="U207" i="72"/>
  <c r="T207" i="72"/>
  <c r="R207" i="72"/>
  <c r="S207" i="72"/>
  <c r="Q207" i="72"/>
  <c r="P207" i="72"/>
  <c r="O207" i="72"/>
  <c r="N207" i="72"/>
  <c r="M207" i="72"/>
  <c r="L207" i="72"/>
  <c r="K207" i="72"/>
  <c r="J207" i="72"/>
  <c r="I207" i="72"/>
  <c r="H207" i="72"/>
  <c r="Y206" i="72"/>
  <c r="X206" i="72"/>
  <c r="W206" i="72"/>
  <c r="V206" i="72"/>
  <c r="U206" i="72"/>
  <c r="T206" i="72"/>
  <c r="R206" i="72"/>
  <c r="S206" i="72"/>
  <c r="Q206" i="72"/>
  <c r="P206" i="72"/>
  <c r="O206" i="72"/>
  <c r="N206" i="72"/>
  <c r="M206" i="72"/>
  <c r="L206" i="72"/>
  <c r="K206" i="72"/>
  <c r="J206" i="72"/>
  <c r="I206" i="72"/>
  <c r="H206" i="72"/>
  <c r="Y205" i="72"/>
  <c r="X205" i="72"/>
  <c r="W205" i="72"/>
  <c r="V205" i="72"/>
  <c r="U205" i="72"/>
  <c r="T205" i="72"/>
  <c r="R205" i="72"/>
  <c r="S205" i="72"/>
  <c r="Q205" i="72"/>
  <c r="P205" i="72"/>
  <c r="O205" i="72"/>
  <c r="N205" i="72"/>
  <c r="M205" i="72"/>
  <c r="L205" i="72"/>
  <c r="K205" i="72"/>
  <c r="J205" i="72"/>
  <c r="I205" i="72"/>
  <c r="H205" i="72"/>
  <c r="Y204" i="72"/>
  <c r="X204" i="72"/>
  <c r="W204" i="72"/>
  <c r="V204" i="72"/>
  <c r="U204" i="72"/>
  <c r="T204" i="72"/>
  <c r="R204" i="72"/>
  <c r="S204" i="72"/>
  <c r="Q204" i="72"/>
  <c r="P204" i="72"/>
  <c r="O204" i="72"/>
  <c r="N204" i="72"/>
  <c r="M204" i="72"/>
  <c r="L204" i="72"/>
  <c r="K204" i="72"/>
  <c r="J204" i="72"/>
  <c r="I204" i="72"/>
  <c r="H204" i="72"/>
  <c r="Y203" i="72"/>
  <c r="X203" i="72"/>
  <c r="W203" i="72"/>
  <c r="V203" i="72"/>
  <c r="U203" i="72"/>
  <c r="T203" i="72"/>
  <c r="R203" i="72"/>
  <c r="S203" i="72"/>
  <c r="Q203" i="72"/>
  <c r="P203" i="72"/>
  <c r="O203" i="72"/>
  <c r="N203" i="72"/>
  <c r="M203" i="72"/>
  <c r="L203" i="72"/>
  <c r="K203" i="72"/>
  <c r="J203" i="72"/>
  <c r="I203" i="72"/>
  <c r="H203" i="72"/>
  <c r="Y202" i="72"/>
  <c r="X202" i="72"/>
  <c r="W202" i="72"/>
  <c r="V202" i="72"/>
  <c r="U202" i="72"/>
  <c r="T202" i="72"/>
  <c r="R202" i="72"/>
  <c r="S202" i="72"/>
  <c r="Q202" i="72"/>
  <c r="P202" i="72"/>
  <c r="O202" i="72"/>
  <c r="N202" i="72"/>
  <c r="M202" i="72"/>
  <c r="L202" i="72"/>
  <c r="K202" i="72"/>
  <c r="J202" i="72"/>
  <c r="I202" i="72"/>
  <c r="H202" i="72"/>
  <c r="Y201" i="72"/>
  <c r="X201" i="72"/>
  <c r="W201" i="72"/>
  <c r="V201" i="72"/>
  <c r="U201" i="72"/>
  <c r="T201" i="72"/>
  <c r="R201" i="72"/>
  <c r="S201" i="72"/>
  <c r="Q201" i="72"/>
  <c r="P201" i="72"/>
  <c r="O201" i="72"/>
  <c r="N201" i="72"/>
  <c r="M201" i="72"/>
  <c r="L201" i="72"/>
  <c r="K201" i="72"/>
  <c r="J201" i="72"/>
  <c r="I201" i="72"/>
  <c r="H201" i="72"/>
  <c r="Y200" i="72"/>
  <c r="X200" i="72"/>
  <c r="W200" i="72"/>
  <c r="V200" i="72"/>
  <c r="U200" i="72"/>
  <c r="T200" i="72"/>
  <c r="R200" i="72"/>
  <c r="S200" i="72"/>
  <c r="Q200" i="72"/>
  <c r="P200" i="72"/>
  <c r="O200" i="72"/>
  <c r="N200" i="72"/>
  <c r="M200" i="72"/>
  <c r="L200" i="72"/>
  <c r="K200" i="72"/>
  <c r="J200" i="72"/>
  <c r="I200" i="72"/>
  <c r="H200" i="72"/>
  <c r="Y199" i="72"/>
  <c r="X199" i="72"/>
  <c r="W199" i="72"/>
  <c r="V199" i="72"/>
  <c r="U199" i="72"/>
  <c r="T199" i="72"/>
  <c r="R199" i="72"/>
  <c r="S199" i="72"/>
  <c r="Q199" i="72"/>
  <c r="P199" i="72"/>
  <c r="O199" i="72"/>
  <c r="N199" i="72"/>
  <c r="M199" i="72"/>
  <c r="L199" i="72"/>
  <c r="K199" i="72"/>
  <c r="J199" i="72"/>
  <c r="I199" i="72"/>
  <c r="H199" i="72"/>
  <c r="Y198" i="72"/>
  <c r="X198" i="72"/>
  <c r="W198" i="72"/>
  <c r="V198" i="72"/>
  <c r="U198" i="72"/>
  <c r="T198" i="72"/>
  <c r="R198" i="72"/>
  <c r="S198" i="72"/>
  <c r="Q198" i="72"/>
  <c r="P198" i="72"/>
  <c r="O198" i="72"/>
  <c r="N198" i="72"/>
  <c r="M198" i="72"/>
  <c r="L198" i="72"/>
  <c r="K198" i="72"/>
  <c r="J198" i="72"/>
  <c r="I198" i="72"/>
  <c r="H198" i="72"/>
  <c r="Y197" i="72"/>
  <c r="X197" i="72"/>
  <c r="W197" i="72"/>
  <c r="V197" i="72"/>
  <c r="U197" i="72"/>
  <c r="T197" i="72"/>
  <c r="R197" i="72"/>
  <c r="S197" i="72"/>
  <c r="Q197" i="72"/>
  <c r="P197" i="72"/>
  <c r="O197" i="72"/>
  <c r="N197" i="72"/>
  <c r="M197" i="72"/>
  <c r="L197" i="72"/>
  <c r="K197" i="72"/>
  <c r="J197" i="72"/>
  <c r="I197" i="72"/>
  <c r="H197" i="72"/>
  <c r="Y196" i="72"/>
  <c r="X196" i="72"/>
  <c r="W196" i="72"/>
  <c r="V196" i="72"/>
  <c r="U196" i="72"/>
  <c r="T196" i="72"/>
  <c r="R196" i="72"/>
  <c r="S196" i="72"/>
  <c r="Q196" i="72"/>
  <c r="P196" i="72"/>
  <c r="O196" i="72"/>
  <c r="N196" i="72"/>
  <c r="M196" i="72"/>
  <c r="L196" i="72"/>
  <c r="K196" i="72"/>
  <c r="J196" i="72"/>
  <c r="I196" i="72"/>
  <c r="H196" i="72"/>
  <c r="Y195" i="72"/>
  <c r="X195" i="72"/>
  <c r="W195" i="72"/>
  <c r="V195" i="72"/>
  <c r="U195" i="72"/>
  <c r="T195" i="72"/>
  <c r="R195" i="72"/>
  <c r="S195" i="72"/>
  <c r="Q195" i="72"/>
  <c r="P195" i="72"/>
  <c r="O195" i="72"/>
  <c r="N195" i="72"/>
  <c r="M195" i="72"/>
  <c r="L195" i="72"/>
  <c r="K195" i="72"/>
  <c r="J195" i="72"/>
  <c r="I195" i="72"/>
  <c r="H195" i="72"/>
  <c r="Y194" i="72"/>
  <c r="X194" i="72"/>
  <c r="W194" i="72"/>
  <c r="V194" i="72"/>
  <c r="U194" i="72"/>
  <c r="T194" i="72"/>
  <c r="R194" i="72"/>
  <c r="S194" i="72"/>
  <c r="Q194" i="72"/>
  <c r="P194" i="72"/>
  <c r="O194" i="72"/>
  <c r="N194" i="72"/>
  <c r="M194" i="72"/>
  <c r="L194" i="72"/>
  <c r="K194" i="72"/>
  <c r="J194" i="72"/>
  <c r="I194" i="72"/>
  <c r="H194" i="72"/>
  <c r="Y193" i="72"/>
  <c r="X193" i="72"/>
  <c r="W193" i="72"/>
  <c r="V193" i="72"/>
  <c r="U193" i="72"/>
  <c r="T193" i="72"/>
  <c r="R193" i="72"/>
  <c r="S193" i="72"/>
  <c r="Q193" i="72"/>
  <c r="P193" i="72"/>
  <c r="O193" i="72"/>
  <c r="N193" i="72"/>
  <c r="M193" i="72"/>
  <c r="L193" i="72"/>
  <c r="K193" i="72"/>
  <c r="J193" i="72"/>
  <c r="I193" i="72"/>
  <c r="H193" i="72"/>
  <c r="Y192" i="72"/>
  <c r="X192" i="72"/>
  <c r="W192" i="72"/>
  <c r="V192" i="72"/>
  <c r="U192" i="72"/>
  <c r="T192" i="72"/>
  <c r="R192" i="72"/>
  <c r="S192" i="72"/>
  <c r="Q192" i="72"/>
  <c r="P192" i="72"/>
  <c r="O192" i="72"/>
  <c r="N192" i="72"/>
  <c r="M192" i="72"/>
  <c r="L192" i="72"/>
  <c r="K192" i="72"/>
  <c r="J192" i="72"/>
  <c r="I192" i="72"/>
  <c r="H192" i="72"/>
  <c r="Y191" i="72"/>
  <c r="X191" i="72"/>
  <c r="W191" i="72"/>
  <c r="V191" i="72"/>
  <c r="U191" i="72"/>
  <c r="T191" i="72"/>
  <c r="R191" i="72"/>
  <c r="S191" i="72"/>
  <c r="Q191" i="72"/>
  <c r="P191" i="72"/>
  <c r="O191" i="72"/>
  <c r="N191" i="72"/>
  <c r="M191" i="72"/>
  <c r="L191" i="72"/>
  <c r="K191" i="72"/>
  <c r="J191" i="72"/>
  <c r="I191" i="72"/>
  <c r="H191" i="72"/>
  <c r="Y190" i="72"/>
  <c r="X190" i="72"/>
  <c r="W190" i="72"/>
  <c r="V190" i="72"/>
  <c r="U190" i="72"/>
  <c r="T190" i="72"/>
  <c r="R190" i="72"/>
  <c r="S190" i="72"/>
  <c r="Q190" i="72"/>
  <c r="P190" i="72"/>
  <c r="O190" i="72"/>
  <c r="N190" i="72"/>
  <c r="M190" i="72"/>
  <c r="L190" i="72"/>
  <c r="K190" i="72"/>
  <c r="J190" i="72"/>
  <c r="I190" i="72"/>
  <c r="H190" i="72"/>
  <c r="Y189" i="72"/>
  <c r="X189" i="72"/>
  <c r="W189" i="72"/>
  <c r="V189" i="72"/>
  <c r="U189" i="72"/>
  <c r="T189" i="72"/>
  <c r="R189" i="72"/>
  <c r="S189" i="72"/>
  <c r="Q189" i="72"/>
  <c r="P189" i="72"/>
  <c r="O189" i="72"/>
  <c r="N189" i="72"/>
  <c r="M189" i="72"/>
  <c r="L189" i="72"/>
  <c r="K189" i="72"/>
  <c r="J189" i="72"/>
  <c r="I189" i="72"/>
  <c r="H189" i="72"/>
  <c r="Y188" i="72"/>
  <c r="X188" i="72"/>
  <c r="W188" i="72"/>
  <c r="V188" i="72"/>
  <c r="U188" i="72"/>
  <c r="T188" i="72"/>
  <c r="R188" i="72"/>
  <c r="S188" i="72"/>
  <c r="Q188" i="72"/>
  <c r="P188" i="72"/>
  <c r="O188" i="72"/>
  <c r="N188" i="72"/>
  <c r="M188" i="72"/>
  <c r="L188" i="72"/>
  <c r="K188" i="72"/>
  <c r="J188" i="72"/>
  <c r="I188" i="72"/>
  <c r="H188" i="72"/>
  <c r="Y187" i="72"/>
  <c r="X187" i="72"/>
  <c r="W187" i="72"/>
  <c r="V187" i="72"/>
  <c r="U187" i="72"/>
  <c r="T187" i="72"/>
  <c r="R187" i="72"/>
  <c r="S187" i="72"/>
  <c r="Q187" i="72"/>
  <c r="P187" i="72"/>
  <c r="O187" i="72"/>
  <c r="N187" i="72"/>
  <c r="M187" i="72"/>
  <c r="L187" i="72"/>
  <c r="K187" i="72"/>
  <c r="J187" i="72"/>
  <c r="I187" i="72"/>
  <c r="H187" i="72"/>
  <c r="Y186" i="72"/>
  <c r="X186" i="72"/>
  <c r="W186" i="72"/>
  <c r="V186" i="72"/>
  <c r="U186" i="72"/>
  <c r="T186" i="72"/>
  <c r="R186" i="72"/>
  <c r="S186" i="72"/>
  <c r="Q186" i="72"/>
  <c r="P186" i="72"/>
  <c r="O186" i="72"/>
  <c r="N186" i="72"/>
  <c r="M186" i="72"/>
  <c r="L186" i="72"/>
  <c r="K186" i="72"/>
  <c r="J186" i="72"/>
  <c r="I186" i="72"/>
  <c r="H186" i="72"/>
  <c r="Y185" i="72"/>
  <c r="X185" i="72"/>
  <c r="W185" i="72"/>
  <c r="V185" i="72"/>
  <c r="U185" i="72"/>
  <c r="T185" i="72"/>
  <c r="R185" i="72"/>
  <c r="S185" i="72"/>
  <c r="Q185" i="72"/>
  <c r="P185" i="72"/>
  <c r="O185" i="72"/>
  <c r="N185" i="72"/>
  <c r="M185" i="72"/>
  <c r="L185" i="72"/>
  <c r="K185" i="72"/>
  <c r="J185" i="72"/>
  <c r="I185" i="72"/>
  <c r="H185" i="72"/>
  <c r="Y184" i="72"/>
  <c r="X184" i="72"/>
  <c r="W184" i="72"/>
  <c r="V184" i="72"/>
  <c r="U184" i="72"/>
  <c r="T184" i="72"/>
  <c r="R184" i="72"/>
  <c r="S184" i="72"/>
  <c r="Q184" i="72"/>
  <c r="P184" i="72"/>
  <c r="O184" i="72"/>
  <c r="N184" i="72"/>
  <c r="M184" i="72"/>
  <c r="L184" i="72"/>
  <c r="K184" i="72"/>
  <c r="J184" i="72"/>
  <c r="I184" i="72"/>
  <c r="H184" i="72"/>
  <c r="Y183" i="72"/>
  <c r="X183" i="72"/>
  <c r="W183" i="72"/>
  <c r="V183" i="72"/>
  <c r="U183" i="72"/>
  <c r="T183" i="72"/>
  <c r="R183" i="72"/>
  <c r="S183" i="72"/>
  <c r="Q183" i="72"/>
  <c r="P183" i="72"/>
  <c r="O183" i="72"/>
  <c r="N183" i="72"/>
  <c r="M183" i="72"/>
  <c r="L183" i="72"/>
  <c r="K183" i="72"/>
  <c r="J183" i="72"/>
  <c r="I183" i="72"/>
  <c r="H183" i="72"/>
  <c r="Y182" i="72"/>
  <c r="X182" i="72"/>
  <c r="W182" i="72"/>
  <c r="V182" i="72"/>
  <c r="U182" i="72"/>
  <c r="T182" i="72"/>
  <c r="R182" i="72"/>
  <c r="S182" i="72"/>
  <c r="Q182" i="72"/>
  <c r="P182" i="72"/>
  <c r="O182" i="72"/>
  <c r="N182" i="72"/>
  <c r="M182" i="72"/>
  <c r="L182" i="72"/>
  <c r="K182" i="72"/>
  <c r="J182" i="72"/>
  <c r="I182" i="72"/>
  <c r="H182" i="72"/>
  <c r="Y181" i="72"/>
  <c r="X181" i="72"/>
  <c r="W181" i="72"/>
  <c r="V181" i="72"/>
  <c r="U181" i="72"/>
  <c r="T181" i="72"/>
  <c r="R181" i="72"/>
  <c r="S181" i="72"/>
  <c r="Q181" i="72"/>
  <c r="P181" i="72"/>
  <c r="O181" i="72"/>
  <c r="N181" i="72"/>
  <c r="M181" i="72"/>
  <c r="L181" i="72"/>
  <c r="K181" i="72"/>
  <c r="J181" i="72"/>
  <c r="I181" i="72"/>
  <c r="H181" i="72"/>
  <c r="Y180" i="72"/>
  <c r="X180" i="72"/>
  <c r="W180" i="72"/>
  <c r="V180" i="72"/>
  <c r="U180" i="72"/>
  <c r="T180" i="72"/>
  <c r="R180" i="72"/>
  <c r="S180" i="72"/>
  <c r="Q180" i="72"/>
  <c r="P180" i="72"/>
  <c r="O180" i="72"/>
  <c r="N180" i="72"/>
  <c r="M180" i="72"/>
  <c r="L180" i="72"/>
  <c r="K180" i="72"/>
  <c r="J180" i="72"/>
  <c r="I180" i="72"/>
  <c r="H180" i="72"/>
  <c r="Y179" i="72"/>
  <c r="X179" i="72"/>
  <c r="W179" i="72"/>
  <c r="V179" i="72"/>
  <c r="U179" i="72"/>
  <c r="T179" i="72"/>
  <c r="R179" i="72"/>
  <c r="S179" i="72"/>
  <c r="Q179" i="72"/>
  <c r="P179" i="72"/>
  <c r="O179" i="72"/>
  <c r="N179" i="72"/>
  <c r="M179" i="72"/>
  <c r="L179" i="72"/>
  <c r="K179" i="72"/>
  <c r="J179" i="72"/>
  <c r="I179" i="72"/>
  <c r="H179" i="72"/>
  <c r="Y178" i="72"/>
  <c r="X178" i="72"/>
  <c r="W178" i="72"/>
  <c r="V178" i="72"/>
  <c r="U178" i="72"/>
  <c r="T178" i="72"/>
  <c r="R178" i="72"/>
  <c r="S178" i="72"/>
  <c r="Q178" i="72"/>
  <c r="P178" i="72"/>
  <c r="O178" i="72"/>
  <c r="N178" i="72"/>
  <c r="M178" i="72"/>
  <c r="L178" i="72"/>
  <c r="K178" i="72"/>
  <c r="J178" i="72"/>
  <c r="I178" i="72"/>
  <c r="H178" i="72"/>
  <c r="Y177" i="72"/>
  <c r="X177" i="72"/>
  <c r="W177" i="72"/>
  <c r="V177" i="72"/>
  <c r="U177" i="72"/>
  <c r="T177" i="72"/>
  <c r="R177" i="72"/>
  <c r="S177" i="72"/>
  <c r="Q177" i="72"/>
  <c r="P177" i="72"/>
  <c r="O177" i="72"/>
  <c r="N177" i="72"/>
  <c r="M177" i="72"/>
  <c r="L177" i="72"/>
  <c r="K177" i="72"/>
  <c r="J177" i="72"/>
  <c r="I177" i="72"/>
  <c r="H177" i="72"/>
  <c r="Y176" i="72"/>
  <c r="X176" i="72"/>
  <c r="W176" i="72"/>
  <c r="V176" i="72"/>
  <c r="U176" i="72"/>
  <c r="T176" i="72"/>
  <c r="R176" i="72"/>
  <c r="S176" i="72"/>
  <c r="Q176" i="72"/>
  <c r="P176" i="72"/>
  <c r="O176" i="72"/>
  <c r="N176" i="72"/>
  <c r="M176" i="72"/>
  <c r="L176" i="72"/>
  <c r="K176" i="72"/>
  <c r="J176" i="72"/>
  <c r="I176" i="72"/>
  <c r="H176" i="72"/>
  <c r="Y175" i="72"/>
  <c r="X175" i="72"/>
  <c r="W175" i="72"/>
  <c r="V175" i="72"/>
  <c r="U175" i="72"/>
  <c r="T175" i="72"/>
  <c r="R175" i="72"/>
  <c r="S175" i="72"/>
  <c r="Q175" i="72"/>
  <c r="P175" i="72"/>
  <c r="O175" i="72"/>
  <c r="N175" i="72"/>
  <c r="M175" i="72"/>
  <c r="L175" i="72"/>
  <c r="K175" i="72"/>
  <c r="J175" i="72"/>
  <c r="I175" i="72"/>
  <c r="H175" i="72"/>
  <c r="Y174" i="72"/>
  <c r="X174" i="72"/>
  <c r="W174" i="72"/>
  <c r="V174" i="72"/>
  <c r="U174" i="72"/>
  <c r="T174" i="72"/>
  <c r="R174" i="72"/>
  <c r="S174" i="72"/>
  <c r="Q174" i="72"/>
  <c r="P174" i="72"/>
  <c r="O174" i="72"/>
  <c r="N174" i="72"/>
  <c r="M174" i="72"/>
  <c r="L174" i="72"/>
  <c r="K174" i="72"/>
  <c r="J174" i="72"/>
  <c r="I174" i="72"/>
  <c r="H174" i="72"/>
  <c r="Y173" i="72"/>
  <c r="X173" i="72"/>
  <c r="W173" i="72"/>
  <c r="V173" i="72"/>
  <c r="U173" i="72"/>
  <c r="T173" i="72"/>
  <c r="R173" i="72"/>
  <c r="S173" i="72"/>
  <c r="Q173" i="72"/>
  <c r="P173" i="72"/>
  <c r="O173" i="72"/>
  <c r="N173" i="72"/>
  <c r="M173" i="72"/>
  <c r="L173" i="72"/>
  <c r="K173" i="72"/>
  <c r="J173" i="72"/>
  <c r="I173" i="72"/>
  <c r="H173" i="72"/>
  <c r="Y172" i="72"/>
  <c r="X172" i="72"/>
  <c r="W172" i="72"/>
  <c r="V172" i="72"/>
  <c r="U172" i="72"/>
  <c r="T172" i="72"/>
  <c r="R172" i="72"/>
  <c r="S172" i="72"/>
  <c r="Q172" i="72"/>
  <c r="P172" i="72"/>
  <c r="O172" i="72"/>
  <c r="N172" i="72"/>
  <c r="M172" i="72"/>
  <c r="L172" i="72"/>
  <c r="K172" i="72"/>
  <c r="J172" i="72"/>
  <c r="I172" i="72"/>
  <c r="H172" i="72"/>
  <c r="Y171" i="72"/>
  <c r="X171" i="72"/>
  <c r="W171" i="72"/>
  <c r="V171" i="72"/>
  <c r="U171" i="72"/>
  <c r="T171" i="72"/>
  <c r="R171" i="72"/>
  <c r="S171" i="72"/>
  <c r="Q171" i="72"/>
  <c r="P171" i="72"/>
  <c r="O171" i="72"/>
  <c r="N171" i="72"/>
  <c r="M171" i="72"/>
  <c r="L171" i="72"/>
  <c r="K171" i="72"/>
  <c r="J171" i="72"/>
  <c r="I171" i="72"/>
  <c r="H171" i="72"/>
  <c r="Y170" i="72"/>
  <c r="X170" i="72"/>
  <c r="W170" i="72"/>
  <c r="V170" i="72"/>
  <c r="U170" i="72"/>
  <c r="T170" i="72"/>
  <c r="R170" i="72"/>
  <c r="S170" i="72"/>
  <c r="Q170" i="72"/>
  <c r="P170" i="72"/>
  <c r="O170" i="72"/>
  <c r="N170" i="72"/>
  <c r="M170" i="72"/>
  <c r="L170" i="72"/>
  <c r="K170" i="72"/>
  <c r="J170" i="72"/>
  <c r="I170" i="72"/>
  <c r="H170" i="72"/>
  <c r="Y169" i="72"/>
  <c r="X169" i="72"/>
  <c r="W169" i="72"/>
  <c r="V169" i="72"/>
  <c r="U169" i="72"/>
  <c r="T169" i="72"/>
  <c r="R169" i="72"/>
  <c r="S169" i="72"/>
  <c r="Q169" i="72"/>
  <c r="P169" i="72"/>
  <c r="O169" i="72"/>
  <c r="N169" i="72"/>
  <c r="M169" i="72"/>
  <c r="L169" i="72"/>
  <c r="K169" i="72"/>
  <c r="J169" i="72"/>
  <c r="I169" i="72"/>
  <c r="H169" i="72"/>
  <c r="Y168" i="72"/>
  <c r="X168" i="72"/>
  <c r="W168" i="72"/>
  <c r="V168" i="72"/>
  <c r="U168" i="72"/>
  <c r="T168" i="72"/>
  <c r="R168" i="72"/>
  <c r="S168" i="72"/>
  <c r="Q168" i="72"/>
  <c r="P168" i="72"/>
  <c r="O168" i="72"/>
  <c r="N168" i="72"/>
  <c r="M168" i="72"/>
  <c r="L168" i="72"/>
  <c r="K168" i="72"/>
  <c r="J168" i="72"/>
  <c r="I168" i="72"/>
  <c r="H168" i="72"/>
  <c r="Y167" i="72"/>
  <c r="X167" i="72"/>
  <c r="W167" i="72"/>
  <c r="V167" i="72"/>
  <c r="U167" i="72"/>
  <c r="T167" i="72"/>
  <c r="R167" i="72"/>
  <c r="S167" i="72"/>
  <c r="Q167" i="72"/>
  <c r="P167" i="72"/>
  <c r="O167" i="72"/>
  <c r="N167" i="72"/>
  <c r="M167" i="72"/>
  <c r="L167" i="72"/>
  <c r="K167" i="72"/>
  <c r="J167" i="72"/>
  <c r="I167" i="72"/>
  <c r="H167" i="72"/>
  <c r="Y166" i="72"/>
  <c r="X166" i="72"/>
  <c r="W166" i="72"/>
  <c r="V166" i="72"/>
  <c r="U166" i="72"/>
  <c r="T166" i="72"/>
  <c r="R166" i="72"/>
  <c r="S166" i="72"/>
  <c r="Q166" i="72"/>
  <c r="P166" i="72"/>
  <c r="O166" i="72"/>
  <c r="N166" i="72"/>
  <c r="M166" i="72"/>
  <c r="L166" i="72"/>
  <c r="K166" i="72"/>
  <c r="J166" i="72"/>
  <c r="I166" i="72"/>
  <c r="H166" i="72"/>
  <c r="Y165" i="72"/>
  <c r="X165" i="72"/>
  <c r="W165" i="72"/>
  <c r="V165" i="72"/>
  <c r="U165" i="72"/>
  <c r="T165" i="72"/>
  <c r="R165" i="72"/>
  <c r="S165" i="72"/>
  <c r="Q165" i="72"/>
  <c r="P165" i="72"/>
  <c r="O165" i="72"/>
  <c r="N165" i="72"/>
  <c r="M165" i="72"/>
  <c r="L165" i="72"/>
  <c r="K165" i="72"/>
  <c r="J165" i="72"/>
  <c r="I165" i="72"/>
  <c r="H165" i="72"/>
  <c r="Y164" i="72"/>
  <c r="X164" i="72"/>
  <c r="W164" i="72"/>
  <c r="V164" i="72"/>
  <c r="U164" i="72"/>
  <c r="T164" i="72"/>
  <c r="R164" i="72"/>
  <c r="S164" i="72"/>
  <c r="Q164" i="72"/>
  <c r="P164" i="72"/>
  <c r="O164" i="72"/>
  <c r="N164" i="72"/>
  <c r="M164" i="72"/>
  <c r="L164" i="72"/>
  <c r="K164" i="72"/>
  <c r="J164" i="72"/>
  <c r="I164" i="72"/>
  <c r="H164" i="72"/>
  <c r="Y163" i="72"/>
  <c r="X163" i="72"/>
  <c r="W163" i="72"/>
  <c r="V163" i="72"/>
  <c r="U163" i="72"/>
  <c r="T163" i="72"/>
  <c r="R163" i="72"/>
  <c r="S163" i="72"/>
  <c r="Q163" i="72"/>
  <c r="P163" i="72"/>
  <c r="O163" i="72"/>
  <c r="N163" i="72"/>
  <c r="M163" i="72"/>
  <c r="L163" i="72"/>
  <c r="K163" i="72"/>
  <c r="J163" i="72"/>
  <c r="I163" i="72"/>
  <c r="H163" i="72"/>
  <c r="Y162" i="72"/>
  <c r="X162" i="72"/>
  <c r="W162" i="72"/>
  <c r="V162" i="72"/>
  <c r="U162" i="72"/>
  <c r="T162" i="72"/>
  <c r="R162" i="72"/>
  <c r="S162" i="72"/>
  <c r="Q162" i="72"/>
  <c r="P162" i="72"/>
  <c r="O162" i="72"/>
  <c r="N162" i="72"/>
  <c r="M162" i="72"/>
  <c r="L162" i="72"/>
  <c r="K162" i="72"/>
  <c r="J162" i="72"/>
  <c r="I162" i="72"/>
  <c r="H162" i="72"/>
  <c r="Y161" i="72"/>
  <c r="X161" i="72"/>
  <c r="W161" i="72"/>
  <c r="V161" i="72"/>
  <c r="U161" i="72"/>
  <c r="T161" i="72"/>
  <c r="R161" i="72"/>
  <c r="S161" i="72"/>
  <c r="Q161" i="72"/>
  <c r="P161" i="72"/>
  <c r="O161" i="72"/>
  <c r="N161" i="72"/>
  <c r="M161" i="72"/>
  <c r="L161" i="72"/>
  <c r="K161" i="72"/>
  <c r="J161" i="72"/>
  <c r="I161" i="72"/>
  <c r="H161" i="72"/>
  <c r="Y160" i="72"/>
  <c r="X160" i="72"/>
  <c r="W160" i="72"/>
  <c r="V160" i="72"/>
  <c r="U160" i="72"/>
  <c r="T160" i="72"/>
  <c r="R160" i="72"/>
  <c r="S160" i="72"/>
  <c r="Q160" i="72"/>
  <c r="P160" i="72"/>
  <c r="O160" i="72"/>
  <c r="N160" i="72"/>
  <c r="M160" i="72"/>
  <c r="L160" i="72"/>
  <c r="K160" i="72"/>
  <c r="J160" i="72"/>
  <c r="I160" i="72"/>
  <c r="H160" i="72"/>
  <c r="Y159" i="72"/>
  <c r="X159" i="72"/>
  <c r="W159" i="72"/>
  <c r="V159" i="72"/>
  <c r="U159" i="72"/>
  <c r="T159" i="72"/>
  <c r="R159" i="72"/>
  <c r="S159" i="72"/>
  <c r="Q159" i="72"/>
  <c r="P159" i="72"/>
  <c r="O159" i="72"/>
  <c r="N159" i="72"/>
  <c r="M159" i="72"/>
  <c r="L159" i="72"/>
  <c r="K159" i="72"/>
  <c r="J159" i="72"/>
  <c r="I159" i="72"/>
  <c r="H159" i="72"/>
  <c r="Y158" i="72"/>
  <c r="X158" i="72"/>
  <c r="W158" i="72"/>
  <c r="V158" i="72"/>
  <c r="U158" i="72"/>
  <c r="T158" i="72"/>
  <c r="R158" i="72"/>
  <c r="S158" i="72"/>
  <c r="Q158" i="72"/>
  <c r="P158" i="72"/>
  <c r="O158" i="72"/>
  <c r="N158" i="72"/>
  <c r="M158" i="72"/>
  <c r="L158" i="72"/>
  <c r="K158" i="72"/>
  <c r="J158" i="72"/>
  <c r="I158" i="72"/>
  <c r="H158" i="72"/>
  <c r="Y157" i="72"/>
  <c r="X157" i="72"/>
  <c r="W157" i="72"/>
  <c r="V157" i="72"/>
  <c r="U157" i="72"/>
  <c r="T157" i="72"/>
  <c r="R157" i="72"/>
  <c r="S157" i="72"/>
  <c r="Q157" i="72"/>
  <c r="P157" i="72"/>
  <c r="O157" i="72"/>
  <c r="N157" i="72"/>
  <c r="M157" i="72"/>
  <c r="L157" i="72"/>
  <c r="K157" i="72"/>
  <c r="J157" i="72"/>
  <c r="I157" i="72"/>
  <c r="H157" i="72"/>
  <c r="Y156" i="72"/>
  <c r="X156" i="72"/>
  <c r="W156" i="72"/>
  <c r="V156" i="72"/>
  <c r="U156" i="72"/>
  <c r="T156" i="72"/>
  <c r="R156" i="72"/>
  <c r="S156" i="72"/>
  <c r="Q156" i="72"/>
  <c r="P156" i="72"/>
  <c r="O156" i="72"/>
  <c r="N156" i="72"/>
  <c r="M156" i="72"/>
  <c r="L156" i="72"/>
  <c r="K156" i="72"/>
  <c r="J156" i="72"/>
  <c r="I156" i="72"/>
  <c r="H156" i="72"/>
  <c r="Y155" i="72"/>
  <c r="X155" i="72"/>
  <c r="W155" i="72"/>
  <c r="V155" i="72"/>
  <c r="U155" i="72"/>
  <c r="T155" i="72"/>
  <c r="R155" i="72"/>
  <c r="S155" i="72"/>
  <c r="Q155" i="72"/>
  <c r="P155" i="72"/>
  <c r="O155" i="72"/>
  <c r="N155" i="72"/>
  <c r="M155" i="72"/>
  <c r="L155" i="72"/>
  <c r="K155" i="72"/>
  <c r="J155" i="72"/>
  <c r="I155" i="72"/>
  <c r="H155" i="72"/>
  <c r="Y154" i="72"/>
  <c r="X154" i="72"/>
  <c r="W154" i="72"/>
  <c r="V154" i="72"/>
  <c r="U154" i="72"/>
  <c r="T154" i="72"/>
  <c r="R154" i="72"/>
  <c r="S154" i="72"/>
  <c r="Q154" i="72"/>
  <c r="P154" i="72"/>
  <c r="O154" i="72"/>
  <c r="N154" i="72"/>
  <c r="M154" i="72"/>
  <c r="L154" i="72"/>
  <c r="K154" i="72"/>
  <c r="J154" i="72"/>
  <c r="I154" i="72"/>
  <c r="H154" i="72"/>
  <c r="Y153" i="72"/>
  <c r="X153" i="72"/>
  <c r="W153" i="72"/>
  <c r="V153" i="72"/>
  <c r="U153" i="72"/>
  <c r="T153" i="72"/>
  <c r="R153" i="72"/>
  <c r="S153" i="72"/>
  <c r="Q153" i="72"/>
  <c r="P153" i="72"/>
  <c r="O153" i="72"/>
  <c r="N153" i="72"/>
  <c r="M153" i="72"/>
  <c r="L153" i="72"/>
  <c r="K153" i="72"/>
  <c r="J153" i="72"/>
  <c r="I153" i="72"/>
  <c r="H153" i="72"/>
  <c r="Y152" i="72"/>
  <c r="X152" i="72"/>
  <c r="W152" i="72"/>
  <c r="V152" i="72"/>
  <c r="U152" i="72"/>
  <c r="T152" i="72"/>
  <c r="R152" i="72"/>
  <c r="S152" i="72"/>
  <c r="Q152" i="72"/>
  <c r="P152" i="72"/>
  <c r="O152" i="72"/>
  <c r="N152" i="72"/>
  <c r="M152" i="72"/>
  <c r="L152" i="72"/>
  <c r="K152" i="72"/>
  <c r="J152" i="72"/>
  <c r="I152" i="72"/>
  <c r="H152" i="72"/>
  <c r="Y151" i="72"/>
  <c r="X151" i="72"/>
  <c r="W151" i="72"/>
  <c r="V151" i="72"/>
  <c r="U151" i="72"/>
  <c r="T151" i="72"/>
  <c r="R151" i="72"/>
  <c r="S151" i="72"/>
  <c r="Q151" i="72"/>
  <c r="P151" i="72"/>
  <c r="O151" i="72"/>
  <c r="N151" i="72"/>
  <c r="M151" i="72"/>
  <c r="L151" i="72"/>
  <c r="K151" i="72"/>
  <c r="J151" i="72"/>
  <c r="I151" i="72"/>
  <c r="H151" i="72"/>
  <c r="Y150" i="72"/>
  <c r="X150" i="72"/>
  <c r="W150" i="72"/>
  <c r="V150" i="72"/>
  <c r="U150" i="72"/>
  <c r="T150" i="72"/>
  <c r="R150" i="72"/>
  <c r="S150" i="72"/>
  <c r="Q150" i="72"/>
  <c r="P150" i="72"/>
  <c r="O150" i="72"/>
  <c r="N150" i="72"/>
  <c r="M150" i="72"/>
  <c r="L150" i="72"/>
  <c r="K150" i="72"/>
  <c r="J150" i="72"/>
  <c r="I150" i="72"/>
  <c r="H150" i="72"/>
  <c r="Y149" i="72"/>
  <c r="X149" i="72"/>
  <c r="W149" i="72"/>
  <c r="V149" i="72"/>
  <c r="U149" i="72"/>
  <c r="T149" i="72"/>
  <c r="R149" i="72"/>
  <c r="S149" i="72"/>
  <c r="Q149" i="72"/>
  <c r="P149" i="72"/>
  <c r="O149" i="72"/>
  <c r="N149" i="72"/>
  <c r="M149" i="72"/>
  <c r="L149" i="72"/>
  <c r="K149" i="72"/>
  <c r="J149" i="72"/>
  <c r="I149" i="72"/>
  <c r="H149" i="72"/>
  <c r="Y148" i="72"/>
  <c r="X148" i="72"/>
  <c r="W148" i="72"/>
  <c r="V148" i="72"/>
  <c r="U148" i="72"/>
  <c r="T148" i="72"/>
  <c r="R148" i="72"/>
  <c r="S148" i="72"/>
  <c r="Q148" i="72"/>
  <c r="P148" i="72"/>
  <c r="O148" i="72"/>
  <c r="N148" i="72"/>
  <c r="M148" i="72"/>
  <c r="L148" i="72"/>
  <c r="K148" i="72"/>
  <c r="J148" i="72"/>
  <c r="I148" i="72"/>
  <c r="H148" i="72"/>
  <c r="Y147" i="72"/>
  <c r="X147" i="72"/>
  <c r="W147" i="72"/>
  <c r="V147" i="72"/>
  <c r="U147" i="72"/>
  <c r="T147" i="72"/>
  <c r="R147" i="72"/>
  <c r="S147" i="72"/>
  <c r="Q147" i="72"/>
  <c r="P147" i="72"/>
  <c r="O147" i="72"/>
  <c r="N147" i="72"/>
  <c r="M147" i="72"/>
  <c r="L147" i="72"/>
  <c r="K147" i="72"/>
  <c r="J147" i="72"/>
  <c r="I147" i="72"/>
  <c r="H147" i="72"/>
  <c r="Y146" i="72"/>
  <c r="X146" i="72"/>
  <c r="W146" i="72"/>
  <c r="V146" i="72"/>
  <c r="U146" i="72"/>
  <c r="T146" i="72"/>
  <c r="R146" i="72"/>
  <c r="S146" i="72"/>
  <c r="Q146" i="72"/>
  <c r="P146" i="72"/>
  <c r="O146" i="72"/>
  <c r="N146" i="72"/>
  <c r="M146" i="72"/>
  <c r="L146" i="72"/>
  <c r="K146" i="72"/>
  <c r="J146" i="72"/>
  <c r="I146" i="72"/>
  <c r="H146" i="72"/>
  <c r="Y145" i="72"/>
  <c r="X145" i="72"/>
  <c r="W145" i="72"/>
  <c r="V145" i="72"/>
  <c r="U145" i="72"/>
  <c r="T145" i="72"/>
  <c r="R145" i="72"/>
  <c r="S145" i="72"/>
  <c r="Q145" i="72"/>
  <c r="P145" i="72"/>
  <c r="O145" i="72"/>
  <c r="N145" i="72"/>
  <c r="M145" i="72"/>
  <c r="L145" i="72"/>
  <c r="K145" i="72"/>
  <c r="J145" i="72"/>
  <c r="I145" i="72"/>
  <c r="H145" i="72"/>
  <c r="Y144" i="72"/>
  <c r="X144" i="72"/>
  <c r="W144" i="72"/>
  <c r="V144" i="72"/>
  <c r="U144" i="72"/>
  <c r="T144" i="72"/>
  <c r="R144" i="72"/>
  <c r="S144" i="72"/>
  <c r="Q144" i="72"/>
  <c r="P144" i="72"/>
  <c r="O144" i="72"/>
  <c r="N144" i="72"/>
  <c r="M144" i="72"/>
  <c r="L144" i="72"/>
  <c r="K144" i="72"/>
  <c r="J144" i="72"/>
  <c r="I144" i="72"/>
  <c r="H144" i="72"/>
  <c r="Y143" i="72"/>
  <c r="X143" i="72"/>
  <c r="W143" i="72"/>
  <c r="V143" i="72"/>
  <c r="U143" i="72"/>
  <c r="T143" i="72"/>
  <c r="R143" i="72"/>
  <c r="S143" i="72"/>
  <c r="Q143" i="72"/>
  <c r="P143" i="72"/>
  <c r="O143" i="72"/>
  <c r="N143" i="72"/>
  <c r="M143" i="72"/>
  <c r="L143" i="72"/>
  <c r="K143" i="72"/>
  <c r="J143" i="72"/>
  <c r="I143" i="72"/>
  <c r="H143" i="72"/>
  <c r="Y142" i="72"/>
  <c r="X142" i="72"/>
  <c r="W142" i="72"/>
  <c r="V142" i="72"/>
  <c r="U142" i="72"/>
  <c r="T142" i="72"/>
  <c r="R142" i="72"/>
  <c r="S142" i="72"/>
  <c r="Q142" i="72"/>
  <c r="P142" i="72"/>
  <c r="O142" i="72"/>
  <c r="N142" i="72"/>
  <c r="M142" i="72"/>
  <c r="L142" i="72"/>
  <c r="K142" i="72"/>
  <c r="J142" i="72"/>
  <c r="I142" i="72"/>
  <c r="H142" i="72"/>
  <c r="Y141" i="72"/>
  <c r="X141" i="72"/>
  <c r="W141" i="72"/>
  <c r="V141" i="72"/>
  <c r="U141" i="72"/>
  <c r="T141" i="72"/>
  <c r="R141" i="72"/>
  <c r="S141" i="72"/>
  <c r="Q141" i="72"/>
  <c r="P141" i="72"/>
  <c r="O141" i="72"/>
  <c r="N141" i="72"/>
  <c r="M141" i="72"/>
  <c r="L141" i="72"/>
  <c r="K141" i="72"/>
  <c r="J141" i="72"/>
  <c r="I141" i="72"/>
  <c r="H141" i="72"/>
  <c r="Y140" i="72"/>
  <c r="X140" i="72"/>
  <c r="W140" i="72"/>
  <c r="V140" i="72"/>
  <c r="U140" i="72"/>
  <c r="T140" i="72"/>
  <c r="R140" i="72"/>
  <c r="S140" i="72"/>
  <c r="Q140" i="72"/>
  <c r="P140" i="72"/>
  <c r="O140" i="72"/>
  <c r="N140" i="72"/>
  <c r="M140" i="72"/>
  <c r="L140" i="72"/>
  <c r="K140" i="72"/>
  <c r="J140" i="72"/>
  <c r="I140" i="72"/>
  <c r="H140" i="72"/>
  <c r="Y139" i="72"/>
  <c r="X139" i="72"/>
  <c r="W139" i="72"/>
  <c r="V139" i="72"/>
  <c r="U139" i="72"/>
  <c r="T139" i="72"/>
  <c r="R139" i="72"/>
  <c r="S139" i="72"/>
  <c r="Q139" i="72"/>
  <c r="P139" i="72"/>
  <c r="O139" i="72"/>
  <c r="N139" i="72"/>
  <c r="M139" i="72"/>
  <c r="L139" i="72"/>
  <c r="K139" i="72"/>
  <c r="J139" i="72"/>
  <c r="I139" i="72"/>
  <c r="H139" i="72"/>
  <c r="Y138" i="72"/>
  <c r="X138" i="72"/>
  <c r="W138" i="72"/>
  <c r="V138" i="72"/>
  <c r="U138" i="72"/>
  <c r="T138" i="72"/>
  <c r="R138" i="72"/>
  <c r="S138" i="72"/>
  <c r="Q138" i="72"/>
  <c r="P138" i="72"/>
  <c r="O138" i="72"/>
  <c r="N138" i="72"/>
  <c r="M138" i="72"/>
  <c r="L138" i="72"/>
  <c r="K138" i="72"/>
  <c r="J138" i="72"/>
  <c r="I138" i="72"/>
  <c r="H138" i="72"/>
  <c r="Y137" i="72"/>
  <c r="X137" i="72"/>
  <c r="W137" i="72"/>
  <c r="V137" i="72"/>
  <c r="U137" i="72"/>
  <c r="T137" i="72"/>
  <c r="R137" i="72"/>
  <c r="S137" i="72"/>
  <c r="Q137" i="72"/>
  <c r="P137" i="72"/>
  <c r="O137" i="72"/>
  <c r="N137" i="72"/>
  <c r="M137" i="72"/>
  <c r="L137" i="72"/>
  <c r="K137" i="72"/>
  <c r="J137" i="72"/>
  <c r="I137" i="72"/>
  <c r="H137" i="72"/>
  <c r="Y136" i="72"/>
  <c r="X136" i="72"/>
  <c r="W136" i="72"/>
  <c r="V136" i="72"/>
  <c r="U136" i="72"/>
  <c r="T136" i="72"/>
  <c r="R136" i="72"/>
  <c r="S136" i="72"/>
  <c r="Q136" i="72"/>
  <c r="P136" i="72"/>
  <c r="O136" i="72"/>
  <c r="N136" i="72"/>
  <c r="M136" i="72"/>
  <c r="L136" i="72"/>
  <c r="K136" i="72"/>
  <c r="J136" i="72"/>
  <c r="I136" i="72"/>
  <c r="H136" i="72"/>
  <c r="Y135" i="72"/>
  <c r="X135" i="72"/>
  <c r="W135" i="72"/>
  <c r="V135" i="72"/>
  <c r="U135" i="72"/>
  <c r="T135" i="72"/>
  <c r="R135" i="72"/>
  <c r="S135" i="72"/>
  <c r="Q135" i="72"/>
  <c r="P135" i="72"/>
  <c r="O135" i="72"/>
  <c r="N135" i="72"/>
  <c r="M135" i="72"/>
  <c r="L135" i="72"/>
  <c r="K135" i="72"/>
  <c r="J135" i="72"/>
  <c r="I135" i="72"/>
  <c r="H135" i="72"/>
  <c r="Y134" i="72"/>
  <c r="X134" i="72"/>
  <c r="W134" i="72"/>
  <c r="V134" i="72"/>
  <c r="U134" i="72"/>
  <c r="T134" i="72"/>
  <c r="R134" i="72"/>
  <c r="S134" i="72"/>
  <c r="Q134" i="72"/>
  <c r="P134" i="72"/>
  <c r="O134" i="72"/>
  <c r="N134" i="72"/>
  <c r="M134" i="72"/>
  <c r="L134" i="72"/>
  <c r="K134" i="72"/>
  <c r="J134" i="72"/>
  <c r="I134" i="72"/>
  <c r="H134" i="72"/>
  <c r="Y133" i="72"/>
  <c r="X133" i="72"/>
  <c r="W133" i="72"/>
  <c r="V133" i="72"/>
  <c r="U133" i="72"/>
  <c r="T133" i="72"/>
  <c r="R133" i="72"/>
  <c r="S133" i="72"/>
  <c r="Q133" i="72"/>
  <c r="P133" i="72"/>
  <c r="O133" i="72"/>
  <c r="N133" i="72"/>
  <c r="M133" i="72"/>
  <c r="L133" i="72"/>
  <c r="K133" i="72"/>
  <c r="J133" i="72"/>
  <c r="I133" i="72"/>
  <c r="H133" i="72"/>
  <c r="Y132" i="72"/>
  <c r="X132" i="72"/>
  <c r="W132" i="72"/>
  <c r="V132" i="72"/>
  <c r="U132" i="72"/>
  <c r="T132" i="72"/>
  <c r="R132" i="72"/>
  <c r="S132" i="72"/>
  <c r="Q132" i="72"/>
  <c r="P132" i="72"/>
  <c r="O132" i="72"/>
  <c r="N132" i="72"/>
  <c r="M132" i="72"/>
  <c r="L132" i="72"/>
  <c r="K132" i="72"/>
  <c r="J132" i="72"/>
  <c r="I132" i="72"/>
  <c r="H132" i="72"/>
  <c r="Y131" i="72"/>
  <c r="X131" i="72"/>
  <c r="W131" i="72"/>
  <c r="V131" i="72"/>
  <c r="U131" i="72"/>
  <c r="T131" i="72"/>
  <c r="R131" i="72"/>
  <c r="S131" i="72"/>
  <c r="Q131" i="72"/>
  <c r="P131" i="72"/>
  <c r="O131" i="72"/>
  <c r="N131" i="72"/>
  <c r="M131" i="72"/>
  <c r="L131" i="72"/>
  <c r="K131" i="72"/>
  <c r="J131" i="72"/>
  <c r="I131" i="72"/>
  <c r="H131" i="72"/>
  <c r="Y356" i="72"/>
  <c r="X356" i="72"/>
  <c r="W356" i="72"/>
  <c r="V356" i="72"/>
  <c r="U356" i="72"/>
  <c r="T356" i="72"/>
  <c r="R356" i="72"/>
  <c r="S356" i="72"/>
  <c r="Q356" i="72"/>
  <c r="P356" i="72"/>
  <c r="O356" i="72"/>
  <c r="N356" i="72"/>
  <c r="M356" i="72"/>
  <c r="L356" i="72"/>
  <c r="K356" i="72"/>
  <c r="J356" i="72"/>
  <c r="I356" i="72"/>
  <c r="H356" i="72"/>
  <c r="Y130" i="72"/>
  <c r="X130" i="72"/>
  <c r="W130" i="72"/>
  <c r="V130" i="72"/>
  <c r="U130" i="72"/>
  <c r="T130" i="72"/>
  <c r="R130" i="72"/>
  <c r="S130" i="72"/>
  <c r="Q130" i="72"/>
  <c r="P130" i="72"/>
  <c r="O130" i="72"/>
  <c r="N130" i="72"/>
  <c r="M130" i="72"/>
  <c r="L130" i="72"/>
  <c r="K130" i="72"/>
  <c r="J130" i="72"/>
  <c r="I130" i="72"/>
  <c r="H130" i="72"/>
  <c r="Y129" i="72"/>
  <c r="X129" i="72"/>
  <c r="W129" i="72"/>
  <c r="V129" i="72"/>
  <c r="U129" i="72"/>
  <c r="T129" i="72"/>
  <c r="R129" i="72"/>
  <c r="S129" i="72"/>
  <c r="Q129" i="72"/>
  <c r="P129" i="72"/>
  <c r="O129" i="72"/>
  <c r="N129" i="72"/>
  <c r="M129" i="72"/>
  <c r="L129" i="72"/>
  <c r="K129" i="72"/>
  <c r="J129" i="72"/>
  <c r="I129" i="72"/>
  <c r="H129" i="72"/>
  <c r="Y128" i="72"/>
  <c r="X128" i="72"/>
  <c r="W128" i="72"/>
  <c r="V128" i="72"/>
  <c r="U128" i="72"/>
  <c r="T128" i="72"/>
  <c r="R128" i="72"/>
  <c r="S128" i="72"/>
  <c r="Q128" i="72"/>
  <c r="P128" i="72"/>
  <c r="O128" i="72"/>
  <c r="N128" i="72"/>
  <c r="M128" i="72"/>
  <c r="L128" i="72"/>
  <c r="K128" i="72"/>
  <c r="J128" i="72"/>
  <c r="I128" i="72"/>
  <c r="H128" i="72"/>
  <c r="Y127" i="72"/>
  <c r="X127" i="72"/>
  <c r="W127" i="72"/>
  <c r="V127" i="72"/>
  <c r="U127" i="72"/>
  <c r="T127" i="72"/>
  <c r="R127" i="72"/>
  <c r="S127" i="72"/>
  <c r="Q127" i="72"/>
  <c r="P127" i="72"/>
  <c r="O127" i="72"/>
  <c r="N127" i="72"/>
  <c r="M127" i="72"/>
  <c r="L127" i="72"/>
  <c r="K127" i="72"/>
  <c r="J127" i="72"/>
  <c r="I127" i="72"/>
  <c r="H127" i="72"/>
  <c r="Y126" i="72"/>
  <c r="X126" i="72"/>
  <c r="W126" i="72"/>
  <c r="V126" i="72"/>
  <c r="U126" i="72"/>
  <c r="T126" i="72"/>
  <c r="R126" i="72"/>
  <c r="S126" i="72"/>
  <c r="Q126" i="72"/>
  <c r="P126" i="72"/>
  <c r="O126" i="72"/>
  <c r="N126" i="72"/>
  <c r="M126" i="72"/>
  <c r="L126" i="72"/>
  <c r="K126" i="72"/>
  <c r="J126" i="72"/>
  <c r="I126" i="72"/>
  <c r="H126" i="72"/>
  <c r="Y125" i="72"/>
  <c r="X125" i="72"/>
  <c r="W125" i="72"/>
  <c r="V125" i="72"/>
  <c r="U125" i="72"/>
  <c r="T125" i="72"/>
  <c r="R125" i="72"/>
  <c r="S125" i="72"/>
  <c r="Q125" i="72"/>
  <c r="P125" i="72"/>
  <c r="O125" i="72"/>
  <c r="N125" i="72"/>
  <c r="M125" i="72"/>
  <c r="L125" i="72"/>
  <c r="K125" i="72"/>
  <c r="J125" i="72"/>
  <c r="I125" i="72"/>
  <c r="H125" i="72"/>
  <c r="Y124" i="72"/>
  <c r="X124" i="72"/>
  <c r="W124" i="72"/>
  <c r="V124" i="72"/>
  <c r="U124" i="72"/>
  <c r="T124" i="72"/>
  <c r="R124" i="72"/>
  <c r="S124" i="72"/>
  <c r="Q124" i="72"/>
  <c r="P124" i="72"/>
  <c r="O124" i="72"/>
  <c r="N124" i="72"/>
  <c r="M124" i="72"/>
  <c r="L124" i="72"/>
  <c r="K124" i="72"/>
  <c r="J124" i="72"/>
  <c r="I124" i="72"/>
  <c r="H124" i="72"/>
  <c r="Y123" i="72"/>
  <c r="X123" i="72"/>
  <c r="W123" i="72"/>
  <c r="V123" i="72"/>
  <c r="U123" i="72"/>
  <c r="T123" i="72"/>
  <c r="R123" i="72"/>
  <c r="S123" i="72"/>
  <c r="Q123" i="72"/>
  <c r="P123" i="72"/>
  <c r="O123" i="72"/>
  <c r="N123" i="72"/>
  <c r="M123" i="72"/>
  <c r="L123" i="72"/>
  <c r="K123" i="72"/>
  <c r="J123" i="72"/>
  <c r="I123" i="72"/>
  <c r="H123" i="72"/>
  <c r="Y122" i="72"/>
  <c r="X122" i="72"/>
  <c r="W122" i="72"/>
  <c r="V122" i="72"/>
  <c r="U122" i="72"/>
  <c r="T122" i="72"/>
  <c r="R122" i="72"/>
  <c r="S122" i="72"/>
  <c r="Q122" i="72"/>
  <c r="P122" i="72"/>
  <c r="O122" i="72"/>
  <c r="N122" i="72"/>
  <c r="M122" i="72"/>
  <c r="L122" i="72"/>
  <c r="K122" i="72"/>
  <c r="J122" i="72"/>
  <c r="I122" i="72"/>
  <c r="H122" i="72"/>
  <c r="Y121" i="72"/>
  <c r="X121" i="72"/>
  <c r="W121" i="72"/>
  <c r="V121" i="72"/>
  <c r="U121" i="72"/>
  <c r="T121" i="72"/>
  <c r="R121" i="72"/>
  <c r="S121" i="72"/>
  <c r="Q121" i="72"/>
  <c r="P121" i="72"/>
  <c r="O121" i="72"/>
  <c r="N121" i="72"/>
  <c r="M121" i="72"/>
  <c r="L121" i="72"/>
  <c r="K121" i="72"/>
  <c r="J121" i="72"/>
  <c r="I121" i="72"/>
  <c r="H121" i="72"/>
  <c r="Y120" i="72"/>
  <c r="X120" i="72"/>
  <c r="W120" i="72"/>
  <c r="V120" i="72"/>
  <c r="U120" i="72"/>
  <c r="T120" i="72"/>
  <c r="R120" i="72"/>
  <c r="S120" i="72"/>
  <c r="Q120" i="72"/>
  <c r="P120" i="72"/>
  <c r="O120" i="72"/>
  <c r="N120" i="72"/>
  <c r="M120" i="72"/>
  <c r="L120" i="72"/>
  <c r="K120" i="72"/>
  <c r="J120" i="72"/>
  <c r="I120" i="72"/>
  <c r="H120" i="72"/>
  <c r="Y119" i="72"/>
  <c r="X119" i="72"/>
  <c r="W119" i="72"/>
  <c r="V119" i="72"/>
  <c r="U119" i="72"/>
  <c r="T119" i="72"/>
  <c r="R119" i="72"/>
  <c r="S119" i="72"/>
  <c r="Q119" i="72"/>
  <c r="P119" i="72"/>
  <c r="O119" i="72"/>
  <c r="N119" i="72"/>
  <c r="M119" i="72"/>
  <c r="L119" i="72"/>
  <c r="K119" i="72"/>
  <c r="J119" i="72"/>
  <c r="I119" i="72"/>
  <c r="H119" i="72"/>
  <c r="Y118" i="72"/>
  <c r="X118" i="72"/>
  <c r="W118" i="72"/>
  <c r="V118" i="72"/>
  <c r="U118" i="72"/>
  <c r="T118" i="72"/>
  <c r="R118" i="72"/>
  <c r="S118" i="72"/>
  <c r="Q118" i="72"/>
  <c r="P118" i="72"/>
  <c r="O118" i="72"/>
  <c r="N118" i="72"/>
  <c r="M118" i="72"/>
  <c r="L118" i="72"/>
  <c r="K118" i="72"/>
  <c r="J118" i="72"/>
  <c r="I118" i="72"/>
  <c r="H118" i="72"/>
  <c r="Y117" i="72"/>
  <c r="X117" i="72"/>
  <c r="W117" i="72"/>
  <c r="V117" i="72"/>
  <c r="U117" i="72"/>
  <c r="T117" i="72"/>
  <c r="R117" i="72"/>
  <c r="S117" i="72"/>
  <c r="Q117" i="72"/>
  <c r="P117" i="72"/>
  <c r="O117" i="72"/>
  <c r="N117" i="72"/>
  <c r="M117" i="72"/>
  <c r="L117" i="72"/>
  <c r="K117" i="72"/>
  <c r="J117" i="72"/>
  <c r="I117" i="72"/>
  <c r="H117" i="72"/>
  <c r="Y116" i="72"/>
  <c r="X116" i="72"/>
  <c r="W116" i="72"/>
  <c r="V116" i="72"/>
  <c r="U116" i="72"/>
  <c r="T116" i="72"/>
  <c r="R116" i="72"/>
  <c r="S116" i="72"/>
  <c r="Q116" i="72"/>
  <c r="P116" i="72"/>
  <c r="O116" i="72"/>
  <c r="N116" i="72"/>
  <c r="M116" i="72"/>
  <c r="L116" i="72"/>
  <c r="K116" i="72"/>
  <c r="J116" i="72"/>
  <c r="I116" i="72"/>
  <c r="H116" i="72"/>
  <c r="Y115" i="72"/>
  <c r="X115" i="72"/>
  <c r="W115" i="72"/>
  <c r="V115" i="72"/>
  <c r="U115" i="72"/>
  <c r="T115" i="72"/>
  <c r="R115" i="72"/>
  <c r="S115" i="72"/>
  <c r="Q115" i="72"/>
  <c r="P115" i="72"/>
  <c r="O115" i="72"/>
  <c r="N115" i="72"/>
  <c r="M115" i="72"/>
  <c r="L115" i="72"/>
  <c r="K115" i="72"/>
  <c r="J115" i="72"/>
  <c r="I115" i="72"/>
  <c r="H115" i="72"/>
  <c r="Y114" i="72"/>
  <c r="X114" i="72"/>
  <c r="W114" i="72"/>
  <c r="V114" i="72"/>
  <c r="U114" i="72"/>
  <c r="T114" i="72"/>
  <c r="R114" i="72"/>
  <c r="S114" i="72"/>
  <c r="Q114" i="72"/>
  <c r="P114" i="72"/>
  <c r="O114" i="72"/>
  <c r="N114" i="72"/>
  <c r="M114" i="72"/>
  <c r="L114" i="72"/>
  <c r="K114" i="72"/>
  <c r="J114" i="72"/>
  <c r="I114" i="72"/>
  <c r="H114" i="72"/>
  <c r="Y113" i="72"/>
  <c r="X113" i="72"/>
  <c r="W113" i="72"/>
  <c r="V113" i="72"/>
  <c r="U113" i="72"/>
  <c r="T113" i="72"/>
  <c r="R113" i="72"/>
  <c r="S113" i="72"/>
  <c r="Q113" i="72"/>
  <c r="P113" i="72"/>
  <c r="O113" i="72"/>
  <c r="N113" i="72"/>
  <c r="M113" i="72"/>
  <c r="L113" i="72"/>
  <c r="K113" i="72"/>
  <c r="J113" i="72"/>
  <c r="I113" i="72"/>
  <c r="H113" i="72"/>
  <c r="Y112" i="72"/>
  <c r="X112" i="72"/>
  <c r="W112" i="72"/>
  <c r="V112" i="72"/>
  <c r="U112" i="72"/>
  <c r="T112" i="72"/>
  <c r="R112" i="72"/>
  <c r="S112" i="72"/>
  <c r="Q112" i="72"/>
  <c r="P112" i="72"/>
  <c r="O112" i="72"/>
  <c r="N112" i="72"/>
  <c r="M112" i="72"/>
  <c r="L112" i="72"/>
  <c r="K112" i="72"/>
  <c r="J112" i="72"/>
  <c r="I112" i="72"/>
  <c r="H112" i="72"/>
  <c r="Y111" i="72"/>
  <c r="X111" i="72"/>
  <c r="W111" i="72"/>
  <c r="V111" i="72"/>
  <c r="U111" i="72"/>
  <c r="T111" i="72"/>
  <c r="R111" i="72"/>
  <c r="S111" i="72"/>
  <c r="Q111" i="72"/>
  <c r="P111" i="72"/>
  <c r="O111" i="72"/>
  <c r="N111" i="72"/>
  <c r="M111" i="72"/>
  <c r="L111" i="72"/>
  <c r="K111" i="72"/>
  <c r="J111" i="72"/>
  <c r="I111" i="72"/>
  <c r="H111" i="72"/>
  <c r="Y110" i="72"/>
  <c r="X110" i="72"/>
  <c r="W110" i="72"/>
  <c r="V110" i="72"/>
  <c r="U110" i="72"/>
  <c r="T110" i="72"/>
  <c r="R110" i="72"/>
  <c r="S110" i="72"/>
  <c r="Q110" i="72"/>
  <c r="P110" i="72"/>
  <c r="O110" i="72"/>
  <c r="N110" i="72"/>
  <c r="M110" i="72"/>
  <c r="L110" i="72"/>
  <c r="K110" i="72"/>
  <c r="J110" i="72"/>
  <c r="I110" i="72"/>
  <c r="H110" i="72"/>
  <c r="Y109" i="72"/>
  <c r="X109" i="72"/>
  <c r="W109" i="72"/>
  <c r="V109" i="72"/>
  <c r="U109" i="72"/>
  <c r="T109" i="72"/>
  <c r="R109" i="72"/>
  <c r="S109" i="72"/>
  <c r="Q109" i="72"/>
  <c r="P109" i="72"/>
  <c r="O109" i="72"/>
  <c r="N109" i="72"/>
  <c r="M109" i="72"/>
  <c r="L109" i="72"/>
  <c r="K109" i="72"/>
  <c r="J109" i="72"/>
  <c r="I109" i="72"/>
  <c r="H109" i="72"/>
  <c r="Y108" i="72"/>
  <c r="X108" i="72"/>
  <c r="W108" i="72"/>
  <c r="V108" i="72"/>
  <c r="U108" i="72"/>
  <c r="T108" i="72"/>
  <c r="R108" i="72"/>
  <c r="S108" i="72"/>
  <c r="Q108" i="72"/>
  <c r="P108" i="72"/>
  <c r="O108" i="72"/>
  <c r="N108" i="72"/>
  <c r="M108" i="72"/>
  <c r="L108" i="72"/>
  <c r="K108" i="72"/>
  <c r="J108" i="72"/>
  <c r="I108" i="72"/>
  <c r="H108" i="72"/>
  <c r="Y107" i="72"/>
  <c r="X107" i="72"/>
  <c r="W107" i="72"/>
  <c r="V107" i="72"/>
  <c r="U107" i="72"/>
  <c r="T107" i="72"/>
  <c r="R107" i="72"/>
  <c r="S107" i="72"/>
  <c r="Q107" i="72"/>
  <c r="P107" i="72"/>
  <c r="O107" i="72"/>
  <c r="N107" i="72"/>
  <c r="M107" i="72"/>
  <c r="L107" i="72"/>
  <c r="K107" i="72"/>
  <c r="J107" i="72"/>
  <c r="I107" i="72"/>
  <c r="H107" i="72"/>
  <c r="Y106" i="72"/>
  <c r="X106" i="72"/>
  <c r="W106" i="72"/>
  <c r="V106" i="72"/>
  <c r="U106" i="72"/>
  <c r="T106" i="72"/>
  <c r="R106" i="72"/>
  <c r="S106" i="72"/>
  <c r="Q106" i="72"/>
  <c r="P106" i="72"/>
  <c r="O106" i="72"/>
  <c r="N106" i="72"/>
  <c r="M106" i="72"/>
  <c r="L106" i="72"/>
  <c r="K106" i="72"/>
  <c r="J106" i="72"/>
  <c r="I106" i="72"/>
  <c r="H106" i="72"/>
  <c r="Y105" i="72"/>
  <c r="X105" i="72"/>
  <c r="W105" i="72"/>
  <c r="V105" i="72"/>
  <c r="U105" i="72"/>
  <c r="T105" i="72"/>
  <c r="R105" i="72"/>
  <c r="S105" i="72"/>
  <c r="Q105" i="72"/>
  <c r="P105" i="72"/>
  <c r="O105" i="72"/>
  <c r="N105" i="72"/>
  <c r="M105" i="72"/>
  <c r="L105" i="72"/>
  <c r="K105" i="72"/>
  <c r="J105" i="72"/>
  <c r="I105" i="72"/>
  <c r="H105" i="72"/>
  <c r="Y104" i="72"/>
  <c r="X104" i="72"/>
  <c r="W104" i="72"/>
  <c r="V104" i="72"/>
  <c r="U104" i="72"/>
  <c r="T104" i="72"/>
  <c r="R104" i="72"/>
  <c r="S104" i="72"/>
  <c r="Q104" i="72"/>
  <c r="P104" i="72"/>
  <c r="O104" i="72"/>
  <c r="N104" i="72"/>
  <c r="M104" i="72"/>
  <c r="L104" i="72"/>
  <c r="K104" i="72"/>
  <c r="J104" i="72"/>
  <c r="I104" i="72"/>
  <c r="H104" i="72"/>
  <c r="Y103" i="72"/>
  <c r="X103" i="72"/>
  <c r="W103" i="72"/>
  <c r="V103" i="72"/>
  <c r="U103" i="72"/>
  <c r="T103" i="72"/>
  <c r="R103" i="72"/>
  <c r="S103" i="72"/>
  <c r="Q103" i="72"/>
  <c r="P103" i="72"/>
  <c r="O103" i="72"/>
  <c r="N103" i="72"/>
  <c r="M103" i="72"/>
  <c r="L103" i="72"/>
  <c r="K103" i="72"/>
  <c r="J103" i="72"/>
  <c r="I103" i="72"/>
  <c r="H103" i="72"/>
  <c r="Y102" i="72"/>
  <c r="X102" i="72"/>
  <c r="W102" i="72"/>
  <c r="V102" i="72"/>
  <c r="U102" i="72"/>
  <c r="T102" i="72"/>
  <c r="R102" i="72"/>
  <c r="S102" i="72"/>
  <c r="Q102" i="72"/>
  <c r="P102" i="72"/>
  <c r="O102" i="72"/>
  <c r="N102" i="72"/>
  <c r="M102" i="72"/>
  <c r="L102" i="72"/>
  <c r="K102" i="72"/>
  <c r="J102" i="72"/>
  <c r="I102" i="72"/>
  <c r="H102" i="72"/>
  <c r="Y101" i="72"/>
  <c r="X101" i="72"/>
  <c r="W101" i="72"/>
  <c r="V101" i="72"/>
  <c r="U101" i="72"/>
  <c r="T101" i="72"/>
  <c r="R101" i="72"/>
  <c r="S101" i="72"/>
  <c r="Q101" i="72"/>
  <c r="P101" i="72"/>
  <c r="O101" i="72"/>
  <c r="N101" i="72"/>
  <c r="M101" i="72"/>
  <c r="L101" i="72"/>
  <c r="K101" i="72"/>
  <c r="J101" i="72"/>
  <c r="I101" i="72"/>
  <c r="H101" i="72"/>
  <c r="Y100" i="72"/>
  <c r="X100" i="72"/>
  <c r="W100" i="72"/>
  <c r="V100" i="72"/>
  <c r="U100" i="72"/>
  <c r="T100" i="72"/>
  <c r="R100" i="72"/>
  <c r="S100" i="72"/>
  <c r="Q100" i="72"/>
  <c r="P100" i="72"/>
  <c r="O100" i="72"/>
  <c r="N100" i="72"/>
  <c r="M100" i="72"/>
  <c r="L100" i="72"/>
  <c r="K100" i="72"/>
  <c r="J100" i="72"/>
  <c r="I100" i="72"/>
  <c r="H100" i="72"/>
  <c r="Y99" i="72"/>
  <c r="X99" i="72"/>
  <c r="W99" i="72"/>
  <c r="V99" i="72"/>
  <c r="U99" i="72"/>
  <c r="T99" i="72"/>
  <c r="R99" i="72"/>
  <c r="S99" i="72"/>
  <c r="Q99" i="72"/>
  <c r="P99" i="72"/>
  <c r="O99" i="72"/>
  <c r="N99" i="72"/>
  <c r="M99" i="72"/>
  <c r="L99" i="72"/>
  <c r="K99" i="72"/>
  <c r="J99" i="72"/>
  <c r="I99" i="72"/>
  <c r="H99" i="72"/>
  <c r="Y98" i="72"/>
  <c r="X98" i="72"/>
  <c r="W98" i="72"/>
  <c r="V98" i="72"/>
  <c r="U98" i="72"/>
  <c r="T98" i="72"/>
  <c r="R98" i="72"/>
  <c r="S98" i="72"/>
  <c r="Q98" i="72"/>
  <c r="P98" i="72"/>
  <c r="O98" i="72"/>
  <c r="N98" i="72"/>
  <c r="M98" i="72"/>
  <c r="L98" i="72"/>
  <c r="K98" i="72"/>
  <c r="J98" i="72"/>
  <c r="I98" i="72"/>
  <c r="H98" i="72"/>
  <c r="Y97" i="72"/>
  <c r="X97" i="72"/>
  <c r="W97" i="72"/>
  <c r="V97" i="72"/>
  <c r="U97" i="72"/>
  <c r="T97" i="72"/>
  <c r="R97" i="72"/>
  <c r="S97" i="72"/>
  <c r="Q97" i="72"/>
  <c r="P97" i="72"/>
  <c r="O97" i="72"/>
  <c r="N97" i="72"/>
  <c r="M97" i="72"/>
  <c r="L97" i="72"/>
  <c r="K97" i="72"/>
  <c r="J97" i="72"/>
  <c r="I97" i="72"/>
  <c r="H97" i="72"/>
  <c r="Y96" i="72"/>
  <c r="X96" i="72"/>
  <c r="W96" i="72"/>
  <c r="V96" i="72"/>
  <c r="U96" i="72"/>
  <c r="T96" i="72"/>
  <c r="R96" i="72"/>
  <c r="S96" i="72"/>
  <c r="Q96" i="72"/>
  <c r="P96" i="72"/>
  <c r="O96" i="72"/>
  <c r="N96" i="72"/>
  <c r="M96" i="72"/>
  <c r="L96" i="72"/>
  <c r="K96" i="72"/>
  <c r="J96" i="72"/>
  <c r="I96" i="72"/>
  <c r="H96" i="72"/>
  <c r="Y95" i="72"/>
  <c r="X95" i="72"/>
  <c r="W95" i="72"/>
  <c r="V95" i="72"/>
  <c r="U95" i="72"/>
  <c r="T95" i="72"/>
  <c r="R95" i="72"/>
  <c r="S95" i="72"/>
  <c r="Q95" i="72"/>
  <c r="P95" i="72"/>
  <c r="O95" i="72"/>
  <c r="N95" i="72"/>
  <c r="M95" i="72"/>
  <c r="L95" i="72"/>
  <c r="K95" i="72"/>
  <c r="J95" i="72"/>
  <c r="I95" i="72"/>
  <c r="H95" i="72"/>
  <c r="Y94" i="72"/>
  <c r="X94" i="72"/>
  <c r="W94" i="72"/>
  <c r="V94" i="72"/>
  <c r="U94" i="72"/>
  <c r="T94" i="72"/>
  <c r="R94" i="72"/>
  <c r="S94" i="72"/>
  <c r="Q94" i="72"/>
  <c r="P94" i="72"/>
  <c r="O94" i="72"/>
  <c r="N94" i="72"/>
  <c r="M94" i="72"/>
  <c r="L94" i="72"/>
  <c r="K94" i="72"/>
  <c r="J94" i="72"/>
  <c r="I94" i="72"/>
  <c r="H94" i="72"/>
  <c r="Y93" i="72"/>
  <c r="X93" i="72"/>
  <c r="W93" i="72"/>
  <c r="V93" i="72"/>
  <c r="U93" i="72"/>
  <c r="T93" i="72"/>
  <c r="R93" i="72"/>
  <c r="S93" i="72"/>
  <c r="Q93" i="72"/>
  <c r="P93" i="72"/>
  <c r="O93" i="72"/>
  <c r="N93" i="72"/>
  <c r="M93" i="72"/>
  <c r="L93" i="72"/>
  <c r="K93" i="72"/>
  <c r="J93" i="72"/>
  <c r="I93" i="72"/>
  <c r="H93" i="72"/>
  <c r="Y92" i="72"/>
  <c r="X92" i="72"/>
  <c r="W92" i="72"/>
  <c r="V92" i="72"/>
  <c r="U92" i="72"/>
  <c r="T92" i="72"/>
  <c r="R92" i="72"/>
  <c r="S92" i="72"/>
  <c r="Q92" i="72"/>
  <c r="P92" i="72"/>
  <c r="O92" i="72"/>
  <c r="N92" i="72"/>
  <c r="M92" i="72"/>
  <c r="L92" i="72"/>
  <c r="K92" i="72"/>
  <c r="J92" i="72"/>
  <c r="I92" i="72"/>
  <c r="H92" i="72"/>
  <c r="Y91" i="72"/>
  <c r="X91" i="72"/>
  <c r="W91" i="72"/>
  <c r="V91" i="72"/>
  <c r="U91" i="72"/>
  <c r="T91" i="72"/>
  <c r="R91" i="72"/>
  <c r="S91" i="72"/>
  <c r="Q91" i="72"/>
  <c r="P91" i="72"/>
  <c r="O91" i="72"/>
  <c r="N91" i="72"/>
  <c r="M91" i="72"/>
  <c r="L91" i="72"/>
  <c r="K91" i="72"/>
  <c r="J91" i="72"/>
  <c r="I91" i="72"/>
  <c r="H91" i="72"/>
  <c r="Y90" i="72"/>
  <c r="X90" i="72"/>
  <c r="W90" i="72"/>
  <c r="V90" i="72"/>
  <c r="U90" i="72"/>
  <c r="T90" i="72"/>
  <c r="R90" i="72"/>
  <c r="S90" i="72"/>
  <c r="Q90" i="72"/>
  <c r="P90" i="72"/>
  <c r="O90" i="72"/>
  <c r="N90" i="72"/>
  <c r="M90" i="72"/>
  <c r="L90" i="72"/>
  <c r="K90" i="72"/>
  <c r="J90" i="72"/>
  <c r="I90" i="72"/>
  <c r="H90" i="72"/>
  <c r="Y89" i="72"/>
  <c r="X89" i="72"/>
  <c r="W89" i="72"/>
  <c r="V89" i="72"/>
  <c r="U89" i="72"/>
  <c r="T89" i="72"/>
  <c r="R89" i="72"/>
  <c r="S89" i="72"/>
  <c r="Q89" i="72"/>
  <c r="P89" i="72"/>
  <c r="O89" i="72"/>
  <c r="N89" i="72"/>
  <c r="M89" i="72"/>
  <c r="L89" i="72"/>
  <c r="K89" i="72"/>
  <c r="J89" i="72"/>
  <c r="I89" i="72"/>
  <c r="H89" i="72"/>
  <c r="Y88" i="72"/>
  <c r="X88" i="72"/>
  <c r="W88" i="72"/>
  <c r="V88" i="72"/>
  <c r="U88" i="72"/>
  <c r="T88" i="72"/>
  <c r="R88" i="72"/>
  <c r="S88" i="72"/>
  <c r="Q88" i="72"/>
  <c r="P88" i="72"/>
  <c r="O88" i="72"/>
  <c r="N88" i="72"/>
  <c r="M88" i="72"/>
  <c r="L88" i="72"/>
  <c r="K88" i="72"/>
  <c r="J88" i="72"/>
  <c r="I88" i="72"/>
  <c r="H88" i="72"/>
  <c r="Y87" i="72"/>
  <c r="X87" i="72"/>
  <c r="W87" i="72"/>
  <c r="V87" i="72"/>
  <c r="U87" i="72"/>
  <c r="T87" i="72"/>
  <c r="R87" i="72"/>
  <c r="S87" i="72"/>
  <c r="Q87" i="72"/>
  <c r="P87" i="72"/>
  <c r="O87" i="72"/>
  <c r="N87" i="72"/>
  <c r="M87" i="72"/>
  <c r="L87" i="72"/>
  <c r="K87" i="72"/>
  <c r="J87" i="72"/>
  <c r="I87" i="72"/>
  <c r="H87" i="72"/>
  <c r="Y86" i="72"/>
  <c r="X86" i="72"/>
  <c r="W86" i="72"/>
  <c r="V86" i="72"/>
  <c r="U86" i="72"/>
  <c r="T86" i="72"/>
  <c r="R86" i="72"/>
  <c r="S86" i="72"/>
  <c r="Q86" i="72"/>
  <c r="P86" i="72"/>
  <c r="O86" i="72"/>
  <c r="N86" i="72"/>
  <c r="M86" i="72"/>
  <c r="L86" i="72"/>
  <c r="K86" i="72"/>
  <c r="J86" i="72"/>
  <c r="I86" i="72"/>
  <c r="H86" i="72"/>
  <c r="Y85" i="72"/>
  <c r="X85" i="72"/>
  <c r="W85" i="72"/>
  <c r="V85" i="72"/>
  <c r="U85" i="72"/>
  <c r="T85" i="72"/>
  <c r="R85" i="72"/>
  <c r="S85" i="72"/>
  <c r="Q85" i="72"/>
  <c r="P85" i="72"/>
  <c r="O85" i="72"/>
  <c r="N85" i="72"/>
  <c r="M85" i="72"/>
  <c r="L85" i="72"/>
  <c r="K85" i="72"/>
  <c r="J85" i="72"/>
  <c r="I85" i="72"/>
  <c r="H85" i="72"/>
  <c r="Y84" i="72"/>
  <c r="X84" i="72"/>
  <c r="W84" i="72"/>
  <c r="V84" i="72"/>
  <c r="U84" i="72"/>
  <c r="T84" i="72"/>
  <c r="R84" i="72"/>
  <c r="S84" i="72"/>
  <c r="Q84" i="72"/>
  <c r="P84" i="72"/>
  <c r="O84" i="72"/>
  <c r="N84" i="72"/>
  <c r="M84" i="72"/>
  <c r="L84" i="72"/>
  <c r="K84" i="72"/>
  <c r="J84" i="72"/>
  <c r="I84" i="72"/>
  <c r="H84" i="72"/>
  <c r="Y83" i="72"/>
  <c r="X83" i="72"/>
  <c r="W83" i="72"/>
  <c r="V83" i="72"/>
  <c r="U83" i="72"/>
  <c r="T83" i="72"/>
  <c r="R83" i="72"/>
  <c r="S83" i="72"/>
  <c r="Q83" i="72"/>
  <c r="P83" i="72"/>
  <c r="O83" i="72"/>
  <c r="N83" i="72"/>
  <c r="M83" i="72"/>
  <c r="L83" i="72"/>
  <c r="K83" i="72"/>
  <c r="J83" i="72"/>
  <c r="I83" i="72"/>
  <c r="H83" i="72"/>
  <c r="Y82" i="72"/>
  <c r="X82" i="72"/>
  <c r="W82" i="72"/>
  <c r="V82" i="72"/>
  <c r="U82" i="72"/>
  <c r="T82" i="72"/>
  <c r="R82" i="72"/>
  <c r="S82" i="72"/>
  <c r="Q82" i="72"/>
  <c r="P82" i="72"/>
  <c r="O82" i="72"/>
  <c r="N82" i="72"/>
  <c r="M82" i="72"/>
  <c r="L82" i="72"/>
  <c r="K82" i="72"/>
  <c r="J82" i="72"/>
  <c r="I82" i="72"/>
  <c r="H82" i="72"/>
  <c r="Y81" i="72"/>
  <c r="X81" i="72"/>
  <c r="W81" i="72"/>
  <c r="V81" i="72"/>
  <c r="U81" i="72"/>
  <c r="T81" i="72"/>
  <c r="R81" i="72"/>
  <c r="S81" i="72"/>
  <c r="Q81" i="72"/>
  <c r="P81" i="72"/>
  <c r="O81" i="72"/>
  <c r="N81" i="72"/>
  <c r="M81" i="72"/>
  <c r="L81" i="72"/>
  <c r="K81" i="72"/>
  <c r="J81" i="72"/>
  <c r="I81" i="72"/>
  <c r="H81" i="72"/>
  <c r="Y80" i="72"/>
  <c r="X80" i="72"/>
  <c r="W80" i="72"/>
  <c r="V80" i="72"/>
  <c r="U80" i="72"/>
  <c r="T80" i="72"/>
  <c r="R80" i="72"/>
  <c r="S80" i="72"/>
  <c r="Q80" i="72"/>
  <c r="P80" i="72"/>
  <c r="O80" i="72"/>
  <c r="N80" i="72"/>
  <c r="M80" i="72"/>
  <c r="L80" i="72"/>
  <c r="K80" i="72"/>
  <c r="J80" i="72"/>
  <c r="I80" i="72"/>
  <c r="H80" i="72"/>
  <c r="Y79" i="72"/>
  <c r="X79" i="72"/>
  <c r="W79" i="72"/>
  <c r="V79" i="72"/>
  <c r="U79" i="72"/>
  <c r="T79" i="72"/>
  <c r="R79" i="72"/>
  <c r="S79" i="72"/>
  <c r="Q79" i="72"/>
  <c r="P79" i="72"/>
  <c r="O79" i="72"/>
  <c r="N79" i="72"/>
  <c r="M79" i="72"/>
  <c r="L79" i="72"/>
  <c r="K79" i="72"/>
  <c r="J79" i="72"/>
  <c r="I79" i="72"/>
  <c r="H79" i="72"/>
  <c r="Y78" i="72"/>
  <c r="X78" i="72"/>
  <c r="W78" i="72"/>
  <c r="V78" i="72"/>
  <c r="U78" i="72"/>
  <c r="T78" i="72"/>
  <c r="R78" i="72"/>
  <c r="S78" i="72"/>
  <c r="Q78" i="72"/>
  <c r="P78" i="72"/>
  <c r="O78" i="72"/>
  <c r="N78" i="72"/>
  <c r="M78" i="72"/>
  <c r="L78" i="72"/>
  <c r="K78" i="72"/>
  <c r="J78" i="72"/>
  <c r="I78" i="72"/>
  <c r="H78" i="72"/>
  <c r="Y77" i="72"/>
  <c r="X77" i="72"/>
  <c r="W77" i="72"/>
  <c r="V77" i="72"/>
  <c r="U77" i="72"/>
  <c r="T77" i="72"/>
  <c r="R77" i="72"/>
  <c r="S77" i="72"/>
  <c r="Q77" i="72"/>
  <c r="P77" i="72"/>
  <c r="O77" i="72"/>
  <c r="N77" i="72"/>
  <c r="M77" i="72"/>
  <c r="L77" i="72"/>
  <c r="K77" i="72"/>
  <c r="J77" i="72"/>
  <c r="I77" i="72"/>
  <c r="H77" i="72"/>
  <c r="Y76" i="72"/>
  <c r="X76" i="72"/>
  <c r="W76" i="72"/>
  <c r="V76" i="72"/>
  <c r="U76" i="72"/>
  <c r="T76" i="72"/>
  <c r="R76" i="72"/>
  <c r="S76" i="72"/>
  <c r="Q76" i="72"/>
  <c r="P76" i="72"/>
  <c r="O76" i="72"/>
  <c r="N76" i="72"/>
  <c r="M76" i="72"/>
  <c r="L76" i="72"/>
  <c r="K76" i="72"/>
  <c r="J76" i="72"/>
  <c r="I76" i="72"/>
  <c r="H76" i="72"/>
  <c r="Y75" i="72"/>
  <c r="X75" i="72"/>
  <c r="W75" i="72"/>
  <c r="V75" i="72"/>
  <c r="U75" i="72"/>
  <c r="T75" i="72"/>
  <c r="R75" i="72"/>
  <c r="S75" i="72"/>
  <c r="Q75" i="72"/>
  <c r="P75" i="72"/>
  <c r="O75" i="72"/>
  <c r="N75" i="72"/>
  <c r="M75" i="72"/>
  <c r="L75" i="72"/>
  <c r="K75" i="72"/>
  <c r="J75" i="72"/>
  <c r="I75" i="72"/>
  <c r="H75" i="72"/>
  <c r="Y74" i="72"/>
  <c r="X74" i="72"/>
  <c r="W74" i="72"/>
  <c r="V74" i="72"/>
  <c r="U74" i="72"/>
  <c r="T74" i="72"/>
  <c r="R74" i="72"/>
  <c r="S74" i="72"/>
  <c r="Q74" i="72"/>
  <c r="P74" i="72"/>
  <c r="O74" i="72"/>
  <c r="N74" i="72"/>
  <c r="M74" i="72"/>
  <c r="L74" i="72"/>
  <c r="K74" i="72"/>
  <c r="J74" i="72"/>
  <c r="I74" i="72"/>
  <c r="H74" i="72"/>
  <c r="Y73" i="72"/>
  <c r="X73" i="72"/>
  <c r="W73" i="72"/>
  <c r="V73" i="72"/>
  <c r="U73" i="72"/>
  <c r="T73" i="72"/>
  <c r="R73" i="72"/>
  <c r="S73" i="72"/>
  <c r="Q73" i="72"/>
  <c r="P73" i="72"/>
  <c r="O73" i="72"/>
  <c r="N73" i="72"/>
  <c r="M73" i="72"/>
  <c r="L73" i="72"/>
  <c r="K73" i="72"/>
  <c r="J73" i="72"/>
  <c r="I73" i="72"/>
  <c r="H73" i="72"/>
  <c r="Y72" i="72"/>
  <c r="X72" i="72"/>
  <c r="W72" i="72"/>
  <c r="V72" i="72"/>
  <c r="U72" i="72"/>
  <c r="T72" i="72"/>
  <c r="R72" i="72"/>
  <c r="S72" i="72"/>
  <c r="Q72" i="72"/>
  <c r="P72" i="72"/>
  <c r="O72" i="72"/>
  <c r="N72" i="72"/>
  <c r="M72" i="72"/>
  <c r="L72" i="72"/>
  <c r="K72" i="72"/>
  <c r="J72" i="72"/>
  <c r="I72" i="72"/>
  <c r="H72" i="72"/>
  <c r="V71" i="72"/>
  <c r="U71" i="72"/>
  <c r="T71" i="72"/>
  <c r="S71" i="72"/>
  <c r="Q71" i="72"/>
  <c r="P71" i="72"/>
  <c r="N71" i="72"/>
  <c r="J71" i="72"/>
  <c r="I71" i="72"/>
  <c r="H71" i="72"/>
  <c r="Y70" i="72"/>
  <c r="X70" i="72"/>
  <c r="W70" i="72"/>
  <c r="V70" i="72"/>
  <c r="U70" i="72"/>
  <c r="T70" i="72"/>
  <c r="R70" i="72"/>
  <c r="S70" i="72"/>
  <c r="Q70" i="72"/>
  <c r="P70" i="72"/>
  <c r="O70" i="72"/>
  <c r="N70" i="72"/>
  <c r="M70" i="72"/>
  <c r="L70" i="72"/>
  <c r="K70" i="72"/>
  <c r="J70" i="72"/>
  <c r="I70" i="72"/>
  <c r="H70" i="72"/>
  <c r="Y69" i="72"/>
  <c r="X69" i="72"/>
  <c r="W69" i="72"/>
  <c r="V69" i="72"/>
  <c r="U69" i="72"/>
  <c r="T69" i="72"/>
  <c r="R69" i="72"/>
  <c r="S69" i="72"/>
  <c r="Q69" i="72"/>
  <c r="P69" i="72"/>
  <c r="O69" i="72"/>
  <c r="N69" i="72"/>
  <c r="M69" i="72"/>
  <c r="L69" i="72"/>
  <c r="K69" i="72"/>
  <c r="J69" i="72"/>
  <c r="I69" i="72"/>
  <c r="H69" i="72"/>
  <c r="Y68" i="72"/>
  <c r="X68" i="72"/>
  <c r="W68" i="72"/>
  <c r="V68" i="72"/>
  <c r="U68" i="72"/>
  <c r="T68" i="72"/>
  <c r="R68" i="72"/>
  <c r="S68" i="72"/>
  <c r="Q68" i="72"/>
  <c r="P68" i="72"/>
  <c r="O68" i="72"/>
  <c r="N68" i="72"/>
  <c r="M68" i="72"/>
  <c r="L68" i="72"/>
  <c r="K68" i="72"/>
  <c r="J68" i="72"/>
  <c r="I68" i="72"/>
  <c r="H68" i="72"/>
  <c r="Y67" i="72"/>
  <c r="X67" i="72"/>
  <c r="W67" i="72"/>
  <c r="V67" i="72"/>
  <c r="U67" i="72"/>
  <c r="T67" i="72"/>
  <c r="R67" i="72"/>
  <c r="S67" i="72"/>
  <c r="Q67" i="72"/>
  <c r="P67" i="72"/>
  <c r="O67" i="72"/>
  <c r="N67" i="72"/>
  <c r="M67" i="72"/>
  <c r="L67" i="72"/>
  <c r="K67" i="72"/>
  <c r="J67" i="72"/>
  <c r="I67" i="72"/>
  <c r="H67" i="72"/>
  <c r="Y66" i="72"/>
  <c r="X66" i="72"/>
  <c r="W66" i="72"/>
  <c r="V66" i="72"/>
  <c r="U66" i="72"/>
  <c r="T66" i="72"/>
  <c r="R66" i="72"/>
  <c r="S66" i="72"/>
  <c r="Q66" i="72"/>
  <c r="P66" i="72"/>
  <c r="O66" i="72"/>
  <c r="N66" i="72"/>
  <c r="M66" i="72"/>
  <c r="L66" i="72"/>
  <c r="K66" i="72"/>
  <c r="J66" i="72"/>
  <c r="I66" i="72"/>
  <c r="H66" i="72"/>
  <c r="Y65" i="72"/>
  <c r="X65" i="72"/>
  <c r="W65" i="72"/>
  <c r="V65" i="72"/>
  <c r="U65" i="72"/>
  <c r="T65" i="72"/>
  <c r="R65" i="72"/>
  <c r="S65" i="72"/>
  <c r="Q65" i="72"/>
  <c r="P65" i="72"/>
  <c r="O65" i="72"/>
  <c r="N65" i="72"/>
  <c r="M65" i="72"/>
  <c r="L65" i="72"/>
  <c r="K65" i="72"/>
  <c r="J65" i="72"/>
  <c r="I65" i="72"/>
  <c r="H65" i="72"/>
  <c r="Y64" i="72"/>
  <c r="X64" i="72"/>
  <c r="W64" i="72"/>
  <c r="V64" i="72"/>
  <c r="U64" i="72"/>
  <c r="T64" i="72"/>
  <c r="R64" i="72"/>
  <c r="S64" i="72"/>
  <c r="Q64" i="72"/>
  <c r="P64" i="72"/>
  <c r="O64" i="72"/>
  <c r="N64" i="72"/>
  <c r="M64" i="72"/>
  <c r="L64" i="72"/>
  <c r="K64" i="72"/>
  <c r="J64" i="72"/>
  <c r="I64" i="72"/>
  <c r="H64" i="72"/>
  <c r="Y63" i="72"/>
  <c r="X63" i="72"/>
  <c r="W63" i="72"/>
  <c r="V63" i="72"/>
  <c r="U63" i="72"/>
  <c r="T63" i="72"/>
  <c r="R63" i="72"/>
  <c r="S63" i="72"/>
  <c r="Q63" i="72"/>
  <c r="P63" i="72"/>
  <c r="O63" i="72"/>
  <c r="N63" i="72"/>
  <c r="M63" i="72"/>
  <c r="L63" i="72"/>
  <c r="K63" i="72"/>
  <c r="J63" i="72"/>
  <c r="I63" i="72"/>
  <c r="H63" i="72"/>
  <c r="Y62" i="72"/>
  <c r="X62" i="72"/>
  <c r="W62" i="72"/>
  <c r="V62" i="72"/>
  <c r="U62" i="72"/>
  <c r="T62" i="72"/>
  <c r="R62" i="72"/>
  <c r="S62" i="72"/>
  <c r="Q62" i="72"/>
  <c r="P62" i="72"/>
  <c r="O62" i="72"/>
  <c r="N62" i="72"/>
  <c r="M62" i="72"/>
  <c r="L62" i="72"/>
  <c r="K62" i="72"/>
  <c r="J62" i="72"/>
  <c r="I62" i="72"/>
  <c r="H62" i="72"/>
  <c r="Y61" i="72"/>
  <c r="X61" i="72"/>
  <c r="W61" i="72"/>
  <c r="V61" i="72"/>
  <c r="U61" i="72"/>
  <c r="T61" i="72"/>
  <c r="R61" i="72"/>
  <c r="S61" i="72"/>
  <c r="Q61" i="72"/>
  <c r="P61" i="72"/>
  <c r="O61" i="72"/>
  <c r="N61" i="72"/>
  <c r="M61" i="72"/>
  <c r="L61" i="72"/>
  <c r="K61" i="72"/>
  <c r="J61" i="72"/>
  <c r="I61" i="72"/>
  <c r="H61" i="72"/>
  <c r="Y60" i="72"/>
  <c r="X60" i="72"/>
  <c r="W60" i="72"/>
  <c r="V60" i="72"/>
  <c r="U60" i="72"/>
  <c r="T60" i="72"/>
  <c r="R60" i="72"/>
  <c r="S60" i="72"/>
  <c r="Q60" i="72"/>
  <c r="P60" i="72"/>
  <c r="O60" i="72"/>
  <c r="N60" i="72"/>
  <c r="M60" i="72"/>
  <c r="L60" i="72"/>
  <c r="K60" i="72"/>
  <c r="J60" i="72"/>
  <c r="I60" i="72"/>
  <c r="H60" i="72"/>
  <c r="Y59" i="72"/>
  <c r="X59" i="72"/>
  <c r="W59" i="72"/>
  <c r="V59" i="72"/>
  <c r="U59" i="72"/>
  <c r="T59" i="72"/>
  <c r="R59" i="72"/>
  <c r="S59" i="72"/>
  <c r="Q59" i="72"/>
  <c r="P59" i="72"/>
  <c r="O59" i="72"/>
  <c r="N59" i="72"/>
  <c r="M59" i="72"/>
  <c r="L59" i="72"/>
  <c r="K59" i="72"/>
  <c r="J59" i="72"/>
  <c r="I59" i="72"/>
  <c r="H59" i="72"/>
  <c r="Y58" i="72"/>
  <c r="X58" i="72"/>
  <c r="W58" i="72"/>
  <c r="V58" i="72"/>
  <c r="U58" i="72"/>
  <c r="T58" i="72"/>
  <c r="R58" i="72"/>
  <c r="S58" i="72"/>
  <c r="Q58" i="72"/>
  <c r="P58" i="72"/>
  <c r="O58" i="72"/>
  <c r="N58" i="72"/>
  <c r="M58" i="72"/>
  <c r="L58" i="72"/>
  <c r="K58" i="72"/>
  <c r="J58" i="72"/>
  <c r="I58" i="72"/>
  <c r="H58" i="72"/>
  <c r="Y57" i="72"/>
  <c r="X57" i="72"/>
  <c r="W57" i="72"/>
  <c r="V57" i="72"/>
  <c r="U57" i="72"/>
  <c r="T57" i="72"/>
  <c r="R57" i="72"/>
  <c r="S57" i="72"/>
  <c r="Q57" i="72"/>
  <c r="P57" i="72"/>
  <c r="O57" i="72"/>
  <c r="N57" i="72"/>
  <c r="M57" i="72"/>
  <c r="L57" i="72"/>
  <c r="K57" i="72"/>
  <c r="J57" i="72"/>
  <c r="I57" i="72"/>
  <c r="H57" i="72"/>
  <c r="Y56" i="72"/>
  <c r="X56" i="72"/>
  <c r="W56" i="72"/>
  <c r="V56" i="72"/>
  <c r="U56" i="72"/>
  <c r="T56" i="72"/>
  <c r="R56" i="72"/>
  <c r="S56" i="72"/>
  <c r="Q56" i="72"/>
  <c r="P56" i="72"/>
  <c r="O56" i="72"/>
  <c r="N56" i="72"/>
  <c r="M56" i="72"/>
  <c r="L56" i="72"/>
  <c r="K56" i="72"/>
  <c r="J56" i="72"/>
  <c r="I56" i="72"/>
  <c r="H56" i="72"/>
  <c r="Y55" i="72"/>
  <c r="X55" i="72"/>
  <c r="W55" i="72"/>
  <c r="V55" i="72"/>
  <c r="U55" i="72"/>
  <c r="T55" i="72"/>
  <c r="R55" i="72"/>
  <c r="S55" i="72"/>
  <c r="Q55" i="72"/>
  <c r="P55" i="72"/>
  <c r="O55" i="72"/>
  <c r="N55" i="72"/>
  <c r="M55" i="72"/>
  <c r="L55" i="72"/>
  <c r="K55" i="72"/>
  <c r="J55" i="72"/>
  <c r="I55" i="72"/>
  <c r="H55" i="72"/>
  <c r="Y54" i="72"/>
  <c r="X54" i="72"/>
  <c r="W54" i="72"/>
  <c r="V54" i="72"/>
  <c r="U54" i="72"/>
  <c r="T54" i="72"/>
  <c r="R54" i="72"/>
  <c r="S54" i="72"/>
  <c r="Q54" i="72"/>
  <c r="P54" i="72"/>
  <c r="O54" i="72"/>
  <c r="N54" i="72"/>
  <c r="M54" i="72"/>
  <c r="L54" i="72"/>
  <c r="K54" i="72"/>
  <c r="J54" i="72"/>
  <c r="I54" i="72"/>
  <c r="H54" i="72"/>
  <c r="Y53" i="72"/>
  <c r="X53" i="72"/>
  <c r="W53" i="72"/>
  <c r="V53" i="72"/>
  <c r="U53" i="72"/>
  <c r="T53" i="72"/>
  <c r="R53" i="72"/>
  <c r="S53" i="72"/>
  <c r="Q53" i="72"/>
  <c r="P53" i="72"/>
  <c r="O53" i="72"/>
  <c r="N53" i="72"/>
  <c r="M53" i="72"/>
  <c r="L53" i="72"/>
  <c r="K53" i="72"/>
  <c r="J53" i="72"/>
  <c r="I53" i="72"/>
  <c r="H53" i="72"/>
  <c r="Y52" i="72"/>
  <c r="X52" i="72"/>
  <c r="W52" i="72"/>
  <c r="V52" i="72"/>
  <c r="U52" i="72"/>
  <c r="T52" i="72"/>
  <c r="R52" i="72"/>
  <c r="S52" i="72"/>
  <c r="Q52" i="72"/>
  <c r="P52" i="72"/>
  <c r="O52" i="72"/>
  <c r="N52" i="72"/>
  <c r="M52" i="72"/>
  <c r="L52" i="72"/>
  <c r="K52" i="72"/>
  <c r="J52" i="72"/>
  <c r="I52" i="72"/>
  <c r="H52" i="72"/>
  <c r="Y51" i="72"/>
  <c r="X51" i="72"/>
  <c r="W51" i="72"/>
  <c r="V51" i="72"/>
  <c r="U51" i="72"/>
  <c r="T51" i="72"/>
  <c r="R51" i="72"/>
  <c r="S51" i="72"/>
  <c r="Q51" i="72"/>
  <c r="P51" i="72"/>
  <c r="O51" i="72"/>
  <c r="N51" i="72"/>
  <c r="M51" i="72"/>
  <c r="L51" i="72"/>
  <c r="K51" i="72"/>
  <c r="J51" i="72"/>
  <c r="I51" i="72"/>
  <c r="H51" i="72"/>
  <c r="Y50" i="72"/>
  <c r="X50" i="72"/>
  <c r="W50" i="72"/>
  <c r="V50" i="72"/>
  <c r="U50" i="72"/>
  <c r="T50" i="72"/>
  <c r="R50" i="72"/>
  <c r="S50" i="72"/>
  <c r="Q50" i="72"/>
  <c r="P50" i="72"/>
  <c r="O50" i="72"/>
  <c r="N50" i="72"/>
  <c r="M50" i="72"/>
  <c r="L50" i="72"/>
  <c r="K50" i="72"/>
  <c r="J50" i="72"/>
  <c r="I50" i="72"/>
  <c r="H50" i="72"/>
  <c r="Y49" i="72"/>
  <c r="X49" i="72"/>
  <c r="W49" i="72"/>
  <c r="V49" i="72"/>
  <c r="U49" i="72"/>
  <c r="T49" i="72"/>
  <c r="R49" i="72"/>
  <c r="S49" i="72"/>
  <c r="Q49" i="72"/>
  <c r="P49" i="72"/>
  <c r="O49" i="72"/>
  <c r="N49" i="72"/>
  <c r="M49" i="72"/>
  <c r="L49" i="72"/>
  <c r="K49" i="72"/>
  <c r="J49" i="72"/>
  <c r="I49" i="72"/>
  <c r="H49" i="72"/>
  <c r="Y48" i="72"/>
  <c r="X48" i="72"/>
  <c r="W48" i="72"/>
  <c r="V48" i="72"/>
  <c r="U48" i="72"/>
  <c r="T48" i="72"/>
  <c r="R48" i="72"/>
  <c r="S48" i="72"/>
  <c r="Q48" i="72"/>
  <c r="P48" i="72"/>
  <c r="O48" i="72"/>
  <c r="N48" i="72"/>
  <c r="M48" i="72"/>
  <c r="L48" i="72"/>
  <c r="K48" i="72"/>
  <c r="J48" i="72"/>
  <c r="I48" i="72"/>
  <c r="H48" i="72"/>
  <c r="Y47" i="72"/>
  <c r="X47" i="72"/>
  <c r="W47" i="72"/>
  <c r="V47" i="72"/>
  <c r="U47" i="72"/>
  <c r="T47" i="72"/>
  <c r="R47" i="72"/>
  <c r="S47" i="72"/>
  <c r="Q47" i="72"/>
  <c r="P47" i="72"/>
  <c r="O47" i="72"/>
  <c r="N47" i="72"/>
  <c r="M47" i="72"/>
  <c r="L47" i="72"/>
  <c r="K47" i="72"/>
  <c r="J47" i="72"/>
  <c r="I47" i="72"/>
  <c r="H47" i="72"/>
  <c r="Y46" i="72"/>
  <c r="X46" i="72"/>
  <c r="W46" i="72"/>
  <c r="V46" i="72"/>
  <c r="U46" i="72"/>
  <c r="T46" i="72"/>
  <c r="R46" i="72"/>
  <c r="S46" i="72"/>
  <c r="Q46" i="72"/>
  <c r="P46" i="72"/>
  <c r="O46" i="72"/>
  <c r="N46" i="72"/>
  <c r="M46" i="72"/>
  <c r="L46" i="72"/>
  <c r="K46" i="72"/>
  <c r="J46" i="72"/>
  <c r="I46" i="72"/>
  <c r="H46" i="72"/>
  <c r="Y45" i="72"/>
  <c r="X45" i="72"/>
  <c r="W45" i="72"/>
  <c r="V45" i="72"/>
  <c r="U45" i="72"/>
  <c r="T45" i="72"/>
  <c r="R45" i="72"/>
  <c r="S45" i="72"/>
  <c r="Q45" i="72"/>
  <c r="P45" i="72"/>
  <c r="O45" i="72"/>
  <c r="N45" i="72"/>
  <c r="M45" i="72"/>
  <c r="L45" i="72"/>
  <c r="K45" i="72"/>
  <c r="J45" i="72"/>
  <c r="I45" i="72"/>
  <c r="H45" i="72"/>
  <c r="Y44" i="72"/>
  <c r="X44" i="72"/>
  <c r="W44" i="72"/>
  <c r="V44" i="72"/>
  <c r="U44" i="72"/>
  <c r="T44" i="72"/>
  <c r="R44" i="72"/>
  <c r="S44" i="72"/>
  <c r="Q44" i="72"/>
  <c r="P44" i="72"/>
  <c r="O44" i="72"/>
  <c r="N44" i="72"/>
  <c r="M44" i="72"/>
  <c r="L44" i="72"/>
  <c r="K44" i="72"/>
  <c r="J44" i="72"/>
  <c r="I44" i="72"/>
  <c r="H44" i="72"/>
  <c r="Y43" i="72"/>
  <c r="X43" i="72"/>
  <c r="W43" i="72"/>
  <c r="V43" i="72"/>
  <c r="U43" i="72"/>
  <c r="T43" i="72"/>
  <c r="R43" i="72"/>
  <c r="S43" i="72"/>
  <c r="Q43" i="72"/>
  <c r="P43" i="72"/>
  <c r="O43" i="72"/>
  <c r="N43" i="72"/>
  <c r="M43" i="72"/>
  <c r="L43" i="72"/>
  <c r="K43" i="72"/>
  <c r="J43" i="72"/>
  <c r="I43" i="72"/>
  <c r="H43" i="72"/>
  <c r="Y42" i="72"/>
  <c r="X42" i="72"/>
  <c r="W42" i="72"/>
  <c r="V42" i="72"/>
  <c r="U42" i="72"/>
  <c r="T42" i="72"/>
  <c r="R42" i="72"/>
  <c r="S42" i="72"/>
  <c r="Q42" i="72"/>
  <c r="P42" i="72"/>
  <c r="O42" i="72"/>
  <c r="N42" i="72"/>
  <c r="M42" i="72"/>
  <c r="L42" i="72"/>
  <c r="K42" i="72"/>
  <c r="J42" i="72"/>
  <c r="I42" i="72"/>
  <c r="H42" i="72"/>
  <c r="Y41" i="72"/>
  <c r="X41" i="72"/>
  <c r="W41" i="72"/>
  <c r="V41" i="72"/>
  <c r="U41" i="72"/>
  <c r="T41" i="72"/>
  <c r="R41" i="72"/>
  <c r="S41" i="72"/>
  <c r="Q41" i="72"/>
  <c r="P41" i="72"/>
  <c r="O41" i="72"/>
  <c r="N41" i="72"/>
  <c r="M41" i="72"/>
  <c r="L41" i="72"/>
  <c r="K41" i="72"/>
  <c r="J41" i="72"/>
  <c r="I41" i="72"/>
  <c r="H41" i="72"/>
  <c r="Y40" i="72"/>
  <c r="X40" i="72"/>
  <c r="W40" i="72"/>
  <c r="V40" i="72"/>
  <c r="U40" i="72"/>
  <c r="T40" i="72"/>
  <c r="R40" i="72"/>
  <c r="S40" i="72"/>
  <c r="Q40" i="72"/>
  <c r="P40" i="72"/>
  <c r="O40" i="72"/>
  <c r="N40" i="72"/>
  <c r="M40" i="72"/>
  <c r="L40" i="72"/>
  <c r="K40" i="72"/>
  <c r="J40" i="72"/>
  <c r="I40" i="72"/>
  <c r="H40" i="72"/>
  <c r="Y39" i="72"/>
  <c r="X39" i="72"/>
  <c r="W39" i="72"/>
  <c r="V39" i="72"/>
  <c r="U39" i="72"/>
  <c r="T39" i="72"/>
  <c r="R39" i="72"/>
  <c r="S39" i="72"/>
  <c r="Q39" i="72"/>
  <c r="P39" i="72"/>
  <c r="O39" i="72"/>
  <c r="N39" i="72"/>
  <c r="M39" i="72"/>
  <c r="L39" i="72"/>
  <c r="K39" i="72"/>
  <c r="J39" i="72"/>
  <c r="I39" i="72"/>
  <c r="H39" i="72"/>
  <c r="Y38" i="72"/>
  <c r="X38" i="72"/>
  <c r="W38" i="72"/>
  <c r="V38" i="72"/>
  <c r="U38" i="72"/>
  <c r="T38" i="72"/>
  <c r="R38" i="72"/>
  <c r="S38" i="72"/>
  <c r="Q38" i="72"/>
  <c r="P38" i="72"/>
  <c r="O38" i="72"/>
  <c r="N38" i="72"/>
  <c r="M38" i="72"/>
  <c r="L38" i="72"/>
  <c r="K38" i="72"/>
  <c r="J38" i="72"/>
  <c r="I38" i="72"/>
  <c r="H38" i="72"/>
  <c r="Y37" i="72"/>
  <c r="X37" i="72"/>
  <c r="W37" i="72"/>
  <c r="V37" i="72"/>
  <c r="U37" i="72"/>
  <c r="T37" i="72"/>
  <c r="R37" i="72"/>
  <c r="S37" i="72"/>
  <c r="Q37" i="72"/>
  <c r="P37" i="72"/>
  <c r="O37" i="72"/>
  <c r="N37" i="72"/>
  <c r="M37" i="72"/>
  <c r="L37" i="72"/>
  <c r="K37" i="72"/>
  <c r="J37" i="72"/>
  <c r="I37" i="72"/>
  <c r="H37" i="72"/>
  <c r="Y36" i="72"/>
  <c r="X36" i="72"/>
  <c r="W36" i="72"/>
  <c r="V36" i="72"/>
  <c r="U36" i="72"/>
  <c r="T36" i="72"/>
  <c r="R36" i="72"/>
  <c r="S36" i="72"/>
  <c r="Q36" i="72"/>
  <c r="P36" i="72"/>
  <c r="O36" i="72"/>
  <c r="N36" i="72"/>
  <c r="M36" i="72"/>
  <c r="L36" i="72"/>
  <c r="K36" i="72"/>
  <c r="J36" i="72"/>
  <c r="I36" i="72"/>
  <c r="H36" i="72"/>
  <c r="Y35" i="72"/>
  <c r="X35" i="72"/>
  <c r="W35" i="72"/>
  <c r="V35" i="72"/>
  <c r="U35" i="72"/>
  <c r="T35" i="72"/>
  <c r="R35" i="72"/>
  <c r="S35" i="72"/>
  <c r="Q35" i="72"/>
  <c r="P35" i="72"/>
  <c r="O35" i="72"/>
  <c r="N35" i="72"/>
  <c r="M35" i="72"/>
  <c r="L35" i="72"/>
  <c r="K35" i="72"/>
  <c r="J35" i="72"/>
  <c r="I35" i="72"/>
  <c r="H35" i="72"/>
  <c r="Y34" i="72"/>
  <c r="X34" i="72"/>
  <c r="W34" i="72"/>
  <c r="V34" i="72"/>
  <c r="U34" i="72"/>
  <c r="T34" i="72"/>
  <c r="R34" i="72"/>
  <c r="S34" i="72"/>
  <c r="Q34" i="72"/>
  <c r="P34" i="72"/>
  <c r="O34" i="72"/>
  <c r="N34" i="72"/>
  <c r="M34" i="72"/>
  <c r="L34" i="72"/>
  <c r="K34" i="72"/>
  <c r="J34" i="72"/>
  <c r="I34" i="72"/>
  <c r="H34" i="72"/>
  <c r="Y33" i="72"/>
  <c r="X33" i="72"/>
  <c r="W33" i="72"/>
  <c r="V33" i="72"/>
  <c r="U33" i="72"/>
  <c r="T33" i="72"/>
  <c r="R33" i="72"/>
  <c r="S33" i="72"/>
  <c r="Q33" i="72"/>
  <c r="P33" i="72"/>
  <c r="O33" i="72"/>
  <c r="N33" i="72"/>
  <c r="M33" i="72"/>
  <c r="L33" i="72"/>
  <c r="K33" i="72"/>
  <c r="J33" i="72"/>
  <c r="I33" i="72"/>
  <c r="H33" i="72"/>
  <c r="Y32" i="72"/>
  <c r="X32" i="72"/>
  <c r="W32" i="72"/>
  <c r="V32" i="72"/>
  <c r="U32" i="72"/>
  <c r="T32" i="72"/>
  <c r="R32" i="72"/>
  <c r="S32" i="72"/>
  <c r="Q32" i="72"/>
  <c r="P32" i="72"/>
  <c r="O32" i="72"/>
  <c r="N32" i="72"/>
  <c r="M32" i="72"/>
  <c r="L32" i="72"/>
  <c r="K32" i="72"/>
  <c r="J32" i="72"/>
  <c r="I32" i="72"/>
  <c r="H32" i="72"/>
  <c r="Y31" i="72"/>
  <c r="X31" i="72"/>
  <c r="W31" i="72"/>
  <c r="V31" i="72"/>
  <c r="U31" i="72"/>
  <c r="T31" i="72"/>
  <c r="R31" i="72"/>
  <c r="S31" i="72"/>
  <c r="Q31" i="72"/>
  <c r="P31" i="72"/>
  <c r="O31" i="72"/>
  <c r="N31" i="72"/>
  <c r="M31" i="72"/>
  <c r="L31" i="72"/>
  <c r="K31" i="72"/>
  <c r="J31" i="72"/>
  <c r="I31" i="72"/>
  <c r="H31" i="72"/>
  <c r="Y30" i="72"/>
  <c r="X30" i="72"/>
  <c r="W30" i="72"/>
  <c r="V30" i="72"/>
  <c r="U30" i="72"/>
  <c r="T30" i="72"/>
  <c r="R30" i="72"/>
  <c r="S30" i="72"/>
  <c r="Q30" i="72"/>
  <c r="P30" i="72"/>
  <c r="O30" i="72"/>
  <c r="N30" i="72"/>
  <c r="M30" i="72"/>
  <c r="L30" i="72"/>
  <c r="K30" i="72"/>
  <c r="J30" i="72"/>
  <c r="I30" i="72"/>
  <c r="H30" i="72"/>
  <c r="Y29" i="72"/>
  <c r="X29" i="72"/>
  <c r="W29" i="72"/>
  <c r="V29" i="72"/>
  <c r="U29" i="72"/>
  <c r="T29" i="72"/>
  <c r="R29" i="72"/>
  <c r="S29" i="72"/>
  <c r="Q29" i="72"/>
  <c r="P29" i="72"/>
  <c r="O29" i="72"/>
  <c r="N29" i="72"/>
  <c r="M29" i="72"/>
  <c r="L29" i="72"/>
  <c r="K29" i="72"/>
  <c r="J29" i="72"/>
  <c r="I29" i="72"/>
  <c r="H29" i="72"/>
  <c r="Y28" i="72"/>
  <c r="X28" i="72"/>
  <c r="W28" i="72"/>
  <c r="V28" i="72"/>
  <c r="U28" i="72"/>
  <c r="T28" i="72"/>
  <c r="R28" i="72"/>
  <c r="S28" i="72"/>
  <c r="Q28" i="72"/>
  <c r="P28" i="72"/>
  <c r="O28" i="72"/>
  <c r="N28" i="72"/>
  <c r="M28" i="72"/>
  <c r="L28" i="72"/>
  <c r="K28" i="72"/>
  <c r="J28" i="72"/>
  <c r="I28" i="72"/>
  <c r="H28" i="72"/>
  <c r="Y27" i="72"/>
  <c r="X27" i="72"/>
  <c r="W27" i="72"/>
  <c r="V27" i="72"/>
  <c r="U27" i="72"/>
  <c r="T27" i="72"/>
  <c r="R27" i="72"/>
  <c r="S27" i="72"/>
  <c r="Q27" i="72"/>
  <c r="P27" i="72"/>
  <c r="O27" i="72"/>
  <c r="N27" i="72"/>
  <c r="M27" i="72"/>
  <c r="L27" i="72"/>
  <c r="K27" i="72"/>
  <c r="J27" i="72"/>
  <c r="I27" i="72"/>
  <c r="H27" i="72"/>
  <c r="Y26" i="72"/>
  <c r="X26" i="72"/>
  <c r="W26" i="72"/>
  <c r="V26" i="72"/>
  <c r="U26" i="72"/>
  <c r="T26" i="72"/>
  <c r="R26" i="72"/>
  <c r="S26" i="72"/>
  <c r="Q26" i="72"/>
  <c r="P26" i="72"/>
  <c r="O26" i="72"/>
  <c r="N26" i="72"/>
  <c r="M26" i="72"/>
  <c r="L26" i="72"/>
  <c r="K26" i="72"/>
  <c r="J26" i="72"/>
  <c r="I26" i="72"/>
  <c r="H26" i="72"/>
  <c r="Y25" i="72"/>
  <c r="X25" i="72"/>
  <c r="W25" i="72"/>
  <c r="V25" i="72"/>
  <c r="U25" i="72"/>
  <c r="T25" i="72"/>
  <c r="R25" i="72"/>
  <c r="S25" i="72"/>
  <c r="Q25" i="72"/>
  <c r="P25" i="72"/>
  <c r="O25" i="72"/>
  <c r="N25" i="72"/>
  <c r="M25" i="72"/>
  <c r="L25" i="72"/>
  <c r="K25" i="72"/>
  <c r="J25" i="72"/>
  <c r="I25" i="72"/>
  <c r="H25" i="72"/>
  <c r="Y24" i="72"/>
  <c r="X24" i="72"/>
  <c r="W24" i="72"/>
  <c r="V24" i="72"/>
  <c r="U24" i="72"/>
  <c r="T24" i="72"/>
  <c r="R24" i="72"/>
  <c r="S24" i="72"/>
  <c r="Q24" i="72"/>
  <c r="P24" i="72"/>
  <c r="O24" i="72"/>
  <c r="N24" i="72"/>
  <c r="M24" i="72"/>
  <c r="L24" i="72"/>
  <c r="K24" i="72"/>
  <c r="J24" i="72"/>
  <c r="I24" i="72"/>
  <c r="H24" i="72"/>
  <c r="Y23" i="72"/>
  <c r="X23" i="72"/>
  <c r="W23" i="72"/>
  <c r="V23" i="72"/>
  <c r="U23" i="72"/>
  <c r="T23" i="72"/>
  <c r="R23" i="72"/>
  <c r="S23" i="72"/>
  <c r="Q23" i="72"/>
  <c r="P23" i="72"/>
  <c r="O23" i="72"/>
  <c r="N23" i="72"/>
  <c r="M23" i="72"/>
  <c r="L23" i="72"/>
  <c r="K23" i="72"/>
  <c r="J23" i="72"/>
  <c r="I23" i="72"/>
  <c r="H23" i="72"/>
  <c r="Y22" i="72"/>
  <c r="X22" i="72"/>
  <c r="W22" i="72"/>
  <c r="V22" i="72"/>
  <c r="U22" i="72"/>
  <c r="T22" i="72"/>
  <c r="R22" i="72"/>
  <c r="S22" i="72"/>
  <c r="Q22" i="72"/>
  <c r="P22" i="72"/>
  <c r="O22" i="72"/>
  <c r="N22" i="72"/>
  <c r="M22" i="72"/>
  <c r="L22" i="72"/>
  <c r="K22" i="72"/>
  <c r="J22" i="72"/>
  <c r="I22" i="72"/>
  <c r="H22" i="72"/>
  <c r="Y21" i="72"/>
  <c r="X21" i="72"/>
  <c r="W21" i="72"/>
  <c r="V21" i="72"/>
  <c r="U21" i="72"/>
  <c r="T21" i="72"/>
  <c r="R21" i="72"/>
  <c r="S21" i="72"/>
  <c r="Q21" i="72"/>
  <c r="P21" i="72"/>
  <c r="O21" i="72"/>
  <c r="N21" i="72"/>
  <c r="M21" i="72"/>
  <c r="L21" i="72"/>
  <c r="K21" i="72"/>
  <c r="J21" i="72"/>
  <c r="I21" i="72"/>
  <c r="H21" i="72"/>
  <c r="Y20" i="72"/>
  <c r="X20" i="72"/>
  <c r="W20" i="72"/>
  <c r="V20" i="72"/>
  <c r="U20" i="72"/>
  <c r="T20" i="72"/>
  <c r="R20" i="72"/>
  <c r="S20" i="72"/>
  <c r="Q20" i="72"/>
  <c r="P20" i="72"/>
  <c r="O20" i="72"/>
  <c r="N20" i="72"/>
  <c r="M20" i="72"/>
  <c r="L20" i="72"/>
  <c r="K20" i="72"/>
  <c r="J20" i="72"/>
  <c r="I20" i="72"/>
  <c r="H20" i="72"/>
  <c r="Y19" i="72"/>
  <c r="X19" i="72"/>
  <c r="W19" i="72"/>
  <c r="V19" i="72"/>
  <c r="U19" i="72"/>
  <c r="T19" i="72"/>
  <c r="R19" i="72"/>
  <c r="S19" i="72"/>
  <c r="Q19" i="72"/>
  <c r="P19" i="72"/>
  <c r="O19" i="72"/>
  <c r="N19" i="72"/>
  <c r="M19" i="72"/>
  <c r="L19" i="72"/>
  <c r="K19" i="72"/>
  <c r="J19" i="72"/>
  <c r="I19" i="72"/>
  <c r="H19" i="72"/>
  <c r="Y18" i="72"/>
  <c r="X18" i="72"/>
  <c r="W18" i="72"/>
  <c r="V18" i="72"/>
  <c r="U18" i="72"/>
  <c r="T18" i="72"/>
  <c r="R18" i="72"/>
  <c r="S18" i="72"/>
  <c r="Q18" i="72"/>
  <c r="P18" i="72"/>
  <c r="O18" i="72"/>
  <c r="N18" i="72"/>
  <c r="M18" i="72"/>
  <c r="L18" i="72"/>
  <c r="K18" i="72"/>
  <c r="J18" i="72"/>
  <c r="I18" i="72"/>
  <c r="H18" i="72"/>
  <c r="Y17" i="72"/>
  <c r="X17" i="72"/>
  <c r="W17" i="72"/>
  <c r="V17" i="72"/>
  <c r="U17" i="72"/>
  <c r="T17" i="72"/>
  <c r="R17" i="72"/>
  <c r="S17" i="72"/>
  <c r="Q17" i="72"/>
  <c r="P17" i="72"/>
  <c r="O17" i="72"/>
  <c r="N17" i="72"/>
  <c r="M17" i="72"/>
  <c r="L17" i="72"/>
  <c r="K17" i="72"/>
  <c r="J17" i="72"/>
  <c r="I17" i="72"/>
  <c r="H17" i="72"/>
  <c r="Y16" i="72"/>
  <c r="X16" i="72"/>
  <c r="W16" i="72"/>
  <c r="V16" i="72"/>
  <c r="U16" i="72"/>
  <c r="T16" i="72"/>
  <c r="R16" i="72"/>
  <c r="S16" i="72"/>
  <c r="Q16" i="72"/>
  <c r="P16" i="72"/>
  <c r="O16" i="72"/>
  <c r="N16" i="72"/>
  <c r="M16" i="72"/>
  <c r="L16" i="72"/>
  <c r="K16" i="72"/>
  <c r="J16" i="72"/>
  <c r="I16" i="72"/>
  <c r="H16" i="72"/>
  <c r="Y15" i="72"/>
  <c r="X15" i="72"/>
  <c r="W15" i="72"/>
  <c r="V15" i="72"/>
  <c r="U15" i="72"/>
  <c r="T15" i="72"/>
  <c r="R15" i="72"/>
  <c r="S15" i="72"/>
  <c r="Q15" i="72"/>
  <c r="P15" i="72"/>
  <c r="O15" i="72"/>
  <c r="N15" i="72"/>
  <c r="M15" i="72"/>
  <c r="L15" i="72"/>
  <c r="K15" i="72"/>
  <c r="J15" i="72"/>
  <c r="I15" i="72"/>
  <c r="H15" i="72"/>
  <c r="Y14" i="72"/>
  <c r="X14" i="72"/>
  <c r="W14" i="72"/>
  <c r="V14" i="72"/>
  <c r="U14" i="72"/>
  <c r="T14" i="72"/>
  <c r="R14" i="72"/>
  <c r="S14" i="72"/>
  <c r="Q14" i="72"/>
  <c r="P14" i="72"/>
  <c r="O14" i="72"/>
  <c r="N14" i="72"/>
  <c r="M14" i="72"/>
  <c r="L14" i="72"/>
  <c r="K14" i="72"/>
  <c r="J14" i="72"/>
  <c r="I14" i="72"/>
  <c r="H14" i="72"/>
  <c r="Y13" i="72"/>
  <c r="X13" i="72"/>
  <c r="W13" i="72"/>
  <c r="V13" i="72"/>
  <c r="U13" i="72"/>
  <c r="T13" i="72"/>
  <c r="R13" i="72"/>
  <c r="S13" i="72"/>
  <c r="Q13" i="72"/>
  <c r="P13" i="72"/>
  <c r="O13" i="72"/>
  <c r="N13" i="72"/>
  <c r="M13" i="72"/>
  <c r="L13" i="72"/>
  <c r="K13" i="72"/>
  <c r="J13" i="72"/>
  <c r="I13" i="72"/>
  <c r="H13" i="72"/>
  <c r="Y12" i="72"/>
  <c r="X12" i="72"/>
  <c r="W12" i="72"/>
  <c r="V12" i="72"/>
  <c r="U12" i="72"/>
  <c r="T12" i="72"/>
  <c r="R12" i="72"/>
  <c r="S12" i="72"/>
  <c r="Q12" i="72"/>
  <c r="P12" i="72"/>
  <c r="O12" i="72"/>
  <c r="N12" i="72"/>
  <c r="M12" i="72"/>
  <c r="L12" i="72"/>
  <c r="K12" i="72"/>
  <c r="J12" i="72"/>
  <c r="I12" i="72"/>
  <c r="H12" i="72"/>
  <c r="Y11" i="72"/>
  <c r="X11" i="72"/>
  <c r="W11" i="72"/>
  <c r="V11" i="72"/>
  <c r="U11" i="72"/>
  <c r="T11" i="72"/>
  <c r="R11" i="72"/>
  <c r="S11" i="72"/>
  <c r="Q11" i="72"/>
  <c r="P11" i="72"/>
  <c r="O11" i="72"/>
  <c r="N11" i="72"/>
  <c r="M11" i="72"/>
  <c r="L11" i="72"/>
  <c r="K11" i="72"/>
  <c r="J11" i="72"/>
  <c r="I11" i="72"/>
  <c r="H11" i="72"/>
  <c r="Y10" i="72"/>
  <c r="X10" i="72"/>
  <c r="W10" i="72"/>
  <c r="V10" i="72"/>
  <c r="U10" i="72"/>
  <c r="T10" i="72"/>
  <c r="R10" i="72"/>
  <c r="S10" i="72"/>
  <c r="Q10" i="72"/>
  <c r="P10" i="72"/>
  <c r="O10" i="72"/>
  <c r="N10" i="72"/>
  <c r="M10" i="72"/>
  <c r="L10" i="72"/>
  <c r="K10" i="72"/>
  <c r="J10" i="72"/>
  <c r="I10" i="72"/>
  <c r="H10" i="72"/>
  <c r="Y9" i="72"/>
  <c r="X9" i="72"/>
  <c r="W9" i="72"/>
  <c r="V9" i="72"/>
  <c r="U9" i="72"/>
  <c r="T9" i="72"/>
  <c r="R9" i="72"/>
  <c r="S9" i="72"/>
  <c r="Q9" i="72"/>
  <c r="P9" i="72"/>
  <c r="O9" i="72"/>
  <c r="N9" i="72"/>
  <c r="M9" i="72"/>
  <c r="L9" i="72"/>
  <c r="K9" i="72"/>
  <c r="J9" i="72"/>
  <c r="I9" i="72"/>
  <c r="H9" i="72"/>
  <c r="W8" i="72"/>
  <c r="Y8" i="72" s="1"/>
  <c r="V8" i="72"/>
  <c r="U8" i="72"/>
  <c r="T8" i="72"/>
  <c r="R8" i="72"/>
  <c r="S8" i="72"/>
  <c r="Q8" i="72"/>
  <c r="P8" i="72"/>
  <c r="O8" i="72"/>
  <c r="N8" i="72"/>
  <c r="M8" i="72"/>
  <c r="L8" i="72"/>
  <c r="K8" i="72"/>
  <c r="J8" i="72"/>
  <c r="I8" i="72"/>
  <c r="H8" i="72"/>
  <c r="AA33" i="71" l="1"/>
  <c r="AA249" i="71"/>
  <c r="Z139" i="72"/>
  <c r="Z249" i="72"/>
  <c r="Z15" i="72"/>
  <c r="Z19" i="72"/>
  <c r="Z23" i="72"/>
  <c r="Z29" i="72"/>
  <c r="Z33" i="72"/>
  <c r="Z37" i="72"/>
  <c r="Z39" i="72"/>
  <c r="Z125" i="72"/>
  <c r="Z134" i="72"/>
  <c r="Z136" i="72"/>
  <c r="Z138" i="72"/>
  <c r="Z144" i="72"/>
  <c r="Z146" i="72"/>
  <c r="Z148" i="72"/>
  <c r="Z150" i="72"/>
  <c r="Z172" i="72"/>
  <c r="Z13" i="72"/>
  <c r="Z17" i="72"/>
  <c r="Z25" i="72"/>
  <c r="Z27" i="72"/>
  <c r="Z31" i="72"/>
  <c r="Z35" i="72"/>
  <c r="Z21" i="72"/>
  <c r="Z77" i="72"/>
  <c r="Z87" i="72"/>
  <c r="Z182" i="72"/>
  <c r="Z268" i="72"/>
  <c r="Z278" i="72"/>
  <c r="Z316" i="72"/>
  <c r="Z326" i="72"/>
  <c r="Z328" i="72"/>
  <c r="Z330" i="72"/>
  <c r="Z336" i="72"/>
  <c r="Z338" i="72"/>
  <c r="Z340" i="72"/>
  <c r="Z342" i="72"/>
  <c r="Z80" i="72"/>
  <c r="Z151" i="72"/>
  <c r="Z8" i="72"/>
  <c r="Z175" i="72"/>
  <c r="Z187" i="72"/>
  <c r="Z199" i="72"/>
  <c r="Z201" i="72"/>
  <c r="Z223" i="72"/>
  <c r="Z271" i="72"/>
  <c r="Z331" i="72"/>
  <c r="Z343" i="72"/>
  <c r="Z58" i="72"/>
  <c r="Z32" i="72"/>
  <c r="Z44" i="72"/>
  <c r="Z56" i="72"/>
  <c r="Z184" i="72"/>
  <c r="Z186" i="72"/>
  <c r="Z192" i="72"/>
  <c r="Z194" i="72"/>
  <c r="Z196" i="72"/>
  <c r="Z198" i="72"/>
  <c r="Z202" i="72"/>
  <c r="Z204" i="72"/>
  <c r="Z206" i="72"/>
  <c r="Z208" i="72"/>
  <c r="Z210" i="72"/>
  <c r="Z214" i="72"/>
  <c r="Z216" i="72"/>
  <c r="Z218" i="72"/>
  <c r="Z220" i="72"/>
  <c r="Z222" i="72"/>
  <c r="Z224" i="72"/>
  <c r="Z228" i="72"/>
  <c r="Z230" i="72"/>
  <c r="Z110" i="72"/>
  <c r="Z126" i="72"/>
  <c r="Z96" i="72"/>
  <c r="Z108" i="72"/>
  <c r="Z118" i="72"/>
  <c r="Z347" i="72"/>
  <c r="Z349" i="72"/>
  <c r="Z351" i="72"/>
  <c r="Z353" i="72"/>
  <c r="Z355" i="72"/>
  <c r="Z100" i="72"/>
  <c r="Z106" i="72"/>
  <c r="Z114" i="72"/>
  <c r="Z120" i="72"/>
  <c r="Z231" i="72"/>
  <c r="Z233" i="72"/>
  <c r="Z237" i="72"/>
  <c r="Z239" i="72"/>
  <c r="Z241" i="72"/>
  <c r="Z243" i="72"/>
  <c r="Z245" i="72"/>
  <c r="Z90" i="72"/>
  <c r="Z98" i="72"/>
  <c r="Z279" i="72"/>
  <c r="Z281" i="72"/>
  <c r="Z285" i="72"/>
  <c r="Z287" i="72"/>
  <c r="Z289" i="72"/>
  <c r="Z291" i="72"/>
  <c r="Z293" i="72"/>
  <c r="Z297" i="72"/>
  <c r="Z299" i="72"/>
  <c r="Z301" i="72"/>
  <c r="Z305" i="72"/>
  <c r="Z309" i="72"/>
  <c r="Z311" i="72"/>
  <c r="Z313" i="72"/>
  <c r="Z317" i="72"/>
  <c r="Z321" i="72"/>
  <c r="Z323" i="72"/>
  <c r="Z325" i="72"/>
  <c r="Z10" i="72"/>
  <c r="Z131" i="72"/>
  <c r="Z88" i="72"/>
  <c r="Z94" i="72"/>
  <c r="Z102" i="72"/>
  <c r="Z122" i="72"/>
  <c r="Z130" i="72"/>
  <c r="Z133" i="72"/>
  <c r="Z153" i="72"/>
  <c r="AA259" i="71"/>
  <c r="AA295" i="71"/>
  <c r="AA307" i="71"/>
  <c r="AA309" i="71"/>
  <c r="AA319" i="71"/>
  <c r="AA216" i="71"/>
  <c r="AA228" i="71"/>
  <c r="AA20" i="71"/>
  <c r="AA44" i="71"/>
  <c r="AA56" i="71"/>
  <c r="AA80" i="71"/>
  <c r="AA116" i="71"/>
  <c r="AA128" i="71"/>
  <c r="AA139" i="71"/>
  <c r="AA151" i="71"/>
  <c r="AA163" i="71"/>
  <c r="AA175" i="71"/>
  <c r="AA187" i="71"/>
  <c r="AA199" i="71"/>
  <c r="AA211" i="71"/>
  <c r="AA8" i="71"/>
  <c r="AA252" i="71"/>
  <c r="AA264" i="71"/>
  <c r="AA288" i="71"/>
  <c r="AA47" i="71"/>
  <c r="AA59" i="71"/>
  <c r="AA121" i="71"/>
  <c r="AA158" i="71"/>
  <c r="AA23" i="71"/>
  <c r="AA37" i="71"/>
  <c r="AA41" i="71"/>
  <c r="AA61" i="71"/>
  <c r="AA115" i="71"/>
  <c r="AA39" i="71"/>
  <c r="AA45" i="71"/>
  <c r="AA53" i="71"/>
  <c r="AA27" i="71"/>
  <c r="AA29" i="71"/>
  <c r="AA35" i="71"/>
  <c r="AA43" i="71"/>
  <c r="AA51" i="71"/>
  <c r="AA55" i="71"/>
  <c r="AA113" i="71"/>
  <c r="AA119" i="71"/>
  <c r="AA31" i="71"/>
  <c r="AA49" i="71"/>
  <c r="AA57" i="71"/>
  <c r="AA77" i="71"/>
  <c r="AA123" i="71"/>
  <c r="AA25" i="71"/>
  <c r="AA87" i="71"/>
  <c r="AA117" i="71"/>
  <c r="AA70" i="71"/>
  <c r="AA348" i="71"/>
  <c r="AA172" i="71"/>
  <c r="AA178" i="71"/>
  <c r="AA186" i="71"/>
  <c r="AA266" i="71"/>
  <c r="AA268" i="71"/>
  <c r="AA270" i="71"/>
  <c r="AA274" i="71"/>
  <c r="AA290" i="71"/>
  <c r="AA292" i="71"/>
  <c r="AA310" i="71"/>
  <c r="AA336" i="71"/>
  <c r="AA338" i="71"/>
  <c r="AA340" i="71"/>
  <c r="AA342" i="71"/>
  <c r="AA168" i="71"/>
  <c r="AA190" i="71"/>
  <c r="AA162" i="71"/>
  <c r="AA184" i="71"/>
  <c r="AA196" i="71"/>
  <c r="AA210" i="71"/>
  <c r="AA357" i="71"/>
  <c r="AA170" i="71"/>
  <c r="AA182" i="71"/>
  <c r="AA202" i="71"/>
  <c r="AA208" i="71"/>
  <c r="AA62" i="71"/>
  <c r="AA164" i="71"/>
  <c r="AA174" i="71"/>
  <c r="AA194" i="71"/>
  <c r="AA206" i="71"/>
  <c r="AA141" i="71"/>
  <c r="AA347" i="71"/>
  <c r="AA349" i="71"/>
  <c r="AA351" i="71"/>
  <c r="AA353" i="71"/>
  <c r="AA354" i="71"/>
  <c r="AA160" i="71"/>
  <c r="AA166" i="71"/>
  <c r="AA188" i="71"/>
  <c r="AA200" i="71"/>
  <c r="AA212" i="71"/>
  <c r="AA230" i="71"/>
  <c r="AA22" i="71"/>
  <c r="AA88" i="71"/>
  <c r="AA90" i="71"/>
  <c r="AA96" i="71"/>
  <c r="AA98" i="71"/>
  <c r="AA100" i="71"/>
  <c r="AA102" i="71"/>
  <c r="AA106" i="71"/>
  <c r="AA177" i="71"/>
  <c r="AA213" i="71"/>
  <c r="AA215" i="71"/>
  <c r="AA217" i="71"/>
  <c r="AA219" i="71"/>
  <c r="AA221" i="71"/>
  <c r="AA225" i="71"/>
  <c r="AA231" i="71"/>
  <c r="AA233" i="71"/>
  <c r="AA237" i="71"/>
  <c r="AA239" i="71"/>
  <c r="AA241" i="71"/>
  <c r="AA243" i="71"/>
  <c r="AA245" i="71"/>
  <c r="AA352" i="71"/>
  <c r="AA176" i="71"/>
  <c r="AA180" i="71"/>
  <c r="AA198" i="71"/>
  <c r="AA94" i="71"/>
  <c r="AA108" i="71"/>
  <c r="AA110" i="71"/>
  <c r="AA112" i="71"/>
  <c r="AA267" i="71"/>
  <c r="AA269" i="71"/>
  <c r="AA273" i="71"/>
  <c r="AA275" i="71"/>
  <c r="AA277" i="71"/>
  <c r="AA279" i="71"/>
  <c r="AA281" i="71"/>
  <c r="AA285" i="71"/>
  <c r="AA287" i="71"/>
  <c r="AA289" i="71"/>
  <c r="AA291" i="71"/>
  <c r="AA311" i="71"/>
  <c r="AA335" i="71"/>
  <c r="AA337" i="71"/>
  <c r="Z41" i="72"/>
  <c r="Z135" i="72"/>
  <c r="Z149" i="72"/>
  <c r="Z240" i="72"/>
  <c r="Z341" i="72"/>
  <c r="Z250" i="72"/>
  <c r="Z272" i="72"/>
  <c r="Z276" i="72"/>
  <c r="Z137" i="72"/>
  <c r="Z145" i="72"/>
  <c r="Z67" i="72"/>
  <c r="Z266" i="72"/>
  <c r="Z89" i="72"/>
  <c r="Z91" i="72"/>
  <c r="Z97" i="72"/>
  <c r="Z99" i="72"/>
  <c r="Z101" i="72"/>
  <c r="Z103" i="72"/>
  <c r="Z183" i="72"/>
  <c r="Z185" i="72"/>
  <c r="Z189" i="72"/>
  <c r="Z191" i="72"/>
  <c r="Z193" i="72"/>
  <c r="Z195" i="72"/>
  <c r="Z197" i="72"/>
  <c r="Z235" i="72"/>
  <c r="Z247" i="72"/>
  <c r="Z280" i="72"/>
  <c r="Z282" i="72"/>
  <c r="Z288" i="72"/>
  <c r="Z290" i="72"/>
  <c r="Z292" i="72"/>
  <c r="Z294" i="72"/>
  <c r="Z335" i="72"/>
  <c r="Z61" i="72"/>
  <c r="Z157" i="72"/>
  <c r="Z262" i="72"/>
  <c r="Z179" i="72"/>
  <c r="Z107" i="72"/>
  <c r="Z109" i="72"/>
  <c r="Z111" i="72"/>
  <c r="Z113" i="72"/>
  <c r="Z115" i="72"/>
  <c r="Z119" i="72"/>
  <c r="Z121" i="72"/>
  <c r="Z123" i="72"/>
  <c r="Z203" i="72"/>
  <c r="Z205" i="72"/>
  <c r="Z209" i="72"/>
  <c r="Z213" i="72"/>
  <c r="Z215" i="72"/>
  <c r="Z217" i="72"/>
  <c r="Z219" i="72"/>
  <c r="Z298" i="72"/>
  <c r="Z300" i="72"/>
  <c r="Z302" i="72"/>
  <c r="Z304" i="72"/>
  <c r="Z306" i="72"/>
  <c r="Z310" i="72"/>
  <c r="Z312" i="72"/>
  <c r="Z314" i="72"/>
  <c r="Z344" i="72"/>
  <c r="Z348" i="72"/>
  <c r="Z350" i="72"/>
  <c r="Z352" i="72"/>
  <c r="Z354" i="72"/>
  <c r="Z51" i="72"/>
  <c r="Z234" i="72"/>
  <c r="Z333" i="72"/>
  <c r="Z65" i="72"/>
  <c r="Z73" i="72"/>
  <c r="Z256" i="72"/>
  <c r="Z22" i="72"/>
  <c r="Z34" i="72"/>
  <c r="Z127" i="72"/>
  <c r="Z129" i="72"/>
  <c r="Z132" i="72"/>
  <c r="Z221" i="72"/>
  <c r="Z225" i="72"/>
  <c r="Z227" i="72"/>
  <c r="Z229" i="72"/>
  <c r="Z318" i="72"/>
  <c r="Z320" i="72"/>
  <c r="Z324" i="72"/>
  <c r="Z43" i="72"/>
  <c r="Z49" i="72"/>
  <c r="Z55" i="72"/>
  <c r="Z141" i="72"/>
  <c r="Z143" i="72"/>
  <c r="Z147" i="72"/>
  <c r="Z242" i="72"/>
  <c r="Z246" i="72"/>
  <c r="Z327" i="72"/>
  <c r="Z337" i="72"/>
  <c r="Z339" i="72"/>
  <c r="Z59" i="72"/>
  <c r="Z63" i="72"/>
  <c r="Z155" i="72"/>
  <c r="Z167" i="72"/>
  <c r="Z252" i="72"/>
  <c r="Z258" i="72"/>
  <c r="Z81" i="72"/>
  <c r="Z181" i="72"/>
  <c r="Z270" i="72"/>
  <c r="Z14" i="72"/>
  <c r="Z16" i="72"/>
  <c r="Z24" i="72"/>
  <c r="Z26" i="72"/>
  <c r="Z36" i="72"/>
  <c r="Z38" i="72"/>
  <c r="Z50" i="72"/>
  <c r="Z54" i="72"/>
  <c r="Z92" i="72"/>
  <c r="Z104" i="72"/>
  <c r="Z283" i="72"/>
  <c r="Z329" i="72"/>
  <c r="Z161" i="72"/>
  <c r="Z165" i="72"/>
  <c r="Z169" i="72"/>
  <c r="Z254" i="72"/>
  <c r="Z79" i="72"/>
  <c r="Z85" i="72"/>
  <c r="Z177" i="72"/>
  <c r="Z40" i="72"/>
  <c r="Z46" i="72"/>
  <c r="Z48" i="72"/>
  <c r="Z295" i="72"/>
  <c r="Z60" i="72"/>
  <c r="Z62" i="72"/>
  <c r="Z66" i="72"/>
  <c r="Z70" i="72"/>
  <c r="Z72" i="72"/>
  <c r="Z74" i="72"/>
  <c r="Z154" i="72"/>
  <c r="Z156" i="72"/>
  <c r="Z158" i="72"/>
  <c r="Z160" i="72"/>
  <c r="Z162" i="72"/>
  <c r="Z166" i="72"/>
  <c r="Z168" i="72"/>
  <c r="Z170" i="72"/>
  <c r="Z251" i="72"/>
  <c r="Z253" i="72"/>
  <c r="Z257" i="72"/>
  <c r="Z261" i="72"/>
  <c r="Z263" i="72"/>
  <c r="Z265" i="72"/>
  <c r="Z267" i="72"/>
  <c r="Z345" i="72"/>
  <c r="Z53" i="72"/>
  <c r="Z232" i="72"/>
  <c r="Z244" i="72"/>
  <c r="Z75" i="72"/>
  <c r="Z264" i="72"/>
  <c r="Z173" i="72"/>
  <c r="Z12" i="72"/>
  <c r="Z52" i="72"/>
  <c r="Z78" i="72"/>
  <c r="Z82" i="72"/>
  <c r="Z84" i="72"/>
  <c r="Z86" i="72"/>
  <c r="Z128" i="72"/>
  <c r="Z174" i="72"/>
  <c r="Z176" i="72"/>
  <c r="Z180" i="72"/>
  <c r="Z269" i="72"/>
  <c r="Z273" i="72"/>
  <c r="Z275" i="72"/>
  <c r="Z277" i="72"/>
  <c r="Z319" i="72"/>
  <c r="AA14" i="71"/>
  <c r="AA50" i="71"/>
  <c r="AA58" i="71"/>
  <c r="AA60" i="71"/>
  <c r="AA66" i="71"/>
  <c r="AA72" i="71"/>
  <c r="AA76" i="71"/>
  <c r="AA129" i="71"/>
  <c r="AA132" i="71"/>
  <c r="AA134" i="71"/>
  <c r="AA140" i="71"/>
  <c r="AA9" i="71"/>
  <c r="AA11" i="71"/>
  <c r="AA13" i="71"/>
  <c r="AA15" i="71"/>
  <c r="AA17" i="71"/>
  <c r="AA19" i="71"/>
  <c r="AA21" i="71"/>
  <c r="AA78" i="71"/>
  <c r="AA82" i="71"/>
  <c r="AA84" i="71"/>
  <c r="AA86" i="71"/>
  <c r="AA142" i="71"/>
  <c r="AA144" i="71"/>
  <c r="AA146" i="71"/>
  <c r="AA148" i="71"/>
  <c r="AA150" i="71"/>
  <c r="AA152" i="71"/>
  <c r="AA154" i="71"/>
  <c r="AA156" i="71"/>
  <c r="AA251" i="71"/>
  <c r="AA253" i="71"/>
  <c r="AA255" i="71"/>
  <c r="AA257" i="71"/>
  <c r="AA261" i="71"/>
  <c r="AA263" i="71"/>
  <c r="AA265" i="71"/>
  <c r="AA312" i="71"/>
  <c r="AA314" i="71"/>
  <c r="AA316" i="71"/>
  <c r="AA318" i="71"/>
  <c r="AA320" i="71"/>
  <c r="AA322" i="71"/>
  <c r="AA324" i="71"/>
  <c r="AA326" i="71"/>
  <c r="AA328" i="71"/>
  <c r="AA330" i="71"/>
  <c r="AA332" i="71"/>
  <c r="AA334" i="71"/>
  <c r="AA344" i="71"/>
  <c r="AA346" i="71"/>
  <c r="AA63" i="71"/>
  <c r="AA65" i="71"/>
  <c r="AA67" i="71"/>
  <c r="AA69" i="71"/>
  <c r="AA114" i="71"/>
  <c r="AA118" i="71"/>
  <c r="AA120" i="71"/>
  <c r="AA122" i="71"/>
  <c r="AA214" i="71"/>
  <c r="AA218" i="71"/>
  <c r="AA220" i="71"/>
  <c r="AA222" i="71"/>
  <c r="AA224" i="71"/>
  <c r="AA226" i="71"/>
  <c r="AA276" i="71"/>
  <c r="AA293" i="71"/>
  <c r="AA297" i="71"/>
  <c r="AA299" i="71"/>
  <c r="AA301" i="71"/>
  <c r="AA303" i="71"/>
  <c r="AA305" i="71"/>
  <c r="AA71" i="71"/>
  <c r="AA73" i="71"/>
  <c r="AA75" i="71"/>
  <c r="AA124" i="71"/>
  <c r="AA126" i="71"/>
  <c r="AA130" i="71"/>
  <c r="AA131" i="71"/>
  <c r="AA133" i="71"/>
  <c r="AA135" i="71"/>
  <c r="AA137" i="71"/>
  <c r="AA232" i="71"/>
  <c r="AA234" i="71"/>
  <c r="AA236" i="71"/>
  <c r="AA238" i="71"/>
  <c r="AA242" i="71"/>
  <c r="AA244" i="71"/>
  <c r="AA246" i="71"/>
  <c r="AA248" i="71"/>
  <c r="AA79" i="71"/>
  <c r="AA81" i="71"/>
  <c r="AA83" i="71"/>
  <c r="AA85" i="71"/>
  <c r="AA143" i="71"/>
  <c r="AA145" i="71"/>
  <c r="AA147" i="71"/>
  <c r="AA149" i="71"/>
  <c r="AA153" i="71"/>
  <c r="AA155" i="71"/>
  <c r="AA157" i="71"/>
  <c r="AA250" i="71"/>
  <c r="AA254" i="71"/>
  <c r="AA256" i="71"/>
  <c r="AA258" i="71"/>
  <c r="AA260" i="71"/>
  <c r="AA262" i="71"/>
  <c r="AA313" i="71"/>
  <c r="AA315" i="71"/>
  <c r="AA317" i="71"/>
  <c r="AA321" i="71"/>
  <c r="AA323" i="71"/>
  <c r="AA325" i="71"/>
  <c r="AA327" i="71"/>
  <c r="AA329" i="71"/>
  <c r="AA331" i="71"/>
  <c r="AA333" i="71"/>
  <c r="AA345" i="71"/>
  <c r="AA12" i="71"/>
  <c r="AA24" i="71"/>
  <c r="AA26" i="71"/>
  <c r="AA28" i="71"/>
  <c r="AA30" i="71"/>
  <c r="AA34" i="71"/>
  <c r="AA36" i="71"/>
  <c r="AA38" i="71"/>
  <c r="AA40" i="71"/>
  <c r="AA89" i="71"/>
  <c r="AA91" i="71"/>
  <c r="AA93" i="71"/>
  <c r="AA95" i="71"/>
  <c r="AA97" i="71"/>
  <c r="AA159" i="71"/>
  <c r="AA161" i="71"/>
  <c r="AA165" i="71"/>
  <c r="AA167" i="71"/>
  <c r="AA169" i="71"/>
  <c r="AA171" i="71"/>
  <c r="AA173" i="71"/>
  <c r="AA223" i="71"/>
  <c r="AA272" i="71"/>
  <c r="AA42" i="71"/>
  <c r="AA99" i="71"/>
  <c r="AA101" i="71"/>
  <c r="AA103" i="71"/>
  <c r="AA105" i="71"/>
  <c r="AA179" i="71"/>
  <c r="AA181" i="71"/>
  <c r="AA183" i="71"/>
  <c r="AA185" i="71"/>
  <c r="AA189" i="71"/>
  <c r="AA191" i="71"/>
  <c r="AA193" i="71"/>
  <c r="AA235" i="71"/>
  <c r="AA247" i="71"/>
  <c r="AA278" i="71"/>
  <c r="AA280" i="71"/>
  <c r="AA282" i="71"/>
  <c r="AA284" i="71"/>
  <c r="AA286" i="71"/>
  <c r="AA339" i="71"/>
  <c r="AA341" i="71"/>
  <c r="AA355" i="71"/>
  <c r="AA16" i="71"/>
  <c r="AA107" i="71"/>
  <c r="AA109" i="71"/>
  <c r="AA111" i="71"/>
  <c r="AA195" i="71"/>
  <c r="AA197" i="71"/>
  <c r="AA201" i="71"/>
  <c r="AA203" i="71"/>
  <c r="AA205" i="71"/>
  <c r="AA207" i="71"/>
  <c r="AA209" i="71"/>
  <c r="AA10" i="71"/>
  <c r="AA18" i="71"/>
  <c r="AA46" i="71"/>
  <c r="AA54" i="71"/>
  <c r="AA92" i="71"/>
  <c r="AA227" i="71"/>
  <c r="AA229" i="71"/>
  <c r="AA271" i="71"/>
  <c r="AA294" i="71"/>
  <c r="AA296" i="71"/>
  <c r="AA298" i="71"/>
  <c r="AA302" i="71"/>
  <c r="AA304" i="71"/>
  <c r="AA306" i="71"/>
  <c r="AA308" i="71"/>
  <c r="AA350" i="71"/>
  <c r="AA48" i="71"/>
  <c r="AA52" i="71"/>
  <c r="AA64" i="71"/>
  <c r="AA74" i="71"/>
  <c r="AA125" i="71"/>
  <c r="AA127" i="71"/>
  <c r="AA356" i="71"/>
  <c r="AA136" i="71"/>
  <c r="AA138" i="71"/>
  <c r="AA192" i="71"/>
  <c r="Z20" i="72"/>
  <c r="Z68" i="72"/>
  <c r="Z116" i="72"/>
  <c r="Z163" i="72"/>
  <c r="Z211" i="72"/>
  <c r="Z259" i="72"/>
  <c r="Z307" i="72"/>
  <c r="AA68" i="71"/>
  <c r="AA283" i="71"/>
  <c r="AA104" i="71"/>
  <c r="AA32" i="71"/>
  <c r="AA300" i="71"/>
  <c r="AA204" i="71"/>
  <c r="AA240" i="71"/>
  <c r="Z42" i="72"/>
  <c r="Z69" i="72"/>
  <c r="Z117" i="72"/>
  <c r="Z164" i="72"/>
  <c r="Z212" i="72"/>
  <c r="Z260" i="72"/>
  <c r="Z308" i="72"/>
  <c r="Z356" i="72"/>
  <c r="Z322" i="72"/>
  <c r="Z64" i="72"/>
  <c r="Z112" i="72"/>
  <c r="Z159" i="72"/>
  <c r="Z207" i="72"/>
  <c r="Z255" i="72"/>
  <c r="Z303" i="72"/>
  <c r="Z9" i="72"/>
  <c r="Z45" i="72"/>
  <c r="Z93" i="72"/>
  <c r="Z140" i="72"/>
  <c r="Z188" i="72"/>
  <c r="Z236" i="72"/>
  <c r="Z284" i="72"/>
  <c r="Z332" i="72"/>
  <c r="Z18" i="72"/>
  <c r="Z226" i="72"/>
  <c r="Z274" i="72"/>
  <c r="Z11" i="72"/>
  <c r="Z28" i="72"/>
  <c r="Z47" i="72"/>
  <c r="Z95" i="72"/>
  <c r="Z142" i="72"/>
  <c r="Z190" i="72"/>
  <c r="Z238" i="72"/>
  <c r="Z286" i="72"/>
  <c r="Z334" i="72"/>
  <c r="Z346" i="72"/>
  <c r="Z178" i="72"/>
  <c r="Z30" i="72"/>
  <c r="Z76" i="72"/>
  <c r="Z124" i="72"/>
  <c r="Z171" i="72"/>
  <c r="Z315" i="72"/>
  <c r="Z83" i="72"/>
  <c r="Z57" i="72"/>
  <c r="Z105" i="72"/>
  <c r="Z152" i="72"/>
  <c r="Z200" i="72"/>
  <c r="Z248" i="72"/>
  <c r="Z296" i="72"/>
  <c r="P8" i="73" l="1"/>
  <c r="U9" i="70"/>
  <c r="U10" i="70"/>
  <c r="U11" i="70"/>
  <c r="U12" i="70"/>
  <c r="U13" i="70"/>
  <c r="U14" i="70"/>
  <c r="U15" i="70"/>
  <c r="U16" i="70"/>
  <c r="U17" i="70"/>
  <c r="U18" i="70"/>
  <c r="U19" i="70"/>
  <c r="U20" i="70"/>
  <c r="U21" i="70"/>
  <c r="U22" i="70"/>
  <c r="U23" i="70"/>
  <c r="U24" i="70"/>
  <c r="U25" i="70"/>
  <c r="U26" i="70"/>
  <c r="U27" i="70"/>
  <c r="U28" i="70"/>
  <c r="U29" i="70"/>
  <c r="U30" i="70"/>
  <c r="U31" i="70"/>
  <c r="U32" i="70"/>
  <c r="U33" i="70"/>
  <c r="U34" i="70"/>
  <c r="U35" i="70"/>
  <c r="U36" i="70"/>
  <c r="U37" i="70"/>
  <c r="U38" i="70"/>
  <c r="U39" i="70"/>
  <c r="U40" i="70"/>
  <c r="U41" i="70"/>
  <c r="U42" i="70"/>
  <c r="U43" i="70"/>
  <c r="U44" i="70"/>
  <c r="U45" i="70"/>
  <c r="U46" i="70"/>
  <c r="U47" i="70"/>
  <c r="U48" i="70"/>
  <c r="U49" i="70"/>
  <c r="U50" i="70"/>
  <c r="U51" i="70"/>
  <c r="U52" i="70"/>
  <c r="U53" i="70"/>
  <c r="U54" i="70"/>
  <c r="U55" i="70"/>
  <c r="U56" i="70"/>
  <c r="U57" i="70"/>
  <c r="U58" i="70"/>
  <c r="U59" i="70"/>
  <c r="U60" i="70"/>
  <c r="U61" i="70"/>
  <c r="U62" i="70"/>
  <c r="U63" i="70"/>
  <c r="U64" i="70"/>
  <c r="U65" i="70"/>
  <c r="U66" i="70"/>
  <c r="U67" i="70"/>
  <c r="U68" i="70"/>
  <c r="U69" i="70"/>
  <c r="U70" i="70"/>
  <c r="U71" i="70"/>
  <c r="U72" i="70"/>
  <c r="U73" i="70"/>
  <c r="U74" i="70"/>
  <c r="U75" i="70"/>
  <c r="U76" i="70"/>
  <c r="U77" i="70"/>
  <c r="U78" i="70"/>
  <c r="U79" i="70"/>
  <c r="U80" i="70"/>
  <c r="U81" i="70"/>
  <c r="U82" i="70"/>
  <c r="U83" i="70"/>
  <c r="U84" i="70"/>
  <c r="U85" i="70"/>
  <c r="U86" i="70"/>
  <c r="U87" i="70"/>
  <c r="U88" i="70"/>
  <c r="U89" i="70"/>
  <c r="U90" i="70"/>
  <c r="U91" i="70"/>
  <c r="U92" i="70"/>
  <c r="U93" i="70"/>
  <c r="U94" i="70"/>
  <c r="U95" i="70"/>
  <c r="U96" i="70"/>
  <c r="U97" i="70"/>
  <c r="U98" i="70"/>
  <c r="U99" i="70"/>
  <c r="U100" i="70"/>
  <c r="U101" i="70"/>
  <c r="U102" i="70"/>
  <c r="U103" i="70"/>
  <c r="U104" i="70"/>
  <c r="U105" i="70"/>
  <c r="U106" i="70"/>
  <c r="U107" i="70"/>
  <c r="U108" i="70"/>
  <c r="U109" i="70"/>
  <c r="U110" i="70"/>
  <c r="U111" i="70"/>
  <c r="U112" i="70"/>
  <c r="U113" i="70"/>
  <c r="U114" i="70"/>
  <c r="U115" i="70"/>
  <c r="U116" i="70"/>
  <c r="U117" i="70"/>
  <c r="U118" i="70"/>
  <c r="U119" i="70"/>
  <c r="U120" i="70"/>
  <c r="U121" i="70"/>
  <c r="U122" i="70"/>
  <c r="U123" i="70"/>
  <c r="U124" i="70"/>
  <c r="U125" i="70"/>
  <c r="U126" i="70"/>
  <c r="U127" i="70"/>
  <c r="U128" i="70"/>
  <c r="U129" i="70"/>
  <c r="U130" i="70"/>
  <c r="U357" i="70"/>
  <c r="U131" i="70"/>
  <c r="U132" i="70"/>
  <c r="U133" i="70"/>
  <c r="U134" i="70"/>
  <c r="U135" i="70"/>
  <c r="U136" i="70"/>
  <c r="U137" i="70"/>
  <c r="U138" i="70"/>
  <c r="U139" i="70"/>
  <c r="U140" i="70"/>
  <c r="U141" i="70"/>
  <c r="U142" i="70"/>
  <c r="U143" i="70"/>
  <c r="U144" i="70"/>
  <c r="U145" i="70"/>
  <c r="U146" i="70"/>
  <c r="U147" i="70"/>
  <c r="U148" i="70"/>
  <c r="U149" i="70"/>
  <c r="U150" i="70"/>
  <c r="U151" i="70"/>
  <c r="U152" i="70"/>
  <c r="U153" i="70"/>
  <c r="U154" i="70"/>
  <c r="U155" i="70"/>
  <c r="U156" i="70"/>
  <c r="U157" i="70"/>
  <c r="U158" i="70"/>
  <c r="U159" i="70"/>
  <c r="U160" i="70"/>
  <c r="U161" i="70"/>
  <c r="U162" i="70"/>
  <c r="U163" i="70"/>
  <c r="U164" i="70"/>
  <c r="U165" i="70"/>
  <c r="U166" i="70"/>
  <c r="U167" i="70"/>
  <c r="U168" i="70"/>
  <c r="U169" i="70"/>
  <c r="U170" i="70"/>
  <c r="U171" i="70"/>
  <c r="U172" i="70"/>
  <c r="U173" i="70"/>
  <c r="U174" i="70"/>
  <c r="U175" i="70"/>
  <c r="U176" i="70"/>
  <c r="U177" i="70"/>
  <c r="U178" i="70"/>
  <c r="U179" i="70"/>
  <c r="U180" i="70"/>
  <c r="U181" i="70"/>
  <c r="U182" i="70"/>
  <c r="U183" i="70"/>
  <c r="U184" i="70"/>
  <c r="U185" i="70"/>
  <c r="U186" i="70"/>
  <c r="U187" i="70"/>
  <c r="U188" i="70"/>
  <c r="U189" i="70"/>
  <c r="U190" i="70"/>
  <c r="U191" i="70"/>
  <c r="U192" i="70"/>
  <c r="U193" i="70"/>
  <c r="U194" i="70"/>
  <c r="U195" i="70"/>
  <c r="U196" i="70"/>
  <c r="U197" i="70"/>
  <c r="U198" i="70"/>
  <c r="U199" i="70"/>
  <c r="U200" i="70"/>
  <c r="U201" i="70"/>
  <c r="U202" i="70"/>
  <c r="U203" i="70"/>
  <c r="U204" i="70"/>
  <c r="U205" i="70"/>
  <c r="U206" i="70"/>
  <c r="U207" i="70"/>
  <c r="U208" i="70"/>
  <c r="U209" i="70"/>
  <c r="U210" i="70"/>
  <c r="U211" i="70"/>
  <c r="U212" i="70"/>
  <c r="U213" i="70"/>
  <c r="U214" i="70"/>
  <c r="U215" i="70"/>
  <c r="U216" i="70"/>
  <c r="U217" i="70"/>
  <c r="U218" i="70"/>
  <c r="U219" i="70"/>
  <c r="U220" i="70"/>
  <c r="U221" i="70"/>
  <c r="U222" i="70"/>
  <c r="U223" i="70"/>
  <c r="U224" i="70"/>
  <c r="U225" i="70"/>
  <c r="U226" i="70"/>
  <c r="U227" i="70"/>
  <c r="U228" i="70"/>
  <c r="U229" i="70"/>
  <c r="U230" i="70"/>
  <c r="U231" i="70"/>
  <c r="U232" i="70"/>
  <c r="U233" i="70"/>
  <c r="U234" i="70"/>
  <c r="U235" i="70"/>
  <c r="U236" i="70"/>
  <c r="U237" i="70"/>
  <c r="U238" i="70"/>
  <c r="U239" i="70"/>
  <c r="U240" i="70"/>
  <c r="U241" i="70"/>
  <c r="U242" i="70"/>
  <c r="U243" i="70"/>
  <c r="U244" i="70"/>
  <c r="U245" i="70"/>
  <c r="U246" i="70"/>
  <c r="U247" i="70"/>
  <c r="U248" i="70"/>
  <c r="U249" i="70"/>
  <c r="U250" i="70"/>
  <c r="U251" i="70"/>
  <c r="U252" i="70"/>
  <c r="U253" i="70"/>
  <c r="U254" i="70"/>
  <c r="U255" i="70"/>
  <c r="U256" i="70"/>
  <c r="U257" i="70"/>
  <c r="U258" i="70"/>
  <c r="U259" i="70"/>
  <c r="U260" i="70"/>
  <c r="U261" i="70"/>
  <c r="U262" i="70"/>
  <c r="U263" i="70"/>
  <c r="U264" i="70"/>
  <c r="U265" i="70"/>
  <c r="U266" i="70"/>
  <c r="U267" i="70"/>
  <c r="U268" i="70"/>
  <c r="U269" i="70"/>
  <c r="U270" i="70"/>
  <c r="U271" i="70"/>
  <c r="U272" i="70"/>
  <c r="U273" i="70"/>
  <c r="U274" i="70"/>
  <c r="U275" i="70"/>
  <c r="U276" i="70"/>
  <c r="U277" i="70"/>
  <c r="U278" i="70"/>
  <c r="U279" i="70"/>
  <c r="U280" i="70"/>
  <c r="U281" i="70"/>
  <c r="U282" i="70"/>
  <c r="U283" i="70"/>
  <c r="U284" i="70"/>
  <c r="U285" i="70"/>
  <c r="U286" i="70"/>
  <c r="U287" i="70"/>
  <c r="U288" i="70"/>
  <c r="U289" i="70"/>
  <c r="U290" i="70"/>
  <c r="U291" i="70"/>
  <c r="U292" i="70"/>
  <c r="U293" i="70"/>
  <c r="U294" i="70"/>
  <c r="U295" i="70"/>
  <c r="U296" i="70"/>
  <c r="U297" i="70"/>
  <c r="U298" i="70"/>
  <c r="U299" i="70"/>
  <c r="U300" i="70"/>
  <c r="U301" i="70"/>
  <c r="U302" i="70"/>
  <c r="U303" i="70"/>
  <c r="U304" i="70"/>
  <c r="U305" i="70"/>
  <c r="U306" i="70"/>
  <c r="U307" i="70"/>
  <c r="U308" i="70"/>
  <c r="U309" i="70"/>
  <c r="U310" i="70"/>
  <c r="U311" i="70"/>
  <c r="U312" i="70"/>
  <c r="U313" i="70"/>
  <c r="U314" i="70"/>
  <c r="U315" i="70"/>
  <c r="U316" i="70"/>
  <c r="U317" i="70"/>
  <c r="U318" i="70"/>
  <c r="U319" i="70"/>
  <c r="U320" i="70"/>
  <c r="U321" i="70"/>
  <c r="U322" i="70"/>
  <c r="U323" i="70"/>
  <c r="U324" i="70"/>
  <c r="U325" i="70"/>
  <c r="U326" i="70"/>
  <c r="U327" i="70"/>
  <c r="U328" i="70"/>
  <c r="U329" i="70"/>
  <c r="U330" i="70"/>
  <c r="U331" i="70"/>
  <c r="U332" i="70"/>
  <c r="U333" i="70"/>
  <c r="U334" i="70"/>
  <c r="U335" i="70"/>
  <c r="U336" i="70"/>
  <c r="U337" i="70"/>
  <c r="U338" i="70"/>
  <c r="U339" i="70"/>
  <c r="U340" i="70"/>
  <c r="U341" i="70"/>
  <c r="U342" i="70"/>
  <c r="U343" i="70"/>
  <c r="U344" i="70"/>
  <c r="U345" i="70"/>
  <c r="U346" i="70"/>
  <c r="U347" i="70"/>
  <c r="U348" i="70"/>
  <c r="U349" i="70"/>
  <c r="U350" i="70"/>
  <c r="U351" i="70"/>
  <c r="U352" i="70"/>
  <c r="U353" i="70"/>
  <c r="U354" i="70"/>
  <c r="U355" i="70"/>
  <c r="U356" i="70"/>
  <c r="O8" i="70"/>
  <c r="P8" i="70"/>
  <c r="O9" i="70"/>
  <c r="P9" i="70"/>
  <c r="O10" i="70"/>
  <c r="P10" i="70"/>
  <c r="O11" i="70"/>
  <c r="P11" i="70"/>
  <c r="O12" i="70"/>
  <c r="P12" i="70"/>
  <c r="O13" i="70"/>
  <c r="P13" i="70"/>
  <c r="O14" i="70"/>
  <c r="P14" i="70"/>
  <c r="O15" i="70"/>
  <c r="P15" i="70"/>
  <c r="O16" i="70"/>
  <c r="P16" i="70"/>
  <c r="O17" i="70"/>
  <c r="P17" i="70"/>
  <c r="O18" i="70"/>
  <c r="P18" i="70"/>
  <c r="O19" i="70"/>
  <c r="P19" i="70"/>
  <c r="O20" i="70"/>
  <c r="P20" i="70"/>
  <c r="O21" i="70"/>
  <c r="P21" i="70"/>
  <c r="O22" i="70"/>
  <c r="P22" i="70"/>
  <c r="O23" i="70"/>
  <c r="P23" i="70"/>
  <c r="O24" i="70"/>
  <c r="P24" i="70"/>
  <c r="O25" i="70"/>
  <c r="P25" i="70"/>
  <c r="O26" i="70"/>
  <c r="P26" i="70"/>
  <c r="O27" i="70"/>
  <c r="P27" i="70"/>
  <c r="O28" i="70"/>
  <c r="P28" i="70"/>
  <c r="O29" i="70"/>
  <c r="P29" i="70"/>
  <c r="O30" i="70"/>
  <c r="P30" i="70"/>
  <c r="O31" i="70"/>
  <c r="P31" i="70"/>
  <c r="O32" i="70"/>
  <c r="P32" i="70"/>
  <c r="O33" i="70"/>
  <c r="P33" i="70"/>
  <c r="O34" i="70"/>
  <c r="P34" i="70"/>
  <c r="O35" i="70"/>
  <c r="P35" i="70"/>
  <c r="O36" i="70"/>
  <c r="P36" i="70"/>
  <c r="O37" i="70"/>
  <c r="P37" i="70"/>
  <c r="O38" i="70"/>
  <c r="P38" i="70"/>
  <c r="O39" i="70"/>
  <c r="P39" i="70"/>
  <c r="O40" i="70"/>
  <c r="P40" i="70"/>
  <c r="O41" i="70"/>
  <c r="P41" i="70"/>
  <c r="O42" i="70"/>
  <c r="P42" i="70"/>
  <c r="O43" i="70"/>
  <c r="P43" i="70"/>
  <c r="O44" i="70"/>
  <c r="P44" i="70"/>
  <c r="O45" i="70"/>
  <c r="P45" i="70"/>
  <c r="O46" i="70"/>
  <c r="P46" i="70"/>
  <c r="O47" i="70"/>
  <c r="P47" i="70"/>
  <c r="O48" i="70"/>
  <c r="P48" i="70"/>
  <c r="O49" i="70"/>
  <c r="P49" i="70"/>
  <c r="O50" i="70"/>
  <c r="P50" i="70"/>
  <c r="O51" i="70"/>
  <c r="P51" i="70"/>
  <c r="O52" i="70"/>
  <c r="P52" i="70"/>
  <c r="O53" i="70"/>
  <c r="P53" i="70"/>
  <c r="O54" i="70"/>
  <c r="P54" i="70"/>
  <c r="O55" i="70"/>
  <c r="P55" i="70"/>
  <c r="O56" i="70"/>
  <c r="P56" i="70"/>
  <c r="O57" i="70"/>
  <c r="P57" i="70"/>
  <c r="O58" i="70"/>
  <c r="P58" i="70"/>
  <c r="O59" i="70"/>
  <c r="P59" i="70"/>
  <c r="O60" i="70"/>
  <c r="P60" i="70"/>
  <c r="O61" i="70"/>
  <c r="P61" i="70"/>
  <c r="O62" i="70"/>
  <c r="P62" i="70"/>
  <c r="O63" i="70"/>
  <c r="P63" i="70"/>
  <c r="O64" i="70"/>
  <c r="P64" i="70"/>
  <c r="O65" i="70"/>
  <c r="P65" i="70"/>
  <c r="O66" i="70"/>
  <c r="P66" i="70"/>
  <c r="O67" i="70"/>
  <c r="P67" i="70"/>
  <c r="O68" i="70"/>
  <c r="P68" i="70"/>
  <c r="O69" i="70"/>
  <c r="P69" i="70"/>
  <c r="O70" i="70"/>
  <c r="P70" i="70"/>
  <c r="O71" i="70"/>
  <c r="P71" i="70"/>
  <c r="O72" i="70"/>
  <c r="P72" i="70"/>
  <c r="O73" i="70"/>
  <c r="P73" i="70"/>
  <c r="O74" i="70"/>
  <c r="P74" i="70"/>
  <c r="O75" i="70"/>
  <c r="P75" i="70"/>
  <c r="O76" i="70"/>
  <c r="P76" i="70"/>
  <c r="O77" i="70"/>
  <c r="P77" i="70"/>
  <c r="O78" i="70"/>
  <c r="P78" i="70"/>
  <c r="O79" i="70"/>
  <c r="P79" i="70"/>
  <c r="O80" i="70"/>
  <c r="P80" i="70"/>
  <c r="O81" i="70"/>
  <c r="P81" i="70"/>
  <c r="O82" i="70"/>
  <c r="P82" i="70"/>
  <c r="O83" i="70"/>
  <c r="P83" i="70"/>
  <c r="O84" i="70"/>
  <c r="P84" i="70"/>
  <c r="O85" i="70"/>
  <c r="P85" i="70"/>
  <c r="O86" i="70"/>
  <c r="P86" i="70"/>
  <c r="O87" i="70"/>
  <c r="P87" i="70"/>
  <c r="O88" i="70"/>
  <c r="P88" i="70"/>
  <c r="O89" i="70"/>
  <c r="P89" i="70"/>
  <c r="O90" i="70"/>
  <c r="P90" i="70"/>
  <c r="O91" i="70"/>
  <c r="P91" i="70"/>
  <c r="O92" i="70"/>
  <c r="P92" i="70"/>
  <c r="O93" i="70"/>
  <c r="P93" i="70"/>
  <c r="O94" i="70"/>
  <c r="P94" i="70"/>
  <c r="O95" i="70"/>
  <c r="P95" i="70"/>
  <c r="O96" i="70"/>
  <c r="P96" i="70"/>
  <c r="O97" i="70"/>
  <c r="P97" i="70"/>
  <c r="O98" i="70"/>
  <c r="P98" i="70"/>
  <c r="O99" i="70"/>
  <c r="P99" i="70"/>
  <c r="O100" i="70"/>
  <c r="P100" i="70"/>
  <c r="O101" i="70"/>
  <c r="P101" i="70"/>
  <c r="O102" i="70"/>
  <c r="P102" i="70"/>
  <c r="O103" i="70"/>
  <c r="P103" i="70"/>
  <c r="O104" i="70"/>
  <c r="P104" i="70"/>
  <c r="O105" i="70"/>
  <c r="P105" i="70"/>
  <c r="O106" i="70"/>
  <c r="P106" i="70"/>
  <c r="O107" i="70"/>
  <c r="P107" i="70"/>
  <c r="O108" i="70"/>
  <c r="P108" i="70"/>
  <c r="O109" i="70"/>
  <c r="P109" i="70"/>
  <c r="O110" i="70"/>
  <c r="P110" i="70"/>
  <c r="O111" i="70"/>
  <c r="P111" i="70"/>
  <c r="O112" i="70"/>
  <c r="P112" i="70"/>
  <c r="O113" i="70"/>
  <c r="P113" i="70"/>
  <c r="O114" i="70"/>
  <c r="P114" i="70"/>
  <c r="O115" i="70"/>
  <c r="P115" i="70"/>
  <c r="O116" i="70"/>
  <c r="P116" i="70"/>
  <c r="O117" i="70"/>
  <c r="P117" i="70"/>
  <c r="O118" i="70"/>
  <c r="P118" i="70"/>
  <c r="O119" i="70"/>
  <c r="P119" i="70"/>
  <c r="O120" i="70"/>
  <c r="P120" i="70"/>
  <c r="O121" i="70"/>
  <c r="P121" i="70"/>
  <c r="O122" i="70"/>
  <c r="P122" i="70"/>
  <c r="O123" i="70"/>
  <c r="P123" i="70"/>
  <c r="O124" i="70"/>
  <c r="P124" i="70"/>
  <c r="O125" i="70"/>
  <c r="P125" i="70"/>
  <c r="O126" i="70"/>
  <c r="P126" i="70"/>
  <c r="O127" i="70"/>
  <c r="P127" i="70"/>
  <c r="O128" i="70"/>
  <c r="P128" i="70"/>
  <c r="O129" i="70"/>
  <c r="P129" i="70"/>
  <c r="O130" i="70"/>
  <c r="P130" i="70"/>
  <c r="O357" i="70"/>
  <c r="P357" i="70"/>
  <c r="O131" i="70"/>
  <c r="P131" i="70"/>
  <c r="O132" i="70"/>
  <c r="P132" i="70"/>
  <c r="O133" i="70"/>
  <c r="P133" i="70"/>
  <c r="O134" i="70"/>
  <c r="P134" i="70"/>
  <c r="O135" i="70"/>
  <c r="P135" i="70"/>
  <c r="O136" i="70"/>
  <c r="P136" i="70"/>
  <c r="O137" i="70"/>
  <c r="P137" i="70"/>
  <c r="O138" i="70"/>
  <c r="P138" i="70"/>
  <c r="O139" i="70"/>
  <c r="P139" i="70"/>
  <c r="O140" i="70"/>
  <c r="P140" i="70"/>
  <c r="O141" i="70"/>
  <c r="P141" i="70"/>
  <c r="O142" i="70"/>
  <c r="P142" i="70"/>
  <c r="O143" i="70"/>
  <c r="P143" i="70"/>
  <c r="O144" i="70"/>
  <c r="P144" i="70"/>
  <c r="O145" i="70"/>
  <c r="P145" i="70"/>
  <c r="O146" i="70"/>
  <c r="P146" i="70"/>
  <c r="O147" i="70"/>
  <c r="P147" i="70"/>
  <c r="O148" i="70"/>
  <c r="P148" i="70"/>
  <c r="O149" i="70"/>
  <c r="P149" i="70"/>
  <c r="O150" i="70"/>
  <c r="P150" i="70"/>
  <c r="O151" i="70"/>
  <c r="P151" i="70"/>
  <c r="O152" i="70"/>
  <c r="P152" i="70"/>
  <c r="O153" i="70"/>
  <c r="P153" i="70"/>
  <c r="O154" i="70"/>
  <c r="P154" i="70"/>
  <c r="O155" i="70"/>
  <c r="P155" i="70"/>
  <c r="O156" i="70"/>
  <c r="P156" i="70"/>
  <c r="O157" i="70"/>
  <c r="P157" i="70"/>
  <c r="O158" i="70"/>
  <c r="P158" i="70"/>
  <c r="O159" i="70"/>
  <c r="P159" i="70"/>
  <c r="O160" i="70"/>
  <c r="P160" i="70"/>
  <c r="O161" i="70"/>
  <c r="P161" i="70"/>
  <c r="O162" i="70"/>
  <c r="P162" i="70"/>
  <c r="O163" i="70"/>
  <c r="P163" i="70"/>
  <c r="O164" i="70"/>
  <c r="P164" i="70"/>
  <c r="O165" i="70"/>
  <c r="P165" i="70"/>
  <c r="O166" i="70"/>
  <c r="P166" i="70"/>
  <c r="O167" i="70"/>
  <c r="P167" i="70"/>
  <c r="O168" i="70"/>
  <c r="P168" i="70"/>
  <c r="O169" i="70"/>
  <c r="P169" i="70"/>
  <c r="O170" i="70"/>
  <c r="P170" i="70"/>
  <c r="O171" i="70"/>
  <c r="P171" i="70"/>
  <c r="O172" i="70"/>
  <c r="P172" i="70"/>
  <c r="O173" i="70"/>
  <c r="P173" i="70"/>
  <c r="O174" i="70"/>
  <c r="P174" i="70"/>
  <c r="O175" i="70"/>
  <c r="P175" i="70"/>
  <c r="O176" i="70"/>
  <c r="P176" i="70"/>
  <c r="O177" i="70"/>
  <c r="P177" i="70"/>
  <c r="O178" i="70"/>
  <c r="P178" i="70"/>
  <c r="O179" i="70"/>
  <c r="P179" i="70"/>
  <c r="O180" i="70"/>
  <c r="P180" i="70"/>
  <c r="O181" i="70"/>
  <c r="P181" i="70"/>
  <c r="O182" i="70"/>
  <c r="P182" i="70"/>
  <c r="O183" i="70"/>
  <c r="P183" i="70"/>
  <c r="O184" i="70"/>
  <c r="P184" i="70"/>
  <c r="O185" i="70"/>
  <c r="P185" i="70"/>
  <c r="O186" i="70"/>
  <c r="P186" i="70"/>
  <c r="O187" i="70"/>
  <c r="P187" i="70"/>
  <c r="O188" i="70"/>
  <c r="P188" i="70"/>
  <c r="O189" i="70"/>
  <c r="P189" i="70"/>
  <c r="O190" i="70"/>
  <c r="P190" i="70"/>
  <c r="O191" i="70"/>
  <c r="P191" i="70"/>
  <c r="O192" i="70"/>
  <c r="P192" i="70"/>
  <c r="O193" i="70"/>
  <c r="P193" i="70"/>
  <c r="O194" i="70"/>
  <c r="P194" i="70"/>
  <c r="O195" i="70"/>
  <c r="P195" i="70"/>
  <c r="O196" i="70"/>
  <c r="P196" i="70"/>
  <c r="O197" i="70"/>
  <c r="P197" i="70"/>
  <c r="O198" i="70"/>
  <c r="P198" i="70"/>
  <c r="O199" i="70"/>
  <c r="P199" i="70"/>
  <c r="O200" i="70"/>
  <c r="P200" i="70"/>
  <c r="O201" i="70"/>
  <c r="P201" i="70"/>
  <c r="O202" i="70"/>
  <c r="P202" i="70"/>
  <c r="O203" i="70"/>
  <c r="P203" i="70"/>
  <c r="O204" i="70"/>
  <c r="P204" i="70"/>
  <c r="O205" i="70"/>
  <c r="P205" i="70"/>
  <c r="O206" i="70"/>
  <c r="P206" i="70"/>
  <c r="O207" i="70"/>
  <c r="P207" i="70"/>
  <c r="O208" i="70"/>
  <c r="P208" i="70"/>
  <c r="O209" i="70"/>
  <c r="P209" i="70"/>
  <c r="O210" i="70"/>
  <c r="P210" i="70"/>
  <c r="O211" i="70"/>
  <c r="P211" i="70"/>
  <c r="O212" i="70"/>
  <c r="P212" i="70"/>
  <c r="O213" i="70"/>
  <c r="P213" i="70"/>
  <c r="O214" i="70"/>
  <c r="P214" i="70"/>
  <c r="O215" i="70"/>
  <c r="P215" i="70"/>
  <c r="O216" i="70"/>
  <c r="P216" i="70"/>
  <c r="O217" i="70"/>
  <c r="P217" i="70"/>
  <c r="O218" i="70"/>
  <c r="P218" i="70"/>
  <c r="O219" i="70"/>
  <c r="P219" i="70"/>
  <c r="O220" i="70"/>
  <c r="P220" i="70"/>
  <c r="O221" i="70"/>
  <c r="P221" i="70"/>
  <c r="O222" i="70"/>
  <c r="P222" i="70"/>
  <c r="O223" i="70"/>
  <c r="P223" i="70"/>
  <c r="O224" i="70"/>
  <c r="P224" i="70"/>
  <c r="O225" i="70"/>
  <c r="P225" i="70"/>
  <c r="O226" i="70"/>
  <c r="P226" i="70"/>
  <c r="O227" i="70"/>
  <c r="P227" i="70"/>
  <c r="O228" i="70"/>
  <c r="P228" i="70"/>
  <c r="O229" i="70"/>
  <c r="P229" i="70"/>
  <c r="O230" i="70"/>
  <c r="P230" i="70"/>
  <c r="O231" i="70"/>
  <c r="P231" i="70"/>
  <c r="O232" i="70"/>
  <c r="P232" i="70"/>
  <c r="O233" i="70"/>
  <c r="P233" i="70"/>
  <c r="O234" i="70"/>
  <c r="P234" i="70"/>
  <c r="O235" i="70"/>
  <c r="P235" i="70"/>
  <c r="O236" i="70"/>
  <c r="P236" i="70"/>
  <c r="O237" i="70"/>
  <c r="P237" i="70"/>
  <c r="O238" i="70"/>
  <c r="P238" i="70"/>
  <c r="O239" i="70"/>
  <c r="P239" i="70"/>
  <c r="O240" i="70"/>
  <c r="P240" i="70"/>
  <c r="O241" i="70"/>
  <c r="P241" i="70"/>
  <c r="O242" i="70"/>
  <c r="P242" i="70"/>
  <c r="O243" i="70"/>
  <c r="P243" i="70"/>
  <c r="O244" i="70"/>
  <c r="P244" i="70"/>
  <c r="O245" i="70"/>
  <c r="P245" i="70"/>
  <c r="O246" i="70"/>
  <c r="P246" i="70"/>
  <c r="O247" i="70"/>
  <c r="P247" i="70"/>
  <c r="O248" i="70"/>
  <c r="P248" i="70"/>
  <c r="O249" i="70"/>
  <c r="P249" i="70"/>
  <c r="O250" i="70"/>
  <c r="P250" i="70"/>
  <c r="O251" i="70"/>
  <c r="P251" i="70"/>
  <c r="O252" i="70"/>
  <c r="P252" i="70"/>
  <c r="O253" i="70"/>
  <c r="P253" i="70"/>
  <c r="O254" i="70"/>
  <c r="P254" i="70"/>
  <c r="O255" i="70"/>
  <c r="P255" i="70"/>
  <c r="O256" i="70"/>
  <c r="P256" i="70"/>
  <c r="O257" i="70"/>
  <c r="P257" i="70"/>
  <c r="O258" i="70"/>
  <c r="P258" i="70"/>
  <c r="O259" i="70"/>
  <c r="P259" i="70"/>
  <c r="O260" i="70"/>
  <c r="P260" i="70"/>
  <c r="O261" i="70"/>
  <c r="P261" i="70"/>
  <c r="O262" i="70"/>
  <c r="P262" i="70"/>
  <c r="O263" i="70"/>
  <c r="P263" i="70"/>
  <c r="O264" i="70"/>
  <c r="P264" i="70"/>
  <c r="O265" i="70"/>
  <c r="P265" i="70"/>
  <c r="O266" i="70"/>
  <c r="P266" i="70"/>
  <c r="O267" i="70"/>
  <c r="P267" i="70"/>
  <c r="O268" i="70"/>
  <c r="P268" i="70"/>
  <c r="O269" i="70"/>
  <c r="P269" i="70"/>
  <c r="O270" i="70"/>
  <c r="P270" i="70"/>
  <c r="O271" i="70"/>
  <c r="P271" i="70"/>
  <c r="O272" i="70"/>
  <c r="P272" i="70"/>
  <c r="O273" i="70"/>
  <c r="P273" i="70"/>
  <c r="O274" i="70"/>
  <c r="P274" i="70"/>
  <c r="O275" i="70"/>
  <c r="P275" i="70"/>
  <c r="O276" i="70"/>
  <c r="P276" i="70"/>
  <c r="O277" i="70"/>
  <c r="P277" i="70"/>
  <c r="O278" i="70"/>
  <c r="P278" i="70"/>
  <c r="O279" i="70"/>
  <c r="P279" i="70"/>
  <c r="O280" i="70"/>
  <c r="P280" i="70"/>
  <c r="O281" i="70"/>
  <c r="P281" i="70"/>
  <c r="O282" i="70"/>
  <c r="P282" i="70"/>
  <c r="O283" i="70"/>
  <c r="P283" i="70"/>
  <c r="O284" i="70"/>
  <c r="P284" i="70"/>
  <c r="O285" i="70"/>
  <c r="P285" i="70"/>
  <c r="O286" i="70"/>
  <c r="P286" i="70"/>
  <c r="O287" i="70"/>
  <c r="P287" i="70"/>
  <c r="O288" i="70"/>
  <c r="P288" i="70"/>
  <c r="O289" i="70"/>
  <c r="P289" i="70"/>
  <c r="O290" i="70"/>
  <c r="P290" i="70"/>
  <c r="O291" i="70"/>
  <c r="P291" i="70"/>
  <c r="O292" i="70"/>
  <c r="P292" i="70"/>
  <c r="O293" i="70"/>
  <c r="P293" i="70"/>
  <c r="O294" i="70"/>
  <c r="P294" i="70"/>
  <c r="O295" i="70"/>
  <c r="P295" i="70"/>
  <c r="O296" i="70"/>
  <c r="P296" i="70"/>
  <c r="O297" i="70"/>
  <c r="P297" i="70"/>
  <c r="O298" i="70"/>
  <c r="P298" i="70"/>
  <c r="O299" i="70"/>
  <c r="P299" i="70"/>
  <c r="O300" i="70"/>
  <c r="P300" i="70"/>
  <c r="O301" i="70"/>
  <c r="P301" i="70"/>
  <c r="O302" i="70"/>
  <c r="P302" i="70"/>
  <c r="O303" i="70"/>
  <c r="P303" i="70"/>
  <c r="O304" i="70"/>
  <c r="P304" i="70"/>
  <c r="O305" i="70"/>
  <c r="P305" i="70"/>
  <c r="O306" i="70"/>
  <c r="P306" i="70"/>
  <c r="O307" i="70"/>
  <c r="P307" i="70"/>
  <c r="O308" i="70"/>
  <c r="P308" i="70"/>
  <c r="O309" i="70"/>
  <c r="P309" i="70"/>
  <c r="O310" i="70"/>
  <c r="P310" i="70"/>
  <c r="O311" i="70"/>
  <c r="P311" i="70"/>
  <c r="O312" i="70"/>
  <c r="P312" i="70"/>
  <c r="O313" i="70"/>
  <c r="P313" i="70"/>
  <c r="O314" i="70"/>
  <c r="P314" i="70"/>
  <c r="O315" i="70"/>
  <c r="P315" i="70"/>
  <c r="O316" i="70"/>
  <c r="P316" i="70"/>
  <c r="O317" i="70"/>
  <c r="P317" i="70"/>
  <c r="O318" i="70"/>
  <c r="P318" i="70"/>
  <c r="O319" i="70"/>
  <c r="P319" i="70"/>
  <c r="O320" i="70"/>
  <c r="P320" i="70"/>
  <c r="O321" i="70"/>
  <c r="P321" i="70"/>
  <c r="O322" i="70"/>
  <c r="P322" i="70"/>
  <c r="O323" i="70"/>
  <c r="P323" i="70"/>
  <c r="O324" i="70"/>
  <c r="P324" i="70"/>
  <c r="O325" i="70"/>
  <c r="P325" i="70"/>
  <c r="O326" i="70"/>
  <c r="P326" i="70"/>
  <c r="O327" i="70"/>
  <c r="P327" i="70"/>
  <c r="O328" i="70"/>
  <c r="P328" i="70"/>
  <c r="O329" i="70"/>
  <c r="P329" i="70"/>
  <c r="O330" i="70"/>
  <c r="P330" i="70"/>
  <c r="O331" i="70"/>
  <c r="P331" i="70"/>
  <c r="O332" i="70"/>
  <c r="P332" i="70"/>
  <c r="O333" i="70"/>
  <c r="P333" i="70"/>
  <c r="O334" i="70"/>
  <c r="P334" i="70"/>
  <c r="O335" i="70"/>
  <c r="P335" i="70"/>
  <c r="O336" i="70"/>
  <c r="P336" i="70"/>
  <c r="O337" i="70"/>
  <c r="P337" i="70"/>
  <c r="O338" i="70"/>
  <c r="P338" i="70"/>
  <c r="O339" i="70"/>
  <c r="P339" i="70"/>
  <c r="O340" i="70"/>
  <c r="P340" i="70"/>
  <c r="O341" i="70"/>
  <c r="P341" i="70"/>
  <c r="O342" i="70"/>
  <c r="P342" i="70"/>
  <c r="O343" i="70"/>
  <c r="P343" i="70"/>
  <c r="O344" i="70"/>
  <c r="P344" i="70"/>
  <c r="O345" i="70"/>
  <c r="P345" i="70"/>
  <c r="O346" i="70"/>
  <c r="P346" i="70"/>
  <c r="O347" i="70"/>
  <c r="P347" i="70"/>
  <c r="O348" i="70"/>
  <c r="P348" i="70"/>
  <c r="O349" i="70"/>
  <c r="P349" i="70"/>
  <c r="O350" i="70"/>
  <c r="P350" i="70"/>
  <c r="O351" i="70"/>
  <c r="P351" i="70"/>
  <c r="O352" i="70"/>
  <c r="P352" i="70"/>
  <c r="O353" i="70"/>
  <c r="P353" i="70"/>
  <c r="O354" i="70"/>
  <c r="P354" i="70"/>
  <c r="O355" i="70"/>
  <c r="P355" i="70"/>
  <c r="O356" i="70"/>
  <c r="P356" i="70"/>
  <c r="O358" i="70"/>
  <c r="P358" i="70"/>
  <c r="O359" i="70"/>
  <c r="P359" i="70"/>
  <c r="O360" i="70"/>
  <c r="P360" i="70"/>
  <c r="O361" i="70"/>
  <c r="P361" i="70"/>
  <c r="O362" i="70"/>
  <c r="P362" i="70"/>
  <c r="O363" i="70"/>
  <c r="P363" i="70"/>
  <c r="O364" i="70"/>
  <c r="P364" i="70"/>
  <c r="O365" i="70"/>
  <c r="P365" i="70"/>
  <c r="O366" i="70"/>
  <c r="P366" i="70"/>
  <c r="O367" i="70"/>
  <c r="P367" i="70"/>
  <c r="O368" i="70"/>
  <c r="P368" i="70"/>
  <c r="O369" i="70"/>
  <c r="P369" i="70"/>
  <c r="O370" i="70"/>
  <c r="P370" i="70"/>
  <c r="H358" i="73"/>
  <c r="K358" i="73"/>
  <c r="L358" i="73"/>
  <c r="M358" i="73"/>
  <c r="N358" i="73"/>
  <c r="O358" i="73"/>
  <c r="P358" i="73"/>
  <c r="Q358" i="73"/>
  <c r="R358" i="73"/>
  <c r="T358" i="73"/>
  <c r="U358" i="73"/>
  <c r="V358" i="73"/>
  <c r="W358" i="73"/>
  <c r="X9" i="73"/>
  <c r="X10" i="73"/>
  <c r="X11" i="73"/>
  <c r="X12" i="73"/>
  <c r="X13" i="73"/>
  <c r="X14" i="73"/>
  <c r="X15" i="73"/>
  <c r="X16" i="73"/>
  <c r="X17" i="73"/>
  <c r="X18" i="73"/>
  <c r="X19" i="73"/>
  <c r="X20" i="73"/>
  <c r="X21" i="73"/>
  <c r="X22" i="73"/>
  <c r="X23" i="73"/>
  <c r="X24" i="73"/>
  <c r="X25" i="73"/>
  <c r="X26" i="73"/>
  <c r="X27" i="73"/>
  <c r="X28" i="73"/>
  <c r="X29" i="73"/>
  <c r="X30" i="73"/>
  <c r="X31" i="73"/>
  <c r="X32" i="73"/>
  <c r="X33" i="73"/>
  <c r="X34" i="73"/>
  <c r="X35" i="73"/>
  <c r="X36" i="73"/>
  <c r="X37" i="73"/>
  <c r="X38" i="73"/>
  <c r="X39" i="73"/>
  <c r="X40" i="73"/>
  <c r="X41" i="73"/>
  <c r="X42" i="73"/>
  <c r="X43" i="73"/>
  <c r="X44" i="73"/>
  <c r="X45" i="73"/>
  <c r="X46" i="73"/>
  <c r="X47" i="73"/>
  <c r="X48" i="73"/>
  <c r="X49" i="73"/>
  <c r="X50" i="73"/>
  <c r="X51" i="73"/>
  <c r="X52" i="73"/>
  <c r="X53" i="73"/>
  <c r="X54" i="73"/>
  <c r="X55" i="73"/>
  <c r="X56" i="73"/>
  <c r="X57" i="73"/>
  <c r="X58" i="73"/>
  <c r="X59" i="73"/>
  <c r="X60" i="73"/>
  <c r="X61" i="73"/>
  <c r="X62" i="73"/>
  <c r="X63" i="73"/>
  <c r="X64" i="73"/>
  <c r="X65" i="73"/>
  <c r="X66" i="73"/>
  <c r="X67" i="73"/>
  <c r="X68" i="73"/>
  <c r="X69" i="73"/>
  <c r="X70" i="73"/>
  <c r="X72" i="73"/>
  <c r="X73" i="73"/>
  <c r="X74" i="73"/>
  <c r="X75" i="73"/>
  <c r="X76" i="73"/>
  <c r="X77" i="73"/>
  <c r="X78" i="73"/>
  <c r="X79" i="73"/>
  <c r="X80" i="73"/>
  <c r="X81" i="73"/>
  <c r="X82" i="73"/>
  <c r="X83" i="73"/>
  <c r="X84" i="73"/>
  <c r="X85" i="73"/>
  <c r="X86" i="73"/>
  <c r="X87" i="73"/>
  <c r="X88" i="73"/>
  <c r="X89" i="73"/>
  <c r="X90" i="73"/>
  <c r="X91" i="73"/>
  <c r="X92" i="73"/>
  <c r="X93" i="73"/>
  <c r="X94" i="73"/>
  <c r="X95" i="73"/>
  <c r="X96" i="73"/>
  <c r="X97" i="73"/>
  <c r="X98" i="73"/>
  <c r="X99" i="73"/>
  <c r="X100" i="73"/>
  <c r="X101" i="73"/>
  <c r="X102" i="73"/>
  <c r="X103" i="73"/>
  <c r="X104" i="73"/>
  <c r="X105" i="73"/>
  <c r="X106" i="73"/>
  <c r="X107" i="73"/>
  <c r="X108" i="73"/>
  <c r="X109" i="73"/>
  <c r="X110" i="73"/>
  <c r="X111" i="73"/>
  <c r="X112" i="73"/>
  <c r="X113" i="73"/>
  <c r="X114" i="73"/>
  <c r="X115" i="73"/>
  <c r="X116" i="73"/>
  <c r="X117" i="73"/>
  <c r="X118" i="73"/>
  <c r="X119" i="73"/>
  <c r="X120" i="73"/>
  <c r="X121" i="73"/>
  <c r="X122" i="73"/>
  <c r="X123" i="73"/>
  <c r="X124" i="73"/>
  <c r="X125" i="73"/>
  <c r="X126" i="73"/>
  <c r="X127" i="73"/>
  <c r="X128" i="73"/>
  <c r="X129" i="73"/>
  <c r="X130" i="73"/>
  <c r="X356" i="73"/>
  <c r="X131" i="73"/>
  <c r="X132" i="73"/>
  <c r="X133" i="73"/>
  <c r="X134" i="73"/>
  <c r="X135" i="73"/>
  <c r="X136" i="73"/>
  <c r="X137" i="73"/>
  <c r="X138" i="73"/>
  <c r="X139" i="73"/>
  <c r="X140" i="73"/>
  <c r="X141" i="73"/>
  <c r="X142" i="73"/>
  <c r="X143" i="73"/>
  <c r="X144" i="73"/>
  <c r="X145" i="73"/>
  <c r="X146" i="73"/>
  <c r="X147" i="73"/>
  <c r="X148" i="73"/>
  <c r="X149" i="73"/>
  <c r="X150" i="73"/>
  <c r="X151" i="73"/>
  <c r="X152" i="73"/>
  <c r="X153" i="73"/>
  <c r="X154" i="73"/>
  <c r="X155" i="73"/>
  <c r="X156" i="73"/>
  <c r="X157" i="73"/>
  <c r="X158" i="73"/>
  <c r="X159" i="73"/>
  <c r="X160" i="73"/>
  <c r="X161" i="73"/>
  <c r="X162" i="73"/>
  <c r="X163" i="73"/>
  <c r="X164" i="73"/>
  <c r="X165" i="73"/>
  <c r="X166" i="73"/>
  <c r="X167" i="73"/>
  <c r="X168" i="73"/>
  <c r="X169" i="73"/>
  <c r="X170" i="73"/>
  <c r="X171" i="73"/>
  <c r="X172" i="73"/>
  <c r="X173" i="73"/>
  <c r="X174" i="73"/>
  <c r="X175" i="73"/>
  <c r="X176" i="73"/>
  <c r="X177" i="73"/>
  <c r="X178" i="73"/>
  <c r="X179" i="73"/>
  <c r="X180" i="73"/>
  <c r="X181" i="73"/>
  <c r="X182" i="73"/>
  <c r="X183" i="73"/>
  <c r="X184" i="73"/>
  <c r="X185" i="73"/>
  <c r="X186" i="73"/>
  <c r="X187" i="73"/>
  <c r="X188" i="73"/>
  <c r="X189" i="73"/>
  <c r="X190" i="73"/>
  <c r="X191" i="73"/>
  <c r="X192" i="73"/>
  <c r="X193" i="73"/>
  <c r="X194" i="73"/>
  <c r="X195" i="73"/>
  <c r="X196" i="73"/>
  <c r="X197" i="73"/>
  <c r="X198" i="73"/>
  <c r="X199" i="73"/>
  <c r="X200" i="73"/>
  <c r="X201" i="73"/>
  <c r="X202" i="73"/>
  <c r="X203" i="73"/>
  <c r="X204" i="73"/>
  <c r="X205" i="73"/>
  <c r="X206" i="73"/>
  <c r="X207" i="73"/>
  <c r="X208" i="73"/>
  <c r="X209" i="73"/>
  <c r="X210" i="73"/>
  <c r="X211" i="73"/>
  <c r="X212" i="73"/>
  <c r="X213" i="73"/>
  <c r="X214" i="73"/>
  <c r="X215" i="73"/>
  <c r="X216" i="73"/>
  <c r="X217" i="73"/>
  <c r="X218" i="73"/>
  <c r="X219" i="73"/>
  <c r="X357" i="73"/>
  <c r="X220" i="73"/>
  <c r="X221" i="73"/>
  <c r="X222" i="73"/>
  <c r="X223" i="73"/>
  <c r="X224" i="73"/>
  <c r="X225" i="73"/>
  <c r="X226" i="73"/>
  <c r="X227" i="73"/>
  <c r="X228" i="73"/>
  <c r="X229" i="73"/>
  <c r="X230" i="73"/>
  <c r="X231" i="73"/>
  <c r="X232" i="73"/>
  <c r="X233" i="73"/>
  <c r="X234" i="73"/>
  <c r="X235" i="73"/>
  <c r="X236" i="73"/>
  <c r="X237" i="73"/>
  <c r="X238" i="73"/>
  <c r="X239" i="73"/>
  <c r="X240" i="73"/>
  <c r="X241" i="73"/>
  <c r="X242" i="73"/>
  <c r="X243" i="73"/>
  <c r="X244" i="73"/>
  <c r="X245" i="73"/>
  <c r="X246" i="73"/>
  <c r="X247" i="73"/>
  <c r="X248" i="73"/>
  <c r="X249" i="73"/>
  <c r="X250" i="73"/>
  <c r="X251" i="73"/>
  <c r="X252" i="73"/>
  <c r="X253" i="73"/>
  <c r="X254" i="73"/>
  <c r="X255" i="73"/>
  <c r="X256" i="73"/>
  <c r="X257" i="73"/>
  <c r="X258" i="73"/>
  <c r="X259" i="73"/>
  <c r="X260" i="73"/>
  <c r="X261" i="73"/>
  <c r="X262" i="73"/>
  <c r="X263" i="73"/>
  <c r="X264" i="73"/>
  <c r="X265" i="73"/>
  <c r="X266" i="73"/>
  <c r="X267" i="73"/>
  <c r="X268" i="73"/>
  <c r="X269" i="73"/>
  <c r="X270" i="73"/>
  <c r="X271" i="73"/>
  <c r="X272" i="73"/>
  <c r="X273" i="73"/>
  <c r="X274" i="73"/>
  <c r="X275" i="73"/>
  <c r="X276" i="73"/>
  <c r="X277" i="73"/>
  <c r="X278" i="73"/>
  <c r="X279" i="73"/>
  <c r="X280" i="73"/>
  <c r="X281" i="73"/>
  <c r="X282" i="73"/>
  <c r="X283" i="73"/>
  <c r="X284" i="73"/>
  <c r="X285" i="73"/>
  <c r="X286" i="73"/>
  <c r="X287" i="73"/>
  <c r="X288" i="73"/>
  <c r="X289" i="73"/>
  <c r="X290" i="73"/>
  <c r="X291" i="73"/>
  <c r="X292" i="73"/>
  <c r="X293" i="73"/>
  <c r="X294" i="73"/>
  <c r="X295" i="73"/>
  <c r="X296" i="73"/>
  <c r="X297" i="73"/>
  <c r="X298" i="73"/>
  <c r="X299" i="73"/>
  <c r="X300" i="73"/>
  <c r="X301" i="73"/>
  <c r="X302" i="73"/>
  <c r="X303" i="73"/>
  <c r="X304" i="73"/>
  <c r="X305" i="73"/>
  <c r="X306" i="73"/>
  <c r="X307" i="73"/>
  <c r="X308" i="73"/>
  <c r="X309" i="73"/>
  <c r="X310" i="73"/>
  <c r="X311" i="73"/>
  <c r="X312" i="73"/>
  <c r="X313" i="73"/>
  <c r="X314" i="73"/>
  <c r="X315" i="73"/>
  <c r="X316" i="73"/>
  <c r="X317" i="73"/>
  <c r="X318" i="73"/>
  <c r="X319" i="73"/>
  <c r="X320" i="73"/>
  <c r="X321" i="73"/>
  <c r="X322" i="73"/>
  <c r="X323" i="73"/>
  <c r="X324" i="73"/>
  <c r="X325" i="73"/>
  <c r="X326" i="73"/>
  <c r="X327" i="73"/>
  <c r="X328" i="73"/>
  <c r="X329" i="73"/>
  <c r="X330" i="73"/>
  <c r="X331" i="73"/>
  <c r="X332" i="73"/>
  <c r="X333" i="73"/>
  <c r="X334" i="73"/>
  <c r="X335" i="73"/>
  <c r="X336" i="73"/>
  <c r="X337" i="73"/>
  <c r="X338" i="73"/>
  <c r="X339" i="73"/>
  <c r="X340" i="73"/>
  <c r="X341" i="73"/>
  <c r="X342" i="73"/>
  <c r="X344" i="73"/>
  <c r="X345" i="73"/>
  <c r="X346" i="73"/>
  <c r="X347" i="73"/>
  <c r="X348" i="73"/>
  <c r="X349" i="73"/>
  <c r="X350" i="73"/>
  <c r="X351" i="73"/>
  <c r="X352" i="73"/>
  <c r="X353" i="73"/>
  <c r="X354" i="73"/>
  <c r="X355" i="73"/>
  <c r="J8" i="73"/>
  <c r="M8" i="73"/>
  <c r="Q8" i="73"/>
  <c r="R8" i="73"/>
  <c r="T8" i="73"/>
  <c r="U8" i="73"/>
  <c r="V8" i="73"/>
  <c r="O8" i="73"/>
  <c r="M9" i="73"/>
  <c r="N9" i="73"/>
  <c r="O9" i="73"/>
  <c r="P9" i="73"/>
  <c r="Q9" i="73"/>
  <c r="R9" i="73"/>
  <c r="M10" i="73"/>
  <c r="N10" i="73"/>
  <c r="O10" i="73"/>
  <c r="P10" i="73"/>
  <c r="Q10" i="73"/>
  <c r="R10" i="73"/>
  <c r="M11" i="73"/>
  <c r="N11" i="73"/>
  <c r="O11" i="73"/>
  <c r="P11" i="73"/>
  <c r="Q11" i="73"/>
  <c r="R11" i="73"/>
  <c r="M12" i="73"/>
  <c r="N12" i="73"/>
  <c r="O12" i="73"/>
  <c r="P12" i="73"/>
  <c r="Q12" i="73"/>
  <c r="R12" i="73"/>
  <c r="M13" i="73"/>
  <c r="N13" i="73"/>
  <c r="O13" i="73"/>
  <c r="P13" i="73"/>
  <c r="Q13" i="73"/>
  <c r="M14" i="73"/>
  <c r="N14" i="73"/>
  <c r="O14" i="73"/>
  <c r="P14" i="73"/>
  <c r="Q14" i="73"/>
  <c r="R14" i="73"/>
  <c r="M15" i="73"/>
  <c r="N15" i="73"/>
  <c r="O15" i="73"/>
  <c r="P15" i="73"/>
  <c r="Q15" i="73"/>
  <c r="R15" i="73"/>
  <c r="M16" i="73"/>
  <c r="N16" i="73"/>
  <c r="O16" i="73"/>
  <c r="P16" i="73"/>
  <c r="Q16" i="73"/>
  <c r="R16" i="73"/>
  <c r="M17" i="73"/>
  <c r="N17" i="73"/>
  <c r="O17" i="73"/>
  <c r="P17" i="73"/>
  <c r="Q17" i="73"/>
  <c r="R17" i="73"/>
  <c r="M18" i="73"/>
  <c r="N18" i="73"/>
  <c r="O18" i="73"/>
  <c r="P18" i="73"/>
  <c r="Q18" i="73"/>
  <c r="R18" i="73"/>
  <c r="M19" i="73"/>
  <c r="N19" i="73"/>
  <c r="O19" i="73"/>
  <c r="P19" i="73"/>
  <c r="Q19" i="73"/>
  <c r="R19" i="73"/>
  <c r="M20" i="73"/>
  <c r="N20" i="73"/>
  <c r="O20" i="73"/>
  <c r="P20" i="73"/>
  <c r="Q20" i="73"/>
  <c r="R20" i="73"/>
  <c r="M21" i="73"/>
  <c r="N21" i="73"/>
  <c r="O21" i="73"/>
  <c r="P21" i="73"/>
  <c r="Q21" i="73"/>
  <c r="R21" i="73"/>
  <c r="M22" i="73"/>
  <c r="N22" i="73"/>
  <c r="O22" i="73"/>
  <c r="P22" i="73"/>
  <c r="Q22" i="73"/>
  <c r="R22" i="73"/>
  <c r="M23" i="73"/>
  <c r="N23" i="73"/>
  <c r="O23" i="73"/>
  <c r="P23" i="73"/>
  <c r="Q23" i="73"/>
  <c r="R23" i="73"/>
  <c r="M24" i="73"/>
  <c r="N24" i="73"/>
  <c r="O24" i="73"/>
  <c r="P24" i="73"/>
  <c r="Q24" i="73"/>
  <c r="R24" i="73"/>
  <c r="M25" i="73"/>
  <c r="N25" i="73"/>
  <c r="O25" i="73"/>
  <c r="P25" i="73"/>
  <c r="Q25" i="73"/>
  <c r="R25" i="73"/>
  <c r="M26" i="73"/>
  <c r="N26" i="73"/>
  <c r="O26" i="73"/>
  <c r="P26" i="73"/>
  <c r="Q26" i="73"/>
  <c r="R26" i="73"/>
  <c r="M27" i="73"/>
  <c r="N27" i="73"/>
  <c r="O27" i="73"/>
  <c r="P27" i="73"/>
  <c r="Q27" i="73"/>
  <c r="R27" i="73"/>
  <c r="M28" i="73"/>
  <c r="N28" i="73"/>
  <c r="O28" i="73"/>
  <c r="P28" i="73"/>
  <c r="Q28" i="73"/>
  <c r="R28" i="73"/>
  <c r="M29" i="73"/>
  <c r="N29" i="73"/>
  <c r="O29" i="73"/>
  <c r="P29" i="73"/>
  <c r="Q29" i="73"/>
  <c r="R29" i="73"/>
  <c r="M30" i="73"/>
  <c r="N30" i="73"/>
  <c r="O30" i="73"/>
  <c r="P30" i="73"/>
  <c r="Q30" i="73"/>
  <c r="R30" i="73"/>
  <c r="M31" i="73"/>
  <c r="N31" i="73"/>
  <c r="O31" i="73"/>
  <c r="P31" i="73"/>
  <c r="Q31" i="73"/>
  <c r="R31" i="73"/>
  <c r="M32" i="73"/>
  <c r="N32" i="73"/>
  <c r="O32" i="73"/>
  <c r="P32" i="73"/>
  <c r="Q32" i="73"/>
  <c r="R32" i="73"/>
  <c r="M33" i="73"/>
  <c r="N33" i="73"/>
  <c r="O33" i="73"/>
  <c r="P33" i="73"/>
  <c r="Q33" i="73"/>
  <c r="R33" i="73"/>
  <c r="M34" i="73"/>
  <c r="N34" i="73"/>
  <c r="O34" i="73"/>
  <c r="P34" i="73"/>
  <c r="Q34" i="73"/>
  <c r="R34" i="73"/>
  <c r="M35" i="73"/>
  <c r="N35" i="73"/>
  <c r="O35" i="73"/>
  <c r="P35" i="73"/>
  <c r="Q35" i="73"/>
  <c r="R35" i="73"/>
  <c r="M36" i="73"/>
  <c r="N36" i="73"/>
  <c r="O36" i="73"/>
  <c r="P36" i="73"/>
  <c r="Q36" i="73"/>
  <c r="R36" i="73"/>
  <c r="M37" i="73"/>
  <c r="N37" i="73"/>
  <c r="O37" i="73"/>
  <c r="P37" i="73"/>
  <c r="Q37" i="73"/>
  <c r="R37" i="73"/>
  <c r="M38" i="73"/>
  <c r="N38" i="73"/>
  <c r="O38" i="73"/>
  <c r="P38" i="73"/>
  <c r="Q38" i="73"/>
  <c r="R38" i="73"/>
  <c r="M39" i="73"/>
  <c r="N39" i="73"/>
  <c r="O39" i="73"/>
  <c r="P39" i="73"/>
  <c r="Q39" i="73"/>
  <c r="R39" i="73"/>
  <c r="M40" i="73"/>
  <c r="N40" i="73"/>
  <c r="O40" i="73"/>
  <c r="P40" i="73"/>
  <c r="Q40" i="73"/>
  <c r="R40" i="73"/>
  <c r="M41" i="73"/>
  <c r="N41" i="73"/>
  <c r="O41" i="73"/>
  <c r="P41" i="73"/>
  <c r="Q41" i="73"/>
  <c r="R41" i="73"/>
  <c r="M42" i="73"/>
  <c r="N42" i="73"/>
  <c r="O42" i="73"/>
  <c r="P42" i="73"/>
  <c r="Q42" i="73"/>
  <c r="R42" i="73"/>
  <c r="M43" i="73"/>
  <c r="N43" i="73"/>
  <c r="O43" i="73"/>
  <c r="P43" i="73"/>
  <c r="Q43" i="73"/>
  <c r="R43" i="73"/>
  <c r="M44" i="73"/>
  <c r="N44" i="73"/>
  <c r="O44" i="73"/>
  <c r="P44" i="73"/>
  <c r="Q44" i="73"/>
  <c r="R44" i="73"/>
  <c r="M45" i="73"/>
  <c r="N45" i="73"/>
  <c r="O45" i="73"/>
  <c r="P45" i="73"/>
  <c r="Q45" i="73"/>
  <c r="R45" i="73"/>
  <c r="M46" i="73"/>
  <c r="N46" i="73"/>
  <c r="O46" i="73"/>
  <c r="P46" i="73"/>
  <c r="Q46" i="73"/>
  <c r="R46" i="73"/>
  <c r="M47" i="73"/>
  <c r="N47" i="73"/>
  <c r="O47" i="73"/>
  <c r="P47" i="73"/>
  <c r="Q47" i="73"/>
  <c r="R47" i="73"/>
  <c r="M48" i="73"/>
  <c r="N48" i="73"/>
  <c r="O48" i="73"/>
  <c r="P48" i="73"/>
  <c r="Q48" i="73"/>
  <c r="R48" i="73"/>
  <c r="M49" i="73"/>
  <c r="N49" i="73"/>
  <c r="O49" i="73"/>
  <c r="P49" i="73"/>
  <c r="Q49" i="73"/>
  <c r="R49" i="73"/>
  <c r="M50" i="73"/>
  <c r="N50" i="73"/>
  <c r="O50" i="73"/>
  <c r="P50" i="73"/>
  <c r="Q50" i="73"/>
  <c r="R50" i="73"/>
  <c r="M51" i="73"/>
  <c r="N51" i="73"/>
  <c r="O51" i="73"/>
  <c r="P51" i="73"/>
  <c r="Q51" i="73"/>
  <c r="R51" i="73"/>
  <c r="M52" i="73"/>
  <c r="N52" i="73"/>
  <c r="O52" i="73"/>
  <c r="P52" i="73"/>
  <c r="Q52" i="73"/>
  <c r="R52" i="73"/>
  <c r="M53" i="73"/>
  <c r="N53" i="73"/>
  <c r="O53" i="73"/>
  <c r="P53" i="73"/>
  <c r="Q53" i="73"/>
  <c r="R53" i="73"/>
  <c r="M54" i="73"/>
  <c r="N54" i="73"/>
  <c r="O54" i="73"/>
  <c r="P54" i="73"/>
  <c r="Q54" i="73"/>
  <c r="R54" i="73"/>
  <c r="M55" i="73"/>
  <c r="N55" i="73"/>
  <c r="O55" i="73"/>
  <c r="P55" i="73"/>
  <c r="Q55" i="73"/>
  <c r="R55" i="73"/>
  <c r="M56" i="73"/>
  <c r="N56" i="73"/>
  <c r="O56" i="73"/>
  <c r="P56" i="73"/>
  <c r="Q56" i="73"/>
  <c r="R56" i="73"/>
  <c r="M57" i="73"/>
  <c r="N57" i="73"/>
  <c r="O57" i="73"/>
  <c r="P57" i="73"/>
  <c r="Q57" i="73"/>
  <c r="R57" i="73"/>
  <c r="M58" i="73"/>
  <c r="N58" i="73"/>
  <c r="O58" i="73"/>
  <c r="P58" i="73"/>
  <c r="Q58" i="73"/>
  <c r="R58" i="73"/>
  <c r="M59" i="73"/>
  <c r="N59" i="73"/>
  <c r="O59" i="73"/>
  <c r="P59" i="73"/>
  <c r="Q59" i="73"/>
  <c r="R59" i="73"/>
  <c r="M60" i="73"/>
  <c r="N60" i="73"/>
  <c r="O60" i="73"/>
  <c r="P60" i="73"/>
  <c r="Q60" i="73"/>
  <c r="R60" i="73"/>
  <c r="M61" i="73"/>
  <c r="N61" i="73"/>
  <c r="O61" i="73"/>
  <c r="P61" i="73"/>
  <c r="Q61" i="73"/>
  <c r="R61" i="73"/>
  <c r="M62" i="73"/>
  <c r="N62" i="73"/>
  <c r="O62" i="73"/>
  <c r="P62" i="73"/>
  <c r="Q62" i="73"/>
  <c r="R62" i="73"/>
  <c r="M63" i="73"/>
  <c r="N63" i="73"/>
  <c r="O63" i="73"/>
  <c r="P63" i="73"/>
  <c r="Q63" i="73"/>
  <c r="R63" i="73"/>
  <c r="M64" i="73"/>
  <c r="N64" i="73"/>
  <c r="O64" i="73"/>
  <c r="P64" i="73"/>
  <c r="Q64" i="73"/>
  <c r="R64" i="73"/>
  <c r="M65" i="73"/>
  <c r="N65" i="73"/>
  <c r="O65" i="73"/>
  <c r="P65" i="73"/>
  <c r="Q65" i="73"/>
  <c r="R65" i="73"/>
  <c r="M66" i="73"/>
  <c r="N66" i="73"/>
  <c r="O66" i="73"/>
  <c r="P66" i="73"/>
  <c r="Q66" i="73"/>
  <c r="R66" i="73"/>
  <c r="M67" i="73"/>
  <c r="N67" i="73"/>
  <c r="O67" i="73"/>
  <c r="P67" i="73"/>
  <c r="Q67" i="73"/>
  <c r="R67" i="73"/>
  <c r="M68" i="73"/>
  <c r="N68" i="73"/>
  <c r="O68" i="73"/>
  <c r="P68" i="73"/>
  <c r="Q68" i="73"/>
  <c r="R68" i="73"/>
  <c r="M69" i="73"/>
  <c r="N69" i="73"/>
  <c r="O69" i="73"/>
  <c r="P69" i="73"/>
  <c r="Q69" i="73"/>
  <c r="R69" i="73"/>
  <c r="M70" i="73"/>
  <c r="N70" i="73"/>
  <c r="O70" i="73"/>
  <c r="P70" i="73"/>
  <c r="Q70" i="73"/>
  <c r="R70" i="73"/>
  <c r="N71" i="73"/>
  <c r="M72" i="73"/>
  <c r="N72" i="73"/>
  <c r="O72" i="73"/>
  <c r="P72" i="73"/>
  <c r="Q72" i="73"/>
  <c r="R72" i="73"/>
  <c r="M73" i="73"/>
  <c r="N73" i="73"/>
  <c r="O73" i="73"/>
  <c r="P73" i="73"/>
  <c r="Q73" i="73"/>
  <c r="R73" i="73"/>
  <c r="M74" i="73"/>
  <c r="N74" i="73"/>
  <c r="O74" i="73"/>
  <c r="P74" i="73"/>
  <c r="Q74" i="73"/>
  <c r="R74" i="73"/>
  <c r="M75" i="73"/>
  <c r="N75" i="73"/>
  <c r="O75" i="73"/>
  <c r="P75" i="73"/>
  <c r="Q75" i="73"/>
  <c r="R75" i="73"/>
  <c r="M76" i="73"/>
  <c r="N76" i="73"/>
  <c r="O76" i="73"/>
  <c r="P76" i="73"/>
  <c r="Q76" i="73"/>
  <c r="R76" i="73"/>
  <c r="M77" i="73"/>
  <c r="N77" i="73"/>
  <c r="O77" i="73"/>
  <c r="P77" i="73"/>
  <c r="Q77" i="73"/>
  <c r="R77" i="73"/>
  <c r="M78" i="73"/>
  <c r="N78" i="73"/>
  <c r="O78" i="73"/>
  <c r="P78" i="73"/>
  <c r="Q78" i="73"/>
  <c r="R78" i="73"/>
  <c r="M79" i="73"/>
  <c r="N79" i="73"/>
  <c r="O79" i="73"/>
  <c r="P79" i="73"/>
  <c r="Q79" i="73"/>
  <c r="R79" i="73"/>
  <c r="M80" i="73"/>
  <c r="N80" i="73"/>
  <c r="O80" i="73"/>
  <c r="P80" i="73"/>
  <c r="Q80" i="73"/>
  <c r="R80" i="73"/>
  <c r="M81" i="73"/>
  <c r="N81" i="73"/>
  <c r="O81" i="73"/>
  <c r="P81" i="73"/>
  <c r="Q81" i="73"/>
  <c r="R81" i="73"/>
  <c r="M82" i="73"/>
  <c r="N82" i="73"/>
  <c r="O82" i="73"/>
  <c r="P82" i="73"/>
  <c r="Q82" i="73"/>
  <c r="R82" i="73"/>
  <c r="M83" i="73"/>
  <c r="N83" i="73"/>
  <c r="O83" i="73"/>
  <c r="P83" i="73"/>
  <c r="Q83" i="73"/>
  <c r="R83" i="73"/>
  <c r="M84" i="73"/>
  <c r="N84" i="73"/>
  <c r="O84" i="73"/>
  <c r="P84" i="73"/>
  <c r="Q84" i="73"/>
  <c r="R84" i="73"/>
  <c r="M85" i="73"/>
  <c r="N85" i="73"/>
  <c r="O85" i="73"/>
  <c r="P85" i="73"/>
  <c r="Q85" i="73"/>
  <c r="R85" i="73"/>
  <c r="M86" i="73"/>
  <c r="N86" i="73"/>
  <c r="O86" i="73"/>
  <c r="P86" i="73"/>
  <c r="Q86" i="73"/>
  <c r="R86" i="73"/>
  <c r="M87" i="73"/>
  <c r="N87" i="73"/>
  <c r="O87" i="73"/>
  <c r="P87" i="73"/>
  <c r="Q87" i="73"/>
  <c r="R87" i="73"/>
  <c r="M88" i="73"/>
  <c r="N88" i="73"/>
  <c r="O88" i="73"/>
  <c r="P88" i="73"/>
  <c r="Q88" i="73"/>
  <c r="R88" i="73"/>
  <c r="M89" i="73"/>
  <c r="N89" i="73"/>
  <c r="O89" i="73"/>
  <c r="P89" i="73"/>
  <c r="Q89" i="73"/>
  <c r="R89" i="73"/>
  <c r="M90" i="73"/>
  <c r="N90" i="73"/>
  <c r="O90" i="73"/>
  <c r="P90" i="73"/>
  <c r="Q90" i="73"/>
  <c r="R90" i="73"/>
  <c r="M91" i="73"/>
  <c r="N91" i="73"/>
  <c r="O91" i="73"/>
  <c r="P91" i="73"/>
  <c r="Q91" i="73"/>
  <c r="R91" i="73"/>
  <c r="M92" i="73"/>
  <c r="N92" i="73"/>
  <c r="O92" i="73"/>
  <c r="P92" i="73"/>
  <c r="Q92" i="73"/>
  <c r="R92" i="73"/>
  <c r="M93" i="73"/>
  <c r="N93" i="73"/>
  <c r="O93" i="73"/>
  <c r="P93" i="73"/>
  <c r="Q93" i="73"/>
  <c r="R93" i="73"/>
  <c r="M94" i="73"/>
  <c r="N94" i="73"/>
  <c r="O94" i="73"/>
  <c r="P94" i="73"/>
  <c r="Q94" i="73"/>
  <c r="R94" i="73"/>
  <c r="M95" i="73"/>
  <c r="N95" i="73"/>
  <c r="O95" i="73"/>
  <c r="P95" i="73"/>
  <c r="Q95" i="73"/>
  <c r="R95" i="73"/>
  <c r="M96" i="73"/>
  <c r="N96" i="73"/>
  <c r="O96" i="73"/>
  <c r="P96" i="73"/>
  <c r="Q96" i="73"/>
  <c r="R96" i="73"/>
  <c r="M97" i="73"/>
  <c r="N97" i="73"/>
  <c r="O97" i="73"/>
  <c r="P97" i="73"/>
  <c r="Q97" i="73"/>
  <c r="R97" i="73"/>
  <c r="M98" i="73"/>
  <c r="N98" i="73"/>
  <c r="O98" i="73"/>
  <c r="P98" i="73"/>
  <c r="Q98" i="73"/>
  <c r="R98" i="73"/>
  <c r="M99" i="73"/>
  <c r="N99" i="73"/>
  <c r="O99" i="73"/>
  <c r="P99" i="73"/>
  <c r="Q99" i="73"/>
  <c r="R99" i="73"/>
  <c r="M100" i="73"/>
  <c r="N100" i="73"/>
  <c r="O100" i="73"/>
  <c r="P100" i="73"/>
  <c r="Q100" i="73"/>
  <c r="R100" i="73"/>
  <c r="M101" i="73"/>
  <c r="N101" i="73"/>
  <c r="O101" i="73"/>
  <c r="P101" i="73"/>
  <c r="Q101" i="73"/>
  <c r="R101" i="73"/>
  <c r="M102" i="73"/>
  <c r="N102" i="73"/>
  <c r="O102" i="73"/>
  <c r="P102" i="73"/>
  <c r="Q102" i="73"/>
  <c r="R102" i="73"/>
  <c r="M103" i="73"/>
  <c r="N103" i="73"/>
  <c r="O103" i="73"/>
  <c r="P103" i="73"/>
  <c r="Q103" i="73"/>
  <c r="R103" i="73"/>
  <c r="M104" i="73"/>
  <c r="N104" i="73"/>
  <c r="O104" i="73"/>
  <c r="P104" i="73"/>
  <c r="Q104" i="73"/>
  <c r="R104" i="73"/>
  <c r="M105" i="73"/>
  <c r="N105" i="73"/>
  <c r="O105" i="73"/>
  <c r="P105" i="73"/>
  <c r="Q105" i="73"/>
  <c r="R105" i="73"/>
  <c r="M106" i="73"/>
  <c r="N106" i="73"/>
  <c r="O106" i="73"/>
  <c r="P106" i="73"/>
  <c r="Q106" i="73"/>
  <c r="R106" i="73"/>
  <c r="M107" i="73"/>
  <c r="N107" i="73"/>
  <c r="O107" i="73"/>
  <c r="P107" i="73"/>
  <c r="Q107" i="73"/>
  <c r="R107" i="73"/>
  <c r="M108" i="73"/>
  <c r="N108" i="73"/>
  <c r="O108" i="73"/>
  <c r="P108" i="73"/>
  <c r="Q108" i="73"/>
  <c r="R108" i="73"/>
  <c r="M109" i="73"/>
  <c r="N109" i="73"/>
  <c r="O109" i="73"/>
  <c r="P109" i="73"/>
  <c r="Q109" i="73"/>
  <c r="R109" i="73"/>
  <c r="M110" i="73"/>
  <c r="N110" i="73"/>
  <c r="O110" i="73"/>
  <c r="P110" i="73"/>
  <c r="Q110" i="73"/>
  <c r="R110" i="73"/>
  <c r="M111" i="73"/>
  <c r="N111" i="73"/>
  <c r="O111" i="73"/>
  <c r="P111" i="73"/>
  <c r="Q111" i="73"/>
  <c r="R111" i="73"/>
  <c r="M112" i="73"/>
  <c r="N112" i="73"/>
  <c r="O112" i="73"/>
  <c r="P112" i="73"/>
  <c r="Q112" i="73"/>
  <c r="R112" i="73"/>
  <c r="M113" i="73"/>
  <c r="N113" i="73"/>
  <c r="O113" i="73"/>
  <c r="P113" i="73"/>
  <c r="Q113" i="73"/>
  <c r="R113" i="73"/>
  <c r="M114" i="73"/>
  <c r="N114" i="73"/>
  <c r="O114" i="73"/>
  <c r="P114" i="73"/>
  <c r="Q114" i="73"/>
  <c r="R114" i="73"/>
  <c r="M115" i="73"/>
  <c r="N115" i="73"/>
  <c r="O115" i="73"/>
  <c r="P115" i="73"/>
  <c r="Q115" i="73"/>
  <c r="R115" i="73"/>
  <c r="M116" i="73"/>
  <c r="N116" i="73"/>
  <c r="O116" i="73"/>
  <c r="P116" i="73"/>
  <c r="Q116" i="73"/>
  <c r="R116" i="73"/>
  <c r="M117" i="73"/>
  <c r="N117" i="73"/>
  <c r="O117" i="73"/>
  <c r="P117" i="73"/>
  <c r="Q117" i="73"/>
  <c r="R117" i="73"/>
  <c r="M118" i="73"/>
  <c r="N118" i="73"/>
  <c r="O118" i="73"/>
  <c r="P118" i="73"/>
  <c r="Q118" i="73"/>
  <c r="R118" i="73"/>
  <c r="M119" i="73"/>
  <c r="N119" i="73"/>
  <c r="O119" i="73"/>
  <c r="P119" i="73"/>
  <c r="Q119" i="73"/>
  <c r="R119" i="73"/>
  <c r="M120" i="73"/>
  <c r="N120" i="73"/>
  <c r="O120" i="73"/>
  <c r="P120" i="73"/>
  <c r="Q120" i="73"/>
  <c r="R120" i="73"/>
  <c r="M121" i="73"/>
  <c r="N121" i="73"/>
  <c r="O121" i="73"/>
  <c r="P121" i="73"/>
  <c r="Q121" i="73"/>
  <c r="R121" i="73"/>
  <c r="M122" i="73"/>
  <c r="N122" i="73"/>
  <c r="O122" i="73"/>
  <c r="P122" i="73"/>
  <c r="Q122" i="73"/>
  <c r="R122" i="73"/>
  <c r="M123" i="73"/>
  <c r="N123" i="73"/>
  <c r="O123" i="73"/>
  <c r="P123" i="73"/>
  <c r="Q123" i="73"/>
  <c r="R123" i="73"/>
  <c r="M124" i="73"/>
  <c r="N124" i="73"/>
  <c r="O124" i="73"/>
  <c r="P124" i="73"/>
  <c r="Q124" i="73"/>
  <c r="R124" i="73"/>
  <c r="M125" i="73"/>
  <c r="N125" i="73"/>
  <c r="O125" i="73"/>
  <c r="P125" i="73"/>
  <c r="Q125" i="73"/>
  <c r="R125" i="73"/>
  <c r="M126" i="73"/>
  <c r="N126" i="73"/>
  <c r="O126" i="73"/>
  <c r="P126" i="73"/>
  <c r="Q126" i="73"/>
  <c r="R126" i="73"/>
  <c r="M127" i="73"/>
  <c r="N127" i="73"/>
  <c r="O127" i="73"/>
  <c r="P127" i="73"/>
  <c r="Q127" i="73"/>
  <c r="R127" i="73"/>
  <c r="M128" i="73"/>
  <c r="N128" i="73"/>
  <c r="O128" i="73"/>
  <c r="P128" i="73"/>
  <c r="Q128" i="73"/>
  <c r="R128" i="73"/>
  <c r="M129" i="73"/>
  <c r="N129" i="73"/>
  <c r="O129" i="73"/>
  <c r="P129" i="73"/>
  <c r="Q129" i="73"/>
  <c r="R129" i="73"/>
  <c r="M130" i="73"/>
  <c r="N130" i="73"/>
  <c r="O130" i="73"/>
  <c r="P130" i="73"/>
  <c r="Q130" i="73"/>
  <c r="R130" i="73"/>
  <c r="M356" i="73"/>
  <c r="N356" i="73"/>
  <c r="O356" i="73"/>
  <c r="P356" i="73"/>
  <c r="Q356" i="73"/>
  <c r="R356" i="73"/>
  <c r="M131" i="73"/>
  <c r="N131" i="73"/>
  <c r="O131" i="73"/>
  <c r="P131" i="73"/>
  <c r="Q131" i="73"/>
  <c r="R131" i="73"/>
  <c r="M132" i="73"/>
  <c r="N132" i="73"/>
  <c r="O132" i="73"/>
  <c r="P132" i="73"/>
  <c r="Q132" i="73"/>
  <c r="R132" i="73"/>
  <c r="M133" i="73"/>
  <c r="N133" i="73"/>
  <c r="O133" i="73"/>
  <c r="P133" i="73"/>
  <c r="Q133" i="73"/>
  <c r="R133" i="73"/>
  <c r="M134" i="73"/>
  <c r="N134" i="73"/>
  <c r="O134" i="73"/>
  <c r="P134" i="73"/>
  <c r="Q134" i="73"/>
  <c r="R134" i="73"/>
  <c r="M135" i="73"/>
  <c r="N135" i="73"/>
  <c r="O135" i="73"/>
  <c r="P135" i="73"/>
  <c r="Q135" i="73"/>
  <c r="R135" i="73"/>
  <c r="M136" i="73"/>
  <c r="N136" i="73"/>
  <c r="O136" i="73"/>
  <c r="P136" i="73"/>
  <c r="Q136" i="73"/>
  <c r="R136" i="73"/>
  <c r="M137" i="73"/>
  <c r="N137" i="73"/>
  <c r="O137" i="73"/>
  <c r="P137" i="73"/>
  <c r="Q137" i="73"/>
  <c r="R137" i="73"/>
  <c r="M138" i="73"/>
  <c r="N138" i="73"/>
  <c r="O138" i="73"/>
  <c r="P138" i="73"/>
  <c r="Q138" i="73"/>
  <c r="R138" i="73"/>
  <c r="M139" i="73"/>
  <c r="N139" i="73"/>
  <c r="O139" i="73"/>
  <c r="P139" i="73"/>
  <c r="Q139" i="73"/>
  <c r="R139" i="73"/>
  <c r="M140" i="73"/>
  <c r="N140" i="73"/>
  <c r="O140" i="73"/>
  <c r="P140" i="73"/>
  <c r="Q140" i="73"/>
  <c r="R140" i="73"/>
  <c r="M141" i="73"/>
  <c r="N141" i="73"/>
  <c r="O141" i="73"/>
  <c r="P141" i="73"/>
  <c r="Q141" i="73"/>
  <c r="R141" i="73"/>
  <c r="M142" i="73"/>
  <c r="N142" i="73"/>
  <c r="O142" i="73"/>
  <c r="P142" i="73"/>
  <c r="Q142" i="73"/>
  <c r="R142" i="73"/>
  <c r="M143" i="73"/>
  <c r="N143" i="73"/>
  <c r="O143" i="73"/>
  <c r="P143" i="73"/>
  <c r="Q143" i="73"/>
  <c r="R143" i="73"/>
  <c r="M144" i="73"/>
  <c r="N144" i="73"/>
  <c r="O144" i="73"/>
  <c r="P144" i="73"/>
  <c r="Q144" i="73"/>
  <c r="R144" i="73"/>
  <c r="M145" i="73"/>
  <c r="N145" i="73"/>
  <c r="O145" i="73"/>
  <c r="P145" i="73"/>
  <c r="Q145" i="73"/>
  <c r="R145" i="73"/>
  <c r="M146" i="73"/>
  <c r="N146" i="73"/>
  <c r="O146" i="73"/>
  <c r="P146" i="73"/>
  <c r="Q146" i="73"/>
  <c r="R146" i="73"/>
  <c r="M147" i="73"/>
  <c r="N147" i="73"/>
  <c r="O147" i="73"/>
  <c r="P147" i="73"/>
  <c r="Q147" i="73"/>
  <c r="R147" i="73"/>
  <c r="M148" i="73"/>
  <c r="N148" i="73"/>
  <c r="O148" i="73"/>
  <c r="P148" i="73"/>
  <c r="Q148" i="73"/>
  <c r="R148" i="73"/>
  <c r="M149" i="73"/>
  <c r="N149" i="73"/>
  <c r="O149" i="73"/>
  <c r="P149" i="73"/>
  <c r="Q149" i="73"/>
  <c r="R149" i="73"/>
  <c r="M150" i="73"/>
  <c r="N150" i="73"/>
  <c r="O150" i="73"/>
  <c r="P150" i="73"/>
  <c r="Q150" i="73"/>
  <c r="R150" i="73"/>
  <c r="M151" i="73"/>
  <c r="N151" i="73"/>
  <c r="O151" i="73"/>
  <c r="P151" i="73"/>
  <c r="Q151" i="73"/>
  <c r="R151" i="73"/>
  <c r="M152" i="73"/>
  <c r="N152" i="73"/>
  <c r="O152" i="73"/>
  <c r="P152" i="73"/>
  <c r="Q152" i="73"/>
  <c r="R152" i="73"/>
  <c r="M153" i="73"/>
  <c r="N153" i="73"/>
  <c r="O153" i="73"/>
  <c r="P153" i="73"/>
  <c r="Q153" i="73"/>
  <c r="R153" i="73"/>
  <c r="M154" i="73"/>
  <c r="N154" i="73"/>
  <c r="O154" i="73"/>
  <c r="P154" i="73"/>
  <c r="Q154" i="73"/>
  <c r="R154" i="73"/>
  <c r="M155" i="73"/>
  <c r="N155" i="73"/>
  <c r="O155" i="73"/>
  <c r="P155" i="73"/>
  <c r="Q155" i="73"/>
  <c r="R155" i="73"/>
  <c r="M156" i="73"/>
  <c r="N156" i="73"/>
  <c r="O156" i="73"/>
  <c r="P156" i="73"/>
  <c r="Q156" i="73"/>
  <c r="R156" i="73"/>
  <c r="M157" i="73"/>
  <c r="N157" i="73"/>
  <c r="O157" i="73"/>
  <c r="P157" i="73"/>
  <c r="Q157" i="73"/>
  <c r="R157" i="73"/>
  <c r="M158" i="73"/>
  <c r="N158" i="73"/>
  <c r="O158" i="73"/>
  <c r="P158" i="73"/>
  <c r="Q158" i="73"/>
  <c r="R158" i="73"/>
  <c r="M159" i="73"/>
  <c r="N159" i="73"/>
  <c r="O159" i="73"/>
  <c r="P159" i="73"/>
  <c r="Q159" i="73"/>
  <c r="R159" i="73"/>
  <c r="M160" i="73"/>
  <c r="N160" i="73"/>
  <c r="O160" i="73"/>
  <c r="P160" i="73"/>
  <c r="Q160" i="73"/>
  <c r="R160" i="73"/>
  <c r="M161" i="73"/>
  <c r="N161" i="73"/>
  <c r="O161" i="73"/>
  <c r="P161" i="73"/>
  <c r="Q161" i="73"/>
  <c r="R161" i="73"/>
  <c r="M162" i="73"/>
  <c r="N162" i="73"/>
  <c r="O162" i="73"/>
  <c r="P162" i="73"/>
  <c r="Q162" i="73"/>
  <c r="R162" i="73"/>
  <c r="M163" i="73"/>
  <c r="N163" i="73"/>
  <c r="O163" i="73"/>
  <c r="P163" i="73"/>
  <c r="Q163" i="73"/>
  <c r="R163" i="73"/>
  <c r="M164" i="73"/>
  <c r="N164" i="73"/>
  <c r="O164" i="73"/>
  <c r="P164" i="73"/>
  <c r="Q164" i="73"/>
  <c r="R164" i="73"/>
  <c r="M165" i="73"/>
  <c r="N165" i="73"/>
  <c r="O165" i="73"/>
  <c r="P165" i="73"/>
  <c r="Q165" i="73"/>
  <c r="R165" i="73"/>
  <c r="M166" i="73"/>
  <c r="N166" i="73"/>
  <c r="O166" i="73"/>
  <c r="P166" i="73"/>
  <c r="Q166" i="73"/>
  <c r="R166" i="73"/>
  <c r="M167" i="73"/>
  <c r="N167" i="73"/>
  <c r="O167" i="73"/>
  <c r="P167" i="73"/>
  <c r="Q167" i="73"/>
  <c r="R167" i="73"/>
  <c r="M168" i="73"/>
  <c r="N168" i="73"/>
  <c r="O168" i="73"/>
  <c r="P168" i="73"/>
  <c r="Q168" i="73"/>
  <c r="R168" i="73"/>
  <c r="M169" i="73"/>
  <c r="N169" i="73"/>
  <c r="O169" i="73"/>
  <c r="P169" i="73"/>
  <c r="Q169" i="73"/>
  <c r="R169" i="73"/>
  <c r="M170" i="73"/>
  <c r="N170" i="73"/>
  <c r="O170" i="73"/>
  <c r="P170" i="73"/>
  <c r="Q170" i="73"/>
  <c r="R170" i="73"/>
  <c r="M171" i="73"/>
  <c r="N171" i="73"/>
  <c r="O171" i="73"/>
  <c r="P171" i="73"/>
  <c r="Q171" i="73"/>
  <c r="R171" i="73"/>
  <c r="M172" i="73"/>
  <c r="N172" i="73"/>
  <c r="O172" i="73"/>
  <c r="P172" i="73"/>
  <c r="Q172" i="73"/>
  <c r="R172" i="73"/>
  <c r="M173" i="73"/>
  <c r="N173" i="73"/>
  <c r="O173" i="73"/>
  <c r="P173" i="73"/>
  <c r="Q173" i="73"/>
  <c r="R173" i="73"/>
  <c r="M174" i="73"/>
  <c r="N174" i="73"/>
  <c r="O174" i="73"/>
  <c r="P174" i="73"/>
  <c r="Q174" i="73"/>
  <c r="R174" i="73"/>
  <c r="M175" i="73"/>
  <c r="N175" i="73"/>
  <c r="O175" i="73"/>
  <c r="P175" i="73"/>
  <c r="Q175" i="73"/>
  <c r="R175" i="73"/>
  <c r="M176" i="73"/>
  <c r="N176" i="73"/>
  <c r="O176" i="73"/>
  <c r="P176" i="73"/>
  <c r="Q176" i="73"/>
  <c r="R176" i="73"/>
  <c r="M177" i="73"/>
  <c r="N177" i="73"/>
  <c r="O177" i="73"/>
  <c r="P177" i="73"/>
  <c r="Q177" i="73"/>
  <c r="R177" i="73"/>
  <c r="M178" i="73"/>
  <c r="N178" i="73"/>
  <c r="O178" i="73"/>
  <c r="P178" i="73"/>
  <c r="Q178" i="73"/>
  <c r="R178" i="73"/>
  <c r="M179" i="73"/>
  <c r="N179" i="73"/>
  <c r="O179" i="73"/>
  <c r="P179" i="73"/>
  <c r="Q179" i="73"/>
  <c r="R179" i="73"/>
  <c r="M180" i="73"/>
  <c r="N180" i="73"/>
  <c r="O180" i="73"/>
  <c r="P180" i="73"/>
  <c r="Q180" i="73"/>
  <c r="R180" i="73"/>
  <c r="M181" i="73"/>
  <c r="N181" i="73"/>
  <c r="O181" i="73"/>
  <c r="P181" i="73"/>
  <c r="Q181" i="73"/>
  <c r="R181" i="73"/>
  <c r="M182" i="73"/>
  <c r="N182" i="73"/>
  <c r="O182" i="73"/>
  <c r="P182" i="73"/>
  <c r="Q182" i="73"/>
  <c r="R182" i="73"/>
  <c r="M183" i="73"/>
  <c r="N183" i="73"/>
  <c r="O183" i="73"/>
  <c r="P183" i="73"/>
  <c r="Q183" i="73"/>
  <c r="R183" i="73"/>
  <c r="M184" i="73"/>
  <c r="N184" i="73"/>
  <c r="O184" i="73"/>
  <c r="P184" i="73"/>
  <c r="Q184" i="73"/>
  <c r="R184" i="73"/>
  <c r="M185" i="73"/>
  <c r="N185" i="73"/>
  <c r="O185" i="73"/>
  <c r="P185" i="73"/>
  <c r="Q185" i="73"/>
  <c r="R185" i="73"/>
  <c r="M186" i="73"/>
  <c r="N186" i="73"/>
  <c r="O186" i="73"/>
  <c r="P186" i="73"/>
  <c r="Q186" i="73"/>
  <c r="R186" i="73"/>
  <c r="M187" i="73"/>
  <c r="N187" i="73"/>
  <c r="O187" i="73"/>
  <c r="P187" i="73"/>
  <c r="Q187" i="73"/>
  <c r="R187" i="73"/>
  <c r="M188" i="73"/>
  <c r="N188" i="73"/>
  <c r="O188" i="73"/>
  <c r="P188" i="73"/>
  <c r="Q188" i="73"/>
  <c r="R188" i="73"/>
  <c r="M189" i="73"/>
  <c r="N189" i="73"/>
  <c r="O189" i="73"/>
  <c r="P189" i="73"/>
  <c r="Q189" i="73"/>
  <c r="R189" i="73"/>
  <c r="M190" i="73"/>
  <c r="N190" i="73"/>
  <c r="O190" i="73"/>
  <c r="P190" i="73"/>
  <c r="Q190" i="73"/>
  <c r="R190" i="73"/>
  <c r="M191" i="73"/>
  <c r="N191" i="73"/>
  <c r="O191" i="73"/>
  <c r="P191" i="73"/>
  <c r="Q191" i="73"/>
  <c r="R191" i="73"/>
  <c r="M192" i="73"/>
  <c r="N192" i="73"/>
  <c r="O192" i="73"/>
  <c r="P192" i="73"/>
  <c r="Q192" i="73"/>
  <c r="R192" i="73"/>
  <c r="M193" i="73"/>
  <c r="N193" i="73"/>
  <c r="O193" i="73"/>
  <c r="P193" i="73"/>
  <c r="Q193" i="73"/>
  <c r="R193" i="73"/>
  <c r="M194" i="73"/>
  <c r="N194" i="73"/>
  <c r="O194" i="73"/>
  <c r="P194" i="73"/>
  <c r="Q194" i="73"/>
  <c r="R194" i="73"/>
  <c r="M195" i="73"/>
  <c r="N195" i="73"/>
  <c r="O195" i="73"/>
  <c r="P195" i="73"/>
  <c r="Q195" i="73"/>
  <c r="R195" i="73"/>
  <c r="M196" i="73"/>
  <c r="N196" i="73"/>
  <c r="O196" i="73"/>
  <c r="P196" i="73"/>
  <c r="Q196" i="73"/>
  <c r="R196" i="73"/>
  <c r="M197" i="73"/>
  <c r="N197" i="73"/>
  <c r="O197" i="73"/>
  <c r="P197" i="73"/>
  <c r="Q197" i="73"/>
  <c r="R197" i="73"/>
  <c r="M198" i="73"/>
  <c r="N198" i="73"/>
  <c r="O198" i="73"/>
  <c r="P198" i="73"/>
  <c r="Q198" i="73"/>
  <c r="R198" i="73"/>
  <c r="M199" i="73"/>
  <c r="N199" i="73"/>
  <c r="O199" i="73"/>
  <c r="P199" i="73"/>
  <c r="Q199" i="73"/>
  <c r="R199" i="73"/>
  <c r="M200" i="73"/>
  <c r="N200" i="73"/>
  <c r="O200" i="73"/>
  <c r="P200" i="73"/>
  <c r="Q200" i="73"/>
  <c r="R200" i="73"/>
  <c r="M201" i="73"/>
  <c r="N201" i="73"/>
  <c r="O201" i="73"/>
  <c r="P201" i="73"/>
  <c r="Q201" i="73"/>
  <c r="R201" i="73"/>
  <c r="M202" i="73"/>
  <c r="N202" i="73"/>
  <c r="O202" i="73"/>
  <c r="P202" i="73"/>
  <c r="Q202" i="73"/>
  <c r="R202" i="73"/>
  <c r="M203" i="73"/>
  <c r="N203" i="73"/>
  <c r="O203" i="73"/>
  <c r="P203" i="73"/>
  <c r="Q203" i="73"/>
  <c r="R203" i="73"/>
  <c r="M204" i="73"/>
  <c r="N204" i="73"/>
  <c r="O204" i="73"/>
  <c r="P204" i="73"/>
  <c r="Q204" i="73"/>
  <c r="R204" i="73"/>
  <c r="M205" i="73"/>
  <c r="N205" i="73"/>
  <c r="O205" i="73"/>
  <c r="P205" i="73"/>
  <c r="Q205" i="73"/>
  <c r="R205" i="73"/>
  <c r="M206" i="73"/>
  <c r="N206" i="73"/>
  <c r="O206" i="73"/>
  <c r="P206" i="73"/>
  <c r="Q206" i="73"/>
  <c r="R206" i="73"/>
  <c r="M207" i="73"/>
  <c r="N207" i="73"/>
  <c r="O207" i="73"/>
  <c r="P207" i="73"/>
  <c r="Q207" i="73"/>
  <c r="R207" i="73"/>
  <c r="M208" i="73"/>
  <c r="N208" i="73"/>
  <c r="O208" i="73"/>
  <c r="P208" i="73"/>
  <c r="Q208" i="73"/>
  <c r="R208" i="73"/>
  <c r="M209" i="73"/>
  <c r="N209" i="73"/>
  <c r="O209" i="73"/>
  <c r="P209" i="73"/>
  <c r="Q209" i="73"/>
  <c r="R209" i="73"/>
  <c r="M210" i="73"/>
  <c r="N210" i="73"/>
  <c r="O210" i="73"/>
  <c r="P210" i="73"/>
  <c r="Q210" i="73"/>
  <c r="R210" i="73"/>
  <c r="M211" i="73"/>
  <c r="N211" i="73"/>
  <c r="O211" i="73"/>
  <c r="P211" i="73"/>
  <c r="Q211" i="73"/>
  <c r="R211" i="73"/>
  <c r="M212" i="73"/>
  <c r="N212" i="73"/>
  <c r="O212" i="73"/>
  <c r="P212" i="73"/>
  <c r="Q212" i="73"/>
  <c r="R212" i="73"/>
  <c r="M213" i="73"/>
  <c r="N213" i="73"/>
  <c r="O213" i="73"/>
  <c r="P213" i="73"/>
  <c r="Q213" i="73"/>
  <c r="R213" i="73"/>
  <c r="M214" i="73"/>
  <c r="N214" i="73"/>
  <c r="O214" i="73"/>
  <c r="P214" i="73"/>
  <c r="Q214" i="73"/>
  <c r="R214" i="73"/>
  <c r="M215" i="73"/>
  <c r="N215" i="73"/>
  <c r="O215" i="73"/>
  <c r="P215" i="73"/>
  <c r="Q215" i="73"/>
  <c r="R215" i="73"/>
  <c r="M216" i="73"/>
  <c r="N216" i="73"/>
  <c r="O216" i="73"/>
  <c r="P216" i="73"/>
  <c r="Q216" i="73"/>
  <c r="R216" i="73"/>
  <c r="M217" i="73"/>
  <c r="N217" i="73"/>
  <c r="O217" i="73"/>
  <c r="P217" i="73"/>
  <c r="Q217" i="73"/>
  <c r="R217" i="73"/>
  <c r="M218" i="73"/>
  <c r="N218" i="73"/>
  <c r="O218" i="73"/>
  <c r="P218" i="73"/>
  <c r="Q218" i="73"/>
  <c r="R218" i="73"/>
  <c r="M219" i="73"/>
  <c r="N219" i="73"/>
  <c r="O219" i="73"/>
  <c r="P219" i="73"/>
  <c r="Q219" i="73"/>
  <c r="R219" i="73"/>
  <c r="M357" i="73"/>
  <c r="N357" i="73"/>
  <c r="O357" i="73"/>
  <c r="P357" i="73"/>
  <c r="Q357" i="73"/>
  <c r="R357" i="73"/>
  <c r="M220" i="73"/>
  <c r="N220" i="73"/>
  <c r="O220" i="73"/>
  <c r="P220" i="73"/>
  <c r="Q220" i="73"/>
  <c r="R220" i="73"/>
  <c r="M221" i="73"/>
  <c r="N221" i="73"/>
  <c r="O221" i="73"/>
  <c r="P221" i="73"/>
  <c r="Q221" i="73"/>
  <c r="R221" i="73"/>
  <c r="M222" i="73"/>
  <c r="N222" i="73"/>
  <c r="O222" i="73"/>
  <c r="P222" i="73"/>
  <c r="Q222" i="73"/>
  <c r="R222" i="73"/>
  <c r="M223" i="73"/>
  <c r="N223" i="73"/>
  <c r="O223" i="73"/>
  <c r="P223" i="73"/>
  <c r="Q223" i="73"/>
  <c r="R223" i="73"/>
  <c r="M224" i="73"/>
  <c r="N224" i="73"/>
  <c r="O224" i="73"/>
  <c r="P224" i="73"/>
  <c r="Q224" i="73"/>
  <c r="R224" i="73"/>
  <c r="M225" i="73"/>
  <c r="N225" i="73"/>
  <c r="O225" i="73"/>
  <c r="P225" i="73"/>
  <c r="Q225" i="73"/>
  <c r="R225" i="73"/>
  <c r="M226" i="73"/>
  <c r="N226" i="73"/>
  <c r="O226" i="73"/>
  <c r="P226" i="73"/>
  <c r="Q226" i="73"/>
  <c r="R226" i="73"/>
  <c r="M227" i="73"/>
  <c r="N227" i="73"/>
  <c r="O227" i="73"/>
  <c r="P227" i="73"/>
  <c r="Q227" i="73"/>
  <c r="R227" i="73"/>
  <c r="M228" i="73"/>
  <c r="N228" i="73"/>
  <c r="O228" i="73"/>
  <c r="P228" i="73"/>
  <c r="Q228" i="73"/>
  <c r="R228" i="73"/>
  <c r="M229" i="73"/>
  <c r="N229" i="73"/>
  <c r="O229" i="73"/>
  <c r="P229" i="73"/>
  <c r="Q229" i="73"/>
  <c r="R229" i="73"/>
  <c r="M230" i="73"/>
  <c r="N230" i="73"/>
  <c r="O230" i="73"/>
  <c r="P230" i="73"/>
  <c r="Q230" i="73"/>
  <c r="R230" i="73"/>
  <c r="M231" i="73"/>
  <c r="N231" i="73"/>
  <c r="O231" i="73"/>
  <c r="P231" i="73"/>
  <c r="Q231" i="73"/>
  <c r="R231" i="73"/>
  <c r="M232" i="73"/>
  <c r="N232" i="73"/>
  <c r="O232" i="73"/>
  <c r="P232" i="73"/>
  <c r="Q232" i="73"/>
  <c r="R232" i="73"/>
  <c r="M233" i="73"/>
  <c r="N233" i="73"/>
  <c r="O233" i="73"/>
  <c r="P233" i="73"/>
  <c r="Q233" i="73"/>
  <c r="R233" i="73"/>
  <c r="M234" i="73"/>
  <c r="N234" i="73"/>
  <c r="O234" i="73"/>
  <c r="P234" i="73"/>
  <c r="Q234" i="73"/>
  <c r="R234" i="73"/>
  <c r="M235" i="73"/>
  <c r="N235" i="73"/>
  <c r="O235" i="73"/>
  <c r="P235" i="73"/>
  <c r="Q235" i="73"/>
  <c r="R235" i="73"/>
  <c r="M236" i="73"/>
  <c r="N236" i="73"/>
  <c r="O236" i="73"/>
  <c r="P236" i="73"/>
  <c r="Q236" i="73"/>
  <c r="R236" i="73"/>
  <c r="M237" i="73"/>
  <c r="N237" i="73"/>
  <c r="O237" i="73"/>
  <c r="P237" i="73"/>
  <c r="Q237" i="73"/>
  <c r="R237" i="73"/>
  <c r="M238" i="73"/>
  <c r="N238" i="73"/>
  <c r="O238" i="73"/>
  <c r="P238" i="73"/>
  <c r="Q238" i="73"/>
  <c r="R238" i="73"/>
  <c r="M239" i="73"/>
  <c r="N239" i="73"/>
  <c r="O239" i="73"/>
  <c r="P239" i="73"/>
  <c r="Q239" i="73"/>
  <c r="R239" i="73"/>
  <c r="M240" i="73"/>
  <c r="N240" i="73"/>
  <c r="O240" i="73"/>
  <c r="P240" i="73"/>
  <c r="Q240" i="73"/>
  <c r="R240" i="73"/>
  <c r="M241" i="73"/>
  <c r="N241" i="73"/>
  <c r="O241" i="73"/>
  <c r="P241" i="73"/>
  <c r="Q241" i="73"/>
  <c r="R241" i="73"/>
  <c r="M242" i="73"/>
  <c r="N242" i="73"/>
  <c r="O242" i="73"/>
  <c r="P242" i="73"/>
  <c r="Q242" i="73"/>
  <c r="R242" i="73"/>
  <c r="M243" i="73"/>
  <c r="N243" i="73"/>
  <c r="O243" i="73"/>
  <c r="P243" i="73"/>
  <c r="Q243" i="73"/>
  <c r="R243" i="73"/>
  <c r="M244" i="73"/>
  <c r="N244" i="73"/>
  <c r="O244" i="73"/>
  <c r="P244" i="73"/>
  <c r="Q244" i="73"/>
  <c r="R244" i="73"/>
  <c r="M245" i="73"/>
  <c r="N245" i="73"/>
  <c r="O245" i="73"/>
  <c r="P245" i="73"/>
  <c r="Q245" i="73"/>
  <c r="R245" i="73"/>
  <c r="M246" i="73"/>
  <c r="N246" i="73"/>
  <c r="O246" i="73"/>
  <c r="P246" i="73"/>
  <c r="Q246" i="73"/>
  <c r="R246" i="73"/>
  <c r="M247" i="73"/>
  <c r="N247" i="73"/>
  <c r="O247" i="73"/>
  <c r="P247" i="73"/>
  <c r="Q247" i="73"/>
  <c r="R247" i="73"/>
  <c r="M248" i="73"/>
  <c r="N248" i="73"/>
  <c r="O248" i="73"/>
  <c r="P248" i="73"/>
  <c r="Q248" i="73"/>
  <c r="R248" i="73"/>
  <c r="M249" i="73"/>
  <c r="N249" i="73"/>
  <c r="O249" i="73"/>
  <c r="P249" i="73"/>
  <c r="Q249" i="73"/>
  <c r="R249" i="73"/>
  <c r="M250" i="73"/>
  <c r="N250" i="73"/>
  <c r="O250" i="73"/>
  <c r="P250" i="73"/>
  <c r="Q250" i="73"/>
  <c r="R250" i="73"/>
  <c r="M251" i="73"/>
  <c r="N251" i="73"/>
  <c r="O251" i="73"/>
  <c r="P251" i="73"/>
  <c r="Q251" i="73"/>
  <c r="R251" i="73"/>
  <c r="M252" i="73"/>
  <c r="N252" i="73"/>
  <c r="O252" i="73"/>
  <c r="P252" i="73"/>
  <c r="Q252" i="73"/>
  <c r="R252" i="73"/>
  <c r="M253" i="73"/>
  <c r="N253" i="73"/>
  <c r="O253" i="73"/>
  <c r="P253" i="73"/>
  <c r="Q253" i="73"/>
  <c r="R253" i="73"/>
  <c r="M254" i="73"/>
  <c r="N254" i="73"/>
  <c r="O254" i="73"/>
  <c r="P254" i="73"/>
  <c r="Q254" i="73"/>
  <c r="R254" i="73"/>
  <c r="M255" i="73"/>
  <c r="N255" i="73"/>
  <c r="O255" i="73"/>
  <c r="P255" i="73"/>
  <c r="Q255" i="73"/>
  <c r="R255" i="73"/>
  <c r="M256" i="73"/>
  <c r="N256" i="73"/>
  <c r="O256" i="73"/>
  <c r="P256" i="73"/>
  <c r="Q256" i="73"/>
  <c r="R256" i="73"/>
  <c r="M257" i="73"/>
  <c r="N257" i="73"/>
  <c r="O257" i="73"/>
  <c r="P257" i="73"/>
  <c r="Q257" i="73"/>
  <c r="R257" i="73"/>
  <c r="M258" i="73"/>
  <c r="N258" i="73"/>
  <c r="O258" i="73"/>
  <c r="P258" i="73"/>
  <c r="Q258" i="73"/>
  <c r="R258" i="73"/>
  <c r="M259" i="73"/>
  <c r="N259" i="73"/>
  <c r="O259" i="73"/>
  <c r="P259" i="73"/>
  <c r="Q259" i="73"/>
  <c r="R259" i="73"/>
  <c r="M260" i="73"/>
  <c r="N260" i="73"/>
  <c r="O260" i="73"/>
  <c r="P260" i="73"/>
  <c r="Q260" i="73"/>
  <c r="R260" i="73"/>
  <c r="M261" i="73"/>
  <c r="N261" i="73"/>
  <c r="O261" i="73"/>
  <c r="P261" i="73"/>
  <c r="Q261" i="73"/>
  <c r="R261" i="73"/>
  <c r="M262" i="73"/>
  <c r="N262" i="73"/>
  <c r="O262" i="73"/>
  <c r="P262" i="73"/>
  <c r="Q262" i="73"/>
  <c r="R262" i="73"/>
  <c r="M263" i="73"/>
  <c r="N263" i="73"/>
  <c r="O263" i="73"/>
  <c r="P263" i="73"/>
  <c r="Q263" i="73"/>
  <c r="R263" i="73"/>
  <c r="M264" i="73"/>
  <c r="N264" i="73"/>
  <c r="O264" i="73"/>
  <c r="P264" i="73"/>
  <c r="Q264" i="73"/>
  <c r="R264" i="73"/>
  <c r="M265" i="73"/>
  <c r="N265" i="73"/>
  <c r="O265" i="73"/>
  <c r="P265" i="73"/>
  <c r="Q265" i="73"/>
  <c r="R265" i="73"/>
  <c r="M266" i="73"/>
  <c r="N266" i="73"/>
  <c r="O266" i="73"/>
  <c r="P266" i="73"/>
  <c r="Q266" i="73"/>
  <c r="R266" i="73"/>
  <c r="M267" i="73"/>
  <c r="N267" i="73"/>
  <c r="O267" i="73"/>
  <c r="P267" i="73"/>
  <c r="Q267" i="73"/>
  <c r="R267" i="73"/>
  <c r="M268" i="73"/>
  <c r="N268" i="73"/>
  <c r="O268" i="73"/>
  <c r="P268" i="73"/>
  <c r="Q268" i="73"/>
  <c r="R268" i="73"/>
  <c r="M269" i="73"/>
  <c r="N269" i="73"/>
  <c r="O269" i="73"/>
  <c r="P269" i="73"/>
  <c r="Q269" i="73"/>
  <c r="R269" i="73"/>
  <c r="M270" i="73"/>
  <c r="N270" i="73"/>
  <c r="O270" i="73"/>
  <c r="P270" i="73"/>
  <c r="Q270" i="73"/>
  <c r="R270" i="73"/>
  <c r="M271" i="73"/>
  <c r="N271" i="73"/>
  <c r="O271" i="73"/>
  <c r="P271" i="73"/>
  <c r="Q271" i="73"/>
  <c r="R271" i="73"/>
  <c r="M272" i="73"/>
  <c r="N272" i="73"/>
  <c r="O272" i="73"/>
  <c r="P272" i="73"/>
  <c r="Q272" i="73"/>
  <c r="R272" i="73"/>
  <c r="M273" i="73"/>
  <c r="N273" i="73"/>
  <c r="O273" i="73"/>
  <c r="P273" i="73"/>
  <c r="Q273" i="73"/>
  <c r="R273" i="73"/>
  <c r="M274" i="73"/>
  <c r="N274" i="73"/>
  <c r="O274" i="73"/>
  <c r="P274" i="73"/>
  <c r="Q274" i="73"/>
  <c r="R274" i="73"/>
  <c r="M275" i="73"/>
  <c r="N275" i="73"/>
  <c r="O275" i="73"/>
  <c r="P275" i="73"/>
  <c r="Q275" i="73"/>
  <c r="R275" i="73"/>
  <c r="M276" i="73"/>
  <c r="N276" i="73"/>
  <c r="O276" i="73"/>
  <c r="P276" i="73"/>
  <c r="Q276" i="73"/>
  <c r="R276" i="73"/>
  <c r="M277" i="73"/>
  <c r="N277" i="73"/>
  <c r="O277" i="73"/>
  <c r="P277" i="73"/>
  <c r="Q277" i="73"/>
  <c r="R277" i="73"/>
  <c r="M278" i="73"/>
  <c r="N278" i="73"/>
  <c r="O278" i="73"/>
  <c r="P278" i="73"/>
  <c r="Q278" i="73"/>
  <c r="R278" i="73"/>
  <c r="M279" i="73"/>
  <c r="N279" i="73"/>
  <c r="O279" i="73"/>
  <c r="P279" i="73"/>
  <c r="Q279" i="73"/>
  <c r="R279" i="73"/>
  <c r="M280" i="73"/>
  <c r="N280" i="73"/>
  <c r="O280" i="73"/>
  <c r="P280" i="73"/>
  <c r="Q280" i="73"/>
  <c r="R280" i="73"/>
  <c r="M281" i="73"/>
  <c r="N281" i="73"/>
  <c r="O281" i="73"/>
  <c r="P281" i="73"/>
  <c r="Q281" i="73"/>
  <c r="R281" i="73"/>
  <c r="M282" i="73"/>
  <c r="N282" i="73"/>
  <c r="O282" i="73"/>
  <c r="P282" i="73"/>
  <c r="Q282" i="73"/>
  <c r="R282" i="73"/>
  <c r="M283" i="73"/>
  <c r="N283" i="73"/>
  <c r="O283" i="73"/>
  <c r="P283" i="73"/>
  <c r="Q283" i="73"/>
  <c r="R283" i="73"/>
  <c r="M284" i="73"/>
  <c r="N284" i="73"/>
  <c r="O284" i="73"/>
  <c r="P284" i="73"/>
  <c r="Q284" i="73"/>
  <c r="R284" i="73"/>
  <c r="M285" i="73"/>
  <c r="N285" i="73"/>
  <c r="O285" i="73"/>
  <c r="P285" i="73"/>
  <c r="Q285" i="73"/>
  <c r="R285" i="73"/>
  <c r="M286" i="73"/>
  <c r="N286" i="73"/>
  <c r="O286" i="73"/>
  <c r="P286" i="73"/>
  <c r="Q286" i="73"/>
  <c r="R286" i="73"/>
  <c r="M287" i="73"/>
  <c r="N287" i="73"/>
  <c r="O287" i="73"/>
  <c r="P287" i="73"/>
  <c r="Q287" i="73"/>
  <c r="R287" i="73"/>
  <c r="M288" i="73"/>
  <c r="N288" i="73"/>
  <c r="O288" i="73"/>
  <c r="P288" i="73"/>
  <c r="Q288" i="73"/>
  <c r="R288" i="73"/>
  <c r="M289" i="73"/>
  <c r="N289" i="73"/>
  <c r="O289" i="73"/>
  <c r="P289" i="73"/>
  <c r="Q289" i="73"/>
  <c r="R289" i="73"/>
  <c r="M290" i="73"/>
  <c r="N290" i="73"/>
  <c r="O290" i="73"/>
  <c r="P290" i="73"/>
  <c r="Q290" i="73"/>
  <c r="R290" i="73"/>
  <c r="M291" i="73"/>
  <c r="N291" i="73"/>
  <c r="O291" i="73"/>
  <c r="P291" i="73"/>
  <c r="Q291" i="73"/>
  <c r="R291" i="73"/>
  <c r="M292" i="73"/>
  <c r="N292" i="73"/>
  <c r="O292" i="73"/>
  <c r="P292" i="73"/>
  <c r="Q292" i="73"/>
  <c r="R292" i="73"/>
  <c r="M293" i="73"/>
  <c r="N293" i="73"/>
  <c r="O293" i="73"/>
  <c r="P293" i="73"/>
  <c r="Q293" i="73"/>
  <c r="R293" i="73"/>
  <c r="M294" i="73"/>
  <c r="N294" i="73"/>
  <c r="O294" i="73"/>
  <c r="P294" i="73"/>
  <c r="Q294" i="73"/>
  <c r="R294" i="73"/>
  <c r="M295" i="73"/>
  <c r="N295" i="73"/>
  <c r="O295" i="73"/>
  <c r="P295" i="73"/>
  <c r="Q295" i="73"/>
  <c r="R295" i="73"/>
  <c r="M296" i="73"/>
  <c r="N296" i="73"/>
  <c r="O296" i="73"/>
  <c r="P296" i="73"/>
  <c r="Q296" i="73"/>
  <c r="R296" i="73"/>
  <c r="M297" i="73"/>
  <c r="N297" i="73"/>
  <c r="O297" i="73"/>
  <c r="P297" i="73"/>
  <c r="Q297" i="73"/>
  <c r="R297" i="73"/>
  <c r="M298" i="73"/>
  <c r="N298" i="73"/>
  <c r="O298" i="73"/>
  <c r="P298" i="73"/>
  <c r="Q298" i="73"/>
  <c r="R298" i="73"/>
  <c r="M299" i="73"/>
  <c r="N299" i="73"/>
  <c r="O299" i="73"/>
  <c r="P299" i="73"/>
  <c r="Q299" i="73"/>
  <c r="R299" i="73"/>
  <c r="M300" i="73"/>
  <c r="N300" i="73"/>
  <c r="O300" i="73"/>
  <c r="P300" i="73"/>
  <c r="Q300" i="73"/>
  <c r="R300" i="73"/>
  <c r="M301" i="73"/>
  <c r="N301" i="73"/>
  <c r="O301" i="73"/>
  <c r="P301" i="73"/>
  <c r="Q301" i="73"/>
  <c r="R301" i="73"/>
  <c r="M302" i="73"/>
  <c r="N302" i="73"/>
  <c r="O302" i="73"/>
  <c r="P302" i="73"/>
  <c r="Q302" i="73"/>
  <c r="R302" i="73"/>
  <c r="M303" i="73"/>
  <c r="N303" i="73"/>
  <c r="O303" i="73"/>
  <c r="P303" i="73"/>
  <c r="Q303" i="73"/>
  <c r="R303" i="73"/>
  <c r="M304" i="73"/>
  <c r="N304" i="73"/>
  <c r="O304" i="73"/>
  <c r="P304" i="73"/>
  <c r="Q304" i="73"/>
  <c r="R304" i="73"/>
  <c r="M305" i="73"/>
  <c r="N305" i="73"/>
  <c r="O305" i="73"/>
  <c r="P305" i="73"/>
  <c r="Q305" i="73"/>
  <c r="R305" i="73"/>
  <c r="M306" i="73"/>
  <c r="N306" i="73"/>
  <c r="O306" i="73"/>
  <c r="P306" i="73"/>
  <c r="Q306" i="73"/>
  <c r="R306" i="73"/>
  <c r="M307" i="73"/>
  <c r="N307" i="73"/>
  <c r="O307" i="73"/>
  <c r="P307" i="73"/>
  <c r="Q307" i="73"/>
  <c r="R307" i="73"/>
  <c r="M308" i="73"/>
  <c r="N308" i="73"/>
  <c r="O308" i="73"/>
  <c r="P308" i="73"/>
  <c r="Q308" i="73"/>
  <c r="R308" i="73"/>
  <c r="M309" i="73"/>
  <c r="N309" i="73"/>
  <c r="O309" i="73"/>
  <c r="P309" i="73"/>
  <c r="Q309" i="73"/>
  <c r="R309" i="73"/>
  <c r="M310" i="73"/>
  <c r="N310" i="73"/>
  <c r="O310" i="73"/>
  <c r="P310" i="73"/>
  <c r="Q310" i="73"/>
  <c r="R310" i="73"/>
  <c r="M311" i="73"/>
  <c r="N311" i="73"/>
  <c r="O311" i="73"/>
  <c r="P311" i="73"/>
  <c r="Q311" i="73"/>
  <c r="R311" i="73"/>
  <c r="M312" i="73"/>
  <c r="N312" i="73"/>
  <c r="O312" i="73"/>
  <c r="P312" i="73"/>
  <c r="Q312" i="73"/>
  <c r="R312" i="73"/>
  <c r="M313" i="73"/>
  <c r="N313" i="73"/>
  <c r="O313" i="73"/>
  <c r="P313" i="73"/>
  <c r="Q313" i="73"/>
  <c r="R313" i="73"/>
  <c r="M314" i="73"/>
  <c r="N314" i="73"/>
  <c r="O314" i="73"/>
  <c r="P314" i="73"/>
  <c r="Q314" i="73"/>
  <c r="R314" i="73"/>
  <c r="M315" i="73"/>
  <c r="N315" i="73"/>
  <c r="O315" i="73"/>
  <c r="P315" i="73"/>
  <c r="Q315" i="73"/>
  <c r="R315" i="73"/>
  <c r="M316" i="73"/>
  <c r="N316" i="73"/>
  <c r="O316" i="73"/>
  <c r="P316" i="73"/>
  <c r="Q316" i="73"/>
  <c r="R316" i="73"/>
  <c r="M317" i="73"/>
  <c r="N317" i="73"/>
  <c r="O317" i="73"/>
  <c r="P317" i="73"/>
  <c r="Q317" i="73"/>
  <c r="R317" i="73"/>
  <c r="M318" i="73"/>
  <c r="N318" i="73"/>
  <c r="O318" i="73"/>
  <c r="P318" i="73"/>
  <c r="Q318" i="73"/>
  <c r="R318" i="73"/>
  <c r="M319" i="73"/>
  <c r="N319" i="73"/>
  <c r="O319" i="73"/>
  <c r="P319" i="73"/>
  <c r="Q319" i="73"/>
  <c r="R319" i="73"/>
  <c r="M320" i="73"/>
  <c r="N320" i="73"/>
  <c r="O320" i="73"/>
  <c r="P320" i="73"/>
  <c r="Q320" i="73"/>
  <c r="R320" i="73"/>
  <c r="M321" i="73"/>
  <c r="N321" i="73"/>
  <c r="O321" i="73"/>
  <c r="P321" i="73"/>
  <c r="Q321" i="73"/>
  <c r="R321" i="73"/>
  <c r="M322" i="73"/>
  <c r="N322" i="73"/>
  <c r="O322" i="73"/>
  <c r="P322" i="73"/>
  <c r="Q322" i="73"/>
  <c r="R322" i="73"/>
  <c r="M323" i="73"/>
  <c r="N323" i="73"/>
  <c r="O323" i="73"/>
  <c r="P323" i="73"/>
  <c r="Q323" i="73"/>
  <c r="R323" i="73"/>
  <c r="M324" i="73"/>
  <c r="N324" i="73"/>
  <c r="O324" i="73"/>
  <c r="P324" i="73"/>
  <c r="Q324" i="73"/>
  <c r="R324" i="73"/>
  <c r="M325" i="73"/>
  <c r="N325" i="73"/>
  <c r="O325" i="73"/>
  <c r="P325" i="73"/>
  <c r="Q325" i="73"/>
  <c r="R325" i="73"/>
  <c r="M326" i="73"/>
  <c r="N326" i="73"/>
  <c r="O326" i="73"/>
  <c r="P326" i="73"/>
  <c r="Q326" i="73"/>
  <c r="R326" i="73"/>
  <c r="M327" i="73"/>
  <c r="N327" i="73"/>
  <c r="O327" i="73"/>
  <c r="P327" i="73"/>
  <c r="Q327" i="73"/>
  <c r="R327" i="73"/>
  <c r="M328" i="73"/>
  <c r="N328" i="73"/>
  <c r="O328" i="73"/>
  <c r="P328" i="73"/>
  <c r="Q328" i="73"/>
  <c r="R328" i="73"/>
  <c r="M329" i="73"/>
  <c r="N329" i="73"/>
  <c r="O329" i="73"/>
  <c r="P329" i="73"/>
  <c r="Q329" i="73"/>
  <c r="R329" i="73"/>
  <c r="M330" i="73"/>
  <c r="N330" i="73"/>
  <c r="O330" i="73"/>
  <c r="P330" i="73"/>
  <c r="Q330" i="73"/>
  <c r="R330" i="73"/>
  <c r="M331" i="73"/>
  <c r="N331" i="73"/>
  <c r="O331" i="73"/>
  <c r="P331" i="73"/>
  <c r="Q331" i="73"/>
  <c r="R331" i="73"/>
  <c r="M332" i="73"/>
  <c r="N332" i="73"/>
  <c r="O332" i="73"/>
  <c r="P332" i="73"/>
  <c r="Q332" i="73"/>
  <c r="R332" i="73"/>
  <c r="M333" i="73"/>
  <c r="N333" i="73"/>
  <c r="O333" i="73"/>
  <c r="P333" i="73"/>
  <c r="Q333" i="73"/>
  <c r="R333" i="73"/>
  <c r="M334" i="73"/>
  <c r="N334" i="73"/>
  <c r="O334" i="73"/>
  <c r="P334" i="73"/>
  <c r="Q334" i="73"/>
  <c r="R334" i="73"/>
  <c r="M335" i="73"/>
  <c r="N335" i="73"/>
  <c r="O335" i="73"/>
  <c r="P335" i="73"/>
  <c r="Q335" i="73"/>
  <c r="R335" i="73"/>
  <c r="M336" i="73"/>
  <c r="N336" i="73"/>
  <c r="O336" i="73"/>
  <c r="P336" i="73"/>
  <c r="Q336" i="73"/>
  <c r="R336" i="73"/>
  <c r="M337" i="73"/>
  <c r="N337" i="73"/>
  <c r="O337" i="73"/>
  <c r="P337" i="73"/>
  <c r="Q337" i="73"/>
  <c r="R337" i="73"/>
  <c r="M338" i="73"/>
  <c r="N338" i="73"/>
  <c r="O338" i="73"/>
  <c r="P338" i="73"/>
  <c r="Q338" i="73"/>
  <c r="R338" i="73"/>
  <c r="M339" i="73"/>
  <c r="N339" i="73"/>
  <c r="O339" i="73"/>
  <c r="P339" i="73"/>
  <c r="Q339" i="73"/>
  <c r="R339" i="73"/>
  <c r="M340" i="73"/>
  <c r="N340" i="73"/>
  <c r="O340" i="73"/>
  <c r="P340" i="73"/>
  <c r="Q340" i="73"/>
  <c r="R340" i="73"/>
  <c r="M341" i="73"/>
  <c r="N341" i="73"/>
  <c r="O341" i="73"/>
  <c r="P341" i="73"/>
  <c r="Q341" i="73"/>
  <c r="R341" i="73"/>
  <c r="M342" i="73"/>
  <c r="N342" i="73"/>
  <c r="O342" i="73"/>
  <c r="P342" i="73"/>
  <c r="Q342" i="73"/>
  <c r="R342" i="73"/>
  <c r="M343" i="73"/>
  <c r="N343" i="73"/>
  <c r="O343" i="73"/>
  <c r="P343" i="73"/>
  <c r="Q343" i="73"/>
  <c r="R343" i="73"/>
  <c r="M344" i="73"/>
  <c r="N344" i="73"/>
  <c r="O344" i="73"/>
  <c r="P344" i="73"/>
  <c r="Q344" i="73"/>
  <c r="R344" i="73"/>
  <c r="M345" i="73"/>
  <c r="N345" i="73"/>
  <c r="O345" i="73"/>
  <c r="P345" i="73"/>
  <c r="Q345" i="73"/>
  <c r="R345" i="73"/>
  <c r="M346" i="73"/>
  <c r="N346" i="73"/>
  <c r="O346" i="73"/>
  <c r="P346" i="73"/>
  <c r="Q346" i="73"/>
  <c r="R346" i="73"/>
  <c r="M347" i="73"/>
  <c r="N347" i="73"/>
  <c r="O347" i="73"/>
  <c r="P347" i="73"/>
  <c r="Q347" i="73"/>
  <c r="R347" i="73"/>
  <c r="M348" i="73"/>
  <c r="N348" i="73"/>
  <c r="O348" i="73"/>
  <c r="P348" i="73"/>
  <c r="Q348" i="73"/>
  <c r="R348" i="73"/>
  <c r="M349" i="73"/>
  <c r="N349" i="73"/>
  <c r="O349" i="73"/>
  <c r="P349" i="73"/>
  <c r="Q349" i="73"/>
  <c r="R349" i="73"/>
  <c r="M350" i="73"/>
  <c r="N350" i="73"/>
  <c r="O350" i="73"/>
  <c r="P350" i="73"/>
  <c r="Q350" i="73"/>
  <c r="R350" i="73"/>
  <c r="M351" i="73"/>
  <c r="N351" i="73"/>
  <c r="O351" i="73"/>
  <c r="P351" i="73"/>
  <c r="Q351" i="73"/>
  <c r="R351" i="73"/>
  <c r="M352" i="73"/>
  <c r="N352" i="73"/>
  <c r="O352" i="73"/>
  <c r="P352" i="73"/>
  <c r="Q352" i="73"/>
  <c r="R352" i="73"/>
  <c r="M353" i="73"/>
  <c r="N353" i="73"/>
  <c r="O353" i="73"/>
  <c r="P353" i="73"/>
  <c r="Q353" i="73"/>
  <c r="R353" i="73"/>
  <c r="M354" i="73"/>
  <c r="N354" i="73"/>
  <c r="O354" i="73"/>
  <c r="P354" i="73"/>
  <c r="Q354" i="73"/>
  <c r="R354" i="73"/>
  <c r="M355" i="73"/>
  <c r="N355" i="73"/>
  <c r="O355" i="73"/>
  <c r="P355" i="73"/>
  <c r="Q355" i="73"/>
  <c r="R355" i="73"/>
  <c r="M359" i="73"/>
  <c r="N359" i="73"/>
  <c r="O359" i="73"/>
  <c r="P359" i="73"/>
  <c r="Q359" i="73"/>
  <c r="R359" i="73"/>
  <c r="M360" i="73"/>
  <c r="N360" i="73"/>
  <c r="O360" i="73"/>
  <c r="P360" i="73"/>
  <c r="Q360" i="73"/>
  <c r="R360" i="73"/>
  <c r="M361" i="73"/>
  <c r="N361" i="73"/>
  <c r="O361" i="73"/>
  <c r="P361" i="73"/>
  <c r="Q361" i="73"/>
  <c r="R361" i="73"/>
  <c r="M362" i="73"/>
  <c r="N362" i="73"/>
  <c r="O362" i="73"/>
  <c r="P362" i="73"/>
  <c r="Q362" i="73"/>
  <c r="R362" i="73"/>
  <c r="M363" i="73"/>
  <c r="N363" i="73"/>
  <c r="O363" i="73"/>
  <c r="P363" i="73"/>
  <c r="Q363" i="73"/>
  <c r="R363" i="73"/>
  <c r="M364" i="73"/>
  <c r="N364" i="73"/>
  <c r="O364" i="73"/>
  <c r="P364" i="73"/>
  <c r="Q364" i="73"/>
  <c r="R364" i="73"/>
  <c r="M365" i="73"/>
  <c r="N365" i="73"/>
  <c r="O365" i="73"/>
  <c r="P365" i="73"/>
  <c r="Q365" i="73"/>
  <c r="R365" i="73"/>
  <c r="M366" i="73"/>
  <c r="N366" i="73"/>
  <c r="O366" i="73"/>
  <c r="P366" i="73"/>
  <c r="Q366" i="73"/>
  <c r="R366" i="73"/>
  <c r="M367" i="73"/>
  <c r="N367" i="73"/>
  <c r="O367" i="73"/>
  <c r="P367" i="73"/>
  <c r="Q367" i="73"/>
  <c r="R367" i="73"/>
  <c r="M368" i="73"/>
  <c r="N368" i="73"/>
  <c r="O368" i="73"/>
  <c r="P368" i="73"/>
  <c r="Q368" i="73"/>
  <c r="R368" i="73"/>
  <c r="M369" i="73"/>
  <c r="N369" i="73"/>
  <c r="O369" i="73"/>
  <c r="P369" i="73"/>
  <c r="Q369" i="73"/>
  <c r="R369" i="73"/>
  <c r="M370" i="73"/>
  <c r="N370" i="73"/>
  <c r="O370" i="73"/>
  <c r="P370" i="73"/>
  <c r="Q370" i="73"/>
  <c r="R370" i="73"/>
  <c r="T18" i="73"/>
  <c r="T19" i="73"/>
  <c r="T20" i="73"/>
  <c r="T21" i="73"/>
  <c r="T22" i="73"/>
  <c r="T23" i="73"/>
  <c r="T24" i="73"/>
  <c r="T25" i="73"/>
  <c r="T26" i="73"/>
  <c r="T27" i="73"/>
  <c r="T28" i="73"/>
  <c r="T29" i="73"/>
  <c r="T30" i="73"/>
  <c r="T31" i="73"/>
  <c r="T32" i="73"/>
  <c r="T33" i="73"/>
  <c r="T34" i="73"/>
  <c r="T35" i="73"/>
  <c r="T36" i="73"/>
  <c r="T37" i="73"/>
  <c r="T38" i="73"/>
  <c r="T39" i="73"/>
  <c r="T40" i="73"/>
  <c r="T41" i="73"/>
  <c r="T42" i="73"/>
  <c r="T43" i="73"/>
  <c r="T44" i="73"/>
  <c r="T45" i="73"/>
  <c r="T46" i="73"/>
  <c r="T47" i="73"/>
  <c r="T48" i="73"/>
  <c r="T49" i="73"/>
  <c r="T50" i="73"/>
  <c r="T51" i="73"/>
  <c r="T52" i="73"/>
  <c r="T53" i="73"/>
  <c r="T54" i="73"/>
  <c r="T55" i="73"/>
  <c r="T56" i="73"/>
  <c r="T57" i="73"/>
  <c r="T58" i="73"/>
  <c r="T59" i="73"/>
  <c r="T60" i="73"/>
  <c r="T61" i="73"/>
  <c r="T62" i="73"/>
  <c r="T63" i="73"/>
  <c r="T64" i="73"/>
  <c r="T65" i="73"/>
  <c r="T66" i="73"/>
  <c r="T67" i="73"/>
  <c r="T68" i="73"/>
  <c r="T69" i="73"/>
  <c r="T70" i="73"/>
  <c r="T72" i="73"/>
  <c r="T73" i="73"/>
  <c r="T74" i="73"/>
  <c r="T75" i="73"/>
  <c r="T76" i="73"/>
  <c r="T77" i="73"/>
  <c r="T78" i="73"/>
  <c r="T79" i="73"/>
  <c r="T80" i="73"/>
  <c r="T81" i="73"/>
  <c r="T82" i="73"/>
  <c r="T83" i="73"/>
  <c r="T84" i="73"/>
  <c r="T85" i="73"/>
  <c r="T86" i="73"/>
  <c r="T87" i="73"/>
  <c r="T88" i="73"/>
  <c r="T89" i="73"/>
  <c r="T90" i="73"/>
  <c r="T91" i="73"/>
  <c r="T92" i="73"/>
  <c r="T93" i="73"/>
  <c r="T94" i="73"/>
  <c r="T95" i="73"/>
  <c r="T96" i="73"/>
  <c r="T97" i="73"/>
  <c r="T98" i="73"/>
  <c r="T99" i="73"/>
  <c r="T100" i="73"/>
  <c r="T101" i="73"/>
  <c r="T102" i="73"/>
  <c r="T103" i="73"/>
  <c r="T104" i="73"/>
  <c r="T105" i="73"/>
  <c r="T106" i="73"/>
  <c r="T107" i="73"/>
  <c r="T108" i="73"/>
  <c r="T109" i="73"/>
  <c r="T110" i="73"/>
  <c r="T111" i="73"/>
  <c r="T112" i="73"/>
  <c r="T113" i="73"/>
  <c r="T114" i="73"/>
  <c r="T115" i="73"/>
  <c r="T116" i="73"/>
  <c r="T117" i="73"/>
  <c r="T118" i="73"/>
  <c r="T119" i="73"/>
  <c r="T120" i="73"/>
  <c r="T121" i="73"/>
  <c r="T122" i="73"/>
  <c r="T123" i="73"/>
  <c r="T124" i="73"/>
  <c r="T125" i="73"/>
  <c r="T126" i="73"/>
  <c r="T127" i="73"/>
  <c r="T128" i="73"/>
  <c r="T129" i="73"/>
  <c r="T130" i="73"/>
  <c r="T356" i="73"/>
  <c r="T131" i="73"/>
  <c r="T132" i="73"/>
  <c r="T133" i="73"/>
  <c r="T134" i="73"/>
  <c r="T135" i="73"/>
  <c r="T136" i="73"/>
  <c r="T137" i="73"/>
  <c r="T138" i="73"/>
  <c r="T139" i="73"/>
  <c r="T140" i="73"/>
  <c r="T141" i="73"/>
  <c r="T142" i="73"/>
  <c r="T143" i="73"/>
  <c r="T144" i="73"/>
  <c r="T145" i="73"/>
  <c r="T146" i="73"/>
  <c r="T147" i="73"/>
  <c r="T148" i="73"/>
  <c r="T149" i="73"/>
  <c r="T150" i="73"/>
  <c r="T151" i="73"/>
  <c r="T152" i="73"/>
  <c r="T153" i="73"/>
  <c r="T154" i="73"/>
  <c r="T155" i="73"/>
  <c r="T156" i="73"/>
  <c r="T157" i="73"/>
  <c r="T158" i="73"/>
  <c r="T159" i="73"/>
  <c r="T160" i="73"/>
  <c r="T161" i="73"/>
  <c r="T162" i="73"/>
  <c r="T163" i="73"/>
  <c r="T164" i="73"/>
  <c r="T165" i="73"/>
  <c r="T166" i="73"/>
  <c r="T167" i="73"/>
  <c r="T168" i="73"/>
  <c r="T169" i="73"/>
  <c r="T170" i="73"/>
  <c r="T171" i="73"/>
  <c r="T172" i="73"/>
  <c r="T173" i="73"/>
  <c r="T174" i="73"/>
  <c r="T175" i="73"/>
  <c r="T176" i="73"/>
  <c r="T177" i="73"/>
  <c r="T178" i="73"/>
  <c r="T179" i="73"/>
  <c r="T180" i="73"/>
  <c r="T181" i="73"/>
  <c r="T182" i="73"/>
  <c r="T183" i="73"/>
  <c r="T184" i="73"/>
  <c r="T185" i="73"/>
  <c r="T186" i="73"/>
  <c r="T187" i="73"/>
  <c r="T188" i="73"/>
  <c r="T189" i="73"/>
  <c r="T190" i="73"/>
  <c r="T191" i="73"/>
  <c r="T192" i="73"/>
  <c r="T193" i="73"/>
  <c r="T194" i="73"/>
  <c r="T195" i="73"/>
  <c r="T196" i="73"/>
  <c r="T197" i="73"/>
  <c r="T198" i="73"/>
  <c r="T199" i="73"/>
  <c r="T200" i="73"/>
  <c r="T201" i="73"/>
  <c r="T202" i="73"/>
  <c r="T203" i="73"/>
  <c r="T204" i="73"/>
  <c r="T205" i="73"/>
  <c r="T206" i="73"/>
  <c r="T207" i="73"/>
  <c r="T208" i="73"/>
  <c r="T209" i="73"/>
  <c r="T210" i="73"/>
  <c r="T211" i="73"/>
  <c r="T212" i="73"/>
  <c r="T213" i="73"/>
  <c r="T214" i="73"/>
  <c r="T215" i="73"/>
  <c r="T216" i="73"/>
  <c r="T217" i="73"/>
  <c r="T218" i="73"/>
  <c r="T219" i="73"/>
  <c r="T357" i="73"/>
  <c r="T220" i="73"/>
  <c r="T221" i="73"/>
  <c r="T222" i="73"/>
  <c r="T223" i="73"/>
  <c r="T224" i="73"/>
  <c r="T225" i="73"/>
  <c r="T226" i="73"/>
  <c r="T227" i="73"/>
  <c r="T228" i="73"/>
  <c r="T229" i="73"/>
  <c r="T230" i="73"/>
  <c r="T231" i="73"/>
  <c r="T232" i="73"/>
  <c r="T233" i="73"/>
  <c r="T234" i="73"/>
  <c r="T235" i="73"/>
  <c r="T236" i="73"/>
  <c r="T237" i="73"/>
  <c r="T238" i="73"/>
  <c r="T239" i="73"/>
  <c r="T240" i="73"/>
  <c r="T241" i="73"/>
  <c r="T242" i="73"/>
  <c r="T243" i="73"/>
  <c r="T244" i="73"/>
  <c r="T245" i="73"/>
  <c r="T246" i="73"/>
  <c r="T247" i="73"/>
  <c r="T248" i="73"/>
  <c r="T249" i="73"/>
  <c r="T250" i="73"/>
  <c r="T251" i="73"/>
  <c r="T252" i="73"/>
  <c r="T253" i="73"/>
  <c r="T254" i="73"/>
  <c r="T255" i="73"/>
  <c r="T256" i="73"/>
  <c r="T257" i="73"/>
  <c r="T258" i="73"/>
  <c r="T259" i="73"/>
  <c r="T260" i="73"/>
  <c r="T261" i="73"/>
  <c r="T262" i="73"/>
  <c r="T263" i="73"/>
  <c r="T264" i="73"/>
  <c r="T265" i="73"/>
  <c r="T266" i="73"/>
  <c r="T267" i="73"/>
  <c r="T268" i="73"/>
  <c r="T269" i="73"/>
  <c r="T270" i="73"/>
  <c r="T271" i="73"/>
  <c r="T272" i="73"/>
  <c r="T273" i="73"/>
  <c r="T274" i="73"/>
  <c r="T275" i="73"/>
  <c r="T276" i="73"/>
  <c r="T277" i="73"/>
  <c r="T278" i="73"/>
  <c r="T279" i="73"/>
  <c r="T280" i="73"/>
  <c r="T281" i="73"/>
  <c r="T282" i="73"/>
  <c r="T283" i="73"/>
  <c r="T284" i="73"/>
  <c r="T285" i="73"/>
  <c r="T286" i="73"/>
  <c r="T287" i="73"/>
  <c r="T288" i="73"/>
  <c r="T289" i="73"/>
  <c r="T290" i="73"/>
  <c r="T291" i="73"/>
  <c r="T292" i="73"/>
  <c r="T293" i="73"/>
  <c r="T294" i="73"/>
  <c r="T295" i="73"/>
  <c r="T296" i="73"/>
  <c r="T297" i="73"/>
  <c r="T298" i="73"/>
  <c r="T299" i="73"/>
  <c r="T300" i="73"/>
  <c r="T301" i="73"/>
  <c r="T302" i="73"/>
  <c r="T303" i="73"/>
  <c r="T304" i="73"/>
  <c r="T305" i="73"/>
  <c r="T306" i="73"/>
  <c r="T307" i="73"/>
  <c r="T308" i="73"/>
  <c r="T309" i="73"/>
  <c r="T310" i="73"/>
  <c r="T311" i="73"/>
  <c r="T312" i="73"/>
  <c r="T313" i="73"/>
  <c r="T314" i="73"/>
  <c r="T315" i="73"/>
  <c r="T316" i="73"/>
  <c r="T317" i="73"/>
  <c r="T318" i="73"/>
  <c r="T319" i="73"/>
  <c r="T320" i="73"/>
  <c r="T321" i="73"/>
  <c r="T322" i="73"/>
  <c r="T323" i="73"/>
  <c r="T324" i="73"/>
  <c r="T325" i="73"/>
  <c r="T326" i="73"/>
  <c r="T327" i="73"/>
  <c r="T328" i="73"/>
  <c r="T329" i="73"/>
  <c r="T330" i="73"/>
  <c r="T331" i="73"/>
  <c r="T332" i="73"/>
  <c r="T333" i="73"/>
  <c r="T334" i="73"/>
  <c r="T335" i="73"/>
  <c r="T336" i="73"/>
  <c r="T337" i="73"/>
  <c r="T338" i="73"/>
  <c r="T339" i="73"/>
  <c r="T340" i="73"/>
  <c r="T341" i="73"/>
  <c r="T342" i="73"/>
  <c r="T343" i="73"/>
  <c r="T344" i="73"/>
  <c r="T345" i="73"/>
  <c r="T346" i="73"/>
  <c r="T347" i="73"/>
  <c r="T348" i="73"/>
  <c r="T349" i="73"/>
  <c r="T350" i="73"/>
  <c r="T351" i="73"/>
  <c r="T352" i="73"/>
  <c r="T353" i="73"/>
  <c r="T354" i="73"/>
  <c r="T355" i="73"/>
  <c r="T10" i="73"/>
  <c r="T11" i="73"/>
  <c r="T12" i="73"/>
  <c r="T13" i="73"/>
  <c r="T14" i="73"/>
  <c r="T15" i="73"/>
  <c r="T16" i="73"/>
  <c r="T17" i="73"/>
  <c r="U10" i="73"/>
  <c r="V10" i="73"/>
  <c r="U11" i="73"/>
  <c r="V11" i="73"/>
  <c r="U12" i="73"/>
  <c r="V12" i="73"/>
  <c r="U13" i="73"/>
  <c r="V13" i="73"/>
  <c r="U14" i="73"/>
  <c r="V14" i="73"/>
  <c r="U15" i="73"/>
  <c r="V15" i="73"/>
  <c r="U16" i="73"/>
  <c r="V16" i="73"/>
  <c r="U17" i="73"/>
  <c r="V17" i="73"/>
  <c r="U18" i="73"/>
  <c r="V18" i="73"/>
  <c r="U19" i="73"/>
  <c r="V19" i="73"/>
  <c r="U20" i="73"/>
  <c r="V20" i="73"/>
  <c r="U21" i="73"/>
  <c r="V21" i="73"/>
  <c r="U22" i="73"/>
  <c r="V22" i="73"/>
  <c r="U23" i="73"/>
  <c r="V23" i="73"/>
  <c r="U24" i="73"/>
  <c r="V24" i="73"/>
  <c r="U25" i="73"/>
  <c r="V25" i="73"/>
  <c r="U26" i="73"/>
  <c r="V26" i="73"/>
  <c r="U27" i="73"/>
  <c r="V27" i="73"/>
  <c r="U28" i="73"/>
  <c r="V28" i="73"/>
  <c r="U29" i="73"/>
  <c r="V29" i="73"/>
  <c r="U30" i="73"/>
  <c r="V30" i="73"/>
  <c r="U31" i="73"/>
  <c r="V31" i="73"/>
  <c r="U32" i="73"/>
  <c r="V32" i="73"/>
  <c r="U33" i="73"/>
  <c r="V33" i="73"/>
  <c r="U34" i="73"/>
  <c r="V34" i="73"/>
  <c r="U35" i="73"/>
  <c r="V35" i="73"/>
  <c r="U36" i="73"/>
  <c r="V36" i="73"/>
  <c r="U37" i="73"/>
  <c r="V37" i="73"/>
  <c r="U38" i="73"/>
  <c r="V38" i="73"/>
  <c r="U39" i="73"/>
  <c r="V39" i="73"/>
  <c r="U40" i="73"/>
  <c r="V40" i="73"/>
  <c r="U41" i="73"/>
  <c r="V41" i="73"/>
  <c r="U42" i="73"/>
  <c r="V42" i="73"/>
  <c r="U43" i="73"/>
  <c r="V43" i="73"/>
  <c r="U44" i="73"/>
  <c r="V44" i="73"/>
  <c r="U45" i="73"/>
  <c r="V45" i="73"/>
  <c r="U46" i="73"/>
  <c r="V46" i="73"/>
  <c r="U47" i="73"/>
  <c r="V47" i="73"/>
  <c r="U48" i="73"/>
  <c r="V48" i="73"/>
  <c r="U49" i="73"/>
  <c r="V49" i="73"/>
  <c r="U50" i="73"/>
  <c r="V50" i="73"/>
  <c r="U51" i="73"/>
  <c r="V51" i="73"/>
  <c r="U52" i="73"/>
  <c r="V52" i="73"/>
  <c r="U53" i="73"/>
  <c r="V53" i="73"/>
  <c r="U54" i="73"/>
  <c r="V54" i="73"/>
  <c r="U55" i="73"/>
  <c r="V55" i="73"/>
  <c r="U56" i="73"/>
  <c r="V56" i="73"/>
  <c r="U57" i="73"/>
  <c r="V57" i="73"/>
  <c r="U58" i="73"/>
  <c r="V58" i="73"/>
  <c r="U59" i="73"/>
  <c r="V59" i="73"/>
  <c r="U60" i="73"/>
  <c r="V60" i="73"/>
  <c r="U61" i="73"/>
  <c r="V61" i="73"/>
  <c r="U62" i="73"/>
  <c r="V62" i="73"/>
  <c r="U63" i="73"/>
  <c r="V63" i="73"/>
  <c r="U64" i="73"/>
  <c r="V64" i="73"/>
  <c r="U65" i="73"/>
  <c r="V65" i="73"/>
  <c r="U66" i="73"/>
  <c r="V66" i="73"/>
  <c r="U67" i="73"/>
  <c r="V67" i="73"/>
  <c r="U68" i="73"/>
  <c r="V68" i="73"/>
  <c r="U69" i="73"/>
  <c r="V69" i="73"/>
  <c r="U70" i="73"/>
  <c r="V70" i="73"/>
  <c r="U72" i="73"/>
  <c r="V72" i="73"/>
  <c r="U73" i="73"/>
  <c r="V73" i="73"/>
  <c r="U74" i="73"/>
  <c r="V74" i="73"/>
  <c r="U75" i="73"/>
  <c r="V75" i="73"/>
  <c r="U76" i="73"/>
  <c r="V76" i="73"/>
  <c r="U77" i="73"/>
  <c r="V77" i="73"/>
  <c r="U78" i="73"/>
  <c r="V78" i="73"/>
  <c r="U79" i="73"/>
  <c r="V79" i="73"/>
  <c r="U80" i="73"/>
  <c r="V80" i="73"/>
  <c r="U81" i="73"/>
  <c r="V81" i="73"/>
  <c r="U82" i="73"/>
  <c r="V82" i="73"/>
  <c r="U83" i="73"/>
  <c r="V83" i="73"/>
  <c r="U84" i="73"/>
  <c r="V84" i="73"/>
  <c r="U85" i="73"/>
  <c r="V85" i="73"/>
  <c r="U86" i="73"/>
  <c r="V86" i="73"/>
  <c r="U87" i="73"/>
  <c r="V87" i="73"/>
  <c r="U88" i="73"/>
  <c r="V88" i="73"/>
  <c r="U89" i="73"/>
  <c r="V89" i="73"/>
  <c r="U90" i="73"/>
  <c r="V90" i="73"/>
  <c r="U91" i="73"/>
  <c r="V91" i="73"/>
  <c r="U92" i="73"/>
  <c r="V92" i="73"/>
  <c r="U93" i="73"/>
  <c r="V93" i="73"/>
  <c r="U94" i="73"/>
  <c r="V94" i="73"/>
  <c r="U95" i="73"/>
  <c r="V95" i="73"/>
  <c r="U96" i="73"/>
  <c r="V96" i="73"/>
  <c r="U97" i="73"/>
  <c r="V97" i="73"/>
  <c r="U98" i="73"/>
  <c r="V98" i="73"/>
  <c r="U99" i="73"/>
  <c r="V99" i="73"/>
  <c r="U100" i="73"/>
  <c r="V100" i="73"/>
  <c r="U101" i="73"/>
  <c r="V101" i="73"/>
  <c r="U102" i="73"/>
  <c r="V102" i="73"/>
  <c r="U103" i="73"/>
  <c r="V103" i="73"/>
  <c r="U104" i="73"/>
  <c r="V104" i="73"/>
  <c r="U105" i="73"/>
  <c r="V105" i="73"/>
  <c r="U106" i="73"/>
  <c r="V106" i="73"/>
  <c r="U107" i="73"/>
  <c r="V107" i="73"/>
  <c r="U108" i="73"/>
  <c r="V108" i="73"/>
  <c r="U109" i="73"/>
  <c r="V109" i="73"/>
  <c r="U110" i="73"/>
  <c r="V110" i="73"/>
  <c r="U111" i="73"/>
  <c r="V111" i="73"/>
  <c r="U112" i="73"/>
  <c r="V112" i="73"/>
  <c r="U113" i="73"/>
  <c r="V113" i="73"/>
  <c r="U114" i="73"/>
  <c r="V114" i="73"/>
  <c r="U115" i="73"/>
  <c r="V115" i="73"/>
  <c r="U116" i="73"/>
  <c r="V116" i="73"/>
  <c r="U117" i="73"/>
  <c r="V117" i="73"/>
  <c r="U118" i="73"/>
  <c r="V118" i="73"/>
  <c r="U119" i="73"/>
  <c r="V119" i="73"/>
  <c r="U120" i="73"/>
  <c r="V120" i="73"/>
  <c r="U121" i="73"/>
  <c r="V121" i="73"/>
  <c r="U122" i="73"/>
  <c r="V122" i="73"/>
  <c r="U123" i="73"/>
  <c r="V123" i="73"/>
  <c r="U124" i="73"/>
  <c r="V124" i="73"/>
  <c r="U125" i="73"/>
  <c r="V125" i="73"/>
  <c r="U126" i="73"/>
  <c r="V126" i="73"/>
  <c r="U127" i="73"/>
  <c r="V127" i="73"/>
  <c r="U128" i="73"/>
  <c r="V128" i="73"/>
  <c r="U129" i="73"/>
  <c r="V129" i="73"/>
  <c r="U130" i="73"/>
  <c r="V130" i="73"/>
  <c r="U356" i="73"/>
  <c r="V356" i="73"/>
  <c r="U131" i="73"/>
  <c r="V131" i="73"/>
  <c r="U132" i="73"/>
  <c r="V132" i="73"/>
  <c r="U133" i="73"/>
  <c r="V133" i="73"/>
  <c r="U134" i="73"/>
  <c r="V134" i="73"/>
  <c r="U135" i="73"/>
  <c r="V135" i="73"/>
  <c r="U136" i="73"/>
  <c r="V136" i="73"/>
  <c r="U137" i="73"/>
  <c r="V137" i="73"/>
  <c r="U138" i="73"/>
  <c r="V138" i="73"/>
  <c r="U139" i="73"/>
  <c r="V139" i="73"/>
  <c r="U140" i="73"/>
  <c r="V140" i="73"/>
  <c r="U141" i="73"/>
  <c r="V141" i="73"/>
  <c r="U142" i="73"/>
  <c r="V142" i="73"/>
  <c r="U143" i="73"/>
  <c r="V143" i="73"/>
  <c r="U144" i="73"/>
  <c r="V144" i="73"/>
  <c r="U145" i="73"/>
  <c r="V145" i="73"/>
  <c r="U146" i="73"/>
  <c r="V146" i="73"/>
  <c r="U147" i="73"/>
  <c r="V147" i="73"/>
  <c r="U148" i="73"/>
  <c r="V148" i="73"/>
  <c r="U149" i="73"/>
  <c r="V149" i="73"/>
  <c r="U150" i="73"/>
  <c r="V150" i="73"/>
  <c r="U151" i="73"/>
  <c r="V151" i="73"/>
  <c r="U152" i="73"/>
  <c r="V152" i="73"/>
  <c r="U153" i="73"/>
  <c r="V153" i="73"/>
  <c r="U154" i="73"/>
  <c r="V154" i="73"/>
  <c r="U155" i="73"/>
  <c r="V155" i="73"/>
  <c r="U156" i="73"/>
  <c r="V156" i="73"/>
  <c r="U157" i="73"/>
  <c r="V157" i="73"/>
  <c r="U158" i="73"/>
  <c r="V158" i="73"/>
  <c r="U159" i="73"/>
  <c r="V159" i="73"/>
  <c r="U160" i="73"/>
  <c r="V160" i="73"/>
  <c r="U161" i="73"/>
  <c r="V161" i="73"/>
  <c r="U162" i="73"/>
  <c r="V162" i="73"/>
  <c r="U163" i="73"/>
  <c r="V163" i="73"/>
  <c r="U164" i="73"/>
  <c r="V164" i="73"/>
  <c r="U165" i="73"/>
  <c r="V165" i="73"/>
  <c r="U166" i="73"/>
  <c r="V166" i="73"/>
  <c r="U167" i="73"/>
  <c r="V167" i="73"/>
  <c r="U168" i="73"/>
  <c r="V168" i="73"/>
  <c r="U169" i="73"/>
  <c r="V169" i="73"/>
  <c r="U170" i="73"/>
  <c r="V170" i="73"/>
  <c r="U171" i="73"/>
  <c r="V171" i="73"/>
  <c r="U172" i="73"/>
  <c r="V172" i="73"/>
  <c r="U173" i="73"/>
  <c r="V173" i="73"/>
  <c r="U174" i="73"/>
  <c r="V174" i="73"/>
  <c r="U175" i="73"/>
  <c r="V175" i="73"/>
  <c r="U176" i="73"/>
  <c r="V176" i="73"/>
  <c r="U177" i="73"/>
  <c r="V177" i="73"/>
  <c r="U178" i="73"/>
  <c r="V178" i="73"/>
  <c r="U179" i="73"/>
  <c r="V179" i="73"/>
  <c r="U180" i="73"/>
  <c r="V180" i="73"/>
  <c r="U181" i="73"/>
  <c r="V181" i="73"/>
  <c r="U182" i="73"/>
  <c r="V182" i="73"/>
  <c r="U183" i="73"/>
  <c r="V183" i="73"/>
  <c r="U184" i="73"/>
  <c r="V184" i="73"/>
  <c r="U185" i="73"/>
  <c r="V185" i="73"/>
  <c r="U186" i="73"/>
  <c r="V186" i="73"/>
  <c r="U187" i="73"/>
  <c r="V187" i="73"/>
  <c r="U188" i="73"/>
  <c r="V188" i="73"/>
  <c r="U189" i="73"/>
  <c r="V189" i="73"/>
  <c r="U190" i="73"/>
  <c r="V190" i="73"/>
  <c r="U191" i="73"/>
  <c r="V191" i="73"/>
  <c r="U192" i="73"/>
  <c r="V192" i="73"/>
  <c r="U193" i="73"/>
  <c r="V193" i="73"/>
  <c r="U194" i="73"/>
  <c r="V194" i="73"/>
  <c r="U195" i="73"/>
  <c r="V195" i="73"/>
  <c r="U196" i="73"/>
  <c r="V196" i="73"/>
  <c r="U197" i="73"/>
  <c r="V197" i="73"/>
  <c r="U198" i="73"/>
  <c r="V198" i="73"/>
  <c r="U199" i="73"/>
  <c r="V199" i="73"/>
  <c r="U200" i="73"/>
  <c r="V200" i="73"/>
  <c r="U201" i="73"/>
  <c r="V201" i="73"/>
  <c r="U202" i="73"/>
  <c r="V202" i="73"/>
  <c r="U203" i="73"/>
  <c r="V203" i="73"/>
  <c r="U204" i="73"/>
  <c r="V204" i="73"/>
  <c r="U205" i="73"/>
  <c r="V205" i="73"/>
  <c r="U206" i="73"/>
  <c r="V206" i="73"/>
  <c r="U207" i="73"/>
  <c r="V207" i="73"/>
  <c r="U208" i="73"/>
  <c r="V208" i="73"/>
  <c r="U209" i="73"/>
  <c r="V209" i="73"/>
  <c r="U210" i="73"/>
  <c r="V210" i="73"/>
  <c r="U211" i="73"/>
  <c r="V211" i="73"/>
  <c r="U212" i="73"/>
  <c r="V212" i="73"/>
  <c r="U213" i="73"/>
  <c r="V213" i="73"/>
  <c r="U214" i="73"/>
  <c r="V214" i="73"/>
  <c r="U215" i="73"/>
  <c r="V215" i="73"/>
  <c r="U216" i="73"/>
  <c r="V216" i="73"/>
  <c r="U217" i="73"/>
  <c r="V217" i="73"/>
  <c r="U218" i="73"/>
  <c r="V218" i="73"/>
  <c r="U219" i="73"/>
  <c r="V219" i="73"/>
  <c r="U357" i="73"/>
  <c r="V357" i="73"/>
  <c r="U220" i="73"/>
  <c r="V220" i="73"/>
  <c r="U221" i="73"/>
  <c r="V221" i="73"/>
  <c r="U222" i="73"/>
  <c r="V222" i="73"/>
  <c r="U223" i="73"/>
  <c r="V223" i="73"/>
  <c r="U224" i="73"/>
  <c r="V224" i="73"/>
  <c r="U225" i="73"/>
  <c r="V225" i="73"/>
  <c r="U226" i="73"/>
  <c r="V226" i="73"/>
  <c r="U227" i="73"/>
  <c r="V227" i="73"/>
  <c r="U228" i="73"/>
  <c r="V228" i="73"/>
  <c r="U229" i="73"/>
  <c r="V229" i="73"/>
  <c r="U230" i="73"/>
  <c r="V230" i="73"/>
  <c r="U231" i="73"/>
  <c r="V231" i="73"/>
  <c r="U232" i="73"/>
  <c r="V232" i="73"/>
  <c r="U233" i="73"/>
  <c r="V233" i="73"/>
  <c r="U234" i="73"/>
  <c r="V234" i="73"/>
  <c r="U235" i="73"/>
  <c r="V235" i="73"/>
  <c r="U236" i="73"/>
  <c r="V236" i="73"/>
  <c r="U237" i="73"/>
  <c r="V237" i="73"/>
  <c r="U238" i="73"/>
  <c r="V238" i="73"/>
  <c r="U239" i="73"/>
  <c r="V239" i="73"/>
  <c r="U240" i="73"/>
  <c r="V240" i="73"/>
  <c r="U241" i="73"/>
  <c r="V241" i="73"/>
  <c r="U242" i="73"/>
  <c r="V242" i="73"/>
  <c r="U243" i="73"/>
  <c r="V243" i="73"/>
  <c r="U244" i="73"/>
  <c r="V244" i="73"/>
  <c r="U245" i="73"/>
  <c r="V245" i="73"/>
  <c r="U246" i="73"/>
  <c r="V246" i="73"/>
  <c r="U247" i="73"/>
  <c r="V247" i="73"/>
  <c r="U248" i="73"/>
  <c r="V248" i="73"/>
  <c r="U249" i="73"/>
  <c r="V249" i="73"/>
  <c r="U250" i="73"/>
  <c r="V250" i="73"/>
  <c r="U251" i="73"/>
  <c r="V251" i="73"/>
  <c r="U252" i="73"/>
  <c r="V252" i="73"/>
  <c r="U253" i="73"/>
  <c r="V253" i="73"/>
  <c r="U254" i="73"/>
  <c r="V254" i="73"/>
  <c r="U255" i="73"/>
  <c r="V255" i="73"/>
  <c r="U256" i="73"/>
  <c r="V256" i="73"/>
  <c r="U257" i="73"/>
  <c r="V257" i="73"/>
  <c r="U258" i="73"/>
  <c r="V258" i="73"/>
  <c r="U259" i="73"/>
  <c r="V259" i="73"/>
  <c r="U260" i="73"/>
  <c r="V260" i="73"/>
  <c r="U261" i="73"/>
  <c r="V261" i="73"/>
  <c r="U262" i="73"/>
  <c r="V262" i="73"/>
  <c r="U263" i="73"/>
  <c r="V263" i="73"/>
  <c r="U264" i="73"/>
  <c r="V264" i="73"/>
  <c r="U265" i="73"/>
  <c r="V265" i="73"/>
  <c r="U266" i="73"/>
  <c r="V266" i="73"/>
  <c r="U267" i="73"/>
  <c r="V267" i="73"/>
  <c r="U268" i="73"/>
  <c r="V268" i="73"/>
  <c r="U269" i="73"/>
  <c r="V269" i="73"/>
  <c r="U270" i="73"/>
  <c r="V270" i="73"/>
  <c r="U271" i="73"/>
  <c r="V271" i="73"/>
  <c r="U272" i="73"/>
  <c r="V272" i="73"/>
  <c r="U273" i="73"/>
  <c r="V273" i="73"/>
  <c r="U274" i="73"/>
  <c r="V274" i="73"/>
  <c r="U275" i="73"/>
  <c r="V275" i="73"/>
  <c r="U276" i="73"/>
  <c r="V276" i="73"/>
  <c r="U277" i="73"/>
  <c r="V277" i="73"/>
  <c r="U278" i="73"/>
  <c r="V278" i="73"/>
  <c r="U279" i="73"/>
  <c r="V279" i="73"/>
  <c r="U280" i="73"/>
  <c r="V280" i="73"/>
  <c r="U281" i="73"/>
  <c r="V281" i="73"/>
  <c r="U282" i="73"/>
  <c r="V282" i="73"/>
  <c r="U283" i="73"/>
  <c r="V283" i="73"/>
  <c r="U284" i="73"/>
  <c r="V284" i="73"/>
  <c r="U285" i="73"/>
  <c r="V285" i="73"/>
  <c r="U286" i="73"/>
  <c r="V286" i="73"/>
  <c r="U287" i="73"/>
  <c r="V287" i="73"/>
  <c r="U288" i="73"/>
  <c r="V288" i="73"/>
  <c r="U289" i="73"/>
  <c r="V289" i="73"/>
  <c r="U290" i="73"/>
  <c r="V290" i="73"/>
  <c r="U291" i="73"/>
  <c r="V291" i="73"/>
  <c r="U292" i="73"/>
  <c r="V292" i="73"/>
  <c r="U293" i="73"/>
  <c r="V293" i="73"/>
  <c r="U294" i="73"/>
  <c r="V294" i="73"/>
  <c r="U295" i="73"/>
  <c r="V295" i="73"/>
  <c r="U296" i="73"/>
  <c r="V296" i="73"/>
  <c r="U297" i="73"/>
  <c r="V297" i="73"/>
  <c r="U298" i="73"/>
  <c r="V298" i="73"/>
  <c r="U299" i="73"/>
  <c r="V299" i="73"/>
  <c r="U300" i="73"/>
  <c r="V300" i="73"/>
  <c r="U301" i="73"/>
  <c r="V301" i="73"/>
  <c r="U302" i="73"/>
  <c r="V302" i="73"/>
  <c r="U303" i="73"/>
  <c r="V303" i="73"/>
  <c r="U304" i="73"/>
  <c r="V304" i="73"/>
  <c r="U305" i="73"/>
  <c r="V305" i="73"/>
  <c r="U306" i="73"/>
  <c r="V306" i="73"/>
  <c r="U307" i="73"/>
  <c r="V307" i="73"/>
  <c r="U308" i="73"/>
  <c r="V308" i="73"/>
  <c r="U309" i="73"/>
  <c r="V309" i="73"/>
  <c r="U310" i="73"/>
  <c r="V310" i="73"/>
  <c r="U311" i="73"/>
  <c r="V311" i="73"/>
  <c r="U312" i="73"/>
  <c r="V312" i="73"/>
  <c r="U313" i="73"/>
  <c r="V313" i="73"/>
  <c r="U314" i="73"/>
  <c r="V314" i="73"/>
  <c r="U315" i="73"/>
  <c r="V315" i="73"/>
  <c r="U316" i="73"/>
  <c r="V316" i="73"/>
  <c r="U317" i="73"/>
  <c r="V317" i="73"/>
  <c r="U318" i="73"/>
  <c r="V318" i="73"/>
  <c r="U319" i="73"/>
  <c r="V319" i="73"/>
  <c r="U320" i="73"/>
  <c r="V320" i="73"/>
  <c r="U321" i="73"/>
  <c r="V321" i="73"/>
  <c r="U322" i="73"/>
  <c r="V322" i="73"/>
  <c r="U323" i="73"/>
  <c r="V323" i="73"/>
  <c r="U324" i="73"/>
  <c r="V324" i="73"/>
  <c r="U325" i="73"/>
  <c r="V325" i="73"/>
  <c r="U326" i="73"/>
  <c r="V326" i="73"/>
  <c r="U327" i="73"/>
  <c r="V327" i="73"/>
  <c r="U328" i="73"/>
  <c r="V328" i="73"/>
  <c r="U329" i="73"/>
  <c r="V329" i="73"/>
  <c r="U330" i="73"/>
  <c r="V330" i="73"/>
  <c r="U331" i="73"/>
  <c r="V331" i="73"/>
  <c r="U332" i="73"/>
  <c r="V332" i="73"/>
  <c r="U333" i="73"/>
  <c r="V333" i="73"/>
  <c r="U334" i="73"/>
  <c r="V334" i="73"/>
  <c r="U335" i="73"/>
  <c r="V335" i="73"/>
  <c r="U336" i="73"/>
  <c r="V336" i="73"/>
  <c r="U337" i="73"/>
  <c r="V337" i="73"/>
  <c r="U338" i="73"/>
  <c r="V338" i="73"/>
  <c r="U339" i="73"/>
  <c r="V339" i="73"/>
  <c r="U340" i="73"/>
  <c r="V340" i="73"/>
  <c r="U341" i="73"/>
  <c r="V341" i="73"/>
  <c r="U342" i="73"/>
  <c r="V342" i="73"/>
  <c r="U343" i="73"/>
  <c r="V343" i="73"/>
  <c r="U344" i="73"/>
  <c r="V344" i="73"/>
  <c r="U345" i="73"/>
  <c r="V345" i="73"/>
  <c r="U346" i="73"/>
  <c r="V346" i="73"/>
  <c r="U347" i="73"/>
  <c r="V347" i="73"/>
  <c r="U348" i="73"/>
  <c r="V348" i="73"/>
  <c r="U349" i="73"/>
  <c r="V349" i="73"/>
  <c r="U350" i="73"/>
  <c r="V350" i="73"/>
  <c r="U351" i="73"/>
  <c r="V351" i="73"/>
  <c r="U352" i="73"/>
  <c r="V352" i="73"/>
  <c r="U353" i="73"/>
  <c r="V353" i="73"/>
  <c r="U354" i="73"/>
  <c r="V354" i="73"/>
  <c r="U355" i="73"/>
  <c r="V355" i="73"/>
  <c r="U359" i="73"/>
  <c r="V359" i="73"/>
  <c r="U360" i="73"/>
  <c r="V360" i="73"/>
  <c r="U361" i="73"/>
  <c r="V361" i="73"/>
  <c r="U362" i="73"/>
  <c r="V362" i="73"/>
  <c r="U363" i="73"/>
  <c r="V363" i="73"/>
  <c r="U364" i="73"/>
  <c r="V364" i="73"/>
  <c r="U365" i="73"/>
  <c r="V365" i="73"/>
  <c r="U366" i="73"/>
  <c r="V366" i="73"/>
  <c r="U367" i="73"/>
  <c r="V367" i="73"/>
  <c r="U368" i="73"/>
  <c r="V368" i="73"/>
  <c r="U369" i="73"/>
  <c r="V369" i="73"/>
  <c r="U370" i="73"/>
  <c r="V370" i="73"/>
  <c r="V9" i="73"/>
  <c r="T9" i="73"/>
  <c r="U9" i="73"/>
  <c r="L9" i="73"/>
  <c r="T370" i="73" l="1"/>
  <c r="T369" i="73"/>
  <c r="T368" i="73"/>
  <c r="T367" i="73"/>
  <c r="T366" i="73"/>
  <c r="T365" i="73"/>
  <c r="T364" i="73"/>
  <c r="T363" i="73"/>
  <c r="T362" i="73"/>
  <c r="T361" i="73"/>
  <c r="T360" i="73"/>
  <c r="T359" i="73"/>
  <c r="T370" i="60"/>
  <c r="P370" i="60"/>
  <c r="O370" i="60"/>
  <c r="M370" i="60"/>
  <c r="K370" i="60"/>
  <c r="I370" i="60"/>
  <c r="H370" i="60"/>
  <c r="T369" i="60"/>
  <c r="P369" i="60"/>
  <c r="O369" i="60"/>
  <c r="M369" i="60"/>
  <c r="K369" i="60"/>
  <c r="I369" i="60"/>
  <c r="H369" i="60"/>
  <c r="T368" i="60"/>
  <c r="P368" i="60"/>
  <c r="O368" i="60"/>
  <c r="M368" i="60"/>
  <c r="K368" i="60"/>
  <c r="I368" i="60"/>
  <c r="H368" i="60"/>
  <c r="T367" i="60"/>
  <c r="P367" i="60"/>
  <c r="O367" i="60"/>
  <c r="M367" i="60"/>
  <c r="K367" i="60"/>
  <c r="I367" i="60"/>
  <c r="H367" i="60"/>
  <c r="T366" i="60"/>
  <c r="P366" i="60"/>
  <c r="O366" i="60"/>
  <c r="M366" i="60"/>
  <c r="K366" i="60"/>
  <c r="I366" i="60"/>
  <c r="H366" i="60"/>
  <c r="T365" i="60"/>
  <c r="P365" i="60"/>
  <c r="O365" i="60"/>
  <c r="M365" i="60"/>
  <c r="K365" i="60"/>
  <c r="I365" i="60"/>
  <c r="H365" i="60"/>
  <c r="T364" i="60"/>
  <c r="P364" i="60"/>
  <c r="O364" i="60"/>
  <c r="M364" i="60"/>
  <c r="K364" i="60"/>
  <c r="I364" i="60"/>
  <c r="H364" i="60"/>
  <c r="T363" i="60"/>
  <c r="P363" i="60"/>
  <c r="O363" i="60"/>
  <c r="M363" i="60"/>
  <c r="K363" i="60"/>
  <c r="I363" i="60"/>
  <c r="H363" i="60"/>
  <c r="T362" i="60"/>
  <c r="P362" i="60"/>
  <c r="O362" i="60"/>
  <c r="M362" i="60"/>
  <c r="K362" i="60"/>
  <c r="I362" i="60"/>
  <c r="H362" i="60"/>
  <c r="T361" i="60"/>
  <c r="P361" i="60"/>
  <c r="O361" i="60"/>
  <c r="M361" i="60"/>
  <c r="K361" i="60"/>
  <c r="I361" i="60"/>
  <c r="H361" i="60"/>
  <c r="T360" i="60"/>
  <c r="P360" i="60"/>
  <c r="O360" i="60"/>
  <c r="M360" i="60"/>
  <c r="K360" i="60"/>
  <c r="I360" i="60"/>
  <c r="H360" i="60"/>
  <c r="T359" i="60"/>
  <c r="P359" i="60"/>
  <c r="O359" i="60"/>
  <c r="M359" i="60"/>
  <c r="K359" i="60"/>
  <c r="I359" i="60"/>
  <c r="H359" i="60"/>
  <c r="T358" i="60"/>
  <c r="P358" i="60"/>
  <c r="O358" i="60"/>
  <c r="M358" i="60"/>
  <c r="K358" i="60"/>
  <c r="I358" i="60"/>
  <c r="H358" i="60"/>
  <c r="Q370" i="70"/>
  <c r="N370" i="70"/>
  <c r="K370" i="70"/>
  <c r="H370" i="70"/>
  <c r="Q369" i="70"/>
  <c r="N369" i="70"/>
  <c r="K369" i="70"/>
  <c r="H369" i="70"/>
  <c r="Q368" i="70"/>
  <c r="N368" i="70"/>
  <c r="K368" i="70"/>
  <c r="H368" i="70"/>
  <c r="Q367" i="70"/>
  <c r="N367" i="70"/>
  <c r="K367" i="70"/>
  <c r="H367" i="70"/>
  <c r="Q366" i="70"/>
  <c r="N366" i="70"/>
  <c r="K366" i="70"/>
  <c r="H366" i="70"/>
  <c r="Q365" i="70"/>
  <c r="N365" i="70"/>
  <c r="K365" i="70"/>
  <c r="H365" i="70"/>
  <c r="Q364" i="70"/>
  <c r="N364" i="70"/>
  <c r="K364" i="70"/>
  <c r="H364" i="70"/>
  <c r="Q363" i="70"/>
  <c r="N363" i="70"/>
  <c r="K363" i="70"/>
  <c r="H363" i="70"/>
  <c r="Q362" i="70"/>
  <c r="N362" i="70"/>
  <c r="K362" i="70"/>
  <c r="H362" i="70"/>
  <c r="Q361" i="70"/>
  <c r="N361" i="70"/>
  <c r="K361" i="70"/>
  <c r="H361" i="70"/>
  <c r="Q360" i="70"/>
  <c r="N360" i="70"/>
  <c r="K360" i="70"/>
  <c r="H360" i="70"/>
  <c r="Q359" i="70"/>
  <c r="N359" i="70"/>
  <c r="K359" i="70"/>
  <c r="H359" i="70"/>
  <c r="Q358" i="70"/>
  <c r="N358" i="70"/>
  <c r="K358" i="70"/>
  <c r="H358" i="70"/>
  <c r="Q356" i="70"/>
  <c r="Q355" i="70"/>
  <c r="Q354" i="70"/>
  <c r="Q353" i="70"/>
  <c r="Q352" i="70"/>
  <c r="Q351" i="70"/>
  <c r="Q350" i="70"/>
  <c r="Q349" i="70"/>
  <c r="Q348" i="70"/>
  <c r="Q347" i="70"/>
  <c r="Q346" i="70"/>
  <c r="Q345" i="70"/>
  <c r="Q344" i="70"/>
  <c r="Q343" i="70"/>
  <c r="Q342" i="70"/>
  <c r="Q341" i="70"/>
  <c r="Q340" i="70"/>
  <c r="Q339" i="70"/>
  <c r="Q338" i="70"/>
  <c r="Q337" i="70"/>
  <c r="Q336" i="70"/>
  <c r="Q335" i="70"/>
  <c r="Q334" i="70"/>
  <c r="Q333" i="70"/>
  <c r="Q332" i="70"/>
  <c r="Q331" i="70"/>
  <c r="Q330" i="70"/>
  <c r="Q329" i="70"/>
  <c r="Q328" i="70"/>
  <c r="Q327" i="70"/>
  <c r="Q326" i="70"/>
  <c r="Q325" i="70"/>
  <c r="Q324" i="70"/>
  <c r="Q323" i="70"/>
  <c r="Q322" i="70"/>
  <c r="Q321" i="70"/>
  <c r="Q320" i="70"/>
  <c r="Q319" i="70"/>
  <c r="Q318" i="70"/>
  <c r="Q317" i="70"/>
  <c r="Q316" i="70"/>
  <c r="Q315" i="70"/>
  <c r="Q314" i="70"/>
  <c r="Q313" i="70"/>
  <c r="Q312" i="70"/>
  <c r="Q311" i="70"/>
  <c r="Q310" i="70"/>
  <c r="Q309" i="70"/>
  <c r="Q308" i="70"/>
  <c r="Q307" i="70"/>
  <c r="Q306" i="70"/>
  <c r="Q305" i="70"/>
  <c r="Q304" i="70"/>
  <c r="Q303" i="70"/>
  <c r="Q302" i="70"/>
  <c r="Q301" i="70"/>
  <c r="Q300" i="70"/>
  <c r="Q299" i="70"/>
  <c r="Q298" i="70"/>
  <c r="Q297" i="70"/>
  <c r="Q296" i="70"/>
  <c r="Q295" i="70"/>
  <c r="Q294" i="70"/>
  <c r="Q293" i="70"/>
  <c r="Q292" i="70"/>
  <c r="Q291" i="70"/>
  <c r="Q290" i="70"/>
  <c r="Q289" i="70"/>
  <c r="Q288" i="70"/>
  <c r="Q287" i="70"/>
  <c r="Q286" i="70"/>
  <c r="Q285" i="70"/>
  <c r="Q284" i="70"/>
  <c r="Q283" i="70"/>
  <c r="Q282" i="70"/>
  <c r="Q281" i="70"/>
  <c r="Q280" i="70"/>
  <c r="Q279" i="70"/>
  <c r="Q278" i="70"/>
  <c r="Q277" i="70"/>
  <c r="Q276" i="70"/>
  <c r="Q275" i="70"/>
  <c r="Q274" i="70"/>
  <c r="Q273" i="70"/>
  <c r="Q272" i="70"/>
  <c r="Q271" i="70"/>
  <c r="Q270" i="70"/>
  <c r="Q269" i="70"/>
  <c r="Q268" i="70"/>
  <c r="Q267" i="70"/>
  <c r="Q266" i="70"/>
  <c r="Q265" i="70"/>
  <c r="Q264" i="70"/>
  <c r="Q263" i="70"/>
  <c r="Q262" i="70"/>
  <c r="Q261" i="70"/>
  <c r="Q260" i="70"/>
  <c r="Q259" i="70"/>
  <c r="Q258" i="70"/>
  <c r="Q257" i="70"/>
  <c r="Q256" i="70"/>
  <c r="Q255" i="70"/>
  <c r="Q254" i="70"/>
  <c r="Q253" i="70"/>
  <c r="Q252" i="70"/>
  <c r="Q251" i="70"/>
  <c r="Q250" i="70"/>
  <c r="Q249" i="70"/>
  <c r="Q248" i="70"/>
  <c r="Q247" i="70"/>
  <c r="Q246" i="70"/>
  <c r="Q245" i="70"/>
  <c r="Q244" i="70"/>
  <c r="Q243" i="70"/>
  <c r="Q242" i="70"/>
  <c r="Q241" i="70"/>
  <c r="Q240" i="70"/>
  <c r="Q239" i="70"/>
  <c r="Q238" i="70"/>
  <c r="Q237" i="70"/>
  <c r="Q236" i="70"/>
  <c r="Q235" i="70"/>
  <c r="Q234" i="70"/>
  <c r="Q233" i="70"/>
  <c r="Q232" i="70"/>
  <c r="Q231" i="70"/>
  <c r="Q230" i="70"/>
  <c r="Q229" i="70"/>
  <c r="Q228" i="70"/>
  <c r="Q227" i="70"/>
  <c r="Q226" i="70"/>
  <c r="Q225" i="70"/>
  <c r="Q224" i="70"/>
  <c r="Q223" i="70"/>
  <c r="Q222" i="70"/>
  <c r="Q221" i="70"/>
  <c r="Q220" i="70"/>
  <c r="Q219" i="70"/>
  <c r="Q218" i="70"/>
  <c r="Q217" i="70"/>
  <c r="Q216" i="70"/>
  <c r="Q215" i="70"/>
  <c r="Q214" i="70"/>
  <c r="Q213" i="70"/>
  <c r="Q212" i="70"/>
  <c r="Q211" i="70"/>
  <c r="Q210" i="70"/>
  <c r="Q209" i="70"/>
  <c r="Q208" i="70"/>
  <c r="Q207" i="70"/>
  <c r="Q206" i="70"/>
  <c r="Q205" i="70"/>
  <c r="Q204" i="70"/>
  <c r="Q203" i="70"/>
  <c r="Q202" i="70"/>
  <c r="Q201" i="70"/>
  <c r="Q200" i="70"/>
  <c r="Q199" i="70"/>
  <c r="Q198" i="70"/>
  <c r="Q197" i="70"/>
  <c r="Q196" i="70"/>
  <c r="Q195" i="70"/>
  <c r="Q194" i="70"/>
  <c r="Q193" i="70"/>
  <c r="Q192" i="70"/>
  <c r="Q191" i="70"/>
  <c r="Q190" i="70"/>
  <c r="Q189" i="70"/>
  <c r="Q188" i="70"/>
  <c r="Q187" i="70"/>
  <c r="Q186" i="70"/>
  <c r="Q185" i="70"/>
  <c r="Q184" i="70"/>
  <c r="Q183" i="70"/>
  <c r="Q182" i="70"/>
  <c r="Q181" i="70"/>
  <c r="Q180" i="70"/>
  <c r="Q179" i="70"/>
  <c r="Q178" i="70"/>
  <c r="Q177" i="70"/>
  <c r="Q176" i="70"/>
  <c r="Q175" i="70"/>
  <c r="Q174" i="70"/>
  <c r="Q173" i="70"/>
  <c r="Q172" i="70"/>
  <c r="Q171" i="70"/>
  <c r="Q170" i="70"/>
  <c r="Q169" i="70"/>
  <c r="Q168" i="70"/>
  <c r="Q167" i="70"/>
  <c r="Q166" i="70"/>
  <c r="Q165" i="70"/>
  <c r="Q164" i="70"/>
  <c r="Q163" i="70"/>
  <c r="Q162" i="70"/>
  <c r="Q161" i="70"/>
  <c r="Q160" i="70"/>
  <c r="Q159" i="70"/>
  <c r="Q158" i="70"/>
  <c r="Q157" i="70"/>
  <c r="Q156" i="70"/>
  <c r="Q155" i="70"/>
  <c r="Q154" i="70"/>
  <c r="Q153" i="70"/>
  <c r="Q152" i="70"/>
  <c r="Q151" i="70"/>
  <c r="Q150" i="70"/>
  <c r="Q149" i="70"/>
  <c r="Q148" i="70"/>
  <c r="Q147" i="70"/>
  <c r="Q146" i="70"/>
  <c r="Q145" i="70"/>
  <c r="Q144" i="70"/>
  <c r="Q143" i="70"/>
  <c r="Q142" i="70"/>
  <c r="Q141" i="70"/>
  <c r="Q140" i="70"/>
  <c r="Q139" i="70"/>
  <c r="Q138" i="70"/>
  <c r="Q137" i="70"/>
  <c r="Q136" i="70"/>
  <c r="Q135" i="70"/>
  <c r="Q134" i="70"/>
  <c r="Q133" i="70"/>
  <c r="Q132" i="70"/>
  <c r="Q131" i="70"/>
  <c r="Q357" i="70"/>
  <c r="Q130" i="70"/>
  <c r="Q129" i="70"/>
  <c r="Q128" i="70"/>
  <c r="Q127" i="70"/>
  <c r="Q126" i="70"/>
  <c r="Q125" i="70"/>
  <c r="Q124" i="70"/>
  <c r="Q123" i="70"/>
  <c r="Q122" i="70"/>
  <c r="Q121" i="70"/>
  <c r="Q120" i="70"/>
  <c r="Q119" i="70"/>
  <c r="Q118" i="70"/>
  <c r="Q117" i="70"/>
  <c r="Q116" i="70"/>
  <c r="Q115" i="70"/>
  <c r="Q114" i="70"/>
  <c r="Q113" i="70"/>
  <c r="Q112" i="70"/>
  <c r="Q111" i="70"/>
  <c r="Q110" i="70"/>
  <c r="Q109" i="70"/>
  <c r="Q108" i="70"/>
  <c r="Q107" i="70"/>
  <c r="Q106" i="70"/>
  <c r="Q105" i="70"/>
  <c r="Q104" i="70"/>
  <c r="Q103" i="70"/>
  <c r="Q102" i="70"/>
  <c r="Q101" i="70"/>
  <c r="Q100" i="70"/>
  <c r="Q99" i="70"/>
  <c r="Q98" i="70"/>
  <c r="Q97" i="70"/>
  <c r="Q96" i="70"/>
  <c r="Q95" i="70"/>
  <c r="Q94" i="70"/>
  <c r="Q93" i="70"/>
  <c r="Q92" i="70"/>
  <c r="Q91" i="70"/>
  <c r="Q90" i="70"/>
  <c r="Q89" i="70"/>
  <c r="Q88" i="70"/>
  <c r="Q87" i="70"/>
  <c r="Q86" i="70"/>
  <c r="Q85" i="70"/>
  <c r="Q84" i="70"/>
  <c r="Q83" i="70"/>
  <c r="Q82" i="70"/>
  <c r="Q81" i="70"/>
  <c r="Q80" i="70"/>
  <c r="Q79" i="70"/>
  <c r="Q78" i="70"/>
  <c r="Q77" i="70"/>
  <c r="Q76" i="70"/>
  <c r="Q75" i="70"/>
  <c r="Q74" i="70"/>
  <c r="Q73" i="70"/>
  <c r="Q72" i="70"/>
  <c r="Q71" i="70"/>
  <c r="Q70" i="70"/>
  <c r="Q69" i="70"/>
  <c r="Q68" i="70"/>
  <c r="Q67" i="70"/>
  <c r="Q66" i="70"/>
  <c r="Q65" i="70"/>
  <c r="Q64" i="70"/>
  <c r="Q63" i="70"/>
  <c r="Q62" i="70"/>
  <c r="Q61" i="70"/>
  <c r="Q60" i="70"/>
  <c r="Q59" i="70"/>
  <c r="Q58" i="70"/>
  <c r="Q57" i="70"/>
  <c r="Q56" i="70"/>
  <c r="Q55" i="70"/>
  <c r="Q54" i="70"/>
  <c r="Q53" i="70"/>
  <c r="Q52" i="70"/>
  <c r="Q51" i="70"/>
  <c r="Q50" i="70"/>
  <c r="Q49" i="70"/>
  <c r="Q48" i="70"/>
  <c r="Q47" i="70"/>
  <c r="Q46" i="70"/>
  <c r="Q45" i="70"/>
  <c r="Q44" i="70"/>
  <c r="Q43" i="70"/>
  <c r="Q42" i="70"/>
  <c r="Q41" i="70"/>
  <c r="Q40" i="70"/>
  <c r="Q39" i="70"/>
  <c r="Q38" i="70"/>
  <c r="Q37" i="70"/>
  <c r="Q36" i="70"/>
  <c r="Q35" i="70"/>
  <c r="Q34" i="70"/>
  <c r="Q33" i="70"/>
  <c r="Q32" i="70"/>
  <c r="Q31" i="70"/>
  <c r="Q30" i="70"/>
  <c r="Q29" i="70"/>
  <c r="Q28" i="70"/>
  <c r="Q27" i="70"/>
  <c r="Q26" i="70"/>
  <c r="Q25" i="70"/>
  <c r="Q24" i="70"/>
  <c r="Q23" i="70"/>
  <c r="Q22" i="70"/>
  <c r="Q21" i="70"/>
  <c r="Q20" i="70"/>
  <c r="Q19" i="70"/>
  <c r="Q18" i="70"/>
  <c r="Q17" i="70"/>
  <c r="Q16" i="70"/>
  <c r="Q15" i="70"/>
  <c r="Q14" i="70"/>
  <c r="Q13" i="70"/>
  <c r="Q12" i="70"/>
  <c r="Q11" i="70"/>
  <c r="Q10" i="70"/>
  <c r="Q9" i="70"/>
  <c r="Q8" i="70"/>
  <c r="U360" i="60" l="1"/>
  <c r="U366" i="60"/>
  <c r="U368" i="60"/>
  <c r="U359" i="60"/>
  <c r="U365" i="60"/>
  <c r="U367" i="60"/>
  <c r="U369" i="60"/>
  <c r="U358" i="60"/>
  <c r="U364" i="60"/>
  <c r="U370" i="60"/>
  <c r="U361" i="60"/>
  <c r="U363" i="60"/>
  <c r="U362" i="60"/>
  <c r="H359" i="73"/>
  <c r="K359" i="73"/>
  <c r="L359" i="73"/>
  <c r="W359" i="73"/>
  <c r="H360" i="73"/>
  <c r="K360" i="73"/>
  <c r="L360" i="73"/>
  <c r="W360" i="73"/>
  <c r="H361" i="73"/>
  <c r="K361" i="73"/>
  <c r="L361" i="73"/>
  <c r="W361" i="73"/>
  <c r="H362" i="73"/>
  <c r="K362" i="73"/>
  <c r="L362" i="73"/>
  <c r="W362" i="73"/>
  <c r="H363" i="73"/>
  <c r="K363" i="73"/>
  <c r="L363" i="73"/>
  <c r="W363" i="73"/>
  <c r="H364" i="73"/>
  <c r="K364" i="73"/>
  <c r="L364" i="73"/>
  <c r="W364" i="73"/>
  <c r="H365" i="73"/>
  <c r="K365" i="73"/>
  <c r="L365" i="73"/>
  <c r="W365" i="73"/>
  <c r="H366" i="73"/>
  <c r="K366" i="73"/>
  <c r="L366" i="73"/>
  <c r="W366" i="73"/>
  <c r="H367" i="73"/>
  <c r="K367" i="73"/>
  <c r="L367" i="73"/>
  <c r="W367" i="73"/>
  <c r="H368" i="73"/>
  <c r="K368" i="73"/>
  <c r="L368" i="73"/>
  <c r="W368" i="73"/>
  <c r="H369" i="73"/>
  <c r="K369" i="73"/>
  <c r="L369" i="73"/>
  <c r="W369" i="73"/>
  <c r="H370" i="73"/>
  <c r="K370" i="73"/>
  <c r="L370" i="73"/>
  <c r="W370" i="73"/>
  <c r="Q9" i="60" l="1"/>
  <c r="Q10" i="60"/>
  <c r="Q11" i="60"/>
  <c r="Q12" i="60"/>
  <c r="Q13" i="60"/>
  <c r="Q14" i="60"/>
  <c r="Q15" i="60"/>
  <c r="Q16" i="60"/>
  <c r="Q17" i="60"/>
  <c r="Q18" i="60"/>
  <c r="Q19" i="60"/>
  <c r="Q20" i="60"/>
  <c r="Q21" i="60"/>
  <c r="Q22" i="60"/>
  <c r="Q23" i="60"/>
  <c r="Q24" i="60"/>
  <c r="Q25" i="60"/>
  <c r="Q26" i="60"/>
  <c r="Q27" i="60"/>
  <c r="Q28" i="60"/>
  <c r="Q29" i="60"/>
  <c r="Q30" i="60"/>
  <c r="Q31" i="60"/>
  <c r="Q32" i="60"/>
  <c r="Q33" i="60"/>
  <c r="Q34" i="60"/>
  <c r="Q35" i="60"/>
  <c r="Q36" i="60"/>
  <c r="Q37" i="60"/>
  <c r="Q38" i="60"/>
  <c r="Q39" i="60"/>
  <c r="Q40" i="60"/>
  <c r="Q41" i="60"/>
  <c r="Q42" i="60"/>
  <c r="Q43" i="60"/>
  <c r="Q44" i="60"/>
  <c r="Q45" i="60"/>
  <c r="Q46" i="60"/>
  <c r="Q47" i="60"/>
  <c r="Q48" i="60"/>
  <c r="Q49" i="60"/>
  <c r="Q50" i="60"/>
  <c r="Q51" i="60"/>
  <c r="Q52" i="60"/>
  <c r="Q53" i="60"/>
  <c r="Q54" i="60"/>
  <c r="Q55" i="60"/>
  <c r="Q56" i="60"/>
  <c r="Q57" i="60"/>
  <c r="Q58" i="60"/>
  <c r="Q59" i="60"/>
  <c r="Q60" i="60"/>
  <c r="Q61" i="60"/>
  <c r="Q62" i="60"/>
  <c r="Q63" i="60"/>
  <c r="Q64" i="60"/>
  <c r="Q65" i="60"/>
  <c r="Q66" i="60"/>
  <c r="Q67" i="60"/>
  <c r="Q68" i="60"/>
  <c r="Q69" i="60"/>
  <c r="Q70" i="60"/>
  <c r="Q71" i="60"/>
  <c r="Q72" i="60"/>
  <c r="Q73" i="60"/>
  <c r="Q74" i="60"/>
  <c r="Q75" i="60"/>
  <c r="Q76" i="60"/>
  <c r="Q77" i="60"/>
  <c r="Q78" i="60"/>
  <c r="Q79" i="60"/>
  <c r="Q80" i="60"/>
  <c r="Q81" i="60"/>
  <c r="Q82" i="60"/>
  <c r="Q83" i="60"/>
  <c r="Q84" i="60"/>
  <c r="Q85" i="60"/>
  <c r="Q86" i="60"/>
  <c r="Q87" i="60"/>
  <c r="Q88" i="60"/>
  <c r="Q89" i="60"/>
  <c r="Q90" i="60"/>
  <c r="Q91" i="60"/>
  <c r="Q92" i="60"/>
  <c r="Q93" i="60"/>
  <c r="Q94" i="60"/>
  <c r="Q95" i="60"/>
  <c r="Q96" i="60"/>
  <c r="Q97" i="60"/>
  <c r="Q98" i="60"/>
  <c r="Q99" i="60"/>
  <c r="Q100" i="60"/>
  <c r="Q101" i="60"/>
  <c r="Q102" i="60"/>
  <c r="Q103" i="60"/>
  <c r="Q104" i="60"/>
  <c r="Q105" i="60"/>
  <c r="Q106" i="60"/>
  <c r="Q107" i="60"/>
  <c r="Q108" i="60"/>
  <c r="Q109" i="60"/>
  <c r="Q110" i="60"/>
  <c r="Q111" i="60"/>
  <c r="Q112" i="60"/>
  <c r="Q113" i="60"/>
  <c r="Q114" i="60"/>
  <c r="Q115" i="60"/>
  <c r="Q116" i="60"/>
  <c r="Q117" i="60"/>
  <c r="Q118" i="60"/>
  <c r="Q119" i="60"/>
  <c r="Q120" i="60"/>
  <c r="Q121" i="60"/>
  <c r="Q122" i="60"/>
  <c r="Q123" i="60"/>
  <c r="Q124" i="60"/>
  <c r="Q125" i="60"/>
  <c r="Q126" i="60"/>
  <c r="Q127" i="60"/>
  <c r="Q128" i="60"/>
  <c r="Q129" i="60"/>
  <c r="Q130" i="60"/>
  <c r="Q357" i="60"/>
  <c r="Q131" i="60"/>
  <c r="Q132" i="60"/>
  <c r="Q133" i="60"/>
  <c r="Q134" i="60"/>
  <c r="Q135" i="60"/>
  <c r="Q136" i="60"/>
  <c r="Q137" i="60"/>
  <c r="Q138" i="60"/>
  <c r="Q139" i="60"/>
  <c r="Q140" i="60"/>
  <c r="Q141" i="60"/>
  <c r="Q142" i="60"/>
  <c r="Q143" i="60"/>
  <c r="Q144" i="60"/>
  <c r="Q145" i="60"/>
  <c r="Q146" i="60"/>
  <c r="Q147" i="60"/>
  <c r="Q148" i="60"/>
  <c r="Q149" i="60"/>
  <c r="Q150" i="60"/>
  <c r="Q151" i="60"/>
  <c r="Q152" i="60"/>
  <c r="Q153" i="60"/>
  <c r="Q154" i="60"/>
  <c r="Q155" i="60"/>
  <c r="Q156" i="60"/>
  <c r="Q157" i="60"/>
  <c r="Q158" i="60"/>
  <c r="Q159" i="60"/>
  <c r="Q160" i="60"/>
  <c r="Q161" i="60"/>
  <c r="Q162" i="60"/>
  <c r="Q163" i="60"/>
  <c r="Q164" i="60"/>
  <c r="Q165" i="60"/>
  <c r="Q166" i="60"/>
  <c r="Q167" i="60"/>
  <c r="Q168" i="60"/>
  <c r="Q169" i="60"/>
  <c r="Q170" i="60"/>
  <c r="Q171" i="60"/>
  <c r="Q172" i="60"/>
  <c r="Q173" i="60"/>
  <c r="Q174" i="60"/>
  <c r="Q175" i="60"/>
  <c r="Q176" i="60"/>
  <c r="Q177" i="60"/>
  <c r="Q178" i="60"/>
  <c r="Q179" i="60"/>
  <c r="Q180" i="60"/>
  <c r="Q181" i="60"/>
  <c r="Q182" i="60"/>
  <c r="Q183" i="60"/>
  <c r="Q184" i="60"/>
  <c r="Q185" i="60"/>
  <c r="Q186" i="60"/>
  <c r="Q187" i="60"/>
  <c r="Q188" i="60"/>
  <c r="Q189" i="60"/>
  <c r="Q190" i="60"/>
  <c r="Q191" i="60"/>
  <c r="Q192" i="60"/>
  <c r="Q193" i="60"/>
  <c r="Q194" i="60"/>
  <c r="Q195" i="60"/>
  <c r="Q196" i="60"/>
  <c r="Q197" i="60"/>
  <c r="Q198" i="60"/>
  <c r="Q199" i="60"/>
  <c r="Q200" i="60"/>
  <c r="Q201" i="60"/>
  <c r="Q202" i="60"/>
  <c r="Q203" i="60"/>
  <c r="Q204" i="60"/>
  <c r="Q205" i="60"/>
  <c r="Q206" i="60"/>
  <c r="Q207" i="60"/>
  <c r="Q208" i="60"/>
  <c r="Q209" i="60"/>
  <c r="Q210" i="60"/>
  <c r="Q211" i="60"/>
  <c r="Q212" i="60"/>
  <c r="Q213" i="60"/>
  <c r="Q214" i="60"/>
  <c r="Q215" i="60"/>
  <c r="Q216" i="60"/>
  <c r="Q217" i="60"/>
  <c r="Q218" i="60"/>
  <c r="Q219" i="60"/>
  <c r="Q220" i="60"/>
  <c r="Q221" i="60"/>
  <c r="Q222" i="60"/>
  <c r="Q223" i="60"/>
  <c r="Q224" i="60"/>
  <c r="Q225" i="60"/>
  <c r="Q226" i="60"/>
  <c r="Q227" i="60"/>
  <c r="Q228" i="60"/>
  <c r="Q229" i="60"/>
  <c r="Q230" i="60"/>
  <c r="Q231" i="60"/>
  <c r="Q232" i="60"/>
  <c r="Q233" i="60"/>
  <c r="Q234" i="60"/>
  <c r="Q235" i="60"/>
  <c r="Q236" i="60"/>
  <c r="Q237" i="60"/>
  <c r="Q238" i="60"/>
  <c r="Q239" i="60"/>
  <c r="Q240" i="60"/>
  <c r="Q241" i="60"/>
  <c r="Q242" i="60"/>
  <c r="Q243" i="60"/>
  <c r="Q244" i="60"/>
  <c r="Q245" i="60"/>
  <c r="Q246" i="60"/>
  <c r="Q247" i="60"/>
  <c r="Q248" i="60"/>
  <c r="Q249" i="60"/>
  <c r="Q250" i="60"/>
  <c r="Q251" i="60"/>
  <c r="Q252" i="60"/>
  <c r="Q253" i="60"/>
  <c r="Q254" i="60"/>
  <c r="Q255" i="60"/>
  <c r="Q256" i="60"/>
  <c r="Q257" i="60"/>
  <c r="Q258" i="60"/>
  <c r="Q259" i="60"/>
  <c r="Q260" i="60"/>
  <c r="Q261" i="60"/>
  <c r="Q262" i="60"/>
  <c r="Q263" i="60"/>
  <c r="Q264" i="60"/>
  <c r="Q265" i="60"/>
  <c r="Q266" i="60"/>
  <c r="Q267" i="60"/>
  <c r="Q268" i="60"/>
  <c r="Q269" i="60"/>
  <c r="Q270" i="60"/>
  <c r="Q271" i="60"/>
  <c r="Q272" i="60"/>
  <c r="Q273" i="60"/>
  <c r="Q274" i="60"/>
  <c r="Q275" i="60"/>
  <c r="Q276" i="60"/>
  <c r="Q277" i="60"/>
  <c r="Q278" i="60"/>
  <c r="Q279" i="60"/>
  <c r="Q280" i="60"/>
  <c r="Q281" i="60"/>
  <c r="Q282" i="60"/>
  <c r="Q283" i="60"/>
  <c r="Q284" i="60"/>
  <c r="Q285" i="60"/>
  <c r="Q286" i="60"/>
  <c r="Q287" i="60"/>
  <c r="Q288" i="60"/>
  <c r="Q289" i="60"/>
  <c r="Q290" i="60"/>
  <c r="Q291" i="60"/>
  <c r="Q292" i="60"/>
  <c r="Q293" i="60"/>
  <c r="Q294" i="60"/>
  <c r="Q295" i="60"/>
  <c r="Q296" i="60"/>
  <c r="Q297" i="60"/>
  <c r="Q298" i="60"/>
  <c r="Q299" i="60"/>
  <c r="Q300" i="60"/>
  <c r="Q301" i="60"/>
  <c r="Q302" i="60"/>
  <c r="Q303" i="60"/>
  <c r="Q304" i="60"/>
  <c r="Q305" i="60"/>
  <c r="Q306" i="60"/>
  <c r="Q307" i="60"/>
  <c r="Q308" i="60"/>
  <c r="Q309" i="60"/>
  <c r="Q310" i="60"/>
  <c r="Q311" i="60"/>
  <c r="Q312" i="60"/>
  <c r="Q313" i="60"/>
  <c r="Q314" i="60"/>
  <c r="Q315" i="60"/>
  <c r="Q316" i="60"/>
  <c r="Q317" i="60"/>
  <c r="Q318" i="60"/>
  <c r="Q319" i="60"/>
  <c r="Q320" i="60"/>
  <c r="Q321" i="60"/>
  <c r="Q322" i="60"/>
  <c r="Q323" i="60"/>
  <c r="Q324" i="60"/>
  <c r="Q325" i="60"/>
  <c r="Q326" i="60"/>
  <c r="Q327" i="60"/>
  <c r="Q328" i="60"/>
  <c r="Q329" i="60"/>
  <c r="Q330" i="60"/>
  <c r="Q331" i="60"/>
  <c r="Q332" i="60"/>
  <c r="Q333" i="60"/>
  <c r="Q334" i="60"/>
  <c r="Q335" i="60"/>
  <c r="Q336" i="60"/>
  <c r="Q337" i="60"/>
  <c r="Q338" i="60"/>
  <c r="Q339" i="60"/>
  <c r="Q340" i="60"/>
  <c r="Q341" i="60"/>
  <c r="Q342" i="60"/>
  <c r="Q343" i="60"/>
  <c r="Q344" i="60"/>
  <c r="Q345" i="60"/>
  <c r="Q346" i="60"/>
  <c r="Q347" i="60"/>
  <c r="Q348" i="60"/>
  <c r="Q349" i="60"/>
  <c r="Q350" i="60"/>
  <c r="Q351" i="60"/>
  <c r="Q352" i="60"/>
  <c r="Q353" i="60"/>
  <c r="Q354" i="60"/>
  <c r="Q355" i="60"/>
  <c r="Q356" i="60"/>
  <c r="Q8" i="60"/>
  <c r="R9" i="60"/>
  <c r="I8" i="73"/>
  <c r="O8" i="60"/>
  <c r="H10" i="73"/>
  <c r="H9" i="73"/>
  <c r="H8" i="73"/>
  <c r="R10" i="60"/>
  <c r="R11" i="60"/>
  <c r="R12" i="60"/>
  <c r="R13" i="60"/>
  <c r="R14" i="60"/>
  <c r="R15" i="60"/>
  <c r="R16" i="60"/>
  <c r="R17" i="60"/>
  <c r="R18" i="60"/>
  <c r="R19" i="60"/>
  <c r="R20" i="60"/>
  <c r="R21" i="60"/>
  <c r="R22" i="60"/>
  <c r="R23" i="60"/>
  <c r="R24" i="60"/>
  <c r="R25" i="60"/>
  <c r="R26" i="60"/>
  <c r="R27" i="60"/>
  <c r="R28" i="60"/>
  <c r="R29" i="60"/>
  <c r="R30" i="60"/>
  <c r="R31" i="60"/>
  <c r="R32" i="60"/>
  <c r="R33" i="60"/>
  <c r="R34" i="60"/>
  <c r="R35" i="60"/>
  <c r="R36" i="60"/>
  <c r="R37" i="60"/>
  <c r="R38" i="60"/>
  <c r="R39" i="60"/>
  <c r="R40" i="60"/>
  <c r="R41" i="60"/>
  <c r="R42" i="60"/>
  <c r="R43" i="60"/>
  <c r="R44" i="60"/>
  <c r="R45" i="60"/>
  <c r="R46" i="60"/>
  <c r="R47" i="60"/>
  <c r="R48" i="60"/>
  <c r="R49" i="60"/>
  <c r="R50" i="60"/>
  <c r="R51" i="60"/>
  <c r="R52" i="60"/>
  <c r="R53" i="60"/>
  <c r="R54" i="60"/>
  <c r="R55" i="60"/>
  <c r="R56" i="60"/>
  <c r="R57" i="60"/>
  <c r="R58" i="60"/>
  <c r="R59" i="60"/>
  <c r="R60" i="60"/>
  <c r="R61" i="60"/>
  <c r="R62" i="60"/>
  <c r="R63" i="60"/>
  <c r="R64" i="60"/>
  <c r="R65" i="60"/>
  <c r="R66" i="60"/>
  <c r="R67" i="60"/>
  <c r="R68" i="60"/>
  <c r="R69" i="60"/>
  <c r="R70" i="60"/>
  <c r="R71" i="60"/>
  <c r="R72" i="60"/>
  <c r="R73" i="60"/>
  <c r="R74" i="60"/>
  <c r="R75" i="60"/>
  <c r="R76" i="60"/>
  <c r="R77" i="60"/>
  <c r="R78" i="60"/>
  <c r="R79" i="60"/>
  <c r="R80" i="60"/>
  <c r="R81" i="60"/>
  <c r="R82" i="60"/>
  <c r="R83" i="60"/>
  <c r="R84" i="60"/>
  <c r="R85" i="60"/>
  <c r="R86" i="60"/>
  <c r="R87" i="60"/>
  <c r="R88" i="60"/>
  <c r="R89" i="60"/>
  <c r="R90" i="60"/>
  <c r="R91" i="60"/>
  <c r="R92" i="60"/>
  <c r="R93" i="60"/>
  <c r="R94" i="60"/>
  <c r="R95" i="60"/>
  <c r="R96" i="60"/>
  <c r="R97" i="60"/>
  <c r="R98" i="60"/>
  <c r="R99" i="60"/>
  <c r="R100" i="60"/>
  <c r="R101" i="60"/>
  <c r="R102" i="60"/>
  <c r="R103" i="60"/>
  <c r="R104" i="60"/>
  <c r="R105" i="60"/>
  <c r="R106" i="60"/>
  <c r="R107" i="60"/>
  <c r="R108" i="60"/>
  <c r="R109" i="60"/>
  <c r="R110" i="60"/>
  <c r="R111" i="60"/>
  <c r="R112" i="60"/>
  <c r="R113" i="60"/>
  <c r="R114" i="60"/>
  <c r="R115" i="60"/>
  <c r="R116" i="60"/>
  <c r="R117" i="60"/>
  <c r="R118" i="60"/>
  <c r="R119" i="60"/>
  <c r="R120" i="60"/>
  <c r="R121" i="60"/>
  <c r="R122" i="60"/>
  <c r="R123" i="60"/>
  <c r="R124" i="60"/>
  <c r="R125" i="60"/>
  <c r="R126" i="60"/>
  <c r="R127" i="60"/>
  <c r="R128" i="60"/>
  <c r="R129" i="60"/>
  <c r="R130" i="60"/>
  <c r="R357" i="60"/>
  <c r="R131" i="60"/>
  <c r="R132" i="60"/>
  <c r="R133" i="60"/>
  <c r="R134" i="60"/>
  <c r="R135" i="60"/>
  <c r="R136" i="60"/>
  <c r="R137" i="60"/>
  <c r="R138" i="60"/>
  <c r="R139" i="60"/>
  <c r="R140" i="60"/>
  <c r="R141" i="60"/>
  <c r="R142" i="60"/>
  <c r="R143" i="60"/>
  <c r="R144" i="60"/>
  <c r="R145" i="60"/>
  <c r="R146" i="60"/>
  <c r="R147" i="60"/>
  <c r="R148" i="60"/>
  <c r="R149" i="60"/>
  <c r="R150" i="60"/>
  <c r="R151" i="60"/>
  <c r="R152" i="60"/>
  <c r="R153" i="60"/>
  <c r="R154" i="60"/>
  <c r="R155" i="60"/>
  <c r="R156" i="60"/>
  <c r="R157" i="60"/>
  <c r="R158" i="60"/>
  <c r="R159" i="60"/>
  <c r="R160" i="60"/>
  <c r="R161" i="60"/>
  <c r="R162" i="60"/>
  <c r="R163" i="60"/>
  <c r="R164" i="60"/>
  <c r="R165" i="60"/>
  <c r="R166" i="60"/>
  <c r="R167" i="60"/>
  <c r="R168" i="60"/>
  <c r="R169" i="60"/>
  <c r="R170" i="60"/>
  <c r="R171" i="60"/>
  <c r="R172" i="60"/>
  <c r="R173" i="60"/>
  <c r="R174" i="60"/>
  <c r="R175" i="60"/>
  <c r="R176" i="60"/>
  <c r="R177" i="60"/>
  <c r="R178" i="60"/>
  <c r="R179" i="60"/>
  <c r="R180" i="60"/>
  <c r="R181" i="60"/>
  <c r="R182" i="60"/>
  <c r="R183" i="60"/>
  <c r="R184" i="60"/>
  <c r="R185" i="60"/>
  <c r="R186" i="60"/>
  <c r="R187" i="60"/>
  <c r="R188" i="60"/>
  <c r="R189" i="60"/>
  <c r="R190" i="60"/>
  <c r="R191" i="60"/>
  <c r="R192" i="60"/>
  <c r="R193" i="60"/>
  <c r="R194" i="60"/>
  <c r="R195" i="60"/>
  <c r="R196" i="60"/>
  <c r="R197" i="60"/>
  <c r="R198" i="60"/>
  <c r="R199" i="60"/>
  <c r="R200" i="60"/>
  <c r="R201" i="60"/>
  <c r="R202" i="60"/>
  <c r="R203" i="60"/>
  <c r="R204" i="60"/>
  <c r="R205" i="60"/>
  <c r="R206" i="60"/>
  <c r="R207" i="60"/>
  <c r="R208" i="60"/>
  <c r="R209" i="60"/>
  <c r="R210" i="60"/>
  <c r="R211" i="60"/>
  <c r="R212" i="60"/>
  <c r="R213" i="60"/>
  <c r="R214" i="60"/>
  <c r="R215" i="60"/>
  <c r="R216" i="60"/>
  <c r="R217" i="60"/>
  <c r="R218" i="60"/>
  <c r="R219" i="60"/>
  <c r="R220" i="60"/>
  <c r="R221" i="60"/>
  <c r="R222" i="60"/>
  <c r="R223" i="60"/>
  <c r="R224" i="60"/>
  <c r="R225" i="60"/>
  <c r="R226" i="60"/>
  <c r="R227" i="60"/>
  <c r="R228" i="60"/>
  <c r="R229" i="60"/>
  <c r="R230" i="60"/>
  <c r="R231" i="60"/>
  <c r="R232" i="60"/>
  <c r="R233" i="60"/>
  <c r="R234" i="60"/>
  <c r="R235" i="60"/>
  <c r="R236" i="60"/>
  <c r="R237" i="60"/>
  <c r="R238" i="60"/>
  <c r="R239" i="60"/>
  <c r="R240" i="60"/>
  <c r="R241" i="60"/>
  <c r="R242" i="60"/>
  <c r="R243" i="60"/>
  <c r="R244" i="60"/>
  <c r="R245" i="60"/>
  <c r="R246" i="60"/>
  <c r="R247" i="60"/>
  <c r="R248" i="60"/>
  <c r="R249" i="60"/>
  <c r="R250" i="60"/>
  <c r="R251" i="60"/>
  <c r="R252" i="60"/>
  <c r="R253" i="60"/>
  <c r="R254" i="60"/>
  <c r="R255" i="60"/>
  <c r="R256" i="60"/>
  <c r="R257" i="60"/>
  <c r="R258" i="60"/>
  <c r="R259" i="60"/>
  <c r="R260" i="60"/>
  <c r="R261" i="60"/>
  <c r="R262" i="60"/>
  <c r="R263" i="60"/>
  <c r="R264" i="60"/>
  <c r="R265" i="60"/>
  <c r="R266" i="60"/>
  <c r="R267" i="60"/>
  <c r="R268" i="60"/>
  <c r="R269" i="60"/>
  <c r="R270" i="60"/>
  <c r="R271" i="60"/>
  <c r="R272" i="60"/>
  <c r="R273" i="60"/>
  <c r="R274" i="60"/>
  <c r="R275" i="60"/>
  <c r="R276" i="60"/>
  <c r="R277" i="60"/>
  <c r="R278" i="60"/>
  <c r="R279" i="60"/>
  <c r="R280" i="60"/>
  <c r="R281" i="60"/>
  <c r="R282" i="60"/>
  <c r="R283" i="60"/>
  <c r="R284" i="60"/>
  <c r="R285" i="60"/>
  <c r="R286" i="60"/>
  <c r="R287" i="60"/>
  <c r="R288" i="60"/>
  <c r="R289" i="60"/>
  <c r="R290" i="60"/>
  <c r="R291" i="60"/>
  <c r="R292" i="60"/>
  <c r="R293" i="60"/>
  <c r="R294" i="60"/>
  <c r="R295" i="60"/>
  <c r="R296" i="60"/>
  <c r="R297" i="60"/>
  <c r="R298" i="60"/>
  <c r="R299" i="60"/>
  <c r="R300" i="60"/>
  <c r="R301" i="60"/>
  <c r="R302" i="60"/>
  <c r="R303" i="60"/>
  <c r="R304" i="60"/>
  <c r="R305" i="60"/>
  <c r="R306" i="60"/>
  <c r="R307" i="60"/>
  <c r="R308" i="60"/>
  <c r="R309" i="60"/>
  <c r="R310" i="60"/>
  <c r="R311" i="60"/>
  <c r="R312" i="60"/>
  <c r="R313" i="60"/>
  <c r="R314" i="60"/>
  <c r="R315" i="60"/>
  <c r="R316" i="60"/>
  <c r="R317" i="60"/>
  <c r="R318" i="60"/>
  <c r="R319" i="60"/>
  <c r="R320" i="60"/>
  <c r="R321" i="60"/>
  <c r="R322" i="60"/>
  <c r="R323" i="60"/>
  <c r="R324" i="60"/>
  <c r="R325" i="60"/>
  <c r="R326" i="60"/>
  <c r="R327" i="60"/>
  <c r="R328" i="60"/>
  <c r="R329" i="60"/>
  <c r="R330" i="60"/>
  <c r="R331" i="60"/>
  <c r="R332" i="60"/>
  <c r="R333" i="60"/>
  <c r="R334" i="60"/>
  <c r="R335" i="60"/>
  <c r="R336" i="60"/>
  <c r="R337" i="60"/>
  <c r="R338" i="60"/>
  <c r="R339" i="60"/>
  <c r="R340" i="60"/>
  <c r="R341" i="60"/>
  <c r="R342" i="60"/>
  <c r="R343" i="60"/>
  <c r="R344" i="60"/>
  <c r="R345" i="60"/>
  <c r="R346" i="60"/>
  <c r="R347" i="60"/>
  <c r="R348" i="60"/>
  <c r="R349" i="60"/>
  <c r="R350" i="60"/>
  <c r="R351" i="60"/>
  <c r="R352" i="60"/>
  <c r="R353" i="60"/>
  <c r="R354" i="60"/>
  <c r="R355" i="60"/>
  <c r="R356" i="60"/>
  <c r="Y355" i="73"/>
  <c r="W355" i="73"/>
  <c r="L355" i="73"/>
  <c r="K355" i="73"/>
  <c r="J355" i="73"/>
  <c r="I355" i="73"/>
  <c r="H355" i="73"/>
  <c r="Y354" i="73"/>
  <c r="W354" i="73"/>
  <c r="L354" i="73"/>
  <c r="K354" i="73"/>
  <c r="J354" i="73"/>
  <c r="I354" i="73"/>
  <c r="H354" i="73"/>
  <c r="Y353" i="73"/>
  <c r="W353" i="73"/>
  <c r="L353" i="73"/>
  <c r="K353" i="73"/>
  <c r="J353" i="73"/>
  <c r="I353" i="73"/>
  <c r="H353" i="73"/>
  <c r="Y352" i="73"/>
  <c r="W352" i="73"/>
  <c r="L352" i="73"/>
  <c r="K352" i="73"/>
  <c r="J352" i="73"/>
  <c r="I352" i="73"/>
  <c r="H352" i="73"/>
  <c r="Y351" i="73"/>
  <c r="W351" i="73"/>
  <c r="L351" i="73"/>
  <c r="K351" i="73"/>
  <c r="J351" i="73"/>
  <c r="I351" i="73"/>
  <c r="H351" i="73"/>
  <c r="Y350" i="73"/>
  <c r="W350" i="73"/>
  <c r="L350" i="73"/>
  <c r="K350" i="73"/>
  <c r="J350" i="73"/>
  <c r="I350" i="73"/>
  <c r="H350" i="73"/>
  <c r="Y349" i="73"/>
  <c r="W349" i="73"/>
  <c r="L349" i="73"/>
  <c r="K349" i="73"/>
  <c r="J349" i="73"/>
  <c r="I349" i="73"/>
  <c r="H349" i="73"/>
  <c r="Y348" i="73"/>
  <c r="W348" i="73"/>
  <c r="L348" i="73"/>
  <c r="K348" i="73"/>
  <c r="J348" i="73"/>
  <c r="I348" i="73"/>
  <c r="H348" i="73"/>
  <c r="Y347" i="73"/>
  <c r="W347" i="73"/>
  <c r="L347" i="73"/>
  <c r="K347" i="73"/>
  <c r="J347" i="73"/>
  <c r="I347" i="73"/>
  <c r="H347" i="73"/>
  <c r="Y346" i="73"/>
  <c r="W346" i="73"/>
  <c r="L346" i="73"/>
  <c r="K346" i="73"/>
  <c r="J346" i="73"/>
  <c r="I346" i="73"/>
  <c r="H346" i="73"/>
  <c r="Y345" i="73"/>
  <c r="W345" i="73"/>
  <c r="L345" i="73"/>
  <c r="K345" i="73"/>
  <c r="J345" i="73"/>
  <c r="I345" i="73"/>
  <c r="H345" i="73"/>
  <c r="Y344" i="73"/>
  <c r="W344" i="73"/>
  <c r="L344" i="73"/>
  <c r="K344" i="73"/>
  <c r="J344" i="73"/>
  <c r="I344" i="73"/>
  <c r="H344" i="73"/>
  <c r="L343" i="73"/>
  <c r="K343" i="73"/>
  <c r="J343" i="73"/>
  <c r="I343" i="73"/>
  <c r="H343" i="73"/>
  <c r="Z343" i="73" s="1"/>
  <c r="Y342" i="73"/>
  <c r="W342" i="73"/>
  <c r="L342" i="73"/>
  <c r="K342" i="73"/>
  <c r="J342" i="73"/>
  <c r="I342" i="73"/>
  <c r="H342" i="73"/>
  <c r="Y341" i="73"/>
  <c r="W341" i="73"/>
  <c r="L341" i="73"/>
  <c r="K341" i="73"/>
  <c r="J341" i="73"/>
  <c r="I341" i="73"/>
  <c r="H341" i="73"/>
  <c r="Y340" i="73"/>
  <c r="W340" i="73"/>
  <c r="L340" i="73"/>
  <c r="K340" i="73"/>
  <c r="J340" i="73"/>
  <c r="I340" i="73"/>
  <c r="H340" i="73"/>
  <c r="Y339" i="73"/>
  <c r="W339" i="73"/>
  <c r="L339" i="73"/>
  <c r="K339" i="73"/>
  <c r="J339" i="73"/>
  <c r="I339" i="73"/>
  <c r="H339" i="73"/>
  <c r="Y338" i="73"/>
  <c r="W338" i="73"/>
  <c r="L338" i="73"/>
  <c r="K338" i="73"/>
  <c r="J338" i="73"/>
  <c r="I338" i="73"/>
  <c r="H338" i="73"/>
  <c r="Y337" i="73"/>
  <c r="W337" i="73"/>
  <c r="L337" i="73"/>
  <c r="K337" i="73"/>
  <c r="J337" i="73"/>
  <c r="I337" i="73"/>
  <c r="H337" i="73"/>
  <c r="Y336" i="73"/>
  <c r="W336" i="73"/>
  <c r="L336" i="73"/>
  <c r="K336" i="73"/>
  <c r="J336" i="73"/>
  <c r="I336" i="73"/>
  <c r="H336" i="73"/>
  <c r="Y335" i="73"/>
  <c r="W335" i="73"/>
  <c r="L335" i="73"/>
  <c r="K335" i="73"/>
  <c r="J335" i="73"/>
  <c r="I335" i="73"/>
  <c r="H335" i="73"/>
  <c r="Y334" i="73"/>
  <c r="W334" i="73"/>
  <c r="L334" i="73"/>
  <c r="K334" i="73"/>
  <c r="J334" i="73"/>
  <c r="I334" i="73"/>
  <c r="H334" i="73"/>
  <c r="Y333" i="73"/>
  <c r="W333" i="73"/>
  <c r="L333" i="73"/>
  <c r="K333" i="73"/>
  <c r="J333" i="73"/>
  <c r="I333" i="73"/>
  <c r="H333" i="73"/>
  <c r="Y332" i="73"/>
  <c r="W332" i="73"/>
  <c r="L332" i="73"/>
  <c r="K332" i="73"/>
  <c r="J332" i="73"/>
  <c r="I332" i="73"/>
  <c r="H332" i="73"/>
  <c r="Y331" i="73"/>
  <c r="W331" i="73"/>
  <c r="L331" i="73"/>
  <c r="K331" i="73"/>
  <c r="J331" i="73"/>
  <c r="I331" i="73"/>
  <c r="H331" i="73"/>
  <c r="Y330" i="73"/>
  <c r="W330" i="73"/>
  <c r="L330" i="73"/>
  <c r="K330" i="73"/>
  <c r="J330" i="73"/>
  <c r="I330" i="73"/>
  <c r="H330" i="73"/>
  <c r="Y329" i="73"/>
  <c r="W329" i="73"/>
  <c r="L329" i="73"/>
  <c r="K329" i="73"/>
  <c r="J329" i="73"/>
  <c r="I329" i="73"/>
  <c r="H329" i="73"/>
  <c r="Y328" i="73"/>
  <c r="W328" i="73"/>
  <c r="L328" i="73"/>
  <c r="K328" i="73"/>
  <c r="J328" i="73"/>
  <c r="I328" i="73"/>
  <c r="H328" i="73"/>
  <c r="Y327" i="73"/>
  <c r="W327" i="73"/>
  <c r="L327" i="73"/>
  <c r="K327" i="73"/>
  <c r="J327" i="73"/>
  <c r="I327" i="73"/>
  <c r="H327" i="73"/>
  <c r="Y326" i="73"/>
  <c r="W326" i="73"/>
  <c r="L326" i="73"/>
  <c r="K326" i="73"/>
  <c r="J326" i="73"/>
  <c r="I326" i="73"/>
  <c r="H326" i="73"/>
  <c r="Y325" i="73"/>
  <c r="W325" i="73"/>
  <c r="L325" i="73"/>
  <c r="K325" i="73"/>
  <c r="J325" i="73"/>
  <c r="I325" i="73"/>
  <c r="H325" i="73"/>
  <c r="Y324" i="73"/>
  <c r="W324" i="73"/>
  <c r="L324" i="73"/>
  <c r="K324" i="73"/>
  <c r="J324" i="73"/>
  <c r="I324" i="73"/>
  <c r="H324" i="73"/>
  <c r="Y323" i="73"/>
  <c r="W323" i="73"/>
  <c r="L323" i="73"/>
  <c r="K323" i="73"/>
  <c r="J323" i="73"/>
  <c r="I323" i="73"/>
  <c r="H323" i="73"/>
  <c r="Y322" i="73"/>
  <c r="W322" i="73"/>
  <c r="L322" i="73"/>
  <c r="K322" i="73"/>
  <c r="J322" i="73"/>
  <c r="I322" i="73"/>
  <c r="H322" i="73"/>
  <c r="Y321" i="73"/>
  <c r="W321" i="73"/>
  <c r="L321" i="73"/>
  <c r="K321" i="73"/>
  <c r="J321" i="73"/>
  <c r="I321" i="73"/>
  <c r="H321" i="73"/>
  <c r="Y320" i="73"/>
  <c r="W320" i="73"/>
  <c r="L320" i="73"/>
  <c r="K320" i="73"/>
  <c r="J320" i="73"/>
  <c r="I320" i="73"/>
  <c r="H320" i="73"/>
  <c r="Y319" i="73"/>
  <c r="W319" i="73"/>
  <c r="L319" i="73"/>
  <c r="K319" i="73"/>
  <c r="J319" i="73"/>
  <c r="I319" i="73"/>
  <c r="H319" i="73"/>
  <c r="Y318" i="73"/>
  <c r="W318" i="73"/>
  <c r="L318" i="73"/>
  <c r="K318" i="73"/>
  <c r="J318" i="73"/>
  <c r="I318" i="73"/>
  <c r="H318" i="73"/>
  <c r="Y317" i="73"/>
  <c r="W317" i="73"/>
  <c r="L317" i="73"/>
  <c r="K317" i="73"/>
  <c r="J317" i="73"/>
  <c r="I317" i="73"/>
  <c r="H317" i="73"/>
  <c r="Y316" i="73"/>
  <c r="W316" i="73"/>
  <c r="L316" i="73"/>
  <c r="K316" i="73"/>
  <c r="J316" i="73"/>
  <c r="I316" i="73"/>
  <c r="H316" i="73"/>
  <c r="Y315" i="73"/>
  <c r="W315" i="73"/>
  <c r="L315" i="73"/>
  <c r="K315" i="73"/>
  <c r="J315" i="73"/>
  <c r="I315" i="73"/>
  <c r="H315" i="73"/>
  <c r="Y314" i="73"/>
  <c r="W314" i="73"/>
  <c r="L314" i="73"/>
  <c r="K314" i="73"/>
  <c r="J314" i="73"/>
  <c r="I314" i="73"/>
  <c r="H314" i="73"/>
  <c r="Y313" i="73"/>
  <c r="W313" i="73"/>
  <c r="L313" i="73"/>
  <c r="K313" i="73"/>
  <c r="J313" i="73"/>
  <c r="I313" i="73"/>
  <c r="H313" i="73"/>
  <c r="Y312" i="73"/>
  <c r="W312" i="73"/>
  <c r="L312" i="73"/>
  <c r="K312" i="73"/>
  <c r="J312" i="73"/>
  <c r="I312" i="73"/>
  <c r="H312" i="73"/>
  <c r="Y311" i="73"/>
  <c r="W311" i="73"/>
  <c r="L311" i="73"/>
  <c r="K311" i="73"/>
  <c r="J311" i="73"/>
  <c r="I311" i="73"/>
  <c r="H311" i="73"/>
  <c r="Y310" i="73"/>
  <c r="W310" i="73"/>
  <c r="L310" i="73"/>
  <c r="K310" i="73"/>
  <c r="J310" i="73"/>
  <c r="I310" i="73"/>
  <c r="H310" i="73"/>
  <c r="Y309" i="73"/>
  <c r="W309" i="73"/>
  <c r="L309" i="73"/>
  <c r="K309" i="73"/>
  <c r="J309" i="73"/>
  <c r="I309" i="73"/>
  <c r="H309" i="73"/>
  <c r="Y308" i="73"/>
  <c r="W308" i="73"/>
  <c r="L308" i="73"/>
  <c r="K308" i="73"/>
  <c r="J308" i="73"/>
  <c r="I308" i="73"/>
  <c r="H308" i="73"/>
  <c r="Y307" i="73"/>
  <c r="W307" i="73"/>
  <c r="L307" i="73"/>
  <c r="K307" i="73"/>
  <c r="J307" i="73"/>
  <c r="I307" i="73"/>
  <c r="H307" i="73"/>
  <c r="Y306" i="73"/>
  <c r="W306" i="73"/>
  <c r="L306" i="73"/>
  <c r="K306" i="73"/>
  <c r="J306" i="73"/>
  <c r="I306" i="73"/>
  <c r="H306" i="73"/>
  <c r="Y305" i="73"/>
  <c r="W305" i="73"/>
  <c r="L305" i="73"/>
  <c r="K305" i="73"/>
  <c r="J305" i="73"/>
  <c r="I305" i="73"/>
  <c r="H305" i="73"/>
  <c r="Y304" i="73"/>
  <c r="W304" i="73"/>
  <c r="L304" i="73"/>
  <c r="K304" i="73"/>
  <c r="J304" i="73"/>
  <c r="I304" i="73"/>
  <c r="H304" i="73"/>
  <c r="Y303" i="73"/>
  <c r="W303" i="73"/>
  <c r="L303" i="73"/>
  <c r="K303" i="73"/>
  <c r="J303" i="73"/>
  <c r="I303" i="73"/>
  <c r="H303" i="73"/>
  <c r="Y302" i="73"/>
  <c r="W302" i="73"/>
  <c r="L302" i="73"/>
  <c r="K302" i="73"/>
  <c r="J302" i="73"/>
  <c r="I302" i="73"/>
  <c r="H302" i="73"/>
  <c r="Y301" i="73"/>
  <c r="W301" i="73"/>
  <c r="L301" i="73"/>
  <c r="K301" i="73"/>
  <c r="J301" i="73"/>
  <c r="I301" i="73"/>
  <c r="H301" i="73"/>
  <c r="Y300" i="73"/>
  <c r="W300" i="73"/>
  <c r="L300" i="73"/>
  <c r="K300" i="73"/>
  <c r="J300" i="73"/>
  <c r="I300" i="73"/>
  <c r="H300" i="73"/>
  <c r="Y299" i="73"/>
  <c r="W299" i="73"/>
  <c r="L299" i="73"/>
  <c r="K299" i="73"/>
  <c r="J299" i="73"/>
  <c r="I299" i="73"/>
  <c r="H299" i="73"/>
  <c r="Y298" i="73"/>
  <c r="W298" i="73"/>
  <c r="L298" i="73"/>
  <c r="K298" i="73"/>
  <c r="J298" i="73"/>
  <c r="I298" i="73"/>
  <c r="H298" i="73"/>
  <c r="Y297" i="73"/>
  <c r="W297" i="73"/>
  <c r="L297" i="73"/>
  <c r="K297" i="73"/>
  <c r="J297" i="73"/>
  <c r="I297" i="73"/>
  <c r="H297" i="73"/>
  <c r="Y296" i="73"/>
  <c r="W296" i="73"/>
  <c r="L296" i="73"/>
  <c r="K296" i="73"/>
  <c r="J296" i="73"/>
  <c r="I296" i="73"/>
  <c r="H296" i="73"/>
  <c r="Y295" i="73"/>
  <c r="W295" i="73"/>
  <c r="L295" i="73"/>
  <c r="K295" i="73"/>
  <c r="J295" i="73"/>
  <c r="I295" i="73"/>
  <c r="H295" i="73"/>
  <c r="Y294" i="73"/>
  <c r="W294" i="73"/>
  <c r="L294" i="73"/>
  <c r="K294" i="73"/>
  <c r="J294" i="73"/>
  <c r="I294" i="73"/>
  <c r="H294" i="73"/>
  <c r="Y293" i="73"/>
  <c r="W293" i="73"/>
  <c r="L293" i="73"/>
  <c r="K293" i="73"/>
  <c r="J293" i="73"/>
  <c r="I293" i="73"/>
  <c r="H293" i="73"/>
  <c r="Y292" i="73"/>
  <c r="W292" i="73"/>
  <c r="L292" i="73"/>
  <c r="K292" i="73"/>
  <c r="J292" i="73"/>
  <c r="I292" i="73"/>
  <c r="H292" i="73"/>
  <c r="Y291" i="73"/>
  <c r="W291" i="73"/>
  <c r="L291" i="73"/>
  <c r="K291" i="73"/>
  <c r="J291" i="73"/>
  <c r="I291" i="73"/>
  <c r="H291" i="73"/>
  <c r="Y290" i="73"/>
  <c r="W290" i="73"/>
  <c r="L290" i="73"/>
  <c r="K290" i="73"/>
  <c r="J290" i="73"/>
  <c r="I290" i="73"/>
  <c r="H290" i="73"/>
  <c r="Y289" i="73"/>
  <c r="W289" i="73"/>
  <c r="L289" i="73"/>
  <c r="K289" i="73"/>
  <c r="J289" i="73"/>
  <c r="I289" i="73"/>
  <c r="H289" i="73"/>
  <c r="Y288" i="73"/>
  <c r="W288" i="73"/>
  <c r="L288" i="73"/>
  <c r="K288" i="73"/>
  <c r="J288" i="73"/>
  <c r="I288" i="73"/>
  <c r="H288" i="73"/>
  <c r="Y287" i="73"/>
  <c r="W287" i="73"/>
  <c r="L287" i="73"/>
  <c r="K287" i="73"/>
  <c r="J287" i="73"/>
  <c r="I287" i="73"/>
  <c r="H287" i="73"/>
  <c r="Y286" i="73"/>
  <c r="W286" i="73"/>
  <c r="L286" i="73"/>
  <c r="K286" i="73"/>
  <c r="J286" i="73"/>
  <c r="I286" i="73"/>
  <c r="H286" i="73"/>
  <c r="Y285" i="73"/>
  <c r="W285" i="73"/>
  <c r="L285" i="73"/>
  <c r="K285" i="73"/>
  <c r="J285" i="73"/>
  <c r="I285" i="73"/>
  <c r="H285" i="73"/>
  <c r="Y284" i="73"/>
  <c r="W284" i="73"/>
  <c r="L284" i="73"/>
  <c r="K284" i="73"/>
  <c r="J284" i="73"/>
  <c r="I284" i="73"/>
  <c r="H284" i="73"/>
  <c r="Y283" i="73"/>
  <c r="W283" i="73"/>
  <c r="L283" i="73"/>
  <c r="K283" i="73"/>
  <c r="J283" i="73"/>
  <c r="I283" i="73"/>
  <c r="H283" i="73"/>
  <c r="Y282" i="73"/>
  <c r="W282" i="73"/>
  <c r="L282" i="73"/>
  <c r="K282" i="73"/>
  <c r="J282" i="73"/>
  <c r="I282" i="73"/>
  <c r="H282" i="73"/>
  <c r="Y281" i="73"/>
  <c r="W281" i="73"/>
  <c r="L281" i="73"/>
  <c r="K281" i="73"/>
  <c r="J281" i="73"/>
  <c r="I281" i="73"/>
  <c r="H281" i="73"/>
  <c r="Y280" i="73"/>
  <c r="W280" i="73"/>
  <c r="L280" i="73"/>
  <c r="K280" i="73"/>
  <c r="J280" i="73"/>
  <c r="I280" i="73"/>
  <c r="H280" i="73"/>
  <c r="Y279" i="73"/>
  <c r="W279" i="73"/>
  <c r="L279" i="73"/>
  <c r="K279" i="73"/>
  <c r="J279" i="73"/>
  <c r="I279" i="73"/>
  <c r="H279" i="73"/>
  <c r="Y278" i="73"/>
  <c r="W278" i="73"/>
  <c r="L278" i="73"/>
  <c r="K278" i="73"/>
  <c r="J278" i="73"/>
  <c r="I278" i="73"/>
  <c r="H278" i="73"/>
  <c r="Y277" i="73"/>
  <c r="W277" i="73"/>
  <c r="L277" i="73"/>
  <c r="K277" i="73"/>
  <c r="J277" i="73"/>
  <c r="I277" i="73"/>
  <c r="H277" i="73"/>
  <c r="Y276" i="73"/>
  <c r="W276" i="73"/>
  <c r="L276" i="73"/>
  <c r="K276" i="73"/>
  <c r="J276" i="73"/>
  <c r="I276" i="73"/>
  <c r="H276" i="73"/>
  <c r="Y275" i="73"/>
  <c r="W275" i="73"/>
  <c r="L275" i="73"/>
  <c r="K275" i="73"/>
  <c r="J275" i="73"/>
  <c r="I275" i="73"/>
  <c r="H275" i="73"/>
  <c r="Y274" i="73"/>
  <c r="W274" i="73"/>
  <c r="L274" i="73"/>
  <c r="K274" i="73"/>
  <c r="J274" i="73"/>
  <c r="I274" i="73"/>
  <c r="H274" i="73"/>
  <c r="Y273" i="73"/>
  <c r="W273" i="73"/>
  <c r="L273" i="73"/>
  <c r="K273" i="73"/>
  <c r="J273" i="73"/>
  <c r="I273" i="73"/>
  <c r="H273" i="73"/>
  <c r="Y272" i="73"/>
  <c r="W272" i="73"/>
  <c r="L272" i="73"/>
  <c r="K272" i="73"/>
  <c r="J272" i="73"/>
  <c r="I272" i="73"/>
  <c r="H272" i="73"/>
  <c r="Y271" i="73"/>
  <c r="W271" i="73"/>
  <c r="L271" i="73"/>
  <c r="K271" i="73"/>
  <c r="J271" i="73"/>
  <c r="I271" i="73"/>
  <c r="H271" i="73"/>
  <c r="Y270" i="73"/>
  <c r="W270" i="73"/>
  <c r="L270" i="73"/>
  <c r="K270" i="73"/>
  <c r="J270" i="73"/>
  <c r="I270" i="73"/>
  <c r="H270" i="73"/>
  <c r="Y269" i="73"/>
  <c r="W269" i="73"/>
  <c r="L269" i="73"/>
  <c r="K269" i="73"/>
  <c r="J269" i="73"/>
  <c r="I269" i="73"/>
  <c r="H269" i="73"/>
  <c r="Y268" i="73"/>
  <c r="W268" i="73"/>
  <c r="L268" i="73"/>
  <c r="K268" i="73"/>
  <c r="J268" i="73"/>
  <c r="I268" i="73"/>
  <c r="H268" i="73"/>
  <c r="Y267" i="73"/>
  <c r="W267" i="73"/>
  <c r="L267" i="73"/>
  <c r="K267" i="73"/>
  <c r="J267" i="73"/>
  <c r="I267" i="73"/>
  <c r="H267" i="73"/>
  <c r="Y266" i="73"/>
  <c r="W266" i="73"/>
  <c r="L266" i="73"/>
  <c r="K266" i="73"/>
  <c r="J266" i="73"/>
  <c r="I266" i="73"/>
  <c r="H266" i="73"/>
  <c r="Y265" i="73"/>
  <c r="W265" i="73"/>
  <c r="L265" i="73"/>
  <c r="K265" i="73"/>
  <c r="J265" i="73"/>
  <c r="I265" i="73"/>
  <c r="H265" i="73"/>
  <c r="Y264" i="73"/>
  <c r="W264" i="73"/>
  <c r="L264" i="73"/>
  <c r="K264" i="73"/>
  <c r="J264" i="73"/>
  <c r="I264" i="73"/>
  <c r="H264" i="73"/>
  <c r="Y263" i="73"/>
  <c r="W263" i="73"/>
  <c r="L263" i="73"/>
  <c r="K263" i="73"/>
  <c r="J263" i="73"/>
  <c r="I263" i="73"/>
  <c r="H263" i="73"/>
  <c r="Y262" i="73"/>
  <c r="W262" i="73"/>
  <c r="L262" i="73"/>
  <c r="K262" i="73"/>
  <c r="J262" i="73"/>
  <c r="I262" i="73"/>
  <c r="H262" i="73"/>
  <c r="Y261" i="73"/>
  <c r="W261" i="73"/>
  <c r="L261" i="73"/>
  <c r="K261" i="73"/>
  <c r="J261" i="73"/>
  <c r="I261" i="73"/>
  <c r="H261" i="73"/>
  <c r="Y260" i="73"/>
  <c r="W260" i="73"/>
  <c r="L260" i="73"/>
  <c r="K260" i="73"/>
  <c r="J260" i="73"/>
  <c r="I260" i="73"/>
  <c r="H260" i="73"/>
  <c r="Y259" i="73"/>
  <c r="W259" i="73"/>
  <c r="L259" i="73"/>
  <c r="K259" i="73"/>
  <c r="J259" i="73"/>
  <c r="I259" i="73"/>
  <c r="H259" i="73"/>
  <c r="Y258" i="73"/>
  <c r="W258" i="73"/>
  <c r="L258" i="73"/>
  <c r="K258" i="73"/>
  <c r="J258" i="73"/>
  <c r="I258" i="73"/>
  <c r="H258" i="73"/>
  <c r="Y257" i="73"/>
  <c r="W257" i="73"/>
  <c r="L257" i="73"/>
  <c r="K257" i="73"/>
  <c r="J257" i="73"/>
  <c r="I257" i="73"/>
  <c r="H257" i="73"/>
  <c r="Y256" i="73"/>
  <c r="W256" i="73"/>
  <c r="L256" i="73"/>
  <c r="K256" i="73"/>
  <c r="J256" i="73"/>
  <c r="I256" i="73"/>
  <c r="H256" i="73"/>
  <c r="Y255" i="73"/>
  <c r="W255" i="73"/>
  <c r="L255" i="73"/>
  <c r="K255" i="73"/>
  <c r="J255" i="73"/>
  <c r="I255" i="73"/>
  <c r="H255" i="73"/>
  <c r="Y254" i="73"/>
  <c r="W254" i="73"/>
  <c r="L254" i="73"/>
  <c r="K254" i="73"/>
  <c r="J254" i="73"/>
  <c r="I254" i="73"/>
  <c r="H254" i="73"/>
  <c r="Y253" i="73"/>
  <c r="W253" i="73"/>
  <c r="L253" i="73"/>
  <c r="K253" i="73"/>
  <c r="J253" i="73"/>
  <c r="I253" i="73"/>
  <c r="H253" i="73"/>
  <c r="Y252" i="73"/>
  <c r="W252" i="73"/>
  <c r="L252" i="73"/>
  <c r="K252" i="73"/>
  <c r="J252" i="73"/>
  <c r="I252" i="73"/>
  <c r="H252" i="73"/>
  <c r="Y251" i="73"/>
  <c r="W251" i="73"/>
  <c r="L251" i="73"/>
  <c r="K251" i="73"/>
  <c r="J251" i="73"/>
  <c r="I251" i="73"/>
  <c r="H251" i="73"/>
  <c r="Y250" i="73"/>
  <c r="W250" i="73"/>
  <c r="L250" i="73"/>
  <c r="K250" i="73"/>
  <c r="J250" i="73"/>
  <c r="I250" i="73"/>
  <c r="H250" i="73"/>
  <c r="Y249" i="73"/>
  <c r="W249" i="73"/>
  <c r="L249" i="73"/>
  <c r="K249" i="73"/>
  <c r="J249" i="73"/>
  <c r="I249" i="73"/>
  <c r="H249" i="73"/>
  <c r="Y248" i="73"/>
  <c r="W248" i="73"/>
  <c r="L248" i="73"/>
  <c r="K248" i="73"/>
  <c r="J248" i="73"/>
  <c r="I248" i="73"/>
  <c r="H248" i="73"/>
  <c r="Y247" i="73"/>
  <c r="W247" i="73"/>
  <c r="L247" i="73"/>
  <c r="K247" i="73"/>
  <c r="J247" i="73"/>
  <c r="I247" i="73"/>
  <c r="H247" i="73"/>
  <c r="Y246" i="73"/>
  <c r="W246" i="73"/>
  <c r="L246" i="73"/>
  <c r="K246" i="73"/>
  <c r="J246" i="73"/>
  <c r="I246" i="73"/>
  <c r="H246" i="73"/>
  <c r="Y245" i="73"/>
  <c r="W245" i="73"/>
  <c r="L245" i="73"/>
  <c r="K245" i="73"/>
  <c r="J245" i="73"/>
  <c r="I245" i="73"/>
  <c r="H245" i="73"/>
  <c r="Y244" i="73"/>
  <c r="W244" i="73"/>
  <c r="L244" i="73"/>
  <c r="K244" i="73"/>
  <c r="J244" i="73"/>
  <c r="I244" i="73"/>
  <c r="H244" i="73"/>
  <c r="Y243" i="73"/>
  <c r="W243" i="73"/>
  <c r="L243" i="73"/>
  <c r="K243" i="73"/>
  <c r="J243" i="73"/>
  <c r="I243" i="73"/>
  <c r="H243" i="73"/>
  <c r="Y242" i="73"/>
  <c r="W242" i="73"/>
  <c r="L242" i="73"/>
  <c r="K242" i="73"/>
  <c r="J242" i="73"/>
  <c r="I242" i="73"/>
  <c r="H242" i="73"/>
  <c r="Y241" i="73"/>
  <c r="W241" i="73"/>
  <c r="L241" i="73"/>
  <c r="K241" i="73"/>
  <c r="J241" i="73"/>
  <c r="I241" i="73"/>
  <c r="H241" i="73"/>
  <c r="Y240" i="73"/>
  <c r="W240" i="73"/>
  <c r="L240" i="73"/>
  <c r="K240" i="73"/>
  <c r="J240" i="73"/>
  <c r="I240" i="73"/>
  <c r="H240" i="73"/>
  <c r="Y239" i="73"/>
  <c r="W239" i="73"/>
  <c r="L239" i="73"/>
  <c r="K239" i="73"/>
  <c r="J239" i="73"/>
  <c r="I239" i="73"/>
  <c r="H239" i="73"/>
  <c r="Y238" i="73"/>
  <c r="W238" i="73"/>
  <c r="L238" i="73"/>
  <c r="K238" i="73"/>
  <c r="J238" i="73"/>
  <c r="I238" i="73"/>
  <c r="H238" i="73"/>
  <c r="Y237" i="73"/>
  <c r="W237" i="73"/>
  <c r="L237" i="73"/>
  <c r="K237" i="73"/>
  <c r="J237" i="73"/>
  <c r="I237" i="73"/>
  <c r="H237" i="73"/>
  <c r="Y236" i="73"/>
  <c r="W236" i="73"/>
  <c r="L236" i="73"/>
  <c r="K236" i="73"/>
  <c r="J236" i="73"/>
  <c r="I236" i="73"/>
  <c r="H236" i="73"/>
  <c r="Y235" i="73"/>
  <c r="W235" i="73"/>
  <c r="L235" i="73"/>
  <c r="K235" i="73"/>
  <c r="J235" i="73"/>
  <c r="I235" i="73"/>
  <c r="H235" i="73"/>
  <c r="Y234" i="73"/>
  <c r="W234" i="73"/>
  <c r="L234" i="73"/>
  <c r="K234" i="73"/>
  <c r="J234" i="73"/>
  <c r="I234" i="73"/>
  <c r="H234" i="73"/>
  <c r="Y233" i="73"/>
  <c r="W233" i="73"/>
  <c r="L233" i="73"/>
  <c r="K233" i="73"/>
  <c r="J233" i="73"/>
  <c r="I233" i="73"/>
  <c r="H233" i="73"/>
  <c r="Y232" i="73"/>
  <c r="W232" i="73"/>
  <c r="L232" i="73"/>
  <c r="K232" i="73"/>
  <c r="J232" i="73"/>
  <c r="I232" i="73"/>
  <c r="H232" i="73"/>
  <c r="Y231" i="73"/>
  <c r="W231" i="73"/>
  <c r="L231" i="73"/>
  <c r="K231" i="73"/>
  <c r="J231" i="73"/>
  <c r="I231" i="73"/>
  <c r="H231" i="73"/>
  <c r="Y230" i="73"/>
  <c r="W230" i="73"/>
  <c r="L230" i="73"/>
  <c r="K230" i="73"/>
  <c r="J230" i="73"/>
  <c r="I230" i="73"/>
  <c r="H230" i="73"/>
  <c r="Y229" i="73"/>
  <c r="W229" i="73"/>
  <c r="L229" i="73"/>
  <c r="K229" i="73"/>
  <c r="J229" i="73"/>
  <c r="I229" i="73"/>
  <c r="H229" i="73"/>
  <c r="Y228" i="73"/>
  <c r="W228" i="73"/>
  <c r="L228" i="73"/>
  <c r="K228" i="73"/>
  <c r="J228" i="73"/>
  <c r="I228" i="73"/>
  <c r="H228" i="73"/>
  <c r="Y227" i="73"/>
  <c r="W227" i="73"/>
  <c r="L227" i="73"/>
  <c r="K227" i="73"/>
  <c r="J227" i="73"/>
  <c r="I227" i="73"/>
  <c r="H227" i="73"/>
  <c r="Y226" i="73"/>
  <c r="W226" i="73"/>
  <c r="L226" i="73"/>
  <c r="K226" i="73"/>
  <c r="J226" i="73"/>
  <c r="I226" i="73"/>
  <c r="H226" i="73"/>
  <c r="Y225" i="73"/>
  <c r="W225" i="73"/>
  <c r="L225" i="73"/>
  <c r="K225" i="73"/>
  <c r="J225" i="73"/>
  <c r="I225" i="73"/>
  <c r="H225" i="73"/>
  <c r="Y224" i="73"/>
  <c r="W224" i="73"/>
  <c r="L224" i="73"/>
  <c r="K224" i="73"/>
  <c r="J224" i="73"/>
  <c r="I224" i="73"/>
  <c r="H224" i="73"/>
  <c r="Y223" i="73"/>
  <c r="W223" i="73"/>
  <c r="L223" i="73"/>
  <c r="K223" i="73"/>
  <c r="J223" i="73"/>
  <c r="I223" i="73"/>
  <c r="H223" i="73"/>
  <c r="Y222" i="73"/>
  <c r="W222" i="73"/>
  <c r="L222" i="73"/>
  <c r="K222" i="73"/>
  <c r="J222" i="73"/>
  <c r="I222" i="73"/>
  <c r="H222" i="73"/>
  <c r="Y221" i="73"/>
  <c r="W221" i="73"/>
  <c r="L221" i="73"/>
  <c r="K221" i="73"/>
  <c r="J221" i="73"/>
  <c r="I221" i="73"/>
  <c r="H221" i="73"/>
  <c r="Y220" i="73"/>
  <c r="W220" i="73"/>
  <c r="L220" i="73"/>
  <c r="K220" i="73"/>
  <c r="J220" i="73"/>
  <c r="I220" i="73"/>
  <c r="H220" i="73"/>
  <c r="Y357" i="73"/>
  <c r="W357" i="73"/>
  <c r="L357" i="73"/>
  <c r="K357" i="73"/>
  <c r="J357" i="73"/>
  <c r="I357" i="73"/>
  <c r="H357" i="73"/>
  <c r="Y219" i="73"/>
  <c r="W219" i="73"/>
  <c r="L219" i="73"/>
  <c r="K219" i="73"/>
  <c r="J219" i="73"/>
  <c r="I219" i="73"/>
  <c r="H219" i="73"/>
  <c r="Y218" i="73"/>
  <c r="W218" i="73"/>
  <c r="L218" i="73"/>
  <c r="K218" i="73"/>
  <c r="J218" i="73"/>
  <c r="I218" i="73"/>
  <c r="H218" i="73"/>
  <c r="Y217" i="73"/>
  <c r="W217" i="73"/>
  <c r="L217" i="73"/>
  <c r="K217" i="73"/>
  <c r="J217" i="73"/>
  <c r="I217" i="73"/>
  <c r="H217" i="73"/>
  <c r="Y216" i="73"/>
  <c r="W216" i="73"/>
  <c r="L216" i="73"/>
  <c r="K216" i="73"/>
  <c r="J216" i="73"/>
  <c r="I216" i="73"/>
  <c r="H216" i="73"/>
  <c r="Y215" i="73"/>
  <c r="W215" i="73"/>
  <c r="L215" i="73"/>
  <c r="K215" i="73"/>
  <c r="J215" i="73"/>
  <c r="I215" i="73"/>
  <c r="H215" i="73"/>
  <c r="Y214" i="73"/>
  <c r="W214" i="73"/>
  <c r="L214" i="73"/>
  <c r="K214" i="73"/>
  <c r="J214" i="73"/>
  <c r="I214" i="73"/>
  <c r="H214" i="73"/>
  <c r="Y213" i="73"/>
  <c r="W213" i="73"/>
  <c r="L213" i="73"/>
  <c r="K213" i="73"/>
  <c r="J213" i="73"/>
  <c r="I213" i="73"/>
  <c r="H213" i="73"/>
  <c r="Y212" i="73"/>
  <c r="W212" i="73"/>
  <c r="L212" i="73"/>
  <c r="K212" i="73"/>
  <c r="J212" i="73"/>
  <c r="I212" i="73"/>
  <c r="H212" i="73"/>
  <c r="Y211" i="73"/>
  <c r="W211" i="73"/>
  <c r="L211" i="73"/>
  <c r="K211" i="73"/>
  <c r="J211" i="73"/>
  <c r="I211" i="73"/>
  <c r="H211" i="73"/>
  <c r="Y210" i="73"/>
  <c r="W210" i="73"/>
  <c r="L210" i="73"/>
  <c r="K210" i="73"/>
  <c r="J210" i="73"/>
  <c r="I210" i="73"/>
  <c r="H210" i="73"/>
  <c r="Y209" i="73"/>
  <c r="W209" i="73"/>
  <c r="L209" i="73"/>
  <c r="K209" i="73"/>
  <c r="J209" i="73"/>
  <c r="I209" i="73"/>
  <c r="H209" i="73"/>
  <c r="Y208" i="73"/>
  <c r="W208" i="73"/>
  <c r="L208" i="73"/>
  <c r="K208" i="73"/>
  <c r="J208" i="73"/>
  <c r="I208" i="73"/>
  <c r="H208" i="73"/>
  <c r="Y207" i="73"/>
  <c r="W207" i="73"/>
  <c r="L207" i="73"/>
  <c r="K207" i="73"/>
  <c r="J207" i="73"/>
  <c r="I207" i="73"/>
  <c r="H207" i="73"/>
  <c r="Y206" i="73"/>
  <c r="W206" i="73"/>
  <c r="L206" i="73"/>
  <c r="K206" i="73"/>
  <c r="J206" i="73"/>
  <c r="I206" i="73"/>
  <c r="H206" i="73"/>
  <c r="Y205" i="73"/>
  <c r="W205" i="73"/>
  <c r="L205" i="73"/>
  <c r="K205" i="73"/>
  <c r="J205" i="73"/>
  <c r="I205" i="73"/>
  <c r="H205" i="73"/>
  <c r="Y204" i="73"/>
  <c r="W204" i="73"/>
  <c r="L204" i="73"/>
  <c r="K204" i="73"/>
  <c r="J204" i="73"/>
  <c r="I204" i="73"/>
  <c r="H204" i="73"/>
  <c r="Y203" i="73"/>
  <c r="W203" i="73"/>
  <c r="L203" i="73"/>
  <c r="K203" i="73"/>
  <c r="J203" i="73"/>
  <c r="I203" i="73"/>
  <c r="H203" i="73"/>
  <c r="Y202" i="73"/>
  <c r="W202" i="73"/>
  <c r="L202" i="73"/>
  <c r="K202" i="73"/>
  <c r="J202" i="73"/>
  <c r="I202" i="73"/>
  <c r="H202" i="73"/>
  <c r="Y201" i="73"/>
  <c r="W201" i="73"/>
  <c r="L201" i="73"/>
  <c r="K201" i="73"/>
  <c r="J201" i="73"/>
  <c r="I201" i="73"/>
  <c r="H201" i="73"/>
  <c r="Y200" i="73"/>
  <c r="W200" i="73"/>
  <c r="L200" i="73"/>
  <c r="K200" i="73"/>
  <c r="J200" i="73"/>
  <c r="I200" i="73"/>
  <c r="H200" i="73"/>
  <c r="Y199" i="73"/>
  <c r="W199" i="73"/>
  <c r="L199" i="73"/>
  <c r="K199" i="73"/>
  <c r="J199" i="73"/>
  <c r="I199" i="73"/>
  <c r="H199" i="73"/>
  <c r="Y198" i="73"/>
  <c r="W198" i="73"/>
  <c r="L198" i="73"/>
  <c r="K198" i="73"/>
  <c r="J198" i="73"/>
  <c r="I198" i="73"/>
  <c r="H198" i="73"/>
  <c r="Y197" i="73"/>
  <c r="W197" i="73"/>
  <c r="L197" i="73"/>
  <c r="K197" i="73"/>
  <c r="J197" i="73"/>
  <c r="I197" i="73"/>
  <c r="H197" i="73"/>
  <c r="Y196" i="73"/>
  <c r="W196" i="73"/>
  <c r="L196" i="73"/>
  <c r="K196" i="73"/>
  <c r="J196" i="73"/>
  <c r="I196" i="73"/>
  <c r="H196" i="73"/>
  <c r="Y195" i="73"/>
  <c r="W195" i="73"/>
  <c r="L195" i="73"/>
  <c r="K195" i="73"/>
  <c r="J195" i="73"/>
  <c r="I195" i="73"/>
  <c r="H195" i="73"/>
  <c r="Y194" i="73"/>
  <c r="W194" i="73"/>
  <c r="L194" i="73"/>
  <c r="K194" i="73"/>
  <c r="J194" i="73"/>
  <c r="I194" i="73"/>
  <c r="H194" i="73"/>
  <c r="Y193" i="73"/>
  <c r="W193" i="73"/>
  <c r="L193" i="73"/>
  <c r="K193" i="73"/>
  <c r="J193" i="73"/>
  <c r="I193" i="73"/>
  <c r="H193" i="73"/>
  <c r="Y192" i="73"/>
  <c r="W192" i="73"/>
  <c r="L192" i="73"/>
  <c r="K192" i="73"/>
  <c r="J192" i="73"/>
  <c r="I192" i="73"/>
  <c r="H192" i="73"/>
  <c r="Y191" i="73"/>
  <c r="W191" i="73"/>
  <c r="L191" i="73"/>
  <c r="K191" i="73"/>
  <c r="J191" i="73"/>
  <c r="I191" i="73"/>
  <c r="H191" i="73"/>
  <c r="Y190" i="73"/>
  <c r="W190" i="73"/>
  <c r="L190" i="73"/>
  <c r="K190" i="73"/>
  <c r="J190" i="73"/>
  <c r="I190" i="73"/>
  <c r="H190" i="73"/>
  <c r="Y189" i="73"/>
  <c r="W189" i="73"/>
  <c r="L189" i="73"/>
  <c r="K189" i="73"/>
  <c r="J189" i="73"/>
  <c r="I189" i="73"/>
  <c r="H189" i="73"/>
  <c r="Y188" i="73"/>
  <c r="W188" i="73"/>
  <c r="L188" i="73"/>
  <c r="K188" i="73"/>
  <c r="J188" i="73"/>
  <c r="I188" i="73"/>
  <c r="H188" i="73"/>
  <c r="Y187" i="73"/>
  <c r="W187" i="73"/>
  <c r="L187" i="73"/>
  <c r="K187" i="73"/>
  <c r="J187" i="73"/>
  <c r="I187" i="73"/>
  <c r="H187" i="73"/>
  <c r="Y186" i="73"/>
  <c r="W186" i="73"/>
  <c r="L186" i="73"/>
  <c r="K186" i="73"/>
  <c r="J186" i="73"/>
  <c r="I186" i="73"/>
  <c r="H186" i="73"/>
  <c r="Y185" i="73"/>
  <c r="W185" i="73"/>
  <c r="L185" i="73"/>
  <c r="K185" i="73"/>
  <c r="J185" i="73"/>
  <c r="I185" i="73"/>
  <c r="H185" i="73"/>
  <c r="Y184" i="73"/>
  <c r="W184" i="73"/>
  <c r="L184" i="73"/>
  <c r="K184" i="73"/>
  <c r="J184" i="73"/>
  <c r="I184" i="73"/>
  <c r="H184" i="73"/>
  <c r="Y183" i="73"/>
  <c r="W183" i="73"/>
  <c r="L183" i="73"/>
  <c r="K183" i="73"/>
  <c r="J183" i="73"/>
  <c r="I183" i="73"/>
  <c r="H183" i="73"/>
  <c r="Y182" i="73"/>
  <c r="W182" i="73"/>
  <c r="L182" i="73"/>
  <c r="K182" i="73"/>
  <c r="J182" i="73"/>
  <c r="I182" i="73"/>
  <c r="H182" i="73"/>
  <c r="Y181" i="73"/>
  <c r="W181" i="73"/>
  <c r="L181" i="73"/>
  <c r="K181" i="73"/>
  <c r="J181" i="73"/>
  <c r="I181" i="73"/>
  <c r="H181" i="73"/>
  <c r="Y180" i="73"/>
  <c r="W180" i="73"/>
  <c r="L180" i="73"/>
  <c r="K180" i="73"/>
  <c r="J180" i="73"/>
  <c r="I180" i="73"/>
  <c r="H180" i="73"/>
  <c r="Y179" i="73"/>
  <c r="W179" i="73"/>
  <c r="L179" i="73"/>
  <c r="K179" i="73"/>
  <c r="J179" i="73"/>
  <c r="I179" i="73"/>
  <c r="H179" i="73"/>
  <c r="Y178" i="73"/>
  <c r="W178" i="73"/>
  <c r="L178" i="73"/>
  <c r="K178" i="73"/>
  <c r="J178" i="73"/>
  <c r="I178" i="73"/>
  <c r="H178" i="73"/>
  <c r="Y177" i="73"/>
  <c r="W177" i="73"/>
  <c r="L177" i="73"/>
  <c r="K177" i="73"/>
  <c r="J177" i="73"/>
  <c r="I177" i="73"/>
  <c r="H177" i="73"/>
  <c r="Y176" i="73"/>
  <c r="W176" i="73"/>
  <c r="L176" i="73"/>
  <c r="K176" i="73"/>
  <c r="J176" i="73"/>
  <c r="I176" i="73"/>
  <c r="H176" i="73"/>
  <c r="Y175" i="73"/>
  <c r="W175" i="73"/>
  <c r="L175" i="73"/>
  <c r="K175" i="73"/>
  <c r="J175" i="73"/>
  <c r="I175" i="73"/>
  <c r="H175" i="73"/>
  <c r="Y174" i="73"/>
  <c r="W174" i="73"/>
  <c r="L174" i="73"/>
  <c r="K174" i="73"/>
  <c r="J174" i="73"/>
  <c r="I174" i="73"/>
  <c r="H174" i="73"/>
  <c r="Y173" i="73"/>
  <c r="W173" i="73"/>
  <c r="L173" i="73"/>
  <c r="K173" i="73"/>
  <c r="J173" i="73"/>
  <c r="I173" i="73"/>
  <c r="H173" i="73"/>
  <c r="Y172" i="73"/>
  <c r="W172" i="73"/>
  <c r="L172" i="73"/>
  <c r="K172" i="73"/>
  <c r="J172" i="73"/>
  <c r="I172" i="73"/>
  <c r="H172" i="73"/>
  <c r="Y171" i="73"/>
  <c r="W171" i="73"/>
  <c r="L171" i="73"/>
  <c r="K171" i="73"/>
  <c r="J171" i="73"/>
  <c r="I171" i="73"/>
  <c r="H171" i="73"/>
  <c r="Y170" i="73"/>
  <c r="W170" i="73"/>
  <c r="L170" i="73"/>
  <c r="K170" i="73"/>
  <c r="J170" i="73"/>
  <c r="I170" i="73"/>
  <c r="H170" i="73"/>
  <c r="Y169" i="73"/>
  <c r="W169" i="73"/>
  <c r="L169" i="73"/>
  <c r="K169" i="73"/>
  <c r="J169" i="73"/>
  <c r="I169" i="73"/>
  <c r="H169" i="73"/>
  <c r="Y168" i="73"/>
  <c r="W168" i="73"/>
  <c r="L168" i="73"/>
  <c r="K168" i="73"/>
  <c r="J168" i="73"/>
  <c r="I168" i="73"/>
  <c r="H168" i="73"/>
  <c r="Y167" i="73"/>
  <c r="W167" i="73"/>
  <c r="L167" i="73"/>
  <c r="K167" i="73"/>
  <c r="J167" i="73"/>
  <c r="I167" i="73"/>
  <c r="H167" i="73"/>
  <c r="Y166" i="73"/>
  <c r="W166" i="73"/>
  <c r="L166" i="73"/>
  <c r="K166" i="73"/>
  <c r="J166" i="73"/>
  <c r="I166" i="73"/>
  <c r="H166" i="73"/>
  <c r="Y165" i="73"/>
  <c r="W165" i="73"/>
  <c r="L165" i="73"/>
  <c r="K165" i="73"/>
  <c r="J165" i="73"/>
  <c r="I165" i="73"/>
  <c r="H165" i="73"/>
  <c r="Y164" i="73"/>
  <c r="W164" i="73"/>
  <c r="L164" i="73"/>
  <c r="K164" i="73"/>
  <c r="J164" i="73"/>
  <c r="I164" i="73"/>
  <c r="H164" i="73"/>
  <c r="Y163" i="73"/>
  <c r="W163" i="73"/>
  <c r="L163" i="73"/>
  <c r="K163" i="73"/>
  <c r="J163" i="73"/>
  <c r="I163" i="73"/>
  <c r="H163" i="73"/>
  <c r="Y162" i="73"/>
  <c r="W162" i="73"/>
  <c r="L162" i="73"/>
  <c r="K162" i="73"/>
  <c r="J162" i="73"/>
  <c r="I162" i="73"/>
  <c r="H162" i="73"/>
  <c r="Y161" i="73"/>
  <c r="W161" i="73"/>
  <c r="L161" i="73"/>
  <c r="K161" i="73"/>
  <c r="J161" i="73"/>
  <c r="I161" i="73"/>
  <c r="H161" i="73"/>
  <c r="Y160" i="73"/>
  <c r="W160" i="73"/>
  <c r="L160" i="73"/>
  <c r="K160" i="73"/>
  <c r="J160" i="73"/>
  <c r="I160" i="73"/>
  <c r="H160" i="73"/>
  <c r="Y159" i="73"/>
  <c r="W159" i="73"/>
  <c r="L159" i="73"/>
  <c r="K159" i="73"/>
  <c r="J159" i="73"/>
  <c r="I159" i="73"/>
  <c r="H159" i="73"/>
  <c r="Y158" i="73"/>
  <c r="W158" i="73"/>
  <c r="L158" i="73"/>
  <c r="K158" i="73"/>
  <c r="J158" i="73"/>
  <c r="I158" i="73"/>
  <c r="H158" i="73"/>
  <c r="Y157" i="73"/>
  <c r="W157" i="73"/>
  <c r="L157" i="73"/>
  <c r="K157" i="73"/>
  <c r="J157" i="73"/>
  <c r="I157" i="73"/>
  <c r="H157" i="73"/>
  <c r="Y156" i="73"/>
  <c r="W156" i="73"/>
  <c r="L156" i="73"/>
  <c r="K156" i="73"/>
  <c r="J156" i="73"/>
  <c r="I156" i="73"/>
  <c r="H156" i="73"/>
  <c r="Y155" i="73"/>
  <c r="W155" i="73"/>
  <c r="L155" i="73"/>
  <c r="K155" i="73"/>
  <c r="J155" i="73"/>
  <c r="I155" i="73"/>
  <c r="H155" i="73"/>
  <c r="Y154" i="73"/>
  <c r="W154" i="73"/>
  <c r="L154" i="73"/>
  <c r="K154" i="73"/>
  <c r="J154" i="73"/>
  <c r="I154" i="73"/>
  <c r="H154" i="73"/>
  <c r="Y153" i="73"/>
  <c r="W153" i="73"/>
  <c r="L153" i="73"/>
  <c r="K153" i="73"/>
  <c r="J153" i="73"/>
  <c r="I153" i="73"/>
  <c r="H153" i="73"/>
  <c r="Y152" i="73"/>
  <c r="W152" i="73"/>
  <c r="L152" i="73"/>
  <c r="K152" i="73"/>
  <c r="J152" i="73"/>
  <c r="I152" i="73"/>
  <c r="H152" i="73"/>
  <c r="Y151" i="73"/>
  <c r="W151" i="73"/>
  <c r="L151" i="73"/>
  <c r="K151" i="73"/>
  <c r="J151" i="73"/>
  <c r="I151" i="73"/>
  <c r="H151" i="73"/>
  <c r="Y150" i="73"/>
  <c r="W150" i="73"/>
  <c r="L150" i="73"/>
  <c r="K150" i="73"/>
  <c r="J150" i="73"/>
  <c r="I150" i="73"/>
  <c r="H150" i="73"/>
  <c r="Y149" i="73"/>
  <c r="W149" i="73"/>
  <c r="L149" i="73"/>
  <c r="K149" i="73"/>
  <c r="J149" i="73"/>
  <c r="I149" i="73"/>
  <c r="H149" i="73"/>
  <c r="Y148" i="73"/>
  <c r="W148" i="73"/>
  <c r="L148" i="73"/>
  <c r="K148" i="73"/>
  <c r="J148" i="73"/>
  <c r="I148" i="73"/>
  <c r="H148" i="73"/>
  <c r="Y147" i="73"/>
  <c r="W147" i="73"/>
  <c r="L147" i="73"/>
  <c r="K147" i="73"/>
  <c r="J147" i="73"/>
  <c r="I147" i="73"/>
  <c r="H147" i="73"/>
  <c r="Y146" i="73"/>
  <c r="W146" i="73"/>
  <c r="L146" i="73"/>
  <c r="K146" i="73"/>
  <c r="J146" i="73"/>
  <c r="I146" i="73"/>
  <c r="H146" i="73"/>
  <c r="Y145" i="73"/>
  <c r="W145" i="73"/>
  <c r="L145" i="73"/>
  <c r="K145" i="73"/>
  <c r="J145" i="73"/>
  <c r="I145" i="73"/>
  <c r="H145" i="73"/>
  <c r="Y144" i="73"/>
  <c r="W144" i="73"/>
  <c r="L144" i="73"/>
  <c r="K144" i="73"/>
  <c r="J144" i="73"/>
  <c r="I144" i="73"/>
  <c r="H144" i="73"/>
  <c r="Y143" i="73"/>
  <c r="W143" i="73"/>
  <c r="L143" i="73"/>
  <c r="K143" i="73"/>
  <c r="J143" i="73"/>
  <c r="I143" i="73"/>
  <c r="H143" i="73"/>
  <c r="Y142" i="73"/>
  <c r="W142" i="73"/>
  <c r="L142" i="73"/>
  <c r="K142" i="73"/>
  <c r="J142" i="73"/>
  <c r="I142" i="73"/>
  <c r="H142" i="73"/>
  <c r="Y141" i="73"/>
  <c r="W141" i="73"/>
  <c r="L141" i="73"/>
  <c r="K141" i="73"/>
  <c r="J141" i="73"/>
  <c r="I141" i="73"/>
  <c r="H141" i="73"/>
  <c r="Y140" i="73"/>
  <c r="W140" i="73"/>
  <c r="L140" i="73"/>
  <c r="K140" i="73"/>
  <c r="J140" i="73"/>
  <c r="I140" i="73"/>
  <c r="H140" i="73"/>
  <c r="Y139" i="73"/>
  <c r="W139" i="73"/>
  <c r="L139" i="73"/>
  <c r="K139" i="73"/>
  <c r="J139" i="73"/>
  <c r="I139" i="73"/>
  <c r="H139" i="73"/>
  <c r="Y138" i="73"/>
  <c r="W138" i="73"/>
  <c r="L138" i="73"/>
  <c r="K138" i="73"/>
  <c r="J138" i="73"/>
  <c r="I138" i="73"/>
  <c r="H138" i="73"/>
  <c r="Y137" i="73"/>
  <c r="W137" i="73"/>
  <c r="L137" i="73"/>
  <c r="K137" i="73"/>
  <c r="J137" i="73"/>
  <c r="I137" i="73"/>
  <c r="H137" i="73"/>
  <c r="Y136" i="73"/>
  <c r="W136" i="73"/>
  <c r="L136" i="73"/>
  <c r="K136" i="73"/>
  <c r="J136" i="73"/>
  <c r="I136" i="73"/>
  <c r="H136" i="73"/>
  <c r="Y135" i="73"/>
  <c r="W135" i="73"/>
  <c r="L135" i="73"/>
  <c r="K135" i="73"/>
  <c r="J135" i="73"/>
  <c r="I135" i="73"/>
  <c r="H135" i="73"/>
  <c r="Y134" i="73"/>
  <c r="W134" i="73"/>
  <c r="L134" i="73"/>
  <c r="K134" i="73"/>
  <c r="J134" i="73"/>
  <c r="I134" i="73"/>
  <c r="H134" i="73"/>
  <c r="Y133" i="73"/>
  <c r="W133" i="73"/>
  <c r="L133" i="73"/>
  <c r="K133" i="73"/>
  <c r="J133" i="73"/>
  <c r="I133" i="73"/>
  <c r="H133" i="73"/>
  <c r="Y132" i="73"/>
  <c r="W132" i="73"/>
  <c r="L132" i="73"/>
  <c r="K132" i="73"/>
  <c r="J132" i="73"/>
  <c r="I132" i="73"/>
  <c r="H132" i="73"/>
  <c r="Y131" i="73"/>
  <c r="W131" i="73"/>
  <c r="L131" i="73"/>
  <c r="K131" i="73"/>
  <c r="J131" i="73"/>
  <c r="I131" i="73"/>
  <c r="H131" i="73"/>
  <c r="Y356" i="73"/>
  <c r="W356" i="73"/>
  <c r="L356" i="73"/>
  <c r="K356" i="73"/>
  <c r="J356" i="73"/>
  <c r="I356" i="73"/>
  <c r="H356" i="73"/>
  <c r="Y130" i="73"/>
  <c r="W130" i="73"/>
  <c r="L130" i="73"/>
  <c r="K130" i="73"/>
  <c r="J130" i="73"/>
  <c r="I130" i="73"/>
  <c r="H130" i="73"/>
  <c r="Y129" i="73"/>
  <c r="W129" i="73"/>
  <c r="L129" i="73"/>
  <c r="K129" i="73"/>
  <c r="J129" i="73"/>
  <c r="I129" i="73"/>
  <c r="H129" i="73"/>
  <c r="Y128" i="73"/>
  <c r="W128" i="73"/>
  <c r="L128" i="73"/>
  <c r="K128" i="73"/>
  <c r="J128" i="73"/>
  <c r="I128" i="73"/>
  <c r="H128" i="73"/>
  <c r="Y127" i="73"/>
  <c r="W127" i="73"/>
  <c r="L127" i="73"/>
  <c r="K127" i="73"/>
  <c r="J127" i="73"/>
  <c r="I127" i="73"/>
  <c r="H127" i="73"/>
  <c r="Y126" i="73"/>
  <c r="W126" i="73"/>
  <c r="L126" i="73"/>
  <c r="K126" i="73"/>
  <c r="J126" i="73"/>
  <c r="I126" i="73"/>
  <c r="H126" i="73"/>
  <c r="Y125" i="73"/>
  <c r="W125" i="73"/>
  <c r="L125" i="73"/>
  <c r="K125" i="73"/>
  <c r="J125" i="73"/>
  <c r="I125" i="73"/>
  <c r="H125" i="73"/>
  <c r="Y124" i="73"/>
  <c r="W124" i="73"/>
  <c r="L124" i="73"/>
  <c r="K124" i="73"/>
  <c r="J124" i="73"/>
  <c r="I124" i="73"/>
  <c r="H124" i="73"/>
  <c r="Y123" i="73"/>
  <c r="W123" i="73"/>
  <c r="L123" i="73"/>
  <c r="K123" i="73"/>
  <c r="J123" i="73"/>
  <c r="I123" i="73"/>
  <c r="H123" i="73"/>
  <c r="Y122" i="73"/>
  <c r="W122" i="73"/>
  <c r="L122" i="73"/>
  <c r="K122" i="73"/>
  <c r="J122" i="73"/>
  <c r="I122" i="73"/>
  <c r="H122" i="73"/>
  <c r="Y121" i="73"/>
  <c r="W121" i="73"/>
  <c r="L121" i="73"/>
  <c r="K121" i="73"/>
  <c r="J121" i="73"/>
  <c r="I121" i="73"/>
  <c r="H121" i="73"/>
  <c r="Y120" i="73"/>
  <c r="W120" i="73"/>
  <c r="L120" i="73"/>
  <c r="K120" i="73"/>
  <c r="J120" i="73"/>
  <c r="I120" i="73"/>
  <c r="H120" i="73"/>
  <c r="Y119" i="73"/>
  <c r="W119" i="73"/>
  <c r="L119" i="73"/>
  <c r="K119" i="73"/>
  <c r="J119" i="73"/>
  <c r="I119" i="73"/>
  <c r="H119" i="73"/>
  <c r="Y118" i="73"/>
  <c r="W118" i="73"/>
  <c r="L118" i="73"/>
  <c r="K118" i="73"/>
  <c r="J118" i="73"/>
  <c r="I118" i="73"/>
  <c r="H118" i="73"/>
  <c r="Y117" i="73"/>
  <c r="W117" i="73"/>
  <c r="L117" i="73"/>
  <c r="K117" i="73"/>
  <c r="J117" i="73"/>
  <c r="I117" i="73"/>
  <c r="H117" i="73"/>
  <c r="Y116" i="73"/>
  <c r="W116" i="73"/>
  <c r="L116" i="73"/>
  <c r="K116" i="73"/>
  <c r="J116" i="73"/>
  <c r="I116" i="73"/>
  <c r="H116" i="73"/>
  <c r="Y115" i="73"/>
  <c r="W115" i="73"/>
  <c r="L115" i="73"/>
  <c r="K115" i="73"/>
  <c r="J115" i="73"/>
  <c r="I115" i="73"/>
  <c r="H115" i="73"/>
  <c r="Y114" i="73"/>
  <c r="W114" i="73"/>
  <c r="L114" i="73"/>
  <c r="K114" i="73"/>
  <c r="J114" i="73"/>
  <c r="I114" i="73"/>
  <c r="H114" i="73"/>
  <c r="Y113" i="73"/>
  <c r="W113" i="73"/>
  <c r="L113" i="73"/>
  <c r="K113" i="73"/>
  <c r="J113" i="73"/>
  <c r="I113" i="73"/>
  <c r="H113" i="73"/>
  <c r="Y112" i="73"/>
  <c r="W112" i="73"/>
  <c r="L112" i="73"/>
  <c r="K112" i="73"/>
  <c r="J112" i="73"/>
  <c r="I112" i="73"/>
  <c r="H112" i="73"/>
  <c r="Y111" i="73"/>
  <c r="W111" i="73"/>
  <c r="L111" i="73"/>
  <c r="K111" i="73"/>
  <c r="J111" i="73"/>
  <c r="I111" i="73"/>
  <c r="H111" i="73"/>
  <c r="Y110" i="73"/>
  <c r="W110" i="73"/>
  <c r="L110" i="73"/>
  <c r="K110" i="73"/>
  <c r="J110" i="73"/>
  <c r="I110" i="73"/>
  <c r="H110" i="73"/>
  <c r="Y109" i="73"/>
  <c r="W109" i="73"/>
  <c r="L109" i="73"/>
  <c r="K109" i="73"/>
  <c r="J109" i="73"/>
  <c r="I109" i="73"/>
  <c r="H109" i="73"/>
  <c r="Y108" i="73"/>
  <c r="W108" i="73"/>
  <c r="L108" i="73"/>
  <c r="K108" i="73"/>
  <c r="J108" i="73"/>
  <c r="I108" i="73"/>
  <c r="H108" i="73"/>
  <c r="Y107" i="73"/>
  <c r="W107" i="73"/>
  <c r="L107" i="73"/>
  <c r="K107" i="73"/>
  <c r="J107" i="73"/>
  <c r="I107" i="73"/>
  <c r="H107" i="73"/>
  <c r="Y106" i="73"/>
  <c r="W106" i="73"/>
  <c r="L106" i="73"/>
  <c r="K106" i="73"/>
  <c r="J106" i="73"/>
  <c r="I106" i="73"/>
  <c r="H106" i="73"/>
  <c r="Y105" i="73"/>
  <c r="W105" i="73"/>
  <c r="L105" i="73"/>
  <c r="K105" i="73"/>
  <c r="J105" i="73"/>
  <c r="I105" i="73"/>
  <c r="H105" i="73"/>
  <c r="Y104" i="73"/>
  <c r="W104" i="73"/>
  <c r="L104" i="73"/>
  <c r="K104" i="73"/>
  <c r="J104" i="73"/>
  <c r="I104" i="73"/>
  <c r="H104" i="73"/>
  <c r="Y103" i="73"/>
  <c r="W103" i="73"/>
  <c r="L103" i="73"/>
  <c r="K103" i="73"/>
  <c r="J103" i="73"/>
  <c r="I103" i="73"/>
  <c r="H103" i="73"/>
  <c r="Y102" i="73"/>
  <c r="W102" i="73"/>
  <c r="L102" i="73"/>
  <c r="K102" i="73"/>
  <c r="J102" i="73"/>
  <c r="I102" i="73"/>
  <c r="H102" i="73"/>
  <c r="Y101" i="73"/>
  <c r="W101" i="73"/>
  <c r="L101" i="73"/>
  <c r="K101" i="73"/>
  <c r="J101" i="73"/>
  <c r="I101" i="73"/>
  <c r="H101" i="73"/>
  <c r="Y100" i="73"/>
  <c r="W100" i="73"/>
  <c r="L100" i="73"/>
  <c r="K100" i="73"/>
  <c r="J100" i="73"/>
  <c r="I100" i="73"/>
  <c r="H100" i="73"/>
  <c r="Y99" i="73"/>
  <c r="W99" i="73"/>
  <c r="L99" i="73"/>
  <c r="K99" i="73"/>
  <c r="J99" i="73"/>
  <c r="I99" i="73"/>
  <c r="H99" i="73"/>
  <c r="Y98" i="73"/>
  <c r="W98" i="73"/>
  <c r="L98" i="73"/>
  <c r="K98" i="73"/>
  <c r="J98" i="73"/>
  <c r="I98" i="73"/>
  <c r="H98" i="73"/>
  <c r="Y97" i="73"/>
  <c r="W97" i="73"/>
  <c r="L97" i="73"/>
  <c r="K97" i="73"/>
  <c r="J97" i="73"/>
  <c r="I97" i="73"/>
  <c r="H97" i="73"/>
  <c r="Y96" i="73"/>
  <c r="W96" i="73"/>
  <c r="L96" i="73"/>
  <c r="K96" i="73"/>
  <c r="J96" i="73"/>
  <c r="I96" i="73"/>
  <c r="H96" i="73"/>
  <c r="Y95" i="73"/>
  <c r="W95" i="73"/>
  <c r="L95" i="73"/>
  <c r="K95" i="73"/>
  <c r="J95" i="73"/>
  <c r="I95" i="73"/>
  <c r="H95" i="73"/>
  <c r="Y94" i="73"/>
  <c r="W94" i="73"/>
  <c r="L94" i="73"/>
  <c r="K94" i="73"/>
  <c r="J94" i="73"/>
  <c r="I94" i="73"/>
  <c r="H94" i="73"/>
  <c r="Y93" i="73"/>
  <c r="W93" i="73"/>
  <c r="L93" i="73"/>
  <c r="K93" i="73"/>
  <c r="J93" i="73"/>
  <c r="I93" i="73"/>
  <c r="H93" i="73"/>
  <c r="Y92" i="73"/>
  <c r="W92" i="73"/>
  <c r="L92" i="73"/>
  <c r="K92" i="73"/>
  <c r="J92" i="73"/>
  <c r="I92" i="73"/>
  <c r="H92" i="73"/>
  <c r="Y91" i="73"/>
  <c r="W91" i="73"/>
  <c r="L91" i="73"/>
  <c r="K91" i="73"/>
  <c r="J91" i="73"/>
  <c r="I91" i="73"/>
  <c r="H91" i="73"/>
  <c r="Y90" i="73"/>
  <c r="W90" i="73"/>
  <c r="L90" i="73"/>
  <c r="K90" i="73"/>
  <c r="J90" i="73"/>
  <c r="I90" i="73"/>
  <c r="H90" i="73"/>
  <c r="Y89" i="73"/>
  <c r="W89" i="73"/>
  <c r="L89" i="73"/>
  <c r="K89" i="73"/>
  <c r="J89" i="73"/>
  <c r="I89" i="73"/>
  <c r="H89" i="73"/>
  <c r="Y88" i="73"/>
  <c r="W88" i="73"/>
  <c r="L88" i="73"/>
  <c r="K88" i="73"/>
  <c r="J88" i="73"/>
  <c r="I88" i="73"/>
  <c r="H88" i="73"/>
  <c r="Y87" i="73"/>
  <c r="W87" i="73"/>
  <c r="L87" i="73"/>
  <c r="K87" i="73"/>
  <c r="J87" i="73"/>
  <c r="I87" i="73"/>
  <c r="H87" i="73"/>
  <c r="Y86" i="73"/>
  <c r="W86" i="73"/>
  <c r="L86" i="73"/>
  <c r="K86" i="73"/>
  <c r="J86" i="73"/>
  <c r="I86" i="73"/>
  <c r="H86" i="73"/>
  <c r="Y85" i="73"/>
  <c r="W85" i="73"/>
  <c r="L85" i="73"/>
  <c r="K85" i="73"/>
  <c r="J85" i="73"/>
  <c r="I85" i="73"/>
  <c r="H85" i="73"/>
  <c r="Y84" i="73"/>
  <c r="W84" i="73"/>
  <c r="L84" i="73"/>
  <c r="K84" i="73"/>
  <c r="J84" i="73"/>
  <c r="I84" i="73"/>
  <c r="H84" i="73"/>
  <c r="Y83" i="73"/>
  <c r="W83" i="73"/>
  <c r="L83" i="73"/>
  <c r="K83" i="73"/>
  <c r="J83" i="73"/>
  <c r="I83" i="73"/>
  <c r="H83" i="73"/>
  <c r="Y82" i="73"/>
  <c r="W82" i="73"/>
  <c r="L82" i="73"/>
  <c r="K82" i="73"/>
  <c r="J82" i="73"/>
  <c r="I82" i="73"/>
  <c r="H82" i="73"/>
  <c r="Y81" i="73"/>
  <c r="W81" i="73"/>
  <c r="L81" i="73"/>
  <c r="K81" i="73"/>
  <c r="J81" i="73"/>
  <c r="I81" i="73"/>
  <c r="H81" i="73"/>
  <c r="Y80" i="73"/>
  <c r="W80" i="73"/>
  <c r="L80" i="73"/>
  <c r="K80" i="73"/>
  <c r="J80" i="73"/>
  <c r="I80" i="73"/>
  <c r="H80" i="73"/>
  <c r="Y79" i="73"/>
  <c r="W79" i="73"/>
  <c r="L79" i="73"/>
  <c r="K79" i="73"/>
  <c r="J79" i="73"/>
  <c r="I79" i="73"/>
  <c r="H79" i="73"/>
  <c r="Y78" i="73"/>
  <c r="W78" i="73"/>
  <c r="L78" i="73"/>
  <c r="K78" i="73"/>
  <c r="J78" i="73"/>
  <c r="I78" i="73"/>
  <c r="H78" i="73"/>
  <c r="Y77" i="73"/>
  <c r="W77" i="73"/>
  <c r="L77" i="73"/>
  <c r="K77" i="73"/>
  <c r="J77" i="73"/>
  <c r="I77" i="73"/>
  <c r="H77" i="73"/>
  <c r="Y76" i="73"/>
  <c r="W76" i="73"/>
  <c r="L76" i="73"/>
  <c r="K76" i="73"/>
  <c r="J76" i="73"/>
  <c r="I76" i="73"/>
  <c r="H76" i="73"/>
  <c r="Y75" i="73"/>
  <c r="W75" i="73"/>
  <c r="L75" i="73"/>
  <c r="K75" i="73"/>
  <c r="J75" i="73"/>
  <c r="I75" i="73"/>
  <c r="H75" i="73"/>
  <c r="Y74" i="73"/>
  <c r="W74" i="73"/>
  <c r="L74" i="73"/>
  <c r="K74" i="73"/>
  <c r="J74" i="73"/>
  <c r="I74" i="73"/>
  <c r="H74" i="73"/>
  <c r="Y73" i="73"/>
  <c r="W73" i="73"/>
  <c r="L73" i="73"/>
  <c r="K73" i="73"/>
  <c r="J73" i="73"/>
  <c r="I73" i="73"/>
  <c r="H73" i="73"/>
  <c r="Y72" i="73"/>
  <c r="W72" i="73"/>
  <c r="L72" i="73"/>
  <c r="K72" i="73"/>
  <c r="J72" i="73"/>
  <c r="I72" i="73"/>
  <c r="H72" i="73"/>
  <c r="J71" i="73"/>
  <c r="I71" i="73"/>
  <c r="H71" i="73"/>
  <c r="Y70" i="73"/>
  <c r="W70" i="73"/>
  <c r="L70" i="73"/>
  <c r="K70" i="73"/>
  <c r="J70" i="73"/>
  <c r="I70" i="73"/>
  <c r="H70" i="73"/>
  <c r="Y69" i="73"/>
  <c r="W69" i="73"/>
  <c r="L69" i="73"/>
  <c r="K69" i="73"/>
  <c r="J69" i="73"/>
  <c r="I69" i="73"/>
  <c r="H69" i="73"/>
  <c r="Y68" i="73"/>
  <c r="W68" i="73"/>
  <c r="L68" i="73"/>
  <c r="K68" i="73"/>
  <c r="J68" i="73"/>
  <c r="I68" i="73"/>
  <c r="H68" i="73"/>
  <c r="Y67" i="73"/>
  <c r="W67" i="73"/>
  <c r="L67" i="73"/>
  <c r="K67" i="73"/>
  <c r="J67" i="73"/>
  <c r="I67" i="73"/>
  <c r="H67" i="73"/>
  <c r="Y66" i="73"/>
  <c r="W66" i="73"/>
  <c r="L66" i="73"/>
  <c r="K66" i="73"/>
  <c r="J66" i="73"/>
  <c r="I66" i="73"/>
  <c r="H66" i="73"/>
  <c r="Y65" i="73"/>
  <c r="W65" i="73"/>
  <c r="L65" i="73"/>
  <c r="K65" i="73"/>
  <c r="J65" i="73"/>
  <c r="I65" i="73"/>
  <c r="H65" i="73"/>
  <c r="Y64" i="73"/>
  <c r="W64" i="73"/>
  <c r="L64" i="73"/>
  <c r="K64" i="73"/>
  <c r="J64" i="73"/>
  <c r="I64" i="73"/>
  <c r="H64" i="73"/>
  <c r="Y63" i="73"/>
  <c r="W63" i="73"/>
  <c r="L63" i="73"/>
  <c r="K63" i="73"/>
  <c r="J63" i="73"/>
  <c r="I63" i="73"/>
  <c r="H63" i="73"/>
  <c r="Y62" i="73"/>
  <c r="W62" i="73"/>
  <c r="L62" i="73"/>
  <c r="K62" i="73"/>
  <c r="J62" i="73"/>
  <c r="I62" i="73"/>
  <c r="H62" i="73"/>
  <c r="Y61" i="73"/>
  <c r="W61" i="73"/>
  <c r="L61" i="73"/>
  <c r="K61" i="73"/>
  <c r="J61" i="73"/>
  <c r="I61" i="73"/>
  <c r="H61" i="73"/>
  <c r="Y60" i="73"/>
  <c r="W60" i="73"/>
  <c r="L60" i="73"/>
  <c r="K60" i="73"/>
  <c r="J60" i="73"/>
  <c r="I60" i="73"/>
  <c r="H60" i="73"/>
  <c r="Y59" i="73"/>
  <c r="W59" i="73"/>
  <c r="L59" i="73"/>
  <c r="K59" i="73"/>
  <c r="J59" i="73"/>
  <c r="I59" i="73"/>
  <c r="H59" i="73"/>
  <c r="Y58" i="73"/>
  <c r="W58" i="73"/>
  <c r="L58" i="73"/>
  <c r="K58" i="73"/>
  <c r="J58" i="73"/>
  <c r="I58" i="73"/>
  <c r="H58" i="73"/>
  <c r="Y57" i="73"/>
  <c r="W57" i="73"/>
  <c r="L57" i="73"/>
  <c r="K57" i="73"/>
  <c r="J57" i="73"/>
  <c r="I57" i="73"/>
  <c r="H57" i="73"/>
  <c r="Y56" i="73"/>
  <c r="W56" i="73"/>
  <c r="L56" i="73"/>
  <c r="K56" i="73"/>
  <c r="J56" i="73"/>
  <c r="I56" i="73"/>
  <c r="H56" i="73"/>
  <c r="Y55" i="73"/>
  <c r="W55" i="73"/>
  <c r="L55" i="73"/>
  <c r="K55" i="73"/>
  <c r="J55" i="73"/>
  <c r="I55" i="73"/>
  <c r="H55" i="73"/>
  <c r="Y54" i="73"/>
  <c r="W54" i="73"/>
  <c r="L54" i="73"/>
  <c r="K54" i="73"/>
  <c r="J54" i="73"/>
  <c r="I54" i="73"/>
  <c r="H54" i="73"/>
  <c r="Y53" i="73"/>
  <c r="W53" i="73"/>
  <c r="L53" i="73"/>
  <c r="K53" i="73"/>
  <c r="J53" i="73"/>
  <c r="I53" i="73"/>
  <c r="H53" i="73"/>
  <c r="Y52" i="73"/>
  <c r="W52" i="73"/>
  <c r="L52" i="73"/>
  <c r="K52" i="73"/>
  <c r="J52" i="73"/>
  <c r="I52" i="73"/>
  <c r="H52" i="73"/>
  <c r="Y51" i="73"/>
  <c r="W51" i="73"/>
  <c r="L51" i="73"/>
  <c r="K51" i="73"/>
  <c r="J51" i="73"/>
  <c r="I51" i="73"/>
  <c r="H51" i="73"/>
  <c r="Y50" i="73"/>
  <c r="W50" i="73"/>
  <c r="L50" i="73"/>
  <c r="K50" i="73"/>
  <c r="J50" i="73"/>
  <c r="I50" i="73"/>
  <c r="H50" i="73"/>
  <c r="Y49" i="73"/>
  <c r="W49" i="73"/>
  <c r="L49" i="73"/>
  <c r="K49" i="73"/>
  <c r="J49" i="73"/>
  <c r="I49" i="73"/>
  <c r="H49" i="73"/>
  <c r="Y48" i="73"/>
  <c r="W48" i="73"/>
  <c r="L48" i="73"/>
  <c r="K48" i="73"/>
  <c r="J48" i="73"/>
  <c r="I48" i="73"/>
  <c r="H48" i="73"/>
  <c r="Y47" i="73"/>
  <c r="W47" i="73"/>
  <c r="L47" i="73"/>
  <c r="K47" i="73"/>
  <c r="J47" i="73"/>
  <c r="I47" i="73"/>
  <c r="H47" i="73"/>
  <c r="Y46" i="73"/>
  <c r="W46" i="73"/>
  <c r="L46" i="73"/>
  <c r="K46" i="73"/>
  <c r="J46" i="73"/>
  <c r="I46" i="73"/>
  <c r="H46" i="73"/>
  <c r="Y45" i="73"/>
  <c r="W45" i="73"/>
  <c r="L45" i="73"/>
  <c r="K45" i="73"/>
  <c r="J45" i="73"/>
  <c r="I45" i="73"/>
  <c r="H45" i="73"/>
  <c r="Y44" i="73"/>
  <c r="W44" i="73"/>
  <c r="L44" i="73"/>
  <c r="K44" i="73"/>
  <c r="J44" i="73"/>
  <c r="I44" i="73"/>
  <c r="H44" i="73"/>
  <c r="Y43" i="73"/>
  <c r="W43" i="73"/>
  <c r="L43" i="73"/>
  <c r="K43" i="73"/>
  <c r="J43" i="73"/>
  <c r="I43" i="73"/>
  <c r="H43" i="73"/>
  <c r="Y42" i="73"/>
  <c r="W42" i="73"/>
  <c r="L42" i="73"/>
  <c r="K42" i="73"/>
  <c r="J42" i="73"/>
  <c r="I42" i="73"/>
  <c r="H42" i="73"/>
  <c r="Y41" i="73"/>
  <c r="W41" i="73"/>
  <c r="L41" i="73"/>
  <c r="K41" i="73"/>
  <c r="J41" i="73"/>
  <c r="I41" i="73"/>
  <c r="H41" i="73"/>
  <c r="Y40" i="73"/>
  <c r="W40" i="73"/>
  <c r="L40" i="73"/>
  <c r="K40" i="73"/>
  <c r="J40" i="73"/>
  <c r="I40" i="73"/>
  <c r="H40" i="73"/>
  <c r="Y39" i="73"/>
  <c r="W39" i="73"/>
  <c r="L39" i="73"/>
  <c r="K39" i="73"/>
  <c r="J39" i="73"/>
  <c r="I39" i="73"/>
  <c r="H39" i="73"/>
  <c r="Y38" i="73"/>
  <c r="W38" i="73"/>
  <c r="L38" i="73"/>
  <c r="K38" i="73"/>
  <c r="J38" i="73"/>
  <c r="I38" i="73"/>
  <c r="H38" i="73"/>
  <c r="Y37" i="73"/>
  <c r="W37" i="73"/>
  <c r="L37" i="73"/>
  <c r="K37" i="73"/>
  <c r="J37" i="73"/>
  <c r="I37" i="73"/>
  <c r="H37" i="73"/>
  <c r="Y36" i="73"/>
  <c r="W36" i="73"/>
  <c r="L36" i="73"/>
  <c r="K36" i="73"/>
  <c r="J36" i="73"/>
  <c r="I36" i="73"/>
  <c r="H36" i="73"/>
  <c r="Y35" i="73"/>
  <c r="W35" i="73"/>
  <c r="L35" i="73"/>
  <c r="K35" i="73"/>
  <c r="J35" i="73"/>
  <c r="I35" i="73"/>
  <c r="H35" i="73"/>
  <c r="Y34" i="73"/>
  <c r="W34" i="73"/>
  <c r="L34" i="73"/>
  <c r="K34" i="73"/>
  <c r="J34" i="73"/>
  <c r="I34" i="73"/>
  <c r="H34" i="73"/>
  <c r="Y33" i="73"/>
  <c r="W33" i="73"/>
  <c r="L33" i="73"/>
  <c r="K33" i="73"/>
  <c r="J33" i="73"/>
  <c r="I33" i="73"/>
  <c r="H33" i="73"/>
  <c r="Y32" i="73"/>
  <c r="W32" i="73"/>
  <c r="L32" i="73"/>
  <c r="K32" i="73"/>
  <c r="J32" i="73"/>
  <c r="I32" i="73"/>
  <c r="H32" i="73"/>
  <c r="Y31" i="73"/>
  <c r="W31" i="73"/>
  <c r="L31" i="73"/>
  <c r="K31" i="73"/>
  <c r="J31" i="73"/>
  <c r="I31" i="73"/>
  <c r="H31" i="73"/>
  <c r="Y30" i="73"/>
  <c r="W30" i="73"/>
  <c r="L30" i="73"/>
  <c r="K30" i="73"/>
  <c r="J30" i="73"/>
  <c r="I30" i="73"/>
  <c r="H30" i="73"/>
  <c r="Y29" i="73"/>
  <c r="W29" i="73"/>
  <c r="L29" i="73"/>
  <c r="K29" i="73"/>
  <c r="J29" i="73"/>
  <c r="I29" i="73"/>
  <c r="H29" i="73"/>
  <c r="Y28" i="73"/>
  <c r="W28" i="73"/>
  <c r="L28" i="73"/>
  <c r="K28" i="73"/>
  <c r="J28" i="73"/>
  <c r="I28" i="73"/>
  <c r="H28" i="73"/>
  <c r="Y27" i="73"/>
  <c r="W27" i="73"/>
  <c r="L27" i="73"/>
  <c r="K27" i="73"/>
  <c r="J27" i="73"/>
  <c r="I27" i="73"/>
  <c r="H27" i="73"/>
  <c r="Y26" i="73"/>
  <c r="W26" i="73"/>
  <c r="L26" i="73"/>
  <c r="K26" i="73"/>
  <c r="J26" i="73"/>
  <c r="I26" i="73"/>
  <c r="H26" i="73"/>
  <c r="Y25" i="73"/>
  <c r="W25" i="73"/>
  <c r="L25" i="73"/>
  <c r="K25" i="73"/>
  <c r="J25" i="73"/>
  <c r="I25" i="73"/>
  <c r="H25" i="73"/>
  <c r="Y24" i="73"/>
  <c r="W24" i="73"/>
  <c r="L24" i="73"/>
  <c r="K24" i="73"/>
  <c r="J24" i="73"/>
  <c r="I24" i="73"/>
  <c r="H24" i="73"/>
  <c r="Y23" i="73"/>
  <c r="W23" i="73"/>
  <c r="L23" i="73"/>
  <c r="K23" i="73"/>
  <c r="J23" i="73"/>
  <c r="I23" i="73"/>
  <c r="H23" i="73"/>
  <c r="Y22" i="73"/>
  <c r="W22" i="73"/>
  <c r="L22" i="73"/>
  <c r="K22" i="73"/>
  <c r="J22" i="73"/>
  <c r="I22" i="73"/>
  <c r="H22" i="73"/>
  <c r="Y21" i="73"/>
  <c r="W21" i="73"/>
  <c r="L21" i="73"/>
  <c r="K21" i="73"/>
  <c r="J21" i="73"/>
  <c r="I21" i="73"/>
  <c r="H21" i="73"/>
  <c r="Y20" i="73"/>
  <c r="W20" i="73"/>
  <c r="L20" i="73"/>
  <c r="K20" i="73"/>
  <c r="J20" i="73"/>
  <c r="I20" i="73"/>
  <c r="H20" i="73"/>
  <c r="Y19" i="73"/>
  <c r="W19" i="73"/>
  <c r="L19" i="73"/>
  <c r="K19" i="73"/>
  <c r="J19" i="73"/>
  <c r="I19" i="73"/>
  <c r="H19" i="73"/>
  <c r="Y18" i="73"/>
  <c r="W18" i="73"/>
  <c r="L18" i="73"/>
  <c r="K18" i="73"/>
  <c r="J18" i="73"/>
  <c r="I18" i="73"/>
  <c r="H18" i="73"/>
  <c r="Y17" i="73"/>
  <c r="W17" i="73"/>
  <c r="L17" i="73"/>
  <c r="K17" i="73"/>
  <c r="J17" i="73"/>
  <c r="I17" i="73"/>
  <c r="H17" i="73"/>
  <c r="Y16" i="73"/>
  <c r="W16" i="73"/>
  <c r="L16" i="73"/>
  <c r="K16" i="73"/>
  <c r="J16" i="73"/>
  <c r="I16" i="73"/>
  <c r="H16" i="73"/>
  <c r="Y15" i="73"/>
  <c r="W15" i="73"/>
  <c r="L15" i="73"/>
  <c r="K15" i="73"/>
  <c r="J15" i="73"/>
  <c r="I15" i="73"/>
  <c r="H15" i="73"/>
  <c r="Y14" i="73"/>
  <c r="W14" i="73"/>
  <c r="L14" i="73"/>
  <c r="K14" i="73"/>
  <c r="J14" i="73"/>
  <c r="I14" i="73"/>
  <c r="H14" i="73"/>
  <c r="Y13" i="73"/>
  <c r="W13" i="73"/>
  <c r="L13" i="73"/>
  <c r="K13" i="73"/>
  <c r="J13" i="73"/>
  <c r="I13" i="73"/>
  <c r="H13" i="73"/>
  <c r="Y12" i="73"/>
  <c r="W12" i="73"/>
  <c r="L12" i="73"/>
  <c r="K12" i="73"/>
  <c r="J12" i="73"/>
  <c r="I12" i="73"/>
  <c r="H12" i="73"/>
  <c r="Y11" i="73"/>
  <c r="W11" i="73"/>
  <c r="L11" i="73"/>
  <c r="K11" i="73"/>
  <c r="J11" i="73"/>
  <c r="I11" i="73"/>
  <c r="H11" i="73"/>
  <c r="Y10" i="73"/>
  <c r="W10" i="73"/>
  <c r="L10" i="73"/>
  <c r="K10" i="73"/>
  <c r="J10" i="73"/>
  <c r="I10" i="73"/>
  <c r="Y9" i="73"/>
  <c r="W9" i="73"/>
  <c r="K9" i="73"/>
  <c r="J9" i="73"/>
  <c r="I9" i="73"/>
  <c r="W8" i="73"/>
  <c r="Y8" i="73" s="1"/>
  <c r="N8" i="73"/>
  <c r="L8" i="73"/>
  <c r="K8" i="73"/>
  <c r="P356" i="60"/>
  <c r="O356" i="60"/>
  <c r="M356" i="60"/>
  <c r="K356" i="60"/>
  <c r="I356" i="60"/>
  <c r="H356" i="60"/>
  <c r="P355" i="60"/>
  <c r="O355" i="60"/>
  <c r="M355" i="60"/>
  <c r="K355" i="60"/>
  <c r="I355" i="60"/>
  <c r="H355" i="60"/>
  <c r="P354" i="60"/>
  <c r="O354" i="60"/>
  <c r="M354" i="60"/>
  <c r="K354" i="60"/>
  <c r="I354" i="60"/>
  <c r="H354" i="60"/>
  <c r="P353" i="60"/>
  <c r="O353" i="60"/>
  <c r="M353" i="60"/>
  <c r="K353" i="60"/>
  <c r="I353" i="60"/>
  <c r="H353" i="60"/>
  <c r="P352" i="60"/>
  <c r="O352" i="60"/>
  <c r="M352" i="60"/>
  <c r="K352" i="60"/>
  <c r="I352" i="60"/>
  <c r="H352" i="60"/>
  <c r="P351" i="60"/>
  <c r="O351" i="60"/>
  <c r="M351" i="60"/>
  <c r="K351" i="60"/>
  <c r="I351" i="60"/>
  <c r="H351" i="60"/>
  <c r="P350" i="60"/>
  <c r="O350" i="60"/>
  <c r="M350" i="60"/>
  <c r="K350" i="60"/>
  <c r="I350" i="60"/>
  <c r="H350" i="60"/>
  <c r="P349" i="60"/>
  <c r="O349" i="60"/>
  <c r="M349" i="60"/>
  <c r="K349" i="60"/>
  <c r="I349" i="60"/>
  <c r="H349" i="60"/>
  <c r="P348" i="60"/>
  <c r="O348" i="60"/>
  <c r="M348" i="60"/>
  <c r="K348" i="60"/>
  <c r="I348" i="60"/>
  <c r="H348" i="60"/>
  <c r="P347" i="60"/>
  <c r="O347" i="60"/>
  <c r="M347" i="60"/>
  <c r="K347" i="60"/>
  <c r="I347" i="60"/>
  <c r="H347" i="60"/>
  <c r="P346" i="60"/>
  <c r="O346" i="60"/>
  <c r="M346" i="60"/>
  <c r="K346" i="60"/>
  <c r="I346" i="60"/>
  <c r="H346" i="60"/>
  <c r="P345" i="60"/>
  <c r="O345" i="60"/>
  <c r="M345" i="60"/>
  <c r="K345" i="60"/>
  <c r="I345" i="60"/>
  <c r="H345" i="60"/>
  <c r="P344" i="60"/>
  <c r="O344" i="60"/>
  <c r="M344" i="60"/>
  <c r="K344" i="60"/>
  <c r="I344" i="60"/>
  <c r="H344" i="60"/>
  <c r="P343" i="60"/>
  <c r="O343" i="60"/>
  <c r="M343" i="60"/>
  <c r="K343" i="60"/>
  <c r="I343" i="60"/>
  <c r="H343" i="60"/>
  <c r="P342" i="60"/>
  <c r="O342" i="60"/>
  <c r="M342" i="60"/>
  <c r="K342" i="60"/>
  <c r="I342" i="60"/>
  <c r="H342" i="60"/>
  <c r="P341" i="60"/>
  <c r="O341" i="60"/>
  <c r="M341" i="60"/>
  <c r="K341" i="60"/>
  <c r="I341" i="60"/>
  <c r="H341" i="60"/>
  <c r="P340" i="60"/>
  <c r="O340" i="60"/>
  <c r="M340" i="60"/>
  <c r="K340" i="60"/>
  <c r="I340" i="60"/>
  <c r="H340" i="60"/>
  <c r="P339" i="60"/>
  <c r="O339" i="60"/>
  <c r="M339" i="60"/>
  <c r="K339" i="60"/>
  <c r="I339" i="60"/>
  <c r="H339" i="60"/>
  <c r="P338" i="60"/>
  <c r="O338" i="60"/>
  <c r="M338" i="60"/>
  <c r="K338" i="60"/>
  <c r="I338" i="60"/>
  <c r="H338" i="60"/>
  <c r="P337" i="60"/>
  <c r="O337" i="60"/>
  <c r="M337" i="60"/>
  <c r="K337" i="60"/>
  <c r="I337" i="60"/>
  <c r="H337" i="60"/>
  <c r="P336" i="60"/>
  <c r="O336" i="60"/>
  <c r="M336" i="60"/>
  <c r="K336" i="60"/>
  <c r="I336" i="60"/>
  <c r="H336" i="60"/>
  <c r="P335" i="60"/>
  <c r="O335" i="60"/>
  <c r="M335" i="60"/>
  <c r="K335" i="60"/>
  <c r="I335" i="60"/>
  <c r="H335" i="60"/>
  <c r="P334" i="60"/>
  <c r="O334" i="60"/>
  <c r="M334" i="60"/>
  <c r="K334" i="60"/>
  <c r="I334" i="60"/>
  <c r="H334" i="60"/>
  <c r="P333" i="60"/>
  <c r="O333" i="60"/>
  <c r="M333" i="60"/>
  <c r="K333" i="60"/>
  <c r="I333" i="60"/>
  <c r="H333" i="60"/>
  <c r="P332" i="60"/>
  <c r="O332" i="60"/>
  <c r="M332" i="60"/>
  <c r="K332" i="60"/>
  <c r="I332" i="60"/>
  <c r="H332" i="60"/>
  <c r="P331" i="60"/>
  <c r="O331" i="60"/>
  <c r="M331" i="60"/>
  <c r="K331" i="60"/>
  <c r="I331" i="60"/>
  <c r="H331" i="60"/>
  <c r="P330" i="60"/>
  <c r="O330" i="60"/>
  <c r="M330" i="60"/>
  <c r="K330" i="60"/>
  <c r="I330" i="60"/>
  <c r="H330" i="60"/>
  <c r="P329" i="60"/>
  <c r="O329" i="60"/>
  <c r="M329" i="60"/>
  <c r="K329" i="60"/>
  <c r="I329" i="60"/>
  <c r="H329" i="60"/>
  <c r="P328" i="60"/>
  <c r="O328" i="60"/>
  <c r="M328" i="60"/>
  <c r="K328" i="60"/>
  <c r="I328" i="60"/>
  <c r="H328" i="60"/>
  <c r="P327" i="60"/>
  <c r="O327" i="60"/>
  <c r="M327" i="60"/>
  <c r="K327" i="60"/>
  <c r="I327" i="60"/>
  <c r="H327" i="60"/>
  <c r="P326" i="60"/>
  <c r="O326" i="60"/>
  <c r="M326" i="60"/>
  <c r="K326" i="60"/>
  <c r="I326" i="60"/>
  <c r="H326" i="60"/>
  <c r="P325" i="60"/>
  <c r="O325" i="60"/>
  <c r="M325" i="60"/>
  <c r="K325" i="60"/>
  <c r="I325" i="60"/>
  <c r="H325" i="60"/>
  <c r="P324" i="60"/>
  <c r="O324" i="60"/>
  <c r="M324" i="60"/>
  <c r="K324" i="60"/>
  <c r="I324" i="60"/>
  <c r="H324" i="60"/>
  <c r="P323" i="60"/>
  <c r="O323" i="60"/>
  <c r="M323" i="60"/>
  <c r="K323" i="60"/>
  <c r="I323" i="60"/>
  <c r="H323" i="60"/>
  <c r="P322" i="60"/>
  <c r="O322" i="60"/>
  <c r="M322" i="60"/>
  <c r="K322" i="60"/>
  <c r="I322" i="60"/>
  <c r="H322" i="60"/>
  <c r="P321" i="60"/>
  <c r="O321" i="60"/>
  <c r="M321" i="60"/>
  <c r="K321" i="60"/>
  <c r="I321" i="60"/>
  <c r="H321" i="60"/>
  <c r="P320" i="60"/>
  <c r="O320" i="60"/>
  <c r="M320" i="60"/>
  <c r="K320" i="60"/>
  <c r="I320" i="60"/>
  <c r="H320" i="60"/>
  <c r="P319" i="60"/>
  <c r="O319" i="60"/>
  <c r="M319" i="60"/>
  <c r="K319" i="60"/>
  <c r="I319" i="60"/>
  <c r="H319" i="60"/>
  <c r="P318" i="60"/>
  <c r="O318" i="60"/>
  <c r="M318" i="60"/>
  <c r="K318" i="60"/>
  <c r="I318" i="60"/>
  <c r="H318" i="60"/>
  <c r="P317" i="60"/>
  <c r="O317" i="60"/>
  <c r="M317" i="60"/>
  <c r="K317" i="60"/>
  <c r="I317" i="60"/>
  <c r="H317" i="60"/>
  <c r="P316" i="60"/>
  <c r="O316" i="60"/>
  <c r="M316" i="60"/>
  <c r="K316" i="60"/>
  <c r="I316" i="60"/>
  <c r="H316" i="60"/>
  <c r="P315" i="60"/>
  <c r="O315" i="60"/>
  <c r="M315" i="60"/>
  <c r="K315" i="60"/>
  <c r="I315" i="60"/>
  <c r="H315" i="60"/>
  <c r="P314" i="60"/>
  <c r="O314" i="60"/>
  <c r="M314" i="60"/>
  <c r="K314" i="60"/>
  <c r="I314" i="60"/>
  <c r="H314" i="60"/>
  <c r="P313" i="60"/>
  <c r="O313" i="60"/>
  <c r="M313" i="60"/>
  <c r="K313" i="60"/>
  <c r="I313" i="60"/>
  <c r="H313" i="60"/>
  <c r="P312" i="60"/>
  <c r="O312" i="60"/>
  <c r="M312" i="60"/>
  <c r="K312" i="60"/>
  <c r="I312" i="60"/>
  <c r="H312" i="60"/>
  <c r="P311" i="60"/>
  <c r="O311" i="60"/>
  <c r="M311" i="60"/>
  <c r="K311" i="60"/>
  <c r="I311" i="60"/>
  <c r="H311" i="60"/>
  <c r="P310" i="60"/>
  <c r="O310" i="60"/>
  <c r="M310" i="60"/>
  <c r="K310" i="60"/>
  <c r="I310" i="60"/>
  <c r="H310" i="60"/>
  <c r="P309" i="60"/>
  <c r="O309" i="60"/>
  <c r="M309" i="60"/>
  <c r="K309" i="60"/>
  <c r="I309" i="60"/>
  <c r="H309" i="60"/>
  <c r="P308" i="60"/>
  <c r="O308" i="60"/>
  <c r="M308" i="60"/>
  <c r="K308" i="60"/>
  <c r="I308" i="60"/>
  <c r="H308" i="60"/>
  <c r="P307" i="60"/>
  <c r="O307" i="60"/>
  <c r="M307" i="60"/>
  <c r="K307" i="60"/>
  <c r="I307" i="60"/>
  <c r="H307" i="60"/>
  <c r="P306" i="60"/>
  <c r="O306" i="60"/>
  <c r="M306" i="60"/>
  <c r="K306" i="60"/>
  <c r="I306" i="60"/>
  <c r="H306" i="60"/>
  <c r="P305" i="60"/>
  <c r="O305" i="60"/>
  <c r="M305" i="60"/>
  <c r="K305" i="60"/>
  <c r="I305" i="60"/>
  <c r="H305" i="60"/>
  <c r="P304" i="60"/>
  <c r="O304" i="60"/>
  <c r="M304" i="60"/>
  <c r="K304" i="60"/>
  <c r="I304" i="60"/>
  <c r="H304" i="60"/>
  <c r="P303" i="60"/>
  <c r="O303" i="60"/>
  <c r="M303" i="60"/>
  <c r="K303" i="60"/>
  <c r="I303" i="60"/>
  <c r="H303" i="60"/>
  <c r="P302" i="60"/>
  <c r="O302" i="60"/>
  <c r="M302" i="60"/>
  <c r="K302" i="60"/>
  <c r="I302" i="60"/>
  <c r="H302" i="60"/>
  <c r="P301" i="60"/>
  <c r="O301" i="60"/>
  <c r="M301" i="60"/>
  <c r="K301" i="60"/>
  <c r="I301" i="60"/>
  <c r="H301" i="60"/>
  <c r="P300" i="60"/>
  <c r="O300" i="60"/>
  <c r="M300" i="60"/>
  <c r="K300" i="60"/>
  <c r="I300" i="60"/>
  <c r="H300" i="60"/>
  <c r="P299" i="60"/>
  <c r="O299" i="60"/>
  <c r="M299" i="60"/>
  <c r="K299" i="60"/>
  <c r="I299" i="60"/>
  <c r="H299" i="60"/>
  <c r="P298" i="60"/>
  <c r="O298" i="60"/>
  <c r="M298" i="60"/>
  <c r="K298" i="60"/>
  <c r="I298" i="60"/>
  <c r="H298" i="60"/>
  <c r="P297" i="60"/>
  <c r="O297" i="60"/>
  <c r="M297" i="60"/>
  <c r="K297" i="60"/>
  <c r="I297" i="60"/>
  <c r="H297" i="60"/>
  <c r="P296" i="60"/>
  <c r="O296" i="60"/>
  <c r="M296" i="60"/>
  <c r="K296" i="60"/>
  <c r="I296" i="60"/>
  <c r="H296" i="60"/>
  <c r="P295" i="60"/>
  <c r="O295" i="60"/>
  <c r="M295" i="60"/>
  <c r="K295" i="60"/>
  <c r="I295" i="60"/>
  <c r="H295" i="60"/>
  <c r="P294" i="60"/>
  <c r="O294" i="60"/>
  <c r="M294" i="60"/>
  <c r="K294" i="60"/>
  <c r="I294" i="60"/>
  <c r="H294" i="60"/>
  <c r="P293" i="60"/>
  <c r="O293" i="60"/>
  <c r="M293" i="60"/>
  <c r="K293" i="60"/>
  <c r="I293" i="60"/>
  <c r="H293" i="60"/>
  <c r="P292" i="60"/>
  <c r="O292" i="60"/>
  <c r="M292" i="60"/>
  <c r="K292" i="60"/>
  <c r="I292" i="60"/>
  <c r="H292" i="60"/>
  <c r="P291" i="60"/>
  <c r="O291" i="60"/>
  <c r="M291" i="60"/>
  <c r="K291" i="60"/>
  <c r="I291" i="60"/>
  <c r="H291" i="60"/>
  <c r="P290" i="60"/>
  <c r="O290" i="60"/>
  <c r="M290" i="60"/>
  <c r="K290" i="60"/>
  <c r="I290" i="60"/>
  <c r="H290" i="60"/>
  <c r="P289" i="60"/>
  <c r="O289" i="60"/>
  <c r="M289" i="60"/>
  <c r="K289" i="60"/>
  <c r="I289" i="60"/>
  <c r="H289" i="60"/>
  <c r="P288" i="60"/>
  <c r="O288" i="60"/>
  <c r="M288" i="60"/>
  <c r="K288" i="60"/>
  <c r="I288" i="60"/>
  <c r="H288" i="60"/>
  <c r="P287" i="60"/>
  <c r="O287" i="60"/>
  <c r="M287" i="60"/>
  <c r="K287" i="60"/>
  <c r="I287" i="60"/>
  <c r="H287" i="60"/>
  <c r="P286" i="60"/>
  <c r="O286" i="60"/>
  <c r="M286" i="60"/>
  <c r="K286" i="60"/>
  <c r="I286" i="60"/>
  <c r="H286" i="60"/>
  <c r="P285" i="60"/>
  <c r="O285" i="60"/>
  <c r="M285" i="60"/>
  <c r="K285" i="60"/>
  <c r="I285" i="60"/>
  <c r="H285" i="60"/>
  <c r="P284" i="60"/>
  <c r="O284" i="60"/>
  <c r="M284" i="60"/>
  <c r="K284" i="60"/>
  <c r="I284" i="60"/>
  <c r="H284" i="60"/>
  <c r="P283" i="60"/>
  <c r="O283" i="60"/>
  <c r="M283" i="60"/>
  <c r="K283" i="60"/>
  <c r="I283" i="60"/>
  <c r="H283" i="60"/>
  <c r="P282" i="60"/>
  <c r="O282" i="60"/>
  <c r="M282" i="60"/>
  <c r="K282" i="60"/>
  <c r="I282" i="60"/>
  <c r="H282" i="60"/>
  <c r="P281" i="60"/>
  <c r="O281" i="60"/>
  <c r="M281" i="60"/>
  <c r="K281" i="60"/>
  <c r="I281" i="60"/>
  <c r="H281" i="60"/>
  <c r="P280" i="60"/>
  <c r="O280" i="60"/>
  <c r="M280" i="60"/>
  <c r="K280" i="60"/>
  <c r="I280" i="60"/>
  <c r="H280" i="60"/>
  <c r="P279" i="60"/>
  <c r="O279" i="60"/>
  <c r="M279" i="60"/>
  <c r="K279" i="60"/>
  <c r="I279" i="60"/>
  <c r="H279" i="60"/>
  <c r="P278" i="60"/>
  <c r="O278" i="60"/>
  <c r="M278" i="60"/>
  <c r="K278" i="60"/>
  <c r="I278" i="60"/>
  <c r="H278" i="60"/>
  <c r="P277" i="60"/>
  <c r="O277" i="60"/>
  <c r="M277" i="60"/>
  <c r="K277" i="60"/>
  <c r="I277" i="60"/>
  <c r="H277" i="60"/>
  <c r="P276" i="60"/>
  <c r="O276" i="60"/>
  <c r="M276" i="60"/>
  <c r="K276" i="60"/>
  <c r="I276" i="60"/>
  <c r="H276" i="60"/>
  <c r="P275" i="60"/>
  <c r="O275" i="60"/>
  <c r="M275" i="60"/>
  <c r="K275" i="60"/>
  <c r="I275" i="60"/>
  <c r="H275" i="60"/>
  <c r="P274" i="60"/>
  <c r="O274" i="60"/>
  <c r="M274" i="60"/>
  <c r="K274" i="60"/>
  <c r="I274" i="60"/>
  <c r="H274" i="60"/>
  <c r="P273" i="60"/>
  <c r="O273" i="60"/>
  <c r="M273" i="60"/>
  <c r="K273" i="60"/>
  <c r="I273" i="60"/>
  <c r="H273" i="60"/>
  <c r="P272" i="60"/>
  <c r="O272" i="60"/>
  <c r="M272" i="60"/>
  <c r="K272" i="60"/>
  <c r="I272" i="60"/>
  <c r="H272" i="60"/>
  <c r="P271" i="60"/>
  <c r="O271" i="60"/>
  <c r="M271" i="60"/>
  <c r="K271" i="60"/>
  <c r="I271" i="60"/>
  <c r="H271" i="60"/>
  <c r="P270" i="60"/>
  <c r="O270" i="60"/>
  <c r="M270" i="60"/>
  <c r="K270" i="60"/>
  <c r="I270" i="60"/>
  <c r="H270" i="60"/>
  <c r="P269" i="60"/>
  <c r="O269" i="60"/>
  <c r="M269" i="60"/>
  <c r="K269" i="60"/>
  <c r="I269" i="60"/>
  <c r="H269" i="60"/>
  <c r="P268" i="60"/>
  <c r="O268" i="60"/>
  <c r="M268" i="60"/>
  <c r="K268" i="60"/>
  <c r="I268" i="60"/>
  <c r="H268" i="60"/>
  <c r="P267" i="60"/>
  <c r="O267" i="60"/>
  <c r="M267" i="60"/>
  <c r="K267" i="60"/>
  <c r="I267" i="60"/>
  <c r="H267" i="60"/>
  <c r="P266" i="60"/>
  <c r="O266" i="60"/>
  <c r="M266" i="60"/>
  <c r="K266" i="60"/>
  <c r="I266" i="60"/>
  <c r="H266" i="60"/>
  <c r="P265" i="60"/>
  <c r="O265" i="60"/>
  <c r="M265" i="60"/>
  <c r="K265" i="60"/>
  <c r="I265" i="60"/>
  <c r="H265" i="60"/>
  <c r="P264" i="60"/>
  <c r="O264" i="60"/>
  <c r="M264" i="60"/>
  <c r="K264" i="60"/>
  <c r="I264" i="60"/>
  <c r="H264" i="60"/>
  <c r="P263" i="60"/>
  <c r="O263" i="60"/>
  <c r="M263" i="60"/>
  <c r="K263" i="60"/>
  <c r="I263" i="60"/>
  <c r="H263" i="60"/>
  <c r="P262" i="60"/>
  <c r="O262" i="60"/>
  <c r="M262" i="60"/>
  <c r="K262" i="60"/>
  <c r="I262" i="60"/>
  <c r="H262" i="60"/>
  <c r="P261" i="60"/>
  <c r="O261" i="60"/>
  <c r="M261" i="60"/>
  <c r="K261" i="60"/>
  <c r="I261" i="60"/>
  <c r="H261" i="60"/>
  <c r="P260" i="60"/>
  <c r="O260" i="60"/>
  <c r="M260" i="60"/>
  <c r="K260" i="60"/>
  <c r="I260" i="60"/>
  <c r="H260" i="60"/>
  <c r="P259" i="60"/>
  <c r="O259" i="60"/>
  <c r="M259" i="60"/>
  <c r="K259" i="60"/>
  <c r="I259" i="60"/>
  <c r="H259" i="60"/>
  <c r="P258" i="60"/>
  <c r="O258" i="60"/>
  <c r="M258" i="60"/>
  <c r="K258" i="60"/>
  <c r="I258" i="60"/>
  <c r="H258" i="60"/>
  <c r="P257" i="60"/>
  <c r="O257" i="60"/>
  <c r="M257" i="60"/>
  <c r="K257" i="60"/>
  <c r="I257" i="60"/>
  <c r="H257" i="60"/>
  <c r="P256" i="60"/>
  <c r="O256" i="60"/>
  <c r="M256" i="60"/>
  <c r="K256" i="60"/>
  <c r="I256" i="60"/>
  <c r="H256" i="60"/>
  <c r="P255" i="60"/>
  <c r="O255" i="60"/>
  <c r="M255" i="60"/>
  <c r="K255" i="60"/>
  <c r="I255" i="60"/>
  <c r="H255" i="60"/>
  <c r="P254" i="60"/>
  <c r="O254" i="60"/>
  <c r="M254" i="60"/>
  <c r="K254" i="60"/>
  <c r="I254" i="60"/>
  <c r="H254" i="60"/>
  <c r="P253" i="60"/>
  <c r="O253" i="60"/>
  <c r="M253" i="60"/>
  <c r="K253" i="60"/>
  <c r="I253" i="60"/>
  <c r="H253" i="60"/>
  <c r="P252" i="60"/>
  <c r="O252" i="60"/>
  <c r="M252" i="60"/>
  <c r="K252" i="60"/>
  <c r="I252" i="60"/>
  <c r="H252" i="60"/>
  <c r="P251" i="60"/>
  <c r="O251" i="60"/>
  <c r="M251" i="60"/>
  <c r="K251" i="60"/>
  <c r="I251" i="60"/>
  <c r="H251" i="60"/>
  <c r="P250" i="60"/>
  <c r="O250" i="60"/>
  <c r="M250" i="60"/>
  <c r="K250" i="60"/>
  <c r="I250" i="60"/>
  <c r="H250" i="60"/>
  <c r="P249" i="60"/>
  <c r="O249" i="60"/>
  <c r="M249" i="60"/>
  <c r="K249" i="60"/>
  <c r="I249" i="60"/>
  <c r="H249" i="60"/>
  <c r="P248" i="60"/>
  <c r="O248" i="60"/>
  <c r="M248" i="60"/>
  <c r="K248" i="60"/>
  <c r="I248" i="60"/>
  <c r="H248" i="60"/>
  <c r="P247" i="60"/>
  <c r="O247" i="60"/>
  <c r="M247" i="60"/>
  <c r="K247" i="60"/>
  <c r="I247" i="60"/>
  <c r="H247" i="60"/>
  <c r="P246" i="60"/>
  <c r="O246" i="60"/>
  <c r="M246" i="60"/>
  <c r="K246" i="60"/>
  <c r="I246" i="60"/>
  <c r="H246" i="60"/>
  <c r="P245" i="60"/>
  <c r="O245" i="60"/>
  <c r="M245" i="60"/>
  <c r="K245" i="60"/>
  <c r="I245" i="60"/>
  <c r="H245" i="60"/>
  <c r="P244" i="60"/>
  <c r="O244" i="60"/>
  <c r="M244" i="60"/>
  <c r="K244" i="60"/>
  <c r="I244" i="60"/>
  <c r="H244" i="60"/>
  <c r="P243" i="60"/>
  <c r="O243" i="60"/>
  <c r="M243" i="60"/>
  <c r="K243" i="60"/>
  <c r="I243" i="60"/>
  <c r="H243" i="60"/>
  <c r="P242" i="60"/>
  <c r="O242" i="60"/>
  <c r="M242" i="60"/>
  <c r="K242" i="60"/>
  <c r="I242" i="60"/>
  <c r="H242" i="60"/>
  <c r="P241" i="60"/>
  <c r="O241" i="60"/>
  <c r="M241" i="60"/>
  <c r="K241" i="60"/>
  <c r="I241" i="60"/>
  <c r="H241" i="60"/>
  <c r="P240" i="60"/>
  <c r="O240" i="60"/>
  <c r="M240" i="60"/>
  <c r="K240" i="60"/>
  <c r="I240" i="60"/>
  <c r="H240" i="60"/>
  <c r="P239" i="60"/>
  <c r="O239" i="60"/>
  <c r="M239" i="60"/>
  <c r="K239" i="60"/>
  <c r="I239" i="60"/>
  <c r="H239" i="60"/>
  <c r="P238" i="60"/>
  <c r="O238" i="60"/>
  <c r="M238" i="60"/>
  <c r="K238" i="60"/>
  <c r="I238" i="60"/>
  <c r="H238" i="60"/>
  <c r="P237" i="60"/>
  <c r="O237" i="60"/>
  <c r="M237" i="60"/>
  <c r="K237" i="60"/>
  <c r="I237" i="60"/>
  <c r="H237" i="60"/>
  <c r="P236" i="60"/>
  <c r="O236" i="60"/>
  <c r="M236" i="60"/>
  <c r="K236" i="60"/>
  <c r="I236" i="60"/>
  <c r="H236" i="60"/>
  <c r="P235" i="60"/>
  <c r="O235" i="60"/>
  <c r="M235" i="60"/>
  <c r="K235" i="60"/>
  <c r="I235" i="60"/>
  <c r="H235" i="60"/>
  <c r="P234" i="60"/>
  <c r="O234" i="60"/>
  <c r="M234" i="60"/>
  <c r="K234" i="60"/>
  <c r="I234" i="60"/>
  <c r="H234" i="60"/>
  <c r="P233" i="60"/>
  <c r="O233" i="60"/>
  <c r="M233" i="60"/>
  <c r="K233" i="60"/>
  <c r="I233" i="60"/>
  <c r="H233" i="60"/>
  <c r="P232" i="60"/>
  <c r="O232" i="60"/>
  <c r="M232" i="60"/>
  <c r="K232" i="60"/>
  <c r="I232" i="60"/>
  <c r="H232" i="60"/>
  <c r="P231" i="60"/>
  <c r="O231" i="60"/>
  <c r="M231" i="60"/>
  <c r="K231" i="60"/>
  <c r="I231" i="60"/>
  <c r="H231" i="60"/>
  <c r="P230" i="60"/>
  <c r="O230" i="60"/>
  <c r="M230" i="60"/>
  <c r="K230" i="60"/>
  <c r="I230" i="60"/>
  <c r="H230" i="60"/>
  <c r="P229" i="60"/>
  <c r="O229" i="60"/>
  <c r="M229" i="60"/>
  <c r="K229" i="60"/>
  <c r="I229" i="60"/>
  <c r="H229" i="60"/>
  <c r="P228" i="60"/>
  <c r="O228" i="60"/>
  <c r="M228" i="60"/>
  <c r="K228" i="60"/>
  <c r="I228" i="60"/>
  <c r="H228" i="60"/>
  <c r="P227" i="60"/>
  <c r="O227" i="60"/>
  <c r="M227" i="60"/>
  <c r="K227" i="60"/>
  <c r="I227" i="60"/>
  <c r="H227" i="60"/>
  <c r="P226" i="60"/>
  <c r="O226" i="60"/>
  <c r="M226" i="60"/>
  <c r="K226" i="60"/>
  <c r="I226" i="60"/>
  <c r="H226" i="60"/>
  <c r="P225" i="60"/>
  <c r="O225" i="60"/>
  <c r="M225" i="60"/>
  <c r="K225" i="60"/>
  <c r="I225" i="60"/>
  <c r="H225" i="60"/>
  <c r="P224" i="60"/>
  <c r="O224" i="60"/>
  <c r="M224" i="60"/>
  <c r="K224" i="60"/>
  <c r="I224" i="60"/>
  <c r="H224" i="60"/>
  <c r="P223" i="60"/>
  <c r="O223" i="60"/>
  <c r="M223" i="60"/>
  <c r="K223" i="60"/>
  <c r="I223" i="60"/>
  <c r="H223" i="60"/>
  <c r="P222" i="60"/>
  <c r="O222" i="60"/>
  <c r="M222" i="60"/>
  <c r="K222" i="60"/>
  <c r="I222" i="60"/>
  <c r="H222" i="60"/>
  <c r="P221" i="60"/>
  <c r="O221" i="60"/>
  <c r="M221" i="60"/>
  <c r="K221" i="60"/>
  <c r="I221" i="60"/>
  <c r="H221" i="60"/>
  <c r="P220" i="60"/>
  <c r="O220" i="60"/>
  <c r="M220" i="60"/>
  <c r="K220" i="60"/>
  <c r="I220" i="60"/>
  <c r="H220" i="60"/>
  <c r="P219" i="60"/>
  <c r="O219" i="60"/>
  <c r="M219" i="60"/>
  <c r="K219" i="60"/>
  <c r="I219" i="60"/>
  <c r="H219" i="60"/>
  <c r="P218" i="60"/>
  <c r="O218" i="60"/>
  <c r="M218" i="60"/>
  <c r="K218" i="60"/>
  <c r="I218" i="60"/>
  <c r="H218" i="60"/>
  <c r="P217" i="60"/>
  <c r="O217" i="60"/>
  <c r="M217" i="60"/>
  <c r="K217" i="60"/>
  <c r="I217" i="60"/>
  <c r="H217" i="60"/>
  <c r="P216" i="60"/>
  <c r="O216" i="60"/>
  <c r="M216" i="60"/>
  <c r="K216" i="60"/>
  <c r="I216" i="60"/>
  <c r="H216" i="60"/>
  <c r="P215" i="60"/>
  <c r="O215" i="60"/>
  <c r="M215" i="60"/>
  <c r="K215" i="60"/>
  <c r="I215" i="60"/>
  <c r="H215" i="60"/>
  <c r="P214" i="60"/>
  <c r="O214" i="60"/>
  <c r="M214" i="60"/>
  <c r="K214" i="60"/>
  <c r="I214" i="60"/>
  <c r="H214" i="60"/>
  <c r="P213" i="60"/>
  <c r="O213" i="60"/>
  <c r="M213" i="60"/>
  <c r="K213" i="60"/>
  <c r="I213" i="60"/>
  <c r="H213" i="60"/>
  <c r="P212" i="60"/>
  <c r="O212" i="60"/>
  <c r="M212" i="60"/>
  <c r="K212" i="60"/>
  <c r="I212" i="60"/>
  <c r="H212" i="60"/>
  <c r="P211" i="60"/>
  <c r="O211" i="60"/>
  <c r="M211" i="60"/>
  <c r="K211" i="60"/>
  <c r="I211" i="60"/>
  <c r="H211" i="60"/>
  <c r="P210" i="60"/>
  <c r="O210" i="60"/>
  <c r="M210" i="60"/>
  <c r="K210" i="60"/>
  <c r="I210" i="60"/>
  <c r="H210" i="60"/>
  <c r="P209" i="60"/>
  <c r="O209" i="60"/>
  <c r="M209" i="60"/>
  <c r="K209" i="60"/>
  <c r="I209" i="60"/>
  <c r="H209" i="60"/>
  <c r="P208" i="60"/>
  <c r="O208" i="60"/>
  <c r="M208" i="60"/>
  <c r="K208" i="60"/>
  <c r="I208" i="60"/>
  <c r="H208" i="60"/>
  <c r="P207" i="60"/>
  <c r="O207" i="60"/>
  <c r="M207" i="60"/>
  <c r="K207" i="60"/>
  <c r="I207" i="60"/>
  <c r="H207" i="60"/>
  <c r="P206" i="60"/>
  <c r="O206" i="60"/>
  <c r="M206" i="60"/>
  <c r="K206" i="60"/>
  <c r="I206" i="60"/>
  <c r="H206" i="60"/>
  <c r="P205" i="60"/>
  <c r="O205" i="60"/>
  <c r="M205" i="60"/>
  <c r="K205" i="60"/>
  <c r="I205" i="60"/>
  <c r="H205" i="60"/>
  <c r="P204" i="60"/>
  <c r="O204" i="60"/>
  <c r="M204" i="60"/>
  <c r="K204" i="60"/>
  <c r="I204" i="60"/>
  <c r="H204" i="60"/>
  <c r="P203" i="60"/>
  <c r="O203" i="60"/>
  <c r="M203" i="60"/>
  <c r="K203" i="60"/>
  <c r="I203" i="60"/>
  <c r="H203" i="60"/>
  <c r="P202" i="60"/>
  <c r="O202" i="60"/>
  <c r="M202" i="60"/>
  <c r="K202" i="60"/>
  <c r="I202" i="60"/>
  <c r="H202" i="60"/>
  <c r="P201" i="60"/>
  <c r="O201" i="60"/>
  <c r="M201" i="60"/>
  <c r="K201" i="60"/>
  <c r="I201" i="60"/>
  <c r="H201" i="60"/>
  <c r="P200" i="60"/>
  <c r="O200" i="60"/>
  <c r="M200" i="60"/>
  <c r="K200" i="60"/>
  <c r="I200" i="60"/>
  <c r="H200" i="60"/>
  <c r="P199" i="60"/>
  <c r="O199" i="60"/>
  <c r="M199" i="60"/>
  <c r="K199" i="60"/>
  <c r="I199" i="60"/>
  <c r="H199" i="60"/>
  <c r="P198" i="60"/>
  <c r="O198" i="60"/>
  <c r="M198" i="60"/>
  <c r="K198" i="60"/>
  <c r="I198" i="60"/>
  <c r="H198" i="60"/>
  <c r="P197" i="60"/>
  <c r="O197" i="60"/>
  <c r="M197" i="60"/>
  <c r="K197" i="60"/>
  <c r="I197" i="60"/>
  <c r="H197" i="60"/>
  <c r="P196" i="60"/>
  <c r="O196" i="60"/>
  <c r="M196" i="60"/>
  <c r="K196" i="60"/>
  <c r="I196" i="60"/>
  <c r="H196" i="60"/>
  <c r="P195" i="60"/>
  <c r="O195" i="60"/>
  <c r="M195" i="60"/>
  <c r="K195" i="60"/>
  <c r="I195" i="60"/>
  <c r="H195" i="60"/>
  <c r="P194" i="60"/>
  <c r="O194" i="60"/>
  <c r="M194" i="60"/>
  <c r="K194" i="60"/>
  <c r="I194" i="60"/>
  <c r="H194" i="60"/>
  <c r="P193" i="60"/>
  <c r="O193" i="60"/>
  <c r="M193" i="60"/>
  <c r="K193" i="60"/>
  <c r="I193" i="60"/>
  <c r="H193" i="60"/>
  <c r="P192" i="60"/>
  <c r="O192" i="60"/>
  <c r="M192" i="60"/>
  <c r="K192" i="60"/>
  <c r="I192" i="60"/>
  <c r="H192" i="60"/>
  <c r="P191" i="60"/>
  <c r="O191" i="60"/>
  <c r="M191" i="60"/>
  <c r="K191" i="60"/>
  <c r="I191" i="60"/>
  <c r="H191" i="60"/>
  <c r="P190" i="60"/>
  <c r="O190" i="60"/>
  <c r="M190" i="60"/>
  <c r="K190" i="60"/>
  <c r="I190" i="60"/>
  <c r="H190" i="60"/>
  <c r="P189" i="60"/>
  <c r="O189" i="60"/>
  <c r="M189" i="60"/>
  <c r="K189" i="60"/>
  <c r="I189" i="60"/>
  <c r="H189" i="60"/>
  <c r="P188" i="60"/>
  <c r="O188" i="60"/>
  <c r="M188" i="60"/>
  <c r="K188" i="60"/>
  <c r="I188" i="60"/>
  <c r="H188" i="60"/>
  <c r="P187" i="60"/>
  <c r="O187" i="60"/>
  <c r="M187" i="60"/>
  <c r="K187" i="60"/>
  <c r="I187" i="60"/>
  <c r="H187" i="60"/>
  <c r="P186" i="60"/>
  <c r="O186" i="60"/>
  <c r="M186" i="60"/>
  <c r="K186" i="60"/>
  <c r="I186" i="60"/>
  <c r="H186" i="60"/>
  <c r="P185" i="60"/>
  <c r="O185" i="60"/>
  <c r="M185" i="60"/>
  <c r="K185" i="60"/>
  <c r="I185" i="60"/>
  <c r="H185" i="60"/>
  <c r="P184" i="60"/>
  <c r="O184" i="60"/>
  <c r="M184" i="60"/>
  <c r="K184" i="60"/>
  <c r="I184" i="60"/>
  <c r="H184" i="60"/>
  <c r="P183" i="60"/>
  <c r="O183" i="60"/>
  <c r="M183" i="60"/>
  <c r="K183" i="60"/>
  <c r="I183" i="60"/>
  <c r="H183" i="60"/>
  <c r="P182" i="60"/>
  <c r="O182" i="60"/>
  <c r="M182" i="60"/>
  <c r="K182" i="60"/>
  <c r="I182" i="60"/>
  <c r="H182" i="60"/>
  <c r="P181" i="60"/>
  <c r="O181" i="60"/>
  <c r="M181" i="60"/>
  <c r="K181" i="60"/>
  <c r="I181" i="60"/>
  <c r="H181" i="60"/>
  <c r="P180" i="60"/>
  <c r="O180" i="60"/>
  <c r="M180" i="60"/>
  <c r="K180" i="60"/>
  <c r="I180" i="60"/>
  <c r="H180" i="60"/>
  <c r="P179" i="60"/>
  <c r="O179" i="60"/>
  <c r="M179" i="60"/>
  <c r="K179" i="60"/>
  <c r="I179" i="60"/>
  <c r="H179" i="60"/>
  <c r="P178" i="60"/>
  <c r="O178" i="60"/>
  <c r="M178" i="60"/>
  <c r="K178" i="60"/>
  <c r="I178" i="60"/>
  <c r="H178" i="60"/>
  <c r="P177" i="60"/>
  <c r="O177" i="60"/>
  <c r="M177" i="60"/>
  <c r="K177" i="60"/>
  <c r="I177" i="60"/>
  <c r="H177" i="60"/>
  <c r="P176" i="60"/>
  <c r="O176" i="60"/>
  <c r="M176" i="60"/>
  <c r="K176" i="60"/>
  <c r="I176" i="60"/>
  <c r="H176" i="60"/>
  <c r="P175" i="60"/>
  <c r="O175" i="60"/>
  <c r="M175" i="60"/>
  <c r="K175" i="60"/>
  <c r="I175" i="60"/>
  <c r="H175" i="60"/>
  <c r="P174" i="60"/>
  <c r="O174" i="60"/>
  <c r="M174" i="60"/>
  <c r="K174" i="60"/>
  <c r="I174" i="60"/>
  <c r="H174" i="60"/>
  <c r="P173" i="60"/>
  <c r="O173" i="60"/>
  <c r="M173" i="60"/>
  <c r="K173" i="60"/>
  <c r="I173" i="60"/>
  <c r="H173" i="60"/>
  <c r="P172" i="60"/>
  <c r="O172" i="60"/>
  <c r="M172" i="60"/>
  <c r="K172" i="60"/>
  <c r="I172" i="60"/>
  <c r="H172" i="60"/>
  <c r="P171" i="60"/>
  <c r="O171" i="60"/>
  <c r="M171" i="60"/>
  <c r="K171" i="60"/>
  <c r="I171" i="60"/>
  <c r="H171" i="60"/>
  <c r="P170" i="60"/>
  <c r="O170" i="60"/>
  <c r="M170" i="60"/>
  <c r="K170" i="60"/>
  <c r="I170" i="60"/>
  <c r="H170" i="60"/>
  <c r="P169" i="60"/>
  <c r="O169" i="60"/>
  <c r="M169" i="60"/>
  <c r="K169" i="60"/>
  <c r="I169" i="60"/>
  <c r="H169" i="60"/>
  <c r="P168" i="60"/>
  <c r="O168" i="60"/>
  <c r="M168" i="60"/>
  <c r="K168" i="60"/>
  <c r="I168" i="60"/>
  <c r="H168" i="60"/>
  <c r="P167" i="60"/>
  <c r="O167" i="60"/>
  <c r="M167" i="60"/>
  <c r="K167" i="60"/>
  <c r="I167" i="60"/>
  <c r="H167" i="60"/>
  <c r="P166" i="60"/>
  <c r="O166" i="60"/>
  <c r="M166" i="60"/>
  <c r="K166" i="60"/>
  <c r="I166" i="60"/>
  <c r="H166" i="60"/>
  <c r="P165" i="60"/>
  <c r="O165" i="60"/>
  <c r="M165" i="60"/>
  <c r="K165" i="60"/>
  <c r="I165" i="60"/>
  <c r="H165" i="60"/>
  <c r="P164" i="60"/>
  <c r="O164" i="60"/>
  <c r="M164" i="60"/>
  <c r="K164" i="60"/>
  <c r="I164" i="60"/>
  <c r="H164" i="60"/>
  <c r="P163" i="60"/>
  <c r="O163" i="60"/>
  <c r="M163" i="60"/>
  <c r="K163" i="60"/>
  <c r="I163" i="60"/>
  <c r="H163" i="60"/>
  <c r="P162" i="60"/>
  <c r="O162" i="60"/>
  <c r="M162" i="60"/>
  <c r="K162" i="60"/>
  <c r="I162" i="60"/>
  <c r="H162" i="60"/>
  <c r="P161" i="60"/>
  <c r="O161" i="60"/>
  <c r="M161" i="60"/>
  <c r="K161" i="60"/>
  <c r="I161" i="60"/>
  <c r="H161" i="60"/>
  <c r="P160" i="60"/>
  <c r="O160" i="60"/>
  <c r="M160" i="60"/>
  <c r="K160" i="60"/>
  <c r="I160" i="60"/>
  <c r="H160" i="60"/>
  <c r="P159" i="60"/>
  <c r="O159" i="60"/>
  <c r="M159" i="60"/>
  <c r="K159" i="60"/>
  <c r="I159" i="60"/>
  <c r="H159" i="60"/>
  <c r="P158" i="60"/>
  <c r="O158" i="60"/>
  <c r="M158" i="60"/>
  <c r="K158" i="60"/>
  <c r="I158" i="60"/>
  <c r="H158" i="60"/>
  <c r="P157" i="60"/>
  <c r="O157" i="60"/>
  <c r="M157" i="60"/>
  <c r="K157" i="60"/>
  <c r="I157" i="60"/>
  <c r="H157" i="60"/>
  <c r="P156" i="60"/>
  <c r="O156" i="60"/>
  <c r="M156" i="60"/>
  <c r="K156" i="60"/>
  <c r="I156" i="60"/>
  <c r="H156" i="60"/>
  <c r="P155" i="60"/>
  <c r="O155" i="60"/>
  <c r="M155" i="60"/>
  <c r="K155" i="60"/>
  <c r="I155" i="60"/>
  <c r="H155" i="60"/>
  <c r="P154" i="60"/>
  <c r="O154" i="60"/>
  <c r="M154" i="60"/>
  <c r="K154" i="60"/>
  <c r="I154" i="60"/>
  <c r="H154" i="60"/>
  <c r="P153" i="60"/>
  <c r="O153" i="60"/>
  <c r="M153" i="60"/>
  <c r="K153" i="60"/>
  <c r="I153" i="60"/>
  <c r="H153" i="60"/>
  <c r="P152" i="60"/>
  <c r="O152" i="60"/>
  <c r="M152" i="60"/>
  <c r="K152" i="60"/>
  <c r="I152" i="60"/>
  <c r="H152" i="60"/>
  <c r="P151" i="60"/>
  <c r="O151" i="60"/>
  <c r="M151" i="60"/>
  <c r="K151" i="60"/>
  <c r="I151" i="60"/>
  <c r="H151" i="60"/>
  <c r="P150" i="60"/>
  <c r="O150" i="60"/>
  <c r="M150" i="60"/>
  <c r="K150" i="60"/>
  <c r="I150" i="60"/>
  <c r="H150" i="60"/>
  <c r="P149" i="60"/>
  <c r="O149" i="60"/>
  <c r="M149" i="60"/>
  <c r="K149" i="60"/>
  <c r="I149" i="60"/>
  <c r="H149" i="60"/>
  <c r="P148" i="60"/>
  <c r="O148" i="60"/>
  <c r="M148" i="60"/>
  <c r="K148" i="60"/>
  <c r="I148" i="60"/>
  <c r="H148" i="60"/>
  <c r="P147" i="60"/>
  <c r="O147" i="60"/>
  <c r="M147" i="60"/>
  <c r="K147" i="60"/>
  <c r="I147" i="60"/>
  <c r="H147" i="60"/>
  <c r="P146" i="60"/>
  <c r="O146" i="60"/>
  <c r="M146" i="60"/>
  <c r="K146" i="60"/>
  <c r="I146" i="60"/>
  <c r="H146" i="60"/>
  <c r="P145" i="60"/>
  <c r="O145" i="60"/>
  <c r="M145" i="60"/>
  <c r="K145" i="60"/>
  <c r="I145" i="60"/>
  <c r="H145" i="60"/>
  <c r="P144" i="60"/>
  <c r="O144" i="60"/>
  <c r="M144" i="60"/>
  <c r="K144" i="60"/>
  <c r="I144" i="60"/>
  <c r="H144" i="60"/>
  <c r="P143" i="60"/>
  <c r="O143" i="60"/>
  <c r="M143" i="60"/>
  <c r="K143" i="60"/>
  <c r="I143" i="60"/>
  <c r="H143" i="60"/>
  <c r="P142" i="60"/>
  <c r="O142" i="60"/>
  <c r="M142" i="60"/>
  <c r="K142" i="60"/>
  <c r="I142" i="60"/>
  <c r="H142" i="60"/>
  <c r="P141" i="60"/>
  <c r="O141" i="60"/>
  <c r="M141" i="60"/>
  <c r="K141" i="60"/>
  <c r="I141" i="60"/>
  <c r="H141" i="60"/>
  <c r="P140" i="60"/>
  <c r="O140" i="60"/>
  <c r="M140" i="60"/>
  <c r="K140" i="60"/>
  <c r="I140" i="60"/>
  <c r="H140" i="60"/>
  <c r="P139" i="60"/>
  <c r="O139" i="60"/>
  <c r="M139" i="60"/>
  <c r="K139" i="60"/>
  <c r="I139" i="60"/>
  <c r="H139" i="60"/>
  <c r="P138" i="60"/>
  <c r="O138" i="60"/>
  <c r="M138" i="60"/>
  <c r="K138" i="60"/>
  <c r="I138" i="60"/>
  <c r="H138" i="60"/>
  <c r="P137" i="60"/>
  <c r="O137" i="60"/>
  <c r="M137" i="60"/>
  <c r="K137" i="60"/>
  <c r="I137" i="60"/>
  <c r="H137" i="60"/>
  <c r="P136" i="60"/>
  <c r="O136" i="60"/>
  <c r="M136" i="60"/>
  <c r="K136" i="60"/>
  <c r="I136" i="60"/>
  <c r="H136" i="60"/>
  <c r="P135" i="60"/>
  <c r="O135" i="60"/>
  <c r="M135" i="60"/>
  <c r="K135" i="60"/>
  <c r="I135" i="60"/>
  <c r="H135" i="60"/>
  <c r="P134" i="60"/>
  <c r="O134" i="60"/>
  <c r="M134" i="60"/>
  <c r="K134" i="60"/>
  <c r="I134" i="60"/>
  <c r="H134" i="60"/>
  <c r="P133" i="60"/>
  <c r="O133" i="60"/>
  <c r="M133" i="60"/>
  <c r="K133" i="60"/>
  <c r="I133" i="60"/>
  <c r="H133" i="60"/>
  <c r="P132" i="60"/>
  <c r="O132" i="60"/>
  <c r="M132" i="60"/>
  <c r="K132" i="60"/>
  <c r="I132" i="60"/>
  <c r="H132" i="60"/>
  <c r="P131" i="60"/>
  <c r="O131" i="60"/>
  <c r="M131" i="60"/>
  <c r="K131" i="60"/>
  <c r="I131" i="60"/>
  <c r="H131" i="60"/>
  <c r="P357" i="60"/>
  <c r="O357" i="60"/>
  <c r="M357" i="60"/>
  <c r="K357" i="60"/>
  <c r="I357" i="60"/>
  <c r="H357" i="60"/>
  <c r="P130" i="60"/>
  <c r="O130" i="60"/>
  <c r="M130" i="60"/>
  <c r="K130" i="60"/>
  <c r="I130" i="60"/>
  <c r="H130" i="60"/>
  <c r="P129" i="60"/>
  <c r="O129" i="60"/>
  <c r="M129" i="60"/>
  <c r="K129" i="60"/>
  <c r="I129" i="60"/>
  <c r="H129" i="60"/>
  <c r="P128" i="60"/>
  <c r="O128" i="60"/>
  <c r="M128" i="60"/>
  <c r="K128" i="60"/>
  <c r="I128" i="60"/>
  <c r="H128" i="60"/>
  <c r="P127" i="60"/>
  <c r="O127" i="60"/>
  <c r="M127" i="60"/>
  <c r="K127" i="60"/>
  <c r="I127" i="60"/>
  <c r="H127" i="60"/>
  <c r="P126" i="60"/>
  <c r="O126" i="60"/>
  <c r="M126" i="60"/>
  <c r="K126" i="60"/>
  <c r="I126" i="60"/>
  <c r="H126" i="60"/>
  <c r="P125" i="60"/>
  <c r="O125" i="60"/>
  <c r="M125" i="60"/>
  <c r="K125" i="60"/>
  <c r="I125" i="60"/>
  <c r="H125" i="60"/>
  <c r="P124" i="60"/>
  <c r="O124" i="60"/>
  <c r="M124" i="60"/>
  <c r="K124" i="60"/>
  <c r="I124" i="60"/>
  <c r="H124" i="60"/>
  <c r="P123" i="60"/>
  <c r="O123" i="60"/>
  <c r="M123" i="60"/>
  <c r="K123" i="60"/>
  <c r="I123" i="60"/>
  <c r="H123" i="60"/>
  <c r="P122" i="60"/>
  <c r="O122" i="60"/>
  <c r="M122" i="60"/>
  <c r="K122" i="60"/>
  <c r="I122" i="60"/>
  <c r="H122" i="60"/>
  <c r="P121" i="60"/>
  <c r="O121" i="60"/>
  <c r="M121" i="60"/>
  <c r="K121" i="60"/>
  <c r="I121" i="60"/>
  <c r="H121" i="60"/>
  <c r="P120" i="60"/>
  <c r="O120" i="60"/>
  <c r="M120" i="60"/>
  <c r="K120" i="60"/>
  <c r="I120" i="60"/>
  <c r="H120" i="60"/>
  <c r="P119" i="60"/>
  <c r="O119" i="60"/>
  <c r="M119" i="60"/>
  <c r="K119" i="60"/>
  <c r="I119" i="60"/>
  <c r="H119" i="60"/>
  <c r="P118" i="60"/>
  <c r="O118" i="60"/>
  <c r="M118" i="60"/>
  <c r="K118" i="60"/>
  <c r="I118" i="60"/>
  <c r="H118" i="60"/>
  <c r="P117" i="60"/>
  <c r="O117" i="60"/>
  <c r="M117" i="60"/>
  <c r="K117" i="60"/>
  <c r="I117" i="60"/>
  <c r="H117" i="60"/>
  <c r="P116" i="60"/>
  <c r="O116" i="60"/>
  <c r="M116" i="60"/>
  <c r="K116" i="60"/>
  <c r="I116" i="60"/>
  <c r="H116" i="60"/>
  <c r="P115" i="60"/>
  <c r="O115" i="60"/>
  <c r="M115" i="60"/>
  <c r="K115" i="60"/>
  <c r="I115" i="60"/>
  <c r="H115" i="60"/>
  <c r="P114" i="60"/>
  <c r="O114" i="60"/>
  <c r="M114" i="60"/>
  <c r="K114" i="60"/>
  <c r="I114" i="60"/>
  <c r="H114" i="60"/>
  <c r="P113" i="60"/>
  <c r="O113" i="60"/>
  <c r="M113" i="60"/>
  <c r="K113" i="60"/>
  <c r="I113" i="60"/>
  <c r="H113" i="60"/>
  <c r="P112" i="60"/>
  <c r="O112" i="60"/>
  <c r="M112" i="60"/>
  <c r="K112" i="60"/>
  <c r="I112" i="60"/>
  <c r="H112" i="60"/>
  <c r="P111" i="60"/>
  <c r="O111" i="60"/>
  <c r="M111" i="60"/>
  <c r="K111" i="60"/>
  <c r="I111" i="60"/>
  <c r="H111" i="60"/>
  <c r="P110" i="60"/>
  <c r="O110" i="60"/>
  <c r="M110" i="60"/>
  <c r="K110" i="60"/>
  <c r="I110" i="60"/>
  <c r="H110" i="60"/>
  <c r="P109" i="60"/>
  <c r="O109" i="60"/>
  <c r="M109" i="60"/>
  <c r="K109" i="60"/>
  <c r="I109" i="60"/>
  <c r="H109" i="60"/>
  <c r="P108" i="60"/>
  <c r="O108" i="60"/>
  <c r="M108" i="60"/>
  <c r="K108" i="60"/>
  <c r="I108" i="60"/>
  <c r="H108" i="60"/>
  <c r="P107" i="60"/>
  <c r="O107" i="60"/>
  <c r="M107" i="60"/>
  <c r="K107" i="60"/>
  <c r="I107" i="60"/>
  <c r="H107" i="60"/>
  <c r="P106" i="60"/>
  <c r="O106" i="60"/>
  <c r="M106" i="60"/>
  <c r="K106" i="60"/>
  <c r="I106" i="60"/>
  <c r="H106" i="60"/>
  <c r="P105" i="60"/>
  <c r="O105" i="60"/>
  <c r="M105" i="60"/>
  <c r="K105" i="60"/>
  <c r="I105" i="60"/>
  <c r="H105" i="60"/>
  <c r="P104" i="60"/>
  <c r="O104" i="60"/>
  <c r="M104" i="60"/>
  <c r="K104" i="60"/>
  <c r="I104" i="60"/>
  <c r="H104" i="60"/>
  <c r="P103" i="60"/>
  <c r="O103" i="60"/>
  <c r="M103" i="60"/>
  <c r="K103" i="60"/>
  <c r="I103" i="60"/>
  <c r="H103" i="60"/>
  <c r="P102" i="60"/>
  <c r="O102" i="60"/>
  <c r="M102" i="60"/>
  <c r="K102" i="60"/>
  <c r="I102" i="60"/>
  <c r="H102" i="60"/>
  <c r="P101" i="60"/>
  <c r="O101" i="60"/>
  <c r="M101" i="60"/>
  <c r="K101" i="60"/>
  <c r="I101" i="60"/>
  <c r="H101" i="60"/>
  <c r="P100" i="60"/>
  <c r="O100" i="60"/>
  <c r="M100" i="60"/>
  <c r="K100" i="60"/>
  <c r="I100" i="60"/>
  <c r="H100" i="60"/>
  <c r="P99" i="60"/>
  <c r="O99" i="60"/>
  <c r="M99" i="60"/>
  <c r="K99" i="60"/>
  <c r="I99" i="60"/>
  <c r="H99" i="60"/>
  <c r="P98" i="60"/>
  <c r="O98" i="60"/>
  <c r="M98" i="60"/>
  <c r="K98" i="60"/>
  <c r="I98" i="60"/>
  <c r="H98" i="60"/>
  <c r="P97" i="60"/>
  <c r="O97" i="60"/>
  <c r="M97" i="60"/>
  <c r="K97" i="60"/>
  <c r="I97" i="60"/>
  <c r="H97" i="60"/>
  <c r="P96" i="60"/>
  <c r="O96" i="60"/>
  <c r="M96" i="60"/>
  <c r="K96" i="60"/>
  <c r="I96" i="60"/>
  <c r="H96" i="60"/>
  <c r="P95" i="60"/>
  <c r="O95" i="60"/>
  <c r="M95" i="60"/>
  <c r="K95" i="60"/>
  <c r="I95" i="60"/>
  <c r="H95" i="60"/>
  <c r="P94" i="60"/>
  <c r="O94" i="60"/>
  <c r="M94" i="60"/>
  <c r="K94" i="60"/>
  <c r="I94" i="60"/>
  <c r="H94" i="60"/>
  <c r="P93" i="60"/>
  <c r="O93" i="60"/>
  <c r="M93" i="60"/>
  <c r="K93" i="60"/>
  <c r="I93" i="60"/>
  <c r="H93" i="60"/>
  <c r="P92" i="60"/>
  <c r="O92" i="60"/>
  <c r="M92" i="60"/>
  <c r="K92" i="60"/>
  <c r="I92" i="60"/>
  <c r="H92" i="60"/>
  <c r="P91" i="60"/>
  <c r="O91" i="60"/>
  <c r="M91" i="60"/>
  <c r="K91" i="60"/>
  <c r="I91" i="60"/>
  <c r="H91" i="60"/>
  <c r="P90" i="60"/>
  <c r="O90" i="60"/>
  <c r="M90" i="60"/>
  <c r="K90" i="60"/>
  <c r="I90" i="60"/>
  <c r="H90" i="60"/>
  <c r="P89" i="60"/>
  <c r="O89" i="60"/>
  <c r="M89" i="60"/>
  <c r="K89" i="60"/>
  <c r="I89" i="60"/>
  <c r="H89" i="60"/>
  <c r="P88" i="60"/>
  <c r="O88" i="60"/>
  <c r="M88" i="60"/>
  <c r="K88" i="60"/>
  <c r="I88" i="60"/>
  <c r="H88" i="60"/>
  <c r="P87" i="60"/>
  <c r="O87" i="60"/>
  <c r="M87" i="60"/>
  <c r="K87" i="60"/>
  <c r="I87" i="60"/>
  <c r="H87" i="60"/>
  <c r="P86" i="60"/>
  <c r="O86" i="60"/>
  <c r="M86" i="60"/>
  <c r="K86" i="60"/>
  <c r="I86" i="60"/>
  <c r="H86" i="60"/>
  <c r="P85" i="60"/>
  <c r="O85" i="60"/>
  <c r="M85" i="60"/>
  <c r="K85" i="60"/>
  <c r="I85" i="60"/>
  <c r="H85" i="60"/>
  <c r="P84" i="60"/>
  <c r="O84" i="60"/>
  <c r="M84" i="60"/>
  <c r="K84" i="60"/>
  <c r="I84" i="60"/>
  <c r="H84" i="60"/>
  <c r="P83" i="60"/>
  <c r="O83" i="60"/>
  <c r="M83" i="60"/>
  <c r="K83" i="60"/>
  <c r="I83" i="60"/>
  <c r="H83" i="60"/>
  <c r="P82" i="60"/>
  <c r="O82" i="60"/>
  <c r="M82" i="60"/>
  <c r="K82" i="60"/>
  <c r="I82" i="60"/>
  <c r="H82" i="60"/>
  <c r="P81" i="60"/>
  <c r="O81" i="60"/>
  <c r="M81" i="60"/>
  <c r="K81" i="60"/>
  <c r="I81" i="60"/>
  <c r="H81" i="60"/>
  <c r="P80" i="60"/>
  <c r="O80" i="60"/>
  <c r="M80" i="60"/>
  <c r="K80" i="60"/>
  <c r="I80" i="60"/>
  <c r="H80" i="60"/>
  <c r="P79" i="60"/>
  <c r="O79" i="60"/>
  <c r="M79" i="60"/>
  <c r="K79" i="60"/>
  <c r="I79" i="60"/>
  <c r="H79" i="60"/>
  <c r="P78" i="60"/>
  <c r="O78" i="60"/>
  <c r="M78" i="60"/>
  <c r="K78" i="60"/>
  <c r="I78" i="60"/>
  <c r="H78" i="60"/>
  <c r="P77" i="60"/>
  <c r="O77" i="60"/>
  <c r="M77" i="60"/>
  <c r="K77" i="60"/>
  <c r="I77" i="60"/>
  <c r="H77" i="60"/>
  <c r="P76" i="60"/>
  <c r="O76" i="60"/>
  <c r="M76" i="60"/>
  <c r="K76" i="60"/>
  <c r="I76" i="60"/>
  <c r="H76" i="60"/>
  <c r="P75" i="60"/>
  <c r="O75" i="60"/>
  <c r="M75" i="60"/>
  <c r="K75" i="60"/>
  <c r="I75" i="60"/>
  <c r="H75" i="60"/>
  <c r="P74" i="60"/>
  <c r="O74" i="60"/>
  <c r="M74" i="60"/>
  <c r="K74" i="60"/>
  <c r="I74" i="60"/>
  <c r="H74" i="60"/>
  <c r="P73" i="60"/>
  <c r="O73" i="60"/>
  <c r="M73" i="60"/>
  <c r="K73" i="60"/>
  <c r="I73" i="60"/>
  <c r="H73" i="60"/>
  <c r="P72" i="60"/>
  <c r="O72" i="60"/>
  <c r="M72" i="60"/>
  <c r="K72" i="60"/>
  <c r="I72" i="60"/>
  <c r="H72" i="60"/>
  <c r="P71" i="60"/>
  <c r="O71" i="60"/>
  <c r="M71" i="60"/>
  <c r="K71" i="60"/>
  <c r="I71" i="60"/>
  <c r="H71" i="60"/>
  <c r="P70" i="60"/>
  <c r="O70" i="60"/>
  <c r="M70" i="60"/>
  <c r="K70" i="60"/>
  <c r="I70" i="60"/>
  <c r="H70" i="60"/>
  <c r="P69" i="60"/>
  <c r="O69" i="60"/>
  <c r="M69" i="60"/>
  <c r="K69" i="60"/>
  <c r="I69" i="60"/>
  <c r="H69" i="60"/>
  <c r="P68" i="60"/>
  <c r="O68" i="60"/>
  <c r="M68" i="60"/>
  <c r="K68" i="60"/>
  <c r="I68" i="60"/>
  <c r="H68" i="60"/>
  <c r="P67" i="60"/>
  <c r="O67" i="60"/>
  <c r="M67" i="60"/>
  <c r="K67" i="60"/>
  <c r="I67" i="60"/>
  <c r="H67" i="60"/>
  <c r="P66" i="60"/>
  <c r="O66" i="60"/>
  <c r="M66" i="60"/>
  <c r="K66" i="60"/>
  <c r="I66" i="60"/>
  <c r="H66" i="60"/>
  <c r="P65" i="60"/>
  <c r="O65" i="60"/>
  <c r="M65" i="60"/>
  <c r="K65" i="60"/>
  <c r="I65" i="60"/>
  <c r="H65" i="60"/>
  <c r="P64" i="60"/>
  <c r="O64" i="60"/>
  <c r="M64" i="60"/>
  <c r="K64" i="60"/>
  <c r="I64" i="60"/>
  <c r="H64" i="60"/>
  <c r="P63" i="60"/>
  <c r="O63" i="60"/>
  <c r="M63" i="60"/>
  <c r="K63" i="60"/>
  <c r="I63" i="60"/>
  <c r="H63" i="60"/>
  <c r="P62" i="60"/>
  <c r="O62" i="60"/>
  <c r="M62" i="60"/>
  <c r="K62" i="60"/>
  <c r="I62" i="60"/>
  <c r="H62" i="60"/>
  <c r="P61" i="60"/>
  <c r="O61" i="60"/>
  <c r="M61" i="60"/>
  <c r="K61" i="60"/>
  <c r="I61" i="60"/>
  <c r="H61" i="60"/>
  <c r="P60" i="60"/>
  <c r="O60" i="60"/>
  <c r="M60" i="60"/>
  <c r="K60" i="60"/>
  <c r="I60" i="60"/>
  <c r="H60" i="60"/>
  <c r="P59" i="60"/>
  <c r="O59" i="60"/>
  <c r="M59" i="60"/>
  <c r="K59" i="60"/>
  <c r="I59" i="60"/>
  <c r="H59" i="60"/>
  <c r="P58" i="60"/>
  <c r="O58" i="60"/>
  <c r="M58" i="60"/>
  <c r="K58" i="60"/>
  <c r="I58" i="60"/>
  <c r="H58" i="60"/>
  <c r="P57" i="60"/>
  <c r="O57" i="60"/>
  <c r="M57" i="60"/>
  <c r="K57" i="60"/>
  <c r="I57" i="60"/>
  <c r="H57" i="60"/>
  <c r="P56" i="60"/>
  <c r="O56" i="60"/>
  <c r="M56" i="60"/>
  <c r="K56" i="60"/>
  <c r="I56" i="60"/>
  <c r="H56" i="60"/>
  <c r="P55" i="60"/>
  <c r="O55" i="60"/>
  <c r="M55" i="60"/>
  <c r="K55" i="60"/>
  <c r="I55" i="60"/>
  <c r="H55" i="60"/>
  <c r="P54" i="60"/>
  <c r="O54" i="60"/>
  <c r="M54" i="60"/>
  <c r="K54" i="60"/>
  <c r="I54" i="60"/>
  <c r="H54" i="60"/>
  <c r="P53" i="60"/>
  <c r="O53" i="60"/>
  <c r="M53" i="60"/>
  <c r="K53" i="60"/>
  <c r="I53" i="60"/>
  <c r="H53" i="60"/>
  <c r="P52" i="60"/>
  <c r="O52" i="60"/>
  <c r="M52" i="60"/>
  <c r="K52" i="60"/>
  <c r="I52" i="60"/>
  <c r="H52" i="60"/>
  <c r="P51" i="60"/>
  <c r="O51" i="60"/>
  <c r="M51" i="60"/>
  <c r="K51" i="60"/>
  <c r="I51" i="60"/>
  <c r="H51" i="60"/>
  <c r="P50" i="60"/>
  <c r="O50" i="60"/>
  <c r="M50" i="60"/>
  <c r="K50" i="60"/>
  <c r="I50" i="60"/>
  <c r="H50" i="60"/>
  <c r="P49" i="60"/>
  <c r="O49" i="60"/>
  <c r="M49" i="60"/>
  <c r="K49" i="60"/>
  <c r="I49" i="60"/>
  <c r="H49" i="60"/>
  <c r="P48" i="60"/>
  <c r="O48" i="60"/>
  <c r="M48" i="60"/>
  <c r="K48" i="60"/>
  <c r="I48" i="60"/>
  <c r="H48" i="60"/>
  <c r="P47" i="60"/>
  <c r="O47" i="60"/>
  <c r="M47" i="60"/>
  <c r="K47" i="60"/>
  <c r="I47" i="60"/>
  <c r="H47" i="60"/>
  <c r="P46" i="60"/>
  <c r="O46" i="60"/>
  <c r="M46" i="60"/>
  <c r="K46" i="60"/>
  <c r="I46" i="60"/>
  <c r="H46" i="60"/>
  <c r="P45" i="60"/>
  <c r="O45" i="60"/>
  <c r="M45" i="60"/>
  <c r="K45" i="60"/>
  <c r="I45" i="60"/>
  <c r="H45" i="60"/>
  <c r="P44" i="60"/>
  <c r="O44" i="60"/>
  <c r="M44" i="60"/>
  <c r="K44" i="60"/>
  <c r="I44" i="60"/>
  <c r="H44" i="60"/>
  <c r="P43" i="60"/>
  <c r="O43" i="60"/>
  <c r="M43" i="60"/>
  <c r="K43" i="60"/>
  <c r="I43" i="60"/>
  <c r="H43" i="60"/>
  <c r="P42" i="60"/>
  <c r="O42" i="60"/>
  <c r="M42" i="60"/>
  <c r="K42" i="60"/>
  <c r="I42" i="60"/>
  <c r="H42" i="60"/>
  <c r="P41" i="60"/>
  <c r="O41" i="60"/>
  <c r="M41" i="60"/>
  <c r="K41" i="60"/>
  <c r="I41" i="60"/>
  <c r="H41" i="60"/>
  <c r="P40" i="60"/>
  <c r="O40" i="60"/>
  <c r="M40" i="60"/>
  <c r="K40" i="60"/>
  <c r="I40" i="60"/>
  <c r="H40" i="60"/>
  <c r="P39" i="60"/>
  <c r="O39" i="60"/>
  <c r="M39" i="60"/>
  <c r="K39" i="60"/>
  <c r="I39" i="60"/>
  <c r="H39" i="60"/>
  <c r="P38" i="60"/>
  <c r="O38" i="60"/>
  <c r="M38" i="60"/>
  <c r="K38" i="60"/>
  <c r="I38" i="60"/>
  <c r="H38" i="60"/>
  <c r="P37" i="60"/>
  <c r="O37" i="60"/>
  <c r="M37" i="60"/>
  <c r="K37" i="60"/>
  <c r="I37" i="60"/>
  <c r="H37" i="60"/>
  <c r="P36" i="60"/>
  <c r="O36" i="60"/>
  <c r="M36" i="60"/>
  <c r="K36" i="60"/>
  <c r="I36" i="60"/>
  <c r="H36" i="60"/>
  <c r="P35" i="60"/>
  <c r="O35" i="60"/>
  <c r="M35" i="60"/>
  <c r="K35" i="60"/>
  <c r="I35" i="60"/>
  <c r="H35" i="60"/>
  <c r="P34" i="60"/>
  <c r="O34" i="60"/>
  <c r="M34" i="60"/>
  <c r="K34" i="60"/>
  <c r="I34" i="60"/>
  <c r="H34" i="60"/>
  <c r="P33" i="60"/>
  <c r="O33" i="60"/>
  <c r="M33" i="60"/>
  <c r="K33" i="60"/>
  <c r="I33" i="60"/>
  <c r="H33" i="60"/>
  <c r="P32" i="60"/>
  <c r="O32" i="60"/>
  <c r="M32" i="60"/>
  <c r="K32" i="60"/>
  <c r="I32" i="60"/>
  <c r="H32" i="60"/>
  <c r="P31" i="60"/>
  <c r="O31" i="60"/>
  <c r="M31" i="60"/>
  <c r="K31" i="60"/>
  <c r="I31" i="60"/>
  <c r="H31" i="60"/>
  <c r="P30" i="60"/>
  <c r="O30" i="60"/>
  <c r="M30" i="60"/>
  <c r="K30" i="60"/>
  <c r="I30" i="60"/>
  <c r="H30" i="60"/>
  <c r="P29" i="60"/>
  <c r="O29" i="60"/>
  <c r="M29" i="60"/>
  <c r="K29" i="60"/>
  <c r="I29" i="60"/>
  <c r="H29" i="60"/>
  <c r="P28" i="60"/>
  <c r="O28" i="60"/>
  <c r="M28" i="60"/>
  <c r="K28" i="60"/>
  <c r="I28" i="60"/>
  <c r="H28" i="60"/>
  <c r="P27" i="60"/>
  <c r="O27" i="60"/>
  <c r="M27" i="60"/>
  <c r="K27" i="60"/>
  <c r="I27" i="60"/>
  <c r="H27" i="60"/>
  <c r="P26" i="60"/>
  <c r="O26" i="60"/>
  <c r="M26" i="60"/>
  <c r="K26" i="60"/>
  <c r="I26" i="60"/>
  <c r="H26" i="60"/>
  <c r="P25" i="60"/>
  <c r="O25" i="60"/>
  <c r="M25" i="60"/>
  <c r="K25" i="60"/>
  <c r="I25" i="60"/>
  <c r="H25" i="60"/>
  <c r="P24" i="60"/>
  <c r="O24" i="60"/>
  <c r="M24" i="60"/>
  <c r="K24" i="60"/>
  <c r="I24" i="60"/>
  <c r="H24" i="60"/>
  <c r="P23" i="60"/>
  <c r="O23" i="60"/>
  <c r="M23" i="60"/>
  <c r="K23" i="60"/>
  <c r="I23" i="60"/>
  <c r="H23" i="60"/>
  <c r="P22" i="60"/>
  <c r="O22" i="60"/>
  <c r="M22" i="60"/>
  <c r="K22" i="60"/>
  <c r="I22" i="60"/>
  <c r="H22" i="60"/>
  <c r="P21" i="60"/>
  <c r="O21" i="60"/>
  <c r="M21" i="60"/>
  <c r="K21" i="60"/>
  <c r="I21" i="60"/>
  <c r="H21" i="60"/>
  <c r="P20" i="60"/>
  <c r="O20" i="60"/>
  <c r="M20" i="60"/>
  <c r="K20" i="60"/>
  <c r="I20" i="60"/>
  <c r="H20" i="60"/>
  <c r="P19" i="60"/>
  <c r="O19" i="60"/>
  <c r="M19" i="60"/>
  <c r="K19" i="60"/>
  <c r="I19" i="60"/>
  <c r="H19" i="60"/>
  <c r="P18" i="60"/>
  <c r="O18" i="60"/>
  <c r="M18" i="60"/>
  <c r="K18" i="60"/>
  <c r="I18" i="60"/>
  <c r="H18" i="60"/>
  <c r="P17" i="60"/>
  <c r="O17" i="60"/>
  <c r="M17" i="60"/>
  <c r="K17" i="60"/>
  <c r="I17" i="60"/>
  <c r="H17" i="60"/>
  <c r="P16" i="60"/>
  <c r="O16" i="60"/>
  <c r="M16" i="60"/>
  <c r="K16" i="60"/>
  <c r="I16" i="60"/>
  <c r="H16" i="60"/>
  <c r="P15" i="60"/>
  <c r="O15" i="60"/>
  <c r="M15" i="60"/>
  <c r="K15" i="60"/>
  <c r="I15" i="60"/>
  <c r="H15" i="60"/>
  <c r="P14" i="60"/>
  <c r="O14" i="60"/>
  <c r="M14" i="60"/>
  <c r="K14" i="60"/>
  <c r="I14" i="60"/>
  <c r="H14" i="60"/>
  <c r="P13" i="60"/>
  <c r="O13" i="60"/>
  <c r="M13" i="60"/>
  <c r="K13" i="60"/>
  <c r="I13" i="60"/>
  <c r="H13" i="60"/>
  <c r="P12" i="60"/>
  <c r="O12" i="60"/>
  <c r="M12" i="60"/>
  <c r="K12" i="60"/>
  <c r="I12" i="60"/>
  <c r="H12" i="60"/>
  <c r="P11" i="60"/>
  <c r="O11" i="60"/>
  <c r="M11" i="60"/>
  <c r="K11" i="60"/>
  <c r="I11" i="60"/>
  <c r="H11" i="60"/>
  <c r="P10" i="60"/>
  <c r="O10" i="60"/>
  <c r="M10" i="60"/>
  <c r="K10" i="60"/>
  <c r="I10" i="60"/>
  <c r="H10" i="60"/>
  <c r="P9" i="60"/>
  <c r="O9" i="60"/>
  <c r="M9" i="60"/>
  <c r="K9" i="60"/>
  <c r="H9" i="60"/>
  <c r="P8" i="60"/>
  <c r="R8" i="60" s="1"/>
  <c r="M8" i="60"/>
  <c r="K8" i="60"/>
  <c r="I8" i="60"/>
  <c r="H8" i="60"/>
  <c r="Z8" i="73" l="1"/>
  <c r="Z14" i="73"/>
  <c r="Z233" i="73"/>
  <c r="Z305" i="73"/>
  <c r="Z13" i="73"/>
  <c r="Z160" i="73"/>
  <c r="Z166" i="73"/>
  <c r="Z172" i="73"/>
  <c r="Z178" i="73"/>
  <c r="Z184" i="73"/>
  <c r="Z190" i="73"/>
  <c r="Z196" i="73"/>
  <c r="Z202" i="73"/>
  <c r="Z208" i="73"/>
  <c r="Z214" i="73"/>
  <c r="Z357" i="73"/>
  <c r="Z225" i="73"/>
  <c r="Z231" i="73"/>
  <c r="Z237" i="73"/>
  <c r="Z243" i="73"/>
  <c r="Z249" i="73"/>
  <c r="Z261" i="73"/>
  <c r="Z267" i="73"/>
  <c r="Z285" i="73"/>
  <c r="Z315" i="73"/>
  <c r="Z321" i="73"/>
  <c r="Z327" i="73"/>
  <c r="Z333" i="73"/>
  <c r="Z339" i="73"/>
  <c r="Z341" i="73"/>
  <c r="Z345" i="73"/>
  <c r="Z351" i="73"/>
  <c r="Z20" i="73"/>
  <c r="Z26" i="73"/>
  <c r="Z32" i="73"/>
  <c r="Z38" i="73"/>
  <c r="Z44" i="73"/>
  <c r="Z50" i="73"/>
  <c r="Z56" i="73"/>
  <c r="Z62" i="73"/>
  <c r="Z68" i="73"/>
  <c r="Z74" i="73"/>
  <c r="Z80" i="73"/>
  <c r="Z86" i="73"/>
  <c r="Z92" i="73"/>
  <c r="Z98" i="73"/>
  <c r="Z104" i="73"/>
  <c r="Z110" i="73"/>
  <c r="Z116" i="73"/>
  <c r="Z122" i="73"/>
  <c r="Z128" i="73"/>
  <c r="Z133" i="73"/>
  <c r="Z139" i="73"/>
  <c r="Z145" i="73"/>
  <c r="Z151" i="73"/>
  <c r="Z157" i="73"/>
  <c r="Z163" i="73"/>
  <c r="Z169" i="73"/>
  <c r="Z175" i="73"/>
  <c r="Z181" i="73"/>
  <c r="Z187" i="73"/>
  <c r="Z193" i="73"/>
  <c r="Z199" i="73"/>
  <c r="Z205" i="73"/>
  <c r="Z211" i="73"/>
  <c r="Z217" i="73"/>
  <c r="Z222" i="73"/>
  <c r="Z228" i="73"/>
  <c r="Z234" i="73"/>
  <c r="Z226" i="73"/>
  <c r="Z15" i="73"/>
  <c r="Z21" i="73"/>
  <c r="Z27" i="73"/>
  <c r="Z33" i="73"/>
  <c r="Z39" i="73"/>
  <c r="Z45" i="73"/>
  <c r="Z51" i="73"/>
  <c r="Z57" i="73"/>
  <c r="Z63" i="73"/>
  <c r="Z69" i="73"/>
  <c r="Z75" i="73"/>
  <c r="Z81" i="73"/>
  <c r="Z87" i="73"/>
  <c r="Z93" i="73"/>
  <c r="Z99" i="73"/>
  <c r="Z105" i="73"/>
  <c r="Z111" i="73"/>
  <c r="Z117" i="73"/>
  <c r="Z123" i="73"/>
  <c r="Z129" i="73"/>
  <c r="Z134" i="73"/>
  <c r="Z140" i="73"/>
  <c r="Z146" i="73"/>
  <c r="Z152" i="73"/>
  <c r="Z158" i="73"/>
  <c r="Z164" i="73"/>
  <c r="Z170" i="73"/>
  <c r="Z176" i="73"/>
  <c r="Z182" i="73"/>
  <c r="Z188" i="73"/>
  <c r="Z194" i="73"/>
  <c r="Z200" i="73"/>
  <c r="Z206" i="73"/>
  <c r="Z212" i="73"/>
  <c r="Z218" i="73"/>
  <c r="Z241" i="73"/>
  <c r="Z271" i="73"/>
  <c r="Z277" i="73"/>
  <c r="Z283" i="73"/>
  <c r="Z289" i="73"/>
  <c r="Z295" i="73"/>
  <c r="Z301" i="73"/>
  <c r="Z307" i="73"/>
  <c r="Z313" i="73"/>
  <c r="Z88" i="73"/>
  <c r="Z94" i="73"/>
  <c r="Z100" i="73"/>
  <c r="Z106" i="73"/>
  <c r="Z112" i="73"/>
  <c r="Z118" i="73"/>
  <c r="Z124" i="73"/>
  <c r="Z130" i="73"/>
  <c r="Z135" i="73"/>
  <c r="Z141" i="73"/>
  <c r="Z147" i="73"/>
  <c r="Z153" i="73"/>
  <c r="Z159" i="73"/>
  <c r="Z165" i="73"/>
  <c r="Z171" i="73"/>
  <c r="Z177" i="73"/>
  <c r="Z183" i="73"/>
  <c r="Z189" i="73"/>
  <c r="Z195" i="73"/>
  <c r="Z201" i="73"/>
  <c r="Z207" i="73"/>
  <c r="Z213" i="73"/>
  <c r="Z219" i="73"/>
  <c r="Z230" i="73"/>
  <c r="Z242" i="73"/>
  <c r="Z254" i="73"/>
  <c r="Z314" i="73"/>
  <c r="Z326" i="73"/>
  <c r="Z338" i="73"/>
  <c r="Z340" i="73"/>
  <c r="Z352" i="73"/>
  <c r="Z354" i="73"/>
  <c r="Z322" i="73"/>
  <c r="Z334" i="73"/>
  <c r="Z258" i="73"/>
  <c r="Z311" i="73"/>
  <c r="Z317" i="73"/>
  <c r="Z347" i="73"/>
  <c r="Z11" i="73"/>
  <c r="Z18" i="73"/>
  <c r="Z24" i="73"/>
  <c r="Z30" i="73"/>
  <c r="Z36" i="73"/>
  <c r="Z42" i="73"/>
  <c r="Z48" i="73"/>
  <c r="Z54" i="73"/>
  <c r="Z60" i="73"/>
  <c r="Z66" i="73"/>
  <c r="Z72" i="73"/>
  <c r="Z78" i="73"/>
  <c r="Z84" i="73"/>
  <c r="Z244" i="73"/>
  <c r="Z256" i="73"/>
  <c r="Z280" i="73"/>
  <c r="Z292" i="73"/>
  <c r="Z304" i="73"/>
  <c r="Z270" i="73"/>
  <c r="Z288" i="73"/>
  <c r="Z296" i="73"/>
  <c r="Z12" i="73"/>
  <c r="Z25" i="73"/>
  <c r="Z264" i="73"/>
  <c r="Z272" i="73"/>
  <c r="Z276" i="73"/>
  <c r="Z282" i="73"/>
  <c r="Z294" i="73"/>
  <c r="Z300" i="73"/>
  <c r="Z19" i="73"/>
  <c r="Z31" i="73"/>
  <c r="Z37" i="73"/>
  <c r="Z43" i="73"/>
  <c r="Z49" i="73"/>
  <c r="Z55" i="73"/>
  <c r="Z61" i="73"/>
  <c r="Z67" i="73"/>
  <c r="Z73" i="73"/>
  <c r="Z79" i="73"/>
  <c r="Z85" i="73"/>
  <c r="Z91" i="73"/>
  <c r="Z97" i="73"/>
  <c r="Z103" i="73"/>
  <c r="Z109" i="73"/>
  <c r="Z115" i="73"/>
  <c r="Z121" i="73"/>
  <c r="Z127" i="73"/>
  <c r="Z132" i="73"/>
  <c r="Z138" i="73"/>
  <c r="Z144" i="73"/>
  <c r="Z150" i="73"/>
  <c r="Z156" i="73"/>
  <c r="Z251" i="73"/>
  <c r="Z306" i="73"/>
  <c r="Z318" i="73"/>
  <c r="Z324" i="73"/>
  <c r="Z330" i="73"/>
  <c r="Z342" i="73"/>
  <c r="Z263" i="73"/>
  <c r="Z275" i="73"/>
  <c r="Z238" i="73"/>
  <c r="Z245" i="73"/>
  <c r="Z223" i="73"/>
  <c r="Z229" i="73"/>
  <c r="Z235" i="73"/>
  <c r="Z255" i="73"/>
  <c r="Z257" i="73"/>
  <c r="Z268" i="73"/>
  <c r="Z287" i="73"/>
  <c r="Z293" i="73"/>
  <c r="Z299" i="73"/>
  <c r="Z312" i="73"/>
  <c r="Z319" i="73"/>
  <c r="Z325" i="73"/>
  <c r="Z331" i="73"/>
  <c r="Z337" i="73"/>
  <c r="Z350" i="73"/>
  <c r="Z236" i="73"/>
  <c r="Z320" i="73"/>
  <c r="Z336" i="73"/>
  <c r="Z10" i="73"/>
  <c r="Z17" i="73"/>
  <c r="Z23" i="73"/>
  <c r="Z29" i="73"/>
  <c r="Z35" i="73"/>
  <c r="Z41" i="73"/>
  <c r="Z47" i="73"/>
  <c r="Z53" i="73"/>
  <c r="Z59" i="73"/>
  <c r="Z65" i="73"/>
  <c r="Z77" i="73"/>
  <c r="Z83" i="73"/>
  <c r="Z90" i="73"/>
  <c r="Z96" i="73"/>
  <c r="Z102" i="73"/>
  <c r="Z108" i="73"/>
  <c r="Z114" i="73"/>
  <c r="Z120" i="73"/>
  <c r="Z126" i="73"/>
  <c r="Z131" i="73"/>
  <c r="Z137" i="73"/>
  <c r="Z143" i="73"/>
  <c r="Z149" i="73"/>
  <c r="Z155" i="73"/>
  <c r="Z162" i="73"/>
  <c r="Z168" i="73"/>
  <c r="Z174" i="73"/>
  <c r="Z180" i="73"/>
  <c r="Z186" i="73"/>
  <c r="Z192" i="73"/>
  <c r="Z198" i="73"/>
  <c r="Z204" i="73"/>
  <c r="Z210" i="73"/>
  <c r="Z216" i="73"/>
  <c r="Z240" i="73"/>
  <c r="Z247" i="73"/>
  <c r="Z253" i="73"/>
  <c r="Z273" i="73"/>
  <c r="Z279" i="73"/>
  <c r="Z349" i="73"/>
  <c r="Z227" i="73"/>
  <c r="Z266" i="73"/>
  <c r="Z291" i="73"/>
  <c r="Z297" i="73"/>
  <c r="Z303" i="73"/>
  <c r="Z323" i="73"/>
  <c r="Z329" i="73"/>
  <c r="Z335" i="73"/>
  <c r="Z355" i="73"/>
  <c r="Z9" i="73"/>
  <c r="Z16" i="73"/>
  <c r="Z22" i="73"/>
  <c r="Z28" i="73"/>
  <c r="Z34" i="73"/>
  <c r="Z40" i="73"/>
  <c r="Z46" i="73"/>
  <c r="Z52" i="73"/>
  <c r="Z58" i="73"/>
  <c r="Z64" i="73"/>
  <c r="Z70" i="73"/>
  <c r="Z76" i="73"/>
  <c r="Z82" i="73"/>
  <c r="Z89" i="73"/>
  <c r="Z95" i="73"/>
  <c r="Z101" i="73"/>
  <c r="Z107" i="73"/>
  <c r="Z113" i="73"/>
  <c r="Z119" i="73"/>
  <c r="Z125" i="73"/>
  <c r="Z356" i="73"/>
  <c r="Z136" i="73"/>
  <c r="Z142" i="73"/>
  <c r="Z148" i="73"/>
  <c r="Z154" i="73"/>
  <c r="Z161" i="73"/>
  <c r="Z167" i="73"/>
  <c r="Z173" i="73"/>
  <c r="Z179" i="73"/>
  <c r="Z185" i="73"/>
  <c r="Z191" i="73"/>
  <c r="Z197" i="73"/>
  <c r="Z203" i="73"/>
  <c r="Z209" i="73"/>
  <c r="Z215" i="73"/>
  <c r="Z220" i="73"/>
  <c r="Z239" i="73"/>
  <c r="Z246" i="73"/>
  <c r="Z252" i="73"/>
  <c r="Z259" i="73"/>
  <c r="Z278" i="73"/>
  <c r="Z316" i="73"/>
  <c r="Z348" i="73"/>
  <c r="Z232" i="73"/>
  <c r="Z265" i="73"/>
  <c r="Z286" i="73"/>
  <c r="Z290" i="73"/>
  <c r="Z302" i="73"/>
  <c r="Z309" i="73"/>
  <c r="Z328" i="73"/>
  <c r="Z221" i="73"/>
  <c r="Z250" i="73"/>
  <c r="Z284" i="73"/>
  <c r="Z269" i="73"/>
  <c r="Z353" i="73"/>
  <c r="Z248" i="73"/>
  <c r="Z262" i="73"/>
  <c r="Z346" i="73"/>
  <c r="Z332" i="73"/>
  <c r="Z298" i="73"/>
  <c r="Z281" i="73"/>
  <c r="Z310" i="73"/>
  <c r="Z260" i="73"/>
  <c r="Z274" i="73"/>
  <c r="Z224" i="73"/>
  <c r="Z344" i="73"/>
  <c r="Z308" i="73"/>
  <c r="I9" i="70" l="1"/>
  <c r="I8" i="70" l="1"/>
  <c r="H8" i="70" l="1"/>
  <c r="H9" i="70"/>
  <c r="J10" i="70"/>
  <c r="J11" i="70"/>
  <c r="J12" i="70"/>
  <c r="J13" i="70"/>
  <c r="J14" i="70"/>
  <c r="J15" i="70"/>
  <c r="J16" i="70"/>
  <c r="J17" i="70"/>
  <c r="J18" i="70"/>
  <c r="J19" i="70"/>
  <c r="J20" i="70"/>
  <c r="J21" i="70"/>
  <c r="J22" i="70"/>
  <c r="J23" i="70"/>
  <c r="J24" i="70"/>
  <c r="J25" i="70"/>
  <c r="J26" i="70"/>
  <c r="J27" i="70"/>
  <c r="J28" i="70"/>
  <c r="J29" i="70"/>
  <c r="J30" i="70"/>
  <c r="J31" i="70"/>
  <c r="J32" i="70"/>
  <c r="J33" i="70"/>
  <c r="J34" i="70"/>
  <c r="J35" i="70"/>
  <c r="J36" i="70"/>
  <c r="J37" i="70"/>
  <c r="J38" i="70"/>
  <c r="J39" i="70"/>
  <c r="J40" i="70"/>
  <c r="J41" i="70"/>
  <c r="J42" i="70"/>
  <c r="J43" i="70"/>
  <c r="J44" i="70"/>
  <c r="J45" i="70"/>
  <c r="J46" i="70"/>
  <c r="J47" i="70"/>
  <c r="J48" i="70"/>
  <c r="J49" i="70"/>
  <c r="J50" i="70"/>
  <c r="J51" i="70"/>
  <c r="J52" i="70"/>
  <c r="J53" i="70"/>
  <c r="J54" i="70"/>
  <c r="J55" i="70"/>
  <c r="J56" i="70"/>
  <c r="J57" i="70"/>
  <c r="J58" i="70"/>
  <c r="J59" i="70"/>
  <c r="J60" i="70"/>
  <c r="J61" i="70"/>
  <c r="J62" i="70"/>
  <c r="J63" i="70"/>
  <c r="J64" i="70"/>
  <c r="J65" i="70"/>
  <c r="J66" i="70"/>
  <c r="J67" i="70"/>
  <c r="J68" i="70"/>
  <c r="J69" i="70"/>
  <c r="J70" i="70"/>
  <c r="J71" i="70"/>
  <c r="J72" i="70"/>
  <c r="J73" i="70"/>
  <c r="J74" i="70"/>
  <c r="J75" i="70"/>
  <c r="J76" i="70"/>
  <c r="J77" i="70"/>
  <c r="J78" i="70"/>
  <c r="J79" i="70"/>
  <c r="J80" i="70"/>
  <c r="J81" i="70"/>
  <c r="J82" i="70"/>
  <c r="J83" i="70"/>
  <c r="J84" i="70"/>
  <c r="J85" i="70"/>
  <c r="J86" i="70"/>
  <c r="J87" i="70"/>
  <c r="J88" i="70"/>
  <c r="J89" i="70"/>
  <c r="J90" i="70"/>
  <c r="J91" i="70"/>
  <c r="J92" i="70"/>
  <c r="J93" i="70"/>
  <c r="J94" i="70"/>
  <c r="J95" i="70"/>
  <c r="J96" i="70"/>
  <c r="J97" i="70"/>
  <c r="J98" i="70"/>
  <c r="J99" i="70"/>
  <c r="J100" i="70"/>
  <c r="J101" i="70"/>
  <c r="J102" i="70"/>
  <c r="J103" i="70"/>
  <c r="J104" i="70"/>
  <c r="J105" i="70"/>
  <c r="J106" i="70"/>
  <c r="J107" i="70"/>
  <c r="J108" i="70"/>
  <c r="J109" i="70"/>
  <c r="J110" i="70"/>
  <c r="J111" i="70"/>
  <c r="J112" i="70"/>
  <c r="J113" i="70"/>
  <c r="J114" i="70"/>
  <c r="J115" i="70"/>
  <c r="J116" i="70"/>
  <c r="J117" i="70"/>
  <c r="J118" i="70"/>
  <c r="J119" i="70"/>
  <c r="J120" i="70"/>
  <c r="J121" i="70"/>
  <c r="J122" i="70"/>
  <c r="J123" i="70"/>
  <c r="J124" i="70"/>
  <c r="J125" i="70"/>
  <c r="J126" i="70"/>
  <c r="J127" i="70"/>
  <c r="J128" i="70"/>
  <c r="J129" i="70"/>
  <c r="J130" i="70"/>
  <c r="J357" i="70"/>
  <c r="J131" i="70"/>
  <c r="J132" i="70"/>
  <c r="J133" i="70"/>
  <c r="J134" i="70"/>
  <c r="J135" i="70"/>
  <c r="J136" i="70"/>
  <c r="J137" i="70"/>
  <c r="J138" i="70"/>
  <c r="J139" i="70"/>
  <c r="J140" i="70"/>
  <c r="J141" i="70"/>
  <c r="J142" i="70"/>
  <c r="J143" i="70"/>
  <c r="J144" i="70"/>
  <c r="J145" i="70"/>
  <c r="J146" i="70"/>
  <c r="J147" i="70"/>
  <c r="J148" i="70"/>
  <c r="J149" i="70"/>
  <c r="J150" i="70"/>
  <c r="J151" i="70"/>
  <c r="J152" i="70"/>
  <c r="J153" i="70"/>
  <c r="J154" i="70"/>
  <c r="J155" i="70"/>
  <c r="J156" i="70"/>
  <c r="J157" i="70"/>
  <c r="J158" i="70"/>
  <c r="J159" i="70"/>
  <c r="J160" i="70"/>
  <c r="J161" i="70"/>
  <c r="J162" i="70"/>
  <c r="J163" i="70"/>
  <c r="J164" i="70"/>
  <c r="J165" i="70"/>
  <c r="J166" i="70"/>
  <c r="J167" i="70"/>
  <c r="J168" i="70"/>
  <c r="J169" i="70"/>
  <c r="J170" i="70"/>
  <c r="J171" i="70"/>
  <c r="J172" i="70"/>
  <c r="J173" i="70"/>
  <c r="J174" i="70"/>
  <c r="J175" i="70"/>
  <c r="J176" i="70"/>
  <c r="J177" i="70"/>
  <c r="J178" i="70"/>
  <c r="J179" i="70"/>
  <c r="J180" i="70"/>
  <c r="J181" i="70"/>
  <c r="J182" i="70"/>
  <c r="J183" i="70"/>
  <c r="J184" i="70"/>
  <c r="J185" i="70"/>
  <c r="J186" i="70"/>
  <c r="J187" i="70"/>
  <c r="J188" i="70"/>
  <c r="J189" i="70"/>
  <c r="J190" i="70"/>
  <c r="J191" i="70"/>
  <c r="J192" i="70"/>
  <c r="J193" i="70"/>
  <c r="J194" i="70"/>
  <c r="J195" i="70"/>
  <c r="J196" i="70"/>
  <c r="J197" i="70"/>
  <c r="J198" i="70"/>
  <c r="J199" i="70"/>
  <c r="J200" i="70"/>
  <c r="J201" i="70"/>
  <c r="J202" i="70"/>
  <c r="J203" i="70"/>
  <c r="J204" i="70"/>
  <c r="J205" i="70"/>
  <c r="J206" i="70"/>
  <c r="J207" i="70"/>
  <c r="J208" i="70"/>
  <c r="J209" i="70"/>
  <c r="J210" i="70"/>
  <c r="J211" i="70"/>
  <c r="J212" i="70"/>
  <c r="J213" i="70"/>
  <c r="J214" i="70"/>
  <c r="J215" i="70"/>
  <c r="J216" i="70"/>
  <c r="J217" i="70"/>
  <c r="J218" i="70"/>
  <c r="J219" i="70"/>
  <c r="J220" i="70"/>
  <c r="J221" i="70"/>
  <c r="J222" i="70"/>
  <c r="J223" i="70"/>
  <c r="J224" i="70"/>
  <c r="J225" i="70"/>
  <c r="J226" i="70"/>
  <c r="J227" i="70"/>
  <c r="J228" i="70"/>
  <c r="J229" i="70"/>
  <c r="J230" i="70"/>
  <c r="J231" i="70"/>
  <c r="J232" i="70"/>
  <c r="J233" i="70"/>
  <c r="J234" i="70"/>
  <c r="J235" i="70"/>
  <c r="J236" i="70"/>
  <c r="J237" i="70"/>
  <c r="J238" i="70"/>
  <c r="J239" i="70"/>
  <c r="J240" i="70"/>
  <c r="J241" i="70"/>
  <c r="J242" i="70"/>
  <c r="J243" i="70"/>
  <c r="J244" i="70"/>
  <c r="J245" i="70"/>
  <c r="J246" i="70"/>
  <c r="J247" i="70"/>
  <c r="J248" i="70"/>
  <c r="J249" i="70"/>
  <c r="J250" i="70"/>
  <c r="J251" i="70"/>
  <c r="J252" i="70"/>
  <c r="J253" i="70"/>
  <c r="J254" i="70"/>
  <c r="J255" i="70"/>
  <c r="J256" i="70"/>
  <c r="J257" i="70"/>
  <c r="J258" i="70"/>
  <c r="J259" i="70"/>
  <c r="J260" i="70"/>
  <c r="J261" i="70"/>
  <c r="J262" i="70"/>
  <c r="J263" i="70"/>
  <c r="J264" i="70"/>
  <c r="J265" i="70"/>
  <c r="J266" i="70"/>
  <c r="J267" i="70"/>
  <c r="J268" i="70"/>
  <c r="J269" i="70"/>
  <c r="J270" i="70"/>
  <c r="J271" i="70"/>
  <c r="J272" i="70"/>
  <c r="J273" i="70"/>
  <c r="J274" i="70"/>
  <c r="J275" i="70"/>
  <c r="J276" i="70"/>
  <c r="J277" i="70"/>
  <c r="J278" i="70"/>
  <c r="J279" i="70"/>
  <c r="J280" i="70"/>
  <c r="J281" i="70"/>
  <c r="J282" i="70"/>
  <c r="J283" i="70"/>
  <c r="J284" i="70"/>
  <c r="J285" i="70"/>
  <c r="J286" i="70"/>
  <c r="J287" i="70"/>
  <c r="J288" i="70"/>
  <c r="J289" i="70"/>
  <c r="J290" i="70"/>
  <c r="J291" i="70"/>
  <c r="J292" i="70"/>
  <c r="J293" i="70"/>
  <c r="J294" i="70"/>
  <c r="J295" i="70"/>
  <c r="J296" i="70"/>
  <c r="J297" i="70"/>
  <c r="J298" i="70"/>
  <c r="J299" i="70"/>
  <c r="J300" i="70"/>
  <c r="J301" i="70"/>
  <c r="J302" i="70"/>
  <c r="J303" i="70"/>
  <c r="J304" i="70"/>
  <c r="J305" i="70"/>
  <c r="J306" i="70"/>
  <c r="J307" i="70"/>
  <c r="J308" i="70"/>
  <c r="J309" i="70"/>
  <c r="J310" i="70"/>
  <c r="J311" i="70"/>
  <c r="J312" i="70"/>
  <c r="J313" i="70"/>
  <c r="J314" i="70"/>
  <c r="J315" i="70"/>
  <c r="J316" i="70"/>
  <c r="J317" i="70"/>
  <c r="J318" i="70"/>
  <c r="J319" i="70"/>
  <c r="J320" i="70"/>
  <c r="J321" i="70"/>
  <c r="J322" i="70"/>
  <c r="J323" i="70"/>
  <c r="J324" i="70"/>
  <c r="J325" i="70"/>
  <c r="J326" i="70"/>
  <c r="J327" i="70"/>
  <c r="J328" i="70"/>
  <c r="J329" i="70"/>
  <c r="J330" i="70"/>
  <c r="J331" i="70"/>
  <c r="J332" i="70"/>
  <c r="J333" i="70"/>
  <c r="J334" i="70"/>
  <c r="J335" i="70"/>
  <c r="J336" i="70"/>
  <c r="J337" i="70"/>
  <c r="J338" i="70"/>
  <c r="J339" i="70"/>
  <c r="J340" i="70"/>
  <c r="J341" i="70"/>
  <c r="J342" i="70"/>
  <c r="J343" i="70"/>
  <c r="J344" i="70"/>
  <c r="J345" i="70"/>
  <c r="J346" i="70"/>
  <c r="J347" i="70"/>
  <c r="J348" i="70"/>
  <c r="J349" i="70"/>
  <c r="J350" i="70"/>
  <c r="J351" i="70"/>
  <c r="J352" i="70"/>
  <c r="J353" i="70"/>
  <c r="J354" i="70"/>
  <c r="J355" i="70"/>
  <c r="J356" i="70"/>
  <c r="J9" i="70"/>
  <c r="J8" i="70"/>
  <c r="V10" i="70"/>
  <c r="V11" i="70"/>
  <c r="V12" i="70"/>
  <c r="V13" i="70"/>
  <c r="V14" i="70"/>
  <c r="V15" i="70"/>
  <c r="V16" i="70"/>
  <c r="V17" i="70"/>
  <c r="V18" i="70"/>
  <c r="V19" i="70"/>
  <c r="V20" i="70"/>
  <c r="V21" i="70"/>
  <c r="V22" i="70"/>
  <c r="V23" i="70"/>
  <c r="V24" i="70"/>
  <c r="V25" i="70"/>
  <c r="V26" i="70"/>
  <c r="V27" i="70"/>
  <c r="V28" i="70"/>
  <c r="V29" i="70"/>
  <c r="V30" i="70"/>
  <c r="V31" i="70"/>
  <c r="V32" i="70"/>
  <c r="V33" i="70"/>
  <c r="V34" i="70"/>
  <c r="V35" i="70"/>
  <c r="V36" i="70"/>
  <c r="V37" i="70"/>
  <c r="V38" i="70"/>
  <c r="V39" i="70"/>
  <c r="V40" i="70"/>
  <c r="V41" i="70"/>
  <c r="V42" i="70"/>
  <c r="V43" i="70"/>
  <c r="V44" i="70"/>
  <c r="V45" i="70"/>
  <c r="V46" i="70"/>
  <c r="V47" i="70"/>
  <c r="V48" i="70"/>
  <c r="V49" i="70"/>
  <c r="V50" i="70"/>
  <c r="V51" i="70"/>
  <c r="V52" i="70"/>
  <c r="V53" i="70"/>
  <c r="V54" i="70"/>
  <c r="V55" i="70"/>
  <c r="V56" i="70"/>
  <c r="V57" i="70"/>
  <c r="V58" i="70"/>
  <c r="V59" i="70"/>
  <c r="V60" i="70"/>
  <c r="V61" i="70"/>
  <c r="V62" i="70"/>
  <c r="V63" i="70"/>
  <c r="V64" i="70"/>
  <c r="V65" i="70"/>
  <c r="V66" i="70"/>
  <c r="V67" i="70"/>
  <c r="V68" i="70"/>
  <c r="V69" i="70"/>
  <c r="V70" i="70"/>
  <c r="V71" i="70"/>
  <c r="V72" i="70"/>
  <c r="V73" i="70"/>
  <c r="V74" i="70"/>
  <c r="V75" i="70"/>
  <c r="V76" i="70"/>
  <c r="V77" i="70"/>
  <c r="V78" i="70"/>
  <c r="V79" i="70"/>
  <c r="V80" i="70"/>
  <c r="V81" i="70"/>
  <c r="V82" i="70"/>
  <c r="V83" i="70"/>
  <c r="V84" i="70"/>
  <c r="V85" i="70"/>
  <c r="V86" i="70"/>
  <c r="V87" i="70"/>
  <c r="V88" i="70"/>
  <c r="V89" i="70"/>
  <c r="V90" i="70"/>
  <c r="V91" i="70"/>
  <c r="V92" i="70"/>
  <c r="V93" i="70"/>
  <c r="V94" i="70"/>
  <c r="V95" i="70"/>
  <c r="V96" i="70"/>
  <c r="V97" i="70"/>
  <c r="V98" i="70"/>
  <c r="V99" i="70"/>
  <c r="V100" i="70"/>
  <c r="V101" i="70"/>
  <c r="V102" i="70"/>
  <c r="V103" i="70"/>
  <c r="V104" i="70"/>
  <c r="V105" i="70"/>
  <c r="V106" i="70"/>
  <c r="V107" i="70"/>
  <c r="V108" i="70"/>
  <c r="V109" i="70"/>
  <c r="V110" i="70"/>
  <c r="V111" i="70"/>
  <c r="V112" i="70"/>
  <c r="V113" i="70"/>
  <c r="V114" i="70"/>
  <c r="V115" i="70"/>
  <c r="V116" i="70"/>
  <c r="V117" i="70"/>
  <c r="V118" i="70"/>
  <c r="V119" i="70"/>
  <c r="V120" i="70"/>
  <c r="V121" i="70"/>
  <c r="V122" i="70"/>
  <c r="V123" i="70"/>
  <c r="V124" i="70"/>
  <c r="V125" i="70"/>
  <c r="V126" i="70"/>
  <c r="V127" i="70"/>
  <c r="V128" i="70"/>
  <c r="V129" i="70"/>
  <c r="V130" i="70"/>
  <c r="V357" i="70"/>
  <c r="V131" i="70"/>
  <c r="V132" i="70"/>
  <c r="V133" i="70"/>
  <c r="V134" i="70"/>
  <c r="V135" i="70"/>
  <c r="V136" i="70"/>
  <c r="V137" i="70"/>
  <c r="V138" i="70"/>
  <c r="V139" i="70"/>
  <c r="V140" i="70"/>
  <c r="V141" i="70"/>
  <c r="V142" i="70"/>
  <c r="V143" i="70"/>
  <c r="V144" i="70"/>
  <c r="V145" i="70"/>
  <c r="V146" i="70"/>
  <c r="V147" i="70"/>
  <c r="V148" i="70"/>
  <c r="V149" i="70"/>
  <c r="V150" i="70"/>
  <c r="V151" i="70"/>
  <c r="V152" i="70"/>
  <c r="V153" i="70"/>
  <c r="V154" i="70"/>
  <c r="V155" i="70"/>
  <c r="V156" i="70"/>
  <c r="V157" i="70"/>
  <c r="V158" i="70"/>
  <c r="V159" i="70"/>
  <c r="V160" i="70"/>
  <c r="V161" i="70"/>
  <c r="V162" i="70"/>
  <c r="V163" i="70"/>
  <c r="V164" i="70"/>
  <c r="V165" i="70"/>
  <c r="V166" i="70"/>
  <c r="V167" i="70"/>
  <c r="V168" i="70"/>
  <c r="V169" i="70"/>
  <c r="V170" i="70"/>
  <c r="V171" i="70"/>
  <c r="V172" i="70"/>
  <c r="V173" i="70"/>
  <c r="V174" i="70"/>
  <c r="V175" i="70"/>
  <c r="V176" i="70"/>
  <c r="V177" i="70"/>
  <c r="V178" i="70"/>
  <c r="V179" i="70"/>
  <c r="V180" i="70"/>
  <c r="V181" i="70"/>
  <c r="V182" i="70"/>
  <c r="V183" i="70"/>
  <c r="V184" i="70"/>
  <c r="V185" i="70"/>
  <c r="V186" i="70"/>
  <c r="V187" i="70"/>
  <c r="V188" i="70"/>
  <c r="V189" i="70"/>
  <c r="V190" i="70"/>
  <c r="V191" i="70"/>
  <c r="V192" i="70"/>
  <c r="V193" i="70"/>
  <c r="V194" i="70"/>
  <c r="V195" i="70"/>
  <c r="V196" i="70"/>
  <c r="V197" i="70"/>
  <c r="V198" i="70"/>
  <c r="V199" i="70"/>
  <c r="V200" i="70"/>
  <c r="V201" i="70"/>
  <c r="V202" i="70"/>
  <c r="V203" i="70"/>
  <c r="V204" i="70"/>
  <c r="V205" i="70"/>
  <c r="V206" i="70"/>
  <c r="V207" i="70"/>
  <c r="V208" i="70"/>
  <c r="V209" i="70"/>
  <c r="V210" i="70"/>
  <c r="V211" i="70"/>
  <c r="V212" i="70"/>
  <c r="V213" i="70"/>
  <c r="V214" i="70"/>
  <c r="V215" i="70"/>
  <c r="V216" i="70"/>
  <c r="V217" i="70"/>
  <c r="V218" i="70"/>
  <c r="V219" i="70"/>
  <c r="V220" i="70"/>
  <c r="V221" i="70"/>
  <c r="V222" i="70"/>
  <c r="V223" i="70"/>
  <c r="V224" i="70"/>
  <c r="V225" i="70"/>
  <c r="V226" i="70"/>
  <c r="V227" i="70"/>
  <c r="V228" i="70"/>
  <c r="V229" i="70"/>
  <c r="V230" i="70"/>
  <c r="V231" i="70"/>
  <c r="V232" i="70"/>
  <c r="V233" i="70"/>
  <c r="V234" i="70"/>
  <c r="V235" i="70"/>
  <c r="V236" i="70"/>
  <c r="V237" i="70"/>
  <c r="V238" i="70"/>
  <c r="V239" i="70"/>
  <c r="V240" i="70"/>
  <c r="V241" i="70"/>
  <c r="V242" i="70"/>
  <c r="V243" i="70"/>
  <c r="V244" i="70"/>
  <c r="V245" i="70"/>
  <c r="V246" i="70"/>
  <c r="V247" i="70"/>
  <c r="V248" i="70"/>
  <c r="V249" i="70"/>
  <c r="V250" i="70"/>
  <c r="V251" i="70"/>
  <c r="V252" i="70"/>
  <c r="V253" i="70"/>
  <c r="V254" i="70"/>
  <c r="V255" i="70"/>
  <c r="V256" i="70"/>
  <c r="V257" i="70"/>
  <c r="V258" i="70"/>
  <c r="V259" i="70"/>
  <c r="V260" i="70"/>
  <c r="V261" i="70"/>
  <c r="V262" i="70"/>
  <c r="V263" i="70"/>
  <c r="V264" i="70"/>
  <c r="V265" i="70"/>
  <c r="V266" i="70"/>
  <c r="V267" i="70"/>
  <c r="V268" i="70"/>
  <c r="V269" i="70"/>
  <c r="V270" i="70"/>
  <c r="V271" i="70"/>
  <c r="V272" i="70"/>
  <c r="V273" i="70"/>
  <c r="V274" i="70"/>
  <c r="V275" i="70"/>
  <c r="V276" i="70"/>
  <c r="V277" i="70"/>
  <c r="V278" i="70"/>
  <c r="V279" i="70"/>
  <c r="V280" i="70"/>
  <c r="V281" i="70"/>
  <c r="V282" i="70"/>
  <c r="V283" i="70"/>
  <c r="V284" i="70"/>
  <c r="V285" i="70"/>
  <c r="V286" i="70"/>
  <c r="V287" i="70"/>
  <c r="V288" i="70"/>
  <c r="V289" i="70"/>
  <c r="V290" i="70"/>
  <c r="V291" i="70"/>
  <c r="V292" i="70"/>
  <c r="V293" i="70"/>
  <c r="V294" i="70"/>
  <c r="V295" i="70"/>
  <c r="V296" i="70"/>
  <c r="V297" i="70"/>
  <c r="V298" i="70"/>
  <c r="V299" i="70"/>
  <c r="V300" i="70"/>
  <c r="V301" i="70"/>
  <c r="V302" i="70"/>
  <c r="V303" i="70"/>
  <c r="V304" i="70"/>
  <c r="V305" i="70"/>
  <c r="V306" i="70"/>
  <c r="V307" i="70"/>
  <c r="V308" i="70"/>
  <c r="V309" i="70"/>
  <c r="V310" i="70"/>
  <c r="V311" i="70"/>
  <c r="V312" i="70"/>
  <c r="V313" i="70"/>
  <c r="V314" i="70"/>
  <c r="V315" i="70"/>
  <c r="V316" i="70"/>
  <c r="V317" i="70"/>
  <c r="V318" i="70"/>
  <c r="V319" i="70"/>
  <c r="V320" i="70"/>
  <c r="V321" i="70"/>
  <c r="V322" i="70"/>
  <c r="V323" i="70"/>
  <c r="V324" i="70"/>
  <c r="V325" i="70"/>
  <c r="V326" i="70"/>
  <c r="V327" i="70"/>
  <c r="V328" i="70"/>
  <c r="V329" i="70"/>
  <c r="V330" i="70"/>
  <c r="V331" i="70"/>
  <c r="V332" i="70"/>
  <c r="V333" i="70"/>
  <c r="V334" i="70"/>
  <c r="V335" i="70"/>
  <c r="V336" i="70"/>
  <c r="V337" i="70"/>
  <c r="V338" i="70"/>
  <c r="V339" i="70"/>
  <c r="V340" i="70"/>
  <c r="V341" i="70"/>
  <c r="V342" i="70"/>
  <c r="V343" i="70"/>
  <c r="V344" i="70"/>
  <c r="V345" i="70"/>
  <c r="V346" i="70"/>
  <c r="V347" i="70"/>
  <c r="V348" i="70"/>
  <c r="V349" i="70"/>
  <c r="V350" i="70"/>
  <c r="V351" i="70"/>
  <c r="V352" i="70"/>
  <c r="V353" i="70"/>
  <c r="V354" i="70"/>
  <c r="V355" i="70"/>
  <c r="V356" i="70"/>
  <c r="V9" i="70"/>
  <c r="N356" i="70" l="1"/>
  <c r="K356" i="70"/>
  <c r="I356" i="70"/>
  <c r="H356" i="70"/>
  <c r="N355" i="70"/>
  <c r="K355" i="70"/>
  <c r="I355" i="70"/>
  <c r="H355" i="70"/>
  <c r="N354" i="70"/>
  <c r="K354" i="70"/>
  <c r="I354" i="70"/>
  <c r="H354" i="70"/>
  <c r="N353" i="70"/>
  <c r="K353" i="70"/>
  <c r="I353" i="70"/>
  <c r="H353" i="70"/>
  <c r="N352" i="70"/>
  <c r="K352" i="70"/>
  <c r="I352" i="70"/>
  <c r="H352" i="70"/>
  <c r="N351" i="70"/>
  <c r="K351" i="70"/>
  <c r="I351" i="70"/>
  <c r="H351" i="70"/>
  <c r="N350" i="70"/>
  <c r="K350" i="70"/>
  <c r="I350" i="70"/>
  <c r="H350" i="70"/>
  <c r="N349" i="70"/>
  <c r="K349" i="70"/>
  <c r="I349" i="70"/>
  <c r="H349" i="70"/>
  <c r="N348" i="70"/>
  <c r="K348" i="70"/>
  <c r="I348" i="70"/>
  <c r="H348" i="70"/>
  <c r="N347" i="70"/>
  <c r="K347" i="70"/>
  <c r="I347" i="70"/>
  <c r="H347" i="70"/>
  <c r="N346" i="70"/>
  <c r="K346" i="70"/>
  <c r="I346" i="70"/>
  <c r="H346" i="70"/>
  <c r="N345" i="70"/>
  <c r="K345" i="70"/>
  <c r="I345" i="70"/>
  <c r="H345" i="70"/>
  <c r="N344" i="70"/>
  <c r="K344" i="70"/>
  <c r="I344" i="70"/>
  <c r="H344" i="70"/>
  <c r="N343" i="70"/>
  <c r="K343" i="70"/>
  <c r="I343" i="70"/>
  <c r="H343" i="70"/>
  <c r="N342" i="70"/>
  <c r="K342" i="70"/>
  <c r="I342" i="70"/>
  <c r="H342" i="70"/>
  <c r="N341" i="70"/>
  <c r="K341" i="70"/>
  <c r="I341" i="70"/>
  <c r="H341" i="70"/>
  <c r="N340" i="70"/>
  <c r="K340" i="70"/>
  <c r="I340" i="70"/>
  <c r="H340" i="70"/>
  <c r="N339" i="70"/>
  <c r="K339" i="70"/>
  <c r="I339" i="70"/>
  <c r="H339" i="70"/>
  <c r="N338" i="70"/>
  <c r="K338" i="70"/>
  <c r="I338" i="70"/>
  <c r="H338" i="70"/>
  <c r="N337" i="70"/>
  <c r="K337" i="70"/>
  <c r="I337" i="70"/>
  <c r="H337" i="70"/>
  <c r="N336" i="70"/>
  <c r="K336" i="70"/>
  <c r="I336" i="70"/>
  <c r="H336" i="70"/>
  <c r="N335" i="70"/>
  <c r="K335" i="70"/>
  <c r="I335" i="70"/>
  <c r="H335" i="70"/>
  <c r="N334" i="70"/>
  <c r="K334" i="70"/>
  <c r="I334" i="70"/>
  <c r="H334" i="70"/>
  <c r="N333" i="70"/>
  <c r="K333" i="70"/>
  <c r="I333" i="70"/>
  <c r="H333" i="70"/>
  <c r="N332" i="70"/>
  <c r="K332" i="70"/>
  <c r="I332" i="70"/>
  <c r="H332" i="70"/>
  <c r="N331" i="70"/>
  <c r="K331" i="70"/>
  <c r="I331" i="70"/>
  <c r="H331" i="70"/>
  <c r="N330" i="70"/>
  <c r="K330" i="70"/>
  <c r="I330" i="70"/>
  <c r="H330" i="70"/>
  <c r="N329" i="70"/>
  <c r="K329" i="70"/>
  <c r="I329" i="70"/>
  <c r="H329" i="70"/>
  <c r="N328" i="70"/>
  <c r="K328" i="70"/>
  <c r="I328" i="70"/>
  <c r="H328" i="70"/>
  <c r="N327" i="70"/>
  <c r="K327" i="70"/>
  <c r="I327" i="70"/>
  <c r="H327" i="70"/>
  <c r="N326" i="70"/>
  <c r="K326" i="70"/>
  <c r="I326" i="70"/>
  <c r="H326" i="70"/>
  <c r="N325" i="70"/>
  <c r="K325" i="70"/>
  <c r="I325" i="70"/>
  <c r="H325" i="70"/>
  <c r="N324" i="70"/>
  <c r="K324" i="70"/>
  <c r="I324" i="70"/>
  <c r="H324" i="70"/>
  <c r="N323" i="70"/>
  <c r="K323" i="70"/>
  <c r="I323" i="70"/>
  <c r="H323" i="70"/>
  <c r="N322" i="70"/>
  <c r="K322" i="70"/>
  <c r="I322" i="70"/>
  <c r="H322" i="70"/>
  <c r="N321" i="70"/>
  <c r="K321" i="70"/>
  <c r="I321" i="70"/>
  <c r="H321" i="70"/>
  <c r="N320" i="70"/>
  <c r="K320" i="70"/>
  <c r="I320" i="70"/>
  <c r="H320" i="70"/>
  <c r="N319" i="70"/>
  <c r="K319" i="70"/>
  <c r="I319" i="70"/>
  <c r="H319" i="70"/>
  <c r="N318" i="70"/>
  <c r="K318" i="70"/>
  <c r="I318" i="70"/>
  <c r="H318" i="70"/>
  <c r="N317" i="70"/>
  <c r="K317" i="70"/>
  <c r="I317" i="70"/>
  <c r="H317" i="70"/>
  <c r="N316" i="70"/>
  <c r="K316" i="70"/>
  <c r="I316" i="70"/>
  <c r="H316" i="70"/>
  <c r="N315" i="70"/>
  <c r="K315" i="70"/>
  <c r="I315" i="70"/>
  <c r="H315" i="70"/>
  <c r="N314" i="70"/>
  <c r="K314" i="70"/>
  <c r="I314" i="70"/>
  <c r="H314" i="70"/>
  <c r="N313" i="70"/>
  <c r="K313" i="70"/>
  <c r="I313" i="70"/>
  <c r="H313" i="70"/>
  <c r="N312" i="70"/>
  <c r="K312" i="70"/>
  <c r="I312" i="70"/>
  <c r="H312" i="70"/>
  <c r="N311" i="70"/>
  <c r="K311" i="70"/>
  <c r="I311" i="70"/>
  <c r="H311" i="70"/>
  <c r="N310" i="70"/>
  <c r="K310" i="70"/>
  <c r="I310" i="70"/>
  <c r="H310" i="70"/>
  <c r="N309" i="70"/>
  <c r="K309" i="70"/>
  <c r="I309" i="70"/>
  <c r="H309" i="70"/>
  <c r="N308" i="70"/>
  <c r="K308" i="70"/>
  <c r="I308" i="70"/>
  <c r="H308" i="70"/>
  <c r="N307" i="70"/>
  <c r="K307" i="70"/>
  <c r="I307" i="70"/>
  <c r="H307" i="70"/>
  <c r="N306" i="70"/>
  <c r="K306" i="70"/>
  <c r="I306" i="70"/>
  <c r="H306" i="70"/>
  <c r="N305" i="70"/>
  <c r="K305" i="70"/>
  <c r="I305" i="70"/>
  <c r="H305" i="70"/>
  <c r="N304" i="70"/>
  <c r="K304" i="70"/>
  <c r="I304" i="70"/>
  <c r="H304" i="70"/>
  <c r="N303" i="70"/>
  <c r="K303" i="70"/>
  <c r="I303" i="70"/>
  <c r="H303" i="70"/>
  <c r="N302" i="70"/>
  <c r="K302" i="70"/>
  <c r="I302" i="70"/>
  <c r="H302" i="70"/>
  <c r="N301" i="70"/>
  <c r="K301" i="70"/>
  <c r="I301" i="70"/>
  <c r="H301" i="70"/>
  <c r="N300" i="70"/>
  <c r="K300" i="70"/>
  <c r="I300" i="70"/>
  <c r="H300" i="70"/>
  <c r="N299" i="70"/>
  <c r="K299" i="70"/>
  <c r="I299" i="70"/>
  <c r="H299" i="70"/>
  <c r="N298" i="70"/>
  <c r="K298" i="70"/>
  <c r="I298" i="70"/>
  <c r="H298" i="70"/>
  <c r="N297" i="70"/>
  <c r="K297" i="70"/>
  <c r="I297" i="70"/>
  <c r="H297" i="70"/>
  <c r="N296" i="70"/>
  <c r="K296" i="70"/>
  <c r="I296" i="70"/>
  <c r="H296" i="70"/>
  <c r="N295" i="70"/>
  <c r="K295" i="70"/>
  <c r="I295" i="70"/>
  <c r="H295" i="70"/>
  <c r="N294" i="70"/>
  <c r="K294" i="70"/>
  <c r="I294" i="70"/>
  <c r="H294" i="70"/>
  <c r="N293" i="70"/>
  <c r="K293" i="70"/>
  <c r="I293" i="70"/>
  <c r="H293" i="70"/>
  <c r="N292" i="70"/>
  <c r="K292" i="70"/>
  <c r="I292" i="70"/>
  <c r="H292" i="70"/>
  <c r="N291" i="70"/>
  <c r="K291" i="70"/>
  <c r="I291" i="70"/>
  <c r="H291" i="70"/>
  <c r="N290" i="70"/>
  <c r="K290" i="70"/>
  <c r="I290" i="70"/>
  <c r="H290" i="70"/>
  <c r="N289" i="70"/>
  <c r="K289" i="70"/>
  <c r="I289" i="70"/>
  <c r="H289" i="70"/>
  <c r="N288" i="70"/>
  <c r="K288" i="70"/>
  <c r="I288" i="70"/>
  <c r="H288" i="70"/>
  <c r="N287" i="70"/>
  <c r="K287" i="70"/>
  <c r="I287" i="70"/>
  <c r="H287" i="70"/>
  <c r="N286" i="70"/>
  <c r="K286" i="70"/>
  <c r="I286" i="70"/>
  <c r="H286" i="70"/>
  <c r="N285" i="70"/>
  <c r="K285" i="70"/>
  <c r="I285" i="70"/>
  <c r="H285" i="70"/>
  <c r="N284" i="70"/>
  <c r="K284" i="70"/>
  <c r="I284" i="70"/>
  <c r="H284" i="70"/>
  <c r="N283" i="70"/>
  <c r="K283" i="70"/>
  <c r="I283" i="70"/>
  <c r="H283" i="70"/>
  <c r="N282" i="70"/>
  <c r="K282" i="70"/>
  <c r="I282" i="70"/>
  <c r="H282" i="70"/>
  <c r="N281" i="70"/>
  <c r="K281" i="70"/>
  <c r="I281" i="70"/>
  <c r="H281" i="70"/>
  <c r="N280" i="70"/>
  <c r="K280" i="70"/>
  <c r="I280" i="70"/>
  <c r="H280" i="70"/>
  <c r="N279" i="70"/>
  <c r="K279" i="70"/>
  <c r="I279" i="70"/>
  <c r="H279" i="70"/>
  <c r="N278" i="70"/>
  <c r="K278" i="70"/>
  <c r="I278" i="70"/>
  <c r="H278" i="70"/>
  <c r="N277" i="70"/>
  <c r="K277" i="70"/>
  <c r="I277" i="70"/>
  <c r="H277" i="70"/>
  <c r="N276" i="70"/>
  <c r="K276" i="70"/>
  <c r="I276" i="70"/>
  <c r="H276" i="70"/>
  <c r="N275" i="70"/>
  <c r="K275" i="70"/>
  <c r="I275" i="70"/>
  <c r="H275" i="70"/>
  <c r="N274" i="70"/>
  <c r="K274" i="70"/>
  <c r="I274" i="70"/>
  <c r="H274" i="70"/>
  <c r="N273" i="70"/>
  <c r="K273" i="70"/>
  <c r="I273" i="70"/>
  <c r="H273" i="70"/>
  <c r="N272" i="70"/>
  <c r="K272" i="70"/>
  <c r="I272" i="70"/>
  <c r="H272" i="70"/>
  <c r="N271" i="70"/>
  <c r="K271" i="70"/>
  <c r="I271" i="70"/>
  <c r="H271" i="70"/>
  <c r="N270" i="70"/>
  <c r="K270" i="70"/>
  <c r="I270" i="70"/>
  <c r="H270" i="70"/>
  <c r="N269" i="70"/>
  <c r="K269" i="70"/>
  <c r="I269" i="70"/>
  <c r="H269" i="70"/>
  <c r="N268" i="70"/>
  <c r="K268" i="70"/>
  <c r="I268" i="70"/>
  <c r="H268" i="70"/>
  <c r="N267" i="70"/>
  <c r="K267" i="70"/>
  <c r="I267" i="70"/>
  <c r="H267" i="70"/>
  <c r="N266" i="70"/>
  <c r="K266" i="70"/>
  <c r="I266" i="70"/>
  <c r="H266" i="70"/>
  <c r="N265" i="70"/>
  <c r="K265" i="70"/>
  <c r="I265" i="70"/>
  <c r="H265" i="70"/>
  <c r="N264" i="70"/>
  <c r="K264" i="70"/>
  <c r="I264" i="70"/>
  <c r="H264" i="70"/>
  <c r="N263" i="70"/>
  <c r="K263" i="70"/>
  <c r="I263" i="70"/>
  <c r="H263" i="70"/>
  <c r="N262" i="70"/>
  <c r="K262" i="70"/>
  <c r="I262" i="70"/>
  <c r="H262" i="70"/>
  <c r="N261" i="70"/>
  <c r="K261" i="70"/>
  <c r="I261" i="70"/>
  <c r="H261" i="70"/>
  <c r="N260" i="70"/>
  <c r="K260" i="70"/>
  <c r="I260" i="70"/>
  <c r="H260" i="70"/>
  <c r="N259" i="70"/>
  <c r="K259" i="70"/>
  <c r="I259" i="70"/>
  <c r="H259" i="70"/>
  <c r="N258" i="70"/>
  <c r="K258" i="70"/>
  <c r="I258" i="70"/>
  <c r="H258" i="70"/>
  <c r="N257" i="70"/>
  <c r="K257" i="70"/>
  <c r="I257" i="70"/>
  <c r="H257" i="70"/>
  <c r="N256" i="70"/>
  <c r="K256" i="70"/>
  <c r="I256" i="70"/>
  <c r="H256" i="70"/>
  <c r="N255" i="70"/>
  <c r="K255" i="70"/>
  <c r="I255" i="70"/>
  <c r="H255" i="70"/>
  <c r="N254" i="70"/>
  <c r="K254" i="70"/>
  <c r="I254" i="70"/>
  <c r="H254" i="70"/>
  <c r="N253" i="70"/>
  <c r="K253" i="70"/>
  <c r="I253" i="70"/>
  <c r="H253" i="70"/>
  <c r="N252" i="70"/>
  <c r="K252" i="70"/>
  <c r="I252" i="70"/>
  <c r="H252" i="70"/>
  <c r="N251" i="70"/>
  <c r="K251" i="70"/>
  <c r="I251" i="70"/>
  <c r="H251" i="70"/>
  <c r="N250" i="70"/>
  <c r="K250" i="70"/>
  <c r="I250" i="70"/>
  <c r="H250" i="70"/>
  <c r="N249" i="70"/>
  <c r="K249" i="70"/>
  <c r="I249" i="70"/>
  <c r="H249" i="70"/>
  <c r="N248" i="70"/>
  <c r="K248" i="70"/>
  <c r="I248" i="70"/>
  <c r="H248" i="70"/>
  <c r="N247" i="70"/>
  <c r="K247" i="70"/>
  <c r="I247" i="70"/>
  <c r="H247" i="70"/>
  <c r="N246" i="70"/>
  <c r="K246" i="70"/>
  <c r="I246" i="70"/>
  <c r="H246" i="70"/>
  <c r="N245" i="70"/>
  <c r="K245" i="70"/>
  <c r="I245" i="70"/>
  <c r="H245" i="70"/>
  <c r="N244" i="70"/>
  <c r="K244" i="70"/>
  <c r="I244" i="70"/>
  <c r="H244" i="70"/>
  <c r="N243" i="70"/>
  <c r="K243" i="70"/>
  <c r="I243" i="70"/>
  <c r="H243" i="70"/>
  <c r="N242" i="70"/>
  <c r="K242" i="70"/>
  <c r="I242" i="70"/>
  <c r="H242" i="70"/>
  <c r="N241" i="70"/>
  <c r="K241" i="70"/>
  <c r="I241" i="70"/>
  <c r="H241" i="70"/>
  <c r="N240" i="70"/>
  <c r="K240" i="70"/>
  <c r="I240" i="70"/>
  <c r="H240" i="70"/>
  <c r="N239" i="70"/>
  <c r="K239" i="70"/>
  <c r="I239" i="70"/>
  <c r="H239" i="70"/>
  <c r="N238" i="70"/>
  <c r="K238" i="70"/>
  <c r="I238" i="70"/>
  <c r="H238" i="70"/>
  <c r="N237" i="70"/>
  <c r="K237" i="70"/>
  <c r="I237" i="70"/>
  <c r="H237" i="70"/>
  <c r="N236" i="70"/>
  <c r="K236" i="70"/>
  <c r="I236" i="70"/>
  <c r="H236" i="70"/>
  <c r="N235" i="70"/>
  <c r="K235" i="70"/>
  <c r="I235" i="70"/>
  <c r="H235" i="70"/>
  <c r="N234" i="70"/>
  <c r="K234" i="70"/>
  <c r="I234" i="70"/>
  <c r="H234" i="70"/>
  <c r="N233" i="70"/>
  <c r="K233" i="70"/>
  <c r="I233" i="70"/>
  <c r="H233" i="70"/>
  <c r="N232" i="70"/>
  <c r="K232" i="70"/>
  <c r="I232" i="70"/>
  <c r="H232" i="70"/>
  <c r="N231" i="70"/>
  <c r="K231" i="70"/>
  <c r="I231" i="70"/>
  <c r="H231" i="70"/>
  <c r="N230" i="70"/>
  <c r="K230" i="70"/>
  <c r="I230" i="70"/>
  <c r="H230" i="70"/>
  <c r="N229" i="70"/>
  <c r="K229" i="70"/>
  <c r="I229" i="70"/>
  <c r="H229" i="70"/>
  <c r="N228" i="70"/>
  <c r="K228" i="70"/>
  <c r="I228" i="70"/>
  <c r="H228" i="70"/>
  <c r="N227" i="70"/>
  <c r="K227" i="70"/>
  <c r="I227" i="70"/>
  <c r="H227" i="70"/>
  <c r="N226" i="70"/>
  <c r="K226" i="70"/>
  <c r="I226" i="70"/>
  <c r="H226" i="70"/>
  <c r="N225" i="70"/>
  <c r="K225" i="70"/>
  <c r="I225" i="70"/>
  <c r="H225" i="70"/>
  <c r="N224" i="70"/>
  <c r="K224" i="70"/>
  <c r="I224" i="70"/>
  <c r="H224" i="70"/>
  <c r="N223" i="70"/>
  <c r="K223" i="70"/>
  <c r="I223" i="70"/>
  <c r="H223" i="70"/>
  <c r="N222" i="70"/>
  <c r="K222" i="70"/>
  <c r="I222" i="70"/>
  <c r="H222" i="70"/>
  <c r="N221" i="70"/>
  <c r="K221" i="70"/>
  <c r="I221" i="70"/>
  <c r="H221" i="70"/>
  <c r="N220" i="70"/>
  <c r="K220" i="70"/>
  <c r="I220" i="70"/>
  <c r="H220" i="70"/>
  <c r="N219" i="70"/>
  <c r="K219" i="70"/>
  <c r="I219" i="70"/>
  <c r="H219" i="70"/>
  <c r="N218" i="70"/>
  <c r="K218" i="70"/>
  <c r="I218" i="70"/>
  <c r="H218" i="70"/>
  <c r="N217" i="70"/>
  <c r="K217" i="70"/>
  <c r="I217" i="70"/>
  <c r="H217" i="70"/>
  <c r="N216" i="70"/>
  <c r="K216" i="70"/>
  <c r="I216" i="70"/>
  <c r="H216" i="70"/>
  <c r="N215" i="70"/>
  <c r="K215" i="70"/>
  <c r="I215" i="70"/>
  <c r="H215" i="70"/>
  <c r="N214" i="70"/>
  <c r="K214" i="70"/>
  <c r="I214" i="70"/>
  <c r="H214" i="70"/>
  <c r="N213" i="70"/>
  <c r="K213" i="70"/>
  <c r="I213" i="70"/>
  <c r="H213" i="70"/>
  <c r="N212" i="70"/>
  <c r="K212" i="70"/>
  <c r="I212" i="70"/>
  <c r="H212" i="70"/>
  <c r="N211" i="70"/>
  <c r="K211" i="70"/>
  <c r="I211" i="70"/>
  <c r="H211" i="70"/>
  <c r="N210" i="70"/>
  <c r="K210" i="70"/>
  <c r="I210" i="70"/>
  <c r="H210" i="70"/>
  <c r="N209" i="70"/>
  <c r="K209" i="70"/>
  <c r="I209" i="70"/>
  <c r="H209" i="70"/>
  <c r="N208" i="70"/>
  <c r="K208" i="70"/>
  <c r="I208" i="70"/>
  <c r="H208" i="70"/>
  <c r="N207" i="70"/>
  <c r="K207" i="70"/>
  <c r="I207" i="70"/>
  <c r="H207" i="70"/>
  <c r="N206" i="70"/>
  <c r="K206" i="70"/>
  <c r="I206" i="70"/>
  <c r="H206" i="70"/>
  <c r="N205" i="70"/>
  <c r="K205" i="70"/>
  <c r="I205" i="70"/>
  <c r="H205" i="70"/>
  <c r="N204" i="70"/>
  <c r="K204" i="70"/>
  <c r="I204" i="70"/>
  <c r="H204" i="70"/>
  <c r="N203" i="70"/>
  <c r="K203" i="70"/>
  <c r="I203" i="70"/>
  <c r="H203" i="70"/>
  <c r="N202" i="70"/>
  <c r="K202" i="70"/>
  <c r="I202" i="70"/>
  <c r="H202" i="70"/>
  <c r="N201" i="70"/>
  <c r="K201" i="70"/>
  <c r="I201" i="70"/>
  <c r="H201" i="70"/>
  <c r="N200" i="70"/>
  <c r="K200" i="70"/>
  <c r="I200" i="70"/>
  <c r="H200" i="70"/>
  <c r="N199" i="70"/>
  <c r="K199" i="70"/>
  <c r="I199" i="70"/>
  <c r="H199" i="70"/>
  <c r="N198" i="70"/>
  <c r="K198" i="70"/>
  <c r="I198" i="70"/>
  <c r="H198" i="70"/>
  <c r="N197" i="70"/>
  <c r="K197" i="70"/>
  <c r="I197" i="70"/>
  <c r="H197" i="70"/>
  <c r="N196" i="70"/>
  <c r="K196" i="70"/>
  <c r="I196" i="70"/>
  <c r="H196" i="70"/>
  <c r="N195" i="70"/>
  <c r="K195" i="70"/>
  <c r="I195" i="70"/>
  <c r="H195" i="70"/>
  <c r="N194" i="70"/>
  <c r="K194" i="70"/>
  <c r="I194" i="70"/>
  <c r="H194" i="70"/>
  <c r="N193" i="70"/>
  <c r="K193" i="70"/>
  <c r="I193" i="70"/>
  <c r="H193" i="70"/>
  <c r="N192" i="70"/>
  <c r="K192" i="70"/>
  <c r="I192" i="70"/>
  <c r="H192" i="70"/>
  <c r="N191" i="70"/>
  <c r="K191" i="70"/>
  <c r="I191" i="70"/>
  <c r="H191" i="70"/>
  <c r="N190" i="70"/>
  <c r="K190" i="70"/>
  <c r="I190" i="70"/>
  <c r="H190" i="70"/>
  <c r="N189" i="70"/>
  <c r="K189" i="70"/>
  <c r="I189" i="70"/>
  <c r="H189" i="70"/>
  <c r="N188" i="70"/>
  <c r="K188" i="70"/>
  <c r="I188" i="70"/>
  <c r="H188" i="70"/>
  <c r="N187" i="70"/>
  <c r="K187" i="70"/>
  <c r="I187" i="70"/>
  <c r="H187" i="70"/>
  <c r="N186" i="70"/>
  <c r="K186" i="70"/>
  <c r="I186" i="70"/>
  <c r="H186" i="70"/>
  <c r="N185" i="70"/>
  <c r="K185" i="70"/>
  <c r="I185" i="70"/>
  <c r="H185" i="70"/>
  <c r="N184" i="70"/>
  <c r="K184" i="70"/>
  <c r="I184" i="70"/>
  <c r="H184" i="70"/>
  <c r="N183" i="70"/>
  <c r="K183" i="70"/>
  <c r="I183" i="70"/>
  <c r="H183" i="70"/>
  <c r="N182" i="70"/>
  <c r="K182" i="70"/>
  <c r="I182" i="70"/>
  <c r="H182" i="70"/>
  <c r="N181" i="70"/>
  <c r="K181" i="70"/>
  <c r="I181" i="70"/>
  <c r="H181" i="70"/>
  <c r="N180" i="70"/>
  <c r="K180" i="70"/>
  <c r="I180" i="70"/>
  <c r="H180" i="70"/>
  <c r="N179" i="70"/>
  <c r="K179" i="70"/>
  <c r="I179" i="70"/>
  <c r="H179" i="70"/>
  <c r="N178" i="70"/>
  <c r="K178" i="70"/>
  <c r="I178" i="70"/>
  <c r="H178" i="70"/>
  <c r="N177" i="70"/>
  <c r="K177" i="70"/>
  <c r="I177" i="70"/>
  <c r="H177" i="70"/>
  <c r="N176" i="70"/>
  <c r="K176" i="70"/>
  <c r="I176" i="70"/>
  <c r="H176" i="70"/>
  <c r="N175" i="70"/>
  <c r="K175" i="70"/>
  <c r="I175" i="70"/>
  <c r="H175" i="70"/>
  <c r="N174" i="70"/>
  <c r="K174" i="70"/>
  <c r="I174" i="70"/>
  <c r="H174" i="70"/>
  <c r="N173" i="70"/>
  <c r="K173" i="70"/>
  <c r="I173" i="70"/>
  <c r="H173" i="70"/>
  <c r="N172" i="70"/>
  <c r="K172" i="70"/>
  <c r="I172" i="70"/>
  <c r="H172" i="70"/>
  <c r="N171" i="70"/>
  <c r="K171" i="70"/>
  <c r="I171" i="70"/>
  <c r="H171" i="70"/>
  <c r="N170" i="70"/>
  <c r="K170" i="70"/>
  <c r="I170" i="70"/>
  <c r="H170" i="70"/>
  <c r="N169" i="70"/>
  <c r="K169" i="70"/>
  <c r="I169" i="70"/>
  <c r="H169" i="70"/>
  <c r="N168" i="70"/>
  <c r="K168" i="70"/>
  <c r="I168" i="70"/>
  <c r="H168" i="70"/>
  <c r="N167" i="70"/>
  <c r="K167" i="70"/>
  <c r="I167" i="70"/>
  <c r="H167" i="70"/>
  <c r="N166" i="70"/>
  <c r="K166" i="70"/>
  <c r="I166" i="70"/>
  <c r="H166" i="70"/>
  <c r="N165" i="70"/>
  <c r="K165" i="70"/>
  <c r="I165" i="70"/>
  <c r="H165" i="70"/>
  <c r="N164" i="70"/>
  <c r="K164" i="70"/>
  <c r="I164" i="70"/>
  <c r="H164" i="70"/>
  <c r="N163" i="70"/>
  <c r="K163" i="70"/>
  <c r="I163" i="70"/>
  <c r="H163" i="70"/>
  <c r="N162" i="70"/>
  <c r="K162" i="70"/>
  <c r="I162" i="70"/>
  <c r="H162" i="70"/>
  <c r="N161" i="70"/>
  <c r="K161" i="70"/>
  <c r="I161" i="70"/>
  <c r="H161" i="70"/>
  <c r="N160" i="70"/>
  <c r="K160" i="70"/>
  <c r="I160" i="70"/>
  <c r="H160" i="70"/>
  <c r="N159" i="70"/>
  <c r="K159" i="70"/>
  <c r="I159" i="70"/>
  <c r="H159" i="70"/>
  <c r="N158" i="70"/>
  <c r="K158" i="70"/>
  <c r="I158" i="70"/>
  <c r="H158" i="70"/>
  <c r="N157" i="70"/>
  <c r="K157" i="70"/>
  <c r="I157" i="70"/>
  <c r="H157" i="70"/>
  <c r="N156" i="70"/>
  <c r="K156" i="70"/>
  <c r="I156" i="70"/>
  <c r="H156" i="70"/>
  <c r="N155" i="70"/>
  <c r="K155" i="70"/>
  <c r="I155" i="70"/>
  <c r="H155" i="70"/>
  <c r="N154" i="70"/>
  <c r="K154" i="70"/>
  <c r="I154" i="70"/>
  <c r="H154" i="70"/>
  <c r="N153" i="70"/>
  <c r="K153" i="70"/>
  <c r="I153" i="70"/>
  <c r="H153" i="70"/>
  <c r="N152" i="70"/>
  <c r="K152" i="70"/>
  <c r="I152" i="70"/>
  <c r="H152" i="70"/>
  <c r="N151" i="70"/>
  <c r="K151" i="70"/>
  <c r="I151" i="70"/>
  <c r="H151" i="70"/>
  <c r="N150" i="70"/>
  <c r="K150" i="70"/>
  <c r="I150" i="70"/>
  <c r="H150" i="70"/>
  <c r="N149" i="70"/>
  <c r="K149" i="70"/>
  <c r="I149" i="70"/>
  <c r="H149" i="70"/>
  <c r="N148" i="70"/>
  <c r="K148" i="70"/>
  <c r="I148" i="70"/>
  <c r="H148" i="70"/>
  <c r="N147" i="70"/>
  <c r="K147" i="70"/>
  <c r="I147" i="70"/>
  <c r="H147" i="70"/>
  <c r="N146" i="70"/>
  <c r="K146" i="70"/>
  <c r="I146" i="70"/>
  <c r="H146" i="70"/>
  <c r="N145" i="70"/>
  <c r="K145" i="70"/>
  <c r="I145" i="70"/>
  <c r="H145" i="70"/>
  <c r="N144" i="70"/>
  <c r="K144" i="70"/>
  <c r="I144" i="70"/>
  <c r="H144" i="70"/>
  <c r="N143" i="70"/>
  <c r="K143" i="70"/>
  <c r="I143" i="70"/>
  <c r="H143" i="70"/>
  <c r="N142" i="70"/>
  <c r="K142" i="70"/>
  <c r="I142" i="70"/>
  <c r="H142" i="70"/>
  <c r="N141" i="70"/>
  <c r="K141" i="70"/>
  <c r="I141" i="70"/>
  <c r="H141" i="70"/>
  <c r="N140" i="70"/>
  <c r="K140" i="70"/>
  <c r="I140" i="70"/>
  <c r="H140" i="70"/>
  <c r="N139" i="70"/>
  <c r="K139" i="70"/>
  <c r="I139" i="70"/>
  <c r="H139" i="70"/>
  <c r="N138" i="70"/>
  <c r="K138" i="70"/>
  <c r="I138" i="70"/>
  <c r="H138" i="70"/>
  <c r="N137" i="70"/>
  <c r="K137" i="70"/>
  <c r="I137" i="70"/>
  <c r="H137" i="70"/>
  <c r="N136" i="70"/>
  <c r="K136" i="70"/>
  <c r="I136" i="70"/>
  <c r="H136" i="70"/>
  <c r="N135" i="70"/>
  <c r="K135" i="70"/>
  <c r="I135" i="70"/>
  <c r="H135" i="70"/>
  <c r="N134" i="70"/>
  <c r="K134" i="70"/>
  <c r="I134" i="70"/>
  <c r="H134" i="70"/>
  <c r="N133" i="70"/>
  <c r="K133" i="70"/>
  <c r="I133" i="70"/>
  <c r="H133" i="70"/>
  <c r="N132" i="70"/>
  <c r="K132" i="70"/>
  <c r="I132" i="70"/>
  <c r="H132" i="70"/>
  <c r="N131" i="70"/>
  <c r="K131" i="70"/>
  <c r="I131" i="70"/>
  <c r="H131" i="70"/>
  <c r="N357" i="70"/>
  <c r="K357" i="70"/>
  <c r="I357" i="70"/>
  <c r="H357" i="70"/>
  <c r="N130" i="70"/>
  <c r="K130" i="70"/>
  <c r="I130" i="70"/>
  <c r="H130" i="70"/>
  <c r="N129" i="70"/>
  <c r="K129" i="70"/>
  <c r="I129" i="70"/>
  <c r="H129" i="70"/>
  <c r="N128" i="70"/>
  <c r="K128" i="70"/>
  <c r="I128" i="70"/>
  <c r="H128" i="70"/>
  <c r="N127" i="70"/>
  <c r="K127" i="70"/>
  <c r="I127" i="70"/>
  <c r="H127" i="70"/>
  <c r="N126" i="70"/>
  <c r="K126" i="70"/>
  <c r="I126" i="70"/>
  <c r="H126" i="70"/>
  <c r="N125" i="70"/>
  <c r="K125" i="70"/>
  <c r="I125" i="70"/>
  <c r="H125" i="70"/>
  <c r="N124" i="70"/>
  <c r="K124" i="70"/>
  <c r="I124" i="70"/>
  <c r="H124" i="70"/>
  <c r="N123" i="70"/>
  <c r="K123" i="70"/>
  <c r="I123" i="70"/>
  <c r="H123" i="70"/>
  <c r="N122" i="70"/>
  <c r="K122" i="70"/>
  <c r="I122" i="70"/>
  <c r="H122" i="70"/>
  <c r="N121" i="70"/>
  <c r="K121" i="70"/>
  <c r="I121" i="70"/>
  <c r="H121" i="70"/>
  <c r="N120" i="70"/>
  <c r="K120" i="70"/>
  <c r="I120" i="70"/>
  <c r="H120" i="70"/>
  <c r="N119" i="70"/>
  <c r="K119" i="70"/>
  <c r="I119" i="70"/>
  <c r="H119" i="70"/>
  <c r="N118" i="70"/>
  <c r="K118" i="70"/>
  <c r="I118" i="70"/>
  <c r="H118" i="70"/>
  <c r="N117" i="70"/>
  <c r="K117" i="70"/>
  <c r="I117" i="70"/>
  <c r="H117" i="70"/>
  <c r="N116" i="70"/>
  <c r="K116" i="70"/>
  <c r="I116" i="70"/>
  <c r="H116" i="70"/>
  <c r="N115" i="70"/>
  <c r="K115" i="70"/>
  <c r="I115" i="70"/>
  <c r="H115" i="70"/>
  <c r="N114" i="70"/>
  <c r="K114" i="70"/>
  <c r="I114" i="70"/>
  <c r="H114" i="70"/>
  <c r="N113" i="70"/>
  <c r="K113" i="70"/>
  <c r="I113" i="70"/>
  <c r="H113" i="70"/>
  <c r="N112" i="70"/>
  <c r="K112" i="70"/>
  <c r="I112" i="70"/>
  <c r="H112" i="70"/>
  <c r="N111" i="70"/>
  <c r="K111" i="70"/>
  <c r="I111" i="70"/>
  <c r="H111" i="70"/>
  <c r="N110" i="70"/>
  <c r="K110" i="70"/>
  <c r="I110" i="70"/>
  <c r="H110" i="70"/>
  <c r="N109" i="70"/>
  <c r="K109" i="70"/>
  <c r="I109" i="70"/>
  <c r="H109" i="70"/>
  <c r="N108" i="70"/>
  <c r="K108" i="70"/>
  <c r="I108" i="70"/>
  <c r="H108" i="70"/>
  <c r="N107" i="70"/>
  <c r="K107" i="70"/>
  <c r="I107" i="70"/>
  <c r="H107" i="70"/>
  <c r="N106" i="70"/>
  <c r="K106" i="70"/>
  <c r="I106" i="70"/>
  <c r="H106" i="70"/>
  <c r="N105" i="70"/>
  <c r="K105" i="70"/>
  <c r="I105" i="70"/>
  <c r="H105" i="70"/>
  <c r="N104" i="70"/>
  <c r="K104" i="70"/>
  <c r="I104" i="70"/>
  <c r="H104" i="70"/>
  <c r="N103" i="70"/>
  <c r="K103" i="70"/>
  <c r="I103" i="70"/>
  <c r="H103" i="70"/>
  <c r="N102" i="70"/>
  <c r="K102" i="70"/>
  <c r="I102" i="70"/>
  <c r="H102" i="70"/>
  <c r="N101" i="70"/>
  <c r="K101" i="70"/>
  <c r="I101" i="70"/>
  <c r="H101" i="70"/>
  <c r="N100" i="70"/>
  <c r="K100" i="70"/>
  <c r="I100" i="70"/>
  <c r="H100" i="70"/>
  <c r="N99" i="70"/>
  <c r="K99" i="70"/>
  <c r="I99" i="70"/>
  <c r="H99" i="70"/>
  <c r="N98" i="70"/>
  <c r="K98" i="70"/>
  <c r="I98" i="70"/>
  <c r="H98" i="70"/>
  <c r="N97" i="70"/>
  <c r="K97" i="70"/>
  <c r="I97" i="70"/>
  <c r="H97" i="70"/>
  <c r="N96" i="70"/>
  <c r="K96" i="70"/>
  <c r="I96" i="70"/>
  <c r="H96" i="70"/>
  <c r="N95" i="70"/>
  <c r="K95" i="70"/>
  <c r="I95" i="70"/>
  <c r="H95" i="70"/>
  <c r="N94" i="70"/>
  <c r="K94" i="70"/>
  <c r="I94" i="70"/>
  <c r="H94" i="70"/>
  <c r="N93" i="70"/>
  <c r="K93" i="70"/>
  <c r="I93" i="70"/>
  <c r="H93" i="70"/>
  <c r="N92" i="70"/>
  <c r="K92" i="70"/>
  <c r="I92" i="70"/>
  <c r="H92" i="70"/>
  <c r="N91" i="70"/>
  <c r="K91" i="70"/>
  <c r="I91" i="70"/>
  <c r="H91" i="70"/>
  <c r="N90" i="70"/>
  <c r="K90" i="70"/>
  <c r="I90" i="70"/>
  <c r="H90" i="70"/>
  <c r="N89" i="70"/>
  <c r="K89" i="70"/>
  <c r="I89" i="70"/>
  <c r="H89" i="70"/>
  <c r="N88" i="70"/>
  <c r="K88" i="70"/>
  <c r="I88" i="70"/>
  <c r="H88" i="70"/>
  <c r="N87" i="70"/>
  <c r="K87" i="70"/>
  <c r="I87" i="70"/>
  <c r="H87" i="70"/>
  <c r="N86" i="70"/>
  <c r="K86" i="70"/>
  <c r="I86" i="70"/>
  <c r="H86" i="70"/>
  <c r="N85" i="70"/>
  <c r="K85" i="70"/>
  <c r="I85" i="70"/>
  <c r="H85" i="70"/>
  <c r="N84" i="70"/>
  <c r="K84" i="70"/>
  <c r="I84" i="70"/>
  <c r="H84" i="70"/>
  <c r="N83" i="70"/>
  <c r="K83" i="70"/>
  <c r="I83" i="70"/>
  <c r="H83" i="70"/>
  <c r="N82" i="70"/>
  <c r="K82" i="70"/>
  <c r="I82" i="70"/>
  <c r="H82" i="70"/>
  <c r="N81" i="70"/>
  <c r="K81" i="70"/>
  <c r="I81" i="70"/>
  <c r="H81" i="70"/>
  <c r="N80" i="70"/>
  <c r="K80" i="70"/>
  <c r="I80" i="70"/>
  <c r="H80" i="70"/>
  <c r="N79" i="70"/>
  <c r="K79" i="70"/>
  <c r="I79" i="70"/>
  <c r="H79" i="70"/>
  <c r="N78" i="70"/>
  <c r="K78" i="70"/>
  <c r="I78" i="70"/>
  <c r="H78" i="70"/>
  <c r="N77" i="70"/>
  <c r="K77" i="70"/>
  <c r="I77" i="70"/>
  <c r="H77" i="70"/>
  <c r="N76" i="70"/>
  <c r="K76" i="70"/>
  <c r="I76" i="70"/>
  <c r="H76" i="70"/>
  <c r="N75" i="70"/>
  <c r="K75" i="70"/>
  <c r="I75" i="70"/>
  <c r="H75" i="70"/>
  <c r="N74" i="70"/>
  <c r="K74" i="70"/>
  <c r="I74" i="70"/>
  <c r="H74" i="70"/>
  <c r="N73" i="70"/>
  <c r="K73" i="70"/>
  <c r="I73" i="70"/>
  <c r="H73" i="70"/>
  <c r="N72" i="70"/>
  <c r="K72" i="70"/>
  <c r="I72" i="70"/>
  <c r="H72" i="70"/>
  <c r="N71" i="70"/>
  <c r="K71" i="70"/>
  <c r="I71" i="70"/>
  <c r="H71" i="70"/>
  <c r="N70" i="70"/>
  <c r="K70" i="70"/>
  <c r="I70" i="70"/>
  <c r="H70" i="70"/>
  <c r="N69" i="70"/>
  <c r="K69" i="70"/>
  <c r="I69" i="70"/>
  <c r="H69" i="70"/>
  <c r="N68" i="70"/>
  <c r="K68" i="70"/>
  <c r="I68" i="70"/>
  <c r="H68" i="70"/>
  <c r="N67" i="70"/>
  <c r="K67" i="70"/>
  <c r="I67" i="70"/>
  <c r="H67" i="70"/>
  <c r="N66" i="70"/>
  <c r="K66" i="70"/>
  <c r="I66" i="70"/>
  <c r="H66" i="70"/>
  <c r="N65" i="70"/>
  <c r="K65" i="70"/>
  <c r="I65" i="70"/>
  <c r="H65" i="70"/>
  <c r="N64" i="70"/>
  <c r="K64" i="70"/>
  <c r="I64" i="70"/>
  <c r="H64" i="70"/>
  <c r="N63" i="70"/>
  <c r="K63" i="70"/>
  <c r="I63" i="70"/>
  <c r="H63" i="70"/>
  <c r="N62" i="70"/>
  <c r="K62" i="70"/>
  <c r="I62" i="70"/>
  <c r="H62" i="70"/>
  <c r="N61" i="70"/>
  <c r="K61" i="70"/>
  <c r="I61" i="70"/>
  <c r="H61" i="70"/>
  <c r="N60" i="70"/>
  <c r="K60" i="70"/>
  <c r="I60" i="70"/>
  <c r="H60" i="70"/>
  <c r="N59" i="70"/>
  <c r="K59" i="70"/>
  <c r="I59" i="70"/>
  <c r="H59" i="70"/>
  <c r="N58" i="70"/>
  <c r="K58" i="70"/>
  <c r="I58" i="70"/>
  <c r="H58" i="70"/>
  <c r="N57" i="70"/>
  <c r="K57" i="70"/>
  <c r="I57" i="70"/>
  <c r="H57" i="70"/>
  <c r="N56" i="70"/>
  <c r="K56" i="70"/>
  <c r="I56" i="70"/>
  <c r="H56" i="70"/>
  <c r="N55" i="70"/>
  <c r="K55" i="70"/>
  <c r="I55" i="70"/>
  <c r="H55" i="70"/>
  <c r="N54" i="70"/>
  <c r="K54" i="70"/>
  <c r="I54" i="70"/>
  <c r="H54" i="70"/>
  <c r="N53" i="70"/>
  <c r="K53" i="70"/>
  <c r="I53" i="70"/>
  <c r="H53" i="70"/>
  <c r="N52" i="70"/>
  <c r="K52" i="70"/>
  <c r="I52" i="70"/>
  <c r="H52" i="70"/>
  <c r="N51" i="70"/>
  <c r="K51" i="70"/>
  <c r="I51" i="70"/>
  <c r="H51" i="70"/>
  <c r="N50" i="70"/>
  <c r="K50" i="70"/>
  <c r="I50" i="70"/>
  <c r="H50" i="70"/>
  <c r="N49" i="70"/>
  <c r="K49" i="70"/>
  <c r="I49" i="70"/>
  <c r="H49" i="70"/>
  <c r="N48" i="70"/>
  <c r="K48" i="70"/>
  <c r="I48" i="70"/>
  <c r="H48" i="70"/>
  <c r="N47" i="70"/>
  <c r="K47" i="70"/>
  <c r="I47" i="70"/>
  <c r="H47" i="70"/>
  <c r="N46" i="70"/>
  <c r="K46" i="70"/>
  <c r="I46" i="70"/>
  <c r="H46" i="70"/>
  <c r="N45" i="70"/>
  <c r="K45" i="70"/>
  <c r="I45" i="70"/>
  <c r="H45" i="70"/>
  <c r="N44" i="70"/>
  <c r="K44" i="70"/>
  <c r="I44" i="70"/>
  <c r="H44" i="70"/>
  <c r="N43" i="70"/>
  <c r="K43" i="70"/>
  <c r="I43" i="70"/>
  <c r="H43" i="70"/>
  <c r="N42" i="70"/>
  <c r="K42" i="70"/>
  <c r="I42" i="70"/>
  <c r="H42" i="70"/>
  <c r="N41" i="70"/>
  <c r="K41" i="70"/>
  <c r="I41" i="70"/>
  <c r="H41" i="70"/>
  <c r="N40" i="70"/>
  <c r="K40" i="70"/>
  <c r="I40" i="70"/>
  <c r="H40" i="70"/>
  <c r="N39" i="70"/>
  <c r="K39" i="70"/>
  <c r="I39" i="70"/>
  <c r="H39" i="70"/>
  <c r="N38" i="70"/>
  <c r="K38" i="70"/>
  <c r="I38" i="70"/>
  <c r="H38" i="70"/>
  <c r="N37" i="70"/>
  <c r="K37" i="70"/>
  <c r="I37" i="70"/>
  <c r="H37" i="70"/>
  <c r="N36" i="70"/>
  <c r="K36" i="70"/>
  <c r="I36" i="70"/>
  <c r="H36" i="70"/>
  <c r="N35" i="70"/>
  <c r="K35" i="70"/>
  <c r="I35" i="70"/>
  <c r="H35" i="70"/>
  <c r="N34" i="70"/>
  <c r="K34" i="70"/>
  <c r="I34" i="70"/>
  <c r="H34" i="70"/>
  <c r="N33" i="70"/>
  <c r="K33" i="70"/>
  <c r="I33" i="70"/>
  <c r="H33" i="70"/>
  <c r="N32" i="70"/>
  <c r="K32" i="70"/>
  <c r="I32" i="70"/>
  <c r="H32" i="70"/>
  <c r="N31" i="70"/>
  <c r="K31" i="70"/>
  <c r="I31" i="70"/>
  <c r="H31" i="70"/>
  <c r="N30" i="70"/>
  <c r="K30" i="70"/>
  <c r="I30" i="70"/>
  <c r="H30" i="70"/>
  <c r="N29" i="70"/>
  <c r="K29" i="70"/>
  <c r="I29" i="70"/>
  <c r="H29" i="70"/>
  <c r="N28" i="70"/>
  <c r="K28" i="70"/>
  <c r="I28" i="70"/>
  <c r="H28" i="70"/>
  <c r="N27" i="70"/>
  <c r="K27" i="70"/>
  <c r="I27" i="70"/>
  <c r="H27" i="70"/>
  <c r="N26" i="70"/>
  <c r="K26" i="70"/>
  <c r="I26" i="70"/>
  <c r="H26" i="70"/>
  <c r="N25" i="70"/>
  <c r="K25" i="70"/>
  <c r="I25" i="70"/>
  <c r="H25" i="70"/>
  <c r="N24" i="70"/>
  <c r="K24" i="70"/>
  <c r="I24" i="70"/>
  <c r="H24" i="70"/>
  <c r="N23" i="70"/>
  <c r="K23" i="70"/>
  <c r="I23" i="70"/>
  <c r="H23" i="70"/>
  <c r="N22" i="70"/>
  <c r="K22" i="70"/>
  <c r="I22" i="70"/>
  <c r="H22" i="70"/>
  <c r="N21" i="70"/>
  <c r="K21" i="70"/>
  <c r="I21" i="70"/>
  <c r="H21" i="70"/>
  <c r="N20" i="70"/>
  <c r="K20" i="70"/>
  <c r="I20" i="70"/>
  <c r="H20" i="70"/>
  <c r="N19" i="70"/>
  <c r="K19" i="70"/>
  <c r="I19" i="70"/>
  <c r="H19" i="70"/>
  <c r="N18" i="70"/>
  <c r="K18" i="70"/>
  <c r="I18" i="70"/>
  <c r="H18" i="70"/>
  <c r="N17" i="70"/>
  <c r="K17" i="70"/>
  <c r="I17" i="70"/>
  <c r="H17" i="70"/>
  <c r="N16" i="70"/>
  <c r="K16" i="70"/>
  <c r="I16" i="70"/>
  <c r="H16" i="70"/>
  <c r="N15" i="70"/>
  <c r="K15" i="70"/>
  <c r="I15" i="70"/>
  <c r="H15" i="70"/>
  <c r="N14" i="70"/>
  <c r="K14" i="70"/>
  <c r="I14" i="70"/>
  <c r="H14" i="70"/>
  <c r="N13" i="70"/>
  <c r="K13" i="70"/>
  <c r="I13" i="70"/>
  <c r="H13" i="70"/>
  <c r="N12" i="70"/>
  <c r="K12" i="70"/>
  <c r="I12" i="70"/>
  <c r="H12" i="70"/>
  <c r="N11" i="70"/>
  <c r="K11" i="70"/>
  <c r="I11" i="70"/>
  <c r="H11" i="70"/>
  <c r="W11" i="70" s="1"/>
  <c r="N10" i="70"/>
  <c r="K10" i="70"/>
  <c r="I10" i="70"/>
  <c r="H10" i="70"/>
  <c r="N9" i="70"/>
  <c r="K9" i="70"/>
  <c r="W8" i="70"/>
  <c r="N8" i="70"/>
  <c r="K8" i="70"/>
  <c r="W327" i="70" l="1"/>
  <c r="W88" i="70"/>
  <c r="W351" i="70"/>
  <c r="W135" i="70"/>
  <c r="W138" i="70"/>
  <c r="W270" i="70"/>
  <c r="W339" i="70"/>
  <c r="W40" i="70"/>
  <c r="W255" i="70"/>
  <c r="W342" i="70"/>
  <c r="W43" i="70"/>
  <c r="W115" i="70"/>
  <c r="W28" i="70"/>
  <c r="W207" i="70"/>
  <c r="W23" i="70"/>
  <c r="W86" i="70"/>
  <c r="W157" i="70"/>
  <c r="W162" i="70"/>
  <c r="W210" i="70"/>
  <c r="W234" i="70"/>
  <c r="W246" i="70"/>
  <c r="W282" i="70"/>
  <c r="W354" i="70"/>
  <c r="W154" i="70"/>
  <c r="W288" i="70"/>
  <c r="W26" i="70"/>
  <c r="W169" i="70"/>
  <c r="W100" i="70"/>
  <c r="W110" i="70"/>
  <c r="W216" i="70"/>
  <c r="W276" i="70"/>
  <c r="W311" i="70"/>
  <c r="W104" i="70"/>
  <c r="W222" i="70"/>
  <c r="W294" i="70"/>
  <c r="W306" i="70"/>
  <c r="W318" i="70"/>
  <c r="W330" i="70"/>
  <c r="W50" i="70"/>
  <c r="W74" i="70"/>
  <c r="W133" i="70"/>
  <c r="W112" i="70"/>
  <c r="W159" i="70"/>
  <c r="W253" i="70"/>
  <c r="W62" i="70"/>
  <c r="W98" i="70"/>
  <c r="W122" i="70"/>
  <c r="W145" i="70"/>
  <c r="W348" i="70"/>
  <c r="W29" i="70"/>
  <c r="W101" i="70"/>
  <c r="W125" i="70"/>
  <c r="W314" i="70"/>
  <c r="W258" i="70"/>
  <c r="W317" i="70"/>
  <c r="W47" i="70"/>
  <c r="W59" i="70"/>
  <c r="W142" i="70"/>
  <c r="W166" i="70"/>
  <c r="W213" i="70"/>
  <c r="W273" i="70"/>
  <c r="W308" i="70"/>
  <c r="W14" i="70"/>
  <c r="W38" i="70"/>
  <c r="W41" i="70"/>
  <c r="W53" i="70"/>
  <c r="W32" i="70"/>
  <c r="W285" i="70"/>
  <c r="W345" i="70"/>
  <c r="W229" i="70"/>
  <c r="W241" i="70"/>
  <c r="W244" i="70"/>
  <c r="W250" i="70"/>
  <c r="W301" i="70"/>
  <c r="W322" i="70"/>
  <c r="W325" i="70"/>
  <c r="W328" i="70"/>
  <c r="W331" i="70"/>
  <c r="W334" i="70"/>
  <c r="W337" i="70"/>
  <c r="W349" i="70"/>
  <c r="W170" i="70"/>
  <c r="W173" i="70"/>
  <c r="W218" i="70"/>
  <c r="W221" i="70"/>
  <c r="W224" i="70"/>
  <c r="W227" i="70"/>
  <c r="W236" i="70"/>
  <c r="W239" i="70"/>
  <c r="W242" i="70"/>
  <c r="W245" i="70"/>
  <c r="W172" i="70"/>
  <c r="W175" i="70"/>
  <c r="W181" i="70"/>
  <c r="W193" i="70"/>
  <c r="W9" i="70"/>
  <c r="W15" i="70"/>
  <c r="W21" i="70"/>
  <c r="W27" i="70"/>
  <c r="W30" i="70"/>
  <c r="W75" i="70"/>
  <c r="W78" i="70"/>
  <c r="W81" i="70"/>
  <c r="W84" i="70"/>
  <c r="W87" i="70"/>
  <c r="W90" i="70"/>
  <c r="W99" i="70"/>
  <c r="W102" i="70"/>
  <c r="W259" i="70"/>
  <c r="W262" i="70"/>
  <c r="W265" i="70"/>
  <c r="W268" i="70"/>
  <c r="W277" i="70"/>
  <c r="W146" i="70"/>
  <c r="W152" i="70"/>
  <c r="W155" i="70"/>
  <c r="W289" i="70"/>
  <c r="W313" i="70"/>
  <c r="W319" i="70"/>
  <c r="W340" i="70"/>
  <c r="W19" i="70"/>
  <c r="W31" i="70"/>
  <c r="W55" i="70"/>
  <c r="W58" i="70"/>
  <c r="W61" i="70"/>
  <c r="W67" i="70"/>
  <c r="W79" i="70"/>
  <c r="W91" i="70"/>
  <c r="W103" i="70"/>
  <c r="W127" i="70"/>
  <c r="W130" i="70"/>
  <c r="W132" i="70"/>
  <c r="W150" i="70"/>
  <c r="W296" i="70"/>
  <c r="W299" i="70"/>
  <c r="W302" i="70"/>
  <c r="W305" i="70"/>
  <c r="W196" i="70"/>
  <c r="W205" i="70"/>
  <c r="W18" i="70"/>
  <c r="W174" i="70"/>
  <c r="W198" i="70"/>
  <c r="W201" i="70"/>
  <c r="W204" i="70"/>
  <c r="W217" i="70"/>
  <c r="W247" i="70"/>
  <c r="W12" i="70"/>
  <c r="W149" i="70"/>
  <c r="W171" i="70"/>
  <c r="W183" i="70"/>
  <c r="W186" i="70"/>
  <c r="W71" i="70"/>
  <c r="W83" i="70"/>
  <c r="W95" i="70"/>
  <c r="W231" i="70"/>
  <c r="W119" i="70"/>
  <c r="W357" i="70"/>
  <c r="W243" i="70"/>
  <c r="W190" i="70"/>
  <c r="W202" i="70"/>
  <c r="W303" i="70"/>
  <c r="W214" i="70"/>
  <c r="W226" i="70"/>
  <c r="W238" i="70"/>
  <c r="W315" i="70"/>
  <c r="W16" i="70"/>
  <c r="W76" i="70"/>
  <c r="W113" i="70"/>
  <c r="W147" i="70"/>
  <c r="W158" i="70"/>
  <c r="W161" i="70"/>
  <c r="W184" i="70"/>
  <c r="W219" i="70"/>
  <c r="W230" i="70"/>
  <c r="W233" i="70"/>
  <c r="W256" i="70"/>
  <c r="W291" i="70"/>
  <c r="W73" i="70"/>
  <c r="W105" i="70"/>
  <c r="W108" i="70"/>
  <c r="W176" i="70"/>
  <c r="W225" i="70"/>
  <c r="W228" i="70"/>
  <c r="W248" i="70"/>
  <c r="W343" i="70"/>
  <c r="W346" i="70"/>
  <c r="W111" i="70"/>
  <c r="W114" i="70"/>
  <c r="W280" i="70"/>
  <c r="W341" i="70"/>
  <c r="W24" i="70"/>
  <c r="W70" i="70"/>
  <c r="W93" i="70"/>
  <c r="W96" i="70"/>
  <c r="W10" i="70"/>
  <c r="W13" i="70"/>
  <c r="W56" i="70"/>
  <c r="W128" i="70"/>
  <c r="W153" i="70"/>
  <c r="W251" i="70"/>
  <c r="W297" i="70"/>
  <c r="W300" i="70"/>
  <c r="W65" i="70"/>
  <c r="W182" i="70"/>
  <c r="W185" i="70"/>
  <c r="W22" i="70"/>
  <c r="W117" i="70"/>
  <c r="W211" i="70"/>
  <c r="W332" i="70"/>
  <c r="W51" i="70"/>
  <c r="W44" i="70"/>
  <c r="W116" i="70"/>
  <c r="W144" i="70"/>
  <c r="W167" i="70"/>
  <c r="W82" i="70"/>
  <c r="W323" i="70"/>
  <c r="W42" i="70"/>
  <c r="W254" i="70"/>
  <c r="W326" i="70"/>
  <c r="W120" i="70"/>
  <c r="W165" i="70"/>
  <c r="W188" i="70"/>
  <c r="W237" i="70"/>
  <c r="W283" i="70"/>
  <c r="W286" i="70"/>
  <c r="W54" i="70"/>
  <c r="W77" i="70"/>
  <c r="W126" i="70"/>
  <c r="W197" i="70"/>
  <c r="W220" i="70"/>
  <c r="W269" i="70"/>
  <c r="W338" i="70"/>
  <c r="W34" i="70"/>
  <c r="W37" i="70"/>
  <c r="W57" i="70"/>
  <c r="W60" i="70"/>
  <c r="W80" i="70"/>
  <c r="W106" i="70"/>
  <c r="W177" i="70"/>
  <c r="W252" i="70"/>
  <c r="W295" i="70"/>
  <c r="W344" i="70"/>
  <c r="W347" i="70"/>
  <c r="W17" i="70"/>
  <c r="W52" i="70"/>
  <c r="W63" i="70"/>
  <c r="W66" i="70"/>
  <c r="W89" i="70"/>
  <c r="W124" i="70"/>
  <c r="W134" i="70"/>
  <c r="W137" i="70"/>
  <c r="W160" i="70"/>
  <c r="W195" i="70"/>
  <c r="W206" i="70"/>
  <c r="W209" i="70"/>
  <c r="W232" i="70"/>
  <c r="W267" i="70"/>
  <c r="W278" i="70"/>
  <c r="W281" i="70"/>
  <c r="W304" i="70"/>
  <c r="W350" i="70"/>
  <c r="W353" i="70"/>
  <c r="W164" i="70"/>
  <c r="W33" i="70"/>
  <c r="W36" i="70"/>
  <c r="W179" i="70"/>
  <c r="W199" i="70"/>
  <c r="W274" i="70"/>
  <c r="W208" i="70"/>
  <c r="W257" i="70"/>
  <c r="W329" i="70"/>
  <c r="W352" i="70"/>
  <c r="W48" i="70"/>
  <c r="W68" i="70"/>
  <c r="W94" i="70"/>
  <c r="W97" i="70"/>
  <c r="W139" i="70"/>
  <c r="W168" i="70"/>
  <c r="W309" i="70"/>
  <c r="W312" i="70"/>
  <c r="W335" i="70"/>
  <c r="W355" i="70"/>
  <c r="W123" i="70"/>
  <c r="W194" i="70"/>
  <c r="W266" i="70"/>
  <c r="W292" i="70"/>
  <c r="W109" i="70"/>
  <c r="W129" i="70"/>
  <c r="W151" i="70"/>
  <c r="W180" i="70"/>
  <c r="W200" i="70"/>
  <c r="W203" i="70"/>
  <c r="W223" i="70"/>
  <c r="W249" i="70"/>
  <c r="W321" i="70"/>
  <c r="W20" i="70"/>
  <c r="W35" i="70"/>
  <c r="W46" i="70"/>
  <c r="W49" i="70"/>
  <c r="W69" i="70"/>
  <c r="W72" i="70"/>
  <c r="W92" i="70"/>
  <c r="W107" i="70"/>
  <c r="W118" i="70"/>
  <c r="W121" i="70"/>
  <c r="W140" i="70"/>
  <c r="W143" i="70"/>
  <c r="W163" i="70"/>
  <c r="W178" i="70"/>
  <c r="W189" i="70"/>
  <c r="W192" i="70"/>
  <c r="W212" i="70"/>
  <c r="W215" i="70"/>
  <c r="W235" i="70"/>
  <c r="W261" i="70"/>
  <c r="W264" i="70"/>
  <c r="W284" i="70"/>
  <c r="W287" i="70"/>
  <c r="W307" i="70"/>
  <c r="W310" i="70"/>
  <c r="W333" i="70"/>
  <c r="W336" i="70"/>
  <c r="W356" i="70"/>
  <c r="W141" i="70"/>
  <c r="W187" i="70"/>
  <c r="W85" i="70"/>
  <c r="W156" i="70"/>
  <c r="W271" i="70"/>
  <c r="W320" i="70"/>
  <c r="W39" i="70"/>
  <c r="W136" i="70"/>
  <c r="W25" i="70"/>
  <c r="W45" i="70"/>
  <c r="W191" i="70"/>
  <c r="W240" i="70"/>
  <c r="W260" i="70"/>
  <c r="W263" i="70"/>
  <c r="W148" i="70"/>
  <c r="W131" i="70"/>
  <c r="W272" i="70"/>
  <c r="W275" i="70"/>
  <c r="W298" i="70"/>
  <c r="W324" i="70"/>
  <c r="W64" i="70"/>
  <c r="W279" i="70"/>
  <c r="W290" i="70"/>
  <c r="W293" i="70"/>
  <c r="W316" i="70"/>
  <c r="I4" i="14" l="1"/>
  <c r="I5" i="14" l="1"/>
  <c r="G29" i="14" l="1"/>
  <c r="F29" i="14"/>
  <c r="D29" i="14"/>
  <c r="C29" i="14"/>
  <c r="D28" i="14"/>
  <c r="C14" i="14"/>
  <c r="C21" i="14"/>
  <c r="C15" i="14"/>
  <c r="C12" i="14"/>
  <c r="D12" i="14"/>
  <c r="E12" i="14"/>
  <c r="C11" i="14"/>
  <c r="D11" i="14"/>
  <c r="G12" i="14"/>
  <c r="F12" i="14"/>
  <c r="G21" i="14"/>
  <c r="C24" i="14"/>
  <c r="D22" i="14"/>
  <c r="E15" i="14"/>
  <c r="E19" i="14"/>
  <c r="F28" i="14"/>
  <c r="D24" i="14"/>
  <c r="E22" i="14"/>
  <c r="C13" i="14"/>
  <c r="F15" i="14"/>
  <c r="F19" i="14"/>
  <c r="C10" i="14"/>
  <c r="F21" i="14"/>
  <c r="G23" i="14"/>
  <c r="G24" i="14"/>
  <c r="F24" i="14"/>
  <c r="C22" i="14"/>
  <c r="F11" i="14"/>
  <c r="D14" i="14"/>
  <c r="E16" i="14"/>
  <c r="E20" i="14"/>
  <c r="C16" i="14"/>
  <c r="C25" i="14"/>
  <c r="G11" i="14"/>
  <c r="E14" i="14"/>
  <c r="F16" i="14"/>
  <c r="F20" i="14"/>
  <c r="C17" i="14"/>
  <c r="F22" i="14"/>
  <c r="G25" i="14"/>
  <c r="G26" i="14"/>
  <c r="D25" i="14"/>
  <c r="F14" i="14"/>
  <c r="D17" i="14"/>
  <c r="D21" i="14"/>
  <c r="C18" i="14"/>
  <c r="G27" i="14"/>
  <c r="E25" i="14"/>
  <c r="G14" i="14"/>
  <c r="E17" i="14"/>
  <c r="E21" i="14"/>
  <c r="C19" i="14"/>
  <c r="G22" i="14"/>
  <c r="F25" i="14"/>
  <c r="D10" i="14"/>
  <c r="F17" i="14"/>
  <c r="D27" i="14"/>
  <c r="C20" i="14"/>
  <c r="E18" i="14"/>
  <c r="F27" i="14"/>
  <c r="C27" i="14"/>
  <c r="E11" i="14"/>
  <c r="C23" i="14"/>
  <c r="C26" i="14"/>
  <c r="E13" i="14"/>
  <c r="E10" i="14"/>
  <c r="D18" i="14"/>
  <c r="E27" i="14"/>
  <c r="D26" i="14"/>
  <c r="F10" i="14"/>
  <c r="D23" i="14"/>
  <c r="E23" i="14"/>
  <c r="E26" i="14"/>
  <c r="D13" i="14"/>
  <c r="F18" i="14"/>
  <c r="C28" i="14"/>
  <c r="F26" i="14"/>
  <c r="D15" i="14"/>
  <c r="D19" i="14"/>
  <c r="E28" i="14"/>
  <c r="E24" i="14"/>
  <c r="D16" i="14"/>
  <c r="D20" i="14"/>
  <c r="F23" i="14"/>
  <c r="G19" i="14"/>
  <c r="G16" i="14"/>
  <c r="G15" i="14"/>
  <c r="G17" i="14"/>
  <c r="G10" i="14"/>
  <c r="G20" i="14"/>
  <c r="E29" i="14"/>
  <c r="G30" i="14"/>
  <c r="G28" i="14"/>
  <c r="G18" i="14"/>
  <c r="G32" i="14" l="1"/>
  <c r="G34" i="14"/>
  <c r="F34" i="14"/>
  <c r="F32" i="14"/>
  <c r="F31" i="14"/>
  <c r="F33" i="14"/>
  <c r="G33" i="14"/>
  <c r="E34" i="14"/>
  <c r="F30" i="14"/>
  <c r="G31" i="14"/>
  <c r="E30" i="14"/>
  <c r="E31" i="14"/>
  <c r="E32" i="14"/>
  <c r="E33" i="14"/>
  <c r="D30" i="14"/>
  <c r="D31" i="14"/>
  <c r="D32" i="14"/>
  <c r="D33" i="14"/>
</calcChain>
</file>

<file path=xl/sharedStrings.xml><?xml version="1.0" encoding="utf-8"?>
<sst xmlns="http://schemas.openxmlformats.org/spreadsheetml/2006/main" count="14189" uniqueCount="1355">
  <si>
    <t>CORE SPENDING POWER</t>
  </si>
  <si>
    <t>Please select authority</t>
  </si>
  <si>
    <t>Barking And Dagenham</t>
  </si>
  <si>
    <t>&lt;-- ecode</t>
  </si>
  <si>
    <t>Illustrative Core Spending Power of Local Government:</t>
  </si>
  <si>
    <t>2024-25</t>
  </si>
  <si>
    <t>2025-26</t>
  </si>
  <si>
    <t>2026-27</t>
  </si>
  <si>
    <t>2027-28</t>
  </si>
  <si>
    <t>2028-29</t>
  </si>
  <si>
    <t>£ millions</t>
  </si>
  <si>
    <r>
      <t>Fair Funding Allocation</t>
    </r>
    <r>
      <rPr>
        <b/>
        <vertAlign val="superscript"/>
        <sz val="10"/>
        <color theme="1"/>
        <rFont val="Aptos"/>
        <family val="2"/>
      </rPr>
      <t>1</t>
    </r>
  </si>
  <si>
    <t>ffa_2024</t>
  </si>
  <si>
    <t>ffa_2025</t>
  </si>
  <si>
    <t>ffa_2026</t>
  </si>
  <si>
    <t>ffa_2027</t>
  </si>
  <si>
    <t>ffa_2028</t>
  </si>
  <si>
    <t>of which: Baseline Funding Level</t>
  </si>
  <si>
    <t>bfl_2024</t>
  </si>
  <si>
    <t>bfl_2025</t>
  </si>
  <si>
    <t>bfl_2026</t>
  </si>
  <si>
    <t>bfl_2027</t>
  </si>
  <si>
    <t>bfl_2028</t>
  </si>
  <si>
    <r>
      <t>of which: Revenue Support Grant</t>
    </r>
    <r>
      <rPr>
        <i/>
        <vertAlign val="superscript"/>
        <sz val="10"/>
        <color theme="1"/>
        <rFont val="Aptos"/>
        <family val="2"/>
      </rPr>
      <t>2</t>
    </r>
  </si>
  <si>
    <t>rsg_excl_labcg_2024</t>
  </si>
  <si>
    <t>rsg_excl_labcg_2025</t>
  </si>
  <si>
    <t>rsg_excl_labcg_2026</t>
  </si>
  <si>
    <t>rsg_excl_labcg_2027</t>
  </si>
  <si>
    <t>rsg_excl_labcg_2028</t>
  </si>
  <si>
    <r>
      <t>of which: Local Authority Better Care Grant</t>
    </r>
    <r>
      <rPr>
        <i/>
        <vertAlign val="superscript"/>
        <sz val="10"/>
        <color theme="1"/>
        <rFont val="Aptos"/>
        <family val="2"/>
      </rPr>
      <t>3</t>
    </r>
  </si>
  <si>
    <t>-</t>
  </si>
  <si>
    <t>labcg_2024</t>
  </si>
  <si>
    <t>labcg_2025</t>
  </si>
  <si>
    <t>labcg_2026</t>
  </si>
  <si>
    <t>labcg_2027</t>
  </si>
  <si>
    <t>labcg_2028</t>
  </si>
  <si>
    <t>Legacy Funding Assessment</t>
  </si>
  <si>
    <t>lfa_2024</t>
  </si>
  <si>
    <t>lfa_2025</t>
  </si>
  <si>
    <t>lfa_2026</t>
  </si>
  <si>
    <t>lfa_2027</t>
  </si>
  <si>
    <t>lfa_2028</t>
  </si>
  <si>
    <t>legacy_brr_2024</t>
  </si>
  <si>
    <t>legacy_brr_2025</t>
  </si>
  <si>
    <t>legacy_brr_2026</t>
  </si>
  <si>
    <t>legacy_brr_2027</t>
  </si>
  <si>
    <t>legacy_brr_2028</t>
  </si>
  <si>
    <t>legacy_grant_in_csp_2024</t>
  </si>
  <si>
    <t>legacy_grant_in_csp_2025</t>
  </si>
  <si>
    <t>legacy_grant_in_csp_2026</t>
  </si>
  <si>
    <t>legacy_grant_in_csp_2027</t>
  </si>
  <si>
    <t>legacy_grant_in_csp_2028</t>
  </si>
  <si>
    <t>ibcf_2024</t>
  </si>
  <si>
    <t>ibcf_2025</t>
  </si>
  <si>
    <t>ibcf_2026</t>
  </si>
  <si>
    <t>ibcf_2027</t>
  </si>
  <si>
    <t>ibcf_2028</t>
  </si>
  <si>
    <t>ct_total_2024</t>
  </si>
  <si>
    <t>ct_total_2025</t>
  </si>
  <si>
    <t>ct_total_2026</t>
  </si>
  <si>
    <t>ct_total_2027</t>
  </si>
  <si>
    <t>ct_total_2028</t>
  </si>
  <si>
    <t>hrs_total_2024</t>
  </si>
  <si>
    <t>hrs_total_2025</t>
  </si>
  <si>
    <t>hrs_total_2026</t>
  </si>
  <si>
    <t>hrs_total_2027</t>
  </si>
  <si>
    <t>hrs_total_2028</t>
  </si>
  <si>
    <t>cyps_total_2024</t>
  </si>
  <si>
    <t>cyps_total_2025</t>
  </si>
  <si>
    <t>cyps_total_2026</t>
  </si>
  <si>
    <t>cyps_total_2027</t>
  </si>
  <si>
    <t>cyps_total_2028</t>
  </si>
  <si>
    <t>funding_floor_total_2024</t>
  </si>
  <si>
    <t>funding_floor_total_2025</t>
  </si>
  <si>
    <t>funding_floor_total_2026</t>
  </si>
  <si>
    <t>funding_floor_total_2027</t>
  </si>
  <si>
    <t>funding_floor_total_2028</t>
  </si>
  <si>
    <t>of which: 95% income protection</t>
  </si>
  <si>
    <t>dropped_funding_floor_2024</t>
  </si>
  <si>
    <t>dropped_funding_floor_2025</t>
  </si>
  <si>
    <t>dropped_funding_floor_2026</t>
  </si>
  <si>
    <t>dropped_funding_floor_2027</t>
  </si>
  <si>
    <t>dropped_funding_floor_2028</t>
  </si>
  <si>
    <t>of which: 100% income protection</t>
  </si>
  <si>
    <t>flat_funding_floor_2024</t>
  </si>
  <si>
    <t>flat_funding_floor_2025</t>
  </si>
  <si>
    <t>flat_funding_floor_2026</t>
  </si>
  <si>
    <t>flat_funding_floor_2027</t>
  </si>
  <si>
    <t>flat_funding_floor_2028</t>
  </si>
  <si>
    <t>of which: Fire and Rescue Real-terms floor</t>
  </si>
  <si>
    <t>fra_funding_floor_2024</t>
  </si>
  <si>
    <t>fra_funding_floor_2025</t>
  </si>
  <si>
    <t>fra_funding_floor_2026</t>
  </si>
  <si>
    <t>fra_funding_floor_2027</t>
  </si>
  <si>
    <t>fra_funding_floor_2028</t>
  </si>
  <si>
    <t>rolled_in_grants_2024</t>
  </si>
  <si>
    <t>rolled_in_grants_2025</t>
  </si>
  <si>
    <t>rolled_in_grants_2026</t>
  </si>
  <si>
    <t>rolled_in_grants_2027</t>
  </si>
  <si>
    <t>rolled_in_grants_2028</t>
  </si>
  <si>
    <t xml:space="preserve">Recovery Grant </t>
  </si>
  <si>
    <t>recovery_grant_2024</t>
  </si>
  <si>
    <t>recovery_grant_2025</t>
  </si>
  <si>
    <t>recovery_grant_2026</t>
  </si>
  <si>
    <t>recovery_grant_2027</t>
  </si>
  <si>
    <t>recovery_grant_2028</t>
  </si>
  <si>
    <t>rg_funding_floor_2024</t>
  </si>
  <si>
    <t>rg_funding_floor_2025</t>
  </si>
  <si>
    <t>rg_funding_floor_2026</t>
  </si>
  <si>
    <t>rg_funding_floor_2027</t>
  </si>
  <si>
    <t>rg_funding_floor_2028</t>
  </si>
  <si>
    <t>mcf_2024</t>
  </si>
  <si>
    <t>mcf_2025</t>
  </si>
  <si>
    <t>mcf_2026</t>
  </si>
  <si>
    <t>mcf_2027</t>
  </si>
  <si>
    <t>mcf_2028</t>
  </si>
  <si>
    <t>Core Spending Power</t>
  </si>
  <si>
    <t>csp_2024</t>
  </si>
  <si>
    <t>csp_2025</t>
  </si>
  <si>
    <t>csp_2026</t>
  </si>
  <si>
    <t>csp_2027</t>
  </si>
  <si>
    <t>csp_2028</t>
  </si>
  <si>
    <t>Core Spending Power year-on-year change (£ millions)</t>
  </si>
  <si>
    <t>Core Spending Power year-on-year change (%)</t>
  </si>
  <si>
    <t>Core Spending Power change since 2024 (%)</t>
  </si>
  <si>
    <t>Core Spending Power change since 2025 (%)</t>
  </si>
  <si>
    <t>Footnotes</t>
  </si>
  <si>
    <t>Please see the Core Spending Power Explanatory note for details of the assumptions underpinning the elements of Core Spending Power.</t>
  </si>
  <si>
    <r>
      <rPr>
        <vertAlign val="superscript"/>
        <sz val="10"/>
        <color theme="1"/>
        <rFont val="Aptos"/>
        <family val="2"/>
      </rPr>
      <t>1</t>
    </r>
    <r>
      <rPr>
        <sz val="10"/>
        <color theme="1"/>
        <rFont val="Aptos"/>
        <family val="2"/>
      </rPr>
      <t>The figures presented in Core Spending Power do not reflect the changes to the Fair Funding Allocation made for authorities with increased Business Rate Retention arrangements. For information about authorities with increased Business Rates Retention Arrangements see the Explanatory Note. For Fair Funding Allocation figures after adjustments for increased Business Rate Retention authorities please see the Key Information for Local Authorities table.</t>
    </r>
  </si>
  <si>
    <r>
      <rPr>
        <vertAlign val="superscript"/>
        <sz val="10"/>
        <color theme="1"/>
        <rFont val="Aptos"/>
        <family val="2"/>
      </rPr>
      <t>3</t>
    </r>
    <r>
      <rPr>
        <sz val="10"/>
        <color theme="1"/>
        <rFont val="Aptos"/>
        <family val="2"/>
      </rPr>
      <t xml:space="preserve"> The 10 Year Health Plan announced reform to the Better Care Fund to focus on integrated services, DHSC and MHCLG will shortly set out further detail on our approach to reform. Where this involves any changes to NHS and local authority minimum contributions to pooled funding, we will not introduce those changes before 2027-28. The 2026-27 local authority allocations of the LABCG will be the same as the grant allocations in 2025-26.  Indicative allocations of the Local Authority Better Care Grant for 2027-28 and 2028-29 have not been published. LABCG funding is included within the Fair Funding Assesment, and  presented within the Revenue Support Grant for 2027-28 and 2028-29.</t>
    </r>
  </si>
  <si>
    <t>2025-26 authority</t>
  </si>
  <si>
    <t>TE</t>
  </si>
  <si>
    <t>England</t>
  </si>
  <si>
    <t>E3831</t>
  </si>
  <si>
    <t>Adur</t>
  </si>
  <si>
    <t>E1031</t>
  </si>
  <si>
    <t>Amber Valley</t>
  </si>
  <si>
    <t>E3832</t>
  </si>
  <si>
    <t>Arun</t>
  </si>
  <si>
    <t>E3031</t>
  </si>
  <si>
    <t>Ashfield</t>
  </si>
  <si>
    <t>E2231</t>
  </si>
  <si>
    <t>Ashford</t>
  </si>
  <si>
    <t>E6101</t>
  </si>
  <si>
    <t>Avon Fire</t>
  </si>
  <si>
    <t>E3531</t>
  </si>
  <si>
    <t>Babergh</t>
  </si>
  <si>
    <t>E5030</t>
  </si>
  <si>
    <t>E5031</t>
  </si>
  <si>
    <t>Barnet</t>
  </si>
  <si>
    <t>E4401</t>
  </si>
  <si>
    <t>Barnsley</t>
  </si>
  <si>
    <t>E1531</t>
  </si>
  <si>
    <t>Basildon</t>
  </si>
  <si>
    <t>E1731</t>
  </si>
  <si>
    <t>Basingstoke And Deane</t>
  </si>
  <si>
    <t>E3032</t>
  </si>
  <si>
    <t>Bassetlaw</t>
  </si>
  <si>
    <t>E0101</t>
  </si>
  <si>
    <t>Bath And North East Somerset</t>
  </si>
  <si>
    <t>E0202</t>
  </si>
  <si>
    <t>Bedford</t>
  </si>
  <si>
    <t>E6102</t>
  </si>
  <si>
    <t>Bedfordshire Fire</t>
  </si>
  <si>
    <t>E6103</t>
  </si>
  <si>
    <t>Berkshire Fire</t>
  </si>
  <si>
    <t>E5032</t>
  </si>
  <si>
    <t>Bexley</t>
  </si>
  <si>
    <t>E4601</t>
  </si>
  <si>
    <t>Birmingham</t>
  </si>
  <si>
    <t>E2431</t>
  </si>
  <si>
    <t>Blaby</t>
  </si>
  <si>
    <t>E2301</t>
  </si>
  <si>
    <t>Blackburn with Darwen</t>
  </si>
  <si>
    <t>E2302</t>
  </si>
  <si>
    <t>Blackpool</t>
  </si>
  <si>
    <t>E1032</t>
  </si>
  <si>
    <t>Bolsover</t>
  </si>
  <si>
    <t>E4201</t>
  </si>
  <si>
    <t>Bolton</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</si>
  <si>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</si>
  <si>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</si>
  <si>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</si>
  <si>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</si>
  <si>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</si>
  <si>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</si>
  <si>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</si>
  <si>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</si>
  <si>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</si>
  <si>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</si>
  <si>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</si>
  <si>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</si>
  <si>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</si>
  <si>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</si>
  <si>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</si>
  <si>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</si>
  <si>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</si>
  <si>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</si>
  <si>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</si>
  <si>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Bristol</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</si>
  <si>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</si>
  <si>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</si>
  <si>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</si>
  <si>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</si>
  <si>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</si>
  <si>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</si>
  <si>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</si>
  <si>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</si>
  <si>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</si>
  <si>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</si>
  <si>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</si>
  <si>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</si>
  <si>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</si>
  <si>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</si>
  <si>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</si>
  <si>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</si>
  <si>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</si>
  <si>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Bury</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</si>
  <si>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</si>
  <si>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</si>
  <si>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</si>
  <si>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</si>
  <si>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</si>
  <si>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</si>
  <si>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</si>
  <si>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</si>
  <si>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</si>
  <si>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</si>
  <si>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</si>
  <si>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</si>
  <si>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</si>
  <si>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</si>
  <si>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</si>
  <si>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</si>
  <si>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</si>
  <si>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</si>
  <si>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</si>
  <si>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</si>
  <si>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</si>
  <si>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</si>
  <si>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</si>
  <si>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</si>
  <si>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</si>
  <si>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</si>
  <si>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</si>
  <si>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</si>
  <si>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</si>
  <si>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</si>
  <si>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</si>
  <si>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</si>
  <si>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</si>
  <si>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</si>
  <si>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</si>
  <si>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</si>
  <si>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</si>
  <si>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</si>
  <si>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</si>
  <si>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</si>
  <si>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</si>
  <si>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</si>
  <si>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</si>
  <si>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</si>
  <si>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</si>
  <si>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</si>
  <si>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</si>
  <si>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</si>
  <si>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</si>
  <si>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Coventry</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</si>
  <si>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</si>
  <si>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</si>
  <si>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</si>
  <si>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</si>
  <si>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</si>
  <si>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</si>
  <si>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</si>
  <si>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</si>
  <si>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</si>
  <si>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</si>
  <si>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</si>
  <si>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</si>
  <si>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</si>
  <si>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</si>
  <si>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</si>
  <si>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</si>
  <si>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</si>
  <si>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</si>
  <si>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</si>
  <si>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</si>
  <si>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</si>
  <si>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</si>
  <si>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</si>
  <si>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</si>
  <si>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</si>
  <si>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</si>
  <si>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</si>
  <si>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</si>
  <si>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E6162</t>
  </si>
  <si>
    <t>Dorset and Wiltshire Fire</t>
  </si>
  <si>
    <t>E1203</t>
  </si>
  <si>
    <t>Dorset Council</t>
  </si>
  <si>
    <t>E2234</t>
  </si>
  <si>
    <t>Dover</t>
  </si>
  <si>
    <t>E4603</t>
  </si>
  <si>
    <t>Dudley</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</si>
  <si>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</si>
  <si>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</si>
  <si>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</si>
  <si>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</si>
  <si>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</si>
  <si>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</si>
  <si>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</si>
  <si>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</si>
  <si>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</si>
  <si>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</si>
  <si>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</si>
  <si>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</si>
  <si>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</si>
  <si>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</si>
  <si>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</si>
  <si>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</si>
  <si>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</si>
  <si>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</si>
  <si>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</si>
  <si>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</si>
  <si>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</si>
  <si>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</si>
  <si>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</si>
  <si>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</si>
  <si>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</si>
  <si>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</si>
  <si>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</si>
  <si>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</si>
  <si>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</si>
  <si>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r>
      <t>Eastleigh</t>
    </r>
    <r>
      <rPr>
        <vertAlign val="superscript"/>
        <sz val="11"/>
        <color rgb="FF000000"/>
        <rFont val="Aptos"/>
        <family val="2"/>
      </rPr>
      <t>10</t>
    </r>
  </si>
  <si>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</si>
  <si>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</si>
  <si>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</si>
  <si>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</si>
  <si>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</si>
  <si>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</si>
  <si>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</si>
  <si>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</si>
  <si>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</si>
  <si>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</si>
  <si>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</si>
  <si>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</si>
  <si>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</si>
  <si>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</si>
  <si>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</si>
  <si>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</si>
  <si>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</si>
  <si>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</si>
  <si>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</si>
  <si>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</si>
  <si>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</si>
  <si>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</si>
  <si>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</si>
  <si>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</si>
  <si>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</si>
  <si>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</si>
  <si>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</si>
  <si>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</si>
  <si>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</si>
  <si>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</si>
  <si>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</si>
  <si>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</si>
  <si>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</si>
  <si>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</si>
  <si>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</si>
  <si>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</si>
  <si>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</si>
  <si>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</si>
  <si>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</si>
  <si>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</si>
  <si>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</si>
  <si>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Greater London Authority</t>
  </si>
  <si>
    <t>E6348</t>
  </si>
  <si>
    <t>Greater Manchester Combined Authority</t>
  </si>
  <si>
    <t>E5012</t>
  </si>
  <si>
    <t>Greenwich</t>
  </si>
  <si>
    <t>E3633</t>
  </si>
  <si>
    <t>Guildford</t>
  </si>
  <si>
    <t>E5013</t>
  </si>
  <si>
    <t>Hackney</t>
  </si>
  <si>
    <t>E0601</t>
  </si>
  <si>
    <t>Halton</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</si>
  <si>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</si>
  <si>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</si>
  <si>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</si>
  <si>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</si>
  <si>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</si>
  <si>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</si>
  <si>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</si>
  <si>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</si>
  <si>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</si>
  <si>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</si>
  <si>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</si>
  <si>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</si>
  <si>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</si>
  <si>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</si>
  <si>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</si>
  <si>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</si>
  <si>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</si>
  <si>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</si>
  <si>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</si>
  <si>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</si>
  <si>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</si>
  <si>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</si>
  <si>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</si>
  <si>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</si>
  <si>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</si>
  <si>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</si>
  <si>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</si>
  <si>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</si>
  <si>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</si>
  <si>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</si>
  <si>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</si>
  <si>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</si>
  <si>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</si>
  <si>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</si>
  <si>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</si>
  <si>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</si>
  <si>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</si>
  <si>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</si>
  <si>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</si>
  <si>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</si>
  <si>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</si>
  <si>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</si>
  <si>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</si>
  <si>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</si>
  <si>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</si>
  <si>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</si>
  <si>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</si>
  <si>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</si>
  <si>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</si>
  <si>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</si>
  <si>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</si>
  <si>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</si>
  <si>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</si>
  <si>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</si>
  <si>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</si>
  <si>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</si>
  <si>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</si>
  <si>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</si>
  <si>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</si>
  <si>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</si>
  <si>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</si>
  <si>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</si>
  <si>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</si>
  <si>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</si>
  <si>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</si>
  <si>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</si>
  <si>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</si>
  <si>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</si>
  <si>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</si>
  <si>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</si>
  <si>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</si>
  <si>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Knowsley</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</si>
  <si>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</si>
  <si>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</si>
  <si>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</si>
  <si>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</si>
  <si>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</si>
  <si>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</si>
  <si>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</si>
  <si>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</si>
  <si>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</si>
  <si>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</si>
  <si>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</si>
  <si>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</si>
  <si>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</si>
  <si>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</si>
  <si>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</si>
  <si>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</si>
  <si>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</si>
  <si>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</si>
  <si>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</si>
  <si>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</si>
  <si>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</si>
  <si>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</si>
  <si>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</si>
  <si>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</si>
  <si>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</si>
  <si>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</si>
  <si>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</si>
  <si>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Liverpool</t>
  </si>
  <si>
    <t>E0201</t>
  </si>
  <si>
    <t>Luton</t>
  </si>
  <si>
    <t>E2237</t>
  </si>
  <si>
    <t>Maidstone</t>
  </si>
  <si>
    <t>E1539</t>
  </si>
  <si>
    <t>Maldon</t>
  </si>
  <si>
    <t>E1851</t>
  </si>
  <si>
    <t>Malvern Hills</t>
  </si>
  <si>
    <t>E4203</t>
  </si>
  <si>
    <t>Manchester</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</si>
  <si>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</si>
  <si>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</si>
  <si>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</si>
  <si>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</si>
  <si>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</si>
  <si>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</si>
  <si>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</si>
  <si>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</si>
  <si>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</si>
  <si>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</si>
  <si>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</si>
  <si>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</si>
  <si>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</si>
  <si>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</si>
  <si>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</si>
  <si>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</si>
  <si>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</si>
  <si>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</si>
  <si>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</si>
  <si>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</si>
  <si>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</si>
  <si>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</si>
  <si>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</si>
  <si>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</si>
  <si>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</si>
  <si>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</si>
  <si>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</si>
  <si>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</si>
  <si>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</si>
  <si>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</si>
  <si>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</si>
  <si>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</si>
  <si>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</si>
  <si>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</si>
  <si>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</si>
  <si>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</si>
  <si>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</si>
  <si>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</si>
  <si>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</si>
  <si>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</si>
  <si>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</si>
  <si>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</si>
  <si>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</si>
  <si>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</si>
  <si>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</si>
  <si>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</si>
  <si>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</si>
  <si>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</si>
  <si>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</si>
  <si>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</si>
  <si>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</si>
  <si>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</si>
  <si>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</si>
  <si>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</si>
  <si>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</si>
  <si>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</si>
  <si>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</si>
  <si>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</si>
  <si>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</si>
  <si>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</si>
  <si>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E6360</t>
  </si>
  <si>
    <t>York and North Yorkshire Combined Authority</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</si>
  <si>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</si>
  <si>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</si>
  <si>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</si>
  <si>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</si>
  <si>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</si>
  <si>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</si>
  <si>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</si>
  <si>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</si>
  <si>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</si>
  <si>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</si>
  <si>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</si>
  <si>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</si>
  <si>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</si>
  <si>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</si>
  <si>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</si>
  <si>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</si>
  <si>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</si>
  <si>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Oldham</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</si>
  <si>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</si>
  <si>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</si>
  <si>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</si>
  <si>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</si>
  <si>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</si>
  <si>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</si>
  <si>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</si>
  <si>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</si>
  <si>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</si>
  <si>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</si>
  <si>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</si>
  <si>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</si>
  <si>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</si>
  <si>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</si>
  <si>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</si>
  <si>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</si>
  <si>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</si>
  <si>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</si>
  <si>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</si>
  <si>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</si>
  <si>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</si>
  <si>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</si>
  <si>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</si>
  <si>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</si>
  <si>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</si>
  <si>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</si>
  <si>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</si>
  <si>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</si>
  <si>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</si>
  <si>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Rochdale</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</si>
  <si>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</si>
  <si>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</si>
  <si>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</si>
  <si>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</si>
  <si>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</si>
  <si>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</si>
  <si>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</si>
  <si>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</si>
  <si>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</si>
  <si>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</si>
  <si>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</si>
  <si>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</si>
  <si>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</si>
  <si>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</si>
  <si>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</si>
  <si>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</si>
  <si>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</si>
  <si>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</si>
  <si>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</si>
  <si>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Salford</t>
  </si>
  <si>
    <t>E4604</t>
  </si>
  <si>
    <t>Sandwell</t>
  </si>
  <si>
    <t>E4304</t>
  </si>
  <si>
    <t>Sefton</t>
  </si>
  <si>
    <t>E2239</t>
  </si>
  <si>
    <t>Sevenoaks</t>
  </si>
  <si>
    <t>E4404</t>
  </si>
  <si>
    <t>Sheffield</t>
  </si>
  <si>
    <t>E3202</t>
  </si>
  <si>
    <t>Shropshire</t>
  </si>
  <si>
    <t>E6132</t>
  </si>
  <si>
    <t>Shropshire Fire</t>
  </si>
  <si>
    <t>E0304</t>
  </si>
  <si>
    <t>Slough</t>
  </si>
  <si>
    <t>E4605</t>
  </si>
  <si>
    <t>Solihull</t>
  </si>
  <si>
    <t>E3301</t>
  </si>
  <si>
    <t>Somerset</t>
  </si>
  <si>
    <t>E0536</t>
  </si>
  <si>
    <t>South Cambridgeshire</t>
  </si>
  <si>
    <t>E1039</t>
  </si>
  <si>
    <t>South Derbyshire</t>
  </si>
  <si>
    <t>E0103</t>
  </si>
  <si>
    <t>South Gloucestershire</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</si>
  <si>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</si>
  <si>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</si>
  <si>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</si>
  <si>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</si>
  <si>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</si>
  <si>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</si>
  <si>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</si>
  <si>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</si>
  <si>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</si>
  <si>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</si>
  <si>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</si>
  <si>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</si>
  <si>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</si>
  <si>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</si>
  <si>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</si>
  <si>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</si>
  <si>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</si>
  <si>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</si>
  <si>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</si>
  <si>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</si>
  <si>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</si>
  <si>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</si>
  <si>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</si>
  <si>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</si>
  <si>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</si>
  <si>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</si>
  <si>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</si>
  <si>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</si>
  <si>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</si>
  <si>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St. Helens</t>
  </si>
  <si>
    <t>E3436</t>
  </si>
  <si>
    <t>Stafford</t>
  </si>
  <si>
    <t>E3421</t>
  </si>
  <si>
    <t>Staffordshire</t>
  </si>
  <si>
    <t>E3437</t>
  </si>
  <si>
    <t>Staffordshire Moorlands</t>
  </si>
  <si>
    <t>E6134</t>
  </si>
  <si>
    <t>Staffordshire Police, Fire and Crime Commissioner</t>
  </si>
  <si>
    <t>E1937</t>
  </si>
  <si>
    <t>Stevenage</t>
  </si>
  <si>
    <t>E4207</t>
  </si>
  <si>
    <t>Stockport</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</si>
  <si>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</si>
  <si>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</si>
  <si>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</si>
  <si>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</si>
  <si>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</si>
  <si>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</si>
  <si>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</si>
  <si>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</si>
  <si>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</si>
  <si>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</si>
  <si>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</si>
  <si>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</si>
  <si>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</si>
  <si>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</si>
  <si>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</si>
  <si>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</si>
  <si>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</si>
  <si>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</si>
  <si>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</si>
  <si>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</si>
  <si>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</si>
  <si>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</si>
  <si>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</si>
  <si>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Tameside</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</si>
  <si>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</si>
  <si>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</si>
  <si>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</si>
  <si>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</si>
  <si>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</si>
  <si>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</si>
  <si>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</si>
  <si>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</si>
  <si>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</si>
  <si>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</si>
  <si>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</si>
  <si>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</si>
  <si>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</si>
  <si>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</si>
  <si>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</si>
  <si>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</si>
  <si>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</si>
  <si>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</si>
  <si>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</si>
  <si>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</si>
  <si>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</si>
  <si>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</si>
  <si>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</si>
  <si>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</si>
  <si>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</si>
  <si>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</si>
  <si>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</si>
  <si>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</si>
  <si>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</si>
  <si>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Trafford</t>
  </si>
  <si>
    <t>E2244</t>
  </si>
  <si>
    <t>Tunbridge Wells</t>
  </si>
  <si>
    <t>E6145</t>
  </si>
  <si>
    <t>Tyne and Wear Fire</t>
  </si>
  <si>
    <t>E1544</t>
  </si>
  <si>
    <t>Uttlesford</t>
  </si>
  <si>
    <t>E3134</t>
  </si>
  <si>
    <t>Vale of White Horse</t>
  </si>
  <si>
    <t>E4705</t>
  </si>
  <si>
    <t>Wakefield</t>
  </si>
  <si>
    <t>E4606</t>
  </si>
  <si>
    <t>Walsall</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</si>
  <si>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</si>
  <si>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</si>
  <si>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</si>
  <si>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</si>
  <si>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</si>
  <si>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</si>
  <si>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</si>
  <si>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</si>
  <si>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</si>
  <si>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</si>
  <si>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</si>
  <si>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</si>
  <si>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</si>
  <si>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</si>
  <si>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</si>
  <si>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</si>
  <si>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</si>
  <si>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</si>
  <si>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</si>
  <si>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</si>
  <si>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</si>
  <si>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</si>
  <si>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</si>
  <si>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</si>
  <si>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</si>
  <si>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</si>
  <si>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</si>
  <si>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</si>
  <si>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E0902</t>
  </si>
  <si>
    <t>Westmorland and Furness</t>
  </si>
  <si>
    <t>E2802</t>
  </si>
  <si>
    <t>West Northamptonshire</t>
  </si>
  <si>
    <t>E3135</t>
  </si>
  <si>
    <t>West Oxfordshire</t>
  </si>
  <si>
    <t>E3539</t>
  </si>
  <si>
    <t>West Suffolk</t>
  </si>
  <si>
    <t>E3820</t>
  </si>
  <si>
    <t>West Sussex</t>
  </si>
  <si>
    <t>E6147</t>
  </si>
  <si>
    <t>West Yorkshire Fire</t>
  </si>
  <si>
    <t>E5022</t>
  </si>
  <si>
    <t>Westminster</t>
  </si>
  <si>
    <t>E4210</t>
  </si>
  <si>
    <t>Wigan</t>
  </si>
  <si>
    <t>E3902</t>
  </si>
  <si>
    <t>Wiltshire</t>
  </si>
  <si>
    <t>E1743</t>
  </si>
  <si>
    <t>Winchester</t>
  </si>
  <si>
    <t>E0305</t>
  </si>
  <si>
    <t>Windsor And Maidenhead</t>
  </si>
  <si>
    <t>E4305</t>
  </si>
  <si>
    <t>Wirral</t>
  </si>
  <si>
    <t>E3641</t>
  </si>
  <si>
    <t>Woking</t>
  </si>
  <si>
    <t>E0306</t>
  </si>
  <si>
    <t>Wokingham</t>
  </si>
  <si>
    <t>E4607</t>
  </si>
  <si>
    <t>Wolverhampton</t>
  </si>
  <si>
    <t>E1837</t>
  </si>
  <si>
    <t>Worcester</t>
  </si>
  <si>
    <t>E1821</t>
  </si>
  <si>
    <t>Worcestershire</t>
  </si>
  <si>
    <t>E3837</t>
  </si>
  <si>
    <t>Worthing</t>
  </si>
  <si>
    <t>E1838</t>
  </si>
  <si>
    <t>Wychavon</t>
  </si>
  <si>
    <t>E2344</t>
  </si>
  <si>
    <t>Wyre</t>
  </si>
  <si>
    <t>E1839</t>
  </si>
  <si>
    <t>Wyre Forest</t>
  </si>
  <si>
    <t>E2701</t>
  </si>
  <si>
    <t>York</t>
  </si>
  <si>
    <t>E6346</t>
  </si>
  <si>
    <t>West Midlands Combined Authority</t>
  </si>
  <si>
    <t>E6349</t>
  </si>
  <si>
    <t xml:space="preserve">Liverpool City Region Combined Authority </t>
  </si>
  <si>
    <t>E6353</t>
  </si>
  <si>
    <t>West Yorkshire Combined Authority</t>
  </si>
  <si>
    <t>E6350</t>
  </si>
  <si>
    <t>South Yorkshire Mayoral Combined Authority</t>
  </si>
  <si>
    <t>E6356</t>
  </si>
  <si>
    <t>Cambridgeshire and Peterborough Combined Authority</t>
  </si>
  <si>
    <t>E6359</t>
  </si>
  <si>
    <t>North East Combined Authority</t>
  </si>
  <si>
    <t>E6354</t>
  </si>
  <si>
    <t>West of England Combined Authority</t>
  </si>
  <si>
    <t>E6361</t>
  </si>
  <si>
    <t>East Midlands Combined County Authority</t>
  </si>
  <si>
    <t>E6355</t>
  </si>
  <si>
    <t>Tees Valley Combined Authority</t>
  </si>
  <si>
    <t>E6363</t>
  </si>
  <si>
    <t>Hull and East Yorkshire Combined Authority</t>
  </si>
  <si>
    <t>E6362</t>
  </si>
  <si>
    <t>Greater Lincolnshire Combined Authority</t>
  </si>
  <si>
    <t>E6364</t>
  </si>
  <si>
    <t>Devon and Torbay Combined Authority</t>
  </si>
  <si>
    <t>E6365</t>
  </si>
  <si>
    <t>Lancashire Combined Authority</t>
  </si>
  <si>
    <t>Core Spending Power: 2024-25 revised baseline</t>
  </si>
  <si>
    <t>ecode</t>
  </si>
  <si>
    <t>ons_code</t>
  </si>
  <si>
    <t>authority</t>
  </si>
  <si>
    <t>region</t>
  </si>
  <si>
    <t>class</t>
  </si>
  <si>
    <t>ruc_21</t>
  </si>
  <si>
    <t>pop_2024</t>
  </si>
  <si>
    <t>csp_per_capita_2024</t>
  </si>
  <si>
    <t>Local Authority</t>
  </si>
  <si>
    <t>Region</t>
  </si>
  <si>
    <t>Class</t>
  </si>
  <si>
    <t>Rural Urban Classification 2021</t>
  </si>
  <si>
    <t>Legacy Business Rates</t>
  </si>
  <si>
    <t>Legacy Grant Funding</t>
  </si>
  <si>
    <t>Of which: Local Authority Better Care Grant</t>
  </si>
  <si>
    <r>
      <t>Council Tax Requirement excluding parish precepts</t>
    </r>
    <r>
      <rPr>
        <vertAlign val="superscript"/>
        <sz val="11"/>
        <color rgb="FF000000"/>
        <rFont val="Aptos"/>
        <family val="2"/>
      </rPr>
      <t>4,5</t>
    </r>
  </si>
  <si>
    <t>Homelessness, Rough Sleeping and Domestic Abuse</t>
  </si>
  <si>
    <t>Families First Partnership (within Children, Families and Youth Grant)</t>
  </si>
  <si>
    <t>Grants rolled in to Revenue Support Grant</t>
  </si>
  <si>
    <t>Core Spending Power per capita</t>
  </si>
  <si>
    <t>£</t>
  </si>
  <si>
    <t/>
  </si>
  <si>
    <t>E07000223</t>
  </si>
  <si>
    <t>SE</t>
  </si>
  <si>
    <t>SD</t>
  </si>
  <si>
    <t>Predominantly Urban</t>
  </si>
  <si>
    <t>E07000032</t>
  </si>
  <si>
    <t>EM</t>
  </si>
  <si>
    <t>E07000224</t>
  </si>
  <si>
    <t>E07000170</t>
  </si>
  <si>
    <t>E07000105</t>
  </si>
  <si>
    <t>Urban with Significant Rural</t>
  </si>
  <si>
    <t>E31000001</t>
  </si>
  <si>
    <t>SW</t>
  </si>
  <si>
    <t>FIR</t>
  </si>
  <si>
    <t>E07000200</t>
  </si>
  <si>
    <t>EE</t>
  </si>
  <si>
    <t>Predominantly Rural</t>
  </si>
  <si>
    <t>E09000002</t>
  </si>
  <si>
    <t>L</t>
  </si>
  <si>
    <t>LB</t>
  </si>
  <si>
    <t>E09000003</t>
  </si>
  <si>
    <t>E08000038</t>
  </si>
  <si>
    <t>YH</t>
  </si>
  <si>
    <t>MD</t>
  </si>
  <si>
    <t>E07000066</t>
  </si>
  <si>
    <t>E07000084</t>
  </si>
  <si>
    <t>E07000171</t>
  </si>
  <si>
    <t>E06000022</t>
  </si>
  <si>
    <t>UA</t>
  </si>
  <si>
    <t>E06000055</t>
  </si>
  <si>
    <t>E31000002</t>
  </si>
  <si>
    <t>E31000003</t>
  </si>
  <si>
    <t>E09000004</t>
  </si>
  <si>
    <t>E08000025</t>
  </si>
  <si>
    <t>WM</t>
  </si>
  <si>
    <t>E07000129</t>
  </si>
  <si>
    <t>E06000008</t>
  </si>
  <si>
    <t>NW</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</si>
  <si>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</si>
  <si>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</si>
  <si>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</si>
  <si>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</si>
  <si>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</si>
  <si>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</si>
  <si>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</si>
  <si>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</si>
  <si>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</si>
  <si>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</si>
  <si>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</si>
  <si>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</si>
  <si>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</si>
  <si>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</si>
  <si>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</si>
  <si>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</si>
  <si>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</si>
  <si>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</si>
  <si>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</si>
  <si>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</si>
  <si>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</si>
  <si>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</si>
  <si>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</si>
  <si>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</si>
  <si>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</si>
  <si>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t>
  </si>
  <si>
    <t>E31000005</t>
  </si>
  <si>
    <t>E09000007</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</si>
  <si>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</si>
  <si>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</si>
  <si>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</si>
  <si>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</si>
  <si>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</si>
  <si>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</si>
  <si>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</si>
  <si>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</si>
  <si>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</si>
  <si>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</si>
  <si>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</si>
  <si>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</si>
  <si>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</si>
  <si>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</si>
  <si>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</si>
  <si>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</si>
  <si>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NE</t>
  </si>
  <si>
    <t>E07000071</t>
  </si>
  <si>
    <t>E06000052</t>
  </si>
  <si>
    <t>E07000079</t>
  </si>
  <si>
    <t>E08000026</t>
  </si>
  <si>
    <t>E07000226</t>
  </si>
  <si>
    <t>E09000008</t>
  </si>
  <si>
    <t>E06000063</t>
  </si>
  <si>
    <t>E31000009</t>
  </si>
  <si>
    <t>E07000096</t>
  </si>
  <si>
    <t>E06000005</t>
  </si>
  <si>
    <t>E07000107</t>
  </si>
  <si>
    <t>E06000015</t>
  </si>
  <si>
    <t>E10000007</t>
  </si>
  <si>
    <t>E07000035</t>
  </si>
  <si>
    <t>E31000010</t>
  </si>
  <si>
    <t>E10000008</t>
  </si>
  <si>
    <t>E31000011</t>
  </si>
  <si>
    <t>E08000017</t>
  </si>
  <si>
    <t>E31000047</t>
  </si>
  <si>
    <t>E06000059</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</si>
  <si>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</si>
  <si>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</si>
  <si>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</si>
  <si>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</si>
  <si>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</si>
  <si>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</si>
  <si>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</si>
  <si>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</si>
  <si>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</si>
  <si>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</si>
  <si>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</si>
  <si>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</si>
  <si>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</si>
  <si>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</si>
  <si>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</si>
  <si>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</si>
  <si>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</si>
  <si>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</si>
  <si>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</si>
  <si>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</si>
  <si>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</si>
  <si>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</si>
  <si>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</si>
  <si>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</si>
  <si>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</si>
  <si>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</si>
  <si>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</si>
  <si>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</si>
  <si>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</si>
  <si>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</si>
  <si>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</si>
  <si>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</si>
  <si>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</si>
  <si>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</si>
  <si>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E07000088</t>
  </si>
  <si>
    <t>E07000109</t>
  </si>
  <si>
    <t>E07000145</t>
  </si>
  <si>
    <t>GLA</t>
  </si>
  <si>
    <t>E47000001</t>
  </si>
  <si>
    <t>NA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</si>
  <si>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</si>
  <si>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</si>
  <si>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</si>
  <si>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</si>
  <si>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</si>
  <si>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</si>
  <si>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</si>
  <si>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</si>
  <si>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</si>
  <si>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</si>
  <si>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</si>
  <si>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</si>
  <si>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</si>
  <si>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</si>
  <si>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</si>
  <si>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</si>
  <si>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</si>
  <si>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</si>
  <si>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</si>
  <si>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</si>
  <si>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</si>
  <si>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</si>
  <si>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</si>
  <si>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</si>
  <si>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</si>
  <si>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</si>
  <si>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</si>
  <si>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</si>
  <si>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</si>
  <si>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</si>
  <si>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</si>
  <si>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</si>
  <si>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</si>
  <si>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</si>
  <si>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</si>
  <si>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</si>
  <si>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</si>
  <si>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</si>
  <si>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</si>
  <si>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</si>
  <si>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</si>
  <si>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</si>
  <si>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</si>
  <si>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</si>
  <si>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</si>
  <si>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</si>
  <si>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</si>
  <si>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</si>
  <si>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</si>
  <si>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</si>
  <si>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</si>
  <si>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</si>
  <si>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</si>
  <si>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</si>
  <si>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</si>
  <si>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</si>
  <si>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</si>
  <si>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</si>
  <si>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</si>
  <si>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</si>
  <si>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</si>
  <si>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</si>
  <si>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</si>
  <si>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</si>
  <si>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</si>
  <si>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</si>
  <si>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</si>
  <si>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</si>
  <si>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</si>
  <si>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</si>
  <si>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</si>
  <si>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</si>
  <si>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</si>
  <si>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</si>
  <si>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</si>
  <si>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</si>
  <si>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</si>
  <si>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</si>
  <si>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</si>
  <si>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</si>
  <si>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</si>
  <si>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</si>
  <si>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</si>
  <si>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</si>
  <si>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</si>
  <si>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</si>
  <si>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</si>
  <si>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</si>
  <si>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</si>
  <si>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E47000012</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</si>
  <si>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</si>
  <si>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</si>
  <si>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</si>
  <si>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</si>
  <si>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</si>
  <si>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</si>
  <si>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</si>
  <si>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</si>
  <si>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</si>
  <si>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</si>
  <si>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</si>
  <si>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</si>
  <si>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</si>
  <si>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</si>
  <si>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</si>
  <si>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</si>
  <si>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</si>
  <si>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</si>
  <si>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</si>
  <si>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</si>
  <si>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</si>
  <si>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</si>
  <si>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</si>
  <si>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</si>
  <si>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</si>
  <si>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</si>
  <si>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</si>
  <si>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</si>
  <si>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</si>
  <si>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</si>
  <si>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</si>
  <si>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</si>
  <si>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</si>
  <si>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</si>
  <si>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</si>
  <si>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</si>
  <si>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</si>
  <si>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 xml:space="preserve">E08000039 </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</si>
  <si>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</si>
  <si>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</si>
  <si>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</si>
  <si>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</si>
  <si>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</si>
  <si>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</si>
  <si>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</si>
  <si>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</si>
  <si>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</si>
  <si>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</si>
  <si>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</si>
  <si>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</si>
  <si>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</si>
  <si>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</si>
  <si>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</si>
  <si>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</si>
  <si>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</si>
  <si>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</si>
  <si>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</si>
  <si>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</si>
  <si>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</si>
  <si>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</si>
  <si>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</si>
  <si>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</si>
  <si>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</si>
  <si>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</si>
  <si>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</si>
  <si>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</si>
  <si>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</si>
  <si>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</si>
  <si>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</si>
  <si>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</si>
  <si>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</si>
  <si>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</si>
  <si>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</si>
  <si>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</si>
  <si>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</si>
  <si>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</si>
  <si>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</si>
  <si>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</si>
  <si>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</si>
  <si>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</si>
  <si>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</si>
  <si>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</si>
  <si>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</si>
  <si>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</si>
  <si>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</si>
  <si>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</si>
  <si>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</si>
  <si>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</si>
  <si>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</si>
  <si>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</si>
  <si>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</si>
  <si>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</si>
  <si>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</si>
  <si>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</si>
  <si>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</si>
  <si>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</si>
  <si>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</si>
  <si>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</si>
  <si>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</si>
  <si>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</si>
  <si>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</si>
  <si>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</si>
  <si>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</si>
  <si>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</si>
  <si>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</si>
  <si>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</si>
  <si>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</si>
  <si>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</si>
  <si>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</si>
  <si>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</si>
  <si>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</si>
  <si>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</si>
  <si>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</si>
  <si>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</si>
  <si>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E06000064</t>
  </si>
  <si>
    <t>E06000062</t>
  </si>
  <si>
    <t>E07000181</t>
  </si>
  <si>
    <t>E07000245</t>
  </si>
  <si>
    <t>E10000032</t>
  </si>
  <si>
    <t>E31000045</t>
  </si>
  <si>
    <t>E09000033</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</si>
  <si>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</si>
  <si>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</si>
  <si>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</si>
  <si>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</si>
  <si>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</si>
  <si>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</si>
  <si>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</si>
  <si>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</si>
  <si>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</si>
  <si>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</si>
  <si>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</si>
  <si>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</si>
  <si>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</si>
  <si>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</si>
  <si>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</si>
  <si>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E47000007</t>
  </si>
  <si>
    <t>CA</t>
  </si>
  <si>
    <t>E47000004</t>
  </si>
  <si>
    <t>E47000003</t>
  </si>
  <si>
    <t>E47000002</t>
  </si>
  <si>
    <t>E47000008</t>
  </si>
  <si>
    <t>E47000014</t>
  </si>
  <si>
    <t>E47000009</t>
  </si>
  <si>
    <t>E47000013</t>
  </si>
  <si>
    <t>E47000006</t>
  </si>
  <si>
    <t>E47000016</t>
  </si>
  <si>
    <t>E47000017</t>
  </si>
  <si>
    <t> E47000015</t>
  </si>
  <si>
    <r>
      <t> </t>
    </r>
    <r>
      <rPr>
        <sz val="11"/>
        <color theme="1"/>
        <rFont val="Aptos"/>
        <family val="2"/>
      </rPr>
      <t>E47000018</t>
    </r>
  </si>
  <si>
    <t>Core Spending Power: 2025-26 compared to 2024-25</t>
  </si>
  <si>
    <t>pop_2025</t>
  </si>
  <si>
    <t>csp_per_capita_2025</t>
  </si>
  <si>
    <t>csp_change_2025</t>
  </si>
  <si>
    <t>Legacy Business rates Retention funding</t>
  </si>
  <si>
    <t>Legacy grant funding</t>
  </si>
  <si>
    <t>Recovery Grant</t>
  </si>
  <si>
    <t>Mayoral Capaciy Funding</t>
  </si>
  <si>
    <t>Percentage change in Core Spending Power from 2024-25 to 2025-26</t>
  </si>
  <si>
    <t>%</t>
  </si>
  <si>
    <t>Core Spending Power: 2026-27 compared to 2024-25</t>
  </si>
  <si>
    <t>pop_2026</t>
  </si>
  <si>
    <t>csp_per_capita_2026</t>
  </si>
  <si>
    <t>csp_change_2026</t>
  </si>
  <si>
    <t>Fair Funding Allocation</t>
  </si>
  <si>
    <t>Of which: Baseline Funding Level</t>
  </si>
  <si>
    <t>Of which: Revenue Support Grant</t>
  </si>
  <si>
    <t>100% income protection floor</t>
  </si>
  <si>
    <t>95% income protection floor</t>
  </si>
  <si>
    <t>Fire and Rescue real-terms floor</t>
  </si>
  <si>
    <t>Recovery Grant Guarantee</t>
  </si>
  <si>
    <t>Percentage change in Core Spending Power from 2024-25 to 2026-27</t>
  </si>
  <si>
    <t>2026-28</t>
  </si>
  <si>
    <t xml:space="preserve">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</si>
  <si>
    <t>Core Spending Power: 2027-28 compared to 2024-25</t>
  </si>
  <si>
    <t>pop_2027</t>
  </si>
  <si>
    <t>csp_per_capita_2027</t>
  </si>
  <si>
    <t>csp_change_2027</t>
  </si>
  <si>
    <t>Percentage change in Core Spending Power from 2024-25 to 2027-28</t>
  </si>
  <si>
    <t>City of London*</t>
  </si>
  <si>
    <t>We will engage the City regarding the design of bespoke arrangements from 2027-28. The supporting Core Spending Power tables therefore do not currently reflect any of the Total Fair Funding Allocation, transitional protections or overall Core Spending Power for the City in 2027-28 and 2028-29. The City will still receive multi-year allocations for consolidated grants, namely: the Homelessness, Rough Sleeping and Domestic Abuse Grant; Children, Families and Youth Grant; Public Health Grant; and Crisis and Resilience Fund. We will adjust national Core Spending Power figures for 2027-28 and 2028-29 to reflect the City's bespoke arrangements once these are finalised.</t>
  </si>
  <si>
    <t>Core Spending Power: 2028-29 compared to 2024-25</t>
  </si>
  <si>
    <t>pop_2028</t>
  </si>
  <si>
    <t>csp_per_capita_2028</t>
  </si>
  <si>
    <t>csp_change_2028</t>
  </si>
  <si>
    <t>Percentage change in Core Spending Power from 2024-25 to 2028-29</t>
  </si>
  <si>
    <t>csp_total_immed_reform_nCT_1929_benchmark_2526</t>
  </si>
  <si>
    <t>hrs_total_mca_2026</t>
  </si>
  <si>
    <t>hrs_total_mca_2027</t>
  </si>
  <si>
    <t>hrs_total_mca_2028</t>
  </si>
  <si>
    <t>rg_funding_floor_tot</t>
  </si>
  <si>
    <t>OLB</t>
  </si>
  <si>
    <t>ILB</t>
  </si>
  <si>
    <t>E08000039</t>
  </si>
  <si>
    <t>Cumbria PCC-FRA</t>
  </si>
  <si>
    <t>Eastleigh</t>
  </si>
  <si>
    <t>E12000007</t>
  </si>
  <si>
    <t>Cambridgeshire and Peterborough Combined Authority</t>
  </si>
  <si>
    <t>E47000015</t>
  </si>
  <si>
    <t>Devon &amp; Torbay Combined County Authority</t>
  </si>
  <si>
    <t>East Midlands Combined Authority</t>
  </si>
  <si>
    <t>Greater Lincolnshire Combined County Authority</t>
  </si>
  <si>
    <t>Hull and East Yorkshire Combined County Authority</t>
  </si>
  <si>
    <t>E47000018</t>
  </si>
  <si>
    <t>Lancashire Combined County Authority</t>
  </si>
  <si>
    <t>Liverpool City Region Combined Authority</t>
  </si>
  <si>
    <t>North East Combined Authority</t>
  </si>
  <si>
    <t>England TOTAL</t>
  </si>
  <si>
    <t>Mayoral Capacity Fund</t>
  </si>
  <si>
    <t>Core Spending Power change since 2024 (£ millions)</t>
  </si>
  <si>
    <t>of which: Local Authority Better Care Grant</t>
  </si>
  <si>
    <r>
      <t>of which: Legacy Business Rates</t>
    </r>
    <r>
      <rPr>
        <i/>
        <vertAlign val="superscript"/>
        <sz val="10"/>
        <color theme="1"/>
        <rFont val="Aptos"/>
        <family val="2"/>
      </rPr>
      <t>4</t>
    </r>
  </si>
  <si>
    <r>
      <t>of which: Legacy Grant Funding</t>
    </r>
    <r>
      <rPr>
        <i/>
        <vertAlign val="superscript"/>
        <sz val="10"/>
        <color theme="1"/>
        <rFont val="Aptos"/>
        <family val="2"/>
      </rPr>
      <t>5</t>
    </r>
  </si>
  <si>
    <r>
      <t>Council tax requirement</t>
    </r>
    <r>
      <rPr>
        <b/>
        <vertAlign val="superscript"/>
        <sz val="10"/>
        <color theme="1"/>
        <rFont val="Aptos"/>
        <family val="2"/>
      </rPr>
      <t>6,7</t>
    </r>
  </si>
  <si>
    <r>
      <t>Homelessness, Rough Sleeping and Domestic Abuse</t>
    </r>
    <r>
      <rPr>
        <b/>
        <vertAlign val="superscript"/>
        <sz val="10"/>
        <color theme="1"/>
        <rFont val="Aptos"/>
        <family val="2"/>
      </rPr>
      <t>8,9</t>
    </r>
  </si>
  <si>
    <r>
      <t>Families First Partnership</t>
    </r>
    <r>
      <rPr>
        <b/>
        <vertAlign val="superscript"/>
        <sz val="10"/>
        <color theme="1"/>
        <rFont val="Aptos"/>
        <family val="2"/>
      </rPr>
      <t>10</t>
    </r>
  </si>
  <si>
    <r>
      <t>Total Transitional Protections</t>
    </r>
    <r>
      <rPr>
        <b/>
        <vertAlign val="superscript"/>
        <sz val="10"/>
        <color theme="1"/>
        <rFont val="Aptos"/>
        <family val="2"/>
      </rPr>
      <t>11</t>
    </r>
  </si>
  <si>
    <r>
      <t>Grants rolled in to Revenue Support Grant</t>
    </r>
    <r>
      <rPr>
        <b/>
        <vertAlign val="superscript"/>
        <sz val="10"/>
        <color theme="1"/>
        <rFont val="Aptos"/>
        <family val="2"/>
      </rPr>
      <t>12</t>
    </r>
  </si>
  <si>
    <r>
      <t>Recovery Grant Guarantee</t>
    </r>
    <r>
      <rPr>
        <b/>
        <vertAlign val="superscript"/>
        <sz val="10"/>
        <color theme="1"/>
        <rFont val="Aptos"/>
        <family val="2"/>
      </rPr>
      <t>13</t>
    </r>
  </si>
  <si>
    <r>
      <rPr>
        <vertAlign val="superscript"/>
        <sz val="10"/>
        <color theme="1"/>
        <rFont val="Aptos"/>
        <family val="2"/>
      </rPr>
      <t>5</t>
    </r>
    <r>
      <rPr>
        <sz val="10"/>
        <color theme="1"/>
        <rFont val="Aptos"/>
        <family val="2"/>
      </rPr>
      <t>Legacy Grant Funding includes funding streams that were already within Core Spending Power in 2025-26, including: Social Care Grant; Market Sustainability and Improvement Fund; Employer National Insurance Contributions; New Homes Bonus; and 2025-26 Funding Floor. This funding becomes part of Revenue Support Grant from 2026-27.</t>
    </r>
  </si>
  <si>
    <r>
      <rPr>
        <vertAlign val="superscript"/>
        <sz val="10"/>
        <color theme="1"/>
        <rFont val="Aptos"/>
        <family val="2"/>
      </rPr>
      <t>8</t>
    </r>
    <r>
      <rPr>
        <sz val="10"/>
        <color theme="1"/>
        <rFont val="Aptos"/>
        <family val="2"/>
      </rPr>
      <t xml:space="preserve">Provisional allocations for the Domestic Abuse Safe Accommodation Duty are based on flat cash value of £480m. The final Settlement will reflect the £19m uplift that the Government has announced on Monday 15 December.   </t>
    </r>
  </si>
  <si>
    <r>
      <rPr>
        <vertAlign val="superscript"/>
        <sz val="10"/>
        <color theme="1"/>
        <rFont val="Aptos"/>
        <family val="2"/>
      </rPr>
      <t>10</t>
    </r>
    <r>
      <rPr>
        <sz val="10"/>
        <color theme="1"/>
        <rFont val="Aptos"/>
        <family val="2"/>
      </rPr>
      <t>This is part of the new Children, Families and Youth Grant. Further information can be found in the Funding Simplification explanatory note published alongside the Settlement. Funding for the Families First Partnership (FFP) programme is allocated using the latest Children and Young People’s Services Relative Needs Formula (CYPS RNF) and the Children’s Social Care Area Cost Adjustment (ACA). A minimum allocation level ensures that no authority receives less than its 2025–26 Children’s Social Care Prevention Grant and Family Help funding. To calculate these minimum levels, a proxy split based on the mid-2024 population aged 0–17 has been applied to North Northamptonshire’s 2025–26 Family Help grant allocation, reflecting that this funding was used for both North Northamptonshire and West Northamptonshire councils.</t>
    </r>
  </si>
  <si>
    <r>
      <rPr>
        <vertAlign val="superscript"/>
        <sz val="10"/>
        <color theme="1"/>
        <rFont val="Aptos"/>
        <family val="2"/>
      </rPr>
      <t>12</t>
    </r>
    <r>
      <rPr>
        <sz val="10"/>
        <color theme="1"/>
        <rFont val="Aptos"/>
        <family val="2"/>
      </rPr>
      <t xml:space="preserve"> For 2024-25 and 2025-26, Grants rolled in to Revenue Support Grant includes the following funding streams, which are all being added to Core Spending Power for the first time: Social Housing new burdens; Awaab’s Law new burdens; Enforcement of OOH Calorie Labelling Regulations; Enforcement of Location and Volume Price Promotions Restrictions; LGF Data Review; Local Reform and Community Voices: Deprivation of Liberty Safeguards Funding; Biodiversity Net Gain Planning Requirement; War Pensions Disregard; Social Care in Prisons; Virtual School Heads for children with a social worker and children in kinship care; Virtual School Heads (VSH) Extension of the VSH role to previously looked after children; Supported Accommodation Reforms (New Burdens); Personal Advisors Extended Duty; Leaving Care Allowance uplift; Staying Put; and the temporary accommodation element of the former Homelessness Prevention Grant (HPG). For HPG, we have backdated an assumed split  between (i) temporary accommodation and (ii) prevention, relief and staffing funding in 2024/25 and 2025/26. This is a proxy only. Please see footnote 6 above for further details. From 2026-27, all funding in Grants rolled in to Revenue Support Grant becomes part of Revenue Support Grant.</t>
    </r>
  </si>
  <si>
    <r>
      <rPr>
        <vertAlign val="superscript"/>
        <sz val="10"/>
        <color theme="1"/>
        <rFont val="Aptos"/>
        <family val="2"/>
      </rPr>
      <t>13</t>
    </r>
    <r>
      <rPr>
        <sz val="10"/>
        <color theme="1"/>
        <rFont val="Aptos"/>
        <family val="2"/>
      </rPr>
      <t>Details of the eligibility for and operation of the Recovery Grant Guarantee are set out in the consultation and technical note published alongside the settlement.</t>
    </r>
  </si>
  <si>
    <r>
      <rPr>
        <vertAlign val="superscript"/>
        <sz val="10"/>
        <color theme="1"/>
        <rFont val="Aptos"/>
        <family val="2"/>
      </rPr>
      <t>2</t>
    </r>
    <r>
      <rPr>
        <sz val="10"/>
        <color theme="1"/>
        <rFont val="Aptos"/>
        <family val="2"/>
      </rPr>
      <t>From 2026-27, Revenue Support Grant includes: funding streams which are all being added to Core Spending Power for the first time, as set out in footnote 12 below; Legacy Grant Funding in 2025-26, as outlined in footnote 5 below; Historic business rates grant compensation for under-indexation of tax rates; Green Plant and Machinery exemptions; and Small Business Rates Relief lost supplementary income.</t>
    </r>
  </si>
  <si>
    <r>
      <rPr>
        <vertAlign val="superscript"/>
        <sz val="10"/>
        <color theme="1"/>
        <rFont val="Aptos"/>
        <family val="2"/>
      </rPr>
      <t>4</t>
    </r>
    <r>
      <rPr>
        <sz val="10"/>
        <color theme="1"/>
        <rFont val="Aptos"/>
        <family val="2"/>
      </rPr>
      <t>Legacy Business Rates notionally includes: Historic business rates grant compensation for under-indexation of tax rates; Green Plant and Machinery exemptions; and Small Business Rates Relief lost supplementary income in 2025-26 and 2024-25. This funding becomes part of Revenue Support Grant from 2026-27.</t>
    </r>
  </si>
  <si>
    <r>
      <rPr>
        <vertAlign val="superscript"/>
        <sz val="10"/>
        <color theme="1"/>
        <rFont val="Aptos"/>
        <family val="2"/>
      </rPr>
      <t>6</t>
    </r>
    <r>
      <rPr>
        <sz val="10"/>
        <color theme="1"/>
        <rFont val="Aptos"/>
        <family val="2"/>
      </rPr>
      <t xml:space="preserve"> Council tax projections for 2026-27 to 2028-29 assumes local authorities increase their Band D council tax in line with the maximum allowable level set out by the council tax referendum principles published alongside the settlement. That is: a 3% core principle; a 2% adult social care precept; the greater of 3% or £5 cash principle for shire districts; a cash principle of £5 on Band D bills for Fire Authorities; and a cash principle of £14 on Band D bills for the police element of the Greater London Authority.
 </t>
    </r>
  </si>
  <si>
    <r>
      <rPr>
        <vertAlign val="superscript"/>
        <sz val="10"/>
        <color theme="1"/>
        <rFont val="Aptos"/>
        <family val="2"/>
      </rPr>
      <t>7</t>
    </r>
    <r>
      <rPr>
        <sz val="10"/>
        <color theme="1"/>
        <rFont val="Aptos"/>
        <family val="2"/>
      </rPr>
      <t xml:space="preserve">  The government will not set council tax referendum principles for six local authorities (Westminster, Windsor and Maidenhead, Kensington and Chelsea, Hammersmith and Fulham, City of London, and Wandsworth) in financial years 2027-28 and 2028-29. For these authorities, the government has made an assumption on the Council Tax Requirement within the CSP tables.</t>
    </r>
  </si>
  <si>
    <t>pp_funding_floor_2026</t>
  </si>
  <si>
    <t>pp_funding_floor_2027</t>
  </si>
  <si>
    <t>pp_funding_floor_2028</t>
  </si>
  <si>
    <t>pp_funding_floor_2025</t>
  </si>
  <si>
    <t>pp_funding_floor_2024</t>
  </si>
  <si>
    <r>
      <t>Projected population for 2026</t>
    </r>
    <r>
      <rPr>
        <vertAlign val="superscript"/>
        <sz val="11"/>
        <color theme="1"/>
        <rFont val="Aptos"/>
        <family val="2"/>
      </rPr>
      <t>1</t>
    </r>
  </si>
  <si>
    <r>
      <t>Projected population for 2024</t>
    </r>
    <r>
      <rPr>
        <vertAlign val="superscript"/>
        <sz val="11"/>
        <color theme="1"/>
        <rFont val="Aptos"/>
        <family val="2"/>
      </rPr>
      <t>1</t>
    </r>
  </si>
  <si>
    <r>
      <t>Projected population for 2025</t>
    </r>
    <r>
      <rPr>
        <vertAlign val="superscript"/>
        <sz val="11"/>
        <color theme="1"/>
        <rFont val="Aptos"/>
        <family val="2"/>
      </rPr>
      <t>1</t>
    </r>
  </si>
  <si>
    <r>
      <t>Projected population for 2027</t>
    </r>
    <r>
      <rPr>
        <vertAlign val="superscript"/>
        <sz val="11"/>
        <color theme="1"/>
        <rFont val="Aptos"/>
        <family val="2"/>
      </rPr>
      <t>1</t>
    </r>
  </si>
  <si>
    <r>
      <t>Projected population for 2028</t>
    </r>
    <r>
      <rPr>
        <vertAlign val="superscript"/>
        <sz val="11"/>
        <color theme="1"/>
        <rFont val="Aptos"/>
        <family val="2"/>
      </rPr>
      <t>1</t>
    </r>
  </si>
  <si>
    <r>
      <rPr>
        <vertAlign val="superscript"/>
        <sz val="10"/>
        <color theme="1"/>
        <rFont val="Aptos"/>
        <family val="2"/>
      </rPr>
      <t>11</t>
    </r>
    <r>
      <rPr>
        <sz val="10"/>
        <color theme="1"/>
        <rFont val="Aptos"/>
        <family val="2"/>
      </rPr>
      <t xml:space="preserve"> Details of the eligibility for and operation of 95% income protection, 100% income protection, real-terms protection are set out in the consultation and technical note published alongside the settlement.
For the small number of local authorities who would otherwise fall below 100% or 95% income protection because of the redistribution of grant within the Homelessness, Rough Sleeping and Domestic Abuse Grant, we will allocate transition funding to ensure they continue to benefit from the level of income protection they are eligible for.</t>
    </r>
  </si>
  <si>
    <t xml:space="preserve">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the existing £44.8m London Policing allocation for the duration of the multiyear Settlement. For the City of London Police, the government is maintaining the existing £0.2m London Policing allocation for the duration of the multiyear Settlement. </t>
  </si>
  <si>
    <r>
      <rPr>
        <vertAlign val="superscript"/>
        <sz val="10"/>
        <color theme="1"/>
        <rFont val="Aptos"/>
        <family val="2"/>
      </rPr>
      <t>9</t>
    </r>
    <r>
      <rPr>
        <sz val="10"/>
        <color theme="1"/>
        <rFont val="Aptos"/>
        <family val="2"/>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t>
    </r>
  </si>
  <si>
    <t>Council Tax Requirement excluding parish precepts</t>
  </si>
  <si>
    <t>Local Authority Better Care Grant</t>
  </si>
  <si>
    <t>Population estimates use 2018-based subnational population projections (SNPP). A previous version stated that 2022-based SNPP was used. Population and per-capita figures will be updated to incorporate 2022-based projections at Final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</si>
</sst>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quot;£&quot;* #,##0.00_-;\-&quot;£&quot;* #,##0.00_-;_-&quot;£&quot;* &quot;-&quot;??_-;_-@_-"/>
    <numFmt numFmtId="43" formatCode="_-* #,##0.00_-;\-* #,##0.00_-;_-* &quot;-&quot;??_-;_-@_-"/>
    <numFmt numFmtId="164" formatCode="_(* #,##0.00_);_(* \(#,##0.00\);_(* &quot;-&quot;??_);_(@_)"/>
    <numFmt numFmtId="165" formatCode="#,##0.000"/>
    <numFmt numFmtId="166" formatCode="#,##0.0"/>
    <numFmt numFmtId="167" formatCode="0.0%"/>
    <numFmt numFmtId="168" formatCode="#,##0.0000000"/>
    <numFmt numFmtId="169" formatCode="0.0"/>
    <numFmt numFmtId="170" formatCode="#,##0.00000"/>
    <numFmt numFmtId="171" formatCode="_(* #,##0.00000_);_(* \(#,##0.00000\);_(* &quot;-&quot;??_);_(@_)"/>
    <numFmt numFmtId="172" formatCode="_(* #,##0.000000_);_(* \(#,##0.000000\);_(* &quot;-&quot;??_);_(@_)"/>
  </numFmts>
  <fonts count="38" x14ac:knownFonts="1">
    <font>
      <sz val="11"/>
      <color theme="1"/>
      <name val="Calibri"/>
      <family val="2"/>
      <scheme val="minor"/>
    </font>
    <font>
      <sz val="11"/>
      <color theme="1"/>
      <name val="Calibri"/>
      <family val="2"/>
      <scheme val="minor"/>
    </font>
    <font>
      <sz val="12"/>
      <color theme="1"/>
      <name val="Arial"/>
      <family val="2"/>
    </font>
    <font>
      <u/>
      <sz val="10"/>
      <color indexed="12"/>
      <name val="Arial"/>
      <family val="2"/>
    </font>
    <font>
      <sz val="10"/>
      <name val="Arial"/>
      <family val="2"/>
    </font>
    <font>
      <sz val="8"/>
      <name val="Arial"/>
      <family val="2"/>
    </font>
    <font>
      <sz val="11"/>
      <color indexed="8"/>
      <name val="Calibri"/>
      <family val="2"/>
    </font>
    <font>
      <sz val="11"/>
      <name val="Calibri"/>
      <family val="2"/>
    </font>
    <font>
      <sz val="8"/>
      <name val="Calibri"/>
      <family val="2"/>
      <scheme val="minor"/>
    </font>
    <font>
      <sz val="10"/>
      <color rgb="FF000000"/>
      <name val="Arial"/>
      <family val="2"/>
    </font>
    <font>
      <sz val="11"/>
      <color theme="1"/>
      <name val="Aptos"/>
      <family val="2"/>
    </font>
    <font>
      <sz val="11"/>
      <color indexed="8"/>
      <name val="Aptos"/>
      <family val="2"/>
    </font>
    <font>
      <sz val="11"/>
      <name val="Aptos"/>
      <family val="2"/>
    </font>
    <font>
      <sz val="11"/>
      <color theme="0"/>
      <name val="Aptos"/>
      <family val="2"/>
    </font>
    <font>
      <b/>
      <sz val="12"/>
      <color theme="1"/>
      <name val="Aptos"/>
      <family val="2"/>
    </font>
    <font>
      <b/>
      <sz val="11"/>
      <color theme="1"/>
      <name val="Aptos"/>
      <family val="2"/>
    </font>
    <font>
      <vertAlign val="superscript"/>
      <sz val="11"/>
      <color theme="1"/>
      <name val="Aptos"/>
      <family val="2"/>
    </font>
    <font>
      <vertAlign val="superscript"/>
      <sz val="11"/>
      <color rgb="FF000000"/>
      <name val="Aptos"/>
      <family val="2"/>
    </font>
    <font>
      <b/>
      <sz val="11"/>
      <color indexed="8"/>
      <name val="Aptos"/>
      <family val="2"/>
    </font>
    <font>
      <b/>
      <sz val="10"/>
      <color theme="0"/>
      <name val="Aptos"/>
      <family val="2"/>
    </font>
    <font>
      <i/>
      <sz val="11"/>
      <color theme="1"/>
      <name val="Aptos"/>
      <family val="2"/>
    </font>
    <font>
      <b/>
      <sz val="10"/>
      <name val="Aptos"/>
      <family val="2"/>
    </font>
    <font>
      <b/>
      <sz val="11"/>
      <color theme="0"/>
      <name val="Aptos"/>
      <family val="2"/>
    </font>
    <font>
      <b/>
      <sz val="14"/>
      <color theme="1"/>
      <name val="Aptos"/>
      <family val="2"/>
    </font>
    <font>
      <sz val="10"/>
      <color theme="1"/>
      <name val="Aptos"/>
      <family val="2"/>
    </font>
    <font>
      <vertAlign val="superscript"/>
      <sz val="10"/>
      <color theme="1"/>
      <name val="Aptos"/>
      <family val="2"/>
    </font>
    <font>
      <b/>
      <sz val="10"/>
      <color theme="1"/>
      <name val="Aptos"/>
      <family val="2"/>
    </font>
    <font>
      <i/>
      <sz val="10"/>
      <color theme="1"/>
      <name val="Aptos"/>
      <family val="2"/>
    </font>
    <font>
      <b/>
      <vertAlign val="superscript"/>
      <sz val="10"/>
      <color theme="1"/>
      <name val="Aptos"/>
      <family val="2"/>
    </font>
    <font>
      <sz val="11"/>
      <color rgb="FF001D35"/>
      <name val="Aptos"/>
      <family val="2"/>
    </font>
    <font>
      <sz val="11"/>
      <color theme="1"/>
      <name val="Aptos"/>
      <family val="2"/>
    </font>
    <font>
      <sz val="11"/>
      <color indexed="8"/>
      <name val="Aptos Narrow"/>
      <family val="2"/>
    </font>
    <font>
      <i/>
      <vertAlign val="superscript"/>
      <sz val="10"/>
      <color theme="1"/>
      <name val="Aptos"/>
      <family val="2"/>
    </font>
    <font>
      <sz val="11"/>
      <color theme="1"/>
      <name val="Aptos"/>
      <family val="2"/>
    </font>
    <font>
      <sz val="11"/>
      <name val="Aptos"/>
      <family val="2"/>
    </font>
    <font>
      <sz val="11"/>
      <color indexed="8"/>
      <name val="Aptos"/>
      <family val="2"/>
    </font>
    <font>
      <sz val="10"/>
      <color theme="1"/>
      <name val="Aptos"/>
      <family val="2"/>
    </font>
    <font>
      <vertAlign val="subscript"/>
      <sz val="11"/>
      <color theme="1"/>
      <name val="Aptos"/>
      <family val="2"/>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31"/>
      </patternFill>
    </fill>
    <fill>
      <patternFill patternType="solid">
        <fgColor indexed="47"/>
      </patternFill>
    </fill>
    <fill>
      <patternFill patternType="solid">
        <fgColor rgb="FF00625E"/>
        <bgColor indexed="64"/>
      </patternFill>
    </fill>
    <fill>
      <patternFill patternType="solid">
        <fgColor theme="7" tint="0.79998168889431442"/>
        <bgColor indexed="64"/>
      </patternFill>
    </fill>
    <fill>
      <patternFill patternType="solid">
        <fgColor rgb="FFF8D8F5"/>
        <bgColor indexed="64"/>
      </patternFill>
    </fill>
  </fills>
  <borders count="16">
    <border>
      <left/>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7">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xf numFmtId="0" fontId="5" fillId="3" borderId="0">
      <alignment vertical="top"/>
    </xf>
    <xf numFmtId="0" fontId="4" fillId="0" borderId="0"/>
    <xf numFmtId="164"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2" fillId="0" borderId="0"/>
    <xf numFmtId="164" fontId="4" fillId="0" borderId="0" applyFont="0" applyFill="0" applyBorder="0" applyAlignment="0" applyProtection="0"/>
    <xf numFmtId="0" fontId="7" fillId="0" borderId="0"/>
    <xf numFmtId="16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9" fillId="0" borderId="0"/>
    <xf numFmtId="43" fontId="1" fillId="0" borderId="0" applyFont="0" applyFill="0" applyBorder="0" applyAlignment="0" applyProtection="0"/>
    <xf numFmtId="0" fontId="9" fillId="0" borderId="0" applyNumberFormat="0" applyFont="0" applyBorder="0" applyProtection="0"/>
    <xf numFmtId="44"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241">
    <xf numFmtId="0" fontId="0" fillId="0" borderId="0" xfId="0"/>
    <xf numFmtId="165" fontId="10" fillId="2" borderId="0" xfId="7" applyNumberFormat="1" applyFont="1" applyFill="1" applyAlignment="1">
      <alignment wrapText="1"/>
    </xf>
    <xf numFmtId="165" fontId="10" fillId="2" borderId="0" xfId="7" applyNumberFormat="1" applyFont="1" applyFill="1"/>
    <xf numFmtId="165" fontId="11" fillId="2" borderId="0" xfId="8" applyNumberFormat="1" applyFont="1" applyFill="1" applyBorder="1" applyAlignment="1">
      <alignment wrapText="1"/>
    </xf>
    <xf numFmtId="3" fontId="12" fillId="2" borderId="0" xfId="0" applyNumberFormat="1" applyFont="1" applyFill="1"/>
    <xf numFmtId="165" fontId="11" fillId="2" borderId="0" xfId="9" applyNumberFormat="1" applyFont="1" applyFill="1" applyAlignment="1">
      <alignment wrapText="1"/>
    </xf>
    <xf numFmtId="0" fontId="10" fillId="2" borderId="0" xfId="0" applyFont="1" applyFill="1"/>
    <xf numFmtId="165" fontId="11" fillId="2" borderId="0" xfId="10" applyNumberFormat="1" applyFont="1" applyFill="1" applyAlignment="1">
      <alignment wrapText="1"/>
    </xf>
    <xf numFmtId="2" fontId="10" fillId="2" borderId="0" xfId="0" applyNumberFormat="1" applyFont="1" applyFill="1"/>
    <xf numFmtId="165" fontId="13" fillId="2" borderId="0" xfId="7" applyNumberFormat="1" applyFont="1" applyFill="1" applyAlignment="1">
      <alignment wrapText="1"/>
    </xf>
    <xf numFmtId="165" fontId="14" fillId="2" borderId="0" xfId="7" applyNumberFormat="1" applyFont="1" applyFill="1"/>
    <xf numFmtId="3" fontId="12" fillId="2" borderId="0" xfId="0" applyNumberFormat="1" applyFont="1" applyFill="1" applyAlignment="1">
      <alignment horizontal="right"/>
    </xf>
    <xf numFmtId="43" fontId="10" fillId="2" borderId="0" xfId="0" applyNumberFormat="1" applyFont="1" applyFill="1"/>
    <xf numFmtId="3" fontId="12" fillId="2" borderId="0" xfId="10" applyNumberFormat="1" applyFont="1" applyFill="1" applyBorder="1" applyAlignment="1">
      <alignment wrapText="1"/>
    </xf>
    <xf numFmtId="43" fontId="12" fillId="2" borderId="0" xfId="0" applyNumberFormat="1" applyFont="1" applyFill="1"/>
    <xf numFmtId="165" fontId="12" fillId="2" borderId="0" xfId="7" applyNumberFormat="1" applyFont="1" applyFill="1" applyAlignment="1">
      <alignment wrapText="1"/>
    </xf>
    <xf numFmtId="165" fontId="12" fillId="2" borderId="0" xfId="9" applyNumberFormat="1" applyFont="1" applyFill="1" applyAlignment="1">
      <alignment wrapText="1"/>
    </xf>
    <xf numFmtId="0" fontId="12" fillId="2" borderId="0" xfId="0" applyFont="1" applyFill="1"/>
    <xf numFmtId="2" fontId="12" fillId="2" borderId="0" xfId="0" applyNumberFormat="1" applyFont="1" applyFill="1"/>
    <xf numFmtId="165" fontId="10" fillId="2" borderId="4" xfId="7" applyNumberFormat="1" applyFont="1" applyFill="1" applyBorder="1" applyAlignment="1">
      <alignment wrapText="1"/>
    </xf>
    <xf numFmtId="165" fontId="10" fillId="2" borderId="2" xfId="7" applyNumberFormat="1" applyFont="1" applyFill="1" applyBorder="1" applyAlignment="1">
      <alignment wrapText="1"/>
    </xf>
    <xf numFmtId="0" fontId="15" fillId="2" borderId="2" xfId="7" applyFont="1" applyFill="1" applyBorder="1" applyAlignment="1">
      <alignment horizontal="left" wrapText="1"/>
    </xf>
    <xf numFmtId="0" fontId="10" fillId="2" borderId="2" xfId="7" applyFont="1" applyFill="1" applyBorder="1" applyAlignment="1">
      <alignment horizontal="left" wrapText="1"/>
    </xf>
    <xf numFmtId="165" fontId="11" fillId="2" borderId="2" xfId="10" applyNumberFormat="1" applyFont="1" applyFill="1" applyBorder="1" applyAlignment="1">
      <alignment horizontal="left" wrapText="1"/>
    </xf>
    <xf numFmtId="165" fontId="11" fillId="2" borderId="2" xfId="9" applyNumberFormat="1" applyFont="1" applyFill="1" applyBorder="1" applyAlignment="1">
      <alignment horizontal="left" wrapText="1"/>
    </xf>
    <xf numFmtId="0" fontId="10" fillId="2" borderId="5" xfId="7" applyFont="1" applyFill="1" applyBorder="1" applyAlignment="1">
      <alignment horizontal="left" wrapText="1"/>
    </xf>
    <xf numFmtId="0" fontId="11" fillId="2" borderId="0" xfId="0" applyFont="1" applyFill="1"/>
    <xf numFmtId="165" fontId="18" fillId="2" borderId="2" xfId="10" applyNumberFormat="1" applyFont="1" applyFill="1" applyBorder="1" applyAlignment="1">
      <alignment horizontal="left" vertical="top" wrapText="1"/>
    </xf>
    <xf numFmtId="165" fontId="11" fillId="2" borderId="2" xfId="8" applyNumberFormat="1" applyFont="1" applyFill="1" applyBorder="1" applyAlignment="1">
      <alignment horizontal="left" vertical="top" wrapText="1"/>
    </xf>
    <xf numFmtId="165" fontId="18" fillId="2" borderId="2" xfId="8" applyNumberFormat="1" applyFont="1" applyFill="1" applyBorder="1" applyAlignment="1">
      <alignment horizontal="left" vertical="top" wrapText="1"/>
    </xf>
    <xf numFmtId="0" fontId="10" fillId="2" borderId="0" xfId="0" applyFont="1" applyFill="1" applyAlignment="1">
      <alignment horizontal="left"/>
    </xf>
    <xf numFmtId="165" fontId="10" fillId="2" borderId="11" xfId="7" applyNumberFormat="1" applyFont="1" applyFill="1" applyBorder="1" applyAlignment="1">
      <alignment wrapText="1"/>
    </xf>
    <xf numFmtId="165" fontId="10" fillId="2" borderId="10" xfId="7" applyNumberFormat="1" applyFont="1" applyFill="1" applyBorder="1" applyAlignment="1">
      <alignment wrapText="1"/>
    </xf>
    <xf numFmtId="165" fontId="10" fillId="2" borderId="11" xfId="7" applyNumberFormat="1" applyFont="1" applyFill="1" applyBorder="1"/>
    <xf numFmtId="0" fontId="10" fillId="0" borderId="0" xfId="0" applyFont="1"/>
    <xf numFmtId="165" fontId="10" fillId="2" borderId="6" xfId="7" applyNumberFormat="1" applyFont="1" applyFill="1" applyBorder="1" applyAlignment="1">
      <alignment wrapText="1"/>
    </xf>
    <xf numFmtId="166" fontId="18" fillId="2" borderId="0" xfId="19" applyNumberFormat="1" applyFont="1" applyFill="1" applyBorder="1" applyAlignment="1">
      <alignment wrapText="1"/>
    </xf>
    <xf numFmtId="3" fontId="11" fillId="2" borderId="0" xfId="19" applyNumberFormat="1" applyFont="1" applyFill="1" applyBorder="1" applyAlignment="1">
      <alignment wrapText="1"/>
    </xf>
    <xf numFmtId="3" fontId="10" fillId="2" borderId="0" xfId="0" applyNumberFormat="1" applyFont="1" applyFill="1" applyAlignment="1">
      <alignment horizontal="right"/>
    </xf>
    <xf numFmtId="166" fontId="11" fillId="2" borderId="0" xfId="19" applyNumberFormat="1" applyFont="1" applyFill="1" applyBorder="1" applyAlignment="1">
      <alignment wrapText="1"/>
    </xf>
    <xf numFmtId="41" fontId="11" fillId="2" borderId="0" xfId="19" applyNumberFormat="1" applyFont="1" applyFill="1" applyBorder="1" applyAlignment="1">
      <alignment wrapText="1"/>
    </xf>
    <xf numFmtId="2" fontId="11" fillId="2" borderId="0" xfId="8" applyNumberFormat="1" applyFont="1" applyFill="1" applyBorder="1" applyAlignment="1">
      <alignment wrapText="1"/>
    </xf>
    <xf numFmtId="0" fontId="10" fillId="2" borderId="6" xfId="0" applyFont="1" applyFill="1" applyBorder="1"/>
    <xf numFmtId="164" fontId="11" fillId="2" borderId="0" xfId="19" applyFont="1" applyFill="1" applyBorder="1" applyAlignment="1">
      <alignment wrapText="1"/>
    </xf>
    <xf numFmtId="0" fontId="16" fillId="2" borderId="6" xfId="7" applyFont="1" applyFill="1" applyBorder="1" applyAlignment="1">
      <alignment wrapText="1"/>
    </xf>
    <xf numFmtId="165" fontId="11" fillId="2" borderId="6" xfId="10" applyNumberFormat="1" applyFont="1" applyFill="1" applyBorder="1" applyAlignment="1">
      <alignment horizontal="left" wrapText="1"/>
    </xf>
    <xf numFmtId="0" fontId="10" fillId="0" borderId="6" xfId="0" applyFont="1" applyBorder="1"/>
    <xf numFmtId="0" fontId="10" fillId="2" borderId="8" xfId="0" applyFont="1" applyFill="1" applyBorder="1"/>
    <xf numFmtId="0" fontId="10" fillId="2" borderId="1" xfId="0" applyFont="1" applyFill="1" applyBorder="1"/>
    <xf numFmtId="166" fontId="18" fillId="2" borderId="1" xfId="19" applyNumberFormat="1" applyFont="1" applyFill="1" applyBorder="1" applyAlignment="1">
      <alignment wrapText="1"/>
    </xf>
    <xf numFmtId="3" fontId="11" fillId="2" borderId="1" xfId="19" applyNumberFormat="1" applyFont="1" applyFill="1" applyBorder="1" applyAlignment="1">
      <alignment wrapText="1"/>
    </xf>
    <xf numFmtId="3" fontId="10" fillId="2" borderId="1" xfId="0" applyNumberFormat="1" applyFont="1" applyFill="1" applyBorder="1" applyAlignment="1">
      <alignment horizontal="right"/>
    </xf>
    <xf numFmtId="166" fontId="11" fillId="2" borderId="1" xfId="19" applyNumberFormat="1" applyFont="1" applyFill="1" applyBorder="1" applyAlignment="1">
      <alignment wrapText="1"/>
    </xf>
    <xf numFmtId="165" fontId="11" fillId="2" borderId="0" xfId="9" applyNumberFormat="1" applyFont="1" applyFill="1" applyBorder="1" applyAlignment="1">
      <alignment wrapText="1"/>
    </xf>
    <xf numFmtId="165" fontId="11" fillId="2" borderId="0" xfId="10" applyNumberFormat="1" applyFont="1" applyFill="1" applyBorder="1" applyAlignment="1">
      <alignment wrapText="1"/>
    </xf>
    <xf numFmtId="3" fontId="10" fillId="2" borderId="0" xfId="0" applyNumberFormat="1" applyFont="1" applyFill="1"/>
    <xf numFmtId="165" fontId="15" fillId="2" borderId="0" xfId="7" applyNumberFormat="1" applyFont="1" applyFill="1"/>
    <xf numFmtId="0" fontId="16" fillId="2" borderId="0" xfId="7" applyFont="1" applyFill="1" applyAlignment="1">
      <alignment vertical="top" wrapText="1"/>
    </xf>
    <xf numFmtId="0" fontId="10" fillId="2" borderId="0" xfId="0" applyFont="1" applyFill="1" applyAlignment="1">
      <alignment horizontal="left" vertical="center"/>
    </xf>
    <xf numFmtId="0" fontId="16" fillId="2" borderId="0" xfId="7" applyFont="1" applyFill="1" applyAlignment="1">
      <alignment vertical="top"/>
    </xf>
    <xf numFmtId="0" fontId="16" fillId="2" borderId="0" xfId="7" applyFont="1" applyFill="1" applyAlignment="1">
      <alignment wrapText="1"/>
    </xf>
    <xf numFmtId="169" fontId="11" fillId="2" borderId="0" xfId="19" applyNumberFormat="1" applyFont="1" applyFill="1" applyBorder="1" applyAlignment="1">
      <alignment wrapText="1"/>
    </xf>
    <xf numFmtId="0" fontId="10" fillId="0" borderId="0" xfId="0" applyFont="1" applyAlignment="1">
      <alignment horizontal="left" vertical="center"/>
    </xf>
    <xf numFmtId="0" fontId="10" fillId="0" borderId="0" xfId="11" applyFont="1"/>
    <xf numFmtId="165" fontId="12" fillId="2" borderId="0" xfId="7" applyNumberFormat="1" applyFont="1" applyFill="1"/>
    <xf numFmtId="165" fontId="10" fillId="2" borderId="1" xfId="7" applyNumberFormat="1" applyFont="1" applyFill="1" applyBorder="1" applyAlignment="1">
      <alignment wrapText="1"/>
    </xf>
    <xf numFmtId="0" fontId="10" fillId="2" borderId="7" xfId="0" applyFont="1" applyFill="1" applyBorder="1"/>
    <xf numFmtId="3" fontId="16" fillId="2" borderId="6" xfId="7" applyNumberFormat="1" applyFont="1" applyFill="1" applyBorder="1" applyAlignment="1">
      <alignment wrapText="1"/>
    </xf>
    <xf numFmtId="167" fontId="10" fillId="2" borderId="0" xfId="1" applyNumberFormat="1" applyFont="1" applyFill="1"/>
    <xf numFmtId="3" fontId="10" fillId="2" borderId="0" xfId="1" applyNumberFormat="1" applyFont="1" applyFill="1"/>
    <xf numFmtId="0" fontId="20" fillId="2" borderId="0" xfId="0" applyFont="1" applyFill="1"/>
    <xf numFmtId="168" fontId="10" fillId="2" borderId="0" xfId="0" applyNumberFormat="1" applyFont="1" applyFill="1"/>
    <xf numFmtId="0" fontId="23" fillId="2" borderId="11" xfId="7" applyFont="1" applyFill="1" applyBorder="1"/>
    <xf numFmtId="3" fontId="24" fillId="2" borderId="10" xfId="7" applyNumberFormat="1" applyFont="1" applyFill="1" applyBorder="1" applyAlignment="1">
      <alignment horizontal="right" wrapText="1"/>
    </xf>
    <xf numFmtId="3" fontId="24" fillId="2" borderId="10" xfId="7" applyNumberFormat="1" applyFont="1" applyFill="1" applyBorder="1" applyAlignment="1">
      <alignment horizontal="right" vertical="top" wrapText="1"/>
    </xf>
    <xf numFmtId="0" fontId="14" fillId="2" borderId="6" xfId="7" applyFont="1" applyFill="1" applyBorder="1"/>
    <xf numFmtId="0" fontId="24" fillId="2" borderId="6" xfId="7" applyFont="1" applyFill="1" applyBorder="1" applyAlignment="1">
      <alignment horizontal="left" vertical="top" wrapText="1"/>
    </xf>
    <xf numFmtId="166" fontId="24" fillId="2" borderId="10" xfId="12" applyNumberFormat="1" applyFont="1" applyFill="1" applyBorder="1" applyAlignment="1">
      <alignment horizontal="right" vertical="center" wrapText="1"/>
    </xf>
    <xf numFmtId="3" fontId="10" fillId="2" borderId="0" xfId="0" applyNumberFormat="1" applyFont="1" applyFill="1" applyAlignment="1">
      <alignment horizontal="left"/>
    </xf>
    <xf numFmtId="166" fontId="10" fillId="2" borderId="0" xfId="0" applyNumberFormat="1" applyFont="1" applyFill="1"/>
    <xf numFmtId="10" fontId="10" fillId="2" borderId="0" xfId="1" applyNumberFormat="1" applyFont="1" applyFill="1" applyAlignment="1">
      <alignment horizontal="right"/>
    </xf>
    <xf numFmtId="166" fontId="24" fillId="2" borderId="0" xfId="12" applyNumberFormat="1" applyFont="1" applyFill="1" applyBorder="1" applyAlignment="1">
      <alignment horizontal="right" vertical="center" wrapText="1"/>
    </xf>
    <xf numFmtId="0" fontId="24" fillId="2" borderId="0" xfId="0" applyFont="1" applyFill="1" applyAlignment="1">
      <alignment horizontal="left" vertical="center" wrapText="1"/>
    </xf>
    <xf numFmtId="3" fontId="24" fillId="2" borderId="0" xfId="0" applyNumberFormat="1" applyFont="1" applyFill="1" applyAlignment="1">
      <alignment horizontal="right" vertical="center" wrapText="1"/>
    </xf>
    <xf numFmtId="1" fontId="10" fillId="0" borderId="0" xfId="13" applyNumberFormat="1" applyFont="1"/>
    <xf numFmtId="0" fontId="10" fillId="0" borderId="0" xfId="13" applyFont="1"/>
    <xf numFmtId="165" fontId="10" fillId="0" borderId="0" xfId="7" applyNumberFormat="1"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5" fillId="2" borderId="0" xfId="8" applyNumberFormat="1" applyFont="1" applyFill="1" applyBorder="1" applyAlignment="1">
      <alignment horizontal="left" wrapText="1"/>
    </xf>
    <xf numFmtId="0" fontId="18" fillId="2" borderId="0" xfId="8" applyNumberFormat="1" applyFont="1" applyFill="1" applyBorder="1" applyAlignment="1">
      <alignment horizontal="left" wrapText="1"/>
    </xf>
    <xf numFmtId="0" fontId="11" fillId="2" borderId="0" xfId="8" applyNumberFormat="1" applyFont="1" applyFill="1" applyBorder="1" applyAlignment="1">
      <alignment horizontal="left" wrapText="1"/>
    </xf>
    <xf numFmtId="0" fontId="10" fillId="2" borderId="0" xfId="8" applyNumberFormat="1" applyFont="1" applyFill="1" applyBorder="1" applyAlignment="1">
      <alignment horizontal="left" wrapText="1"/>
    </xf>
    <xf numFmtId="0" fontId="10" fillId="2" borderId="7" xfId="8" applyNumberFormat="1" applyFont="1" applyFill="1" applyBorder="1" applyAlignment="1">
      <alignment horizontal="left" wrapText="1"/>
    </xf>
    <xf numFmtId="43" fontId="18" fillId="2" borderId="2" xfId="8" applyNumberFormat="1" applyFont="1" applyFill="1" applyBorder="1" applyAlignment="1">
      <alignment horizontal="left" vertical="top" wrapText="1"/>
    </xf>
    <xf numFmtId="2" fontId="11" fillId="2" borderId="2" xfId="8" applyNumberFormat="1" applyFont="1" applyFill="1" applyBorder="1" applyAlignment="1">
      <alignment horizontal="left" vertical="top" wrapText="1"/>
    </xf>
    <xf numFmtId="165" fontId="18" fillId="2" borderId="5" xfId="8" applyNumberFormat="1" applyFont="1" applyFill="1" applyBorder="1" applyAlignment="1">
      <alignment horizontal="left" vertical="top" wrapText="1"/>
    </xf>
    <xf numFmtId="165" fontId="10" fillId="2" borderId="3" xfId="7" applyNumberFormat="1" applyFont="1" applyFill="1" applyBorder="1" applyAlignment="1">
      <alignment wrapText="1"/>
    </xf>
    <xf numFmtId="165" fontId="10" fillId="2" borderId="4" xfId="7" applyNumberFormat="1" applyFont="1" applyFill="1" applyBorder="1" applyAlignment="1">
      <alignment horizontal="left"/>
    </xf>
    <xf numFmtId="0" fontId="10" fillId="2" borderId="6" xfId="7" applyFont="1" applyFill="1" applyBorder="1" applyAlignment="1">
      <alignment horizontal="left" vertical="top"/>
    </xf>
    <xf numFmtId="165" fontId="10" fillId="2" borderId="4" xfId="7" applyNumberFormat="1" applyFont="1" applyFill="1" applyBorder="1" applyAlignment="1">
      <alignment horizontal="left" vertical="top"/>
    </xf>
    <xf numFmtId="0" fontId="12" fillId="0" borderId="0" xfId="0" applyFont="1" applyAlignment="1">
      <alignment vertical="center"/>
    </xf>
    <xf numFmtId="166" fontId="24" fillId="2" borderId="12" xfId="12" applyNumberFormat="1" applyFont="1" applyFill="1" applyBorder="1" applyAlignment="1">
      <alignment horizontal="right" vertical="center" wrapText="1"/>
    </xf>
    <xf numFmtId="166" fontId="24" fillId="2" borderId="7" xfId="12" applyNumberFormat="1" applyFont="1" applyFill="1" applyBorder="1" applyAlignment="1">
      <alignment horizontal="right" vertical="center" wrapText="1"/>
    </xf>
    <xf numFmtId="0" fontId="22" fillId="6" borderId="4" xfId="0" applyFont="1" applyFill="1" applyBorder="1"/>
    <xf numFmtId="3" fontId="22" fillId="6" borderId="2" xfId="0" applyNumberFormat="1" applyFont="1" applyFill="1" applyBorder="1"/>
    <xf numFmtId="3" fontId="22" fillId="6" borderId="5" xfId="0" applyNumberFormat="1" applyFont="1" applyFill="1" applyBorder="1"/>
    <xf numFmtId="10" fontId="10" fillId="2" borderId="0" xfId="1" applyNumberFormat="1" applyFont="1" applyFill="1" applyBorder="1" applyAlignment="1">
      <alignment horizontal="right"/>
    </xf>
    <xf numFmtId="167" fontId="10" fillId="2" borderId="0" xfId="1" applyNumberFormat="1" applyFont="1" applyFill="1" applyBorder="1"/>
    <xf numFmtId="3" fontId="24" fillId="2" borderId="12" xfId="7" applyNumberFormat="1" applyFont="1" applyFill="1" applyBorder="1" applyAlignment="1">
      <alignment horizontal="right" vertical="top" wrapText="1"/>
    </xf>
    <xf numFmtId="3" fontId="24" fillId="2" borderId="7" xfId="7" applyNumberFormat="1" applyFont="1" applyFill="1" applyBorder="1" applyAlignment="1">
      <alignment horizontal="right" vertical="top" wrapText="1"/>
    </xf>
    <xf numFmtId="3" fontId="24" fillId="2" borderId="7" xfId="7" applyNumberFormat="1" applyFont="1" applyFill="1" applyBorder="1" applyAlignment="1">
      <alignment horizontal="right" wrapText="1"/>
    </xf>
    <xf numFmtId="166" fontId="24" fillId="2" borderId="14" xfId="12" applyNumberFormat="1" applyFont="1" applyFill="1" applyBorder="1" applyAlignment="1">
      <alignment horizontal="right" vertical="center" wrapText="1"/>
    </xf>
    <xf numFmtId="166" fontId="24" fillId="2" borderId="15" xfId="12" applyNumberFormat="1" applyFont="1" applyFill="1" applyBorder="1" applyAlignment="1">
      <alignment horizontal="right" vertical="center" wrapText="1"/>
    </xf>
    <xf numFmtId="165" fontId="10" fillId="7" borderId="2" xfId="7" applyNumberFormat="1" applyFont="1" applyFill="1" applyBorder="1" applyAlignment="1">
      <alignment wrapText="1"/>
    </xf>
    <xf numFmtId="165" fontId="12" fillId="2" borderId="0" xfId="7" applyNumberFormat="1" applyFont="1" applyFill="1" applyAlignment="1">
      <alignment horizontal="left" vertical="top" wrapText="1"/>
    </xf>
    <xf numFmtId="0" fontId="11" fillId="2" borderId="7" xfId="8" applyNumberFormat="1" applyFont="1" applyFill="1" applyBorder="1" applyAlignment="1">
      <alignment horizontal="left" wrapText="1"/>
    </xf>
    <xf numFmtId="2" fontId="11" fillId="2" borderId="5" xfId="8" applyNumberFormat="1" applyFont="1" applyFill="1" applyBorder="1" applyAlignment="1">
      <alignment horizontal="left" vertical="top" wrapText="1"/>
    </xf>
    <xf numFmtId="165" fontId="18" fillId="2" borderId="2" xfId="10" applyNumberFormat="1" applyFont="1" applyFill="1" applyBorder="1" applyAlignment="1">
      <alignment horizontal="left" wrapText="1"/>
    </xf>
    <xf numFmtId="3" fontId="10" fillId="2" borderId="0" xfId="0" applyNumberFormat="1" applyFont="1" applyFill="1" applyAlignment="1">
      <alignment horizontal="left" wrapText="1"/>
    </xf>
    <xf numFmtId="0" fontId="26" fillId="2" borderId="11" xfId="7" applyFont="1" applyFill="1" applyBorder="1" applyAlignment="1">
      <alignment horizontal="left" vertical="top" wrapText="1"/>
    </xf>
    <xf numFmtId="0" fontId="27" fillId="2" borderId="6" xfId="0" applyFont="1" applyFill="1" applyBorder="1" applyAlignment="1">
      <alignment horizontal="left" indent="1"/>
    </xf>
    <xf numFmtId="0" fontId="27" fillId="2" borderId="6" xfId="7" applyFont="1" applyFill="1" applyBorder="1" applyAlignment="1">
      <alignment horizontal="left" vertical="top" wrapText="1" indent="1"/>
    </xf>
    <xf numFmtId="0" fontId="26" fillId="0" borderId="6" xfId="7" applyFont="1" applyBorder="1" applyAlignment="1">
      <alignment horizontal="left" vertical="top" wrapText="1"/>
    </xf>
    <xf numFmtId="0" fontId="26" fillId="2" borderId="6" xfId="0" applyFont="1" applyFill="1" applyBorder="1"/>
    <xf numFmtId="0" fontId="26" fillId="0" borderId="13" xfId="7" applyFont="1" applyBorder="1" applyAlignment="1">
      <alignment horizontal="left" vertical="top" wrapText="1"/>
    </xf>
    <xf numFmtId="165" fontId="10" fillId="2" borderId="6" xfId="7" applyNumberFormat="1" applyFont="1" applyFill="1" applyBorder="1" applyAlignment="1">
      <alignment horizontal="center" wrapText="1"/>
    </xf>
    <xf numFmtId="165" fontId="10" fillId="2" borderId="8" xfId="7" applyNumberFormat="1" applyFont="1" applyFill="1" applyBorder="1" applyAlignment="1">
      <alignment horizontal="center" wrapText="1"/>
    </xf>
    <xf numFmtId="0" fontId="29" fillId="2" borderId="9" xfId="0" applyFont="1" applyFill="1" applyBorder="1"/>
    <xf numFmtId="3" fontId="16" fillId="2" borderId="0" xfId="7" applyNumberFormat="1" applyFont="1" applyFill="1" applyAlignment="1">
      <alignment wrapText="1"/>
    </xf>
    <xf numFmtId="0" fontId="12" fillId="2" borderId="6" xfId="0" applyFont="1" applyFill="1" applyBorder="1"/>
    <xf numFmtId="0" fontId="12" fillId="2" borderId="8" xfId="0" applyFont="1" applyFill="1" applyBorder="1"/>
    <xf numFmtId="165" fontId="10" fillId="2" borderId="7" xfId="7" applyNumberFormat="1" applyFont="1" applyFill="1" applyBorder="1" applyAlignment="1">
      <alignment wrapText="1"/>
    </xf>
    <xf numFmtId="167" fontId="11" fillId="2" borderId="0" xfId="19" applyNumberFormat="1" applyFont="1" applyFill="1" applyBorder="1" applyAlignment="1">
      <alignment wrapText="1"/>
    </xf>
    <xf numFmtId="165" fontId="10" fillId="2" borderId="0" xfId="7" applyNumberFormat="1" applyFont="1" applyFill="1" applyAlignment="1">
      <alignment horizontal="center" wrapText="1"/>
    </xf>
    <xf numFmtId="0" fontId="29" fillId="2" borderId="0" xfId="0" applyFont="1" applyFill="1"/>
    <xf numFmtId="3" fontId="10" fillId="2" borderId="2" xfId="7" applyNumberFormat="1" applyFont="1" applyFill="1" applyBorder="1" applyAlignment="1">
      <alignment horizontal="left" wrapText="1"/>
    </xf>
    <xf numFmtId="2" fontId="10" fillId="2" borderId="2" xfId="7" applyNumberFormat="1" applyFont="1" applyFill="1" applyBorder="1" applyAlignment="1">
      <alignment horizontal="left" wrapText="1"/>
    </xf>
    <xf numFmtId="166" fontId="11" fillId="2" borderId="10" xfId="19" applyNumberFormat="1" applyFont="1" applyFill="1" applyBorder="1" applyAlignment="1">
      <alignment wrapText="1"/>
    </xf>
    <xf numFmtId="166" fontId="18" fillId="2" borderId="10" xfId="19" applyNumberFormat="1" applyFont="1" applyFill="1" applyBorder="1" applyAlignment="1">
      <alignment wrapText="1"/>
    </xf>
    <xf numFmtId="166" fontId="18" fillId="2" borderId="7" xfId="19" applyNumberFormat="1" applyFont="1" applyFill="1" applyBorder="1" applyAlignment="1">
      <alignment wrapText="1"/>
    </xf>
    <xf numFmtId="166" fontId="18" fillId="2" borderId="9" xfId="19" applyNumberFormat="1" applyFont="1" applyFill="1" applyBorder="1" applyAlignment="1">
      <alignment wrapText="1"/>
    </xf>
    <xf numFmtId="165" fontId="11" fillId="2" borderId="0" xfId="10" applyNumberFormat="1" applyFont="1" applyFill="1" applyBorder="1" applyAlignment="1">
      <alignment horizontal="left" wrapText="1"/>
    </xf>
    <xf numFmtId="165" fontId="10" fillId="2" borderId="0" xfId="7" applyNumberFormat="1" applyFont="1" applyFill="1" applyAlignment="1">
      <alignment horizontal="left" wrapText="1"/>
    </xf>
    <xf numFmtId="165" fontId="10" fillId="2" borderId="0" xfId="7" applyNumberFormat="1" applyFont="1" applyFill="1" applyAlignment="1">
      <alignment horizontal="left"/>
    </xf>
    <xf numFmtId="0" fontId="12" fillId="2" borderId="0" xfId="0" applyFont="1" applyFill="1" applyAlignment="1">
      <alignment horizontal="left"/>
    </xf>
    <xf numFmtId="0" fontId="26" fillId="2" borderId="6" xfId="0" applyFont="1" applyFill="1" applyBorder="1" applyAlignment="1">
      <alignment horizontal="left"/>
    </xf>
    <xf numFmtId="0" fontId="15" fillId="0" borderId="2" xfId="7" applyFont="1" applyBorder="1" applyAlignment="1">
      <alignment horizontal="left" wrapText="1"/>
    </xf>
    <xf numFmtId="3" fontId="10" fillId="0" borderId="2" xfId="7" applyNumberFormat="1" applyFont="1" applyBorder="1" applyAlignment="1">
      <alignment horizontal="left" wrapText="1"/>
    </xf>
    <xf numFmtId="0" fontId="10" fillId="0" borderId="2" xfId="7" applyFont="1" applyBorder="1" applyAlignment="1">
      <alignment horizontal="left" wrapText="1"/>
    </xf>
    <xf numFmtId="41" fontId="11" fillId="2" borderId="0" xfId="19" applyNumberFormat="1" applyFont="1" applyFill="1" applyBorder="1" applyAlignment="1">
      <alignment horizontal="right" wrapText="1"/>
    </xf>
    <xf numFmtId="166" fontId="18" fillId="2" borderId="0" xfId="19" applyNumberFormat="1" applyFont="1" applyFill="1" applyBorder="1" applyAlignment="1">
      <alignment horizontal="right" wrapText="1"/>
    </xf>
    <xf numFmtId="3" fontId="11" fillId="2" borderId="0" xfId="19" applyNumberFormat="1" applyFont="1" applyFill="1" applyBorder="1" applyAlignment="1">
      <alignment horizontal="right" wrapText="1"/>
    </xf>
    <xf numFmtId="166" fontId="11" fillId="2" borderId="0" xfId="19" applyNumberFormat="1" applyFont="1" applyFill="1" applyBorder="1" applyAlignment="1">
      <alignment horizontal="right" wrapText="1"/>
    </xf>
    <xf numFmtId="167" fontId="11" fillId="2" borderId="7" xfId="19" applyNumberFormat="1" applyFont="1" applyFill="1" applyBorder="1" applyAlignment="1">
      <alignment horizontal="right" wrapText="1"/>
    </xf>
    <xf numFmtId="169" fontId="18" fillId="2" borderId="0" xfId="19" applyNumberFormat="1" applyFont="1" applyFill="1" applyBorder="1" applyAlignment="1">
      <alignment horizontal="right" wrapText="1"/>
    </xf>
    <xf numFmtId="166" fontId="18" fillId="2" borderId="1" xfId="19" applyNumberFormat="1" applyFont="1" applyFill="1" applyBorder="1" applyAlignment="1">
      <alignment horizontal="right" wrapText="1"/>
    </xf>
    <xf numFmtId="3" fontId="11" fillId="2" borderId="1" xfId="19" applyNumberFormat="1" applyFont="1" applyFill="1" applyBorder="1" applyAlignment="1">
      <alignment horizontal="right" wrapText="1"/>
    </xf>
    <xf numFmtId="169" fontId="18" fillId="2" borderId="1" xfId="19" applyNumberFormat="1" applyFont="1" applyFill="1" applyBorder="1" applyAlignment="1">
      <alignment horizontal="right" wrapText="1"/>
    </xf>
    <xf numFmtId="166" fontId="11" fillId="2" borderId="1" xfId="19" applyNumberFormat="1" applyFont="1" applyFill="1" applyBorder="1" applyAlignment="1">
      <alignment horizontal="right" wrapText="1"/>
    </xf>
    <xf numFmtId="41" fontId="11" fillId="2" borderId="1" xfId="19" applyNumberFormat="1" applyFont="1" applyFill="1" applyBorder="1" applyAlignment="1">
      <alignment horizontal="right" wrapText="1"/>
    </xf>
    <xf numFmtId="167" fontId="11" fillId="2" borderId="9" xfId="19" applyNumberFormat="1" applyFont="1" applyFill="1" applyBorder="1" applyAlignment="1">
      <alignment horizontal="right" wrapText="1"/>
    </xf>
    <xf numFmtId="170" fontId="10" fillId="2" borderId="0" xfId="0" applyNumberFormat="1" applyFont="1" applyFill="1"/>
    <xf numFmtId="0" fontId="30" fillId="2" borderId="0" xfId="0" applyFont="1" applyFill="1"/>
    <xf numFmtId="165" fontId="10" fillId="2" borderId="11" xfId="7" applyNumberFormat="1" applyFont="1" applyFill="1" applyBorder="1" applyAlignment="1">
      <alignment horizontal="left" vertical="top"/>
    </xf>
    <xf numFmtId="165" fontId="18" fillId="2" borderId="10" xfId="10" applyNumberFormat="1" applyFont="1" applyFill="1" applyBorder="1" applyAlignment="1">
      <alignment horizontal="left" vertical="top" wrapText="1"/>
    </xf>
    <xf numFmtId="43" fontId="18" fillId="2" borderId="10" xfId="8" applyNumberFormat="1" applyFont="1" applyFill="1" applyBorder="1" applyAlignment="1">
      <alignment horizontal="left" vertical="top" wrapText="1"/>
    </xf>
    <xf numFmtId="165" fontId="11" fillId="2" borderId="10" xfId="8" applyNumberFormat="1" applyFont="1" applyFill="1" applyBorder="1" applyAlignment="1">
      <alignment horizontal="left" vertical="top" wrapText="1"/>
    </xf>
    <xf numFmtId="165" fontId="18" fillId="2" borderId="10" xfId="8" applyNumberFormat="1" applyFont="1" applyFill="1" applyBorder="1" applyAlignment="1">
      <alignment horizontal="left" vertical="top" wrapText="1"/>
    </xf>
    <xf numFmtId="2" fontId="11" fillId="2" borderId="10" xfId="8" applyNumberFormat="1" applyFont="1" applyFill="1" applyBorder="1" applyAlignment="1">
      <alignment horizontal="left" vertical="top" wrapText="1"/>
    </xf>
    <xf numFmtId="165" fontId="18" fillId="2" borderId="12" xfId="8" applyNumberFormat="1" applyFont="1" applyFill="1" applyBorder="1" applyAlignment="1">
      <alignment horizontal="left" vertical="top" wrapText="1"/>
    </xf>
    <xf numFmtId="3" fontId="11" fillId="2" borderId="10" xfId="19" applyNumberFormat="1" applyFont="1" applyFill="1" applyBorder="1" applyAlignment="1">
      <alignment wrapText="1"/>
    </xf>
    <xf numFmtId="3" fontId="10" fillId="2" borderId="10" xfId="0" applyNumberFormat="1" applyFont="1" applyFill="1" applyBorder="1" applyAlignment="1">
      <alignment horizontal="right"/>
    </xf>
    <xf numFmtId="167" fontId="11" fillId="2" borderId="12" xfId="19" applyNumberFormat="1" applyFont="1" applyFill="1" applyBorder="1" applyAlignment="1">
      <alignment wrapText="1"/>
    </xf>
    <xf numFmtId="169" fontId="11" fillId="2" borderId="0" xfId="19" applyNumberFormat="1" applyFont="1" applyFill="1" applyBorder="1" applyAlignment="1">
      <alignment horizontal="right" wrapText="1"/>
    </xf>
    <xf numFmtId="167" fontId="11" fillId="2" borderId="0" xfId="19" applyNumberFormat="1" applyFont="1" applyFill="1" applyBorder="1" applyAlignment="1">
      <alignment horizontal="right" wrapText="1"/>
    </xf>
    <xf numFmtId="0" fontId="10" fillId="2" borderId="7" xfId="0" applyFont="1" applyFill="1" applyBorder="1" applyAlignment="1">
      <alignment horizontal="right"/>
    </xf>
    <xf numFmtId="165" fontId="10" fillId="0" borderId="7" xfId="7" applyNumberFormat="1" applyFont="1" applyBorder="1" applyAlignment="1">
      <alignment horizontal="right" vertical="center" wrapText="1"/>
    </xf>
    <xf numFmtId="0" fontId="10" fillId="0" borderId="7" xfId="0" applyFont="1" applyBorder="1" applyAlignment="1">
      <alignment horizontal="right"/>
    </xf>
    <xf numFmtId="167" fontId="11" fillId="2" borderId="1" xfId="19" applyNumberFormat="1" applyFont="1" applyFill="1" applyBorder="1" applyAlignment="1">
      <alignment horizontal="right" wrapText="1"/>
    </xf>
    <xf numFmtId="0" fontId="10" fillId="2" borderId="9" xfId="0" applyFont="1" applyFill="1" applyBorder="1" applyAlignment="1">
      <alignment horizontal="right"/>
    </xf>
    <xf numFmtId="2" fontId="10" fillId="2" borderId="5" xfId="7" applyNumberFormat="1" applyFont="1" applyFill="1" applyBorder="1" applyAlignment="1">
      <alignment horizontal="left" wrapText="1"/>
    </xf>
    <xf numFmtId="0" fontId="11" fillId="2" borderId="2" xfId="19" applyNumberFormat="1" applyFont="1" applyFill="1" applyBorder="1" applyAlignment="1">
      <alignment horizontal="right" vertical="top" wrapText="1"/>
    </xf>
    <xf numFmtId="0" fontId="24" fillId="2" borderId="6" xfId="0" applyFont="1" applyFill="1" applyBorder="1"/>
    <xf numFmtId="0" fontId="24" fillId="2" borderId="8" xfId="0" applyFont="1" applyFill="1" applyBorder="1"/>
    <xf numFmtId="169" fontId="11" fillId="2" borderId="1" xfId="19" applyNumberFormat="1" applyFont="1" applyFill="1" applyBorder="1" applyAlignment="1">
      <alignment horizontal="right" wrapText="1"/>
    </xf>
    <xf numFmtId="0" fontId="26" fillId="2" borderId="0" xfId="0" applyFont="1" applyFill="1" applyAlignment="1">
      <alignment wrapText="1"/>
    </xf>
    <xf numFmtId="0" fontId="31" fillId="0" borderId="0" xfId="0" applyFont="1"/>
    <xf numFmtId="11" fontId="31" fillId="0" borderId="0" xfId="0" applyNumberFormat="1" applyFont="1"/>
    <xf numFmtId="171" fontId="24" fillId="2" borderId="0" xfId="19" applyNumberFormat="1" applyFont="1" applyFill="1" applyAlignment="1">
      <alignment wrapText="1"/>
    </xf>
    <xf numFmtId="172" fontId="24" fillId="2" borderId="0" xfId="19" applyNumberFormat="1" applyFont="1" applyFill="1" applyAlignment="1">
      <alignment wrapText="1"/>
    </xf>
    <xf numFmtId="164" fontId="24" fillId="2" borderId="0" xfId="19" applyFont="1" applyFill="1" applyAlignment="1">
      <alignment wrapText="1"/>
    </xf>
    <xf numFmtId="0" fontId="24" fillId="2" borderId="1" xfId="0" applyFont="1" applyFill="1" applyBorder="1"/>
    <xf numFmtId="167" fontId="24" fillId="0" borderId="1" xfId="0" applyNumberFormat="1" applyFont="1" applyBorder="1"/>
    <xf numFmtId="166" fontId="11" fillId="0" borderId="10" xfId="19" applyNumberFormat="1" applyFont="1" applyFill="1" applyBorder="1" applyAlignment="1">
      <alignment wrapText="1"/>
    </xf>
    <xf numFmtId="166" fontId="24" fillId="0" borderId="0" xfId="19" applyNumberFormat="1" applyFont="1" applyBorder="1"/>
    <xf numFmtId="166" fontId="11" fillId="2" borderId="0" xfId="19" applyNumberFormat="1" applyFont="1" applyFill="1" applyAlignment="1">
      <alignment horizontal="right" wrapText="1"/>
    </xf>
    <xf numFmtId="0" fontId="10" fillId="2" borderId="0" xfId="8" applyNumberFormat="1" applyFont="1" applyFill="1" applyAlignment="1">
      <alignment horizontal="left" wrapText="1"/>
    </xf>
    <xf numFmtId="166" fontId="26" fillId="2" borderId="0" xfId="14" applyNumberFormat="1" applyFont="1" applyFill="1" applyBorder="1" applyAlignment="1">
      <alignment horizontal="right" vertical="center" wrapText="1"/>
    </xf>
    <xf numFmtId="166" fontId="26" fillId="2" borderId="7" xfId="14" applyNumberFormat="1" applyFont="1" applyFill="1" applyBorder="1" applyAlignment="1">
      <alignment horizontal="right" vertical="center" wrapText="1"/>
    </xf>
    <xf numFmtId="0" fontId="24" fillId="2" borderId="11" xfId="0" applyFont="1" applyFill="1" applyBorder="1"/>
    <xf numFmtId="0" fontId="24" fillId="2" borderId="10" xfId="0" applyFont="1" applyFill="1" applyBorder="1"/>
    <xf numFmtId="166" fontId="24" fillId="0" borderId="10" xfId="19" applyNumberFormat="1" applyFont="1" applyBorder="1"/>
    <xf numFmtId="3" fontId="11" fillId="2" borderId="12" xfId="19" applyNumberFormat="1" applyFont="1" applyFill="1" applyBorder="1" applyAlignment="1">
      <alignment wrapText="1"/>
    </xf>
    <xf numFmtId="3" fontId="11" fillId="2" borderId="7" xfId="19" applyNumberFormat="1" applyFont="1" applyFill="1" applyBorder="1" applyAlignment="1">
      <alignment wrapText="1"/>
    </xf>
    <xf numFmtId="0" fontId="33" fillId="2" borderId="0" xfId="0" applyFont="1" applyFill="1"/>
    <xf numFmtId="165" fontId="34" fillId="2" borderId="0" xfId="7" applyNumberFormat="1" applyFont="1" applyFill="1" applyAlignment="1">
      <alignment wrapText="1"/>
    </xf>
    <xf numFmtId="0" fontId="33" fillId="2" borderId="0" xfId="8" applyNumberFormat="1" applyFont="1" applyFill="1" applyAlignment="1">
      <alignment horizontal="left" wrapText="1"/>
    </xf>
    <xf numFmtId="165" fontId="35" fillId="2" borderId="2" xfId="8" applyNumberFormat="1" applyFont="1" applyFill="1" applyBorder="1" applyAlignment="1">
      <alignment horizontal="left" vertical="top" wrapText="1"/>
    </xf>
    <xf numFmtId="166" fontId="35" fillId="2" borderId="0" xfId="19" applyNumberFormat="1" applyFont="1" applyFill="1" applyAlignment="1">
      <alignment horizontal="right" wrapText="1"/>
    </xf>
    <xf numFmtId="166" fontId="35" fillId="2" borderId="10" xfId="19" applyNumberFormat="1" applyFont="1" applyFill="1" applyBorder="1" applyAlignment="1">
      <alignment wrapText="1"/>
    </xf>
    <xf numFmtId="169" fontId="35" fillId="2" borderId="0" xfId="19" applyNumberFormat="1" applyFont="1" applyFill="1" applyAlignment="1">
      <alignment horizontal="right" wrapText="1"/>
    </xf>
    <xf numFmtId="169" fontId="35" fillId="2" borderId="1" xfId="19" applyNumberFormat="1" applyFont="1" applyFill="1" applyBorder="1" applyAlignment="1">
      <alignment horizontal="right" wrapText="1"/>
    </xf>
    <xf numFmtId="3" fontId="37" fillId="2" borderId="0" xfId="7" applyNumberFormat="1" applyFont="1" applyFill="1" applyAlignment="1">
      <alignment wrapText="1"/>
    </xf>
    <xf numFmtId="3" fontId="24" fillId="2" borderId="0" xfId="7" applyNumberFormat="1" applyFont="1" applyFill="1" applyAlignment="1">
      <alignment horizontal="right" vertical="top" wrapText="1"/>
    </xf>
    <xf numFmtId="3" fontId="24" fillId="2" borderId="0" xfId="7" applyNumberFormat="1" applyFont="1" applyFill="1" applyAlignment="1">
      <alignment horizontal="right" wrapText="1"/>
    </xf>
    <xf numFmtId="166" fontId="36" fillId="2" borderId="0" xfId="12" applyNumberFormat="1" applyFont="1" applyFill="1" applyBorder="1" applyAlignment="1">
      <alignment horizontal="right" vertical="center" wrapText="1"/>
    </xf>
    <xf numFmtId="0" fontId="24" fillId="2" borderId="0" xfId="0" applyFont="1" applyFill="1"/>
    <xf numFmtId="167" fontId="24" fillId="0" borderId="0" xfId="0" applyNumberFormat="1" applyFont="1"/>
    <xf numFmtId="166" fontId="24" fillId="0" borderId="10" xfId="19" applyNumberFormat="1" applyFont="1" applyBorder="1" applyAlignment="1">
      <alignment horizontal="right"/>
    </xf>
    <xf numFmtId="166" fontId="24" fillId="0" borderId="12" xfId="19" applyNumberFormat="1" applyFont="1" applyBorder="1" applyAlignment="1">
      <alignment horizontal="right"/>
    </xf>
    <xf numFmtId="167" fontId="24" fillId="0" borderId="0" xfId="0" applyNumberFormat="1" applyFont="1" applyAlignment="1">
      <alignment horizontal="right"/>
    </xf>
    <xf numFmtId="167" fontId="24" fillId="0" borderId="7" xfId="0" applyNumberFormat="1" applyFont="1" applyBorder="1" applyAlignment="1">
      <alignment horizontal="right"/>
    </xf>
    <xf numFmtId="166" fontId="24" fillId="0" borderId="0" xfId="19" applyNumberFormat="1" applyFont="1" applyBorder="1" applyAlignment="1">
      <alignment horizontal="right"/>
    </xf>
    <xf numFmtId="166" fontId="24" fillId="0" borderId="7" xfId="19" applyNumberFormat="1" applyFont="1" applyBorder="1" applyAlignment="1">
      <alignment horizontal="right"/>
    </xf>
    <xf numFmtId="167" fontId="24" fillId="0" borderId="1" xfId="0" applyNumberFormat="1" applyFont="1" applyBorder="1" applyAlignment="1">
      <alignment horizontal="right"/>
    </xf>
    <xf numFmtId="167" fontId="24" fillId="0" borderId="9" xfId="0" applyNumberFormat="1" applyFont="1" applyBorder="1" applyAlignment="1">
      <alignment horizontal="right"/>
    </xf>
    <xf numFmtId="0" fontId="31" fillId="0" borderId="0" xfId="0" applyFont="1" applyAlignment="1">
      <alignment horizontal="right"/>
    </xf>
    <xf numFmtId="0" fontId="21" fillId="8" borderId="4" xfId="0" applyFont="1" applyFill="1" applyBorder="1" applyAlignment="1" applyProtection="1">
      <alignment horizontal="center"/>
      <protection locked="0"/>
    </xf>
    <xf numFmtId="0" fontId="21" fillId="8" borderId="2" xfId="0" applyFont="1" applyFill="1" applyBorder="1" applyAlignment="1" applyProtection="1">
      <alignment horizontal="center"/>
      <protection locked="0"/>
    </xf>
    <xf numFmtId="0" fontId="21" fillId="8" borderId="5" xfId="0" applyFont="1" applyFill="1" applyBorder="1" applyAlignment="1" applyProtection="1">
      <alignment horizontal="center"/>
      <protection locked="0"/>
    </xf>
    <xf numFmtId="0" fontId="19" fillId="6" borderId="4" xfId="0" applyFont="1" applyFill="1" applyBorder="1" applyAlignment="1">
      <alignment horizontal="center"/>
    </xf>
    <xf numFmtId="0" fontId="19" fillId="6" borderId="2" xfId="0" applyFont="1" applyFill="1" applyBorder="1" applyAlignment="1">
      <alignment horizontal="center"/>
    </xf>
    <xf numFmtId="0" fontId="19" fillId="6" borderId="5" xfId="0" applyFont="1" applyFill="1" applyBorder="1" applyAlignment="1">
      <alignment horizontal="center"/>
    </xf>
    <xf numFmtId="0" fontId="24" fillId="2" borderId="0" xfId="0" applyFont="1" applyFill="1" applyAlignment="1">
      <alignment wrapText="1"/>
    </xf>
    <xf numFmtId="0" fontId="24" fillId="2" borderId="0" xfId="0" applyFont="1" applyFill="1" applyAlignment="1">
      <alignment horizontal="left" vertical="top" wrapText="1"/>
    </xf>
    <xf numFmtId="0" fontId="24" fillId="0" borderId="0" xfId="0" applyFont="1" applyAlignment="1">
      <alignment horizontal="left" vertical="top" wrapText="1"/>
    </xf>
    <xf numFmtId="0" fontId="24" fillId="0" borderId="0" xfId="23" applyNumberFormat="1" applyFont="1" applyAlignment="1">
      <alignment vertical="top" wrapText="1"/>
    </xf>
    <xf numFmtId="0" fontId="24" fillId="0" borderId="0" xfId="0" applyFont="1" applyAlignment="1">
      <alignment horizontal="left" vertical="center" wrapText="1"/>
    </xf>
    <xf numFmtId="0" fontId="10" fillId="0" borderId="0" xfId="0" applyFont="1" applyAlignment="1">
      <alignment vertical="center"/>
    </xf>
  </cellXfs>
  <cellStyles count="27">
    <cellStyle name="%" xfId="16" xr:uid="{944EEBC9-ACB9-4F6B-862B-750364EAA0FE}"/>
    <cellStyle name="% 2" xfId="22" xr:uid="{00DE74DB-1E2E-424D-9DF9-3810358ECB8D}"/>
    <cellStyle name="20% - Accent1 2" xfId="9" xr:uid="{80BC4998-3913-4077-9ECA-224BFCB0C805}"/>
    <cellStyle name="20% - Accent6 2" xfId="10" xr:uid="{7D77FE41-B041-4145-AB7E-ED834E5B0C44}"/>
    <cellStyle name="Blank" xfId="6" xr:uid="{2BEF9846-FEDA-4256-90AA-62DD715C8EEA}"/>
    <cellStyle name="Comma" xfId="19" builtinId="3"/>
    <cellStyle name="Comma 2" xfId="8" xr:uid="{CBB15731-F8A3-43BE-888D-B8E93E39D7F3}"/>
    <cellStyle name="Comma 2 2" xfId="12" xr:uid="{EF312AB0-725D-49E6-915A-A2268E15F79E}"/>
    <cellStyle name="Comma 2 2 2" xfId="25" xr:uid="{05B11383-C146-468F-90B7-31A954DF2265}"/>
    <cellStyle name="Comma 2 3" xfId="24" xr:uid="{E60513BA-805A-4B87-A02B-E9C0106EA975}"/>
    <cellStyle name="Comma 3" xfId="21" xr:uid="{38A08CF4-46F5-4113-82F3-7EA0D6DD70A6}"/>
    <cellStyle name="Comma 6" xfId="14" xr:uid="{32A05389-C203-4625-AB59-B7FC77FE280B}"/>
    <cellStyle name="Comma 6 2" xfId="26" xr:uid="{D83EF740-C43F-49FA-9D5F-A5074492A656}"/>
    <cellStyle name="Currency" xfId="23" builtinId="4"/>
    <cellStyle name="Hyperlink 2" xfId="3" xr:uid="{6FA79112-A180-4C9D-83C3-BC0D4C000BD7}"/>
    <cellStyle name="Hyperlink 3" xfId="4" xr:uid="{41EBD242-F042-4CB3-99F5-E72CF561AD97}"/>
    <cellStyle name="Normal" xfId="0" builtinId="0"/>
    <cellStyle name="Normal 2" xfId="20" xr:uid="{B3C3772D-B129-483C-8CF7-D771D1FA9115}"/>
    <cellStyle name="Normal 2 2 2" xfId="7" xr:uid="{27591605-4CB7-4243-A650-272131105836}"/>
    <cellStyle name="Normal 3" xfId="13" xr:uid="{DA7E7758-13B0-4B7F-9DFF-D06096CBC90F}"/>
    <cellStyle name="Normal 4" xfId="5" xr:uid="{6791574F-403D-49FE-91BC-B60A41A3F2CD}"/>
    <cellStyle name="Normal 5 2" xfId="2" xr:uid="{C5069223-70E7-44C7-8282-E60872E9C13E}"/>
    <cellStyle name="Normal 56" xfId="11" xr:uid="{59F19CA0-3A7D-49A1-AD09-A06AA941DA58}"/>
    <cellStyle name="Normal 66" xfId="15" xr:uid="{108752B4-BBED-4DD3-A173-7B7AAEF4B2C1}"/>
    <cellStyle name="Per cent" xfId="1" builtinId="5"/>
    <cellStyle name="Percent 2" xfId="17" xr:uid="{3AB4D405-6100-41A7-968C-437620DDA6B1}"/>
    <cellStyle name="Percent 2 2" xfId="18" xr:uid="{E2308E52-5135-4FB2-BB23-8247E8BB9232}"/>
  </cellStyles>
  <dxfs count="0"/>
  <tableStyles count="0" defaultTableStyle="TableStyleMedium2" defaultPivotStyle="PivotStyleLight16"/>
  <colors>
    <mruColors>
      <color rgb="FFF8D8F5"/>
      <color rgb="FFF6CEF2"/>
      <color rgb="FFB3BCD2"/>
      <color rgb="FFF2B8EC"/>
      <color rgb="FF00625E"/>
      <color rgb="FF012169"/>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indows/temp/PROF99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budgetresponsibility.org.uk/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CASHFLOW_Gen_Income2"/>
      <sheetName val="model_inpu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 val="UK99"/>
      <sheetName val="SUMMARY_TABLE1"/>
      <sheetName val="ET_TABLE1"/>
      <sheetName val="SUMMARY_TABLE2"/>
      <sheetName val="ET_TABLE2"/>
      <sheetName val="Annex_B_T37_Providers"/>
      <sheetName val="Annex_B_T37_Providers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 sheetId="6" refreshError="1"/>
      <sheetData sheetId="7">
        <row r="17">
          <cell r="Q17">
            <v>1266</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 val="Forecast data"/>
      <sheetName val="T3 Page 1"/>
      <sheetName val="FC Pag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 val="CHGSPD19_FIN1"/>
      <sheetName val="CHGSPD19_FIN2"/>
      <sheetName val="CHGSPD19_FIN3"/>
      <sheetName val="HIS19FIN(A)"/>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row r="10">
          <cell r="A10">
            <v>1982</v>
          </cell>
        </row>
      </sheetData>
      <sheetData sheetId="4">
        <row r="10">
          <cell r="A10">
            <v>1982</v>
          </cell>
        </row>
      </sheetData>
      <sheetData sheetId="5">
        <row r="10">
          <cell r="A10">
            <v>1982</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USG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T3 Page 1"/>
      <sheetName val="FC Page 1"/>
      <sheetName val="4.6 ten year bonds"/>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HIS19FIN(A)"/>
      <sheetName val="SUMMARY_TABLE"/>
      <sheetName val="ET_TABLE"/>
      <sheetName val="SUMMARY_TABLE1"/>
      <sheetName val="ET_TABLE1"/>
      <sheetName val="SUMMARY_TABLE2"/>
      <sheetName val="ET_TABLE2"/>
      <sheetName val="precepting authorities"/>
      <sheetName val="Precepting Bodies"/>
      <sheetName val="Population"/>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ow r="17">
          <cell r="Q17">
            <v>1266</v>
          </cell>
        </row>
      </sheetData>
      <sheetData sheetId="5"/>
      <sheetData sheetId="6">
        <row r="17">
          <cell r="Q17">
            <v>1266</v>
          </cell>
        </row>
      </sheetData>
      <sheetData sheetId="7"/>
      <sheetData sheetId="8">
        <row r="17">
          <cell r="Q17">
            <v>1266</v>
          </cell>
        </row>
      </sheetData>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 val="Accuracy_Calc3"/>
      <sheetName val="UK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sheetData sheetId="20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E5F-0A17-4D6C-A75D-C7031E25D7C2}">
  <sheetPr>
    <tabColor rgb="FF00625E"/>
    <pageSetUpPr fitToPage="1"/>
  </sheetPr>
  <dimension ref="B1:V525"/>
  <sheetViews>
    <sheetView showGridLines="0" tabSelected="1" zoomScaleNormal="100" workbookViewId="0">
      <selection activeCell="B4" sqref="B4:G4"/>
    </sheetView>
  </sheetViews>
  <sheetFormatPr defaultColWidth="9.26953125" defaultRowHeight="14.5" zeroHeight="1" x14ac:dyDescent="0.35"/>
  <cols>
    <col min="1" max="1" width="4.453125" style="6" customWidth="1"/>
    <col min="2" max="2" width="50.81640625" style="6" customWidth="1"/>
    <col min="3" max="7" width="13.81640625" style="55" customWidth="1"/>
    <col min="8" max="8" width="14.08984375" style="6" customWidth="1"/>
    <col min="9" max="13" width="14.08984375" style="6" hidden="1" customWidth="1"/>
    <col min="14" max="14" width="14.08984375" style="6" customWidth="1"/>
    <col min="15" max="15" width="10.26953125" style="6" customWidth="1"/>
    <col min="16" max="16" width="8.81640625" style="6" customWidth="1"/>
    <col min="17" max="17" width="16.453125" style="6" customWidth="1"/>
    <col min="18" max="18" width="25.453125" style="6" customWidth="1"/>
    <col min="19" max="21" width="8.81640625" style="6" customWidth="1"/>
    <col min="22" max="22" width="12" style="6" customWidth="1"/>
    <col min="23" max="23" width="7" style="6" customWidth="1"/>
    <col min="24" max="16384" width="9.26953125" style="6"/>
  </cols>
  <sheetData>
    <row r="1" spans="2:22" ht="15" customHeight="1" thickBot="1" x14ac:dyDescent="0.4">
      <c r="E1" s="69"/>
    </row>
    <row r="2" spans="2:22" ht="15" customHeight="1" thickBot="1" x14ac:dyDescent="0.4">
      <c r="B2" s="232" t="s">
        <v>0</v>
      </c>
      <c r="C2" s="233"/>
      <c r="D2" s="233"/>
      <c r="E2" s="233"/>
      <c r="F2" s="233"/>
      <c r="G2" s="234"/>
    </row>
    <row r="3" spans="2:22" ht="15" customHeight="1" thickBot="1" x14ac:dyDescent="0.4">
      <c r="B3" s="70" t="s">
        <v>1</v>
      </c>
    </row>
    <row r="4" spans="2:22" ht="15" customHeight="1" thickBot="1" x14ac:dyDescent="0.4">
      <c r="B4" s="229" t="s">
        <v>132</v>
      </c>
      <c r="C4" s="230"/>
      <c r="D4" s="230"/>
      <c r="E4" s="230"/>
      <c r="F4" s="230"/>
      <c r="G4" s="231"/>
      <c r="I4" s="6" t="str">
        <f>INDEX($C$64:$C$466,MATCH($B$4,$D$64:$D$466,0))</f>
        <v>TE</v>
      </c>
      <c r="J4" s="6" t="s">
        <v>3</v>
      </c>
    </row>
    <row r="5" spans="2:22" ht="15" customHeight="1" thickBot="1" x14ac:dyDescent="0.4">
      <c r="I5" s="30">
        <f>INDEX($B$64:$B$466,MATCH($B$4,$D$64:$D$466,0))</f>
        <v>0</v>
      </c>
      <c r="J5" s="17"/>
      <c r="K5" s="71"/>
    </row>
    <row r="6" spans="2:22" ht="15" customHeight="1" thickBot="1" x14ac:dyDescent="0.4">
      <c r="B6" s="105" t="s">
        <v>4</v>
      </c>
      <c r="C6" s="106"/>
      <c r="D6" s="106"/>
      <c r="E6" s="106"/>
      <c r="F6" s="106"/>
      <c r="G6" s="107"/>
    </row>
    <row r="7" spans="2:22" ht="15" customHeight="1" x14ac:dyDescent="0.45">
      <c r="B7" s="72"/>
      <c r="C7" s="73"/>
      <c r="D7" s="74"/>
      <c r="E7" s="74"/>
      <c r="F7" s="74"/>
      <c r="G7" s="110"/>
    </row>
    <row r="8" spans="2:22" ht="15" customHeight="1" x14ac:dyDescent="0.4">
      <c r="B8" s="75"/>
      <c r="C8" s="215" t="s">
        <v>5</v>
      </c>
      <c r="D8" s="215" t="s">
        <v>6</v>
      </c>
      <c r="E8" s="215" t="s">
        <v>7</v>
      </c>
      <c r="F8" s="215" t="s">
        <v>8</v>
      </c>
      <c r="G8" s="111" t="s">
        <v>9</v>
      </c>
      <c r="H8" s="34"/>
    </row>
    <row r="9" spans="2:22" ht="15" customHeight="1" thickBot="1" x14ac:dyDescent="0.4">
      <c r="B9" s="76"/>
      <c r="C9" s="216" t="s">
        <v>10</v>
      </c>
      <c r="D9" s="216" t="s">
        <v>10</v>
      </c>
      <c r="E9" s="216" t="s">
        <v>10</v>
      </c>
      <c r="F9" s="216" t="s">
        <v>10</v>
      </c>
      <c r="G9" s="112" t="s">
        <v>10</v>
      </c>
      <c r="H9" s="34"/>
    </row>
    <row r="10" spans="2:22" ht="15" customHeight="1" x14ac:dyDescent="0.35">
      <c r="B10" s="121" t="s">
        <v>11</v>
      </c>
      <c r="C10" s="77">
        <f>IFERROR(IF(OR($I$5=2,$I$5=3,$I$5=5,$I$5=8,$I$5=11,$I$5=13),"NA",INDEX(input_data!$1:$1048576,MATCH($I$4,input_data!$C:$C,0),MATCH(I10,input_data!$1:$1,0))),0)</f>
        <v>0</v>
      </c>
      <c r="D10" s="77">
        <f>IFERROR(IF(OR($I$5=2,$I$5=3,$I$5=5,$I$5=8,$I$5=11,$I$5=13),"NA",INDEX(input_data!$1:$1048576,MATCH($I$4,input_data!$C:$C,0),MATCH(J10,input_data!$1:$1,0))),0)</f>
        <v>0</v>
      </c>
      <c r="E10" s="77">
        <f>IFERROR(IF(OR($I$5=2,$I$5=3,$I$5=5,$I$5=8,$I$5=11,$I$5=13),"NA",INDEX(input_data!$1:$1048576,MATCH($I$4,input_data!$C:$C,0),MATCH(K10,input_data!$1:$1,0))),0)</f>
        <v>33928.010097799997</v>
      </c>
      <c r="F10" s="77">
        <f>IFERROR(IF(OR($I$5=2,$I$5=3,$I$5=5,$I$5=8,$I$5=11,$I$5=13),"NA",INDEX(input_data!$1:$1048576,MATCH($I$4,input_data!$C:$C,0),MATCH(L10,input_data!$1:$1,0))),0)</f>
        <v>34400.534515200001</v>
      </c>
      <c r="G10" s="103">
        <f>IFERROR(IF(OR($I$5=1,$I$5=5,$I$5=8,$I$5=11),"NA",INDEX(input_data!$1:$1048576,MATCH($I$4,input_data!$C:$C,0),MATCH(M10,input_data!$1:$1,0))),0)</f>
        <v>34895.672798740001</v>
      </c>
      <c r="H10" s="34"/>
      <c r="I10" s="78" t="s">
        <v>12</v>
      </c>
      <c r="J10" s="78" t="s">
        <v>13</v>
      </c>
      <c r="K10" s="78" t="s">
        <v>14</v>
      </c>
      <c r="L10" s="78" t="s">
        <v>15</v>
      </c>
      <c r="M10" s="78" t="s">
        <v>16</v>
      </c>
      <c r="U10" s="79"/>
      <c r="V10" s="80"/>
    </row>
    <row r="11" spans="2:22" ht="15" customHeight="1" x14ac:dyDescent="0.35">
      <c r="B11" s="122" t="s">
        <v>17</v>
      </c>
      <c r="C11" s="81">
        <f>IFERROR(IF(OR($I$5=2,$I$5=3,$I$5=5,$I$5=8,$I$5=11,$I$5=13),"NA",INDEX(input_data!$1:$1048576,MATCH($I$4,input_data!$C:$C,0),MATCH(I11,input_data!$1:$1,0))),0)</f>
        <v>0</v>
      </c>
      <c r="D11" s="81">
        <f>IFERROR(IF(OR($I$5=2,$I$5=3,$I$5=5,$I$5=8,$I$5=11,$I$5=13),"NA",INDEX(input_data!$1:$1048576,MATCH($I$4,input_data!$C:$C,0),MATCH(J11,input_data!$1:$1,0))),0)</f>
        <v>0</v>
      </c>
      <c r="E11" s="81">
        <f>IFERROR(IF(OR($I$5=2,$I$5=3,$I$5=5,$I$5=8,$I$5=11,$I$5=13),"NA",INDEX(input_data!$1:$1048576,MATCH($I$4,input_data!$C:$C,0),MATCH(K11,input_data!$1:$1,0))),0)</f>
        <v>16240.24154031</v>
      </c>
      <c r="F11" s="81">
        <f>IFERROR(IF(OR($I$5=2,$I$5=3,$I$5=5,$I$5=8,$I$5=11,$I$5=13),"NA",INDEX(input_data!$1:$1048576,MATCH($I$4,input_data!$C:$C,0),MATCH(L11,input_data!$1:$1,0))),0)</f>
        <v>16612.764886649999</v>
      </c>
      <c r="G11" s="104">
        <f>IFERROR(IF(OR($I$5=1,$I$5=5,$I$5=8,$I$5=11),"NA",INDEX(input_data!$1:$1048576,MATCH($I$4,input_data!$C:$C,0),MATCH(M11,input_data!$1:$1,0))),0)</f>
        <v>16947.902090110001</v>
      </c>
      <c r="I11" s="78" t="s">
        <v>18</v>
      </c>
      <c r="J11" s="78" t="s">
        <v>19</v>
      </c>
      <c r="K11" s="78" t="s">
        <v>20</v>
      </c>
      <c r="L11" s="78" t="s">
        <v>21</v>
      </c>
      <c r="M11" s="78" t="s">
        <v>22</v>
      </c>
      <c r="Q11" s="163"/>
      <c r="R11" s="79"/>
      <c r="U11" s="79"/>
      <c r="V11" s="80"/>
    </row>
    <row r="12" spans="2:22" ht="15" customHeight="1" x14ac:dyDescent="0.35">
      <c r="B12" s="123" t="s">
        <v>23</v>
      </c>
      <c r="C12" s="81">
        <f>IFERROR(IF(OR($I$5=2,$I$5=3,$I$5=5,$I$5=8,$I$5=11,$I$5=13),"NA",INDEX(input_data!$1:$1048576,MATCH($I$4,input_data!$C:$C,0),MATCH(I12,input_data!$1:$1,0))),0)</f>
        <v>0</v>
      </c>
      <c r="D12" s="81">
        <f>IFERROR(IF(OR($I$5=2,$I$5=3,$I$5=5,$I$5=8,$I$5=11,$I$5=13),"NA",INDEX(input_data!$1:$1048576,MATCH($I$4,input_data!$C:$C,0),MATCH(J12,input_data!$1:$1,0))),0)</f>
        <v>0</v>
      </c>
      <c r="E12" s="81">
        <f>IFERROR(IF(OR($I$5=2,$I$5=3,$I$5=5,$I$5=8,$I$5=11,$I$5=13),"NA",INDEX(input_data!$1:$1048576,MATCH($I$4,input_data!$C:$C,0),MATCH(K12,input_data!$1:$1,0))),0)</f>
        <v>15047.944542830001</v>
      </c>
      <c r="F12" s="81">
        <f>IFERROR(IF(OR($I$5=2,$I$5=3,$I$5=5,$I$5=8,$I$5=11,$I$5=13),"NA",INDEX(input_data!$1:$1048576,MATCH($I$4,input_data!$C:$C,0),MATCH(L12,input_data!$1:$1,0))),0)</f>
        <v>17787.769628549999</v>
      </c>
      <c r="G12" s="104">
        <f>IFERROR(IF(OR($I$5=1,$I$5=5,$I$5=8,$I$5=11),"NA",INDEX(input_data!$1:$1048576,MATCH($I$4,input_data!$C:$C,0),MATCH(M12,input_data!$1:$1,0))),0)</f>
        <v>17947.77070863</v>
      </c>
      <c r="H12" s="34"/>
      <c r="I12" s="78" t="s">
        <v>24</v>
      </c>
      <c r="J12" s="78" t="s">
        <v>25</v>
      </c>
      <c r="K12" s="78" t="s">
        <v>26</v>
      </c>
      <c r="L12" s="78" t="s">
        <v>27</v>
      </c>
      <c r="M12" s="78" t="s">
        <v>28</v>
      </c>
      <c r="U12" s="79"/>
      <c r="V12" s="80"/>
    </row>
    <row r="13" spans="2:22" ht="15" customHeight="1" x14ac:dyDescent="0.35">
      <c r="B13" s="122" t="s">
        <v>29</v>
      </c>
      <c r="C13" s="81">
        <f>IFERROR(IF(OR($I$5=2,$I$5=3,$I$5=5,$I$5=8,$I$5=11,$I$5=13),"NA",INDEX(input_data!$1:$1048576,MATCH($I$4,input_data!$C:$C,0),MATCH(I13,input_data!$1:$1,0))),0)</f>
        <v>0</v>
      </c>
      <c r="D13" s="81">
        <f>IFERROR(IF(OR($I$5=2,$I$5=3,$I$5=5,$I$5=8,$I$5=11,$I$5=13),"NA",INDEX(input_data!$1:$1048576,MATCH($I$4,input_data!$C:$C,0),MATCH(J13,input_data!$1:$1,0))),0)</f>
        <v>0</v>
      </c>
      <c r="E13" s="81">
        <f>IFERROR(IF(OR($I$5=2,$I$5=3,$I$5=5,$I$5=8,$I$5=11,$I$5=13),"NA",INDEX(input_data!$1:$1048576,MATCH($I$4,input_data!$C:$C,0),MATCH(K13,input_data!$1:$1,0))),0)</f>
        <v>2639.82401467</v>
      </c>
      <c r="F13" s="81" t="s">
        <v>30</v>
      </c>
      <c r="G13" s="104" t="s">
        <v>30</v>
      </c>
      <c r="I13" s="6" t="s">
        <v>31</v>
      </c>
      <c r="J13" s="6" t="s">
        <v>32</v>
      </c>
      <c r="K13" s="6" t="s">
        <v>33</v>
      </c>
      <c r="L13" s="6" t="s">
        <v>34</v>
      </c>
      <c r="M13" s="6" t="s">
        <v>35</v>
      </c>
      <c r="S13" s="79"/>
      <c r="U13" s="79"/>
      <c r="V13" s="80"/>
    </row>
    <row r="14" spans="2:22" ht="15" customHeight="1" x14ac:dyDescent="0.35">
      <c r="B14" s="125" t="s">
        <v>36</v>
      </c>
      <c r="C14" s="81">
        <f>IFERROR(IF(OR($I$5=2,$I$5=3,$I$5=5,$I$5=8,$I$5=11,$I$5=13),"NA",INDEX(input_data!$1:$1048576,MATCH($I$4,input_data!$C:$C,0),MATCH(I14,input_data!$1:$1,0))),0)</f>
        <v>31090.34721494</v>
      </c>
      <c r="D14" s="81">
        <f>IFERROR(IF(OR($I$5=2,$I$5=3,$I$5=5,$I$5=8,$I$5=11,$I$5=13),"NA",INDEX(input_data!$1:$1048576,MATCH($I$4,input_data!$C:$C,0),MATCH(J14,input_data!$1:$1,0))),0)</f>
        <v>32441.908540730001</v>
      </c>
      <c r="E14" s="81">
        <f>IFERROR(IF(OR($I$5=2,$I$5=3,$I$5=5,$I$5=8,$I$5=11,$I$5=13),"NA",INDEX(input_data!$1:$1048576,MATCH($I$4,input_data!$C:$C,0),MATCH(K14,input_data!$1:$1,0))),0)</f>
        <v>0</v>
      </c>
      <c r="F14" s="81">
        <f>IFERROR(IF(OR($I$5=2,$I$5=3,$I$5=5,$I$5=8,$I$5=11,$I$5=13),"NA",INDEX(input_data!$1:$1048576,MATCH($I$4,input_data!$C:$C,0),MATCH(L14,input_data!$1:$1,0))),0)</f>
        <v>0</v>
      </c>
      <c r="G14" s="104">
        <f>IFERROR(IF(OR($I$5=1,$I$5=5,$I$5=8,$I$5=11),"NA",INDEX(input_data!$1:$1048576,MATCH($I$4,input_data!$C:$C,0),MATCH(M14,input_data!$1:$1,0))),0)</f>
        <v>0</v>
      </c>
      <c r="H14" s="34"/>
      <c r="I14" s="120" t="s">
        <v>37</v>
      </c>
      <c r="J14" s="120" t="s">
        <v>38</v>
      </c>
      <c r="K14" s="120" t="s">
        <v>39</v>
      </c>
      <c r="L14" s="120" t="s">
        <v>40</v>
      </c>
      <c r="M14" s="120" t="s">
        <v>41</v>
      </c>
      <c r="U14" s="79"/>
      <c r="V14" s="80"/>
    </row>
    <row r="15" spans="2:22" ht="15" customHeight="1" x14ac:dyDescent="0.35">
      <c r="B15" s="122" t="s">
        <v>1322</v>
      </c>
      <c r="C15" s="217">
        <f>IFERROR(IF(OR($I$5=2,$I$5=3,$I$5=5,$I$5=8,$I$5=11,$I$5=13),"NA",INDEX(input_data!$1:$1048576,MATCH($I$4,input_data!$C:$C,0),MATCH(I15,input_data!$1:$1,0))),0)</f>
        <v>18381.422692200002</v>
      </c>
      <c r="D15" s="81">
        <f>IFERROR(IF(OR($I$5=2,$I$5=3,$I$5=5,$I$5=8,$I$5=11,$I$5=13),"NA",INDEX(input_data!$1:$1048576,MATCH($I$4,input_data!$C:$C,0),MATCH(J15,input_data!$1:$1,0))),0)</f>
        <v>18769.513430989999</v>
      </c>
      <c r="E15" s="81">
        <f>IFERROR(IF(OR($I$5=2,$I$5=3,$I$5=5,$I$5=8,$I$5=11,$I$5=13),"NA",INDEX(input_data!$1:$1048576,MATCH($I$4,input_data!$C:$C,0),MATCH(K15,input_data!$1:$1,0))),0)</f>
        <v>0</v>
      </c>
      <c r="F15" s="81">
        <f>IFERROR(IF(OR($I$5=2,$I$5=3,$I$5=5,$I$5=8,$I$5=11,$I$5=13),"NA",INDEX(input_data!$1:$1048576,MATCH($I$4,input_data!$C:$C,0),MATCH(L15,input_data!$1:$1,0))),0)</f>
        <v>0</v>
      </c>
      <c r="G15" s="104">
        <f>IFERROR(IF(OR($I$5=1,$I$5=5,$I$5=8,$I$5=11),"NA",INDEX(input_data!$1:$1048576,MATCH($I$4,input_data!$C:$C,0),MATCH(M15,input_data!$1:$1,0))),0)</f>
        <v>0</v>
      </c>
      <c r="I15" s="30" t="s">
        <v>42</v>
      </c>
      <c r="J15" s="30" t="s">
        <v>43</v>
      </c>
      <c r="K15" s="30" t="s">
        <v>44</v>
      </c>
      <c r="L15" s="30" t="s">
        <v>45</v>
      </c>
      <c r="M15" s="30" t="s">
        <v>46</v>
      </c>
      <c r="N15" s="30"/>
      <c r="O15" s="30"/>
      <c r="V15" s="80"/>
    </row>
    <row r="16" spans="2:22" ht="15" customHeight="1" x14ac:dyDescent="0.35">
      <c r="B16" s="122" t="s">
        <v>1323</v>
      </c>
      <c r="C16" s="81">
        <f>IFERROR(IF(OR($I$5=2,$I$5=3,$I$5=5,$I$5=8,$I$5=11,$I$5=13),"NA",INDEX(input_data!$1:$1048576,MATCH($I$4,input_data!$C:$C,0),MATCH(I16,input_data!$1:$1,0))),0)</f>
        <v>10569.100508080001</v>
      </c>
      <c r="D16" s="81">
        <f>IFERROR(IF(OR($I$5=2,$I$5=3,$I$5=5,$I$5=8,$I$5=11,$I$5=13),"NA",INDEX(input_data!$1:$1048576,MATCH($I$4,input_data!$C:$C,0),MATCH(J16,input_data!$1:$1,0))),0)</f>
        <v>11032.57109507</v>
      </c>
      <c r="E16" s="81">
        <f>IFERROR(IF(OR($I$5=2,$I$5=3,$I$5=5,$I$5=8,$I$5=11,$I$5=13),"NA",INDEX(input_data!$1:$1048576,MATCH($I$4,input_data!$C:$C,0),MATCH(K16,input_data!$1:$1,0))),0)</f>
        <v>0</v>
      </c>
      <c r="F16" s="81">
        <f>IFERROR(IF(OR($I$5=2,$I$5=3,$I$5=5,$I$5=8,$I$5=11,$I$5=13),"NA",INDEX(input_data!$1:$1048576,MATCH($I$4,input_data!$C:$C,0),MATCH(L16,input_data!$1:$1,0))),0)</f>
        <v>0</v>
      </c>
      <c r="G16" s="104">
        <f>IFERROR(IF(OR($I$5=1,$I$5=5,$I$5=8,$I$5=11),"NA",INDEX(input_data!$1:$1048576,MATCH($I$4,input_data!$C:$C,0),MATCH(M16,input_data!$1:$1,0))),0)</f>
        <v>0</v>
      </c>
      <c r="I16" s="6" t="s">
        <v>47</v>
      </c>
      <c r="J16" s="6" t="s">
        <v>48</v>
      </c>
      <c r="K16" s="6" t="s">
        <v>49</v>
      </c>
      <c r="L16" s="6" t="s">
        <v>50</v>
      </c>
      <c r="M16" s="6" t="s">
        <v>51</v>
      </c>
      <c r="V16" s="80"/>
    </row>
    <row r="17" spans="2:22" ht="15" customHeight="1" x14ac:dyDescent="0.35">
      <c r="B17" s="122" t="s">
        <v>1321</v>
      </c>
      <c r="C17" s="81">
        <f>IFERROR(IF(OR($I$5=2,$I$5=3,$I$5=5,$I$5=8,$I$5=11,$I$5=13),"NA",INDEX(input_data!$1:$1048576,MATCH($I$4,input_data!$C:$C,0),MATCH(I17,input_data!$1:$1,0))),0)</f>
        <v>2139.82401467</v>
      </c>
      <c r="D17" s="81">
        <f>IFERROR(IF(OR($I$5=2,$I$5=3,$I$5=5,$I$5=8,$I$5=11,$I$5=13),"NA",INDEX(input_data!$1:$1048576,MATCH($I$4,input_data!$C:$C,0),MATCH(J17,input_data!$1:$1,0))),0)</f>
        <v>2639.82401467</v>
      </c>
      <c r="E17" s="81">
        <f>IFERROR(IF(OR($I$5=2,$I$5=3,$I$5=5,$I$5=8,$I$5=11,$I$5=13),"NA",INDEX(input_data!$1:$1048576,MATCH($I$4,input_data!$C:$C,0),MATCH(K17,input_data!$1:$1,0))),0)</f>
        <v>0</v>
      </c>
      <c r="F17" s="81">
        <f>IFERROR(IF(OR($I$5=2,$I$5=3,$I$5=5,$I$5=8,$I$5=11,$I$5=13),"NA",INDEX(input_data!$1:$1048576,MATCH($I$4,input_data!$C:$C,0),MATCH(L17,input_data!$1:$1,0))),0)</f>
        <v>0</v>
      </c>
      <c r="G17" s="104">
        <f>IFERROR(IF(OR($I$5=1,$I$5=5,$I$5=8,$I$5=11),"NA",INDEX(input_data!$1:$1048576,MATCH($I$4,input_data!$C:$C,0),MATCH(M17,input_data!$1:$1,0))),0)</f>
        <v>0</v>
      </c>
      <c r="I17" s="6" t="s">
        <v>52</v>
      </c>
      <c r="J17" s="6" t="s">
        <v>53</v>
      </c>
      <c r="K17" s="6" t="s">
        <v>54</v>
      </c>
      <c r="L17" s="6" t="s">
        <v>55</v>
      </c>
      <c r="M17" s="6" t="s">
        <v>56</v>
      </c>
      <c r="V17" s="80"/>
    </row>
    <row r="18" spans="2:22" ht="15" customHeight="1" x14ac:dyDescent="0.35">
      <c r="B18" s="124" t="s">
        <v>1324</v>
      </c>
      <c r="C18" s="81">
        <f>IFERROR(IF(OR($I$5=2,$I$5=3,$I$5=5,$I$5=8,$I$5=11,$I$5=13),"NA",INDEX(input_data!$1:$1048576,MATCH($I$4,input_data!$C:$C,0),MATCH(I18,input_data!$1:$1,0))),0)</f>
        <v>36153.51179551</v>
      </c>
      <c r="D18" s="81">
        <f>IFERROR(IF(OR($I$5=2,$I$5=3,$I$5=5,$I$5=8,$I$5=11,$I$5=13),"NA",INDEX(input_data!$1:$1048576,MATCH($I$4,input_data!$C:$C,0),MATCH(J18,input_data!$1:$1,0))),0)</f>
        <v>38655.629722220001</v>
      </c>
      <c r="E18" s="81">
        <f>IFERROR(IF(OR($I$5=2,$I$5=3,$I$5=5,$I$5=8,$I$5=11,$I$5=13),"NA",INDEX(input_data!$1:$1048576,MATCH($I$4,input_data!$C:$C,0),MATCH(K18,input_data!$1:$1,0))),0)</f>
        <v>41207.959671889999</v>
      </c>
      <c r="F18" s="81">
        <f>IFERROR(IF(OR($I$5=2,$I$5=3,$I$5=5,$I$5=8,$I$5=11,$I$5=13),"NA",INDEX(input_data!$1:$1048576,MATCH($I$4,input_data!$C:$C,0),MATCH(L18,input_data!$1:$1,0))),0)</f>
        <v>44011.866020770001</v>
      </c>
      <c r="G18" s="104">
        <f>IFERROR(IF(OR($I$5=1,$I$5=5,$I$5=8,$I$5=11),"NA",INDEX(input_data!$1:$1048576,MATCH($I$4,input_data!$C:$C,0),MATCH(M18,input_data!$1:$1,0))),0)</f>
        <v>46999.528051699999</v>
      </c>
      <c r="I18" s="30" t="s">
        <v>57</v>
      </c>
      <c r="J18" s="30" t="s">
        <v>58</v>
      </c>
      <c r="K18" s="30" t="s">
        <v>59</v>
      </c>
      <c r="L18" s="30" t="s">
        <v>60</v>
      </c>
      <c r="M18" s="30" t="s">
        <v>61</v>
      </c>
      <c r="Q18" s="30"/>
      <c r="R18" s="30"/>
      <c r="S18" s="30"/>
      <c r="U18" s="79"/>
      <c r="V18" s="80"/>
    </row>
    <row r="19" spans="2:22" ht="15" customHeight="1" x14ac:dyDescent="0.35">
      <c r="B19" s="124" t="s">
        <v>1325</v>
      </c>
      <c r="C19" s="81">
        <f>IFERROR(IF(OR($I$5=2,$I$5=3,$I$5=5,$I$5=8,$I$5=11,$I$5=13),"NA",INDEX(input_data!$1:$1048576,MATCH($I$4,input_data!$C:$C,0),MATCH(I19,input_data!$1:$1,0))),0)</f>
        <v>520.93832012999997</v>
      </c>
      <c r="D19" s="81">
        <f>IFERROR(IF(OR($I$5=2,$I$5=3,$I$5=5,$I$5=8,$I$5=11,$I$5=13),"NA",INDEX(input_data!$1:$1048576,MATCH($I$4,input_data!$C:$C,0),MATCH(J19,input_data!$1:$1,0))),0)</f>
        <v>725.13943099999995</v>
      </c>
      <c r="E19" s="81">
        <f>IFERROR(IF(OR($I$5=2,$I$5=3,$I$5=5,$I$5=8,$I$5=11,$I$5=13),"NA",INDEX(input_data!$1:$1048576,MATCH($I$4,input_data!$C:$C,0),MATCH(K19,input_data!$1:$1,0))),0)</f>
        <v>794.31</v>
      </c>
      <c r="F19" s="81">
        <f>IFERROR(IF(OR($I$5=2,$I$5=3,$I$5=5,$I$5=8,$I$5=11,$I$5=13),"NA",INDEX(input_data!$1:$1048576,MATCH($I$4,input_data!$C:$C,0),MATCH(L19,input_data!$1:$1,0))),0)</f>
        <v>816.19</v>
      </c>
      <c r="G19" s="104">
        <f>IFERROR(IF(OR($I$5=1,$I$5=5,$I$5=8,$I$5=11),"NA",INDEX(input_data!$1:$1048576,MATCH($I$4,input_data!$C:$C,0),MATCH(M19,input_data!$1:$1,0))),0)</f>
        <v>835.33</v>
      </c>
      <c r="I19" s="6" t="s">
        <v>62</v>
      </c>
      <c r="J19" s="6" t="s">
        <v>63</v>
      </c>
      <c r="K19" s="6" t="s">
        <v>64</v>
      </c>
      <c r="L19" s="6" t="s">
        <v>65</v>
      </c>
      <c r="M19" s="6" t="s">
        <v>66</v>
      </c>
      <c r="P19" s="30"/>
      <c r="Q19" s="78"/>
      <c r="R19" s="78"/>
      <c r="S19" s="78"/>
      <c r="U19" s="79"/>
      <c r="V19" s="80"/>
    </row>
    <row r="20" spans="2:22" ht="15" customHeight="1" x14ac:dyDescent="0.35">
      <c r="B20" s="124" t="s">
        <v>1326</v>
      </c>
      <c r="C20" s="81">
        <f>IFERROR(IF(OR($I$5=2,$I$5=3,$I$5=5,$I$5=8,$I$5=11,$I$5=13),"NA",INDEX(input_data!$1:$1048576,MATCH($I$4,input_data!$C:$C,0),MATCH(I20,input_data!$1:$1,0))),0)</f>
        <v>253.45749900000001</v>
      </c>
      <c r="D20" s="81">
        <f>IFERROR(IF(OR($I$5=2,$I$5=3,$I$5=5,$I$5=8,$I$5=11,$I$5=13),"NA",INDEX(input_data!$1:$1048576,MATCH($I$4,input_data!$C:$C,0),MATCH(J20,input_data!$1:$1,0))),0)</f>
        <v>523.13101405999998</v>
      </c>
      <c r="E20" s="81">
        <f>IFERROR(IF(OR($I$5=2,$I$5=3,$I$5=5,$I$5=8,$I$5=11,$I$5=13),"NA",INDEX(input_data!$1:$1048576,MATCH($I$4,input_data!$C:$C,0),MATCH(K20,input_data!$1:$1,0))),0)</f>
        <v>853.13101400000005</v>
      </c>
      <c r="F20" s="81">
        <f>IFERROR(IF(OR($I$5=2,$I$5=3,$I$5=5,$I$5=8,$I$5=11,$I$5=13),"NA",INDEX(input_data!$1:$1048576,MATCH($I$4,input_data!$C:$C,0),MATCH(L20,input_data!$1:$1,0))),0)</f>
        <v>853.13101400000005</v>
      </c>
      <c r="G20" s="104">
        <f>IFERROR(IF(OR($I$5=1,$I$5=5,$I$5=8,$I$5=11),"NA",INDEX(input_data!$1:$1048576,MATCH($I$4,input_data!$C:$C,0),MATCH(M20,input_data!$1:$1,0))),0)</f>
        <v>729.13101400000005</v>
      </c>
      <c r="I20" s="78" t="s">
        <v>67</v>
      </c>
      <c r="J20" s="78" t="s">
        <v>68</v>
      </c>
      <c r="K20" s="78" t="s">
        <v>69</v>
      </c>
      <c r="L20" s="78" t="s">
        <v>70</v>
      </c>
      <c r="M20" s="78" t="s">
        <v>71</v>
      </c>
      <c r="N20" s="78"/>
      <c r="O20" s="78"/>
      <c r="P20" s="78"/>
      <c r="Q20" s="78"/>
      <c r="R20" s="78"/>
      <c r="S20" s="78"/>
      <c r="U20" s="79"/>
      <c r="V20" s="80"/>
    </row>
    <row r="21" spans="2:22" ht="15" customHeight="1" x14ac:dyDescent="0.35">
      <c r="B21" s="124" t="s">
        <v>1327</v>
      </c>
      <c r="C21" s="81">
        <f>IFERROR(IF(OR($I$5=2,$I$5=3,$I$5=5,$I$5=8,$I$5=11,$I$5=13),"NA",INDEX(input_data!$1:$1048576,MATCH($I$4,input_data!$C:$C,0),MATCH(I21,input_data!$1:$1,0))),0)</f>
        <v>0</v>
      </c>
      <c r="D21" s="81">
        <f>IFERROR(IF(OR($I$5=2,$I$5=3,$I$5=5,$I$5=8,$I$5=11,$I$5=13),"NA",INDEX(input_data!$1:$1048576,MATCH($I$4,input_data!$C:$C,0),MATCH(J21,input_data!$1:$1,0))),0)</f>
        <v>0</v>
      </c>
      <c r="E21" s="81">
        <f>IFERROR(IF(OR($I$5=2,$I$5=3,$I$5=5,$I$5=8,$I$5=11,$I$5=13),"NA",INDEX(input_data!$1:$1048576,MATCH($I$4,input_data!$C:$C,0),MATCH(K21,input_data!$1:$1,0))),0)</f>
        <v>146.88786031000001</v>
      </c>
      <c r="F21" s="81">
        <f>IFERROR(IF(OR($I$5=2,$I$5=3,$I$5=5,$I$5=8,$I$5=11,$I$5=13),"NA",INDEX(input_data!$1:$1048576,MATCH($I$4,input_data!$C:$C,0),MATCH(L21,input_data!$1:$1,0))),0)</f>
        <v>352.75850874999998</v>
      </c>
      <c r="G21" s="104">
        <f>IFERROR(IF(OR($I$5=1,$I$5=5,$I$5=8,$I$5=11),"NA",INDEX(input_data!$1:$1048576,MATCH($I$4,input_data!$C:$C,0),MATCH(M21,input_data!$1:$1,0))),0)</f>
        <v>567.51229365999995</v>
      </c>
      <c r="I21" s="78" t="s">
        <v>72</v>
      </c>
      <c r="J21" s="78" t="s">
        <v>73</v>
      </c>
      <c r="K21" s="78" t="s">
        <v>74</v>
      </c>
      <c r="L21" s="78" t="s">
        <v>75</v>
      </c>
      <c r="M21" s="78" t="s">
        <v>76</v>
      </c>
      <c r="N21" s="78"/>
      <c r="O21" s="78"/>
      <c r="P21" s="78"/>
      <c r="Q21" s="78"/>
      <c r="R21" s="78"/>
      <c r="S21" s="78"/>
      <c r="U21" s="79"/>
      <c r="V21" s="80"/>
    </row>
    <row r="22" spans="2:22" ht="15" customHeight="1" x14ac:dyDescent="0.35">
      <c r="B22" s="122" t="s">
        <v>77</v>
      </c>
      <c r="C22" s="81">
        <f>IFERROR(IF(OR($I$5=2,$I$5=3,$I$5=5,$I$5=8,$I$5=11,$I$5=13),"NA",INDEX(input_data!$1:$1048576,MATCH($I$4,input_data!$C:$C,0),MATCH(I22,input_data!$1:$1,0))),0)</f>
        <v>0</v>
      </c>
      <c r="D22" s="81">
        <f>IFERROR(IF(OR($I$5=2,$I$5=3,$I$5=5,$I$5=8,$I$5=11,$I$5=13),"NA",INDEX(input_data!$1:$1048576,MATCH($I$4,input_data!$C:$C,0),MATCH(J22,input_data!$1:$1,0))),0)</f>
        <v>0</v>
      </c>
      <c r="E22" s="81">
        <f>IFERROR(IF(OR($I$5=2,$I$5=3,$I$5=5,$I$5=8,$I$5=11,$I$5=13),"NA",INDEX(input_data!$1:$1048576,MATCH($I$4,input_data!$C:$C,0),MATCH(K22,input_data!$1:$1,0))),0)</f>
        <v>103.8672818</v>
      </c>
      <c r="F22" s="81">
        <f>IFERROR(IF(OR($I$5=2,$I$5=3,$I$5=5,$I$5=8,$I$5=11,$I$5=13),"NA",INDEX(input_data!$1:$1048576,MATCH($I$4,input_data!$C:$C,0),MATCH(L22,input_data!$1:$1,0))),0)</f>
        <v>255.85454780000001</v>
      </c>
      <c r="G22" s="104">
        <f>IFERROR(IF(OR($I$5=1,$I$5=5,$I$5=8,$I$5=11),"NA",INDEX(input_data!$1:$1048576,MATCH($I$4,input_data!$C:$C,0),MATCH(M22,input_data!$1:$1,0))),0)</f>
        <v>415.09443808999998</v>
      </c>
      <c r="I22" s="78" t="s">
        <v>78</v>
      </c>
      <c r="J22" s="78" t="s">
        <v>79</v>
      </c>
      <c r="K22" s="78" t="s">
        <v>80</v>
      </c>
      <c r="L22" s="78" t="s">
        <v>81</v>
      </c>
      <c r="M22" s="78" t="s">
        <v>82</v>
      </c>
      <c r="P22" s="78"/>
      <c r="Q22" s="78"/>
      <c r="R22" s="78"/>
      <c r="S22" s="78"/>
      <c r="U22" s="79"/>
      <c r="V22" s="80"/>
    </row>
    <row r="23" spans="2:22" ht="15" customHeight="1" x14ac:dyDescent="0.35">
      <c r="B23" s="122" t="s">
        <v>83</v>
      </c>
      <c r="C23" s="81">
        <f>IFERROR(IF(OR($I$5=2,$I$5=3,$I$5=5,$I$5=8,$I$5=11,$I$5=13),"NA",INDEX(input_data!$1:$1048576,MATCH($I$4,input_data!$C:$C,0),MATCH(I23,input_data!$1:$1,0))),0)</f>
        <v>0</v>
      </c>
      <c r="D23" s="81">
        <f>IFERROR(IF(OR($I$5=2,$I$5=3,$I$5=5,$I$5=8,$I$5=11,$I$5=13),"NA",INDEX(input_data!$1:$1048576,MATCH($I$4,input_data!$C:$C,0),MATCH(J23,input_data!$1:$1,0))),0)</f>
        <v>0</v>
      </c>
      <c r="E23" s="81">
        <f>IFERROR(IF(OR($I$5=2,$I$5=3,$I$5=5,$I$5=8,$I$5=11,$I$5=13),"NA",INDEX(input_data!$1:$1048576,MATCH($I$4,input_data!$C:$C,0),MATCH(K23,input_data!$1:$1,0))),0)</f>
        <v>40.530223040000003</v>
      </c>
      <c r="F23" s="81">
        <f>IFERROR(IF(OR($I$5=2,$I$5=3,$I$5=5,$I$5=8,$I$5=11,$I$5=13),"NA",INDEX(input_data!$1:$1048576,MATCH($I$4,input_data!$C:$C,0),MATCH(L23,input_data!$1:$1,0))),0)</f>
        <v>91.128150840000004</v>
      </c>
      <c r="G23" s="104">
        <f>IFERROR(IF(OR($I$5=1,$I$5=5,$I$5=8,$I$5=11),"NA",INDEX(input_data!$1:$1048576,MATCH($I$4,input_data!$C:$C,0),MATCH(M23,input_data!$1:$1,0))),0)</f>
        <v>143.27653889000001</v>
      </c>
      <c r="I23" s="78" t="s">
        <v>84</v>
      </c>
      <c r="J23" s="78" t="s">
        <v>85</v>
      </c>
      <c r="K23" s="78" t="s">
        <v>86</v>
      </c>
      <c r="L23" s="78" t="s">
        <v>87</v>
      </c>
      <c r="M23" s="78" t="s">
        <v>88</v>
      </c>
      <c r="P23" s="78"/>
      <c r="Q23" s="78"/>
      <c r="R23" s="78"/>
      <c r="S23" s="78"/>
      <c r="U23" s="79"/>
      <c r="V23" s="80"/>
    </row>
    <row r="24" spans="2:22" ht="15" customHeight="1" x14ac:dyDescent="0.35">
      <c r="B24" s="122" t="s">
        <v>89</v>
      </c>
      <c r="C24" s="81">
        <f>IFERROR(IF(OR($I$5=2,$I$5=3,$I$5=5,$I$5=8,$I$5=11,$I$5=13),"NA",INDEX(input_data!$1:$1048576,MATCH($I$4,input_data!$C:$C,0),MATCH(I24,input_data!$1:$1,0))),0)</f>
        <v>0</v>
      </c>
      <c r="D24" s="81">
        <f>IFERROR(IF(OR($I$5=2,$I$5=3,$I$5=5,$I$5=8,$I$5=11,$I$5=13),"NA",INDEX(input_data!$1:$1048576,MATCH($I$4,input_data!$C:$C,0),MATCH(J24,input_data!$1:$1,0))),0)</f>
        <v>0</v>
      </c>
      <c r="E24" s="81">
        <f>IFERROR(IF(OR($I$5=2,$I$5=3,$I$5=5,$I$5=8,$I$5=11,$I$5=13),"NA",INDEX(input_data!$1:$1048576,MATCH($I$4,input_data!$C:$C,0),MATCH(K24,input_data!$1:$1,0))),0)</f>
        <v>2.4903554799999998</v>
      </c>
      <c r="F24" s="81">
        <f>IFERROR(IF(OR($I$5=2,$I$5=3,$I$5=5,$I$5=8,$I$5=11,$I$5=13),"NA",INDEX(input_data!$1:$1048576,MATCH($I$4,input_data!$C:$C,0),MATCH(L24,input_data!$1:$1,0))),0)</f>
        <v>5.7758101100000001</v>
      </c>
      <c r="G24" s="104">
        <f>IFERROR(IF(OR($I$5=1,$I$5=5,$I$5=8,$I$5=11),"NA",INDEX(input_data!$1:$1048576,MATCH($I$4,input_data!$C:$C,0),MATCH(M24,input_data!$1:$1,0))),0)</f>
        <v>9.1413166799999992</v>
      </c>
      <c r="I24" s="6" t="s">
        <v>90</v>
      </c>
      <c r="J24" s="6" t="s">
        <v>91</v>
      </c>
      <c r="K24" s="6" t="s">
        <v>92</v>
      </c>
      <c r="L24" s="6" t="s">
        <v>93</v>
      </c>
      <c r="M24" s="6" t="s">
        <v>94</v>
      </c>
      <c r="N24" s="78"/>
      <c r="P24" s="78"/>
      <c r="Q24" s="78"/>
      <c r="R24" s="78"/>
      <c r="S24" s="78"/>
      <c r="U24" s="79"/>
      <c r="V24" s="80"/>
    </row>
    <row r="25" spans="2:22" ht="15" customHeight="1" x14ac:dyDescent="0.35">
      <c r="B25" s="124" t="s">
        <v>1328</v>
      </c>
      <c r="C25" s="81">
        <f>IFERROR(IF(OR($I$5=2,$I$5=3,$I$5=5,$I$5=8,$I$5=11,$I$5=13),"NA",INDEX(input_data!$1:$1048576,MATCH($I$4,input_data!$C:$C,0),MATCH(I25,input_data!$1:$1,0))),0)</f>
        <v>444.24051125</v>
      </c>
      <c r="D25" s="81">
        <f>IFERROR(IF(OR($I$5=2,$I$5=3,$I$5=5,$I$5=8,$I$5=11,$I$5=13),"NA",INDEX(input_data!$1:$1048576,MATCH($I$4,input_data!$C:$C,0),MATCH(J25,input_data!$1:$1,0))),0)</f>
        <v>543.14937030999999</v>
      </c>
      <c r="E25" s="81">
        <f>IFERROR(IF(OR($I$5=2,$I$5=3,$I$5=5,$I$5=8,$I$5=11,$I$5=13),"NA",INDEX(input_data!$1:$1048576,MATCH($I$4,input_data!$C:$C,0),MATCH(K25,input_data!$1:$1,0))),0)</f>
        <v>0</v>
      </c>
      <c r="F25" s="81">
        <f>IFERROR(IF(OR($I$5=2,$I$5=3,$I$5=5,$I$5=8,$I$5=11,$I$5=13),"NA",INDEX(input_data!$1:$1048576,MATCH($I$4,input_data!$C:$C,0),MATCH(L25,input_data!$1:$1,0))),0)</f>
        <v>0</v>
      </c>
      <c r="G25" s="104">
        <f>IFERROR(IF(OR($I$5=1,$I$5=5,$I$5=8,$I$5=11),"NA",INDEX(input_data!$1:$1048576,MATCH($I$4,input_data!$C:$C,0),MATCH(M25,input_data!$1:$1,0))),0)</f>
        <v>0</v>
      </c>
      <c r="I25" s="78" t="s">
        <v>95</v>
      </c>
      <c r="J25" s="78" t="s">
        <v>96</v>
      </c>
      <c r="K25" s="78" t="s">
        <v>97</v>
      </c>
      <c r="L25" s="78" t="s">
        <v>98</v>
      </c>
      <c r="M25" s="78" t="s">
        <v>99</v>
      </c>
      <c r="P25" s="78"/>
      <c r="Q25" s="78"/>
      <c r="R25" s="78"/>
      <c r="S25" s="78"/>
      <c r="U25" s="79"/>
      <c r="V25" s="80"/>
    </row>
    <row r="26" spans="2:22" ht="15" customHeight="1" x14ac:dyDescent="0.35">
      <c r="B26" s="125" t="s">
        <v>100</v>
      </c>
      <c r="C26" s="81">
        <f>IFERROR(IF(OR($I$5=2,$I$5=3,$I$5=5,$I$5=8,$I$5=11,$I$5=13),"NA",INDEX(input_data!$1:$1048576,MATCH($I$4,input_data!$C:$C,0),MATCH(I26,input_data!$1:$1,0))),0)</f>
        <v>0</v>
      </c>
      <c r="D26" s="81">
        <f>IFERROR(IF(OR($I$5=2,$I$5=3,$I$5=5,$I$5=8,$I$5=11,$I$5=13),"NA",INDEX(input_data!$1:$1048576,MATCH($I$4,input_data!$C:$C,0),MATCH(J26,input_data!$1:$1,0))),0)</f>
        <v>600</v>
      </c>
      <c r="E26" s="81">
        <f>IFERROR(IF(OR($I$5=2,$I$5=3,$I$5=5,$I$5=8,$I$5=11,$I$5=13),"NA",INDEX(input_data!$1:$1048576,MATCH($I$4,input_data!$C:$C,0),MATCH(K26,input_data!$1:$1,0))),0)</f>
        <v>600</v>
      </c>
      <c r="F26" s="81">
        <f>IFERROR(IF(OR($I$5=2,$I$5=3,$I$5=5,$I$5=8,$I$5=11,$I$5=13),"NA",INDEX(input_data!$1:$1048576,MATCH($I$4,input_data!$C:$C,0),MATCH(L26,input_data!$1:$1,0))),0)</f>
        <v>600</v>
      </c>
      <c r="G26" s="104">
        <f>IFERROR(IF(OR($I$5=1,$I$5=5,$I$5=8,$I$5=11),"NA",INDEX(input_data!$1:$1048576,MATCH($I$4,input_data!$C:$C,0),MATCH(M26,input_data!$1:$1,0))),0)</f>
        <v>600</v>
      </c>
      <c r="I26" s="6" t="s">
        <v>101</v>
      </c>
      <c r="J26" s="6" t="s">
        <v>102</v>
      </c>
      <c r="K26" s="6" t="s">
        <v>103</v>
      </c>
      <c r="L26" s="6" t="s">
        <v>104</v>
      </c>
      <c r="M26" s="6" t="s">
        <v>105</v>
      </c>
      <c r="N26" s="78"/>
      <c r="P26" s="78"/>
      <c r="Q26" s="30"/>
      <c r="R26" s="30"/>
      <c r="S26" s="30"/>
      <c r="U26" s="79"/>
      <c r="V26" s="80"/>
    </row>
    <row r="27" spans="2:22" ht="15" customHeight="1" x14ac:dyDescent="0.35">
      <c r="B27" s="147" t="s">
        <v>1329</v>
      </c>
      <c r="C27" s="81">
        <f>IFERROR(IF(OR($I$5=2,$I$5=3,$I$5=5,$I$5=8,$I$5=11,$I$5=13),"NA",INDEX(input_data!$1:$1048576,MATCH($I$4,input_data!$C:$C,0),MATCH(I27,input_data!$1:$1,0))),0)</f>
        <v>0</v>
      </c>
      <c r="D27" s="81">
        <f>IFERROR(IF(OR($I$5=2,$I$5=3,$I$5=5,$I$5=8,$I$5=11,$I$5=13),"NA",INDEX(input_data!$1:$1048576,MATCH($I$4,input_data!$C:$C,0),MATCH(J27,input_data!$1:$1,0))),0)</f>
        <v>0</v>
      </c>
      <c r="E27" s="81">
        <f>IFERROR(IF(OR($I$5=2,$I$5=3,$I$5=5,$I$5=8,$I$5=11,$I$5=13),"NA",INDEX(input_data!$1:$1048576,MATCH($I$4,input_data!$C:$C,0),MATCH(K27,input_data!$1:$1,0))),0)</f>
        <v>148.77545967</v>
      </c>
      <c r="F27" s="81">
        <f>IFERROR(IF(OR($I$5=2,$I$5=3,$I$5=5,$I$5=8,$I$5=11,$I$5=13),"NA",INDEX(input_data!$1:$1048576,MATCH($I$4,input_data!$C:$C,0),MATCH(L27,input_data!$1:$1,0))),0)</f>
        <v>113.34457342</v>
      </c>
      <c r="G27" s="104">
        <f>IFERROR(IF(OR($I$5=1,$I$5=5,$I$5=8,$I$5=11),"NA",INDEX(input_data!$1:$1048576,MATCH($I$4,input_data!$C:$C,0),MATCH(M27,input_data!$1:$1,0))),0)</f>
        <v>98.639508899999996</v>
      </c>
      <c r="I27" s="78" t="s">
        <v>106</v>
      </c>
      <c r="J27" s="78" t="s">
        <v>107</v>
      </c>
      <c r="K27" s="78" t="s">
        <v>108</v>
      </c>
      <c r="L27" s="78" t="s">
        <v>109</v>
      </c>
      <c r="M27" s="78" t="s">
        <v>110</v>
      </c>
      <c r="N27" s="78"/>
      <c r="P27" s="78"/>
      <c r="Q27" s="30"/>
      <c r="R27" s="30"/>
      <c r="S27" s="30"/>
      <c r="U27" s="79"/>
      <c r="V27" s="80"/>
    </row>
    <row r="28" spans="2:22" ht="15" customHeight="1" thickBot="1" x14ac:dyDescent="0.4">
      <c r="B28" s="126" t="s">
        <v>1319</v>
      </c>
      <c r="C28" s="113">
        <f>IFERROR(IF(OR($I$5=2,$I$5=3,$I$5=5,$I$5=8,$I$5=11,$I$5=13),"NA",INDEX(input_data!$1:$1048576,MATCH($I$4,input_data!$C:$C,0),MATCH(I28,input_data!$1:$1,0))),0)</f>
        <v>12.5</v>
      </c>
      <c r="D28" s="113">
        <f>IFERROR(IF(OR($I$5=2,$I$5=3,$I$5=5,$I$5=8,$I$5=11,$I$5=13),"NA",INDEX(input_data!$1:$1048576,MATCH($I$4,input_data!$C:$C,0),MATCH(J28,input_data!$1:$1,0))),0)</f>
        <v>33.500000020000002</v>
      </c>
      <c r="E28" s="113">
        <f>IFERROR(IF(OR($I$5=2,$I$5=3,$I$5=5,$I$5=8,$I$5=11,$I$5=13),"NA",INDEX(input_data!$1:$1048576,MATCH($I$4,input_data!$C:$C,0),MATCH(K28,input_data!$1:$1,0))),0)</f>
        <v>33.000000020000002</v>
      </c>
      <c r="F28" s="113">
        <f>IFERROR(IF(OR($I$5=2,$I$5=3,$I$5=5,$I$5=8,$I$5=11,$I$5=13),"NA",INDEX(input_data!$1:$1048576,MATCH($I$4,input_data!$C:$C,0),MATCH(L28,input_data!$1:$1,0))),0)</f>
        <v>33.000000020000002</v>
      </c>
      <c r="G28" s="114">
        <f>IFERROR(IF(OR($I$5=1,$I$5=5,$I$5=8,$I$5=11),"NA",INDEX(input_data!$1:$1048576,MATCH($I$4,input_data!$C:$C,0),MATCH(M28,input_data!$1:$1,0))),0)</f>
        <v>33.000000020000002</v>
      </c>
      <c r="I28" s="78" t="s">
        <v>111</v>
      </c>
      <c r="J28" s="78" t="s">
        <v>112</v>
      </c>
      <c r="K28" s="78" t="s">
        <v>113</v>
      </c>
      <c r="L28" s="78" t="s">
        <v>114</v>
      </c>
      <c r="M28" s="78" t="s">
        <v>115</v>
      </c>
      <c r="N28" s="78"/>
      <c r="P28" s="78"/>
      <c r="Q28" s="30"/>
      <c r="R28" s="30"/>
      <c r="S28" s="30"/>
      <c r="U28" s="79"/>
      <c r="V28" s="80"/>
    </row>
    <row r="29" spans="2:22" ht="15.5" thickTop="1" thickBot="1" x14ac:dyDescent="0.4">
      <c r="B29" s="124" t="s">
        <v>116</v>
      </c>
      <c r="C29" s="199">
        <f>IF(OR($I$5=2,
$I$5=3,$I$5=5,$I$5=8,$I$5=11,$I$5=13),"NA",INDEX(input_data!$1:$1048576,MATCH($I$4,input_data!$C:$C,0),MATCH(I29,input_data!$1:$1,0)))</f>
        <v>68474.995340830006</v>
      </c>
      <c r="D29" s="199">
        <f>IF(OR($I$5=2,$I$5=3,$I$5=5,$I$5=8,$I$5=11,$I$5=13),"NA",INDEX(input_data!$1:$1048576,MATCH($I$4,input_data!$C:$C,0),MATCH(J29,input_data!$1:$1,0)))</f>
        <v>73522.458078349999</v>
      </c>
      <c r="E29" s="199">
        <f>IF(OR($I$5=2,$I$5=3,$I$5=5,$I$5=8,$I$5=11,$I$5=13),"NA",INDEX(input_data!$1:$1048576,MATCH($I$4,input_data!$C:$C,0),MATCH(K29,input_data!$1:$1,0)))</f>
        <v>77712.07410369</v>
      </c>
      <c r="F29" s="199">
        <f>IF(OR($I$5=2,$I$5=3,$I$5=5,$I$5=8,$I$5=11,$I$5=13),"NA",INDEX(input_data!$1:$1048576,MATCH($I$4,input_data!$C:$C,0),MATCH(L29,input_data!$1:$1,0)))</f>
        <v>81041.418840763203</v>
      </c>
      <c r="G29" s="200">
        <f>IF(OR($I$5=2,$I$5=3,$I$5=5,$I$5=8,$I$5=11,$I$5=13),"NA",INDEX(input_data!$1:$1048576,MATCH($I$4,input_data!$C:$C,0),MATCH(M29,input_data!$1:$1,0)))</f>
        <v>84618.839929293899</v>
      </c>
      <c r="I29" s="30" t="s">
        <v>117</v>
      </c>
      <c r="J29" s="30" t="s">
        <v>118</v>
      </c>
      <c r="K29" s="30" t="s">
        <v>119</v>
      </c>
      <c r="L29" s="30" t="s">
        <v>120</v>
      </c>
      <c r="M29" s="30" t="s">
        <v>121</v>
      </c>
      <c r="O29" s="30"/>
      <c r="P29" s="78"/>
      <c r="Q29" s="78"/>
      <c r="R29" s="78"/>
      <c r="S29" s="78"/>
      <c r="U29" s="79"/>
      <c r="V29" s="80"/>
    </row>
    <row r="30" spans="2:22" x14ac:dyDescent="0.35">
      <c r="B30" s="201" t="s">
        <v>122</v>
      </c>
      <c r="C30" s="202"/>
      <c r="D30" s="203">
        <f>IFERROR(D29-C29,"-")</f>
        <v>5047.4627375199925</v>
      </c>
      <c r="E30" s="203">
        <f>IFERROR(E29-D29,"-")</f>
        <v>4189.6160253400012</v>
      </c>
      <c r="F30" s="220">
        <f>IF(I4="E5010","-",IFERROR(F29-E29,"-"))</f>
        <v>3329.3447370732029</v>
      </c>
      <c r="G30" s="221">
        <f>IF($I$4="E5010","-",IFERROR(G29-F29,"-"))</f>
        <v>3577.4210885306966</v>
      </c>
      <c r="N30" s="30"/>
      <c r="O30" s="30"/>
      <c r="P30" s="78"/>
      <c r="Q30" s="78"/>
      <c r="R30" s="78"/>
      <c r="S30" s="78"/>
      <c r="U30" s="79"/>
      <c r="V30" s="80"/>
    </row>
    <row r="31" spans="2:22" x14ac:dyDescent="0.35">
      <c r="B31" s="184" t="s">
        <v>123</v>
      </c>
      <c r="C31" s="218"/>
      <c r="D31" s="219">
        <f>IFERROR(D29/C29-1,"-")</f>
        <v>7.371249479312203E-2</v>
      </c>
      <c r="E31" s="219">
        <f>IFERROR(E29/D29-1,"-")</f>
        <v>5.6984166944952896E-2</v>
      </c>
      <c r="F31" s="222">
        <f>IF($I$4="E5010","-",IFERROR(F29/E29-1,"-"))</f>
        <v>4.2842052222552995E-2</v>
      </c>
      <c r="G31" s="223">
        <f>IF(J5="E5010","-",IFERROR(G29/F29-1,"-"))</f>
        <v>4.4143120144032766E-2</v>
      </c>
      <c r="N31" s="78"/>
      <c r="O31" s="78"/>
      <c r="P31" s="78"/>
      <c r="Q31" s="78"/>
      <c r="R31" s="78"/>
      <c r="S31" s="78"/>
      <c r="U31" s="79"/>
      <c r="V31" s="80"/>
    </row>
    <row r="32" spans="2:22" ht="15" customHeight="1" x14ac:dyDescent="0.35">
      <c r="B32" s="184" t="s">
        <v>1320</v>
      </c>
      <c r="C32" s="218"/>
      <c r="D32" s="196">
        <f>IFERROR(D29-$C$29,"-")</f>
        <v>5047.4627375199925</v>
      </c>
      <c r="E32" s="196">
        <f>IFERROR(E29-$C$29,"-")</f>
        <v>9237.0787628599937</v>
      </c>
      <c r="F32" s="224">
        <f>IF($I$4="E5010","-",IFERROR(F29-C29,"-"))</f>
        <v>12566.423499933197</v>
      </c>
      <c r="G32" s="225">
        <f>IF($I$4="E5010","-",IFERROR(G29-C29,"-"))</f>
        <v>16143.844588463893</v>
      </c>
      <c r="N32" s="78"/>
      <c r="O32" s="78"/>
      <c r="P32" s="78"/>
      <c r="Q32" s="78"/>
      <c r="R32" s="78"/>
      <c r="S32" s="78"/>
      <c r="U32" s="79"/>
      <c r="V32" s="80"/>
    </row>
    <row r="33" spans="2:22" ht="15" customHeight="1" x14ac:dyDescent="0.35">
      <c r="B33" s="184" t="s">
        <v>124</v>
      </c>
      <c r="C33" s="218"/>
      <c r="D33" s="219">
        <f>IFERROR(D29/$C$29-1,"-")</f>
        <v>7.371249479312203E-2</v>
      </c>
      <c r="E33" s="219">
        <f>IFERROR(E29/$C$29-1,"-")</f>
        <v>0.13489710684729528</v>
      </c>
      <c r="F33" s="222">
        <f>IF($I$4="E5010","-",IFERROR(F29/C29-1,"-"))</f>
        <v>0.18351842796607154</v>
      </c>
      <c r="G33" s="223">
        <f>IF($I$4="E5010","-",IFERROR(G29/C29-1,"-"))</f>
        <v>0.23576262412445481</v>
      </c>
      <c r="N33" s="78"/>
      <c r="O33" s="78"/>
      <c r="P33" s="78"/>
      <c r="Q33" s="78"/>
      <c r="R33" s="78"/>
      <c r="S33" s="78"/>
      <c r="U33" s="79"/>
      <c r="V33" s="80"/>
    </row>
    <row r="34" spans="2:22" ht="15" customHeight="1" thickBot="1" x14ac:dyDescent="0.4">
      <c r="B34" s="185" t="s">
        <v>125</v>
      </c>
      <c r="C34" s="193"/>
      <c r="D34" s="194"/>
      <c r="E34" s="194">
        <f>IFERROR(E29/$D$29-1,"-")</f>
        <v>5.6984166944952896E-2</v>
      </c>
      <c r="F34" s="226">
        <f>IF($I$4="E5010","-",IFERROR(F29/D29-1,"-"))</f>
        <v>0.10226753782362041</v>
      </c>
      <c r="G34" s="227">
        <f>IF($I$4="E5010","-",IFERROR(G29/D29-1,"-"))</f>
        <v>0.1509250661766357</v>
      </c>
      <c r="N34" s="78"/>
      <c r="O34" s="78"/>
      <c r="P34" s="78"/>
      <c r="Q34" s="78"/>
      <c r="R34" s="78"/>
      <c r="S34" s="78"/>
      <c r="U34" s="79"/>
      <c r="V34" s="80"/>
    </row>
    <row r="35" spans="2:22" ht="13" customHeight="1" x14ac:dyDescent="0.35">
      <c r="I35" s="30"/>
      <c r="J35" s="30"/>
      <c r="K35" s="30"/>
      <c r="L35" s="30"/>
      <c r="M35" s="30"/>
      <c r="N35" s="78"/>
      <c r="O35" s="78"/>
      <c r="P35" s="78"/>
      <c r="Q35" s="78"/>
      <c r="R35" s="78"/>
      <c r="S35" s="78"/>
      <c r="U35" s="79"/>
      <c r="V35" s="80"/>
    </row>
    <row r="36" spans="2:22" ht="15" customHeight="1" x14ac:dyDescent="0.35">
      <c r="B36" s="187" t="s">
        <v>126</v>
      </c>
      <c r="C36" s="192"/>
      <c r="D36" s="191"/>
      <c r="E36" s="190"/>
      <c r="F36" s="190"/>
      <c r="G36" s="190"/>
      <c r="H36" s="68"/>
      <c r="I36" s="78"/>
      <c r="J36" s="78"/>
      <c r="K36" s="78"/>
      <c r="L36" s="78"/>
      <c r="M36" s="78"/>
      <c r="N36" s="78"/>
      <c r="O36" s="78"/>
      <c r="P36" s="78"/>
      <c r="Q36" s="78"/>
      <c r="R36" s="78"/>
      <c r="S36" s="78"/>
      <c r="U36" s="79"/>
      <c r="V36" s="108"/>
    </row>
    <row r="37" spans="2:22" ht="15" customHeight="1" x14ac:dyDescent="0.35">
      <c r="B37" s="237" t="s">
        <v>127</v>
      </c>
      <c r="C37" s="237"/>
      <c r="D37" s="237"/>
      <c r="E37" s="237"/>
      <c r="F37" s="237"/>
      <c r="G37" s="237"/>
      <c r="H37" s="68"/>
      <c r="I37" s="78"/>
      <c r="J37" s="78"/>
      <c r="K37" s="78"/>
      <c r="L37" s="78"/>
      <c r="M37" s="78"/>
      <c r="N37" s="78"/>
      <c r="O37" s="78"/>
      <c r="P37" s="78"/>
      <c r="Q37" s="78"/>
      <c r="R37" s="78"/>
      <c r="S37" s="78"/>
      <c r="U37" s="79"/>
      <c r="V37" s="108"/>
    </row>
    <row r="38" spans="2:22" ht="43.5" customHeight="1" x14ac:dyDescent="0.35">
      <c r="B38" s="236" t="s">
        <v>128</v>
      </c>
      <c r="C38" s="236"/>
      <c r="D38" s="236"/>
      <c r="E38" s="236"/>
      <c r="F38" s="236"/>
      <c r="G38" s="236"/>
      <c r="I38" s="78"/>
      <c r="J38" s="78"/>
      <c r="K38" s="78"/>
      <c r="L38" s="78"/>
      <c r="M38" s="78"/>
      <c r="N38" s="78"/>
      <c r="O38" s="78"/>
      <c r="V38" s="108"/>
    </row>
    <row r="39" spans="2:22" ht="41" customHeight="1" x14ac:dyDescent="0.35">
      <c r="B39" s="236" t="s">
        <v>1335</v>
      </c>
      <c r="C39" s="236"/>
      <c r="D39" s="236"/>
      <c r="E39" s="236"/>
      <c r="F39" s="236"/>
      <c r="G39" s="236"/>
      <c r="I39" s="78"/>
      <c r="J39" s="78"/>
      <c r="K39" s="78"/>
      <c r="L39" s="78"/>
      <c r="M39" s="78"/>
      <c r="N39" s="78"/>
      <c r="O39" s="78"/>
      <c r="V39" s="108"/>
    </row>
    <row r="40" spans="2:22" ht="66" customHeight="1" x14ac:dyDescent="0.35">
      <c r="B40" s="236" t="s">
        <v>129</v>
      </c>
      <c r="C40" s="236"/>
      <c r="D40" s="236"/>
      <c r="E40" s="236"/>
      <c r="F40" s="236"/>
      <c r="G40" s="236"/>
      <c r="I40" s="78"/>
      <c r="J40" s="78"/>
      <c r="K40" s="78"/>
      <c r="L40" s="78"/>
      <c r="M40" s="78"/>
      <c r="N40" s="78"/>
      <c r="O40" s="78"/>
      <c r="P40" s="78"/>
      <c r="Q40" s="78"/>
      <c r="R40" s="78"/>
      <c r="S40" s="78"/>
      <c r="U40" s="79"/>
      <c r="V40" s="108"/>
    </row>
    <row r="41" spans="2:22" ht="40.5" customHeight="1" x14ac:dyDescent="0.35">
      <c r="B41" s="236" t="s">
        <v>1336</v>
      </c>
      <c r="C41" s="236"/>
      <c r="D41" s="236"/>
      <c r="E41" s="236"/>
      <c r="F41" s="236"/>
      <c r="G41" s="236"/>
      <c r="I41" s="78"/>
      <c r="J41" s="78"/>
      <c r="K41" s="78"/>
      <c r="L41" s="78"/>
      <c r="M41" s="78"/>
      <c r="N41" s="78"/>
      <c r="O41" s="78"/>
      <c r="P41" s="78"/>
      <c r="Q41" s="78"/>
      <c r="R41" s="78"/>
      <c r="S41" s="78"/>
      <c r="U41" s="79"/>
      <c r="V41" s="108"/>
    </row>
    <row r="42" spans="2:22" ht="39.5" customHeight="1" x14ac:dyDescent="0.35">
      <c r="B42" s="236" t="s">
        <v>1330</v>
      </c>
      <c r="C42" s="236"/>
      <c r="D42" s="236"/>
      <c r="E42" s="236"/>
      <c r="F42" s="236"/>
      <c r="G42" s="236"/>
      <c r="I42" s="78"/>
      <c r="J42" s="78"/>
      <c r="K42" s="78"/>
      <c r="L42" s="78"/>
      <c r="M42" s="78"/>
      <c r="N42" s="78"/>
      <c r="O42" s="78"/>
      <c r="P42" s="78"/>
      <c r="Q42" s="78"/>
      <c r="R42" s="78"/>
      <c r="S42" s="78"/>
      <c r="U42" s="79"/>
      <c r="V42" s="108"/>
    </row>
    <row r="43" spans="2:22" ht="52" customHeight="1" x14ac:dyDescent="0.35">
      <c r="B43" s="236" t="s">
        <v>1337</v>
      </c>
      <c r="C43" s="236"/>
      <c r="D43" s="236"/>
      <c r="E43" s="236"/>
      <c r="F43" s="236"/>
      <c r="G43" s="236"/>
      <c r="I43" s="78"/>
      <c r="J43" s="78"/>
      <c r="K43" s="78"/>
      <c r="L43" s="78"/>
      <c r="M43" s="78"/>
      <c r="N43" s="78"/>
      <c r="O43" s="78"/>
      <c r="P43" s="78"/>
      <c r="Q43" s="78"/>
      <c r="R43" s="78"/>
      <c r="S43" s="78"/>
      <c r="U43" s="79"/>
      <c r="V43" s="108"/>
    </row>
    <row r="44" spans="2:22" ht="41" customHeight="1" x14ac:dyDescent="0.35">
      <c r="B44" s="236" t="s">
        <v>1338</v>
      </c>
      <c r="C44" s="236"/>
      <c r="D44" s="236"/>
      <c r="E44" s="236"/>
      <c r="F44" s="236"/>
      <c r="G44" s="236"/>
      <c r="I44" s="78"/>
      <c r="J44" s="78"/>
      <c r="K44" s="78"/>
      <c r="L44" s="78"/>
      <c r="M44" s="78"/>
      <c r="N44" s="78"/>
      <c r="O44" s="78"/>
      <c r="P44" s="78"/>
      <c r="Q44" s="78"/>
      <c r="R44" s="78"/>
      <c r="S44" s="78"/>
      <c r="U44" s="79"/>
      <c r="V44" s="108"/>
    </row>
    <row r="45" spans="2:22" ht="27.5" customHeight="1" x14ac:dyDescent="0.35">
      <c r="B45" s="236" t="s">
        <v>1331</v>
      </c>
      <c r="C45" s="236"/>
      <c r="D45" s="236"/>
      <c r="E45" s="236"/>
      <c r="F45" s="236"/>
      <c r="G45" s="236"/>
      <c r="I45" s="78"/>
      <c r="J45" s="78"/>
      <c r="K45" s="78"/>
      <c r="L45" s="78"/>
      <c r="M45" s="78"/>
      <c r="N45" s="78"/>
      <c r="O45" s="78"/>
      <c r="P45" s="78"/>
      <c r="Q45" s="78"/>
      <c r="R45" s="78"/>
      <c r="S45" s="78"/>
      <c r="U45" s="79"/>
      <c r="V45" s="108"/>
    </row>
    <row r="46" spans="2:22" ht="308" customHeight="1" x14ac:dyDescent="0.35">
      <c r="B46" s="236" t="s">
        <v>1351</v>
      </c>
      <c r="C46" s="236"/>
      <c r="D46" s="236"/>
      <c r="E46" s="236"/>
      <c r="F46" s="236"/>
      <c r="G46" s="236"/>
      <c r="I46" s="78"/>
      <c r="J46" s="78"/>
      <c r="K46" s="78"/>
      <c r="L46" s="78"/>
      <c r="M46" s="78"/>
      <c r="N46" s="78"/>
      <c r="O46" s="78"/>
      <c r="Q46" s="78"/>
      <c r="R46" s="78"/>
      <c r="S46" s="78"/>
      <c r="U46" s="79"/>
      <c r="V46" s="108"/>
    </row>
    <row r="47" spans="2:22" ht="28.5" customHeight="1" x14ac:dyDescent="0.35">
      <c r="B47" s="237" t="s">
        <v>1332</v>
      </c>
      <c r="C47" s="237"/>
      <c r="D47" s="237"/>
      <c r="E47" s="237"/>
      <c r="F47" s="237"/>
      <c r="G47" s="237"/>
      <c r="I47" s="78"/>
      <c r="J47" s="78"/>
      <c r="K47" s="78"/>
      <c r="L47" s="78"/>
      <c r="M47" s="78"/>
      <c r="N47" s="78"/>
      <c r="O47" s="78"/>
      <c r="P47" s="78"/>
      <c r="Q47" s="78"/>
      <c r="R47" s="78"/>
      <c r="S47" s="78"/>
      <c r="U47" s="79"/>
      <c r="V47" s="108"/>
    </row>
    <row r="48" spans="2:22" ht="68" customHeight="1" x14ac:dyDescent="0.35">
      <c r="B48" s="238" t="s">
        <v>1349</v>
      </c>
      <c r="C48" s="238"/>
      <c r="D48" s="238"/>
      <c r="E48" s="238"/>
      <c r="F48" s="238"/>
      <c r="G48" s="238"/>
      <c r="I48" s="78"/>
      <c r="J48" s="78"/>
      <c r="K48" s="78"/>
      <c r="L48" s="78"/>
      <c r="M48" s="78"/>
      <c r="N48" s="78"/>
      <c r="O48" s="78"/>
      <c r="P48" s="78"/>
      <c r="Q48" s="78"/>
      <c r="R48" s="78"/>
      <c r="S48" s="78"/>
      <c r="U48" s="79"/>
      <c r="V48" s="108"/>
    </row>
    <row r="49" spans="2:22" ht="117.5" customHeight="1" x14ac:dyDescent="0.35">
      <c r="B49" s="236" t="s">
        <v>1333</v>
      </c>
      <c r="C49" s="236"/>
      <c r="D49" s="236"/>
      <c r="E49" s="236"/>
      <c r="F49" s="236"/>
      <c r="G49" s="236"/>
      <c r="I49" s="78"/>
      <c r="J49" s="78"/>
      <c r="K49" s="78"/>
      <c r="L49" s="78"/>
      <c r="M49" s="78"/>
      <c r="N49" s="78"/>
      <c r="O49" s="78"/>
      <c r="P49" s="78"/>
      <c r="Q49" s="78"/>
      <c r="R49" s="78"/>
      <c r="S49" s="78"/>
      <c r="U49" s="79"/>
      <c r="V49" s="108"/>
    </row>
    <row r="50" spans="2:22" ht="35" customHeight="1" x14ac:dyDescent="0.35">
      <c r="B50" s="237" t="s">
        <v>1334</v>
      </c>
      <c r="C50" s="237"/>
      <c r="D50" s="237"/>
      <c r="E50" s="237"/>
      <c r="F50" s="237"/>
      <c r="G50" s="237"/>
      <c r="I50" s="78"/>
      <c r="J50" s="78"/>
      <c r="K50" s="78"/>
      <c r="L50" s="78"/>
      <c r="M50" s="78"/>
      <c r="N50" s="78"/>
      <c r="O50" s="78"/>
      <c r="P50" s="78"/>
      <c r="Q50" s="78"/>
      <c r="R50" s="78"/>
      <c r="S50" s="78"/>
      <c r="U50" s="79"/>
      <c r="V50" s="108"/>
    </row>
    <row r="51" spans="2:22" ht="71.5" customHeight="1" x14ac:dyDescent="0.35">
      <c r="B51" s="237"/>
      <c r="C51" s="237"/>
      <c r="D51" s="237"/>
      <c r="E51" s="237"/>
      <c r="F51" s="237"/>
      <c r="G51" s="237"/>
      <c r="I51" s="78"/>
      <c r="J51" s="78"/>
      <c r="K51" s="78"/>
      <c r="L51" s="78"/>
      <c r="M51" s="78"/>
      <c r="N51" s="78"/>
      <c r="O51" s="78"/>
      <c r="P51" s="78"/>
      <c r="Q51" s="78"/>
      <c r="R51" s="78"/>
      <c r="S51" s="78"/>
      <c r="U51" s="79"/>
      <c r="V51" s="108"/>
    </row>
    <row r="52" spans="2:22" ht="70.5" customHeight="1" x14ac:dyDescent="0.35">
      <c r="B52" s="237"/>
      <c r="C52" s="237"/>
      <c r="D52" s="237"/>
      <c r="E52" s="237"/>
      <c r="F52" s="237"/>
      <c r="G52" s="237"/>
      <c r="I52" s="78"/>
      <c r="J52" s="78"/>
      <c r="K52" s="78"/>
      <c r="L52" s="78"/>
      <c r="M52" s="78"/>
      <c r="N52" s="78"/>
      <c r="O52" s="78"/>
      <c r="P52" s="78"/>
      <c r="Q52" s="78"/>
      <c r="R52" s="78"/>
      <c r="S52" s="78"/>
      <c r="U52" s="79"/>
      <c r="V52" s="108"/>
    </row>
    <row r="53" spans="2:22" ht="85.5" customHeight="1" x14ac:dyDescent="0.35">
      <c r="B53" s="239"/>
      <c r="C53" s="239"/>
      <c r="D53" s="239"/>
      <c r="E53" s="239"/>
      <c r="F53" s="239"/>
      <c r="G53" s="239"/>
      <c r="I53" s="78"/>
      <c r="J53" s="78"/>
      <c r="K53" s="78"/>
      <c r="L53" s="78"/>
      <c r="M53" s="78"/>
      <c r="N53" s="78"/>
      <c r="O53" s="78"/>
      <c r="P53" s="78"/>
      <c r="Q53" s="78"/>
      <c r="R53" s="78"/>
      <c r="S53" s="78"/>
      <c r="U53" s="79"/>
    </row>
    <row r="54" spans="2:22" ht="15" customHeight="1" x14ac:dyDescent="0.35">
      <c r="I54" s="55"/>
      <c r="J54" s="55"/>
      <c r="K54" s="55"/>
      <c r="L54" s="55"/>
      <c r="M54" s="55"/>
      <c r="N54" s="55"/>
      <c r="O54" s="55"/>
      <c r="P54" s="55"/>
      <c r="Q54" s="55"/>
      <c r="R54" s="109"/>
      <c r="S54" s="109"/>
    </row>
    <row r="55" spans="2:22" ht="15" customHeight="1" x14ac:dyDescent="0.35">
      <c r="N55" s="34"/>
      <c r="O55" s="34"/>
    </row>
    <row r="56" spans="2:22" hidden="1" x14ac:dyDescent="0.35">
      <c r="N56" s="34"/>
      <c r="O56" s="34"/>
    </row>
    <row r="57" spans="2:22" ht="27.4" customHeight="1" x14ac:dyDescent="0.35">
      <c r="V57" s="68"/>
    </row>
    <row r="58" spans="2:22" ht="27.4" customHeight="1" x14ac:dyDescent="0.35">
      <c r="N58" s="34"/>
      <c r="O58" s="34"/>
      <c r="V58" s="79"/>
    </row>
    <row r="59" spans="2:22" hidden="1" x14ac:dyDescent="0.35">
      <c r="N59" s="34"/>
      <c r="O59" s="34"/>
    </row>
    <row r="60" spans="2:22" x14ac:dyDescent="0.35"/>
    <row r="61" spans="2:22" ht="33.4" customHeight="1" x14ac:dyDescent="0.35"/>
    <row r="62" spans="2:22" ht="23.5" customHeight="1" x14ac:dyDescent="0.35">
      <c r="B62" s="235"/>
      <c r="C62" s="235"/>
      <c r="D62" s="235"/>
      <c r="E62" s="235"/>
      <c r="F62" s="235"/>
      <c r="G62" s="235"/>
      <c r="H62" s="55"/>
    </row>
    <row r="63" spans="2:22" ht="23.5" hidden="1" customHeight="1" x14ac:dyDescent="0.35">
      <c r="B63" s="82"/>
      <c r="C63" s="83"/>
      <c r="D63" s="83" t="s">
        <v>130</v>
      </c>
      <c r="E63" s="83"/>
      <c r="F63" s="83"/>
      <c r="G63" s="83"/>
      <c r="H63" s="79"/>
      <c r="J63" s="79"/>
      <c r="K63" s="79"/>
      <c r="L63" s="79"/>
      <c r="M63" s="79"/>
      <c r="N63" s="79"/>
      <c r="O63" s="79"/>
    </row>
    <row r="64" spans="2:22" ht="23.5" hidden="1" customHeight="1" x14ac:dyDescent="0.35">
      <c r="B64" s="84"/>
      <c r="C64" s="144" t="s">
        <v>131</v>
      </c>
      <c r="D64" s="145" t="s">
        <v>132</v>
      </c>
      <c r="J64" s="79"/>
      <c r="K64" s="79"/>
      <c r="L64" s="79"/>
      <c r="M64" s="79"/>
      <c r="N64" s="79"/>
      <c r="O64" s="79"/>
    </row>
    <row r="65" spans="2:18" ht="23.5" hidden="1" customHeight="1" x14ac:dyDescent="0.35">
      <c r="B65" s="84"/>
      <c r="C65" s="30" t="s">
        <v>133</v>
      </c>
      <c r="D65" s="30" t="s">
        <v>134</v>
      </c>
      <c r="J65" s="79"/>
      <c r="K65" s="79"/>
      <c r="L65" s="79"/>
      <c r="M65" s="79"/>
      <c r="N65" s="79"/>
      <c r="O65" s="79"/>
    </row>
    <row r="66" spans="2:18" ht="23.5" hidden="1" customHeight="1" x14ac:dyDescent="0.35">
      <c r="B66" s="84"/>
      <c r="C66" s="30" t="s">
        <v>135</v>
      </c>
      <c r="D66" s="30" t="s">
        <v>136</v>
      </c>
      <c r="G66" s="68"/>
      <c r="J66" s="79"/>
      <c r="K66" s="79"/>
      <c r="L66" s="79"/>
      <c r="M66" s="79"/>
      <c r="N66" s="79"/>
      <c r="O66" s="79"/>
    </row>
    <row r="67" spans="2:18" ht="23.5" hidden="1" customHeight="1" x14ac:dyDescent="0.35">
      <c r="B67" s="84"/>
      <c r="C67" s="30" t="s">
        <v>137</v>
      </c>
      <c r="D67" s="30" t="s">
        <v>138</v>
      </c>
      <c r="J67" s="79"/>
      <c r="K67" s="79"/>
      <c r="L67" s="79"/>
      <c r="M67" s="79"/>
      <c r="N67" s="79"/>
      <c r="O67" s="79"/>
    </row>
    <row r="68" spans="2:18" ht="23.5" hidden="1" customHeight="1" x14ac:dyDescent="0.35">
      <c r="B68" s="84"/>
      <c r="C68" s="30" t="s">
        <v>139</v>
      </c>
      <c r="D68" s="30" t="s">
        <v>140</v>
      </c>
      <c r="J68" s="79"/>
      <c r="K68" s="79"/>
      <c r="L68" s="79"/>
      <c r="M68" s="79"/>
      <c r="N68" s="79"/>
      <c r="O68" s="79"/>
    </row>
    <row r="69" spans="2:18" ht="23.5" hidden="1" customHeight="1" x14ac:dyDescent="0.35">
      <c r="B69" s="84"/>
      <c r="C69" s="30" t="s">
        <v>141</v>
      </c>
      <c r="D69" s="30" t="s">
        <v>142</v>
      </c>
      <c r="J69" s="79"/>
      <c r="K69" s="79"/>
      <c r="L69" s="79"/>
      <c r="M69" s="79"/>
      <c r="N69" s="79"/>
      <c r="O69" s="79"/>
    </row>
    <row r="70" spans="2:18" ht="23.5" hidden="1" customHeight="1" x14ac:dyDescent="0.35">
      <c r="B70" s="84"/>
      <c r="C70" s="30" t="s">
        <v>143</v>
      </c>
      <c r="D70" s="30" t="s">
        <v>144</v>
      </c>
      <c r="J70" s="79"/>
      <c r="K70" s="79"/>
      <c r="L70" s="79"/>
      <c r="M70" s="79"/>
      <c r="N70" s="79"/>
      <c r="O70" s="79"/>
    </row>
    <row r="71" spans="2:18" ht="23.5" hidden="1" customHeight="1" x14ac:dyDescent="0.35">
      <c r="B71" s="84"/>
      <c r="C71" s="30" t="s">
        <v>145</v>
      </c>
      <c r="D71" s="30" t="s">
        <v>146</v>
      </c>
      <c r="J71" s="79"/>
      <c r="K71" s="79"/>
      <c r="L71" s="79"/>
      <c r="M71" s="79"/>
      <c r="N71" s="79"/>
      <c r="O71" s="79"/>
    </row>
    <row r="72" spans="2:18" ht="23.5" hidden="1" customHeight="1" x14ac:dyDescent="0.35">
      <c r="B72" s="84"/>
      <c r="C72" s="30" t="s">
        <v>147</v>
      </c>
      <c r="D72" s="30" t="s">
        <v>2</v>
      </c>
      <c r="J72" s="79"/>
      <c r="K72" s="79"/>
      <c r="L72" s="79"/>
      <c r="M72" s="79"/>
      <c r="N72" s="79"/>
      <c r="O72" s="79"/>
    </row>
    <row r="73" spans="2:18" ht="23.5" hidden="1" customHeight="1" x14ac:dyDescent="0.35">
      <c r="B73" s="84"/>
      <c r="C73" s="30" t="s">
        <v>148</v>
      </c>
      <c r="D73" s="30" t="s">
        <v>149</v>
      </c>
      <c r="J73" s="79"/>
      <c r="K73" s="79"/>
      <c r="L73" s="79"/>
      <c r="M73" s="79"/>
      <c r="N73" s="79"/>
      <c r="O73" s="79"/>
    </row>
    <row r="74" spans="2:18" ht="23.5" hidden="1" customHeight="1" x14ac:dyDescent="0.35">
      <c r="B74" s="84"/>
      <c r="C74" s="30" t="s">
        <v>150</v>
      </c>
      <c r="D74" s="30" t="s">
        <v>151</v>
      </c>
      <c r="J74" s="79"/>
      <c r="K74" s="79"/>
      <c r="L74" s="79"/>
      <c r="M74" s="79"/>
      <c r="N74" s="79"/>
      <c r="O74" s="79"/>
    </row>
    <row r="75" spans="2:18" ht="23.5" hidden="1" customHeight="1" x14ac:dyDescent="0.35">
      <c r="B75" s="84"/>
      <c r="C75" s="30" t="s">
        <v>152</v>
      </c>
      <c r="D75" s="30" t="s">
        <v>153</v>
      </c>
      <c r="J75" s="79"/>
      <c r="K75" s="79"/>
      <c r="L75" s="79"/>
      <c r="M75" s="79"/>
      <c r="N75" s="79"/>
      <c r="O75" s="79"/>
    </row>
    <row r="76" spans="2:18" ht="23.5" hidden="1" customHeight="1" x14ac:dyDescent="0.35">
      <c r="B76" s="84"/>
      <c r="C76" s="30" t="s">
        <v>154</v>
      </c>
      <c r="D76" s="30" t="s">
        <v>155</v>
      </c>
    </row>
    <row r="77" spans="2:18" ht="23.5" hidden="1" customHeight="1" x14ac:dyDescent="0.35">
      <c r="B77" s="84"/>
      <c r="C77" s="30" t="s">
        <v>156</v>
      </c>
      <c r="D77" s="30" t="s">
        <v>157</v>
      </c>
    </row>
    <row r="78" spans="2:18" ht="23.5" hidden="1" customHeight="1" x14ac:dyDescent="0.35">
      <c r="B78" s="84"/>
      <c r="C78" s="30" t="s">
        <v>158</v>
      </c>
      <c r="D78" s="30" t="s">
        <v>159</v>
      </c>
    </row>
    <row r="79" spans="2:18" s="55" customFormat="1" ht="23.5" hidden="1" customHeight="1" x14ac:dyDescent="0.35">
      <c r="B79" s="84"/>
      <c r="C79" s="30" t="s">
        <v>160</v>
      </c>
      <c r="D79" s="30" t="s">
        <v>161</v>
      </c>
      <c r="H79" s="6"/>
      <c r="I79" s="6"/>
      <c r="J79" s="6"/>
      <c r="K79" s="6"/>
      <c r="L79" s="6"/>
      <c r="M79" s="6"/>
      <c r="N79" s="6"/>
      <c r="O79" s="6"/>
      <c r="P79" s="6"/>
      <c r="Q79" s="6"/>
      <c r="R79" s="6"/>
    </row>
    <row r="80" spans="2:18" s="55" customFormat="1" ht="23.5" hidden="1" customHeight="1" x14ac:dyDescent="0.35">
      <c r="B80" s="84"/>
      <c r="C80" s="30" t="s">
        <v>162</v>
      </c>
      <c r="D80" s="30" t="s">
        <v>163</v>
      </c>
      <c r="H80" s="6"/>
      <c r="I80" s="6"/>
      <c r="J80" s="6"/>
      <c r="K80" s="6"/>
      <c r="L80" s="6"/>
      <c r="M80" s="6"/>
      <c r="N80" s="6"/>
      <c r="O80" s="6"/>
      <c r="P80" s="6"/>
      <c r="Q80" s="6"/>
      <c r="R80" s="6"/>
    </row>
    <row r="81" spans="2:18" s="55" customFormat="1" ht="23.5" hidden="1" customHeight="1" x14ac:dyDescent="0.35">
      <c r="B81" s="84"/>
      <c r="C81" s="30" t="s">
        <v>164</v>
      </c>
      <c r="D81" s="30" t="s">
        <v>165</v>
      </c>
      <c r="H81" s="6"/>
      <c r="I81" s="6"/>
      <c r="J81" s="6"/>
      <c r="K81" s="6"/>
      <c r="L81" s="6"/>
      <c r="M81" s="6"/>
      <c r="N81" s="6"/>
      <c r="O81" s="6"/>
      <c r="P81" s="6"/>
      <c r="Q81" s="6"/>
      <c r="R81" s="6"/>
    </row>
    <row r="82" spans="2:18" s="55" customFormat="1" ht="23.5" hidden="1" customHeight="1" x14ac:dyDescent="0.35">
      <c r="B82" s="84"/>
      <c r="C82" s="30" t="s">
        <v>166</v>
      </c>
      <c r="D82" s="30" t="s">
        <v>167</v>
      </c>
      <c r="H82" s="6"/>
      <c r="I82" s="6"/>
      <c r="J82" s="6"/>
      <c r="K82" s="6"/>
      <c r="L82" s="6"/>
      <c r="M82" s="6"/>
      <c r="N82" s="6"/>
      <c r="O82" s="6"/>
      <c r="P82" s="6"/>
      <c r="Q82" s="6"/>
      <c r="R82" s="6"/>
    </row>
    <row r="83" spans="2:18" s="55" customFormat="1" ht="23.5" hidden="1" customHeight="1" x14ac:dyDescent="0.35">
      <c r="B83" s="84"/>
      <c r="C83" s="30" t="s">
        <v>168</v>
      </c>
      <c r="D83" s="30" t="s">
        <v>169</v>
      </c>
      <c r="H83" s="6"/>
      <c r="I83" s="6"/>
      <c r="J83" s="6"/>
      <c r="K83" s="6"/>
      <c r="L83" s="6"/>
      <c r="M83" s="6"/>
      <c r="N83" s="6"/>
      <c r="O83" s="6"/>
      <c r="P83" s="6"/>
      <c r="Q83" s="6"/>
      <c r="R83" s="6"/>
    </row>
    <row r="84" spans="2:18" s="55" customFormat="1" ht="23.5" hidden="1" customHeight="1" x14ac:dyDescent="0.35">
      <c r="B84" s="84"/>
      <c r="C84" s="30" t="s">
        <v>170</v>
      </c>
      <c r="D84" s="30" t="s">
        <v>171</v>
      </c>
      <c r="H84" s="6"/>
      <c r="I84" s="6"/>
      <c r="J84" s="6"/>
      <c r="K84" s="6"/>
      <c r="L84" s="6"/>
      <c r="M84" s="6"/>
      <c r="N84" s="6"/>
      <c r="O84" s="6"/>
      <c r="P84" s="6"/>
      <c r="Q84" s="6"/>
      <c r="R84" s="6"/>
    </row>
    <row r="85" spans="2:18" s="55" customFormat="1" ht="23.5" hidden="1" customHeight="1" x14ac:dyDescent="0.35">
      <c r="B85" s="84"/>
      <c r="C85" s="30" t="s">
        <v>172</v>
      </c>
      <c r="D85" s="30" t="s">
        <v>173</v>
      </c>
      <c r="H85" s="6"/>
      <c r="I85" s="6"/>
      <c r="J85" s="6"/>
      <c r="K85" s="6"/>
      <c r="L85" s="6"/>
      <c r="M85" s="6"/>
      <c r="N85" s="6"/>
      <c r="O85" s="6"/>
      <c r="P85" s="6"/>
      <c r="Q85" s="6"/>
      <c r="R85" s="6"/>
    </row>
    <row r="86" spans="2:18" s="55" customFormat="1" ht="23.5" hidden="1" customHeight="1" x14ac:dyDescent="0.35">
      <c r="B86" s="84"/>
      <c r="C86" s="30" t="s">
        <v>174</v>
      </c>
      <c r="D86" s="30" t="s">
        <v>175</v>
      </c>
      <c r="H86" s="6"/>
      <c r="I86" s="6"/>
      <c r="J86" s="6"/>
      <c r="K86" s="6"/>
      <c r="L86" s="6"/>
      <c r="M86" s="6"/>
      <c r="N86" s="6"/>
      <c r="O86" s="6"/>
      <c r="P86" s="6"/>
      <c r="Q86" s="6"/>
      <c r="R86" s="6"/>
    </row>
    <row r="87" spans="2:18" s="55" customFormat="1" ht="23.5" hidden="1" customHeight="1" x14ac:dyDescent="0.35">
      <c r="B87" s="84"/>
      <c r="C87" s="30" t="s">
        <v>176</v>
      </c>
      <c r="D87" s="30" t="s">
        <v>177</v>
      </c>
      <c r="H87" s="6"/>
      <c r="I87" s="6"/>
      <c r="J87" s="6"/>
      <c r="K87" s="6"/>
      <c r="L87" s="6"/>
      <c r="M87" s="6"/>
      <c r="N87" s="6"/>
      <c r="O87" s="6"/>
      <c r="P87" s="6"/>
      <c r="Q87" s="6"/>
      <c r="R87" s="6"/>
    </row>
    <row r="88" spans="2:18" s="55" customFormat="1" ht="23.5" hidden="1" customHeight="1" x14ac:dyDescent="0.35">
      <c r="B88" s="84"/>
      <c r="C88" s="30" t="s">
        <v>178</v>
      </c>
      <c r="D88" s="30" t="s">
        <v>179</v>
      </c>
      <c r="H88" s="6"/>
      <c r="I88" s="6"/>
      <c r="J88" s="6"/>
      <c r="K88" s="6"/>
      <c r="L88" s="6"/>
      <c r="M88" s="6"/>
      <c r="N88" s="6"/>
      <c r="O88" s="6"/>
      <c r="P88" s="6"/>
      <c r="Q88" s="6"/>
      <c r="R88" s="6"/>
    </row>
    <row r="89" spans="2:18" s="55" customFormat="1" ht="23.5" hidden="1" customHeight="1" x14ac:dyDescent="0.35">
      <c r="B89" s="84"/>
      <c r="C89" s="30" t="s">
        <v>180</v>
      </c>
      <c r="D89" s="30" t="s">
        <v>181</v>
      </c>
      <c r="H89" s="6"/>
      <c r="I89" s="6"/>
      <c r="J89" s="6"/>
      <c r="K89" s="6"/>
      <c r="L89" s="6"/>
      <c r="M89" s="6"/>
      <c r="N89" s="6"/>
      <c r="O89" s="6"/>
      <c r="P89" s="6"/>
      <c r="Q89" s="6"/>
      <c r="R89" s="6"/>
    </row>
    <row r="90" spans="2:18" s="55" customFormat="1" ht="23.5" hidden="1" customHeight="1" x14ac:dyDescent="0.35">
      <c r="B90" s="84"/>
      <c r="C90" s="30" t="s">
        <v>182</v>
      </c>
      <c r="D90" s="30" t="s">
        <v>183</v>
      </c>
      <c r="H90" s="6"/>
      <c r="I90" s="6"/>
      <c r="J90" s="6"/>
      <c r="K90" s="6"/>
      <c r="L90" s="6"/>
      <c r="M90" s="6"/>
      <c r="N90" s="6"/>
      <c r="O90" s="6"/>
      <c r="P90" s="6"/>
      <c r="Q90" s="6"/>
      <c r="R90" s="6"/>
    </row>
    <row r="91" spans="2:18" s="55" customFormat="1" ht="23.5" hidden="1" customHeight="1" x14ac:dyDescent="0.35">
      <c r="B91" s="84"/>
      <c r="C91" s="30" t="s">
        <v>184</v>
      </c>
      <c r="D91" s="30" t="s">
        <v>185</v>
      </c>
      <c r="H91" s="6"/>
      <c r="I91" s="6"/>
      <c r="J91" s="6"/>
      <c r="K91" s="6"/>
      <c r="L91" s="6"/>
      <c r="M91" s="6"/>
      <c r="N91" s="6"/>
      <c r="O91" s="6"/>
      <c r="P91" s="6"/>
      <c r="Q91" s="6"/>
      <c r="R91" s="6"/>
    </row>
    <row r="92" spans="2:18" s="55" customFormat="1" ht="23.5" hidden="1" customHeight="1" x14ac:dyDescent="0.35">
      <c r="B92" s="84"/>
      <c r="C92" s="30" t="s">
        <v>186</v>
      </c>
      <c r="D92" s="30" t="s">
        <v>187</v>
      </c>
      <c r="H92" s="6"/>
      <c r="I92" s="6"/>
      <c r="J92" s="6"/>
      <c r="K92" s="6"/>
      <c r="L92" s="6"/>
      <c r="M92" s="6"/>
      <c r="N92" s="6"/>
      <c r="O92" s="6"/>
      <c r="P92" s="6"/>
      <c r="Q92" s="6"/>
      <c r="R92" s="6"/>
    </row>
    <row r="93" spans="2:18" s="55" customFormat="1" ht="23.5" hidden="1" customHeight="1" x14ac:dyDescent="0.35">
      <c r="B93" s="84"/>
      <c r="C93" s="30" t="s">
        <v>188</v>
      </c>
      <c r="D93" s="30" t="s">
        <v>189</v>
      </c>
      <c r="H93" s="6"/>
      <c r="I93" s="6"/>
      <c r="J93" s="6"/>
      <c r="K93" s="6"/>
      <c r="L93" s="6"/>
      <c r="M93" s="6"/>
      <c r="N93" s="6"/>
      <c r="O93" s="6"/>
      <c r="P93" s="6"/>
      <c r="Q93" s="6"/>
      <c r="R93" s="6"/>
    </row>
    <row r="94" spans="2:18" s="55" customFormat="1" ht="23.5" hidden="1" customHeight="1" x14ac:dyDescent="0.35">
      <c r="B94" s="84"/>
      <c r="C94" s="30" t="s">
        <v>190</v>
      </c>
      <c r="D94" s="30" t="s">
        <v>191</v>
      </c>
      <c r="H94" s="6"/>
      <c r="I94" s="6"/>
      <c r="J94" s="6"/>
      <c r="K94" s="6"/>
      <c r="L94" s="6"/>
      <c r="M94" s="6"/>
      <c r="N94" s="6"/>
      <c r="O94" s="6"/>
      <c r="P94" s="6"/>
      <c r="Q94" s="6"/>
      <c r="R94" s="6"/>
    </row>
    <row r="95" spans="2:18" s="55" customFormat="1" ht="23.5" hidden="1" customHeight="1" x14ac:dyDescent="0.35">
      <c r="B95" s="84"/>
      <c r="C95" s="30" t="s">
        <v>192</v>
      </c>
      <c r="D95" s="30" t="s">
        <v>193</v>
      </c>
      <c r="E95" s="58"/>
      <c r="H95" s="6"/>
      <c r="I95" s="6"/>
      <c r="J95" s="6"/>
      <c r="K95" s="6"/>
      <c r="L95" s="6"/>
      <c r="M95" s="6"/>
      <c r="N95" s="6"/>
      <c r="O95" s="6"/>
      <c r="P95" s="6"/>
      <c r="Q95" s="6"/>
      <c r="R95" s="6"/>
    </row>
    <row r="96" spans="2:18" s="55" customFormat="1" ht="23.5" hidden="1" customHeight="1" x14ac:dyDescent="0.35">
      <c r="B96" s="84"/>
      <c r="C96" s="30" t="s">
        <v>194</v>
      </c>
      <c r="D96" s="30" t="s">
        <v>195</v>
      </c>
      <c r="E96" s="58"/>
      <c r="H96" s="6"/>
      <c r="I96" s="6"/>
      <c r="J96" s="6"/>
      <c r="K96" s="6"/>
      <c r="L96" s="6"/>
      <c r="M96" s="6"/>
      <c r="N96" s="6"/>
      <c r="O96" s="6"/>
      <c r="P96" s="6"/>
      <c r="Q96" s="6"/>
      <c r="R96" s="6"/>
    </row>
    <row r="97" spans="2:18" s="55" customFormat="1" ht="23.5" hidden="1" customHeight="1" x14ac:dyDescent="0.35">
      <c r="B97" s="84"/>
      <c r="C97" s="30" t="s">
        <v>196</v>
      </c>
      <c r="D97" s="30" t="s">
        <v>197</v>
      </c>
      <c r="H97" s="6"/>
      <c r="I97" s="6"/>
      <c r="J97" s="6"/>
      <c r="K97" s="6"/>
      <c r="L97" s="6"/>
      <c r="M97" s="6"/>
      <c r="N97" s="6"/>
      <c r="O97" s="6"/>
      <c r="P97" s="6"/>
      <c r="Q97" s="6"/>
      <c r="R97" s="6"/>
    </row>
    <row r="98" spans="2:18" s="55" customFormat="1" ht="23.5" hidden="1" customHeight="1" x14ac:dyDescent="0.35">
      <c r="B98" s="84"/>
      <c r="C98" s="30" t="s">
        <v>198</v>
      </c>
      <c r="D98" s="30" t="s">
        <v>199</v>
      </c>
      <c r="H98" s="6"/>
      <c r="I98" s="6"/>
      <c r="J98" s="6"/>
      <c r="K98" s="6"/>
      <c r="L98" s="6"/>
      <c r="M98" s="6"/>
      <c r="N98" s="6"/>
      <c r="O98" s="6"/>
      <c r="P98" s="6"/>
      <c r="Q98" s="6"/>
      <c r="R98" s="6"/>
    </row>
    <row r="99" spans="2:18" s="55" customFormat="1" ht="23.5" hidden="1" customHeight="1" x14ac:dyDescent="0.35">
      <c r="B99" s="84"/>
      <c r="C99" s="30" t="s">
        <v>200</v>
      </c>
      <c r="D99" s="30" t="s">
        <v>201</v>
      </c>
      <c r="H99" s="6"/>
      <c r="I99" s="6"/>
      <c r="J99" s="6"/>
      <c r="K99" s="6"/>
      <c r="L99" s="6"/>
      <c r="M99" s="6"/>
      <c r="N99" s="6"/>
      <c r="O99" s="6"/>
      <c r="P99" s="6"/>
      <c r="Q99" s="6"/>
      <c r="R99" s="6"/>
    </row>
    <row r="100" spans="2:18" s="55" customFormat="1" ht="23.5" hidden="1" customHeight="1" x14ac:dyDescent="0.35">
      <c r="B100" s="84"/>
      <c r="C100" s="30" t="s">
        <v>202</v>
      </c>
      <c r="D100" s="30" t="s">
        <v>203</v>
      </c>
      <c r="H100" s="6"/>
      <c r="I100" s="6"/>
      <c r="J100" s="6"/>
      <c r="K100" s="6"/>
      <c r="L100" s="6"/>
      <c r="M100" s="6"/>
      <c r="N100" s="6"/>
      <c r="O100" s="6"/>
      <c r="P100" s="6"/>
      <c r="Q100" s="6"/>
      <c r="R100" s="6"/>
    </row>
    <row r="101" spans="2:18" s="55" customFormat="1" ht="23.5" hidden="1" customHeight="1" x14ac:dyDescent="0.35">
      <c r="B101" s="84"/>
      <c r="C101" s="30" t="s">
        <v>204</v>
      </c>
      <c r="D101" s="30" t="s">
        <v>205</v>
      </c>
      <c r="H101" s="6"/>
      <c r="I101" s="6"/>
      <c r="J101" s="6"/>
      <c r="K101" s="6"/>
      <c r="L101" s="6"/>
      <c r="M101" s="6"/>
      <c r="N101" s="6"/>
      <c r="O101" s="6"/>
      <c r="P101" s="6"/>
      <c r="Q101" s="6"/>
      <c r="R101" s="6"/>
    </row>
    <row r="102" spans="2:18" s="55" customFormat="1" ht="23.5" hidden="1" customHeight="1" x14ac:dyDescent="0.35">
      <c r="B102" s="84"/>
      <c r="C102" s="30" t="s">
        <v>206</v>
      </c>
      <c r="D102" s="30" t="s">
        <v>207</v>
      </c>
      <c r="H102" s="6"/>
      <c r="I102" s="6"/>
      <c r="J102" s="6"/>
      <c r="K102" s="6"/>
      <c r="L102" s="6"/>
      <c r="M102" s="6"/>
      <c r="N102" s="6"/>
      <c r="O102" s="6"/>
      <c r="P102" s="6"/>
      <c r="Q102" s="6"/>
      <c r="R102" s="6"/>
    </row>
    <row r="103" spans="2:18" s="55" customFormat="1" ht="23.5" hidden="1" customHeight="1" x14ac:dyDescent="0.35">
      <c r="B103" s="84"/>
      <c r="C103" s="30" t="s">
        <v>208</v>
      </c>
      <c r="D103" s="30" t="s">
        <v>209</v>
      </c>
      <c r="H103" s="6"/>
      <c r="I103" s="6"/>
      <c r="J103" s="6"/>
      <c r="K103" s="6"/>
      <c r="L103" s="6"/>
      <c r="M103" s="6"/>
      <c r="N103" s="6"/>
      <c r="O103" s="6"/>
      <c r="P103" s="6"/>
      <c r="Q103" s="6"/>
      <c r="R103" s="6"/>
    </row>
    <row r="104" spans="2:18" s="55" customFormat="1" ht="23.5" hidden="1" customHeight="1" x14ac:dyDescent="0.35">
      <c r="B104" s="84"/>
      <c r="C104" s="30" t="s">
        <v>210</v>
      </c>
      <c r="D104" s="30" t="s">
        <v>211</v>
      </c>
      <c r="H104" s="6"/>
      <c r="I104" s="6"/>
      <c r="J104" s="6"/>
      <c r="K104" s="6"/>
      <c r="L104" s="6"/>
      <c r="M104" s="6"/>
      <c r="N104" s="6"/>
      <c r="O104" s="6"/>
      <c r="P104" s="6"/>
      <c r="Q104" s="6"/>
      <c r="R104" s="6"/>
    </row>
    <row r="105" spans="2:18" s="55" customFormat="1" ht="23.5" hidden="1" customHeight="1" x14ac:dyDescent="0.35">
      <c r="B105" s="84"/>
      <c r="C105" s="30" t="s">
        <v>212</v>
      </c>
      <c r="D105" s="30" t="s">
        <v>213</v>
      </c>
      <c r="H105" s="6"/>
      <c r="I105" s="6"/>
      <c r="J105" s="6"/>
      <c r="K105" s="6"/>
      <c r="L105" s="6"/>
      <c r="M105" s="6"/>
      <c r="N105" s="6"/>
      <c r="O105" s="6"/>
      <c r="P105" s="6"/>
      <c r="Q105" s="6"/>
      <c r="R105" s="6"/>
    </row>
    <row r="106" spans="2:18" s="55" customFormat="1" ht="23.5" hidden="1" customHeight="1" x14ac:dyDescent="0.35">
      <c r="B106" s="84"/>
      <c r="C106" s="30" t="s">
        <v>214</v>
      </c>
      <c r="D106" s="30" t="s">
        <v>215</v>
      </c>
      <c r="H106" s="6"/>
      <c r="I106" s="6"/>
      <c r="J106" s="6"/>
      <c r="K106" s="6"/>
      <c r="L106" s="6"/>
      <c r="M106" s="6"/>
      <c r="N106" s="6"/>
      <c r="O106" s="6"/>
      <c r="P106" s="6"/>
      <c r="Q106" s="6"/>
      <c r="R106" s="6"/>
    </row>
    <row r="107" spans="2:18" s="55" customFormat="1" ht="23.5" hidden="1" customHeight="1" x14ac:dyDescent="0.35">
      <c r="B107" s="84"/>
      <c r="C107" s="30" t="s">
        <v>216</v>
      </c>
      <c r="D107" s="30" t="s">
        <v>217</v>
      </c>
      <c r="H107" s="6"/>
      <c r="I107" s="6"/>
      <c r="J107" s="6"/>
      <c r="K107" s="6"/>
      <c r="L107" s="6"/>
      <c r="M107" s="6"/>
      <c r="N107" s="6"/>
      <c r="O107" s="6"/>
      <c r="P107" s="6"/>
      <c r="Q107" s="6"/>
      <c r="R107" s="6"/>
    </row>
    <row r="108" spans="2:18" s="55" customFormat="1" ht="23.5" hidden="1" customHeight="1" x14ac:dyDescent="0.35">
      <c r="B108" s="84"/>
      <c r="C108" s="30" t="s">
        <v>218</v>
      </c>
      <c r="D108" s="30" t="s">
        <v>219</v>
      </c>
      <c r="H108" s="6"/>
      <c r="I108" s="6"/>
      <c r="J108" s="6"/>
      <c r="K108" s="6"/>
      <c r="L108" s="6"/>
      <c r="M108" s="6"/>
      <c r="N108" s="6"/>
      <c r="O108" s="6"/>
      <c r="P108" s="6"/>
      <c r="Q108" s="6"/>
      <c r="R108" s="6"/>
    </row>
    <row r="109" spans="2:18" s="55" customFormat="1" ht="23.5" hidden="1" customHeight="1" x14ac:dyDescent="0.35">
      <c r="B109" s="84"/>
      <c r="C109" s="30" t="s">
        <v>220</v>
      </c>
      <c r="D109" s="30" t="s">
        <v>221</v>
      </c>
      <c r="H109" s="6"/>
      <c r="I109" s="6"/>
      <c r="J109" s="6"/>
      <c r="K109" s="6"/>
      <c r="L109" s="6"/>
      <c r="M109" s="6"/>
      <c r="N109" s="6"/>
      <c r="O109" s="6"/>
      <c r="P109" s="6"/>
      <c r="Q109" s="6"/>
      <c r="R109" s="6"/>
    </row>
    <row r="110" spans="2:18" s="55" customFormat="1" ht="23.5" hidden="1" customHeight="1" x14ac:dyDescent="0.35">
      <c r="B110" s="84"/>
      <c r="C110" s="30" t="s">
        <v>222</v>
      </c>
      <c r="D110" s="30" t="s">
        <v>223</v>
      </c>
      <c r="H110" s="6"/>
      <c r="I110" s="6"/>
      <c r="J110" s="6"/>
      <c r="K110" s="6"/>
      <c r="L110" s="6"/>
      <c r="M110" s="6"/>
      <c r="N110" s="6"/>
      <c r="O110" s="6"/>
      <c r="P110" s="6"/>
      <c r="Q110" s="6"/>
      <c r="R110" s="6"/>
    </row>
    <row r="111" spans="2:18" s="55" customFormat="1" ht="23.5" hidden="1" customHeight="1" x14ac:dyDescent="0.35">
      <c r="B111" s="84"/>
      <c r="C111" s="30" t="s">
        <v>224</v>
      </c>
      <c r="D111" s="30" t="s">
        <v>225</v>
      </c>
      <c r="H111" s="6"/>
      <c r="I111" s="6"/>
      <c r="J111" s="6"/>
      <c r="K111" s="6"/>
      <c r="L111" s="6"/>
      <c r="M111" s="6"/>
      <c r="N111" s="6"/>
      <c r="O111" s="6"/>
      <c r="P111" s="6"/>
      <c r="Q111" s="6"/>
      <c r="R111" s="6"/>
    </row>
    <row r="112" spans="2:18" s="55" customFormat="1" ht="23.5" hidden="1" customHeight="1" x14ac:dyDescent="0.35">
      <c r="B112" s="84"/>
      <c r="C112" s="30" t="s">
        <v>226</v>
      </c>
      <c r="D112" s="30" t="s">
        <v>227</v>
      </c>
      <c r="H112" s="6"/>
      <c r="I112" s="6"/>
      <c r="J112" s="6"/>
      <c r="K112" s="6"/>
      <c r="L112" s="6"/>
      <c r="M112" s="6"/>
      <c r="N112" s="6"/>
      <c r="O112" s="6"/>
      <c r="P112" s="6"/>
      <c r="Q112" s="6"/>
      <c r="R112" s="6"/>
    </row>
    <row r="113" spans="2:18" s="55" customFormat="1" ht="23.5" hidden="1" customHeight="1" x14ac:dyDescent="0.35">
      <c r="B113" s="84"/>
      <c r="C113" s="30" t="s">
        <v>228</v>
      </c>
      <c r="D113" s="30" t="s">
        <v>229</v>
      </c>
      <c r="H113" s="6"/>
      <c r="I113" s="6"/>
      <c r="J113" s="6"/>
      <c r="K113" s="6"/>
      <c r="L113" s="6"/>
      <c r="M113" s="6"/>
      <c r="N113" s="6"/>
      <c r="O113" s="6"/>
      <c r="P113" s="6"/>
      <c r="Q113" s="6"/>
      <c r="R113" s="6"/>
    </row>
    <row r="114" spans="2:18" s="55" customFormat="1" ht="23.5" hidden="1" customHeight="1" x14ac:dyDescent="0.35">
      <c r="B114" s="84"/>
      <c r="C114" s="30" t="s">
        <v>230</v>
      </c>
      <c r="D114" s="30" t="s">
        <v>231</v>
      </c>
      <c r="H114" s="6"/>
      <c r="I114" s="6"/>
      <c r="J114" s="6"/>
      <c r="K114" s="6"/>
      <c r="L114" s="6"/>
      <c r="M114" s="6"/>
      <c r="N114" s="6"/>
      <c r="O114" s="6"/>
      <c r="P114" s="6"/>
      <c r="Q114" s="6"/>
      <c r="R114" s="6"/>
    </row>
    <row r="115" spans="2:18" s="55" customFormat="1" ht="23.5" hidden="1" customHeight="1" x14ac:dyDescent="0.35">
      <c r="B115" s="84"/>
      <c r="C115" s="30" t="s">
        <v>232</v>
      </c>
      <c r="D115" s="30" t="s">
        <v>233</v>
      </c>
      <c r="H115" s="6"/>
      <c r="I115" s="6"/>
      <c r="J115" s="6"/>
      <c r="K115" s="6"/>
      <c r="L115" s="6"/>
      <c r="M115" s="6"/>
      <c r="N115" s="6"/>
      <c r="O115" s="6"/>
      <c r="P115" s="6"/>
      <c r="Q115" s="6"/>
      <c r="R115" s="6"/>
    </row>
    <row r="116" spans="2:18" s="55" customFormat="1" ht="23.5" hidden="1" customHeight="1" x14ac:dyDescent="0.35">
      <c r="B116" s="84"/>
      <c r="C116" s="30" t="s">
        <v>234</v>
      </c>
      <c r="D116" s="30" t="s">
        <v>235</v>
      </c>
      <c r="H116" s="6"/>
      <c r="I116" s="6"/>
      <c r="J116" s="6"/>
      <c r="K116" s="6"/>
      <c r="L116" s="6"/>
      <c r="M116" s="6"/>
      <c r="N116" s="6"/>
      <c r="O116" s="6"/>
      <c r="P116" s="6"/>
      <c r="Q116" s="6"/>
      <c r="R116" s="6"/>
    </row>
    <row r="117" spans="2:18" s="55" customFormat="1" ht="23.5" hidden="1" customHeight="1" x14ac:dyDescent="0.35">
      <c r="B117" s="84"/>
      <c r="C117" s="30" t="s">
        <v>236</v>
      </c>
      <c r="D117" s="30" t="s">
        <v>237</v>
      </c>
      <c r="H117" s="6"/>
      <c r="I117" s="6"/>
      <c r="J117" s="6"/>
      <c r="K117" s="6"/>
      <c r="L117" s="6"/>
      <c r="M117" s="6"/>
      <c r="N117" s="6"/>
      <c r="O117" s="6"/>
      <c r="P117" s="6"/>
      <c r="Q117" s="6"/>
      <c r="R117" s="6"/>
    </row>
    <row r="118" spans="2:18" s="55" customFormat="1" ht="23.5" hidden="1" customHeight="1" x14ac:dyDescent="0.35">
      <c r="B118" s="84"/>
      <c r="C118" s="30" t="s">
        <v>238</v>
      </c>
      <c r="D118" s="30" t="s">
        <v>239</v>
      </c>
      <c r="H118" s="6"/>
      <c r="I118" s="6"/>
      <c r="J118" s="6"/>
      <c r="K118" s="6"/>
      <c r="L118" s="6"/>
      <c r="M118" s="6"/>
      <c r="N118" s="6"/>
      <c r="O118" s="6"/>
      <c r="P118" s="6"/>
      <c r="Q118" s="6"/>
      <c r="R118" s="6"/>
    </row>
    <row r="119" spans="2:18" s="55" customFormat="1" ht="23.5" hidden="1" customHeight="1" x14ac:dyDescent="0.35">
      <c r="B119" s="84"/>
      <c r="C119" s="30" t="s">
        <v>240</v>
      </c>
      <c r="D119" s="30" t="s">
        <v>241</v>
      </c>
      <c r="H119" s="6"/>
      <c r="I119" s="6"/>
      <c r="J119" s="6"/>
      <c r="K119" s="6"/>
      <c r="L119" s="6"/>
      <c r="M119" s="6"/>
      <c r="N119" s="6"/>
      <c r="O119" s="6"/>
      <c r="P119" s="6"/>
      <c r="Q119" s="6"/>
      <c r="R119" s="6"/>
    </row>
    <row r="120" spans="2:18" s="55" customFormat="1" ht="23.5" hidden="1" customHeight="1" x14ac:dyDescent="0.35">
      <c r="B120" s="84"/>
      <c r="C120" s="30" t="s">
        <v>242</v>
      </c>
      <c r="D120" s="30" t="s">
        <v>243</v>
      </c>
      <c r="H120" s="6"/>
      <c r="I120" s="6"/>
      <c r="J120" s="6"/>
      <c r="K120" s="6"/>
      <c r="L120" s="6"/>
      <c r="M120" s="6"/>
      <c r="N120" s="6"/>
      <c r="O120" s="6"/>
      <c r="P120" s="6"/>
      <c r="Q120" s="6"/>
      <c r="R120" s="6"/>
    </row>
    <row r="121" spans="2:18" s="55" customFormat="1" ht="23.5" hidden="1" customHeight="1" x14ac:dyDescent="0.35">
      <c r="B121" s="84"/>
      <c r="C121" s="30" t="s">
        <v>244</v>
      </c>
      <c r="D121" s="30" t="s">
        <v>245</v>
      </c>
      <c r="H121" s="6"/>
      <c r="I121" s="6"/>
      <c r="J121" s="6"/>
      <c r="K121" s="6"/>
      <c r="L121" s="6"/>
      <c r="M121" s="6"/>
      <c r="N121" s="6"/>
      <c r="O121" s="6"/>
      <c r="P121" s="6"/>
      <c r="Q121" s="6"/>
      <c r="R121" s="6"/>
    </row>
    <row r="122" spans="2:18" s="55" customFormat="1" ht="23.5" hidden="1" customHeight="1" x14ac:dyDescent="0.35">
      <c r="B122" s="84"/>
      <c r="C122" s="30" t="s">
        <v>246</v>
      </c>
      <c r="D122" s="30" t="s">
        <v>247</v>
      </c>
      <c r="H122" s="6"/>
      <c r="I122" s="6"/>
      <c r="J122" s="6"/>
      <c r="K122" s="6"/>
      <c r="L122" s="6"/>
      <c r="M122" s="6"/>
      <c r="N122" s="6"/>
      <c r="O122" s="6"/>
      <c r="P122" s="6"/>
      <c r="Q122" s="6"/>
      <c r="R122" s="6"/>
    </row>
    <row r="123" spans="2:18" s="55" customFormat="1" ht="23.5" hidden="1" customHeight="1" x14ac:dyDescent="0.35">
      <c r="B123" s="84"/>
      <c r="C123" s="30" t="s">
        <v>248</v>
      </c>
      <c r="D123" s="30" t="s">
        <v>249</v>
      </c>
      <c r="H123" s="6"/>
      <c r="I123" s="6"/>
      <c r="J123" s="6"/>
      <c r="K123" s="6"/>
      <c r="L123" s="6"/>
      <c r="M123" s="6"/>
      <c r="N123" s="6"/>
      <c r="O123" s="6"/>
      <c r="P123" s="6"/>
      <c r="Q123" s="6"/>
      <c r="R123" s="6"/>
    </row>
    <row r="124" spans="2:18" s="55" customFormat="1" ht="23.5" hidden="1" customHeight="1" x14ac:dyDescent="0.35">
      <c r="B124" s="84"/>
      <c r="C124" s="30" t="s">
        <v>250</v>
      </c>
      <c r="D124" s="30" t="s">
        <v>251</v>
      </c>
      <c r="H124" s="6"/>
      <c r="I124" s="6"/>
      <c r="J124" s="6"/>
      <c r="K124" s="6"/>
      <c r="L124" s="6"/>
      <c r="M124" s="6"/>
      <c r="N124" s="6"/>
      <c r="O124" s="6"/>
      <c r="P124" s="6"/>
      <c r="Q124" s="6"/>
      <c r="R124" s="6"/>
    </row>
    <row r="125" spans="2:18" s="55" customFormat="1" ht="23.5" hidden="1" customHeight="1" x14ac:dyDescent="0.35">
      <c r="B125" s="84"/>
      <c r="C125" s="30" t="s">
        <v>252</v>
      </c>
      <c r="D125" s="30" t="s">
        <v>253</v>
      </c>
      <c r="H125" s="6"/>
      <c r="I125" s="6"/>
      <c r="J125" s="6"/>
      <c r="K125" s="6"/>
      <c r="L125" s="6"/>
      <c r="M125" s="6"/>
      <c r="N125" s="6"/>
      <c r="O125" s="6"/>
      <c r="P125" s="6"/>
      <c r="Q125" s="6"/>
      <c r="R125" s="6"/>
    </row>
    <row r="126" spans="2:18" s="55" customFormat="1" ht="23.5" hidden="1" customHeight="1" x14ac:dyDescent="0.35">
      <c r="B126" s="84"/>
      <c r="C126" s="30" t="s">
        <v>254</v>
      </c>
      <c r="D126" s="30" t="s">
        <v>255</v>
      </c>
      <c r="H126" s="6"/>
      <c r="I126" s="6"/>
      <c r="J126" s="6"/>
      <c r="K126" s="6"/>
      <c r="L126" s="6"/>
      <c r="M126" s="6"/>
      <c r="N126" s="6"/>
      <c r="O126" s="6"/>
      <c r="P126" s="6"/>
      <c r="Q126" s="6"/>
      <c r="R126" s="6"/>
    </row>
    <row r="127" spans="2:18" s="55" customFormat="1" ht="23.5" hidden="1" customHeight="1" x14ac:dyDescent="0.35">
      <c r="B127" s="84"/>
      <c r="C127" s="30" t="s">
        <v>256</v>
      </c>
      <c r="D127" s="30" t="s">
        <v>257</v>
      </c>
      <c r="H127" s="6"/>
      <c r="I127" s="6"/>
      <c r="J127" s="6"/>
      <c r="K127" s="6"/>
      <c r="L127" s="6"/>
      <c r="M127" s="6"/>
      <c r="N127" s="6"/>
      <c r="O127" s="6"/>
      <c r="P127" s="6"/>
      <c r="Q127" s="6"/>
      <c r="R127" s="6"/>
    </row>
    <row r="128" spans="2:18" s="55" customFormat="1" ht="23.5" hidden="1" customHeight="1" x14ac:dyDescent="0.35">
      <c r="B128" s="84"/>
      <c r="C128" s="30" t="s">
        <v>258</v>
      </c>
      <c r="D128" s="30" t="s">
        <v>259</v>
      </c>
      <c r="H128" s="6"/>
      <c r="I128" s="6"/>
      <c r="J128" s="6"/>
      <c r="K128" s="6"/>
      <c r="L128" s="6"/>
      <c r="M128" s="6"/>
      <c r="N128" s="6"/>
      <c r="O128" s="6"/>
      <c r="P128" s="6"/>
      <c r="Q128" s="6"/>
      <c r="R128" s="6"/>
    </row>
    <row r="129" spans="2:18" s="55" customFormat="1" ht="23.5" hidden="1" customHeight="1" x14ac:dyDescent="0.35">
      <c r="B129" s="84"/>
      <c r="C129" s="30" t="s">
        <v>260</v>
      </c>
      <c r="D129" s="30" t="s">
        <v>261</v>
      </c>
      <c r="H129" s="6"/>
      <c r="I129" s="6"/>
      <c r="J129" s="6"/>
      <c r="K129" s="6"/>
      <c r="L129" s="6"/>
      <c r="M129" s="6"/>
      <c r="N129" s="6"/>
      <c r="O129" s="6"/>
      <c r="P129" s="6"/>
      <c r="Q129" s="6"/>
      <c r="R129" s="6"/>
    </row>
    <row r="130" spans="2:18" s="55" customFormat="1" ht="23.5" hidden="1" customHeight="1" x14ac:dyDescent="0.35">
      <c r="B130" s="84"/>
      <c r="C130" s="30" t="s">
        <v>262</v>
      </c>
      <c r="D130" s="30" t="s">
        <v>263</v>
      </c>
      <c r="H130" s="6"/>
      <c r="I130" s="6"/>
      <c r="J130" s="6"/>
      <c r="K130" s="6"/>
      <c r="L130" s="6"/>
      <c r="M130" s="6"/>
      <c r="N130" s="6"/>
      <c r="O130" s="6"/>
      <c r="P130" s="6"/>
      <c r="Q130" s="6"/>
      <c r="R130" s="6"/>
    </row>
    <row r="131" spans="2:18" s="55" customFormat="1" ht="23.5" hidden="1" customHeight="1" x14ac:dyDescent="0.35">
      <c r="B131" s="84"/>
      <c r="C131" s="30" t="s">
        <v>264</v>
      </c>
      <c r="D131" s="30" t="s">
        <v>265</v>
      </c>
      <c r="H131" s="6"/>
      <c r="I131" s="6"/>
      <c r="J131" s="6"/>
      <c r="K131" s="6"/>
      <c r="L131" s="6"/>
      <c r="M131" s="6"/>
      <c r="N131" s="6"/>
      <c r="O131" s="6"/>
      <c r="P131" s="6"/>
      <c r="Q131" s="6"/>
      <c r="R131" s="6"/>
    </row>
    <row r="132" spans="2:18" s="55" customFormat="1" ht="23.5" hidden="1" customHeight="1" x14ac:dyDescent="0.35">
      <c r="B132" s="84"/>
      <c r="C132" s="30" t="s">
        <v>266</v>
      </c>
      <c r="D132" s="30" t="s">
        <v>267</v>
      </c>
      <c r="H132" s="6"/>
      <c r="I132" s="6"/>
      <c r="J132" s="6"/>
      <c r="K132" s="6"/>
      <c r="L132" s="6"/>
      <c r="M132" s="6"/>
      <c r="N132" s="6"/>
      <c r="O132" s="6"/>
      <c r="P132" s="6"/>
      <c r="Q132" s="6"/>
      <c r="R132" s="6"/>
    </row>
    <row r="133" spans="2:18" s="55" customFormat="1" ht="23.5" hidden="1" customHeight="1" x14ac:dyDescent="0.35">
      <c r="B133" s="84"/>
      <c r="C133" s="30" t="s">
        <v>268</v>
      </c>
      <c r="D133" s="30" t="s">
        <v>269</v>
      </c>
      <c r="H133" s="6"/>
      <c r="I133" s="6"/>
      <c r="J133" s="6"/>
      <c r="K133" s="6"/>
      <c r="L133" s="6"/>
      <c r="M133" s="6"/>
      <c r="N133" s="6"/>
      <c r="O133" s="6"/>
      <c r="P133" s="6"/>
      <c r="Q133" s="6"/>
      <c r="R133" s="6"/>
    </row>
    <row r="134" spans="2:18" s="55" customFormat="1" ht="23.5" hidden="1" customHeight="1" x14ac:dyDescent="0.35">
      <c r="B134" s="84"/>
      <c r="C134" s="30" t="s">
        <v>270</v>
      </c>
      <c r="D134" s="30" t="s">
        <v>271</v>
      </c>
      <c r="H134" s="6"/>
      <c r="I134" s="6"/>
      <c r="J134" s="6"/>
      <c r="K134" s="6"/>
      <c r="L134" s="6"/>
      <c r="M134" s="6"/>
      <c r="N134" s="6"/>
      <c r="O134" s="6"/>
      <c r="P134" s="6"/>
      <c r="Q134" s="6"/>
      <c r="R134" s="6"/>
    </row>
    <row r="135" spans="2:18" s="55" customFormat="1" ht="23.5" hidden="1" customHeight="1" x14ac:dyDescent="0.35">
      <c r="B135" s="84"/>
      <c r="C135" s="30" t="s">
        <v>272</v>
      </c>
      <c r="D135" s="30" t="s">
        <v>273</v>
      </c>
      <c r="E135" s="58"/>
      <c r="H135" s="6"/>
      <c r="I135" s="6"/>
      <c r="J135" s="6"/>
      <c r="K135" s="6"/>
      <c r="L135" s="6"/>
      <c r="M135" s="6"/>
      <c r="N135" s="6"/>
      <c r="O135" s="6"/>
      <c r="P135" s="6"/>
      <c r="Q135" s="6"/>
      <c r="R135" s="6"/>
    </row>
    <row r="136" spans="2:18" s="55" customFormat="1" ht="23.5" hidden="1" customHeight="1" x14ac:dyDescent="0.35">
      <c r="B136" s="84"/>
      <c r="C136" s="30" t="s">
        <v>274</v>
      </c>
      <c r="D136" s="30" t="s">
        <v>275</v>
      </c>
      <c r="H136" s="6"/>
      <c r="I136" s="6"/>
      <c r="J136" s="6"/>
      <c r="K136" s="6"/>
      <c r="L136" s="6"/>
      <c r="M136" s="6"/>
      <c r="N136" s="6"/>
      <c r="O136" s="6"/>
      <c r="P136" s="6"/>
      <c r="Q136" s="6"/>
      <c r="R136" s="6"/>
    </row>
    <row r="137" spans="2:18" s="55" customFormat="1" ht="23.5" hidden="1" customHeight="1" x14ac:dyDescent="0.35">
      <c r="B137" s="84"/>
      <c r="C137" s="30" t="s">
        <v>276</v>
      </c>
      <c r="D137" s="30" t="s">
        <v>277</v>
      </c>
      <c r="H137" s="6"/>
      <c r="I137" s="6"/>
      <c r="J137" s="6"/>
      <c r="K137" s="6"/>
      <c r="L137" s="6"/>
      <c r="M137" s="6"/>
      <c r="N137" s="6"/>
      <c r="O137" s="6"/>
      <c r="P137" s="6"/>
      <c r="Q137" s="6"/>
      <c r="R137" s="6"/>
    </row>
    <row r="138" spans="2:18" s="55" customFormat="1" ht="23.5" hidden="1" customHeight="1" x14ac:dyDescent="0.35">
      <c r="B138" s="84"/>
      <c r="C138" s="30" t="s">
        <v>278</v>
      </c>
      <c r="D138" s="30" t="s">
        <v>279</v>
      </c>
      <c r="H138" s="6"/>
      <c r="I138" s="6"/>
      <c r="J138" s="6"/>
      <c r="K138" s="6"/>
      <c r="L138" s="6"/>
      <c r="M138" s="6"/>
      <c r="N138" s="6"/>
      <c r="O138" s="6"/>
      <c r="P138" s="6"/>
      <c r="Q138" s="6"/>
      <c r="R138" s="6"/>
    </row>
    <row r="139" spans="2:18" s="55" customFormat="1" ht="23.5" hidden="1" customHeight="1" x14ac:dyDescent="0.35">
      <c r="B139" s="84"/>
      <c r="C139" s="30" t="s">
        <v>280</v>
      </c>
      <c r="D139" s="30" t="s">
        <v>281</v>
      </c>
      <c r="H139" s="6"/>
      <c r="I139" s="6"/>
      <c r="J139" s="6"/>
      <c r="K139" s="6"/>
      <c r="L139" s="6"/>
      <c r="M139" s="6"/>
      <c r="N139" s="6"/>
      <c r="O139" s="6"/>
      <c r="P139" s="6"/>
      <c r="Q139" s="6"/>
      <c r="R139" s="6"/>
    </row>
    <row r="140" spans="2:18" s="55" customFormat="1" ht="23.5" hidden="1" customHeight="1" x14ac:dyDescent="0.35">
      <c r="B140" s="84"/>
      <c r="C140" s="30" t="s">
        <v>282</v>
      </c>
      <c r="D140" s="30" t="s">
        <v>283</v>
      </c>
      <c r="H140" s="6"/>
      <c r="I140" s="6"/>
      <c r="J140" s="6"/>
      <c r="K140" s="6"/>
      <c r="L140" s="6"/>
      <c r="M140" s="6"/>
      <c r="N140" s="6"/>
      <c r="O140" s="6"/>
      <c r="P140" s="6"/>
      <c r="Q140" s="6"/>
      <c r="R140" s="6"/>
    </row>
    <row r="141" spans="2:18" s="55" customFormat="1" ht="23.5" hidden="1" customHeight="1" x14ac:dyDescent="0.35">
      <c r="B141" s="84"/>
      <c r="C141" s="30" t="s">
        <v>284</v>
      </c>
      <c r="D141" s="30" t="s">
        <v>285</v>
      </c>
      <c r="H141" s="6"/>
      <c r="I141" s="6"/>
      <c r="J141" s="6"/>
      <c r="K141" s="6"/>
      <c r="L141" s="6"/>
      <c r="M141" s="6"/>
      <c r="N141" s="6"/>
      <c r="O141" s="6"/>
      <c r="P141" s="6"/>
      <c r="Q141" s="6"/>
      <c r="R141" s="6"/>
    </row>
    <row r="142" spans="2:18" s="55" customFormat="1" ht="23.5" hidden="1" customHeight="1" x14ac:dyDescent="0.35">
      <c r="B142" s="84"/>
      <c r="C142" s="30" t="s">
        <v>286</v>
      </c>
      <c r="D142" s="30" t="s">
        <v>287</v>
      </c>
      <c r="H142" s="6"/>
      <c r="I142" s="6"/>
      <c r="J142" s="6"/>
      <c r="K142" s="6"/>
      <c r="L142" s="6"/>
      <c r="M142" s="6"/>
      <c r="N142" s="6"/>
      <c r="O142" s="6"/>
      <c r="P142" s="6"/>
      <c r="Q142" s="6"/>
      <c r="R142" s="6"/>
    </row>
    <row r="143" spans="2:18" s="55" customFormat="1" ht="23.5" hidden="1" customHeight="1" x14ac:dyDescent="0.35">
      <c r="B143" s="84"/>
      <c r="C143" s="30" t="s">
        <v>288</v>
      </c>
      <c r="D143" s="30" t="s">
        <v>289</v>
      </c>
      <c r="H143" s="6"/>
      <c r="I143" s="6"/>
      <c r="J143" s="6"/>
      <c r="K143" s="6"/>
      <c r="L143" s="6"/>
      <c r="M143" s="6"/>
      <c r="N143" s="6"/>
      <c r="O143" s="6"/>
      <c r="P143" s="6"/>
      <c r="Q143" s="6"/>
      <c r="R143" s="6"/>
    </row>
    <row r="144" spans="2:18" s="55" customFormat="1" ht="23.5" hidden="1" customHeight="1" x14ac:dyDescent="0.35">
      <c r="B144" s="84"/>
      <c r="C144" s="30" t="s">
        <v>290</v>
      </c>
      <c r="D144" s="30" t="s">
        <v>291</v>
      </c>
      <c r="H144" s="6"/>
      <c r="I144" s="6"/>
      <c r="J144" s="6"/>
      <c r="K144" s="6"/>
      <c r="L144" s="6"/>
      <c r="M144" s="6"/>
      <c r="N144" s="6"/>
      <c r="O144" s="6"/>
      <c r="P144" s="6"/>
      <c r="Q144" s="6"/>
      <c r="R144" s="6"/>
    </row>
    <row r="145" spans="2:18" s="55" customFormat="1" ht="23.5" hidden="1" customHeight="1" x14ac:dyDescent="0.35">
      <c r="B145" s="84"/>
      <c r="C145" s="30" t="s">
        <v>292</v>
      </c>
      <c r="D145" s="30" t="s">
        <v>293</v>
      </c>
      <c r="H145" s="6"/>
      <c r="I145" s="6"/>
      <c r="J145" s="6"/>
      <c r="K145" s="6"/>
      <c r="L145" s="6"/>
      <c r="M145" s="6"/>
      <c r="N145" s="6"/>
      <c r="O145" s="6"/>
      <c r="P145" s="6"/>
      <c r="Q145" s="6"/>
      <c r="R145" s="6"/>
    </row>
    <row r="146" spans="2:18" s="55" customFormat="1" ht="23.5" hidden="1" customHeight="1" x14ac:dyDescent="0.35">
      <c r="B146" s="84"/>
      <c r="C146" s="30" t="s">
        <v>294</v>
      </c>
      <c r="D146" s="30" t="s">
        <v>295</v>
      </c>
      <c r="H146" s="6"/>
      <c r="I146" s="6"/>
      <c r="J146" s="6"/>
      <c r="K146" s="6"/>
      <c r="L146" s="6"/>
      <c r="M146" s="6"/>
      <c r="N146" s="6"/>
      <c r="O146" s="6"/>
      <c r="P146" s="6"/>
      <c r="Q146" s="6"/>
      <c r="R146" s="6"/>
    </row>
    <row r="147" spans="2:18" s="55" customFormat="1" ht="23.5" hidden="1" customHeight="1" x14ac:dyDescent="0.35">
      <c r="B147" s="84"/>
      <c r="C147" s="30" t="s">
        <v>296</v>
      </c>
      <c r="D147" s="30" t="s">
        <v>297</v>
      </c>
      <c r="E147" s="63"/>
      <c r="H147" s="6"/>
      <c r="I147" s="6"/>
      <c r="J147" s="6"/>
      <c r="K147" s="6"/>
      <c r="L147" s="6"/>
      <c r="M147" s="6"/>
      <c r="N147" s="6"/>
      <c r="O147" s="6"/>
      <c r="P147" s="6"/>
      <c r="Q147" s="6"/>
      <c r="R147" s="6"/>
    </row>
    <row r="148" spans="2:18" s="55" customFormat="1" ht="23.5" hidden="1" customHeight="1" x14ac:dyDescent="0.35">
      <c r="B148" s="84"/>
      <c r="C148" s="30" t="s">
        <v>298</v>
      </c>
      <c r="D148" s="30" t="s">
        <v>299</v>
      </c>
      <c r="E148" s="63"/>
      <c r="H148" s="6"/>
      <c r="I148" s="6"/>
      <c r="J148" s="6"/>
      <c r="K148" s="6"/>
      <c r="L148" s="6"/>
      <c r="M148" s="6"/>
      <c r="N148" s="6"/>
      <c r="O148" s="6"/>
      <c r="P148" s="6"/>
      <c r="Q148" s="6"/>
      <c r="R148" s="6"/>
    </row>
    <row r="149" spans="2:18" s="55" customFormat="1" ht="23.5" hidden="1" customHeight="1" x14ac:dyDescent="0.35">
      <c r="B149" s="84"/>
      <c r="C149" s="30" t="s">
        <v>300</v>
      </c>
      <c r="D149" s="30" t="s">
        <v>301</v>
      </c>
      <c r="H149" s="6"/>
      <c r="I149" s="6"/>
      <c r="J149" s="6"/>
      <c r="K149" s="6"/>
      <c r="L149" s="6"/>
      <c r="M149" s="6"/>
      <c r="N149" s="6"/>
      <c r="O149" s="6"/>
      <c r="P149" s="6"/>
      <c r="Q149" s="6"/>
      <c r="R149" s="6"/>
    </row>
    <row r="150" spans="2:18" s="55" customFormat="1" ht="23.5" hidden="1" customHeight="1" x14ac:dyDescent="0.35">
      <c r="B150" s="84"/>
      <c r="C150" s="30" t="s">
        <v>302</v>
      </c>
      <c r="D150" s="30" t="s">
        <v>303</v>
      </c>
      <c r="H150" s="6"/>
      <c r="I150" s="6"/>
      <c r="J150" s="6"/>
      <c r="K150" s="6"/>
      <c r="L150" s="6"/>
      <c r="M150" s="6"/>
      <c r="N150" s="6"/>
      <c r="O150" s="6"/>
      <c r="P150" s="6"/>
      <c r="Q150" s="6"/>
      <c r="R150" s="6"/>
    </row>
    <row r="151" spans="2:18" s="55" customFormat="1" ht="23.5" hidden="1" customHeight="1" x14ac:dyDescent="0.35">
      <c r="B151" s="84"/>
      <c r="C151" s="30" t="s">
        <v>304</v>
      </c>
      <c r="D151" s="30" t="s">
        <v>305</v>
      </c>
      <c r="H151" s="6"/>
      <c r="I151" s="6"/>
      <c r="J151" s="6"/>
      <c r="K151" s="6"/>
      <c r="L151" s="6"/>
      <c r="M151" s="6"/>
      <c r="N151" s="6"/>
      <c r="O151" s="6"/>
      <c r="P151" s="6"/>
      <c r="Q151" s="6"/>
      <c r="R151" s="6"/>
    </row>
    <row r="152" spans="2:18" s="55" customFormat="1" ht="23.5" hidden="1" customHeight="1" x14ac:dyDescent="0.35">
      <c r="B152" s="84"/>
      <c r="C152" s="30" t="s">
        <v>306</v>
      </c>
      <c r="D152" s="30" t="s">
        <v>307</v>
      </c>
      <c r="H152" s="6"/>
      <c r="I152" s="6"/>
      <c r="J152" s="6"/>
      <c r="K152" s="6"/>
      <c r="L152" s="6"/>
      <c r="M152" s="6"/>
      <c r="N152" s="6"/>
      <c r="O152" s="6"/>
      <c r="P152" s="6"/>
      <c r="Q152" s="6"/>
      <c r="R152" s="6"/>
    </row>
    <row r="153" spans="2:18" s="55" customFormat="1" ht="23.5" hidden="1" customHeight="1" x14ac:dyDescent="0.35">
      <c r="B153" s="84"/>
      <c r="C153" s="30" t="s">
        <v>308</v>
      </c>
      <c r="D153" s="30" t="s">
        <v>309</v>
      </c>
      <c r="H153" s="6"/>
      <c r="I153" s="6"/>
      <c r="J153" s="6"/>
      <c r="K153" s="6"/>
      <c r="L153" s="6"/>
      <c r="M153" s="6"/>
      <c r="N153" s="6"/>
      <c r="O153" s="6"/>
      <c r="P153" s="6"/>
      <c r="Q153" s="6"/>
      <c r="R153" s="6"/>
    </row>
    <row r="154" spans="2:18" s="55" customFormat="1" ht="23.5" hidden="1" customHeight="1" x14ac:dyDescent="0.35">
      <c r="B154" s="84"/>
      <c r="C154" s="30" t="s">
        <v>310</v>
      </c>
      <c r="D154" s="30" t="s">
        <v>311</v>
      </c>
      <c r="H154" s="6"/>
      <c r="I154" s="6"/>
      <c r="J154" s="6"/>
      <c r="K154" s="6"/>
      <c r="L154" s="6"/>
      <c r="M154" s="6"/>
      <c r="N154" s="6"/>
      <c r="O154" s="6"/>
      <c r="P154" s="6"/>
      <c r="Q154" s="6"/>
      <c r="R154" s="6"/>
    </row>
    <row r="155" spans="2:18" s="55" customFormat="1" ht="23.5" hidden="1" customHeight="1" x14ac:dyDescent="0.35">
      <c r="B155" s="84"/>
      <c r="C155" s="30" t="s">
        <v>312</v>
      </c>
      <c r="D155" s="30" t="s">
        <v>313</v>
      </c>
      <c r="H155" s="6"/>
      <c r="I155" s="6"/>
      <c r="J155" s="6"/>
      <c r="K155" s="6"/>
      <c r="L155" s="6"/>
      <c r="M155" s="6"/>
      <c r="N155" s="6"/>
      <c r="O155" s="6"/>
      <c r="P155" s="6"/>
      <c r="Q155" s="6"/>
      <c r="R155" s="6"/>
    </row>
    <row r="156" spans="2:18" s="55" customFormat="1" ht="23.5" hidden="1" customHeight="1" x14ac:dyDescent="0.35">
      <c r="B156" s="84"/>
      <c r="C156" s="30" t="s">
        <v>314</v>
      </c>
      <c r="D156" s="30" t="s">
        <v>315</v>
      </c>
      <c r="H156" s="6"/>
      <c r="I156" s="6"/>
      <c r="J156" s="6"/>
      <c r="K156" s="6"/>
      <c r="L156" s="6"/>
      <c r="M156" s="6"/>
      <c r="N156" s="6"/>
      <c r="O156" s="6"/>
      <c r="P156" s="6"/>
      <c r="Q156" s="6"/>
      <c r="R156" s="6"/>
    </row>
    <row r="157" spans="2:18" s="55" customFormat="1" ht="23.5" hidden="1" customHeight="1" x14ac:dyDescent="0.35">
      <c r="B157" s="84"/>
      <c r="C157" s="30" t="s">
        <v>316</v>
      </c>
      <c r="D157" s="30" t="s">
        <v>317</v>
      </c>
      <c r="H157" s="6"/>
      <c r="I157" s="6"/>
      <c r="J157" s="6"/>
      <c r="K157" s="6"/>
      <c r="L157" s="6"/>
      <c r="M157" s="6"/>
      <c r="N157" s="6"/>
      <c r="O157" s="6"/>
      <c r="P157" s="6"/>
      <c r="Q157" s="6"/>
      <c r="R157" s="6"/>
    </row>
    <row r="158" spans="2:18" s="55" customFormat="1" ht="23.5" hidden="1" customHeight="1" x14ac:dyDescent="0.35">
      <c r="B158" s="84"/>
      <c r="C158" s="30" t="s">
        <v>318</v>
      </c>
      <c r="D158" s="30" t="s">
        <v>319</v>
      </c>
      <c r="H158" s="6"/>
      <c r="I158" s="6"/>
      <c r="J158" s="6"/>
      <c r="K158" s="6"/>
      <c r="L158" s="6"/>
      <c r="M158" s="6"/>
      <c r="N158" s="6"/>
      <c r="O158" s="6"/>
      <c r="P158" s="6"/>
      <c r="Q158" s="6"/>
      <c r="R158" s="6"/>
    </row>
    <row r="159" spans="2:18" s="55" customFormat="1" ht="23.5" hidden="1" customHeight="1" x14ac:dyDescent="0.35">
      <c r="B159" s="84"/>
      <c r="C159" s="30" t="s">
        <v>320</v>
      </c>
      <c r="D159" s="30" t="s">
        <v>321</v>
      </c>
      <c r="H159" s="6"/>
      <c r="I159" s="6"/>
      <c r="J159" s="6"/>
      <c r="K159" s="6"/>
      <c r="L159" s="6"/>
      <c r="M159" s="6"/>
      <c r="N159" s="6"/>
      <c r="O159" s="6"/>
      <c r="P159" s="6"/>
      <c r="Q159" s="6"/>
      <c r="R159" s="6"/>
    </row>
    <row r="160" spans="2:18" s="55" customFormat="1" ht="23.5" hidden="1" customHeight="1" x14ac:dyDescent="0.35">
      <c r="B160" s="84"/>
      <c r="C160" s="30" t="s">
        <v>322</v>
      </c>
      <c r="D160" s="30" t="s">
        <v>323</v>
      </c>
      <c r="H160" s="6"/>
      <c r="I160" s="6"/>
      <c r="J160" s="6"/>
      <c r="K160" s="6"/>
      <c r="L160" s="6"/>
      <c r="M160" s="6"/>
      <c r="N160" s="6"/>
      <c r="O160" s="6"/>
      <c r="P160" s="6"/>
      <c r="Q160" s="6"/>
      <c r="R160" s="6"/>
    </row>
    <row r="161" spans="2:18" s="55" customFormat="1" ht="23.5" hidden="1" customHeight="1" x14ac:dyDescent="0.35">
      <c r="B161" s="84"/>
      <c r="C161" s="30" t="s">
        <v>324</v>
      </c>
      <c r="D161" s="30" t="s">
        <v>325</v>
      </c>
      <c r="E161" s="58"/>
      <c r="H161" s="6"/>
      <c r="I161" s="6"/>
      <c r="J161" s="6"/>
      <c r="K161" s="6"/>
      <c r="L161" s="6"/>
      <c r="M161" s="6"/>
      <c r="N161" s="6"/>
      <c r="O161" s="6"/>
      <c r="P161" s="6"/>
      <c r="Q161" s="6"/>
      <c r="R161" s="6"/>
    </row>
    <row r="162" spans="2:18" s="55" customFormat="1" ht="23.5" hidden="1" customHeight="1" x14ac:dyDescent="0.35">
      <c r="B162" s="84"/>
      <c r="C162" s="30" t="s">
        <v>326</v>
      </c>
      <c r="D162" s="30" t="s">
        <v>327</v>
      </c>
      <c r="E162" s="58"/>
      <c r="H162" s="6"/>
      <c r="I162" s="6"/>
      <c r="J162" s="6"/>
      <c r="K162" s="6"/>
      <c r="L162" s="6"/>
      <c r="M162" s="6"/>
      <c r="N162" s="6"/>
      <c r="O162" s="6"/>
      <c r="P162" s="6"/>
      <c r="Q162" s="6"/>
      <c r="R162" s="6"/>
    </row>
    <row r="163" spans="2:18" s="55" customFormat="1" ht="23.5" hidden="1" customHeight="1" x14ac:dyDescent="0.35">
      <c r="B163" s="84"/>
      <c r="C163" s="30" t="s">
        <v>328</v>
      </c>
      <c r="D163" s="30" t="s">
        <v>329</v>
      </c>
      <c r="E163" s="58"/>
      <c r="H163" s="6"/>
      <c r="I163" s="6"/>
      <c r="J163" s="6"/>
      <c r="K163" s="6"/>
      <c r="L163" s="6"/>
      <c r="M163" s="6"/>
      <c r="N163" s="6"/>
      <c r="O163" s="6"/>
      <c r="P163" s="6"/>
      <c r="Q163" s="6"/>
      <c r="R163" s="6"/>
    </row>
    <row r="164" spans="2:18" s="55" customFormat="1" ht="23.5" hidden="1" customHeight="1" x14ac:dyDescent="0.35">
      <c r="B164" s="84"/>
      <c r="C164" s="30" t="s">
        <v>330</v>
      </c>
      <c r="D164" s="30" t="s">
        <v>331</v>
      </c>
      <c r="E164" s="58"/>
      <c r="H164" s="6"/>
      <c r="I164" s="6"/>
      <c r="J164" s="6"/>
      <c r="K164" s="6"/>
      <c r="L164" s="6"/>
      <c r="M164" s="6"/>
      <c r="N164" s="6"/>
      <c r="O164" s="6"/>
      <c r="P164" s="6"/>
      <c r="Q164" s="6"/>
      <c r="R164" s="6"/>
    </row>
    <row r="165" spans="2:18" s="55" customFormat="1" ht="23.5" hidden="1" customHeight="1" x14ac:dyDescent="0.35">
      <c r="B165" s="84"/>
      <c r="C165" s="30" t="s">
        <v>332</v>
      </c>
      <c r="D165" s="143" t="s">
        <v>333</v>
      </c>
      <c r="H165" s="6"/>
      <c r="I165" s="6"/>
      <c r="J165" s="6"/>
      <c r="K165" s="6"/>
      <c r="L165" s="6"/>
      <c r="M165" s="6"/>
      <c r="N165" s="6"/>
      <c r="O165" s="6"/>
      <c r="P165" s="6"/>
      <c r="Q165" s="6"/>
      <c r="R165" s="6"/>
    </row>
    <row r="166" spans="2:18" s="55" customFormat="1" ht="23.5" hidden="1" customHeight="1" x14ac:dyDescent="0.35">
      <c r="B166" s="84"/>
      <c r="C166" s="30" t="s">
        <v>334</v>
      </c>
      <c r="D166" s="30" t="s">
        <v>335</v>
      </c>
      <c r="H166" s="6"/>
      <c r="I166" s="6"/>
      <c r="J166" s="6"/>
      <c r="K166" s="6"/>
      <c r="L166" s="6"/>
      <c r="M166" s="6"/>
      <c r="N166" s="6"/>
      <c r="O166" s="6"/>
      <c r="P166" s="6"/>
      <c r="Q166" s="6"/>
      <c r="R166" s="6"/>
    </row>
    <row r="167" spans="2:18" s="55" customFormat="1" ht="23.5" hidden="1" customHeight="1" x14ac:dyDescent="0.35">
      <c r="B167" s="84"/>
      <c r="C167" s="30" t="s">
        <v>336</v>
      </c>
      <c r="D167" s="30" t="s">
        <v>337</v>
      </c>
      <c r="H167" s="6"/>
      <c r="I167" s="6"/>
      <c r="J167" s="6"/>
      <c r="K167" s="6"/>
      <c r="L167" s="6"/>
      <c r="M167" s="6"/>
      <c r="N167" s="6"/>
      <c r="O167" s="6"/>
      <c r="P167" s="6"/>
      <c r="Q167" s="6"/>
      <c r="R167" s="6"/>
    </row>
    <row r="168" spans="2:18" s="55" customFormat="1" ht="23.5" hidden="1" customHeight="1" x14ac:dyDescent="0.35">
      <c r="B168" s="84"/>
      <c r="C168" s="30" t="s">
        <v>338</v>
      </c>
      <c r="D168" s="30" t="s">
        <v>339</v>
      </c>
      <c r="H168" s="6"/>
      <c r="I168" s="6"/>
      <c r="J168" s="6"/>
      <c r="K168" s="6"/>
      <c r="L168" s="6"/>
      <c r="M168" s="6"/>
      <c r="N168" s="6"/>
      <c r="O168" s="6"/>
      <c r="P168" s="6"/>
      <c r="Q168" s="6"/>
      <c r="R168" s="6"/>
    </row>
    <row r="169" spans="2:18" s="55" customFormat="1" ht="23.5" hidden="1" customHeight="1" x14ac:dyDescent="0.35">
      <c r="B169" s="84"/>
      <c r="C169" s="30" t="s">
        <v>340</v>
      </c>
      <c r="D169" s="30" t="s">
        <v>341</v>
      </c>
      <c r="H169" s="6"/>
      <c r="I169" s="6"/>
      <c r="J169" s="6"/>
      <c r="K169" s="6"/>
      <c r="L169" s="6"/>
      <c r="M169" s="6"/>
      <c r="N169" s="6"/>
      <c r="O169" s="6"/>
      <c r="P169" s="6"/>
      <c r="Q169" s="6"/>
      <c r="R169" s="6"/>
    </row>
    <row r="170" spans="2:18" s="55" customFormat="1" ht="23.5" hidden="1" customHeight="1" x14ac:dyDescent="0.35">
      <c r="B170" s="84"/>
      <c r="C170" s="30" t="s">
        <v>342</v>
      </c>
      <c r="D170" s="30" t="s">
        <v>343</v>
      </c>
      <c r="H170" s="6"/>
      <c r="I170" s="6"/>
      <c r="J170" s="6"/>
      <c r="K170" s="6"/>
      <c r="L170" s="6"/>
      <c r="M170" s="6"/>
      <c r="N170" s="6"/>
      <c r="O170" s="6"/>
      <c r="P170" s="6"/>
      <c r="Q170" s="6"/>
      <c r="R170" s="6"/>
    </row>
    <row r="171" spans="2:18" s="55" customFormat="1" ht="23.5" hidden="1" customHeight="1" x14ac:dyDescent="0.35">
      <c r="B171" s="84"/>
      <c r="C171" s="30" t="s">
        <v>344</v>
      </c>
      <c r="D171" s="30" t="s">
        <v>345</v>
      </c>
      <c r="E171" s="58"/>
      <c r="H171" s="6"/>
      <c r="I171" s="6"/>
      <c r="J171" s="6"/>
      <c r="K171" s="6"/>
      <c r="L171" s="6"/>
      <c r="M171" s="6"/>
      <c r="N171" s="6"/>
      <c r="O171" s="6"/>
      <c r="P171" s="6"/>
      <c r="Q171" s="6"/>
      <c r="R171" s="6"/>
    </row>
    <row r="172" spans="2:18" s="55" customFormat="1" ht="23.5" hidden="1" customHeight="1" x14ac:dyDescent="0.35">
      <c r="B172" s="84"/>
      <c r="C172" s="30" t="s">
        <v>346</v>
      </c>
      <c r="D172" s="30" t="s">
        <v>347</v>
      </c>
      <c r="H172" s="6"/>
      <c r="I172" s="6"/>
      <c r="J172" s="6"/>
      <c r="K172" s="6"/>
      <c r="L172" s="6"/>
      <c r="M172" s="6"/>
      <c r="N172" s="6"/>
      <c r="O172" s="6"/>
      <c r="P172" s="6"/>
      <c r="Q172" s="6"/>
      <c r="R172" s="6"/>
    </row>
    <row r="173" spans="2:18" s="55" customFormat="1" ht="23.5" hidden="1" customHeight="1" x14ac:dyDescent="0.35">
      <c r="B173" s="84"/>
      <c r="C173" s="30" t="s">
        <v>348</v>
      </c>
      <c r="D173" s="30" t="s">
        <v>349</v>
      </c>
      <c r="H173" s="6"/>
      <c r="I173" s="6"/>
      <c r="J173" s="6"/>
      <c r="K173" s="6"/>
      <c r="L173" s="6"/>
      <c r="M173" s="6"/>
      <c r="N173" s="6"/>
      <c r="O173" s="6"/>
      <c r="P173" s="6"/>
      <c r="Q173" s="6"/>
      <c r="R173" s="6"/>
    </row>
    <row r="174" spans="2:18" s="55" customFormat="1" ht="23.5" hidden="1" customHeight="1" x14ac:dyDescent="0.35">
      <c r="B174" s="84"/>
      <c r="C174" s="30" t="s">
        <v>350</v>
      </c>
      <c r="D174" s="30" t="s">
        <v>351</v>
      </c>
      <c r="H174" s="6"/>
      <c r="I174" s="6"/>
      <c r="J174" s="6"/>
      <c r="K174" s="6"/>
      <c r="L174" s="6"/>
      <c r="M174" s="6"/>
      <c r="N174" s="6"/>
      <c r="O174" s="6"/>
      <c r="P174" s="6"/>
      <c r="Q174" s="6"/>
      <c r="R174" s="6"/>
    </row>
    <row r="175" spans="2:18" s="55" customFormat="1" ht="23.5" hidden="1" customHeight="1" x14ac:dyDescent="0.35">
      <c r="B175" s="84"/>
      <c r="C175" s="30" t="s">
        <v>352</v>
      </c>
      <c r="D175" s="30" t="s">
        <v>353</v>
      </c>
      <c r="H175" s="6"/>
      <c r="I175" s="6"/>
      <c r="J175" s="6"/>
      <c r="K175" s="6"/>
      <c r="L175" s="6"/>
      <c r="M175" s="6"/>
      <c r="N175" s="6"/>
      <c r="O175" s="6"/>
      <c r="P175" s="6"/>
      <c r="Q175" s="6"/>
      <c r="R175" s="6"/>
    </row>
    <row r="176" spans="2:18" s="55" customFormat="1" ht="23.5" hidden="1" customHeight="1" x14ac:dyDescent="0.35">
      <c r="B176" s="84"/>
      <c r="C176" s="30" t="s">
        <v>354</v>
      </c>
      <c r="D176" s="30" t="s">
        <v>355</v>
      </c>
      <c r="H176" s="6"/>
      <c r="I176" s="6"/>
      <c r="J176" s="6"/>
      <c r="K176" s="6"/>
      <c r="L176" s="6"/>
      <c r="M176" s="6"/>
      <c r="N176" s="6"/>
      <c r="O176" s="6"/>
      <c r="P176" s="6"/>
      <c r="Q176" s="6"/>
      <c r="R176" s="6"/>
    </row>
    <row r="177" spans="2:18" s="55" customFormat="1" ht="23.5" hidden="1" customHeight="1" x14ac:dyDescent="0.35">
      <c r="B177" s="84"/>
      <c r="C177" s="30" t="s">
        <v>356</v>
      </c>
      <c r="D177" s="30" t="s">
        <v>357</v>
      </c>
      <c r="H177" s="6"/>
      <c r="I177" s="6"/>
      <c r="J177" s="6"/>
      <c r="K177" s="6"/>
      <c r="L177" s="6"/>
      <c r="M177" s="6"/>
      <c r="N177" s="6"/>
      <c r="O177" s="6"/>
      <c r="P177" s="6"/>
      <c r="Q177" s="6"/>
      <c r="R177" s="6"/>
    </row>
    <row r="178" spans="2:18" s="55" customFormat="1" ht="23.5" hidden="1" customHeight="1" x14ac:dyDescent="0.35">
      <c r="B178" s="84"/>
      <c r="C178" s="30" t="s">
        <v>358</v>
      </c>
      <c r="D178" s="30" t="s">
        <v>359</v>
      </c>
      <c r="E178" s="58"/>
      <c r="H178" s="6"/>
      <c r="I178" s="6"/>
      <c r="J178" s="6"/>
      <c r="K178" s="6"/>
      <c r="L178" s="6"/>
      <c r="M178" s="6"/>
      <c r="N178" s="6"/>
      <c r="O178" s="6"/>
      <c r="P178" s="6"/>
      <c r="Q178" s="6"/>
      <c r="R178" s="6"/>
    </row>
    <row r="179" spans="2:18" s="55" customFormat="1" ht="23.5" hidden="1" customHeight="1" x14ac:dyDescent="0.35">
      <c r="B179" s="84"/>
      <c r="C179" s="30" t="s">
        <v>360</v>
      </c>
      <c r="D179" s="30" t="s">
        <v>361</v>
      </c>
      <c r="H179" s="6"/>
      <c r="I179" s="6"/>
      <c r="J179" s="6"/>
      <c r="K179" s="6"/>
      <c r="L179" s="6"/>
      <c r="M179" s="6"/>
      <c r="N179" s="6"/>
      <c r="O179" s="6"/>
      <c r="P179" s="6"/>
      <c r="Q179" s="6"/>
      <c r="R179" s="6"/>
    </row>
    <row r="180" spans="2:18" s="55" customFormat="1" ht="23.5" hidden="1" customHeight="1" x14ac:dyDescent="0.35">
      <c r="B180" s="84"/>
      <c r="C180" s="30" t="s">
        <v>362</v>
      </c>
      <c r="D180" s="30" t="s">
        <v>363</v>
      </c>
      <c r="H180" s="6"/>
      <c r="I180" s="6"/>
      <c r="J180" s="6"/>
      <c r="K180" s="6"/>
      <c r="L180" s="6"/>
      <c r="M180" s="6"/>
      <c r="N180" s="6"/>
      <c r="O180" s="6"/>
      <c r="P180" s="6"/>
      <c r="Q180" s="6"/>
      <c r="R180" s="6"/>
    </row>
    <row r="181" spans="2:18" s="55" customFormat="1" ht="23.5" hidden="1" customHeight="1" x14ac:dyDescent="0.35">
      <c r="B181" s="84"/>
      <c r="C181" s="30" t="s">
        <v>364</v>
      </c>
      <c r="D181" s="30" t="s">
        <v>365</v>
      </c>
      <c r="H181" s="6"/>
      <c r="I181" s="6"/>
      <c r="J181" s="6"/>
      <c r="K181" s="6"/>
      <c r="L181" s="6"/>
      <c r="M181" s="6"/>
      <c r="N181" s="6"/>
      <c r="O181" s="6"/>
      <c r="P181" s="6"/>
      <c r="Q181" s="6"/>
      <c r="R181" s="6"/>
    </row>
    <row r="182" spans="2:18" s="55" customFormat="1" ht="23.5" hidden="1" customHeight="1" x14ac:dyDescent="0.35">
      <c r="B182" s="84"/>
      <c r="C182" s="30" t="s">
        <v>366</v>
      </c>
      <c r="D182" s="30" t="s">
        <v>367</v>
      </c>
      <c r="H182" s="6"/>
      <c r="I182" s="6"/>
      <c r="J182" s="6"/>
      <c r="K182" s="6"/>
      <c r="L182" s="6"/>
      <c r="M182" s="6"/>
      <c r="N182" s="6"/>
      <c r="O182" s="6"/>
      <c r="P182" s="6"/>
      <c r="Q182" s="6"/>
      <c r="R182" s="6"/>
    </row>
    <row r="183" spans="2:18" s="55" customFormat="1" ht="23.5" hidden="1" customHeight="1" x14ac:dyDescent="0.35">
      <c r="B183" s="84"/>
      <c r="C183" s="30" t="s">
        <v>368</v>
      </c>
      <c r="D183" s="30" t="s">
        <v>369</v>
      </c>
      <c r="H183" s="6"/>
      <c r="I183" s="6"/>
      <c r="J183" s="6"/>
      <c r="K183" s="6"/>
      <c r="L183" s="6"/>
      <c r="M183" s="6"/>
      <c r="N183" s="6"/>
      <c r="O183" s="6"/>
      <c r="P183" s="6"/>
      <c r="Q183" s="6"/>
      <c r="R183" s="6"/>
    </row>
    <row r="184" spans="2:18" s="55" customFormat="1" ht="23.5" hidden="1" customHeight="1" x14ac:dyDescent="0.35">
      <c r="B184" s="84"/>
      <c r="C184" s="30" t="s">
        <v>370</v>
      </c>
      <c r="D184" s="30" t="s">
        <v>371</v>
      </c>
      <c r="H184" s="6"/>
      <c r="I184" s="6"/>
      <c r="J184" s="6"/>
      <c r="K184" s="6"/>
      <c r="L184" s="6"/>
      <c r="M184" s="6"/>
      <c r="N184" s="6"/>
      <c r="O184" s="6"/>
      <c r="P184" s="6"/>
      <c r="Q184" s="6"/>
      <c r="R184" s="6"/>
    </row>
    <row r="185" spans="2:18" s="55" customFormat="1" ht="23.5" hidden="1" customHeight="1" x14ac:dyDescent="0.35">
      <c r="B185" s="84"/>
      <c r="C185" s="30" t="s">
        <v>372</v>
      </c>
      <c r="D185" s="30" t="s">
        <v>373</v>
      </c>
      <c r="H185" s="6"/>
      <c r="I185" s="6"/>
      <c r="J185" s="6"/>
      <c r="K185" s="6"/>
      <c r="L185" s="6"/>
      <c r="M185" s="6"/>
      <c r="N185" s="6"/>
      <c r="O185" s="6"/>
      <c r="P185" s="6"/>
      <c r="Q185" s="6"/>
      <c r="R185" s="6"/>
    </row>
    <row r="186" spans="2:18" s="55" customFormat="1" ht="23.5" hidden="1" customHeight="1" x14ac:dyDescent="0.35">
      <c r="B186" s="84"/>
      <c r="C186" s="30" t="s">
        <v>374</v>
      </c>
      <c r="D186" s="30" t="s">
        <v>375</v>
      </c>
      <c r="H186" s="6"/>
      <c r="I186" s="6"/>
      <c r="J186" s="6"/>
      <c r="K186" s="6"/>
      <c r="L186" s="6"/>
      <c r="M186" s="6"/>
      <c r="N186" s="6"/>
      <c r="O186" s="6"/>
      <c r="P186" s="6"/>
      <c r="Q186" s="6"/>
      <c r="R186" s="6"/>
    </row>
    <row r="187" spans="2:18" s="55" customFormat="1" ht="23.5" hidden="1" customHeight="1" x14ac:dyDescent="0.35">
      <c r="B187" s="84"/>
      <c r="C187" s="30" t="s">
        <v>376</v>
      </c>
      <c r="D187" s="30" t="s">
        <v>377</v>
      </c>
      <c r="H187" s="6"/>
      <c r="I187" s="6"/>
      <c r="J187" s="6"/>
      <c r="K187" s="6"/>
      <c r="L187" s="6"/>
      <c r="M187" s="6"/>
      <c r="N187" s="6"/>
      <c r="O187" s="6"/>
      <c r="P187" s="6"/>
      <c r="Q187" s="6"/>
      <c r="R187" s="6"/>
    </row>
    <row r="188" spans="2:18" s="55" customFormat="1" ht="23.5" hidden="1" customHeight="1" x14ac:dyDescent="0.35">
      <c r="B188" s="84"/>
      <c r="C188" s="30" t="s">
        <v>378</v>
      </c>
      <c r="D188" s="30" t="s">
        <v>379</v>
      </c>
      <c r="H188" s="6"/>
      <c r="I188" s="6"/>
      <c r="J188" s="6"/>
      <c r="K188" s="6"/>
      <c r="L188" s="6"/>
      <c r="M188" s="6"/>
      <c r="N188" s="6"/>
      <c r="O188" s="6"/>
      <c r="P188" s="6"/>
      <c r="Q188" s="6"/>
      <c r="R188" s="6"/>
    </row>
    <row r="189" spans="2:18" s="55" customFormat="1" ht="23.5" hidden="1" customHeight="1" x14ac:dyDescent="0.35">
      <c r="B189" s="84"/>
      <c r="C189" s="30" t="s">
        <v>380</v>
      </c>
      <c r="D189" s="30" t="s">
        <v>381</v>
      </c>
      <c r="H189" s="6"/>
      <c r="I189" s="6"/>
      <c r="J189" s="6"/>
      <c r="K189" s="6"/>
      <c r="L189" s="6"/>
      <c r="M189" s="6"/>
      <c r="N189" s="6"/>
      <c r="O189" s="6"/>
      <c r="P189" s="6"/>
      <c r="Q189" s="6"/>
      <c r="R189" s="6"/>
    </row>
    <row r="190" spans="2:18" s="55" customFormat="1" ht="23.5" hidden="1" customHeight="1" x14ac:dyDescent="0.35">
      <c r="B190" s="84"/>
      <c r="C190" s="30" t="s">
        <v>382</v>
      </c>
      <c r="D190" s="30" t="s">
        <v>383</v>
      </c>
      <c r="H190" s="6"/>
      <c r="I190" s="6"/>
      <c r="J190" s="6"/>
      <c r="K190" s="6"/>
      <c r="L190" s="6"/>
      <c r="M190" s="6"/>
      <c r="N190" s="6"/>
      <c r="O190" s="6"/>
      <c r="P190" s="6"/>
      <c r="Q190" s="6"/>
      <c r="R190" s="6"/>
    </row>
    <row r="191" spans="2:18" s="55" customFormat="1" ht="23.5" hidden="1" customHeight="1" x14ac:dyDescent="0.35">
      <c r="B191" s="84"/>
      <c r="C191" s="30" t="s">
        <v>384</v>
      </c>
      <c r="D191" s="30" t="s">
        <v>385</v>
      </c>
      <c r="H191" s="6"/>
      <c r="I191" s="6"/>
      <c r="J191" s="6"/>
      <c r="K191" s="6"/>
      <c r="L191" s="6"/>
      <c r="M191" s="6"/>
      <c r="N191" s="6"/>
      <c r="O191" s="6"/>
      <c r="P191" s="6"/>
      <c r="Q191" s="6"/>
      <c r="R191" s="6"/>
    </row>
    <row r="192" spans="2:18" s="55" customFormat="1" ht="23.5" hidden="1" customHeight="1" x14ac:dyDescent="0.35">
      <c r="B192" s="84"/>
      <c r="C192" s="30" t="s">
        <v>386</v>
      </c>
      <c r="D192" s="30" t="s">
        <v>387</v>
      </c>
      <c r="H192" s="6"/>
      <c r="I192" s="6"/>
      <c r="J192" s="6"/>
      <c r="K192" s="6"/>
      <c r="L192" s="6"/>
      <c r="M192" s="6"/>
      <c r="N192" s="6"/>
      <c r="O192" s="6"/>
      <c r="P192" s="6"/>
      <c r="Q192" s="6"/>
      <c r="R192" s="6"/>
    </row>
    <row r="193" spans="2:18" s="55" customFormat="1" ht="23.5" hidden="1" customHeight="1" x14ac:dyDescent="0.35">
      <c r="B193" s="84"/>
      <c r="C193" s="30" t="s">
        <v>388</v>
      </c>
      <c r="D193" s="30" t="s">
        <v>389</v>
      </c>
      <c r="H193" s="6"/>
      <c r="I193" s="6"/>
      <c r="J193" s="6"/>
      <c r="K193" s="6"/>
      <c r="L193" s="6"/>
      <c r="M193" s="6"/>
      <c r="N193" s="6"/>
      <c r="O193" s="6"/>
      <c r="P193" s="6"/>
      <c r="Q193" s="6"/>
      <c r="R193" s="6"/>
    </row>
    <row r="194" spans="2:18" s="55" customFormat="1" ht="23.5" hidden="1" customHeight="1" x14ac:dyDescent="0.35">
      <c r="B194" s="84"/>
      <c r="C194" s="30" t="s">
        <v>390</v>
      </c>
      <c r="D194" s="30" t="s">
        <v>391</v>
      </c>
      <c r="E194" s="58"/>
      <c r="H194" s="6"/>
      <c r="I194" s="6"/>
      <c r="J194" s="6"/>
      <c r="K194" s="6"/>
      <c r="L194" s="6"/>
      <c r="M194" s="6"/>
      <c r="N194" s="6"/>
      <c r="O194" s="6"/>
      <c r="P194" s="6"/>
      <c r="Q194" s="6"/>
      <c r="R194" s="6"/>
    </row>
    <row r="195" spans="2:18" s="55" customFormat="1" ht="23.5" hidden="1" customHeight="1" x14ac:dyDescent="0.35">
      <c r="B195" s="84"/>
      <c r="C195" s="30" t="s">
        <v>392</v>
      </c>
      <c r="D195" s="30" t="s">
        <v>393</v>
      </c>
      <c r="E195" s="58"/>
      <c r="H195" s="6"/>
      <c r="I195" s="6"/>
      <c r="J195" s="6"/>
      <c r="K195" s="6"/>
      <c r="L195" s="6"/>
      <c r="M195" s="6"/>
      <c r="N195" s="6"/>
      <c r="O195" s="6"/>
      <c r="P195" s="6"/>
      <c r="Q195" s="6"/>
      <c r="R195" s="6"/>
    </row>
    <row r="196" spans="2:18" s="55" customFormat="1" ht="23.5" hidden="1" customHeight="1" x14ac:dyDescent="0.35">
      <c r="B196" s="84"/>
      <c r="C196" s="30" t="s">
        <v>394</v>
      </c>
      <c r="D196" s="30" t="s">
        <v>395</v>
      </c>
      <c r="H196" s="6"/>
      <c r="I196" s="6"/>
      <c r="J196" s="6"/>
      <c r="K196" s="6"/>
      <c r="L196" s="6"/>
      <c r="M196" s="6"/>
      <c r="N196" s="6"/>
      <c r="O196" s="6"/>
      <c r="P196" s="6"/>
      <c r="Q196" s="6"/>
      <c r="R196" s="6"/>
    </row>
    <row r="197" spans="2:18" s="55" customFormat="1" ht="23.5" hidden="1" customHeight="1" x14ac:dyDescent="0.35">
      <c r="B197" s="84"/>
      <c r="C197" s="30" t="s">
        <v>396</v>
      </c>
      <c r="D197" s="30" t="s">
        <v>397</v>
      </c>
      <c r="H197" s="6"/>
      <c r="I197" s="6"/>
      <c r="J197" s="6"/>
      <c r="K197" s="6"/>
      <c r="L197" s="6"/>
      <c r="M197" s="6"/>
      <c r="N197" s="6"/>
      <c r="O197" s="6"/>
      <c r="P197" s="6"/>
      <c r="Q197" s="6"/>
      <c r="R197" s="6"/>
    </row>
    <row r="198" spans="2:18" s="55" customFormat="1" ht="23.5" hidden="1" customHeight="1" x14ac:dyDescent="0.35">
      <c r="B198" s="84"/>
      <c r="C198" s="30" t="s">
        <v>398</v>
      </c>
      <c r="D198" s="30" t="s">
        <v>399</v>
      </c>
      <c r="H198" s="6"/>
      <c r="I198" s="6"/>
      <c r="J198" s="6"/>
      <c r="K198" s="6"/>
      <c r="L198" s="6"/>
      <c r="M198" s="6"/>
      <c r="N198" s="6"/>
      <c r="O198" s="6"/>
      <c r="P198" s="6"/>
      <c r="Q198" s="6"/>
      <c r="R198" s="6"/>
    </row>
    <row r="199" spans="2:18" s="55" customFormat="1" ht="23.5" hidden="1" customHeight="1" x14ac:dyDescent="0.35">
      <c r="B199" s="84"/>
      <c r="C199" s="30" t="s">
        <v>400</v>
      </c>
      <c r="D199" s="30" t="s">
        <v>401</v>
      </c>
      <c r="H199" s="6"/>
      <c r="I199" s="6"/>
      <c r="J199" s="6"/>
      <c r="K199" s="6"/>
      <c r="L199" s="6"/>
      <c r="M199" s="6"/>
      <c r="N199" s="6"/>
      <c r="O199" s="6"/>
      <c r="P199" s="6"/>
      <c r="Q199" s="6"/>
      <c r="R199" s="6"/>
    </row>
    <row r="200" spans="2:18" s="55" customFormat="1" ht="23.5" hidden="1" customHeight="1" x14ac:dyDescent="0.35">
      <c r="B200" s="84"/>
      <c r="C200" s="30" t="s">
        <v>402</v>
      </c>
      <c r="D200" s="30" t="s">
        <v>403</v>
      </c>
      <c r="H200" s="6"/>
      <c r="I200" s="6"/>
      <c r="J200" s="6"/>
      <c r="K200" s="6"/>
      <c r="L200" s="6"/>
      <c r="M200" s="6"/>
      <c r="N200" s="6"/>
      <c r="O200" s="6"/>
      <c r="P200" s="6"/>
      <c r="Q200" s="6"/>
      <c r="R200" s="6"/>
    </row>
    <row r="201" spans="2:18" s="55" customFormat="1" ht="23.5" hidden="1" customHeight="1" x14ac:dyDescent="0.35">
      <c r="B201" s="84"/>
      <c r="C201" s="30" t="s">
        <v>404</v>
      </c>
      <c r="D201" s="30" t="s">
        <v>405</v>
      </c>
      <c r="H201" s="6"/>
      <c r="I201" s="6"/>
      <c r="J201" s="6"/>
      <c r="K201" s="6"/>
      <c r="L201" s="6"/>
      <c r="M201" s="6"/>
      <c r="N201" s="6"/>
      <c r="O201" s="6"/>
      <c r="P201" s="6"/>
      <c r="Q201" s="6"/>
      <c r="R201" s="6"/>
    </row>
    <row r="202" spans="2:18" s="55" customFormat="1" ht="23.5" hidden="1" customHeight="1" x14ac:dyDescent="0.35">
      <c r="B202" s="84"/>
      <c r="C202" s="30" t="s">
        <v>406</v>
      </c>
      <c r="D202" s="30" t="s">
        <v>407</v>
      </c>
      <c r="H202" s="6"/>
      <c r="I202" s="6"/>
      <c r="J202" s="6"/>
      <c r="K202" s="6"/>
      <c r="L202" s="6"/>
      <c r="M202" s="6"/>
      <c r="N202" s="6"/>
      <c r="O202" s="6"/>
      <c r="P202" s="6"/>
      <c r="Q202" s="6"/>
      <c r="R202" s="6"/>
    </row>
    <row r="203" spans="2:18" s="55" customFormat="1" ht="23.5" hidden="1" customHeight="1" x14ac:dyDescent="0.35">
      <c r="B203" s="84"/>
      <c r="C203" s="30" t="s">
        <v>408</v>
      </c>
      <c r="D203" s="30" t="s">
        <v>409</v>
      </c>
      <c r="H203" s="6"/>
      <c r="I203" s="6"/>
      <c r="J203" s="6"/>
      <c r="K203" s="6"/>
      <c r="L203" s="6"/>
      <c r="M203" s="6"/>
      <c r="N203" s="6"/>
      <c r="O203" s="6"/>
      <c r="P203" s="6"/>
      <c r="Q203" s="6"/>
      <c r="R203" s="6"/>
    </row>
    <row r="204" spans="2:18" s="55" customFormat="1" ht="23.5" hidden="1" customHeight="1" x14ac:dyDescent="0.35">
      <c r="B204" s="84"/>
      <c r="C204" s="30" t="s">
        <v>410</v>
      </c>
      <c r="D204" s="30" t="s">
        <v>411</v>
      </c>
      <c r="H204" s="6"/>
      <c r="I204" s="6"/>
      <c r="J204" s="6"/>
      <c r="K204" s="6"/>
      <c r="L204" s="6"/>
      <c r="M204" s="6"/>
      <c r="N204" s="6"/>
      <c r="O204" s="6"/>
      <c r="P204" s="6"/>
      <c r="Q204" s="6"/>
      <c r="R204" s="6"/>
    </row>
    <row r="205" spans="2:18" s="55" customFormat="1" ht="23.5" hidden="1" customHeight="1" x14ac:dyDescent="0.35">
      <c r="B205" s="84"/>
      <c r="C205" s="30" t="s">
        <v>412</v>
      </c>
      <c r="D205" s="30" t="s">
        <v>413</v>
      </c>
      <c r="H205" s="6"/>
      <c r="I205" s="6"/>
      <c r="J205" s="6"/>
      <c r="K205" s="6"/>
      <c r="L205" s="6"/>
      <c r="M205" s="6"/>
      <c r="N205" s="6"/>
      <c r="O205" s="6"/>
      <c r="P205" s="6"/>
      <c r="Q205" s="6"/>
      <c r="R205" s="6"/>
    </row>
    <row r="206" spans="2:18" s="55" customFormat="1" ht="23.5" hidden="1" customHeight="1" x14ac:dyDescent="0.35">
      <c r="B206" s="84"/>
      <c r="C206" s="30" t="s">
        <v>414</v>
      </c>
      <c r="D206" s="30" t="s">
        <v>415</v>
      </c>
      <c r="E206" s="58"/>
      <c r="H206" s="6"/>
      <c r="I206" s="6"/>
      <c r="J206" s="6"/>
      <c r="K206" s="6"/>
      <c r="L206" s="6"/>
      <c r="M206" s="6"/>
      <c r="N206" s="6"/>
      <c r="O206" s="6"/>
      <c r="P206" s="6"/>
      <c r="Q206" s="6"/>
      <c r="R206" s="6"/>
    </row>
    <row r="207" spans="2:18" s="55" customFormat="1" ht="23.5" hidden="1" customHeight="1" x14ac:dyDescent="0.35">
      <c r="B207" s="84"/>
      <c r="C207" s="30" t="s">
        <v>416</v>
      </c>
      <c r="D207" s="30" t="s">
        <v>417</v>
      </c>
      <c r="E207" s="58"/>
      <c r="H207" s="6"/>
      <c r="I207" s="6"/>
      <c r="J207" s="6"/>
      <c r="K207" s="6"/>
      <c r="L207" s="6"/>
      <c r="M207" s="6"/>
      <c r="N207" s="6"/>
      <c r="O207" s="6"/>
      <c r="P207" s="6"/>
      <c r="Q207" s="6"/>
      <c r="R207" s="6"/>
    </row>
    <row r="208" spans="2:18" s="55" customFormat="1" ht="23.5" hidden="1" customHeight="1" x14ac:dyDescent="0.35">
      <c r="B208" s="84"/>
      <c r="C208" s="30" t="s">
        <v>418</v>
      </c>
      <c r="D208" s="30" t="s">
        <v>419</v>
      </c>
      <c r="H208" s="6"/>
      <c r="I208" s="6"/>
      <c r="J208" s="6"/>
      <c r="K208" s="6"/>
      <c r="L208" s="6"/>
      <c r="M208" s="6"/>
      <c r="N208" s="6"/>
      <c r="O208" s="6"/>
      <c r="P208" s="6"/>
      <c r="Q208" s="6"/>
      <c r="R208" s="6"/>
    </row>
    <row r="209" spans="2:18" s="55" customFormat="1" ht="23.5" hidden="1" customHeight="1" x14ac:dyDescent="0.35">
      <c r="B209" s="84"/>
      <c r="C209" s="30" t="s">
        <v>420</v>
      </c>
      <c r="D209" s="30" t="s">
        <v>421</v>
      </c>
      <c r="H209" s="6"/>
      <c r="I209" s="6"/>
      <c r="J209" s="6"/>
      <c r="K209" s="6"/>
      <c r="L209" s="6"/>
      <c r="M209" s="6"/>
      <c r="N209" s="6"/>
      <c r="O209" s="6"/>
      <c r="P209" s="6"/>
      <c r="Q209" s="6"/>
      <c r="R209" s="6"/>
    </row>
    <row r="210" spans="2:18" s="55" customFormat="1" ht="23.5" hidden="1" customHeight="1" x14ac:dyDescent="0.35">
      <c r="B210" s="84"/>
      <c r="C210" s="30" t="s">
        <v>422</v>
      </c>
      <c r="D210" s="30" t="s">
        <v>423</v>
      </c>
      <c r="H210" s="6"/>
      <c r="I210" s="6"/>
      <c r="J210" s="6"/>
      <c r="K210" s="6"/>
      <c r="L210" s="6"/>
      <c r="M210" s="6"/>
      <c r="N210" s="6"/>
      <c r="O210" s="6"/>
      <c r="P210" s="6"/>
      <c r="Q210" s="6"/>
      <c r="R210" s="6"/>
    </row>
    <row r="211" spans="2:18" s="55" customFormat="1" ht="23.5" hidden="1" customHeight="1" x14ac:dyDescent="0.35">
      <c r="B211" s="84"/>
      <c r="C211" s="30" t="s">
        <v>424</v>
      </c>
      <c r="D211" s="30" t="s">
        <v>425</v>
      </c>
      <c r="H211" s="6"/>
      <c r="I211" s="6"/>
      <c r="J211" s="6"/>
      <c r="K211" s="6"/>
      <c r="L211" s="6"/>
      <c r="M211" s="6"/>
      <c r="N211" s="6"/>
      <c r="O211" s="6"/>
      <c r="P211" s="6"/>
      <c r="Q211" s="6"/>
      <c r="R211" s="6"/>
    </row>
    <row r="212" spans="2:18" s="55" customFormat="1" ht="23.5" hidden="1" customHeight="1" x14ac:dyDescent="0.35">
      <c r="B212" s="84"/>
      <c r="C212" s="30" t="s">
        <v>426</v>
      </c>
      <c r="D212" s="30" t="s">
        <v>427</v>
      </c>
      <c r="H212" s="6"/>
      <c r="I212" s="6"/>
      <c r="J212" s="6"/>
      <c r="K212" s="6"/>
      <c r="L212" s="6"/>
      <c r="M212" s="6"/>
      <c r="N212" s="6"/>
      <c r="O212" s="6"/>
      <c r="P212" s="6"/>
      <c r="Q212" s="6"/>
      <c r="R212" s="6"/>
    </row>
    <row r="213" spans="2:18" s="55" customFormat="1" ht="23.5" hidden="1" customHeight="1" x14ac:dyDescent="0.35">
      <c r="B213" s="84"/>
      <c r="C213" s="30" t="s">
        <v>428</v>
      </c>
      <c r="D213" s="30" t="s">
        <v>429</v>
      </c>
      <c r="H213" s="6"/>
      <c r="I213" s="6"/>
      <c r="J213" s="6"/>
      <c r="K213" s="6"/>
      <c r="L213" s="6"/>
      <c r="M213" s="6"/>
      <c r="N213" s="6"/>
      <c r="O213" s="6"/>
      <c r="P213" s="6"/>
      <c r="Q213" s="6"/>
      <c r="R213" s="6"/>
    </row>
    <row r="214" spans="2:18" s="55" customFormat="1" ht="23.5" hidden="1" customHeight="1" x14ac:dyDescent="0.35">
      <c r="B214" s="84"/>
      <c r="C214" s="30" t="s">
        <v>430</v>
      </c>
      <c r="D214" s="30" t="s">
        <v>431</v>
      </c>
      <c r="H214" s="6"/>
      <c r="I214" s="6"/>
      <c r="J214" s="6"/>
      <c r="K214" s="6"/>
      <c r="L214" s="6"/>
      <c r="M214" s="6"/>
      <c r="N214" s="6"/>
      <c r="O214" s="6"/>
      <c r="P214" s="6"/>
      <c r="Q214" s="6"/>
      <c r="R214" s="6"/>
    </row>
    <row r="215" spans="2:18" s="55" customFormat="1" ht="23.5" hidden="1" customHeight="1" x14ac:dyDescent="0.35">
      <c r="B215" s="84"/>
      <c r="C215" s="30" t="s">
        <v>432</v>
      </c>
      <c r="D215" s="30" t="s">
        <v>433</v>
      </c>
      <c r="H215" s="6"/>
      <c r="I215" s="6"/>
      <c r="J215" s="6"/>
      <c r="K215" s="6"/>
      <c r="L215" s="6"/>
      <c r="M215" s="6"/>
      <c r="N215" s="6"/>
      <c r="O215" s="6"/>
      <c r="P215" s="6"/>
      <c r="Q215" s="6"/>
      <c r="R215" s="6"/>
    </row>
    <row r="216" spans="2:18" s="55" customFormat="1" ht="23.5" hidden="1" customHeight="1" x14ac:dyDescent="0.35">
      <c r="B216" s="84"/>
      <c r="C216" s="30" t="s">
        <v>434</v>
      </c>
      <c r="D216" s="30" t="s">
        <v>435</v>
      </c>
      <c r="H216" s="6"/>
      <c r="I216" s="6"/>
      <c r="J216" s="6"/>
      <c r="K216" s="6"/>
      <c r="L216" s="6"/>
      <c r="M216" s="6"/>
      <c r="N216" s="6"/>
      <c r="O216" s="6"/>
      <c r="P216" s="6"/>
      <c r="Q216" s="6"/>
      <c r="R216" s="6"/>
    </row>
    <row r="217" spans="2:18" s="55" customFormat="1" ht="23.5" hidden="1" customHeight="1" x14ac:dyDescent="0.35">
      <c r="B217" s="84"/>
      <c r="C217" s="30" t="s">
        <v>436</v>
      </c>
      <c r="D217" s="30" t="s">
        <v>437</v>
      </c>
      <c r="H217" s="6"/>
      <c r="I217" s="6"/>
      <c r="J217" s="6"/>
      <c r="K217" s="6"/>
      <c r="L217" s="6"/>
      <c r="M217" s="6"/>
      <c r="N217" s="6"/>
      <c r="O217" s="6"/>
      <c r="P217" s="6"/>
      <c r="Q217" s="6"/>
      <c r="R217" s="6"/>
    </row>
    <row r="218" spans="2:18" s="55" customFormat="1" ht="23.5" hidden="1" customHeight="1" x14ac:dyDescent="0.35">
      <c r="B218" s="84"/>
      <c r="C218" s="30" t="s">
        <v>438</v>
      </c>
      <c r="D218" s="30" t="s">
        <v>439</v>
      </c>
      <c r="H218" s="6"/>
      <c r="I218" s="6"/>
      <c r="J218" s="6"/>
      <c r="K218" s="6"/>
      <c r="L218" s="6"/>
      <c r="M218" s="6"/>
      <c r="N218" s="6"/>
      <c r="O218" s="6"/>
      <c r="P218" s="6"/>
      <c r="Q218" s="6"/>
      <c r="R218" s="6"/>
    </row>
    <row r="219" spans="2:18" s="55" customFormat="1" ht="23.5" hidden="1" customHeight="1" x14ac:dyDescent="0.35">
      <c r="B219" s="84"/>
      <c r="C219" s="30" t="s">
        <v>440</v>
      </c>
      <c r="D219" s="30" t="s">
        <v>441</v>
      </c>
      <c r="H219" s="6"/>
      <c r="I219" s="6"/>
      <c r="J219" s="6"/>
      <c r="K219" s="6"/>
      <c r="L219" s="6"/>
      <c r="M219" s="6"/>
      <c r="N219" s="6"/>
      <c r="O219" s="6"/>
      <c r="P219" s="6"/>
      <c r="Q219" s="6"/>
      <c r="R219" s="6"/>
    </row>
    <row r="220" spans="2:18" s="55" customFormat="1" ht="23.5" hidden="1" customHeight="1" x14ac:dyDescent="0.35">
      <c r="B220" s="84"/>
      <c r="C220" s="30" t="s">
        <v>442</v>
      </c>
      <c r="D220" s="30" t="s">
        <v>443</v>
      </c>
      <c r="H220" s="6"/>
      <c r="I220" s="6"/>
      <c r="J220" s="6"/>
      <c r="K220" s="6"/>
      <c r="L220" s="6"/>
      <c r="M220" s="6"/>
      <c r="N220" s="6"/>
      <c r="O220" s="6"/>
      <c r="P220" s="6"/>
      <c r="Q220" s="6"/>
      <c r="R220" s="6"/>
    </row>
    <row r="221" spans="2:18" s="55" customFormat="1" ht="23.5" hidden="1" customHeight="1" x14ac:dyDescent="0.35">
      <c r="B221" s="84"/>
      <c r="C221" s="30" t="s">
        <v>444</v>
      </c>
      <c r="D221" s="30" t="s">
        <v>445</v>
      </c>
      <c r="H221" s="6"/>
      <c r="I221" s="6"/>
      <c r="J221" s="6"/>
      <c r="K221" s="6"/>
      <c r="L221" s="6"/>
      <c r="M221" s="6"/>
      <c r="N221" s="6"/>
      <c r="O221" s="6"/>
      <c r="P221" s="6"/>
      <c r="Q221" s="6"/>
      <c r="R221" s="6"/>
    </row>
    <row r="222" spans="2:18" s="55" customFormat="1" ht="23.5" hidden="1" customHeight="1" x14ac:dyDescent="0.35">
      <c r="B222" s="84"/>
      <c r="C222" s="30" t="s">
        <v>446</v>
      </c>
      <c r="D222" s="30" t="s">
        <v>447</v>
      </c>
      <c r="H222" s="6"/>
      <c r="I222" s="6"/>
      <c r="J222" s="6"/>
      <c r="K222" s="6"/>
      <c r="L222" s="6"/>
      <c r="M222" s="6"/>
      <c r="N222" s="6"/>
      <c r="O222" s="6"/>
      <c r="P222" s="6"/>
      <c r="Q222" s="6"/>
      <c r="R222" s="6"/>
    </row>
    <row r="223" spans="2:18" s="55" customFormat="1" ht="23.5" hidden="1" customHeight="1" x14ac:dyDescent="0.35">
      <c r="B223" s="84"/>
      <c r="C223" s="30" t="s">
        <v>448</v>
      </c>
      <c r="D223" s="30" t="s">
        <v>449</v>
      </c>
      <c r="H223" s="6"/>
      <c r="I223" s="6"/>
      <c r="J223" s="6"/>
      <c r="K223" s="6"/>
      <c r="L223" s="6"/>
      <c r="M223" s="6"/>
      <c r="N223" s="6"/>
      <c r="O223" s="6"/>
      <c r="P223" s="6"/>
      <c r="Q223" s="6"/>
      <c r="R223" s="6"/>
    </row>
    <row r="224" spans="2:18" s="55" customFormat="1" ht="23.5" hidden="1" customHeight="1" x14ac:dyDescent="0.35">
      <c r="B224" s="84"/>
      <c r="C224" s="30" t="s">
        <v>450</v>
      </c>
      <c r="D224" s="30" t="s">
        <v>451</v>
      </c>
      <c r="H224" s="6"/>
      <c r="I224" s="6"/>
      <c r="J224" s="6"/>
      <c r="K224" s="6"/>
      <c r="L224" s="6"/>
      <c r="M224" s="6"/>
      <c r="N224" s="6"/>
      <c r="O224" s="6"/>
      <c r="P224" s="6"/>
      <c r="Q224" s="6"/>
      <c r="R224" s="6"/>
    </row>
    <row r="225" spans="2:18" s="55" customFormat="1" ht="23.5" hidden="1" customHeight="1" x14ac:dyDescent="0.35">
      <c r="B225" s="84"/>
      <c r="C225" s="30" t="s">
        <v>452</v>
      </c>
      <c r="D225" s="30" t="s">
        <v>453</v>
      </c>
      <c r="H225" s="6"/>
      <c r="I225" s="6"/>
      <c r="J225" s="6"/>
      <c r="K225" s="6"/>
      <c r="L225" s="6"/>
      <c r="M225" s="6"/>
      <c r="N225" s="6"/>
      <c r="O225" s="6"/>
      <c r="P225" s="6"/>
      <c r="Q225" s="6"/>
      <c r="R225" s="6"/>
    </row>
    <row r="226" spans="2:18" s="55" customFormat="1" ht="23.5" hidden="1" customHeight="1" x14ac:dyDescent="0.35">
      <c r="B226" s="84"/>
      <c r="C226" s="30" t="s">
        <v>454</v>
      </c>
      <c r="D226" s="30" t="s">
        <v>455</v>
      </c>
      <c r="H226" s="6"/>
      <c r="I226" s="6"/>
      <c r="J226" s="6"/>
      <c r="K226" s="6"/>
      <c r="L226" s="6"/>
      <c r="M226" s="6"/>
      <c r="N226" s="6"/>
      <c r="O226" s="6"/>
      <c r="P226" s="6"/>
      <c r="Q226" s="6"/>
      <c r="R226" s="6"/>
    </row>
    <row r="227" spans="2:18" s="55" customFormat="1" ht="23.5" hidden="1" customHeight="1" x14ac:dyDescent="0.35">
      <c r="B227" s="84"/>
      <c r="C227" s="30" t="s">
        <v>456</v>
      </c>
      <c r="D227" s="30" t="s">
        <v>457</v>
      </c>
      <c r="H227" s="6"/>
      <c r="I227" s="6"/>
      <c r="J227" s="6"/>
      <c r="K227" s="6"/>
      <c r="L227" s="6"/>
      <c r="M227" s="6"/>
      <c r="N227" s="6"/>
      <c r="O227" s="6"/>
      <c r="P227" s="6"/>
      <c r="Q227" s="6"/>
      <c r="R227" s="6"/>
    </row>
    <row r="228" spans="2:18" s="55" customFormat="1" ht="23.5" hidden="1" customHeight="1" x14ac:dyDescent="0.35">
      <c r="B228" s="84"/>
      <c r="C228" s="30" t="s">
        <v>458</v>
      </c>
      <c r="D228" s="30" t="s">
        <v>459</v>
      </c>
      <c r="H228" s="6"/>
      <c r="I228" s="6"/>
      <c r="J228" s="6"/>
      <c r="K228" s="6"/>
      <c r="L228" s="6"/>
      <c r="M228" s="6"/>
      <c r="N228" s="6"/>
      <c r="O228" s="6"/>
      <c r="P228" s="6"/>
      <c r="Q228" s="6"/>
      <c r="R228" s="6"/>
    </row>
    <row r="229" spans="2:18" s="55" customFormat="1" ht="23.5" hidden="1" customHeight="1" x14ac:dyDescent="0.35">
      <c r="B229" s="84"/>
      <c r="C229" s="30" t="s">
        <v>460</v>
      </c>
      <c r="D229" s="30" t="s">
        <v>461</v>
      </c>
      <c r="H229" s="6"/>
      <c r="I229" s="6"/>
      <c r="J229" s="6"/>
      <c r="K229" s="6"/>
      <c r="L229" s="6"/>
      <c r="M229" s="6"/>
      <c r="N229" s="6"/>
      <c r="O229" s="6"/>
      <c r="P229" s="6"/>
      <c r="Q229" s="6"/>
      <c r="R229" s="6"/>
    </row>
    <row r="230" spans="2:18" s="55" customFormat="1" ht="23.5" hidden="1" customHeight="1" x14ac:dyDescent="0.35">
      <c r="B230" s="84"/>
      <c r="C230" s="30" t="s">
        <v>462</v>
      </c>
      <c r="D230" s="30" t="s">
        <v>463</v>
      </c>
      <c r="H230" s="6"/>
      <c r="I230" s="6"/>
      <c r="J230" s="6"/>
      <c r="K230" s="6"/>
      <c r="L230" s="6"/>
      <c r="M230" s="6"/>
      <c r="N230" s="6"/>
      <c r="O230" s="6"/>
      <c r="P230" s="6"/>
      <c r="Q230" s="6"/>
      <c r="R230" s="6"/>
    </row>
    <row r="231" spans="2:18" s="55" customFormat="1" ht="23.5" hidden="1" customHeight="1" x14ac:dyDescent="0.35">
      <c r="B231" s="84"/>
      <c r="C231" s="30" t="s">
        <v>464</v>
      </c>
      <c r="D231" s="30" t="s">
        <v>465</v>
      </c>
      <c r="H231" s="6"/>
      <c r="I231" s="6"/>
      <c r="J231" s="6"/>
      <c r="K231" s="6"/>
      <c r="L231" s="6"/>
      <c r="M231" s="6"/>
      <c r="N231" s="6"/>
      <c r="O231" s="6"/>
      <c r="P231" s="6"/>
      <c r="Q231" s="6"/>
      <c r="R231" s="6"/>
    </row>
    <row r="232" spans="2:18" s="55" customFormat="1" ht="23.5" hidden="1" customHeight="1" x14ac:dyDescent="0.35">
      <c r="B232" s="84"/>
      <c r="C232" s="30" t="s">
        <v>466</v>
      </c>
      <c r="D232" s="30" t="s">
        <v>467</v>
      </c>
      <c r="H232" s="6"/>
      <c r="I232" s="6"/>
      <c r="J232" s="6"/>
      <c r="K232" s="6"/>
      <c r="L232" s="6"/>
      <c r="M232" s="6"/>
      <c r="N232" s="6"/>
      <c r="O232" s="6"/>
      <c r="P232" s="6"/>
      <c r="Q232" s="6"/>
      <c r="R232" s="6"/>
    </row>
    <row r="233" spans="2:18" s="55" customFormat="1" ht="23.5" hidden="1" customHeight="1" x14ac:dyDescent="0.35">
      <c r="B233" s="84"/>
      <c r="C233" s="30" t="s">
        <v>468</v>
      </c>
      <c r="D233" s="30" t="s">
        <v>469</v>
      </c>
      <c r="H233" s="6"/>
      <c r="I233" s="6"/>
      <c r="J233" s="6"/>
      <c r="K233" s="6"/>
      <c r="L233" s="6"/>
      <c r="M233" s="6"/>
      <c r="N233" s="6"/>
      <c r="O233" s="6"/>
      <c r="P233" s="6"/>
      <c r="Q233" s="6"/>
      <c r="R233" s="6"/>
    </row>
    <row r="234" spans="2:18" s="55" customFormat="1" ht="23.5" hidden="1" customHeight="1" x14ac:dyDescent="0.35">
      <c r="B234" s="84"/>
      <c r="C234" s="30" t="s">
        <v>470</v>
      </c>
      <c r="D234" s="30" t="s">
        <v>471</v>
      </c>
      <c r="H234" s="6"/>
      <c r="I234" s="6"/>
      <c r="J234" s="6"/>
      <c r="K234" s="6"/>
      <c r="L234" s="6"/>
      <c r="M234" s="6"/>
      <c r="N234" s="6"/>
      <c r="O234" s="6"/>
      <c r="P234" s="6"/>
      <c r="Q234" s="6"/>
      <c r="R234" s="6"/>
    </row>
    <row r="235" spans="2:18" s="55" customFormat="1" ht="23.5" hidden="1" customHeight="1" x14ac:dyDescent="0.35">
      <c r="B235" s="84"/>
      <c r="C235" s="30" t="s">
        <v>472</v>
      </c>
      <c r="D235" s="30" t="s">
        <v>473</v>
      </c>
      <c r="H235" s="6"/>
      <c r="I235" s="6"/>
      <c r="J235" s="6"/>
      <c r="K235" s="6"/>
      <c r="L235" s="6"/>
      <c r="M235" s="6"/>
      <c r="N235" s="6"/>
      <c r="O235" s="6"/>
      <c r="P235" s="6"/>
      <c r="Q235" s="6"/>
      <c r="R235" s="6"/>
    </row>
    <row r="236" spans="2:18" s="55" customFormat="1" ht="23.5" hidden="1" customHeight="1" x14ac:dyDescent="0.35">
      <c r="B236" s="84"/>
      <c r="C236" s="30" t="s">
        <v>474</v>
      </c>
      <c r="D236" s="30" t="s">
        <v>475</v>
      </c>
      <c r="H236" s="6"/>
      <c r="I236" s="6"/>
      <c r="J236" s="6"/>
      <c r="K236" s="6"/>
      <c r="L236" s="6"/>
      <c r="M236" s="6"/>
      <c r="N236" s="6"/>
      <c r="O236" s="6"/>
      <c r="P236" s="6"/>
      <c r="Q236" s="6"/>
      <c r="R236" s="6"/>
    </row>
    <row r="237" spans="2:18" s="55" customFormat="1" ht="23.5" hidden="1" customHeight="1" x14ac:dyDescent="0.35">
      <c r="B237" s="84"/>
      <c r="C237" s="30" t="s">
        <v>476</v>
      </c>
      <c r="D237" s="30" t="s">
        <v>477</v>
      </c>
      <c r="H237" s="6"/>
      <c r="I237" s="6"/>
      <c r="J237" s="6"/>
      <c r="K237" s="6"/>
      <c r="L237" s="6"/>
      <c r="M237" s="6"/>
      <c r="N237" s="6"/>
      <c r="O237" s="6"/>
      <c r="P237" s="6"/>
      <c r="Q237" s="6"/>
      <c r="R237" s="6"/>
    </row>
    <row r="238" spans="2:18" s="55" customFormat="1" ht="23.5" hidden="1" customHeight="1" x14ac:dyDescent="0.35">
      <c r="B238" s="84"/>
      <c r="C238" s="30" t="s">
        <v>478</v>
      </c>
      <c r="D238" s="30" t="s">
        <v>479</v>
      </c>
      <c r="H238" s="6"/>
      <c r="I238" s="6"/>
      <c r="J238" s="6"/>
      <c r="K238" s="6"/>
      <c r="L238" s="6"/>
      <c r="M238" s="6"/>
      <c r="N238" s="6"/>
      <c r="O238" s="6"/>
      <c r="P238" s="6"/>
      <c r="Q238" s="6"/>
      <c r="R238" s="6"/>
    </row>
    <row r="239" spans="2:18" s="55" customFormat="1" ht="23.5" hidden="1" customHeight="1" x14ac:dyDescent="0.35">
      <c r="B239" s="84"/>
      <c r="C239" s="30" t="s">
        <v>480</v>
      </c>
      <c r="D239" s="30" t="s">
        <v>481</v>
      </c>
      <c r="H239" s="6"/>
      <c r="I239" s="6"/>
      <c r="J239" s="6"/>
      <c r="K239" s="6"/>
      <c r="L239" s="6"/>
      <c r="M239" s="6"/>
      <c r="N239" s="6"/>
      <c r="O239" s="6"/>
      <c r="P239" s="6"/>
      <c r="Q239" s="6"/>
      <c r="R239" s="6"/>
    </row>
    <row r="240" spans="2:18" s="55" customFormat="1" ht="23.5" hidden="1" customHeight="1" x14ac:dyDescent="0.35">
      <c r="B240" s="84"/>
      <c r="C240" s="30" t="s">
        <v>482</v>
      </c>
      <c r="D240" s="30" t="s">
        <v>483</v>
      </c>
      <c r="H240" s="6"/>
      <c r="I240" s="6"/>
      <c r="J240" s="6"/>
      <c r="K240" s="6"/>
      <c r="L240" s="6"/>
      <c r="M240" s="6"/>
      <c r="N240" s="6"/>
      <c r="O240" s="6"/>
      <c r="P240" s="6"/>
      <c r="Q240" s="6"/>
      <c r="R240" s="6"/>
    </row>
    <row r="241" spans="2:18" s="55" customFormat="1" ht="23.5" hidden="1" customHeight="1" x14ac:dyDescent="0.35">
      <c r="B241" s="84"/>
      <c r="C241" s="30" t="s">
        <v>484</v>
      </c>
      <c r="D241" s="30" t="s">
        <v>485</v>
      </c>
      <c r="H241" s="6"/>
      <c r="I241" s="6"/>
      <c r="J241" s="6"/>
      <c r="K241" s="6"/>
      <c r="L241" s="6"/>
      <c r="M241" s="6"/>
      <c r="N241" s="6"/>
      <c r="O241" s="6"/>
      <c r="P241" s="6"/>
      <c r="Q241" s="6"/>
      <c r="R241" s="6"/>
    </row>
    <row r="242" spans="2:18" s="55" customFormat="1" ht="23.5" hidden="1" customHeight="1" x14ac:dyDescent="0.35">
      <c r="B242" s="84"/>
      <c r="C242" s="30" t="s">
        <v>486</v>
      </c>
      <c r="D242" s="30" t="s">
        <v>487</v>
      </c>
      <c r="H242" s="6"/>
      <c r="I242" s="6"/>
      <c r="J242" s="6"/>
      <c r="K242" s="6"/>
      <c r="L242" s="6"/>
      <c r="M242" s="6"/>
      <c r="N242" s="6"/>
      <c r="O242" s="6"/>
      <c r="P242" s="6"/>
      <c r="Q242" s="6"/>
      <c r="R242" s="6"/>
    </row>
    <row r="243" spans="2:18" s="55" customFormat="1" ht="23.5" hidden="1" customHeight="1" x14ac:dyDescent="0.35">
      <c r="B243" s="84"/>
      <c r="C243" s="30" t="s">
        <v>488</v>
      </c>
      <c r="D243" s="30" t="s">
        <v>489</v>
      </c>
      <c r="H243" s="6"/>
      <c r="I243" s="6"/>
      <c r="J243" s="6"/>
      <c r="K243" s="6"/>
      <c r="L243" s="6"/>
      <c r="M243" s="6"/>
      <c r="N243" s="6"/>
      <c r="O243" s="6"/>
      <c r="P243" s="6"/>
      <c r="Q243" s="6"/>
      <c r="R243" s="6"/>
    </row>
    <row r="244" spans="2:18" s="55" customFormat="1" ht="23.5" hidden="1" customHeight="1" x14ac:dyDescent="0.35">
      <c r="B244" s="84"/>
      <c r="C244" s="30" t="s">
        <v>490</v>
      </c>
      <c r="D244" s="30" t="s">
        <v>491</v>
      </c>
      <c r="H244" s="6"/>
      <c r="I244" s="6"/>
      <c r="J244" s="6"/>
      <c r="K244" s="6"/>
      <c r="L244" s="6"/>
      <c r="M244" s="6"/>
      <c r="N244" s="6"/>
      <c r="O244" s="6"/>
      <c r="P244" s="6"/>
      <c r="Q244" s="6"/>
      <c r="R244" s="6"/>
    </row>
    <row r="245" spans="2:18" s="55" customFormat="1" ht="23.5" hidden="1" customHeight="1" x14ac:dyDescent="0.35">
      <c r="B245" s="84"/>
      <c r="C245" s="30" t="s">
        <v>492</v>
      </c>
      <c r="D245" s="30" t="s">
        <v>493</v>
      </c>
      <c r="H245" s="6"/>
      <c r="I245" s="6"/>
      <c r="J245" s="6"/>
      <c r="K245" s="6"/>
      <c r="L245" s="6"/>
      <c r="M245" s="6"/>
      <c r="N245" s="6"/>
      <c r="O245" s="6"/>
      <c r="P245" s="6"/>
      <c r="Q245" s="6"/>
      <c r="R245" s="6"/>
    </row>
    <row r="246" spans="2:18" s="55" customFormat="1" ht="23.5" hidden="1" customHeight="1" x14ac:dyDescent="0.35">
      <c r="B246" s="84"/>
      <c r="C246" s="30" t="s">
        <v>494</v>
      </c>
      <c r="D246" s="30" t="s">
        <v>495</v>
      </c>
      <c r="H246" s="6"/>
      <c r="I246" s="6"/>
      <c r="J246" s="6"/>
      <c r="K246" s="6"/>
      <c r="L246" s="6"/>
      <c r="M246" s="6"/>
      <c r="N246" s="6"/>
      <c r="O246" s="6"/>
      <c r="P246" s="6"/>
      <c r="Q246" s="6"/>
      <c r="R246" s="6"/>
    </row>
    <row r="247" spans="2:18" s="55" customFormat="1" ht="23.5" hidden="1" customHeight="1" x14ac:dyDescent="0.35">
      <c r="B247" s="84"/>
      <c r="C247" s="30" t="s">
        <v>496</v>
      </c>
      <c r="D247" s="30" t="s">
        <v>497</v>
      </c>
      <c r="H247" s="6"/>
      <c r="I247" s="6"/>
      <c r="J247" s="6"/>
      <c r="K247" s="6"/>
      <c r="L247" s="6"/>
      <c r="M247" s="6"/>
      <c r="N247" s="6"/>
      <c r="O247" s="6"/>
      <c r="P247" s="6"/>
      <c r="Q247" s="6"/>
      <c r="R247" s="6"/>
    </row>
    <row r="248" spans="2:18" s="55" customFormat="1" ht="23.5" hidden="1" customHeight="1" x14ac:dyDescent="0.35">
      <c r="B248" s="84"/>
      <c r="C248" s="30" t="s">
        <v>498</v>
      </c>
      <c r="D248" s="30" t="s">
        <v>499</v>
      </c>
      <c r="H248" s="6"/>
      <c r="I248" s="6"/>
      <c r="J248" s="6"/>
      <c r="K248" s="6"/>
      <c r="L248" s="6"/>
      <c r="M248" s="6"/>
      <c r="N248" s="6"/>
      <c r="O248" s="6"/>
      <c r="P248" s="6"/>
      <c r="Q248" s="6"/>
      <c r="R248" s="6"/>
    </row>
    <row r="249" spans="2:18" s="55" customFormat="1" ht="23.5" hidden="1" customHeight="1" x14ac:dyDescent="0.35">
      <c r="B249" s="84"/>
      <c r="C249" s="30" t="s">
        <v>500</v>
      </c>
      <c r="D249" s="30" t="s">
        <v>501</v>
      </c>
      <c r="H249" s="6"/>
      <c r="I249" s="6"/>
      <c r="J249" s="6"/>
      <c r="K249" s="6"/>
      <c r="L249" s="6"/>
      <c r="M249" s="6"/>
      <c r="N249" s="6"/>
      <c r="O249" s="6"/>
      <c r="P249" s="6"/>
      <c r="Q249" s="6"/>
      <c r="R249" s="6"/>
    </row>
    <row r="250" spans="2:18" s="55" customFormat="1" ht="23.5" hidden="1" customHeight="1" x14ac:dyDescent="0.35">
      <c r="B250" s="84"/>
      <c r="C250" s="30" t="s">
        <v>502</v>
      </c>
      <c r="D250" s="30" t="s">
        <v>503</v>
      </c>
      <c r="H250" s="6"/>
      <c r="I250" s="6"/>
      <c r="J250" s="6"/>
      <c r="K250" s="6"/>
      <c r="L250" s="6"/>
      <c r="M250" s="6"/>
      <c r="N250" s="6"/>
      <c r="O250" s="6"/>
      <c r="P250" s="6"/>
      <c r="Q250" s="6"/>
      <c r="R250" s="6"/>
    </row>
    <row r="251" spans="2:18" s="55" customFormat="1" ht="23.5" hidden="1" customHeight="1" x14ac:dyDescent="0.35">
      <c r="B251" s="84"/>
      <c r="C251" s="30" t="s">
        <v>504</v>
      </c>
      <c r="D251" s="30" t="s">
        <v>505</v>
      </c>
      <c r="H251" s="6"/>
      <c r="I251" s="6"/>
      <c r="J251" s="6"/>
      <c r="K251" s="6"/>
      <c r="L251" s="6"/>
      <c r="M251" s="6"/>
      <c r="N251" s="6"/>
      <c r="O251" s="6"/>
      <c r="P251" s="6"/>
      <c r="Q251" s="6"/>
      <c r="R251" s="6"/>
    </row>
    <row r="252" spans="2:18" s="55" customFormat="1" ht="23.5" hidden="1" customHeight="1" x14ac:dyDescent="0.35">
      <c r="B252" s="84"/>
      <c r="C252" s="30" t="s">
        <v>506</v>
      </c>
      <c r="D252" s="30" t="s">
        <v>507</v>
      </c>
      <c r="H252" s="6"/>
      <c r="I252" s="6"/>
      <c r="J252" s="6"/>
      <c r="K252" s="6"/>
      <c r="L252" s="6"/>
      <c r="M252" s="6"/>
      <c r="N252" s="6"/>
      <c r="O252" s="6"/>
      <c r="P252" s="6"/>
      <c r="Q252" s="6"/>
      <c r="R252" s="6"/>
    </row>
    <row r="253" spans="2:18" s="55" customFormat="1" ht="23.5" hidden="1" customHeight="1" x14ac:dyDescent="0.35">
      <c r="B253" s="84"/>
      <c r="C253" s="30" t="s">
        <v>508</v>
      </c>
      <c r="D253" s="30" t="s">
        <v>509</v>
      </c>
      <c r="H253" s="6"/>
      <c r="I253" s="6"/>
      <c r="J253" s="6"/>
      <c r="K253" s="6"/>
      <c r="L253" s="6"/>
      <c r="M253" s="6"/>
      <c r="N253" s="6"/>
      <c r="O253" s="6"/>
      <c r="P253" s="6"/>
      <c r="Q253" s="6"/>
      <c r="R253" s="6"/>
    </row>
    <row r="254" spans="2:18" s="55" customFormat="1" ht="23.5" hidden="1" customHeight="1" x14ac:dyDescent="0.35">
      <c r="B254" s="84"/>
      <c r="C254" s="30" t="s">
        <v>510</v>
      </c>
      <c r="D254" s="30" t="s">
        <v>511</v>
      </c>
      <c r="H254" s="6"/>
      <c r="I254" s="6"/>
      <c r="J254" s="6"/>
      <c r="K254" s="6"/>
      <c r="L254" s="6"/>
      <c r="M254" s="6"/>
      <c r="N254" s="6"/>
      <c r="O254" s="6"/>
      <c r="P254" s="6"/>
      <c r="Q254" s="6"/>
      <c r="R254" s="6"/>
    </row>
    <row r="255" spans="2:18" s="55" customFormat="1" ht="23.5" hidden="1" customHeight="1" x14ac:dyDescent="0.35">
      <c r="B255" s="84"/>
      <c r="C255" s="30" t="s">
        <v>512</v>
      </c>
      <c r="D255" s="30" t="s">
        <v>513</v>
      </c>
      <c r="H255" s="6"/>
      <c r="I255" s="6"/>
      <c r="J255" s="6"/>
      <c r="K255" s="6"/>
      <c r="L255" s="6"/>
      <c r="M255" s="6"/>
      <c r="N255" s="6"/>
      <c r="O255" s="6"/>
      <c r="P255" s="6"/>
      <c r="Q255" s="6"/>
      <c r="R255" s="6"/>
    </row>
    <row r="256" spans="2:18" s="55" customFormat="1" ht="23.5" hidden="1" customHeight="1" x14ac:dyDescent="0.35">
      <c r="B256" s="84"/>
      <c r="C256" s="30" t="s">
        <v>514</v>
      </c>
      <c r="D256" s="30" t="s">
        <v>515</v>
      </c>
      <c r="H256" s="6"/>
      <c r="I256" s="6"/>
      <c r="J256" s="6"/>
      <c r="K256" s="6"/>
      <c r="L256" s="6"/>
      <c r="M256" s="6"/>
      <c r="N256" s="6"/>
      <c r="O256" s="6"/>
      <c r="P256" s="6"/>
      <c r="Q256" s="6"/>
      <c r="R256" s="6"/>
    </row>
    <row r="257" spans="2:18" s="55" customFormat="1" ht="23.5" hidden="1" customHeight="1" x14ac:dyDescent="0.35">
      <c r="B257" s="84"/>
      <c r="C257" s="30" t="s">
        <v>516</v>
      </c>
      <c r="D257" s="30" t="s">
        <v>517</v>
      </c>
      <c r="H257" s="6"/>
      <c r="I257" s="6"/>
      <c r="J257" s="6"/>
      <c r="K257" s="6"/>
      <c r="L257" s="6"/>
      <c r="M257" s="6"/>
      <c r="N257" s="6"/>
      <c r="O257" s="6"/>
      <c r="P257" s="6"/>
      <c r="Q257" s="6"/>
      <c r="R257" s="6"/>
    </row>
    <row r="258" spans="2:18" s="55" customFormat="1" ht="23.5" hidden="1" customHeight="1" x14ac:dyDescent="0.35">
      <c r="B258" s="84"/>
      <c r="C258" s="30" t="s">
        <v>518</v>
      </c>
      <c r="D258" s="30" t="s">
        <v>519</v>
      </c>
      <c r="H258" s="6"/>
      <c r="I258" s="6"/>
      <c r="J258" s="6"/>
      <c r="K258" s="6"/>
      <c r="L258" s="6"/>
      <c r="M258" s="6"/>
      <c r="N258" s="6"/>
      <c r="O258" s="6"/>
      <c r="P258" s="6"/>
      <c r="Q258" s="6"/>
      <c r="R258" s="6"/>
    </row>
    <row r="259" spans="2:18" s="55" customFormat="1" ht="23.5" hidden="1" customHeight="1" x14ac:dyDescent="0.35">
      <c r="B259" s="84"/>
      <c r="C259" s="30" t="s">
        <v>520</v>
      </c>
      <c r="D259" s="30" t="s">
        <v>521</v>
      </c>
      <c r="H259" s="6"/>
      <c r="I259" s="6"/>
      <c r="J259" s="6"/>
      <c r="K259" s="6"/>
      <c r="L259" s="6"/>
      <c r="M259" s="6"/>
      <c r="N259" s="6"/>
      <c r="O259" s="6"/>
      <c r="P259" s="6"/>
      <c r="Q259" s="6"/>
      <c r="R259" s="6"/>
    </row>
    <row r="260" spans="2:18" s="55" customFormat="1" ht="23.5" hidden="1" customHeight="1" x14ac:dyDescent="0.35">
      <c r="B260" s="84"/>
      <c r="C260" s="30" t="s">
        <v>522</v>
      </c>
      <c r="D260" s="30" t="s">
        <v>523</v>
      </c>
      <c r="H260" s="6"/>
      <c r="I260" s="6"/>
      <c r="J260" s="6"/>
      <c r="K260" s="6"/>
      <c r="L260" s="6"/>
      <c r="M260" s="6"/>
      <c r="N260" s="6"/>
      <c r="O260" s="6"/>
      <c r="P260" s="6"/>
      <c r="Q260" s="6"/>
      <c r="R260" s="6"/>
    </row>
    <row r="261" spans="2:18" s="55" customFormat="1" ht="23.5" hidden="1" customHeight="1" x14ac:dyDescent="0.35">
      <c r="B261" s="84"/>
      <c r="C261" s="30" t="s">
        <v>524</v>
      </c>
      <c r="D261" s="30" t="s">
        <v>525</v>
      </c>
      <c r="H261" s="6"/>
      <c r="I261" s="6"/>
      <c r="J261" s="6"/>
      <c r="K261" s="6"/>
      <c r="L261" s="6"/>
      <c r="M261" s="6"/>
      <c r="N261" s="6"/>
      <c r="O261" s="6"/>
      <c r="P261" s="6"/>
      <c r="Q261" s="6"/>
      <c r="R261" s="6"/>
    </row>
    <row r="262" spans="2:18" s="55" customFormat="1" ht="23.5" hidden="1" customHeight="1" x14ac:dyDescent="0.35">
      <c r="B262" s="84"/>
      <c r="C262" s="30" t="s">
        <v>526</v>
      </c>
      <c r="D262" s="30" t="s">
        <v>527</v>
      </c>
      <c r="H262" s="6"/>
      <c r="I262" s="6"/>
      <c r="J262" s="6"/>
      <c r="K262" s="6"/>
      <c r="L262" s="6"/>
      <c r="M262" s="6"/>
      <c r="N262" s="6"/>
      <c r="O262" s="6"/>
      <c r="P262" s="6"/>
      <c r="Q262" s="6"/>
      <c r="R262" s="6"/>
    </row>
    <row r="263" spans="2:18" s="55" customFormat="1" ht="23.5" hidden="1" customHeight="1" x14ac:dyDescent="0.35">
      <c r="B263" s="84"/>
      <c r="C263" s="30" t="s">
        <v>528</v>
      </c>
      <c r="D263" s="30" t="s">
        <v>529</v>
      </c>
      <c r="H263" s="6"/>
      <c r="I263" s="6"/>
      <c r="J263" s="6"/>
      <c r="K263" s="6"/>
      <c r="L263" s="6"/>
      <c r="M263" s="6"/>
      <c r="N263" s="6"/>
      <c r="O263" s="6"/>
      <c r="P263" s="6"/>
      <c r="Q263" s="6"/>
      <c r="R263" s="6"/>
    </row>
    <row r="264" spans="2:18" s="55" customFormat="1" ht="23.5" hidden="1" customHeight="1" x14ac:dyDescent="0.35">
      <c r="B264" s="84"/>
      <c r="C264" s="30" t="s">
        <v>530</v>
      </c>
      <c r="D264" s="30" t="s">
        <v>531</v>
      </c>
      <c r="H264" s="6"/>
      <c r="I264" s="6"/>
      <c r="J264" s="6"/>
      <c r="K264" s="6"/>
      <c r="L264" s="6"/>
      <c r="M264" s="6"/>
      <c r="N264" s="6"/>
      <c r="O264" s="6"/>
      <c r="P264" s="6"/>
      <c r="Q264" s="6"/>
      <c r="R264" s="6"/>
    </row>
    <row r="265" spans="2:18" s="55" customFormat="1" ht="23.5" hidden="1" customHeight="1" x14ac:dyDescent="0.35">
      <c r="B265" s="84"/>
      <c r="C265" s="30" t="s">
        <v>532</v>
      </c>
      <c r="D265" s="30" t="s">
        <v>533</v>
      </c>
      <c r="H265" s="6"/>
      <c r="I265" s="6"/>
      <c r="J265" s="6"/>
      <c r="K265" s="6"/>
      <c r="L265" s="6"/>
      <c r="M265" s="6"/>
      <c r="N265" s="6"/>
      <c r="O265" s="6"/>
      <c r="P265" s="6"/>
      <c r="Q265" s="6"/>
      <c r="R265" s="6"/>
    </row>
    <row r="266" spans="2:18" s="55" customFormat="1" ht="23.5" hidden="1" customHeight="1" x14ac:dyDescent="0.35">
      <c r="B266" s="84"/>
      <c r="C266" s="30" t="s">
        <v>534</v>
      </c>
      <c r="D266" s="30" t="s">
        <v>535</v>
      </c>
      <c r="H266" s="6"/>
      <c r="I266" s="6"/>
      <c r="J266" s="6"/>
      <c r="K266" s="6"/>
      <c r="L266" s="6"/>
      <c r="M266" s="6"/>
      <c r="N266" s="6"/>
      <c r="O266" s="6"/>
      <c r="P266" s="6"/>
      <c r="Q266" s="6"/>
      <c r="R266" s="6"/>
    </row>
    <row r="267" spans="2:18" s="55" customFormat="1" ht="23.5" hidden="1" customHeight="1" x14ac:dyDescent="0.35">
      <c r="B267" s="84"/>
      <c r="C267" s="30" t="s">
        <v>536</v>
      </c>
      <c r="D267" s="30" t="s">
        <v>537</v>
      </c>
      <c r="H267" s="6"/>
      <c r="I267" s="6"/>
      <c r="J267" s="6"/>
      <c r="K267" s="6"/>
      <c r="L267" s="6"/>
      <c r="M267" s="6"/>
      <c r="N267" s="6"/>
      <c r="O267" s="6"/>
      <c r="P267" s="6"/>
      <c r="Q267" s="6"/>
      <c r="R267" s="6"/>
    </row>
    <row r="268" spans="2:18" s="55" customFormat="1" ht="23.5" hidden="1" customHeight="1" x14ac:dyDescent="0.35">
      <c r="B268" s="84"/>
      <c r="C268" s="30" t="s">
        <v>538</v>
      </c>
      <c r="D268" s="30" t="s">
        <v>539</v>
      </c>
      <c r="H268" s="6"/>
      <c r="I268" s="6"/>
      <c r="J268" s="6"/>
      <c r="K268" s="6"/>
      <c r="L268" s="6"/>
      <c r="M268" s="6"/>
      <c r="N268" s="6"/>
      <c r="O268" s="6"/>
      <c r="P268" s="6"/>
      <c r="Q268" s="6"/>
      <c r="R268" s="6"/>
    </row>
    <row r="269" spans="2:18" s="55" customFormat="1" ht="23.5" hidden="1" customHeight="1" x14ac:dyDescent="0.35">
      <c r="B269" s="84"/>
      <c r="C269" s="30" t="s">
        <v>540</v>
      </c>
      <c r="D269" s="30" t="s">
        <v>541</v>
      </c>
      <c r="H269" s="6"/>
      <c r="I269" s="6"/>
      <c r="J269" s="6"/>
      <c r="K269" s="6"/>
      <c r="L269" s="6"/>
      <c r="M269" s="6"/>
      <c r="N269" s="6"/>
      <c r="O269" s="6"/>
      <c r="P269" s="6"/>
      <c r="Q269" s="6"/>
      <c r="R269" s="6"/>
    </row>
    <row r="270" spans="2:18" s="55" customFormat="1" ht="23.5" hidden="1" customHeight="1" x14ac:dyDescent="0.35">
      <c r="B270" s="84"/>
      <c r="C270" s="30" t="s">
        <v>542</v>
      </c>
      <c r="D270" s="30" t="s">
        <v>543</v>
      </c>
      <c r="H270" s="6"/>
      <c r="I270" s="6"/>
      <c r="J270" s="6"/>
      <c r="K270" s="6"/>
      <c r="L270" s="6"/>
      <c r="M270" s="6"/>
      <c r="N270" s="6"/>
      <c r="O270" s="6"/>
      <c r="P270" s="6"/>
      <c r="Q270" s="6"/>
      <c r="R270" s="6"/>
    </row>
    <row r="271" spans="2:18" s="55" customFormat="1" ht="23.5" hidden="1" customHeight="1" x14ac:dyDescent="0.35">
      <c r="B271" s="84"/>
      <c r="C271" s="30" t="s">
        <v>544</v>
      </c>
      <c r="D271" s="30" t="s">
        <v>545</v>
      </c>
      <c r="H271" s="6"/>
      <c r="I271" s="6"/>
      <c r="J271" s="6"/>
      <c r="K271" s="6"/>
      <c r="L271" s="6"/>
      <c r="M271" s="6"/>
      <c r="N271" s="6"/>
      <c r="O271" s="6"/>
      <c r="P271" s="6"/>
      <c r="Q271" s="6"/>
      <c r="R271" s="6"/>
    </row>
    <row r="272" spans="2:18" s="55" customFormat="1" ht="23.5" hidden="1" customHeight="1" x14ac:dyDescent="0.35">
      <c r="B272" s="84"/>
      <c r="C272" s="30" t="s">
        <v>546</v>
      </c>
      <c r="D272" s="30" t="s">
        <v>547</v>
      </c>
      <c r="H272" s="6"/>
      <c r="I272" s="6"/>
      <c r="J272" s="6"/>
      <c r="K272" s="6"/>
      <c r="L272" s="6"/>
      <c r="M272" s="6"/>
      <c r="N272" s="6"/>
      <c r="O272" s="6"/>
      <c r="P272" s="6"/>
      <c r="Q272" s="6"/>
      <c r="R272" s="6"/>
    </row>
    <row r="273" spans="2:18" s="55" customFormat="1" ht="23.5" hidden="1" customHeight="1" x14ac:dyDescent="0.35">
      <c r="B273" s="84"/>
      <c r="C273" s="30" t="s">
        <v>548</v>
      </c>
      <c r="D273" s="30" t="s">
        <v>549</v>
      </c>
      <c r="H273" s="6"/>
      <c r="I273" s="6"/>
      <c r="J273" s="6"/>
      <c r="K273" s="6"/>
      <c r="L273" s="6"/>
      <c r="M273" s="6"/>
      <c r="N273" s="6"/>
      <c r="O273" s="6"/>
      <c r="P273" s="6"/>
      <c r="Q273" s="6"/>
      <c r="R273" s="6"/>
    </row>
    <row r="274" spans="2:18" s="55" customFormat="1" ht="23.5" hidden="1" customHeight="1" x14ac:dyDescent="0.35">
      <c r="B274" s="84"/>
      <c r="C274" s="30" t="s">
        <v>550</v>
      </c>
      <c r="D274" s="30" t="s">
        <v>551</v>
      </c>
      <c r="H274" s="6"/>
      <c r="I274" s="6"/>
      <c r="J274" s="6"/>
      <c r="K274" s="6"/>
      <c r="L274" s="6"/>
      <c r="M274" s="6"/>
      <c r="N274" s="6"/>
      <c r="O274" s="6"/>
      <c r="P274" s="6"/>
      <c r="Q274" s="6"/>
      <c r="R274" s="6"/>
    </row>
    <row r="275" spans="2:18" s="55" customFormat="1" ht="23.5" hidden="1" customHeight="1" x14ac:dyDescent="0.35">
      <c r="B275" s="84"/>
      <c r="C275" s="30" t="s">
        <v>552</v>
      </c>
      <c r="D275" s="30" t="s">
        <v>553</v>
      </c>
      <c r="H275" s="6"/>
      <c r="I275" s="6"/>
      <c r="J275" s="6"/>
      <c r="K275" s="6"/>
      <c r="L275" s="6"/>
      <c r="M275" s="6"/>
      <c r="N275" s="6"/>
      <c r="O275" s="6"/>
      <c r="P275" s="6"/>
      <c r="Q275" s="6"/>
      <c r="R275" s="6"/>
    </row>
    <row r="276" spans="2:18" s="55" customFormat="1" ht="23.5" hidden="1" customHeight="1" x14ac:dyDescent="0.35">
      <c r="B276" s="84"/>
      <c r="C276" s="30" t="s">
        <v>554</v>
      </c>
      <c r="D276" s="30" t="s">
        <v>555</v>
      </c>
      <c r="H276" s="6"/>
      <c r="I276" s="6"/>
      <c r="J276" s="6"/>
      <c r="K276" s="6"/>
      <c r="L276" s="6"/>
      <c r="M276" s="6"/>
      <c r="N276" s="6"/>
      <c r="O276" s="6"/>
      <c r="P276" s="6"/>
      <c r="Q276" s="6"/>
      <c r="R276" s="6"/>
    </row>
    <row r="277" spans="2:18" s="55" customFormat="1" ht="23.5" hidden="1" customHeight="1" x14ac:dyDescent="0.35">
      <c r="B277" s="84"/>
      <c r="C277" s="30" t="s">
        <v>556</v>
      </c>
      <c r="D277" s="30" t="s">
        <v>557</v>
      </c>
      <c r="H277" s="6"/>
      <c r="I277" s="6"/>
      <c r="J277" s="6"/>
      <c r="K277" s="6"/>
      <c r="L277" s="6"/>
      <c r="M277" s="6"/>
      <c r="N277" s="6"/>
      <c r="O277" s="6"/>
      <c r="P277" s="6"/>
      <c r="Q277" s="6"/>
      <c r="R277" s="6"/>
    </row>
    <row r="278" spans="2:18" s="55" customFormat="1" ht="23.5" hidden="1" customHeight="1" x14ac:dyDescent="0.35">
      <c r="B278" s="84"/>
      <c r="C278" s="30" t="s">
        <v>558</v>
      </c>
      <c r="D278" s="30" t="s">
        <v>559</v>
      </c>
      <c r="H278" s="6"/>
      <c r="I278" s="6"/>
      <c r="J278" s="6"/>
      <c r="K278" s="6"/>
      <c r="L278" s="6"/>
      <c r="M278" s="6"/>
      <c r="N278" s="6"/>
      <c r="O278" s="6"/>
      <c r="P278" s="6"/>
      <c r="Q278" s="6"/>
      <c r="R278" s="6"/>
    </row>
    <row r="279" spans="2:18" s="55" customFormat="1" ht="23.5" hidden="1" customHeight="1" x14ac:dyDescent="0.35">
      <c r="B279" s="84"/>
      <c r="C279" s="30" t="s">
        <v>560</v>
      </c>
      <c r="D279" s="30" t="s">
        <v>561</v>
      </c>
      <c r="H279" s="6"/>
      <c r="I279" s="6"/>
      <c r="J279" s="6"/>
      <c r="K279" s="6"/>
      <c r="L279" s="6"/>
      <c r="M279" s="6"/>
      <c r="N279" s="6"/>
      <c r="O279" s="6"/>
      <c r="P279" s="6"/>
      <c r="Q279" s="6"/>
      <c r="R279" s="6"/>
    </row>
    <row r="280" spans="2:18" s="55" customFormat="1" ht="23.5" hidden="1" customHeight="1" x14ac:dyDescent="0.35">
      <c r="B280" s="84"/>
      <c r="C280" s="30" t="s">
        <v>562</v>
      </c>
      <c r="D280" s="30" t="s">
        <v>563</v>
      </c>
      <c r="H280" s="6"/>
      <c r="I280" s="6"/>
      <c r="J280" s="6"/>
      <c r="K280" s="6"/>
      <c r="L280" s="6"/>
      <c r="M280" s="6"/>
      <c r="N280" s="6"/>
      <c r="O280" s="6"/>
      <c r="P280" s="6"/>
      <c r="Q280" s="6"/>
      <c r="R280" s="6"/>
    </row>
    <row r="281" spans="2:18" s="55" customFormat="1" ht="23.5" hidden="1" customHeight="1" x14ac:dyDescent="0.35">
      <c r="B281" s="84"/>
      <c r="C281" s="30" t="s">
        <v>564</v>
      </c>
      <c r="D281" s="30" t="s">
        <v>565</v>
      </c>
      <c r="H281" s="6"/>
      <c r="I281" s="6"/>
      <c r="J281" s="6"/>
      <c r="K281" s="6"/>
      <c r="L281" s="6"/>
      <c r="M281" s="6"/>
      <c r="N281" s="6"/>
      <c r="O281" s="6"/>
      <c r="P281" s="6"/>
      <c r="Q281" s="6"/>
      <c r="R281" s="6"/>
    </row>
    <row r="282" spans="2:18" s="55" customFormat="1" ht="23.5" hidden="1" customHeight="1" x14ac:dyDescent="0.35">
      <c r="B282" s="84"/>
      <c r="C282" s="30" t="s">
        <v>566</v>
      </c>
      <c r="D282" s="30" t="s">
        <v>567</v>
      </c>
      <c r="H282" s="6"/>
      <c r="I282" s="6"/>
      <c r="J282" s="6"/>
      <c r="K282" s="6"/>
      <c r="L282" s="6"/>
      <c r="M282" s="6"/>
      <c r="N282" s="6"/>
      <c r="O282" s="6"/>
      <c r="P282" s="6"/>
      <c r="Q282" s="6"/>
      <c r="R282" s="6"/>
    </row>
    <row r="283" spans="2:18" s="55" customFormat="1" ht="23.5" hidden="1" customHeight="1" x14ac:dyDescent="0.35">
      <c r="B283" s="84"/>
      <c r="C283" s="30" t="s">
        <v>568</v>
      </c>
      <c r="D283" s="30" t="s">
        <v>569</v>
      </c>
      <c r="H283" s="6"/>
      <c r="I283" s="6"/>
      <c r="J283" s="6"/>
      <c r="K283" s="6"/>
      <c r="L283" s="6"/>
      <c r="M283" s="6"/>
      <c r="N283" s="6"/>
      <c r="O283" s="6"/>
      <c r="P283" s="6"/>
      <c r="Q283" s="6"/>
      <c r="R283" s="6"/>
    </row>
    <row r="284" spans="2:18" s="55" customFormat="1" ht="23.5" hidden="1" customHeight="1" x14ac:dyDescent="0.35">
      <c r="B284" s="84"/>
      <c r="C284" s="30" t="s">
        <v>570</v>
      </c>
      <c r="D284" s="30" t="s">
        <v>571</v>
      </c>
      <c r="H284" s="6"/>
      <c r="I284" s="6"/>
      <c r="J284" s="6"/>
      <c r="K284" s="6"/>
      <c r="L284" s="6"/>
      <c r="M284" s="6"/>
      <c r="N284" s="6"/>
      <c r="O284" s="6"/>
      <c r="P284" s="6"/>
      <c r="Q284" s="6"/>
      <c r="R284" s="6"/>
    </row>
    <row r="285" spans="2:18" s="55" customFormat="1" ht="23.5" hidden="1" customHeight="1" x14ac:dyDescent="0.35">
      <c r="B285" s="84"/>
      <c r="C285" s="30" t="s">
        <v>572</v>
      </c>
      <c r="D285" s="30" t="s">
        <v>573</v>
      </c>
      <c r="H285" s="6"/>
      <c r="I285" s="6"/>
      <c r="J285" s="6"/>
      <c r="K285" s="6"/>
      <c r="L285" s="6"/>
      <c r="M285" s="6"/>
      <c r="N285" s="6"/>
      <c r="O285" s="6"/>
      <c r="P285" s="6"/>
      <c r="Q285" s="6"/>
      <c r="R285" s="6"/>
    </row>
    <row r="286" spans="2:18" s="55" customFormat="1" ht="23.5" hidden="1" customHeight="1" x14ac:dyDescent="0.35">
      <c r="B286" s="84"/>
      <c r="C286" s="30" t="s">
        <v>574</v>
      </c>
      <c r="D286" s="30" t="s">
        <v>575</v>
      </c>
      <c r="H286" s="6"/>
      <c r="I286" s="6"/>
      <c r="J286" s="6"/>
      <c r="K286" s="6"/>
      <c r="L286" s="6"/>
      <c r="M286" s="6"/>
      <c r="N286" s="6"/>
      <c r="O286" s="6"/>
      <c r="P286" s="6"/>
      <c r="Q286" s="6"/>
      <c r="R286" s="6"/>
    </row>
    <row r="287" spans="2:18" s="55" customFormat="1" ht="23.5" hidden="1" customHeight="1" x14ac:dyDescent="0.35">
      <c r="B287" s="84"/>
      <c r="C287" s="30" t="s">
        <v>576</v>
      </c>
      <c r="D287" s="30" t="s">
        <v>577</v>
      </c>
      <c r="H287" s="6"/>
      <c r="I287" s="6"/>
      <c r="J287" s="6"/>
      <c r="K287" s="6"/>
      <c r="L287" s="6"/>
      <c r="M287" s="6"/>
      <c r="N287" s="6"/>
      <c r="O287" s="6"/>
      <c r="P287" s="6"/>
      <c r="Q287" s="6"/>
      <c r="R287" s="6"/>
    </row>
    <row r="288" spans="2:18" s="55" customFormat="1" ht="23.5" hidden="1" customHeight="1" x14ac:dyDescent="0.35">
      <c r="B288" s="84"/>
      <c r="C288" s="30" t="s">
        <v>578</v>
      </c>
      <c r="D288" s="30" t="s">
        <v>579</v>
      </c>
      <c r="H288" s="6"/>
      <c r="I288" s="6"/>
      <c r="J288" s="6"/>
      <c r="K288" s="6"/>
      <c r="L288" s="6"/>
      <c r="M288" s="6"/>
      <c r="N288" s="6"/>
      <c r="O288" s="6"/>
      <c r="P288" s="6"/>
      <c r="Q288" s="6"/>
      <c r="R288" s="6"/>
    </row>
    <row r="289" spans="2:18" s="55" customFormat="1" ht="23.5" hidden="1" customHeight="1" x14ac:dyDescent="0.35">
      <c r="B289" s="84"/>
      <c r="C289" s="30" t="s">
        <v>580</v>
      </c>
      <c r="D289" s="30" t="s">
        <v>581</v>
      </c>
      <c r="E289" s="58"/>
      <c r="H289" s="6"/>
      <c r="I289" s="6"/>
      <c r="J289" s="6"/>
      <c r="K289" s="6"/>
      <c r="L289" s="6"/>
      <c r="M289" s="6"/>
      <c r="N289" s="6"/>
      <c r="O289" s="6"/>
      <c r="P289" s="6"/>
      <c r="Q289" s="6"/>
      <c r="R289" s="6"/>
    </row>
    <row r="290" spans="2:18" s="55" customFormat="1" ht="23.5" hidden="1" customHeight="1" x14ac:dyDescent="0.35">
      <c r="B290" s="84"/>
      <c r="C290" s="30" t="s">
        <v>582</v>
      </c>
      <c r="D290" s="30" t="s">
        <v>583</v>
      </c>
      <c r="H290" s="6"/>
      <c r="I290" s="6"/>
      <c r="J290" s="6"/>
      <c r="K290" s="6"/>
      <c r="L290" s="6"/>
      <c r="M290" s="6"/>
      <c r="N290" s="6"/>
      <c r="O290" s="6"/>
      <c r="P290" s="6"/>
      <c r="Q290" s="6"/>
      <c r="R290" s="6"/>
    </row>
    <row r="291" spans="2:18" s="55" customFormat="1" ht="23.5" hidden="1" customHeight="1" x14ac:dyDescent="0.35">
      <c r="B291" s="84"/>
      <c r="C291" s="30" t="s">
        <v>584</v>
      </c>
      <c r="D291" s="30" t="s">
        <v>585</v>
      </c>
      <c r="H291" s="6"/>
      <c r="I291" s="6"/>
      <c r="J291" s="6"/>
      <c r="K291" s="6"/>
      <c r="L291" s="6"/>
      <c r="M291" s="6"/>
      <c r="N291" s="6"/>
      <c r="O291" s="6"/>
      <c r="P291" s="6"/>
      <c r="Q291" s="6"/>
      <c r="R291" s="6"/>
    </row>
    <row r="292" spans="2:18" s="55" customFormat="1" ht="23.5" hidden="1" customHeight="1" x14ac:dyDescent="0.35">
      <c r="B292" s="84"/>
      <c r="C292" s="30" t="s">
        <v>586</v>
      </c>
      <c r="D292" s="30" t="s">
        <v>587</v>
      </c>
      <c r="H292" s="6"/>
      <c r="I292" s="6"/>
      <c r="J292" s="6"/>
      <c r="K292" s="6"/>
      <c r="L292" s="6"/>
      <c r="M292" s="6"/>
      <c r="N292" s="6"/>
      <c r="O292" s="6"/>
      <c r="P292" s="6"/>
      <c r="Q292" s="6"/>
      <c r="R292" s="6"/>
    </row>
    <row r="293" spans="2:18" s="55" customFormat="1" ht="23.5" hidden="1" customHeight="1" x14ac:dyDescent="0.35">
      <c r="B293" s="84"/>
      <c r="C293" s="30" t="s">
        <v>588</v>
      </c>
      <c r="D293" s="30" t="s">
        <v>589</v>
      </c>
      <c r="H293" s="6"/>
      <c r="I293" s="6"/>
      <c r="J293" s="6"/>
      <c r="K293" s="6"/>
      <c r="L293" s="6"/>
      <c r="M293" s="6"/>
      <c r="N293" s="6"/>
      <c r="O293" s="6"/>
      <c r="P293" s="6"/>
      <c r="Q293" s="6"/>
      <c r="R293" s="6"/>
    </row>
    <row r="294" spans="2:18" s="55" customFormat="1" ht="23.5" hidden="1" customHeight="1" x14ac:dyDescent="0.35">
      <c r="B294" s="84"/>
      <c r="C294" s="30" t="s">
        <v>590</v>
      </c>
      <c r="D294" s="30" t="s">
        <v>591</v>
      </c>
      <c r="H294" s="6"/>
      <c r="I294" s="6"/>
      <c r="J294" s="6"/>
      <c r="K294" s="6"/>
      <c r="L294" s="6"/>
      <c r="M294" s="6"/>
      <c r="N294" s="6"/>
      <c r="O294" s="6"/>
      <c r="P294" s="6"/>
      <c r="Q294" s="6"/>
      <c r="R294" s="6"/>
    </row>
    <row r="295" spans="2:18" s="55" customFormat="1" ht="23.5" hidden="1" customHeight="1" x14ac:dyDescent="0.35">
      <c r="B295" s="84"/>
      <c r="C295" s="30" t="s">
        <v>592</v>
      </c>
      <c r="D295" s="30" t="s">
        <v>593</v>
      </c>
      <c r="H295" s="6"/>
      <c r="I295" s="6"/>
      <c r="J295" s="6"/>
      <c r="K295" s="6"/>
      <c r="L295" s="6"/>
      <c r="M295" s="6"/>
      <c r="N295" s="6"/>
      <c r="O295" s="6"/>
      <c r="P295" s="6"/>
      <c r="Q295" s="6"/>
      <c r="R295" s="6"/>
    </row>
    <row r="296" spans="2:18" s="55" customFormat="1" ht="23.5" hidden="1" customHeight="1" x14ac:dyDescent="0.35">
      <c r="B296" s="84"/>
      <c r="C296" s="30" t="s">
        <v>594</v>
      </c>
      <c r="D296" s="30" t="s">
        <v>595</v>
      </c>
      <c r="H296" s="6"/>
      <c r="I296" s="6"/>
      <c r="J296" s="6"/>
      <c r="K296" s="6"/>
      <c r="L296" s="6"/>
      <c r="M296" s="6"/>
      <c r="N296" s="6"/>
      <c r="O296" s="6"/>
      <c r="P296" s="6"/>
      <c r="Q296" s="6"/>
      <c r="R296" s="6"/>
    </row>
    <row r="297" spans="2:18" s="55" customFormat="1" ht="23.5" hidden="1" customHeight="1" x14ac:dyDescent="0.35">
      <c r="B297" s="84"/>
      <c r="C297" s="30" t="s">
        <v>596</v>
      </c>
      <c r="D297" s="30" t="s">
        <v>597</v>
      </c>
      <c r="H297" s="6"/>
      <c r="I297" s="6"/>
      <c r="J297" s="6"/>
      <c r="K297" s="6"/>
      <c r="L297" s="6"/>
      <c r="M297" s="6"/>
      <c r="N297" s="6"/>
      <c r="O297" s="6"/>
      <c r="P297" s="6"/>
      <c r="Q297" s="6"/>
      <c r="R297" s="6"/>
    </row>
    <row r="298" spans="2:18" s="55" customFormat="1" ht="23.5" hidden="1" customHeight="1" x14ac:dyDescent="0.35">
      <c r="B298" s="84"/>
      <c r="C298" s="30" t="s">
        <v>598</v>
      </c>
      <c r="D298" s="30" t="s">
        <v>599</v>
      </c>
      <c r="H298" s="6"/>
      <c r="I298" s="6"/>
      <c r="J298" s="6"/>
      <c r="K298" s="6"/>
      <c r="L298" s="6"/>
      <c r="M298" s="6"/>
      <c r="N298" s="6"/>
      <c r="O298" s="6"/>
      <c r="P298" s="6"/>
      <c r="Q298" s="6"/>
      <c r="R298" s="6"/>
    </row>
    <row r="299" spans="2:18" s="55" customFormat="1" ht="23.5" hidden="1" customHeight="1" x14ac:dyDescent="0.35">
      <c r="B299" s="84"/>
      <c r="C299" s="30" t="s">
        <v>600</v>
      </c>
      <c r="D299" s="30" t="s">
        <v>601</v>
      </c>
      <c r="H299" s="6"/>
      <c r="I299" s="6"/>
      <c r="J299" s="6"/>
      <c r="K299" s="6"/>
      <c r="L299" s="6"/>
      <c r="M299" s="6"/>
      <c r="N299" s="6"/>
      <c r="O299" s="6"/>
      <c r="P299" s="6"/>
      <c r="Q299" s="6"/>
      <c r="R299" s="6"/>
    </row>
    <row r="300" spans="2:18" s="55" customFormat="1" ht="23.5" hidden="1" customHeight="1" x14ac:dyDescent="0.35">
      <c r="B300" s="84"/>
      <c r="C300" s="30" t="s">
        <v>602</v>
      </c>
      <c r="D300" s="30" t="s">
        <v>603</v>
      </c>
      <c r="H300" s="6"/>
      <c r="I300" s="6"/>
      <c r="J300" s="6"/>
      <c r="K300" s="6"/>
      <c r="L300" s="6"/>
      <c r="M300" s="6"/>
      <c r="N300" s="6"/>
      <c r="O300" s="6"/>
      <c r="P300" s="6"/>
      <c r="Q300" s="6"/>
      <c r="R300" s="6"/>
    </row>
    <row r="301" spans="2:18" s="55" customFormat="1" ht="23.5" hidden="1" customHeight="1" x14ac:dyDescent="0.35">
      <c r="B301" s="84"/>
      <c r="C301" s="30" t="s">
        <v>604</v>
      </c>
      <c r="D301" s="30" t="s">
        <v>605</v>
      </c>
      <c r="E301" s="58"/>
      <c r="H301" s="6"/>
      <c r="I301" s="6"/>
      <c r="J301" s="6"/>
      <c r="K301" s="6"/>
      <c r="L301" s="6"/>
      <c r="M301" s="6"/>
      <c r="N301" s="6"/>
      <c r="O301" s="6"/>
      <c r="P301" s="6"/>
      <c r="Q301" s="6"/>
      <c r="R301" s="6"/>
    </row>
    <row r="302" spans="2:18" s="55" customFormat="1" ht="23.5" hidden="1" customHeight="1" x14ac:dyDescent="0.35">
      <c r="B302" s="84"/>
      <c r="C302" s="30" t="s">
        <v>606</v>
      </c>
      <c r="D302" s="30" t="s">
        <v>607</v>
      </c>
      <c r="E302" s="58"/>
      <c r="H302" s="6"/>
      <c r="I302" s="6"/>
      <c r="J302" s="6"/>
      <c r="K302" s="6"/>
      <c r="L302" s="6"/>
      <c r="M302" s="6"/>
      <c r="N302" s="6"/>
      <c r="O302" s="6"/>
      <c r="P302" s="6"/>
      <c r="Q302" s="6"/>
      <c r="R302" s="6"/>
    </row>
    <row r="303" spans="2:18" s="55" customFormat="1" ht="23.5" hidden="1" customHeight="1" x14ac:dyDescent="0.35">
      <c r="B303" s="84"/>
      <c r="C303" s="30" t="s">
        <v>608</v>
      </c>
      <c r="D303" s="30" t="s">
        <v>609</v>
      </c>
      <c r="E303" s="63"/>
      <c r="H303" s="6"/>
      <c r="I303" s="6"/>
      <c r="J303" s="6"/>
      <c r="K303" s="6"/>
      <c r="L303" s="6"/>
      <c r="M303" s="6"/>
      <c r="N303" s="6"/>
      <c r="O303" s="6"/>
      <c r="P303" s="6"/>
      <c r="Q303" s="6"/>
      <c r="R303" s="6"/>
    </row>
    <row r="304" spans="2:18" s="55" customFormat="1" ht="23.5" hidden="1" customHeight="1" x14ac:dyDescent="0.35">
      <c r="B304" s="84"/>
      <c r="C304" s="30" t="s">
        <v>610</v>
      </c>
      <c r="D304" s="30" t="s">
        <v>611</v>
      </c>
      <c r="H304" s="6"/>
      <c r="I304" s="6"/>
      <c r="J304" s="6"/>
      <c r="K304" s="6"/>
      <c r="L304" s="6"/>
      <c r="M304" s="6"/>
      <c r="N304" s="6"/>
      <c r="O304" s="6"/>
      <c r="P304" s="6"/>
      <c r="Q304" s="6"/>
      <c r="R304" s="6"/>
    </row>
    <row r="305" spans="2:18" s="55" customFormat="1" ht="23.5" hidden="1" customHeight="1" x14ac:dyDescent="0.35">
      <c r="B305" s="84"/>
      <c r="C305" s="30" t="s">
        <v>612</v>
      </c>
      <c r="D305" s="30" t="s">
        <v>613</v>
      </c>
      <c r="E305" s="58"/>
      <c r="H305" s="6"/>
      <c r="I305" s="6"/>
      <c r="J305" s="6"/>
      <c r="K305" s="6"/>
      <c r="L305" s="6"/>
      <c r="M305" s="6"/>
      <c r="N305" s="6"/>
      <c r="O305" s="6"/>
      <c r="P305" s="6"/>
      <c r="Q305" s="6"/>
      <c r="R305" s="6"/>
    </row>
    <row r="306" spans="2:18" s="55" customFormat="1" ht="23.5" hidden="1" customHeight="1" x14ac:dyDescent="0.35">
      <c r="B306" s="84"/>
      <c r="C306" s="30" t="s">
        <v>614</v>
      </c>
      <c r="D306" s="30" t="s">
        <v>615</v>
      </c>
      <c r="E306" s="58"/>
      <c r="H306" s="6"/>
      <c r="I306" s="6"/>
      <c r="J306" s="6"/>
      <c r="K306" s="6"/>
      <c r="L306" s="6"/>
      <c r="M306" s="6"/>
      <c r="N306" s="6"/>
      <c r="O306" s="6"/>
      <c r="P306" s="6"/>
      <c r="Q306" s="6"/>
      <c r="R306" s="6"/>
    </row>
    <row r="307" spans="2:18" s="55" customFormat="1" ht="23.5" hidden="1" customHeight="1" x14ac:dyDescent="0.35">
      <c r="B307" s="84"/>
      <c r="C307" s="30" t="s">
        <v>616</v>
      </c>
      <c r="D307" s="30" t="s">
        <v>617</v>
      </c>
      <c r="H307" s="6"/>
      <c r="I307" s="6"/>
      <c r="J307" s="6"/>
      <c r="K307" s="6"/>
      <c r="L307" s="6"/>
      <c r="M307" s="6"/>
      <c r="N307" s="6"/>
      <c r="O307" s="6"/>
      <c r="P307" s="6"/>
      <c r="Q307" s="6"/>
      <c r="R307" s="6"/>
    </row>
    <row r="308" spans="2:18" s="55" customFormat="1" ht="23.5" hidden="1" customHeight="1" x14ac:dyDescent="0.35">
      <c r="B308" s="84"/>
      <c r="C308" s="30" t="s">
        <v>618</v>
      </c>
      <c r="D308" s="30" t="s">
        <v>619</v>
      </c>
      <c r="H308" s="6"/>
      <c r="I308" s="6"/>
      <c r="J308" s="6"/>
      <c r="K308" s="6"/>
      <c r="L308" s="6"/>
      <c r="M308" s="6"/>
      <c r="N308" s="6"/>
      <c r="O308" s="6"/>
      <c r="P308" s="6"/>
      <c r="Q308" s="6"/>
      <c r="R308" s="6"/>
    </row>
    <row r="309" spans="2:18" s="55" customFormat="1" ht="23.5" hidden="1" customHeight="1" x14ac:dyDescent="0.35">
      <c r="B309" s="84"/>
      <c r="C309" s="30" t="s">
        <v>620</v>
      </c>
      <c r="D309" s="30" t="s">
        <v>621</v>
      </c>
      <c r="H309" s="6"/>
      <c r="I309" s="6"/>
      <c r="J309" s="6"/>
      <c r="K309" s="6"/>
      <c r="L309" s="6"/>
      <c r="M309" s="6"/>
      <c r="N309" s="6"/>
      <c r="O309" s="6"/>
      <c r="P309" s="6"/>
      <c r="Q309" s="6"/>
      <c r="R309" s="6"/>
    </row>
    <row r="310" spans="2:18" s="55" customFormat="1" ht="23.5" hidden="1" customHeight="1" x14ac:dyDescent="0.35">
      <c r="B310" s="84"/>
      <c r="C310" s="30" t="s">
        <v>622</v>
      </c>
      <c r="D310" s="30" t="s">
        <v>623</v>
      </c>
      <c r="H310" s="6"/>
      <c r="I310" s="6"/>
      <c r="J310" s="6"/>
      <c r="K310" s="6"/>
      <c r="L310" s="6"/>
      <c r="M310" s="6"/>
      <c r="N310" s="6"/>
      <c r="O310" s="6"/>
      <c r="P310" s="6"/>
      <c r="Q310" s="6"/>
      <c r="R310" s="6"/>
    </row>
    <row r="311" spans="2:18" s="55" customFormat="1" ht="23.5" hidden="1" customHeight="1" x14ac:dyDescent="0.35">
      <c r="B311" s="84"/>
      <c r="C311" s="30" t="s">
        <v>624</v>
      </c>
      <c r="D311" s="30" t="s">
        <v>625</v>
      </c>
      <c r="H311" s="6"/>
      <c r="I311" s="6"/>
      <c r="J311" s="6"/>
      <c r="K311" s="6"/>
      <c r="L311" s="6"/>
      <c r="M311" s="6"/>
      <c r="N311" s="6"/>
      <c r="O311" s="6"/>
      <c r="P311" s="6"/>
      <c r="Q311" s="6"/>
      <c r="R311" s="6"/>
    </row>
    <row r="312" spans="2:18" s="55" customFormat="1" ht="23.5" hidden="1" customHeight="1" x14ac:dyDescent="0.35">
      <c r="B312" s="84"/>
      <c r="C312" s="30" t="s">
        <v>626</v>
      </c>
      <c r="D312" s="30" t="s">
        <v>627</v>
      </c>
      <c r="H312" s="6"/>
      <c r="I312" s="6"/>
      <c r="J312" s="6"/>
      <c r="K312" s="6"/>
      <c r="L312" s="6"/>
      <c r="M312" s="6"/>
      <c r="N312" s="6"/>
      <c r="O312" s="6"/>
      <c r="P312" s="6"/>
      <c r="Q312" s="6"/>
      <c r="R312" s="6"/>
    </row>
    <row r="313" spans="2:18" s="55" customFormat="1" ht="23.5" hidden="1" customHeight="1" x14ac:dyDescent="0.35">
      <c r="B313" s="84"/>
      <c r="C313" s="30" t="s">
        <v>628</v>
      </c>
      <c r="D313" s="30" t="s">
        <v>629</v>
      </c>
      <c r="H313" s="6"/>
      <c r="I313" s="6"/>
      <c r="J313" s="6"/>
      <c r="K313" s="6"/>
      <c r="L313" s="6"/>
      <c r="M313" s="6"/>
      <c r="N313" s="6"/>
      <c r="O313" s="6"/>
      <c r="P313" s="6"/>
      <c r="Q313" s="6"/>
      <c r="R313" s="6"/>
    </row>
    <row r="314" spans="2:18" s="55" customFormat="1" ht="23.5" hidden="1" customHeight="1" x14ac:dyDescent="0.35">
      <c r="B314" s="84"/>
      <c r="C314" s="30" t="s">
        <v>630</v>
      </c>
      <c r="D314" s="30" t="s">
        <v>631</v>
      </c>
      <c r="H314" s="6"/>
      <c r="I314" s="6"/>
      <c r="J314" s="6"/>
      <c r="K314" s="6"/>
      <c r="L314" s="6"/>
      <c r="M314" s="6"/>
      <c r="N314" s="6"/>
      <c r="O314" s="6"/>
      <c r="P314" s="6"/>
      <c r="Q314" s="6"/>
      <c r="R314" s="6"/>
    </row>
    <row r="315" spans="2:18" s="55" customFormat="1" ht="23.5" hidden="1" customHeight="1" x14ac:dyDescent="0.35">
      <c r="B315" s="84"/>
      <c r="C315" s="30" t="s">
        <v>632</v>
      </c>
      <c r="D315" s="30" t="s">
        <v>633</v>
      </c>
      <c r="H315" s="6"/>
      <c r="I315" s="6"/>
      <c r="J315" s="6"/>
      <c r="K315" s="6"/>
      <c r="L315" s="6"/>
      <c r="M315" s="6"/>
      <c r="N315" s="6"/>
      <c r="O315" s="6"/>
      <c r="P315" s="6"/>
      <c r="Q315" s="6"/>
      <c r="R315" s="6"/>
    </row>
    <row r="316" spans="2:18" s="55" customFormat="1" ht="23.5" hidden="1" customHeight="1" x14ac:dyDescent="0.35">
      <c r="B316" s="84"/>
      <c r="C316" s="30" t="s">
        <v>634</v>
      </c>
      <c r="D316" s="30" t="s">
        <v>635</v>
      </c>
      <c r="H316" s="6"/>
      <c r="I316" s="6"/>
      <c r="J316" s="6"/>
      <c r="K316" s="6"/>
      <c r="L316" s="6"/>
      <c r="M316" s="6"/>
      <c r="N316" s="6"/>
      <c r="O316" s="6"/>
      <c r="P316" s="6"/>
      <c r="Q316" s="6"/>
      <c r="R316" s="6"/>
    </row>
    <row r="317" spans="2:18" s="55" customFormat="1" ht="23.5" hidden="1" customHeight="1" x14ac:dyDescent="0.35">
      <c r="B317" s="84"/>
      <c r="C317" s="30" t="s">
        <v>636</v>
      </c>
      <c r="D317" s="30" t="s">
        <v>637</v>
      </c>
      <c r="H317" s="6"/>
      <c r="I317" s="6"/>
      <c r="J317" s="6"/>
      <c r="K317" s="6"/>
      <c r="L317" s="6"/>
      <c r="M317" s="6"/>
      <c r="N317" s="6"/>
      <c r="O317" s="6"/>
      <c r="P317" s="6"/>
      <c r="Q317" s="6"/>
      <c r="R317" s="6"/>
    </row>
    <row r="318" spans="2:18" s="55" customFormat="1" ht="23.5" hidden="1" customHeight="1" x14ac:dyDescent="0.35">
      <c r="B318" s="84"/>
      <c r="C318" s="30" t="s">
        <v>638</v>
      </c>
      <c r="D318" s="30" t="s">
        <v>639</v>
      </c>
      <c r="H318" s="6"/>
      <c r="I318" s="6"/>
      <c r="J318" s="6"/>
      <c r="K318" s="6"/>
      <c r="L318" s="6"/>
      <c r="M318" s="6"/>
      <c r="N318" s="6"/>
      <c r="O318" s="6"/>
      <c r="P318" s="6"/>
      <c r="Q318" s="6"/>
      <c r="R318" s="6"/>
    </row>
    <row r="319" spans="2:18" s="55" customFormat="1" ht="23.5" hidden="1" customHeight="1" x14ac:dyDescent="0.35">
      <c r="B319" s="84"/>
      <c r="C319" s="30" t="s">
        <v>640</v>
      </c>
      <c r="D319" s="30" t="s">
        <v>641</v>
      </c>
      <c r="H319" s="6"/>
      <c r="I319" s="6"/>
      <c r="J319" s="6"/>
      <c r="K319" s="6"/>
      <c r="L319" s="6"/>
      <c r="M319" s="6"/>
      <c r="N319" s="6"/>
      <c r="O319" s="6"/>
      <c r="P319" s="6"/>
      <c r="Q319" s="6"/>
      <c r="R319" s="6"/>
    </row>
    <row r="320" spans="2:18" s="55" customFormat="1" ht="23.5" hidden="1" customHeight="1" x14ac:dyDescent="0.35">
      <c r="B320" s="84"/>
      <c r="C320" s="30" t="s">
        <v>642</v>
      </c>
      <c r="D320" s="30" t="s">
        <v>643</v>
      </c>
      <c r="E320" s="58"/>
      <c r="H320" s="6"/>
      <c r="I320" s="6"/>
      <c r="J320" s="6"/>
      <c r="K320" s="6"/>
      <c r="L320" s="6"/>
      <c r="M320" s="6"/>
      <c r="N320" s="6"/>
      <c r="O320" s="6"/>
      <c r="P320" s="6"/>
      <c r="Q320" s="6"/>
      <c r="R320" s="6"/>
    </row>
    <row r="321" spans="2:18" s="55" customFormat="1" ht="23.5" hidden="1" customHeight="1" x14ac:dyDescent="0.35">
      <c r="B321" s="84"/>
      <c r="C321" s="30" t="s">
        <v>644</v>
      </c>
      <c r="D321" s="30" t="s">
        <v>645</v>
      </c>
      <c r="H321" s="6"/>
      <c r="I321" s="6"/>
      <c r="J321" s="6"/>
      <c r="K321" s="6"/>
      <c r="L321" s="6"/>
      <c r="M321" s="6"/>
      <c r="N321" s="6"/>
      <c r="O321" s="6"/>
      <c r="P321" s="6"/>
      <c r="Q321" s="6"/>
      <c r="R321" s="6"/>
    </row>
    <row r="322" spans="2:18" s="55" customFormat="1" ht="23.5" hidden="1" customHeight="1" x14ac:dyDescent="0.35">
      <c r="B322" s="84"/>
      <c r="C322" s="30" t="s">
        <v>646</v>
      </c>
      <c r="D322" s="30" t="s">
        <v>647</v>
      </c>
      <c r="H322" s="6"/>
      <c r="I322" s="6"/>
      <c r="J322" s="6"/>
      <c r="K322" s="6"/>
      <c r="L322" s="6"/>
      <c r="M322" s="6"/>
      <c r="N322" s="6"/>
      <c r="O322" s="6"/>
      <c r="P322" s="6"/>
      <c r="Q322" s="6"/>
      <c r="R322" s="6"/>
    </row>
    <row r="323" spans="2:18" s="55" customFormat="1" ht="23.5" hidden="1" customHeight="1" x14ac:dyDescent="0.35">
      <c r="B323" s="84"/>
      <c r="C323" s="30" t="s">
        <v>648</v>
      </c>
      <c r="D323" s="30" t="s">
        <v>649</v>
      </c>
      <c r="E323" s="58"/>
      <c r="H323" s="6"/>
      <c r="I323" s="6"/>
      <c r="J323" s="6"/>
      <c r="K323" s="6"/>
      <c r="L323" s="6"/>
      <c r="M323" s="6"/>
      <c r="N323" s="6"/>
      <c r="O323" s="6"/>
      <c r="P323" s="6"/>
      <c r="Q323" s="6"/>
      <c r="R323" s="6"/>
    </row>
    <row r="324" spans="2:18" s="55" customFormat="1" ht="23.5" hidden="1" customHeight="1" x14ac:dyDescent="0.35">
      <c r="B324" s="84"/>
      <c r="C324" s="30" t="s">
        <v>650</v>
      </c>
      <c r="D324" s="30" t="s">
        <v>651</v>
      </c>
      <c r="H324" s="6"/>
      <c r="I324" s="6"/>
      <c r="J324" s="6"/>
      <c r="K324" s="6"/>
      <c r="L324" s="6"/>
      <c r="M324" s="6"/>
      <c r="N324" s="6"/>
      <c r="O324" s="6"/>
      <c r="P324" s="6"/>
      <c r="Q324" s="6"/>
      <c r="R324" s="6"/>
    </row>
    <row r="325" spans="2:18" s="55" customFormat="1" ht="23.5" hidden="1" customHeight="1" x14ac:dyDescent="0.35">
      <c r="B325" s="84"/>
      <c r="C325" s="30" t="s">
        <v>652</v>
      </c>
      <c r="D325" s="30" t="s">
        <v>653</v>
      </c>
      <c r="H325" s="6"/>
      <c r="I325" s="6"/>
      <c r="J325" s="6"/>
      <c r="K325" s="6"/>
      <c r="L325" s="6"/>
      <c r="M325" s="6"/>
      <c r="N325" s="6"/>
      <c r="O325" s="6"/>
      <c r="P325" s="6"/>
      <c r="Q325" s="6"/>
      <c r="R325" s="6"/>
    </row>
    <row r="326" spans="2:18" s="55" customFormat="1" ht="23.5" hidden="1" customHeight="1" x14ac:dyDescent="0.35">
      <c r="B326" s="84"/>
      <c r="C326" s="30" t="s">
        <v>654</v>
      </c>
      <c r="D326" s="30" t="s">
        <v>655</v>
      </c>
      <c r="H326" s="6"/>
      <c r="I326" s="6"/>
      <c r="J326" s="6"/>
      <c r="K326" s="6"/>
      <c r="L326" s="6"/>
      <c r="M326" s="6"/>
      <c r="N326" s="6"/>
      <c r="O326" s="6"/>
      <c r="P326" s="6"/>
      <c r="Q326" s="6"/>
      <c r="R326" s="6"/>
    </row>
    <row r="327" spans="2:18" s="55" customFormat="1" ht="23.5" hidden="1" customHeight="1" x14ac:dyDescent="0.35">
      <c r="B327" s="84"/>
      <c r="C327" s="30" t="s">
        <v>656</v>
      </c>
      <c r="D327" s="30" t="s">
        <v>657</v>
      </c>
      <c r="H327" s="6"/>
      <c r="I327" s="6"/>
      <c r="J327" s="6"/>
      <c r="K327" s="6"/>
      <c r="L327" s="6"/>
      <c r="M327" s="6"/>
      <c r="N327" s="6"/>
      <c r="O327" s="6"/>
      <c r="P327" s="6"/>
      <c r="Q327" s="6"/>
      <c r="R327" s="6"/>
    </row>
    <row r="328" spans="2:18" s="55" customFormat="1" ht="23.5" hidden="1" customHeight="1" x14ac:dyDescent="0.35">
      <c r="B328" s="84"/>
      <c r="C328" s="30" t="s">
        <v>658</v>
      </c>
      <c r="D328" s="30" t="s">
        <v>659</v>
      </c>
      <c r="H328" s="6"/>
      <c r="I328" s="6"/>
      <c r="J328" s="6"/>
      <c r="K328" s="6"/>
      <c r="L328" s="6"/>
      <c r="M328" s="6"/>
      <c r="N328" s="6"/>
      <c r="O328" s="6"/>
      <c r="P328" s="6"/>
      <c r="Q328" s="6"/>
      <c r="R328" s="6"/>
    </row>
    <row r="329" spans="2:18" s="55" customFormat="1" ht="23.5" hidden="1" customHeight="1" x14ac:dyDescent="0.35">
      <c r="B329" s="84"/>
      <c r="C329" s="30" t="s">
        <v>660</v>
      </c>
      <c r="D329" s="30" t="s">
        <v>661</v>
      </c>
      <c r="H329" s="6"/>
      <c r="I329" s="6"/>
      <c r="J329" s="6"/>
      <c r="K329" s="6"/>
      <c r="L329" s="6"/>
      <c r="M329" s="6"/>
      <c r="N329" s="6"/>
      <c r="O329" s="6"/>
      <c r="P329" s="6"/>
      <c r="Q329" s="6"/>
      <c r="R329" s="6"/>
    </row>
    <row r="330" spans="2:18" s="55" customFormat="1" ht="23.5" hidden="1" customHeight="1" x14ac:dyDescent="0.35">
      <c r="B330" s="84"/>
      <c r="C330" s="30" t="s">
        <v>662</v>
      </c>
      <c r="D330" s="30" t="s">
        <v>663</v>
      </c>
      <c r="H330" s="6"/>
      <c r="I330" s="6"/>
      <c r="J330" s="6"/>
      <c r="K330" s="6"/>
      <c r="L330" s="6"/>
      <c r="M330" s="6"/>
      <c r="N330" s="6"/>
      <c r="O330" s="6"/>
      <c r="P330" s="6"/>
      <c r="Q330" s="6"/>
      <c r="R330" s="6"/>
    </row>
    <row r="331" spans="2:18" s="55" customFormat="1" ht="23.5" hidden="1" customHeight="1" x14ac:dyDescent="0.35">
      <c r="B331" s="84"/>
      <c r="C331" s="30" t="s">
        <v>664</v>
      </c>
      <c r="D331" s="30" t="s">
        <v>665</v>
      </c>
      <c r="H331" s="6"/>
      <c r="I331" s="6"/>
      <c r="J331" s="6"/>
      <c r="K331" s="6"/>
      <c r="L331" s="6"/>
      <c r="M331" s="6"/>
      <c r="N331" s="6"/>
      <c r="O331" s="6"/>
      <c r="P331" s="6"/>
      <c r="Q331" s="6"/>
      <c r="R331" s="6"/>
    </row>
    <row r="332" spans="2:18" s="55" customFormat="1" ht="23.5" hidden="1" customHeight="1" x14ac:dyDescent="0.35">
      <c r="B332" s="84"/>
      <c r="C332" s="30" t="s">
        <v>666</v>
      </c>
      <c r="D332" s="30" t="s">
        <v>667</v>
      </c>
      <c r="H332" s="6"/>
      <c r="I332" s="6"/>
      <c r="J332" s="6"/>
      <c r="K332" s="6"/>
      <c r="L332" s="6"/>
      <c r="M332" s="6"/>
      <c r="N332" s="6"/>
      <c r="O332" s="6"/>
      <c r="P332" s="6"/>
      <c r="Q332" s="6"/>
      <c r="R332" s="6"/>
    </row>
    <row r="333" spans="2:18" s="55" customFormat="1" ht="23.5" hidden="1" customHeight="1" x14ac:dyDescent="0.35">
      <c r="B333" s="84"/>
      <c r="C333" s="30" t="s">
        <v>668</v>
      </c>
      <c r="D333" s="30" t="s">
        <v>669</v>
      </c>
      <c r="H333" s="6"/>
      <c r="I333" s="6"/>
      <c r="J333" s="6"/>
      <c r="K333" s="6"/>
      <c r="L333" s="6"/>
      <c r="M333" s="6"/>
      <c r="N333" s="6"/>
      <c r="O333" s="6"/>
      <c r="P333" s="6"/>
      <c r="Q333" s="6"/>
      <c r="R333" s="6"/>
    </row>
    <row r="334" spans="2:18" s="55" customFormat="1" ht="23.5" hidden="1" customHeight="1" x14ac:dyDescent="0.35">
      <c r="B334" s="84"/>
      <c r="C334" s="30" t="s">
        <v>670</v>
      </c>
      <c r="D334" s="30" t="s">
        <v>671</v>
      </c>
      <c r="H334" s="6"/>
      <c r="I334" s="6"/>
      <c r="J334" s="6"/>
      <c r="K334" s="6"/>
      <c r="L334" s="6"/>
      <c r="M334" s="6"/>
      <c r="N334" s="6"/>
      <c r="O334" s="6"/>
      <c r="P334" s="6"/>
      <c r="Q334" s="6"/>
      <c r="R334" s="6"/>
    </row>
    <row r="335" spans="2:18" s="55" customFormat="1" ht="23.5" hidden="1" customHeight="1" x14ac:dyDescent="0.35">
      <c r="B335" s="84"/>
      <c r="C335" s="30" t="s">
        <v>672</v>
      </c>
      <c r="D335" s="30" t="s">
        <v>673</v>
      </c>
      <c r="H335" s="6"/>
      <c r="I335" s="6"/>
      <c r="J335" s="6"/>
      <c r="K335" s="6"/>
      <c r="L335" s="6"/>
      <c r="M335" s="6"/>
      <c r="N335" s="6"/>
      <c r="O335" s="6"/>
      <c r="P335" s="6"/>
      <c r="Q335" s="6"/>
      <c r="R335" s="6"/>
    </row>
    <row r="336" spans="2:18" s="55" customFormat="1" ht="23.5" hidden="1" customHeight="1" x14ac:dyDescent="0.35">
      <c r="B336" s="84"/>
      <c r="C336" s="30" t="s">
        <v>674</v>
      </c>
      <c r="D336" s="30" t="s">
        <v>675</v>
      </c>
      <c r="H336" s="6"/>
      <c r="I336" s="6"/>
      <c r="J336" s="6"/>
      <c r="K336" s="6"/>
      <c r="L336" s="6"/>
      <c r="M336" s="6"/>
      <c r="N336" s="6"/>
      <c r="O336" s="6"/>
      <c r="P336" s="6"/>
      <c r="Q336" s="6"/>
      <c r="R336" s="6"/>
    </row>
    <row r="337" spans="2:18" s="55" customFormat="1" ht="23.5" hidden="1" customHeight="1" x14ac:dyDescent="0.35">
      <c r="B337" s="84"/>
      <c r="C337" s="30" t="s">
        <v>676</v>
      </c>
      <c r="D337" s="30" t="s">
        <v>677</v>
      </c>
      <c r="H337" s="6"/>
      <c r="I337" s="6"/>
      <c r="J337" s="6"/>
      <c r="K337" s="6"/>
      <c r="L337" s="6"/>
      <c r="M337" s="6"/>
      <c r="N337" s="6"/>
      <c r="O337" s="6"/>
      <c r="P337" s="6"/>
      <c r="Q337" s="6"/>
      <c r="R337" s="6"/>
    </row>
    <row r="338" spans="2:18" s="55" customFormat="1" ht="23.5" hidden="1" customHeight="1" x14ac:dyDescent="0.35">
      <c r="B338" s="84"/>
      <c r="C338" s="30" t="s">
        <v>678</v>
      </c>
      <c r="D338" s="30" t="s">
        <v>679</v>
      </c>
      <c r="H338" s="6"/>
      <c r="I338" s="6"/>
      <c r="J338" s="6"/>
      <c r="K338" s="6"/>
      <c r="L338" s="6"/>
      <c r="M338" s="6"/>
      <c r="N338" s="6"/>
      <c r="O338" s="6"/>
      <c r="P338" s="6"/>
      <c r="Q338" s="6"/>
      <c r="R338" s="6"/>
    </row>
    <row r="339" spans="2:18" s="55" customFormat="1" ht="23.5" hidden="1" customHeight="1" x14ac:dyDescent="0.35">
      <c r="B339" s="84"/>
      <c r="C339" s="30" t="s">
        <v>680</v>
      </c>
      <c r="D339" s="30" t="s">
        <v>681</v>
      </c>
      <c r="H339" s="6"/>
      <c r="I339" s="6"/>
      <c r="J339" s="6"/>
      <c r="K339" s="6"/>
      <c r="L339" s="6"/>
      <c r="M339" s="6"/>
      <c r="N339" s="6"/>
      <c r="O339" s="6"/>
      <c r="P339" s="6"/>
      <c r="Q339" s="6"/>
      <c r="R339" s="6"/>
    </row>
    <row r="340" spans="2:18" s="55" customFormat="1" ht="23.5" hidden="1" customHeight="1" x14ac:dyDescent="0.35">
      <c r="B340" s="84"/>
      <c r="C340" s="30" t="s">
        <v>682</v>
      </c>
      <c r="D340" s="30" t="s">
        <v>683</v>
      </c>
      <c r="H340" s="6"/>
      <c r="I340" s="6"/>
      <c r="J340" s="6"/>
      <c r="K340" s="6"/>
      <c r="L340" s="6"/>
      <c r="M340" s="6"/>
      <c r="N340" s="6"/>
      <c r="O340" s="6"/>
      <c r="P340" s="6"/>
      <c r="Q340" s="6"/>
      <c r="R340" s="6"/>
    </row>
    <row r="341" spans="2:18" s="55" customFormat="1" ht="23.5" hidden="1" customHeight="1" x14ac:dyDescent="0.35">
      <c r="B341" s="84"/>
      <c r="C341" s="30" t="s">
        <v>684</v>
      </c>
      <c r="D341" s="30" t="s">
        <v>685</v>
      </c>
      <c r="H341" s="6"/>
      <c r="I341" s="6"/>
      <c r="J341" s="6"/>
      <c r="K341" s="6"/>
      <c r="L341" s="6"/>
      <c r="M341" s="6"/>
      <c r="N341" s="6"/>
      <c r="O341" s="6"/>
      <c r="P341" s="6"/>
      <c r="Q341" s="6"/>
      <c r="R341" s="6"/>
    </row>
    <row r="342" spans="2:18" s="55" customFormat="1" ht="23.5" hidden="1" customHeight="1" x14ac:dyDescent="0.35">
      <c r="B342" s="84"/>
      <c r="C342" s="30" t="s">
        <v>686</v>
      </c>
      <c r="D342" s="30" t="s">
        <v>687</v>
      </c>
      <c r="H342" s="6"/>
      <c r="I342" s="6"/>
      <c r="J342" s="6"/>
      <c r="K342" s="6"/>
      <c r="L342" s="6"/>
      <c r="M342" s="6"/>
      <c r="N342" s="6"/>
      <c r="O342" s="6"/>
      <c r="P342" s="6"/>
      <c r="Q342" s="6"/>
      <c r="R342" s="6"/>
    </row>
    <row r="343" spans="2:18" s="55" customFormat="1" ht="23.5" hidden="1" customHeight="1" x14ac:dyDescent="0.35">
      <c r="B343" s="84"/>
      <c r="C343" s="30" t="s">
        <v>688</v>
      </c>
      <c r="D343" s="30" t="s">
        <v>689</v>
      </c>
      <c r="H343" s="6"/>
      <c r="I343" s="6"/>
      <c r="J343" s="6"/>
      <c r="K343" s="6"/>
      <c r="L343" s="6"/>
      <c r="M343" s="6"/>
      <c r="N343" s="6"/>
      <c r="O343" s="6"/>
      <c r="P343" s="6"/>
      <c r="Q343" s="6"/>
      <c r="R343" s="6"/>
    </row>
    <row r="344" spans="2:18" s="55" customFormat="1" ht="23.5" hidden="1" customHeight="1" x14ac:dyDescent="0.35">
      <c r="B344" s="84"/>
      <c r="C344" s="30" t="s">
        <v>690</v>
      </c>
      <c r="D344" s="30" t="s">
        <v>691</v>
      </c>
      <c r="H344" s="6"/>
      <c r="I344" s="6"/>
      <c r="J344" s="6"/>
      <c r="K344" s="6"/>
      <c r="L344" s="6"/>
      <c r="M344" s="6"/>
      <c r="N344" s="6"/>
      <c r="O344" s="6"/>
      <c r="P344" s="6"/>
      <c r="Q344" s="6"/>
      <c r="R344" s="6"/>
    </row>
    <row r="345" spans="2:18" s="55" customFormat="1" ht="23.5" hidden="1" customHeight="1" x14ac:dyDescent="0.35">
      <c r="B345" s="84"/>
      <c r="C345" s="30" t="s">
        <v>692</v>
      </c>
      <c r="D345" s="30" t="s">
        <v>693</v>
      </c>
      <c r="H345" s="6"/>
      <c r="I345" s="6"/>
      <c r="J345" s="6"/>
      <c r="K345" s="6"/>
      <c r="L345" s="6"/>
      <c r="M345" s="6"/>
      <c r="N345" s="6"/>
      <c r="O345" s="6"/>
      <c r="P345" s="6"/>
      <c r="Q345" s="6"/>
      <c r="R345" s="6"/>
    </row>
    <row r="346" spans="2:18" s="55" customFormat="1" ht="23.5" hidden="1" customHeight="1" x14ac:dyDescent="0.35">
      <c r="B346" s="84"/>
      <c r="C346" s="30" t="s">
        <v>694</v>
      </c>
      <c r="D346" s="30" t="s">
        <v>695</v>
      </c>
      <c r="H346" s="6"/>
      <c r="I346" s="6"/>
      <c r="J346" s="6"/>
      <c r="K346" s="6"/>
      <c r="L346" s="6"/>
      <c r="M346" s="6"/>
      <c r="N346" s="6"/>
      <c r="O346" s="6"/>
      <c r="P346" s="6"/>
      <c r="Q346" s="6"/>
      <c r="R346" s="6"/>
    </row>
    <row r="347" spans="2:18" s="55" customFormat="1" ht="23.5" hidden="1" customHeight="1" x14ac:dyDescent="0.35">
      <c r="B347" s="84"/>
      <c r="C347" s="30" t="s">
        <v>696</v>
      </c>
      <c r="D347" s="30" t="s">
        <v>697</v>
      </c>
      <c r="H347" s="6"/>
      <c r="I347" s="6"/>
      <c r="J347" s="6"/>
      <c r="K347" s="6"/>
      <c r="L347" s="6"/>
      <c r="M347" s="6"/>
      <c r="N347" s="6"/>
      <c r="O347" s="6"/>
      <c r="P347" s="6"/>
      <c r="Q347" s="6"/>
      <c r="R347" s="6"/>
    </row>
    <row r="348" spans="2:18" s="55" customFormat="1" ht="23.5" hidden="1" customHeight="1" x14ac:dyDescent="0.35">
      <c r="B348" s="84"/>
      <c r="C348" s="30" t="s">
        <v>698</v>
      </c>
      <c r="D348" s="30" t="s">
        <v>699</v>
      </c>
      <c r="H348" s="6"/>
      <c r="I348" s="6"/>
      <c r="J348" s="6"/>
      <c r="K348" s="6"/>
      <c r="L348" s="6"/>
      <c r="M348" s="6"/>
      <c r="N348" s="6"/>
      <c r="O348" s="6"/>
      <c r="P348" s="6"/>
      <c r="Q348" s="6"/>
      <c r="R348" s="6"/>
    </row>
    <row r="349" spans="2:18" s="55" customFormat="1" ht="23.5" hidden="1" customHeight="1" x14ac:dyDescent="0.35">
      <c r="B349" s="84"/>
      <c r="C349" s="30" t="s">
        <v>700</v>
      </c>
      <c r="D349" s="30" t="s">
        <v>701</v>
      </c>
      <c r="H349" s="6"/>
      <c r="I349" s="6"/>
      <c r="J349" s="6"/>
      <c r="K349" s="6"/>
      <c r="L349" s="6"/>
      <c r="M349" s="6"/>
      <c r="N349" s="6"/>
      <c r="O349" s="6"/>
      <c r="P349" s="6"/>
      <c r="Q349" s="6"/>
      <c r="R349" s="6"/>
    </row>
    <row r="350" spans="2:18" s="55" customFormat="1" ht="23.5" hidden="1" customHeight="1" x14ac:dyDescent="0.35">
      <c r="B350" s="84"/>
      <c r="C350" s="30" t="s">
        <v>702</v>
      </c>
      <c r="D350" s="30" t="s">
        <v>703</v>
      </c>
      <c r="H350" s="6"/>
      <c r="I350" s="6"/>
      <c r="J350" s="6"/>
      <c r="K350" s="6"/>
      <c r="L350" s="6"/>
      <c r="M350" s="6"/>
      <c r="N350" s="6"/>
      <c r="O350" s="6"/>
      <c r="P350" s="6"/>
      <c r="Q350" s="6"/>
      <c r="R350" s="6"/>
    </row>
    <row r="351" spans="2:18" s="55" customFormat="1" ht="23.5" hidden="1" customHeight="1" x14ac:dyDescent="0.35">
      <c r="B351" s="84"/>
      <c r="C351" s="30" t="s">
        <v>704</v>
      </c>
      <c r="D351" s="30" t="s">
        <v>705</v>
      </c>
      <c r="H351" s="6"/>
      <c r="I351" s="6"/>
      <c r="J351" s="6"/>
      <c r="K351" s="6"/>
      <c r="L351" s="6"/>
      <c r="M351" s="6"/>
      <c r="N351" s="6"/>
      <c r="O351" s="6"/>
      <c r="P351" s="6"/>
      <c r="Q351" s="6"/>
      <c r="R351" s="6"/>
    </row>
    <row r="352" spans="2:18" s="55" customFormat="1" ht="23.5" hidden="1" customHeight="1" x14ac:dyDescent="0.35">
      <c r="B352" s="84"/>
      <c r="C352" s="30" t="s">
        <v>706</v>
      </c>
      <c r="D352" s="30" t="s">
        <v>707</v>
      </c>
      <c r="H352" s="6"/>
      <c r="I352" s="6"/>
      <c r="J352" s="6"/>
      <c r="K352" s="6"/>
      <c r="L352" s="6"/>
      <c r="M352" s="6"/>
      <c r="N352" s="6"/>
      <c r="O352" s="6"/>
      <c r="P352" s="6"/>
      <c r="Q352" s="6"/>
      <c r="R352" s="6"/>
    </row>
    <row r="353" spans="2:18" s="55" customFormat="1" ht="23.5" hidden="1" customHeight="1" x14ac:dyDescent="0.35">
      <c r="B353" s="84"/>
      <c r="C353" s="30" t="s">
        <v>708</v>
      </c>
      <c r="D353" s="30" t="s">
        <v>709</v>
      </c>
      <c r="H353" s="6"/>
      <c r="I353" s="6"/>
      <c r="J353" s="6"/>
      <c r="K353" s="6"/>
      <c r="L353" s="6"/>
      <c r="M353" s="6"/>
      <c r="N353" s="6"/>
      <c r="O353" s="6"/>
      <c r="P353" s="6"/>
      <c r="Q353" s="6"/>
      <c r="R353" s="6"/>
    </row>
    <row r="354" spans="2:18" s="55" customFormat="1" ht="23.5" hidden="1" customHeight="1" x14ac:dyDescent="0.35">
      <c r="B354" s="84"/>
      <c r="C354" s="30" t="s">
        <v>710</v>
      </c>
      <c r="D354" s="30" t="s">
        <v>711</v>
      </c>
      <c r="H354" s="6"/>
      <c r="I354" s="6"/>
      <c r="J354" s="6"/>
      <c r="K354" s="6"/>
      <c r="L354" s="6"/>
      <c r="M354" s="6"/>
      <c r="N354" s="6"/>
      <c r="O354" s="6"/>
      <c r="P354" s="6"/>
      <c r="Q354" s="6"/>
      <c r="R354" s="6"/>
    </row>
    <row r="355" spans="2:18" s="55" customFormat="1" ht="23.5" hidden="1" customHeight="1" x14ac:dyDescent="0.35">
      <c r="B355" s="84"/>
      <c r="C355" s="30" t="s">
        <v>712</v>
      </c>
      <c r="D355" s="30" t="s">
        <v>713</v>
      </c>
      <c r="H355" s="6"/>
      <c r="I355" s="6"/>
      <c r="J355" s="6"/>
      <c r="K355" s="6"/>
      <c r="L355" s="6"/>
      <c r="M355" s="6"/>
      <c r="N355" s="6"/>
      <c r="O355" s="6"/>
      <c r="P355" s="6"/>
      <c r="Q355" s="6"/>
      <c r="R355" s="6"/>
    </row>
    <row r="356" spans="2:18" s="55" customFormat="1" ht="23.5" hidden="1" customHeight="1" x14ac:dyDescent="0.35">
      <c r="B356" s="84"/>
      <c r="C356" s="30" t="s">
        <v>714</v>
      </c>
      <c r="D356" s="30" t="s">
        <v>715</v>
      </c>
      <c r="E356" s="58"/>
      <c r="H356" s="6"/>
      <c r="I356" s="6"/>
      <c r="J356" s="6"/>
      <c r="K356" s="6"/>
      <c r="L356" s="6"/>
      <c r="M356" s="6"/>
      <c r="N356" s="6"/>
      <c r="O356" s="6"/>
      <c r="P356" s="6"/>
      <c r="Q356" s="6"/>
      <c r="R356" s="6"/>
    </row>
    <row r="357" spans="2:18" s="55" customFormat="1" ht="23.5" hidden="1" customHeight="1" x14ac:dyDescent="0.35">
      <c r="B357" s="84"/>
      <c r="C357" s="30" t="s">
        <v>716</v>
      </c>
      <c r="D357" s="30" t="s">
        <v>717</v>
      </c>
      <c r="E357" s="58"/>
      <c r="H357" s="6"/>
      <c r="I357" s="6"/>
      <c r="J357" s="6"/>
      <c r="K357" s="6"/>
      <c r="L357" s="6"/>
      <c r="M357" s="6"/>
      <c r="N357" s="6"/>
      <c r="O357" s="6"/>
      <c r="P357" s="6"/>
      <c r="Q357" s="6"/>
      <c r="R357" s="6"/>
    </row>
    <row r="358" spans="2:18" s="55" customFormat="1" ht="23.5" hidden="1" customHeight="1" x14ac:dyDescent="0.35">
      <c r="B358" s="84"/>
      <c r="C358" s="30" t="s">
        <v>718</v>
      </c>
      <c r="D358" s="30" t="s">
        <v>719</v>
      </c>
      <c r="E358" s="63"/>
      <c r="H358" s="6"/>
      <c r="I358" s="6"/>
      <c r="J358" s="6"/>
      <c r="K358" s="6"/>
      <c r="L358" s="6"/>
      <c r="M358" s="6"/>
      <c r="N358" s="6"/>
      <c r="O358" s="6"/>
      <c r="P358" s="6"/>
      <c r="Q358" s="6"/>
      <c r="R358" s="6"/>
    </row>
    <row r="359" spans="2:18" s="55" customFormat="1" ht="23.5" hidden="1" customHeight="1" x14ac:dyDescent="0.35">
      <c r="B359" s="84"/>
      <c r="C359" s="30" t="s">
        <v>720</v>
      </c>
      <c r="D359" s="30" t="s">
        <v>721</v>
      </c>
      <c r="H359" s="6"/>
      <c r="I359" s="6"/>
      <c r="J359" s="6"/>
      <c r="K359" s="6"/>
      <c r="L359" s="6"/>
      <c r="M359" s="6"/>
      <c r="N359" s="6"/>
      <c r="O359" s="6"/>
      <c r="P359" s="6"/>
      <c r="Q359" s="6"/>
      <c r="R359" s="6"/>
    </row>
    <row r="360" spans="2:18" s="55" customFormat="1" ht="23.5" hidden="1" customHeight="1" x14ac:dyDescent="0.35">
      <c r="B360" s="84"/>
      <c r="C360" s="30" t="s">
        <v>722</v>
      </c>
      <c r="D360" s="30" t="s">
        <v>723</v>
      </c>
      <c r="H360" s="6"/>
      <c r="I360" s="6"/>
      <c r="J360" s="6"/>
      <c r="K360" s="6"/>
      <c r="L360" s="6"/>
      <c r="M360" s="6"/>
      <c r="N360" s="6"/>
      <c r="O360" s="6"/>
      <c r="P360" s="6"/>
      <c r="Q360" s="6"/>
      <c r="R360" s="6"/>
    </row>
    <row r="361" spans="2:18" s="55" customFormat="1" ht="23.5" hidden="1" customHeight="1" x14ac:dyDescent="0.35">
      <c r="B361" s="84"/>
      <c r="C361" s="30" t="s">
        <v>724</v>
      </c>
      <c r="D361" s="30" t="s">
        <v>725</v>
      </c>
      <c r="H361" s="6"/>
      <c r="I361" s="6"/>
      <c r="J361" s="6"/>
      <c r="K361" s="6"/>
      <c r="L361" s="6"/>
      <c r="M361" s="6"/>
      <c r="N361" s="6"/>
      <c r="O361" s="6"/>
      <c r="P361" s="6"/>
      <c r="Q361" s="6"/>
      <c r="R361" s="6"/>
    </row>
    <row r="362" spans="2:18" s="55" customFormat="1" ht="23.5" hidden="1" customHeight="1" x14ac:dyDescent="0.35">
      <c r="B362" s="84"/>
      <c r="C362" s="30" t="s">
        <v>726</v>
      </c>
      <c r="D362" s="30" t="s">
        <v>727</v>
      </c>
      <c r="H362" s="6"/>
      <c r="I362" s="6"/>
      <c r="J362" s="6"/>
      <c r="K362" s="6"/>
      <c r="L362" s="6"/>
      <c r="M362" s="6"/>
      <c r="N362" s="6"/>
      <c r="O362" s="6"/>
      <c r="P362" s="6"/>
      <c r="Q362" s="6"/>
      <c r="R362" s="6"/>
    </row>
    <row r="363" spans="2:18" s="55" customFormat="1" ht="23.5" hidden="1" customHeight="1" x14ac:dyDescent="0.35">
      <c r="B363" s="84"/>
      <c r="C363" s="30" t="s">
        <v>728</v>
      </c>
      <c r="D363" s="30" t="s">
        <v>729</v>
      </c>
      <c r="H363" s="6"/>
      <c r="I363" s="6"/>
      <c r="J363" s="6"/>
      <c r="K363" s="6"/>
      <c r="L363" s="6"/>
      <c r="M363" s="6"/>
      <c r="N363" s="6"/>
      <c r="O363" s="6"/>
      <c r="P363" s="6"/>
      <c r="Q363" s="6"/>
      <c r="R363" s="6"/>
    </row>
    <row r="364" spans="2:18" s="55" customFormat="1" ht="23.5" hidden="1" customHeight="1" x14ac:dyDescent="0.35">
      <c r="B364" s="84"/>
      <c r="C364" s="30" t="s">
        <v>730</v>
      </c>
      <c r="D364" s="30" t="s">
        <v>731</v>
      </c>
      <c r="H364" s="6"/>
      <c r="I364" s="6"/>
      <c r="J364" s="6"/>
      <c r="K364" s="6"/>
      <c r="L364" s="6"/>
      <c r="M364" s="6"/>
      <c r="N364" s="6"/>
      <c r="O364" s="6"/>
      <c r="P364" s="6"/>
      <c r="Q364" s="6"/>
      <c r="R364" s="6"/>
    </row>
    <row r="365" spans="2:18" s="55" customFormat="1" ht="23.5" hidden="1" customHeight="1" x14ac:dyDescent="0.35">
      <c r="B365" s="84"/>
      <c r="C365" s="30" t="s">
        <v>732</v>
      </c>
      <c r="D365" s="30" t="s">
        <v>733</v>
      </c>
      <c r="H365" s="6"/>
      <c r="I365" s="6"/>
      <c r="J365" s="6"/>
      <c r="K365" s="6"/>
      <c r="L365" s="6"/>
      <c r="M365" s="6"/>
      <c r="N365" s="6"/>
      <c r="O365" s="6"/>
      <c r="P365" s="6"/>
      <c r="Q365" s="6"/>
      <c r="R365" s="6"/>
    </row>
    <row r="366" spans="2:18" s="55" customFormat="1" ht="23.5" hidden="1" customHeight="1" x14ac:dyDescent="0.35">
      <c r="B366" s="84"/>
      <c r="C366" s="30" t="s">
        <v>734</v>
      </c>
      <c r="D366" s="30" t="s">
        <v>735</v>
      </c>
      <c r="H366" s="6"/>
      <c r="I366" s="6"/>
      <c r="J366" s="6"/>
      <c r="K366" s="6"/>
      <c r="L366" s="6"/>
      <c r="M366" s="6"/>
      <c r="N366" s="6"/>
      <c r="O366" s="6"/>
      <c r="P366" s="6"/>
      <c r="Q366" s="6"/>
      <c r="R366" s="6"/>
    </row>
    <row r="367" spans="2:18" s="55" customFormat="1" ht="23.5" hidden="1" customHeight="1" x14ac:dyDescent="0.35">
      <c r="B367" s="84"/>
      <c r="C367" s="30" t="s">
        <v>736</v>
      </c>
      <c r="D367" s="30" t="s">
        <v>737</v>
      </c>
      <c r="H367" s="6"/>
      <c r="I367" s="6"/>
      <c r="J367" s="6"/>
      <c r="K367" s="6"/>
      <c r="L367" s="6"/>
      <c r="M367" s="6"/>
      <c r="N367" s="6"/>
      <c r="O367" s="6"/>
      <c r="P367" s="6"/>
      <c r="Q367" s="6"/>
      <c r="R367" s="6"/>
    </row>
    <row r="368" spans="2:18" s="55" customFormat="1" ht="23.5" hidden="1" customHeight="1" x14ac:dyDescent="0.35">
      <c r="B368" s="84"/>
      <c r="C368" s="30" t="s">
        <v>738</v>
      </c>
      <c r="D368" s="30" t="s">
        <v>739</v>
      </c>
      <c r="H368" s="6"/>
      <c r="I368" s="6"/>
      <c r="J368" s="6"/>
      <c r="K368" s="6"/>
      <c r="L368" s="6"/>
      <c r="M368" s="6"/>
      <c r="N368" s="6"/>
      <c r="O368" s="6"/>
      <c r="P368" s="6"/>
      <c r="Q368" s="6"/>
      <c r="R368" s="6"/>
    </row>
    <row r="369" spans="2:18" s="55" customFormat="1" ht="23.5" hidden="1" customHeight="1" x14ac:dyDescent="0.35">
      <c r="B369" s="84"/>
      <c r="C369" s="30" t="s">
        <v>740</v>
      </c>
      <c r="D369" s="30" t="s">
        <v>741</v>
      </c>
      <c r="H369" s="6"/>
      <c r="I369" s="6"/>
      <c r="J369" s="6"/>
      <c r="K369" s="6"/>
      <c r="L369" s="6"/>
      <c r="M369" s="6"/>
      <c r="N369" s="6"/>
      <c r="O369" s="6"/>
      <c r="P369" s="6"/>
      <c r="Q369" s="6"/>
      <c r="R369" s="6"/>
    </row>
    <row r="370" spans="2:18" s="55" customFormat="1" ht="23.5" hidden="1" customHeight="1" x14ac:dyDescent="0.35">
      <c r="B370" s="84"/>
      <c r="C370" s="30" t="s">
        <v>742</v>
      </c>
      <c r="D370" s="30" t="s">
        <v>743</v>
      </c>
      <c r="H370" s="6"/>
      <c r="I370" s="6"/>
      <c r="J370" s="6"/>
      <c r="K370" s="6"/>
      <c r="L370" s="6"/>
      <c r="M370" s="6"/>
      <c r="N370" s="6"/>
      <c r="O370" s="6"/>
      <c r="P370" s="6"/>
      <c r="Q370" s="6"/>
      <c r="R370" s="6"/>
    </row>
    <row r="371" spans="2:18" s="55" customFormat="1" ht="23.5" hidden="1" customHeight="1" x14ac:dyDescent="0.35">
      <c r="B371" s="84"/>
      <c r="C371" s="30" t="s">
        <v>744</v>
      </c>
      <c r="D371" s="30" t="s">
        <v>745</v>
      </c>
      <c r="H371" s="6"/>
      <c r="I371" s="6"/>
      <c r="J371" s="6"/>
      <c r="K371" s="6"/>
      <c r="L371" s="6"/>
      <c r="M371" s="6"/>
      <c r="N371" s="6"/>
      <c r="O371" s="6"/>
      <c r="P371" s="6"/>
      <c r="Q371" s="6"/>
      <c r="R371" s="6"/>
    </row>
    <row r="372" spans="2:18" s="55" customFormat="1" ht="23.5" hidden="1" customHeight="1" x14ac:dyDescent="0.35">
      <c r="B372" s="84"/>
      <c r="C372" s="30" t="s">
        <v>746</v>
      </c>
      <c r="D372" s="30" t="s">
        <v>747</v>
      </c>
      <c r="H372" s="6"/>
      <c r="I372" s="6"/>
      <c r="J372" s="6"/>
      <c r="K372" s="6"/>
      <c r="L372" s="6"/>
      <c r="M372" s="6"/>
      <c r="N372" s="6"/>
      <c r="O372" s="6"/>
      <c r="P372" s="6"/>
      <c r="Q372" s="6"/>
      <c r="R372" s="6"/>
    </row>
    <row r="373" spans="2:18" s="55" customFormat="1" ht="23.5" hidden="1" customHeight="1" x14ac:dyDescent="0.35">
      <c r="B373" s="84"/>
      <c r="C373" s="30" t="s">
        <v>748</v>
      </c>
      <c r="D373" s="30" t="s">
        <v>749</v>
      </c>
      <c r="H373" s="6"/>
      <c r="I373" s="6"/>
      <c r="J373" s="6"/>
      <c r="K373" s="6"/>
      <c r="L373" s="6"/>
      <c r="M373" s="6"/>
      <c r="N373" s="6"/>
      <c r="O373" s="6"/>
      <c r="P373" s="6"/>
      <c r="Q373" s="6"/>
      <c r="R373" s="6"/>
    </row>
    <row r="374" spans="2:18" s="55" customFormat="1" ht="23.5" hidden="1" customHeight="1" x14ac:dyDescent="0.35">
      <c r="B374" s="84"/>
      <c r="C374" s="30" t="s">
        <v>750</v>
      </c>
      <c r="D374" s="30" t="s">
        <v>751</v>
      </c>
      <c r="H374" s="6"/>
      <c r="I374" s="6"/>
      <c r="J374" s="6"/>
      <c r="K374" s="6"/>
      <c r="L374" s="6"/>
      <c r="M374" s="6"/>
      <c r="N374" s="6"/>
      <c r="O374" s="6"/>
      <c r="P374" s="6"/>
      <c r="Q374" s="6"/>
      <c r="R374" s="6"/>
    </row>
    <row r="375" spans="2:18" s="55" customFormat="1" ht="23.5" hidden="1" customHeight="1" x14ac:dyDescent="0.35">
      <c r="B375" s="84"/>
      <c r="C375" s="30" t="s">
        <v>752</v>
      </c>
      <c r="D375" s="30" t="s">
        <v>753</v>
      </c>
      <c r="H375" s="6"/>
      <c r="I375" s="6"/>
      <c r="J375" s="6"/>
      <c r="K375" s="6"/>
      <c r="L375" s="6"/>
      <c r="M375" s="6"/>
      <c r="N375" s="6"/>
      <c r="O375" s="6"/>
      <c r="P375" s="6"/>
      <c r="Q375" s="6"/>
      <c r="R375" s="6"/>
    </row>
    <row r="376" spans="2:18" s="55" customFormat="1" ht="23.5" hidden="1" customHeight="1" x14ac:dyDescent="0.35">
      <c r="B376" s="84"/>
      <c r="C376" s="30" t="s">
        <v>754</v>
      </c>
      <c r="D376" s="30" t="s">
        <v>755</v>
      </c>
      <c r="H376" s="6"/>
      <c r="I376" s="6"/>
      <c r="J376" s="6"/>
      <c r="K376" s="6"/>
      <c r="L376" s="6"/>
      <c r="M376" s="6"/>
      <c r="N376" s="6"/>
      <c r="O376" s="6"/>
      <c r="P376" s="6"/>
      <c r="Q376" s="6"/>
      <c r="R376" s="6"/>
    </row>
    <row r="377" spans="2:18" s="55" customFormat="1" ht="23.5" hidden="1" customHeight="1" x14ac:dyDescent="0.35">
      <c r="B377" s="84"/>
      <c r="C377" s="30" t="s">
        <v>756</v>
      </c>
      <c r="D377" s="30" t="s">
        <v>757</v>
      </c>
      <c r="H377" s="6"/>
      <c r="I377" s="6"/>
      <c r="J377" s="6"/>
      <c r="K377" s="6"/>
      <c r="L377" s="6"/>
      <c r="M377" s="6"/>
      <c r="N377" s="6"/>
      <c r="O377" s="6"/>
      <c r="P377" s="6"/>
      <c r="Q377" s="6"/>
      <c r="R377" s="6"/>
    </row>
    <row r="378" spans="2:18" s="55" customFormat="1" ht="23.5" hidden="1" customHeight="1" x14ac:dyDescent="0.35">
      <c r="B378" s="84"/>
      <c r="C378" s="30" t="s">
        <v>758</v>
      </c>
      <c r="D378" s="30" t="s">
        <v>759</v>
      </c>
      <c r="H378" s="6"/>
      <c r="I378" s="6"/>
      <c r="J378" s="6"/>
      <c r="K378" s="6"/>
      <c r="L378" s="6"/>
      <c r="M378" s="6"/>
      <c r="N378" s="6"/>
      <c r="O378" s="6"/>
      <c r="P378" s="6"/>
      <c r="Q378" s="6"/>
      <c r="R378" s="6"/>
    </row>
    <row r="379" spans="2:18" s="55" customFormat="1" ht="23.5" hidden="1" customHeight="1" x14ac:dyDescent="0.35">
      <c r="B379" s="84"/>
      <c r="C379" s="30" t="s">
        <v>760</v>
      </c>
      <c r="D379" s="30" t="s">
        <v>761</v>
      </c>
      <c r="E379" s="58"/>
      <c r="H379" s="6"/>
      <c r="I379" s="6"/>
      <c r="J379" s="6"/>
      <c r="K379" s="6"/>
      <c r="L379" s="6"/>
      <c r="M379" s="6"/>
      <c r="N379" s="6"/>
      <c r="O379" s="6"/>
      <c r="P379" s="6"/>
      <c r="Q379" s="6"/>
      <c r="R379" s="6"/>
    </row>
    <row r="380" spans="2:18" s="55" customFormat="1" ht="23.5" hidden="1" customHeight="1" x14ac:dyDescent="0.35">
      <c r="B380" s="84"/>
      <c r="C380" s="30" t="s">
        <v>762</v>
      </c>
      <c r="D380" s="30" t="s">
        <v>763</v>
      </c>
      <c r="H380" s="6"/>
      <c r="I380" s="6"/>
      <c r="J380" s="6"/>
      <c r="K380" s="6"/>
      <c r="L380" s="6"/>
      <c r="M380" s="6"/>
      <c r="N380" s="6"/>
      <c r="O380" s="6"/>
      <c r="P380" s="6"/>
      <c r="Q380" s="6"/>
      <c r="R380" s="6"/>
    </row>
    <row r="381" spans="2:18" s="55" customFormat="1" ht="23.5" hidden="1" customHeight="1" x14ac:dyDescent="0.35">
      <c r="B381" s="84"/>
      <c r="C381" s="30" t="s">
        <v>764</v>
      </c>
      <c r="D381" s="30" t="s">
        <v>765</v>
      </c>
      <c r="H381" s="6"/>
      <c r="I381" s="6"/>
      <c r="J381" s="6"/>
      <c r="K381" s="6"/>
      <c r="L381" s="6"/>
      <c r="M381" s="6"/>
      <c r="N381" s="6"/>
      <c r="O381" s="6"/>
      <c r="P381" s="6"/>
      <c r="Q381" s="6"/>
      <c r="R381" s="6"/>
    </row>
    <row r="382" spans="2:18" s="55" customFormat="1" ht="23.5" hidden="1" customHeight="1" x14ac:dyDescent="0.35">
      <c r="B382" s="84"/>
      <c r="C382" s="30" t="s">
        <v>766</v>
      </c>
      <c r="D382" s="30" t="s">
        <v>767</v>
      </c>
      <c r="H382" s="6"/>
      <c r="I382" s="6"/>
      <c r="J382" s="6"/>
      <c r="K382" s="6"/>
      <c r="L382" s="6"/>
      <c r="M382" s="6"/>
      <c r="N382" s="6"/>
      <c r="O382" s="6"/>
      <c r="P382" s="6"/>
      <c r="Q382" s="6"/>
      <c r="R382" s="6"/>
    </row>
    <row r="383" spans="2:18" s="55" customFormat="1" ht="23.5" hidden="1" customHeight="1" x14ac:dyDescent="0.35">
      <c r="B383" s="84"/>
      <c r="C383" s="30" t="s">
        <v>768</v>
      </c>
      <c r="D383" s="30" t="s">
        <v>769</v>
      </c>
      <c r="E383" s="58"/>
      <c r="H383" s="6"/>
      <c r="I383" s="6"/>
      <c r="J383" s="6"/>
      <c r="K383" s="6"/>
      <c r="L383" s="6"/>
      <c r="M383" s="6"/>
      <c r="N383" s="6"/>
      <c r="O383" s="6"/>
      <c r="P383" s="6"/>
      <c r="Q383" s="6"/>
      <c r="R383" s="6"/>
    </row>
    <row r="384" spans="2:18" s="55" customFormat="1" ht="23.5" hidden="1" customHeight="1" x14ac:dyDescent="0.35">
      <c r="B384" s="84"/>
      <c r="C384" s="30" t="s">
        <v>770</v>
      </c>
      <c r="D384" s="30" t="s">
        <v>771</v>
      </c>
      <c r="E384" s="58"/>
      <c r="H384" s="6"/>
      <c r="I384" s="6"/>
      <c r="J384" s="6"/>
      <c r="K384" s="6"/>
      <c r="L384" s="6"/>
      <c r="M384" s="6"/>
      <c r="N384" s="6"/>
      <c r="O384" s="6"/>
      <c r="P384" s="6"/>
      <c r="Q384" s="6"/>
      <c r="R384" s="6"/>
    </row>
    <row r="385" spans="2:18" s="55" customFormat="1" ht="23.5" hidden="1" customHeight="1" x14ac:dyDescent="0.35">
      <c r="B385" s="84"/>
      <c r="C385" s="30" t="s">
        <v>772</v>
      </c>
      <c r="D385" s="30" t="s">
        <v>773</v>
      </c>
      <c r="H385" s="6"/>
      <c r="I385" s="6"/>
      <c r="J385" s="6"/>
      <c r="K385" s="6"/>
      <c r="L385" s="6"/>
      <c r="M385" s="6"/>
      <c r="N385" s="6"/>
      <c r="O385" s="6"/>
      <c r="P385" s="6"/>
      <c r="Q385" s="6"/>
      <c r="R385" s="6"/>
    </row>
    <row r="386" spans="2:18" s="55" customFormat="1" ht="23.5" hidden="1" customHeight="1" x14ac:dyDescent="0.35">
      <c r="B386" s="84"/>
      <c r="C386" s="30" t="s">
        <v>774</v>
      </c>
      <c r="D386" s="30" t="s">
        <v>775</v>
      </c>
      <c r="H386" s="6"/>
      <c r="I386" s="6"/>
      <c r="J386" s="6"/>
      <c r="K386" s="6"/>
      <c r="L386" s="6"/>
      <c r="M386" s="6"/>
      <c r="N386" s="6"/>
      <c r="O386" s="6"/>
      <c r="P386" s="6"/>
      <c r="Q386" s="6"/>
      <c r="R386" s="6"/>
    </row>
    <row r="387" spans="2:18" s="55" customFormat="1" ht="23.5" hidden="1" customHeight="1" x14ac:dyDescent="0.35">
      <c r="B387" s="84"/>
      <c r="C387" s="30" t="s">
        <v>776</v>
      </c>
      <c r="D387" s="30" t="s">
        <v>777</v>
      </c>
      <c r="H387" s="6"/>
      <c r="I387" s="6"/>
      <c r="J387" s="6"/>
      <c r="K387" s="6"/>
      <c r="L387" s="6"/>
      <c r="M387" s="6"/>
      <c r="N387" s="6"/>
      <c r="O387" s="6"/>
      <c r="P387" s="6"/>
      <c r="Q387" s="6"/>
      <c r="R387" s="6"/>
    </row>
    <row r="388" spans="2:18" s="55" customFormat="1" ht="23.5" hidden="1" customHeight="1" x14ac:dyDescent="0.35">
      <c r="B388" s="84"/>
      <c r="C388" s="30" t="s">
        <v>778</v>
      </c>
      <c r="D388" s="30" t="s">
        <v>779</v>
      </c>
      <c r="H388" s="6"/>
      <c r="I388" s="6"/>
      <c r="J388" s="6"/>
      <c r="K388" s="6"/>
      <c r="L388" s="6"/>
      <c r="M388" s="6"/>
      <c r="N388" s="6"/>
      <c r="O388" s="6"/>
      <c r="P388" s="6"/>
      <c r="Q388" s="6"/>
      <c r="R388" s="6"/>
    </row>
    <row r="389" spans="2:18" s="55" customFormat="1" ht="23.5" hidden="1" customHeight="1" x14ac:dyDescent="0.35">
      <c r="B389" s="84"/>
      <c r="C389" s="30" t="s">
        <v>780</v>
      </c>
      <c r="D389" s="30" t="s">
        <v>781</v>
      </c>
      <c r="H389" s="6"/>
      <c r="I389" s="6"/>
      <c r="J389" s="6"/>
      <c r="K389" s="6"/>
      <c r="L389" s="6"/>
      <c r="M389" s="6"/>
      <c r="N389" s="6"/>
      <c r="O389" s="6"/>
      <c r="P389" s="6"/>
      <c r="Q389" s="6"/>
      <c r="R389" s="6"/>
    </row>
    <row r="390" spans="2:18" s="55" customFormat="1" ht="23.5" hidden="1" customHeight="1" x14ac:dyDescent="0.35">
      <c r="B390" s="84"/>
      <c r="C390" s="30" t="s">
        <v>782</v>
      </c>
      <c r="D390" s="30" t="s">
        <v>783</v>
      </c>
      <c r="H390" s="6"/>
      <c r="I390" s="6"/>
      <c r="J390" s="6"/>
      <c r="K390" s="6"/>
      <c r="L390" s="6"/>
      <c r="M390" s="6"/>
      <c r="N390" s="6"/>
      <c r="O390" s="6"/>
      <c r="P390" s="6"/>
      <c r="Q390" s="6"/>
      <c r="R390" s="6"/>
    </row>
    <row r="391" spans="2:18" s="55" customFormat="1" ht="23.5" hidden="1" customHeight="1" x14ac:dyDescent="0.35">
      <c r="B391" s="84"/>
      <c r="C391" s="30" t="s">
        <v>784</v>
      </c>
      <c r="D391" s="30" t="s">
        <v>785</v>
      </c>
      <c r="H391" s="6"/>
      <c r="I391" s="6"/>
      <c r="J391" s="6"/>
      <c r="K391" s="6"/>
      <c r="L391" s="6"/>
      <c r="M391" s="6"/>
      <c r="N391" s="6"/>
      <c r="O391" s="6"/>
      <c r="P391" s="6"/>
      <c r="Q391" s="6"/>
      <c r="R391" s="6"/>
    </row>
    <row r="392" spans="2:18" s="55" customFormat="1" ht="23.5" hidden="1" customHeight="1" x14ac:dyDescent="0.35">
      <c r="B392" s="84"/>
      <c r="C392" s="30" t="s">
        <v>786</v>
      </c>
      <c r="D392" s="30" t="s">
        <v>787</v>
      </c>
      <c r="H392" s="6"/>
      <c r="I392" s="6"/>
      <c r="J392" s="6"/>
      <c r="K392" s="6"/>
      <c r="L392" s="6"/>
      <c r="M392" s="6"/>
      <c r="N392" s="6"/>
      <c r="O392" s="6"/>
      <c r="P392" s="6"/>
      <c r="Q392" s="6"/>
      <c r="R392" s="6"/>
    </row>
    <row r="393" spans="2:18" s="55" customFormat="1" ht="23.5" hidden="1" customHeight="1" x14ac:dyDescent="0.35">
      <c r="B393" s="84"/>
      <c r="C393" s="30" t="s">
        <v>788</v>
      </c>
      <c r="D393" s="30" t="s">
        <v>789</v>
      </c>
      <c r="E393" s="58"/>
      <c r="H393" s="6"/>
      <c r="I393" s="6"/>
      <c r="J393" s="6"/>
      <c r="K393" s="6"/>
      <c r="L393" s="6"/>
      <c r="M393" s="6"/>
      <c r="N393" s="6"/>
      <c r="O393" s="6"/>
      <c r="P393" s="6"/>
      <c r="Q393" s="6"/>
      <c r="R393" s="6"/>
    </row>
    <row r="394" spans="2:18" s="55" customFormat="1" ht="23.5" hidden="1" customHeight="1" x14ac:dyDescent="0.35">
      <c r="B394" s="84"/>
      <c r="C394" s="30" t="s">
        <v>790</v>
      </c>
      <c r="D394" s="30" t="s">
        <v>791</v>
      </c>
      <c r="H394" s="6"/>
      <c r="I394" s="6"/>
      <c r="J394" s="6"/>
      <c r="K394" s="6"/>
      <c r="L394" s="6"/>
      <c r="M394" s="6"/>
      <c r="N394" s="6"/>
      <c r="O394" s="6"/>
      <c r="P394" s="6"/>
      <c r="Q394" s="6"/>
      <c r="R394" s="6"/>
    </row>
    <row r="395" spans="2:18" s="55" customFormat="1" ht="23.5" hidden="1" customHeight="1" x14ac:dyDescent="0.35">
      <c r="B395" s="84"/>
      <c r="C395" s="30" t="s">
        <v>792</v>
      </c>
      <c r="D395" s="30" t="s">
        <v>793</v>
      </c>
      <c r="H395" s="6"/>
      <c r="I395" s="6"/>
      <c r="J395" s="6"/>
      <c r="K395" s="6"/>
      <c r="L395" s="6"/>
      <c r="M395" s="6"/>
      <c r="N395" s="6"/>
      <c r="O395" s="6"/>
      <c r="P395" s="6"/>
      <c r="Q395" s="6"/>
      <c r="R395" s="6"/>
    </row>
    <row r="396" spans="2:18" s="55" customFormat="1" ht="23.5" hidden="1" customHeight="1" x14ac:dyDescent="0.35">
      <c r="B396" s="84"/>
      <c r="C396" s="30" t="s">
        <v>794</v>
      </c>
      <c r="D396" s="30" t="s">
        <v>795</v>
      </c>
      <c r="H396" s="6"/>
      <c r="I396" s="6"/>
      <c r="J396" s="6"/>
      <c r="K396" s="6"/>
      <c r="L396" s="6"/>
      <c r="M396" s="6"/>
      <c r="N396" s="6"/>
      <c r="O396" s="6"/>
      <c r="P396" s="6"/>
      <c r="Q396" s="6"/>
      <c r="R396" s="6"/>
    </row>
    <row r="397" spans="2:18" s="55" customFormat="1" ht="23.5" hidden="1" customHeight="1" x14ac:dyDescent="0.35">
      <c r="B397" s="84"/>
      <c r="C397" s="30" t="s">
        <v>796</v>
      </c>
      <c r="D397" s="30" t="s">
        <v>797</v>
      </c>
      <c r="H397" s="6"/>
      <c r="I397" s="6"/>
      <c r="J397" s="6"/>
      <c r="K397" s="6"/>
      <c r="L397" s="6"/>
      <c r="M397" s="6"/>
      <c r="N397" s="6"/>
      <c r="O397" s="6"/>
      <c r="P397" s="6"/>
      <c r="Q397" s="6"/>
      <c r="R397" s="6"/>
    </row>
    <row r="398" spans="2:18" s="55" customFormat="1" ht="23.5" hidden="1" customHeight="1" x14ac:dyDescent="0.35">
      <c r="B398" s="84"/>
      <c r="C398" s="30" t="s">
        <v>798</v>
      </c>
      <c r="D398" s="30" t="s">
        <v>799</v>
      </c>
      <c r="H398" s="6"/>
      <c r="I398" s="6"/>
      <c r="J398" s="6"/>
      <c r="K398" s="6"/>
      <c r="L398" s="6"/>
      <c r="M398" s="6"/>
      <c r="N398" s="6"/>
      <c r="O398" s="6"/>
      <c r="P398" s="6"/>
      <c r="Q398" s="6"/>
      <c r="R398" s="6"/>
    </row>
    <row r="399" spans="2:18" s="55" customFormat="1" ht="23.5" hidden="1" customHeight="1" x14ac:dyDescent="0.35">
      <c r="B399" s="84"/>
      <c r="C399" s="30" t="s">
        <v>800</v>
      </c>
      <c r="D399" s="30" t="s">
        <v>801</v>
      </c>
      <c r="H399" s="6"/>
      <c r="I399" s="6"/>
      <c r="J399" s="6"/>
      <c r="K399" s="6"/>
      <c r="L399" s="6"/>
      <c r="M399" s="6"/>
      <c r="N399" s="6"/>
      <c r="O399" s="6"/>
      <c r="P399" s="6"/>
      <c r="Q399" s="6"/>
      <c r="R399" s="6"/>
    </row>
    <row r="400" spans="2:18" s="55" customFormat="1" ht="23.5" hidden="1" customHeight="1" x14ac:dyDescent="0.35">
      <c r="B400" s="84"/>
      <c r="C400" s="30" t="s">
        <v>802</v>
      </c>
      <c r="D400" s="30" t="s">
        <v>803</v>
      </c>
      <c r="H400" s="6"/>
      <c r="I400" s="6"/>
      <c r="J400" s="6"/>
      <c r="K400" s="6"/>
      <c r="L400" s="6"/>
      <c r="M400" s="6"/>
      <c r="N400" s="6"/>
      <c r="O400" s="6"/>
      <c r="P400" s="6"/>
      <c r="Q400" s="6"/>
      <c r="R400" s="6"/>
    </row>
    <row r="401" spans="2:18" s="55" customFormat="1" ht="23.5" hidden="1" customHeight="1" x14ac:dyDescent="0.35">
      <c r="B401" s="84"/>
      <c r="C401" s="30" t="s">
        <v>804</v>
      </c>
      <c r="D401" s="30" t="s">
        <v>805</v>
      </c>
      <c r="H401" s="6"/>
      <c r="I401" s="6"/>
      <c r="J401" s="6"/>
      <c r="K401" s="6"/>
      <c r="L401" s="6"/>
      <c r="M401" s="6"/>
      <c r="N401" s="6"/>
      <c r="O401" s="6"/>
      <c r="P401" s="6"/>
      <c r="Q401" s="6"/>
      <c r="R401" s="6"/>
    </row>
    <row r="402" spans="2:18" s="55" customFormat="1" ht="23.5" hidden="1" customHeight="1" x14ac:dyDescent="0.35">
      <c r="B402" s="84"/>
      <c r="C402" s="30" t="s">
        <v>806</v>
      </c>
      <c r="D402" s="30" t="s">
        <v>807</v>
      </c>
      <c r="H402" s="6"/>
      <c r="I402" s="6"/>
      <c r="J402" s="6"/>
      <c r="K402" s="6"/>
      <c r="L402" s="6"/>
      <c r="M402" s="6"/>
      <c r="N402" s="6"/>
      <c r="O402" s="6"/>
      <c r="P402" s="6"/>
      <c r="Q402" s="6"/>
      <c r="R402" s="6"/>
    </row>
    <row r="403" spans="2:18" s="55" customFormat="1" ht="23.5" hidden="1" customHeight="1" x14ac:dyDescent="0.35">
      <c r="B403" s="84"/>
      <c r="C403" s="30" t="s">
        <v>808</v>
      </c>
      <c r="D403" s="30" t="s">
        <v>809</v>
      </c>
      <c r="E403" s="58"/>
      <c r="H403" s="6"/>
      <c r="I403" s="6"/>
      <c r="J403" s="6"/>
      <c r="K403" s="6"/>
      <c r="L403" s="6"/>
      <c r="M403" s="6"/>
      <c r="N403" s="6"/>
      <c r="O403" s="6"/>
      <c r="P403" s="6"/>
      <c r="Q403" s="6"/>
      <c r="R403" s="6"/>
    </row>
    <row r="404" spans="2:18" s="55" customFormat="1" ht="23.5" hidden="1" customHeight="1" x14ac:dyDescent="0.35">
      <c r="B404" s="84"/>
      <c r="C404" s="30" t="s">
        <v>810</v>
      </c>
      <c r="D404" s="30" t="s">
        <v>811</v>
      </c>
      <c r="H404" s="6"/>
      <c r="I404" s="6"/>
      <c r="J404" s="6"/>
      <c r="K404" s="6"/>
      <c r="L404" s="6"/>
      <c r="M404" s="6"/>
      <c r="N404" s="6"/>
      <c r="O404" s="6"/>
      <c r="P404" s="6"/>
      <c r="Q404" s="6"/>
      <c r="R404" s="6"/>
    </row>
    <row r="405" spans="2:18" s="55" customFormat="1" ht="23.5" hidden="1" customHeight="1" x14ac:dyDescent="0.35">
      <c r="B405" s="84"/>
      <c r="C405" s="30" t="s">
        <v>812</v>
      </c>
      <c r="D405" s="30" t="s">
        <v>813</v>
      </c>
      <c r="H405" s="6"/>
      <c r="I405" s="6"/>
      <c r="J405" s="6"/>
      <c r="K405" s="6"/>
      <c r="L405" s="6"/>
      <c r="M405" s="6"/>
      <c r="N405" s="6"/>
      <c r="O405" s="6"/>
      <c r="P405" s="6"/>
      <c r="Q405" s="6"/>
      <c r="R405" s="6"/>
    </row>
    <row r="406" spans="2:18" s="55" customFormat="1" ht="23.5" hidden="1" customHeight="1" x14ac:dyDescent="0.35">
      <c r="B406" s="84"/>
      <c r="C406" s="30" t="s">
        <v>814</v>
      </c>
      <c r="D406" s="30" t="s">
        <v>815</v>
      </c>
      <c r="H406" s="6"/>
      <c r="I406" s="6"/>
      <c r="J406" s="6"/>
      <c r="K406" s="6"/>
      <c r="L406" s="6"/>
      <c r="M406" s="6"/>
      <c r="N406" s="6"/>
      <c r="O406" s="6"/>
      <c r="P406" s="6"/>
      <c r="Q406" s="6"/>
      <c r="R406" s="6"/>
    </row>
    <row r="407" spans="2:18" s="55" customFormat="1" ht="23.5" hidden="1" customHeight="1" x14ac:dyDescent="0.35">
      <c r="B407" s="84"/>
      <c r="C407" s="30" t="s">
        <v>816</v>
      </c>
      <c r="D407" s="30" t="s">
        <v>817</v>
      </c>
      <c r="H407" s="6"/>
      <c r="I407" s="6"/>
      <c r="J407" s="6"/>
      <c r="K407" s="6"/>
      <c r="L407" s="6"/>
      <c r="M407" s="6"/>
      <c r="N407" s="6"/>
      <c r="O407" s="6"/>
      <c r="P407" s="6"/>
      <c r="Q407" s="6"/>
      <c r="R407" s="6"/>
    </row>
    <row r="408" spans="2:18" s="55" customFormat="1" ht="23.5" hidden="1" customHeight="1" x14ac:dyDescent="0.35">
      <c r="B408" s="84"/>
      <c r="C408" s="30" t="s">
        <v>818</v>
      </c>
      <c r="D408" s="30" t="s">
        <v>819</v>
      </c>
      <c r="H408" s="6"/>
      <c r="I408" s="6"/>
      <c r="J408" s="6"/>
      <c r="K408" s="6"/>
      <c r="L408" s="6"/>
      <c r="M408" s="6"/>
      <c r="N408" s="6"/>
      <c r="O408" s="6"/>
      <c r="P408" s="6"/>
      <c r="Q408" s="6"/>
      <c r="R408" s="6"/>
    </row>
    <row r="409" spans="2:18" s="55" customFormat="1" ht="23.5" hidden="1" customHeight="1" x14ac:dyDescent="0.35">
      <c r="B409" s="84"/>
      <c r="C409" s="30" t="s">
        <v>820</v>
      </c>
      <c r="D409" s="30" t="s">
        <v>821</v>
      </c>
      <c r="H409" s="6"/>
      <c r="I409" s="6"/>
      <c r="J409" s="6"/>
      <c r="K409" s="6"/>
      <c r="L409" s="6"/>
      <c r="M409" s="6"/>
      <c r="N409" s="6"/>
      <c r="O409" s="6"/>
      <c r="P409" s="6"/>
      <c r="Q409" s="6"/>
      <c r="R409" s="6"/>
    </row>
    <row r="410" spans="2:18" s="55" customFormat="1" ht="23.5" hidden="1" customHeight="1" x14ac:dyDescent="0.35">
      <c r="B410" s="84"/>
      <c r="C410" s="30" t="s">
        <v>822</v>
      </c>
      <c r="D410" s="30" t="s">
        <v>823</v>
      </c>
      <c r="H410" s="6"/>
      <c r="I410" s="6"/>
      <c r="J410" s="6"/>
      <c r="K410" s="6"/>
      <c r="L410" s="6"/>
      <c r="M410" s="6"/>
      <c r="N410" s="6"/>
      <c r="O410" s="6"/>
      <c r="P410" s="6"/>
      <c r="Q410" s="6"/>
      <c r="R410" s="6"/>
    </row>
    <row r="411" spans="2:18" s="55" customFormat="1" ht="23.5" hidden="1" customHeight="1" x14ac:dyDescent="0.35">
      <c r="B411" s="84"/>
      <c r="C411" s="30" t="s">
        <v>824</v>
      </c>
      <c r="D411" s="30" t="s">
        <v>825</v>
      </c>
      <c r="H411" s="6"/>
      <c r="I411" s="6"/>
      <c r="J411" s="6"/>
      <c r="K411" s="6"/>
      <c r="L411" s="6"/>
      <c r="M411" s="6"/>
      <c r="N411" s="6"/>
      <c r="O411" s="6"/>
      <c r="P411" s="6"/>
      <c r="Q411" s="6"/>
      <c r="R411" s="6"/>
    </row>
    <row r="412" spans="2:18" s="55" customFormat="1" ht="23.5" hidden="1" customHeight="1" x14ac:dyDescent="0.35">
      <c r="B412" s="84"/>
      <c r="C412" s="30" t="s">
        <v>826</v>
      </c>
      <c r="D412" s="30" t="s">
        <v>827</v>
      </c>
      <c r="H412" s="6"/>
      <c r="I412" s="6"/>
      <c r="J412" s="6"/>
      <c r="K412" s="6"/>
      <c r="L412" s="6"/>
      <c r="M412" s="6"/>
      <c r="N412" s="6"/>
      <c r="O412" s="6"/>
      <c r="P412" s="6"/>
      <c r="Q412" s="6"/>
      <c r="R412" s="6"/>
    </row>
    <row r="413" spans="2:18" s="55" customFormat="1" ht="23.5" hidden="1" customHeight="1" x14ac:dyDescent="0.35">
      <c r="B413" s="84"/>
      <c r="C413" s="30" t="s">
        <v>828</v>
      </c>
      <c r="D413" s="30" t="s">
        <v>829</v>
      </c>
      <c r="H413" s="6"/>
      <c r="I413" s="6"/>
      <c r="J413" s="6"/>
      <c r="K413" s="6"/>
      <c r="L413" s="6"/>
      <c r="M413" s="6"/>
      <c r="N413" s="6"/>
      <c r="O413" s="6"/>
      <c r="P413" s="6"/>
      <c r="Q413" s="6"/>
      <c r="R413" s="6"/>
    </row>
    <row r="414" spans="2:18" s="55" customFormat="1" ht="23.5" hidden="1" customHeight="1" x14ac:dyDescent="0.35">
      <c r="B414" s="84"/>
      <c r="C414" s="144" t="s">
        <v>830</v>
      </c>
      <c r="D414" s="30" t="s">
        <v>831</v>
      </c>
      <c r="H414" s="6"/>
      <c r="I414" s="6"/>
      <c r="J414" s="6"/>
      <c r="K414" s="6"/>
      <c r="L414" s="6"/>
      <c r="M414" s="6"/>
      <c r="N414" s="6"/>
      <c r="O414" s="6"/>
      <c r="P414" s="6"/>
      <c r="Q414" s="6"/>
      <c r="R414" s="6"/>
    </row>
    <row r="415" spans="2:18" s="55" customFormat="1" ht="23.5" hidden="1" customHeight="1" x14ac:dyDescent="0.35">
      <c r="B415" s="84"/>
      <c r="C415" s="144" t="s">
        <v>832</v>
      </c>
      <c r="D415" s="30" t="s">
        <v>833</v>
      </c>
      <c r="H415" s="6"/>
      <c r="I415" s="6"/>
      <c r="J415" s="6"/>
      <c r="K415" s="6"/>
      <c r="L415" s="6"/>
      <c r="M415" s="6"/>
      <c r="N415" s="6"/>
      <c r="O415" s="6"/>
      <c r="P415" s="6"/>
      <c r="Q415" s="6"/>
      <c r="R415" s="6"/>
    </row>
    <row r="416" spans="2:18" s="55" customFormat="1" ht="23.5" hidden="1" customHeight="1" x14ac:dyDescent="0.35">
      <c r="B416" s="84"/>
      <c r="C416" s="144" t="s">
        <v>834</v>
      </c>
      <c r="D416" s="30" t="s">
        <v>835</v>
      </c>
      <c r="H416" s="6"/>
      <c r="I416" s="6"/>
      <c r="J416" s="6"/>
      <c r="K416" s="6"/>
      <c r="L416" s="6"/>
      <c r="M416" s="6"/>
      <c r="N416" s="6"/>
      <c r="O416" s="6"/>
      <c r="P416" s="6"/>
      <c r="Q416" s="6"/>
      <c r="R416" s="6"/>
    </row>
    <row r="417" spans="2:18" s="55" customFormat="1" ht="23.5" hidden="1" customHeight="1" x14ac:dyDescent="0.35">
      <c r="B417" s="84"/>
      <c r="C417" s="144" t="s">
        <v>836</v>
      </c>
      <c r="D417" s="30" t="s">
        <v>837</v>
      </c>
      <c r="H417" s="6"/>
      <c r="I417" s="6"/>
      <c r="J417" s="6"/>
      <c r="K417" s="6"/>
      <c r="L417" s="6"/>
      <c r="M417" s="6"/>
      <c r="N417" s="6"/>
      <c r="O417" s="6"/>
      <c r="P417" s="6"/>
      <c r="Q417" s="6"/>
      <c r="R417" s="6"/>
    </row>
    <row r="418" spans="2:18" s="55" customFormat="1" ht="23.5" hidden="1" customHeight="1" x14ac:dyDescent="0.35">
      <c r="B418" s="84"/>
      <c r="C418" s="144" t="s">
        <v>838</v>
      </c>
      <c r="D418" s="30" t="s">
        <v>839</v>
      </c>
      <c r="H418" s="6"/>
      <c r="I418" s="6"/>
      <c r="J418" s="6"/>
      <c r="K418" s="6"/>
      <c r="L418" s="6"/>
      <c r="M418" s="6"/>
      <c r="N418" s="6"/>
      <c r="O418" s="6"/>
      <c r="P418" s="6"/>
      <c r="Q418" s="6"/>
      <c r="R418" s="6"/>
    </row>
    <row r="419" spans="2:18" s="55" customFormat="1" ht="23.5" hidden="1" customHeight="1" x14ac:dyDescent="0.35">
      <c r="B419" s="84"/>
      <c r="C419" s="144" t="s">
        <v>840</v>
      </c>
      <c r="D419" s="30" t="s">
        <v>841</v>
      </c>
      <c r="H419" s="6"/>
      <c r="I419" s="6"/>
      <c r="J419" s="6"/>
      <c r="K419" s="6"/>
      <c r="L419" s="6"/>
      <c r="M419" s="6"/>
      <c r="N419" s="6"/>
      <c r="O419" s="6"/>
      <c r="P419" s="6"/>
      <c r="Q419" s="6"/>
      <c r="R419" s="6"/>
    </row>
    <row r="420" spans="2:18" s="55" customFormat="1" ht="23.5" hidden="1" customHeight="1" x14ac:dyDescent="0.35">
      <c r="B420" s="84"/>
      <c r="C420" s="144" t="s">
        <v>842</v>
      </c>
      <c r="D420" s="30" t="s">
        <v>843</v>
      </c>
      <c r="H420" s="6"/>
      <c r="I420" s="6"/>
      <c r="J420" s="6"/>
      <c r="K420" s="6"/>
      <c r="L420" s="6"/>
      <c r="M420" s="6"/>
      <c r="N420" s="6"/>
      <c r="O420" s="6"/>
      <c r="P420" s="6"/>
      <c r="Q420" s="6"/>
      <c r="R420" s="6"/>
    </row>
    <row r="421" spans="2:18" s="55" customFormat="1" ht="23.5" hidden="1" customHeight="1" x14ac:dyDescent="0.35">
      <c r="B421" s="84"/>
      <c r="C421" s="144" t="s">
        <v>844</v>
      </c>
      <c r="D421" s="30" t="s">
        <v>845</v>
      </c>
      <c r="H421" s="6"/>
      <c r="I421" s="6"/>
      <c r="J421" s="6"/>
      <c r="K421" s="6"/>
      <c r="L421" s="6"/>
      <c r="M421" s="6"/>
      <c r="N421" s="6"/>
      <c r="O421" s="6"/>
      <c r="P421" s="6"/>
      <c r="Q421" s="6"/>
      <c r="R421" s="6"/>
    </row>
    <row r="422" spans="2:18" s="55" customFormat="1" ht="23.5" hidden="1" customHeight="1" x14ac:dyDescent="0.35">
      <c r="B422" s="84"/>
      <c r="C422" s="144" t="s">
        <v>846</v>
      </c>
      <c r="D422" s="30" t="s">
        <v>847</v>
      </c>
      <c r="H422" s="6"/>
      <c r="I422" s="6"/>
      <c r="J422" s="6"/>
      <c r="K422" s="6"/>
      <c r="L422" s="6"/>
      <c r="M422" s="6"/>
      <c r="N422" s="6"/>
      <c r="O422" s="6"/>
      <c r="P422" s="6"/>
      <c r="Q422" s="6"/>
      <c r="R422" s="6"/>
    </row>
    <row r="423" spans="2:18" s="55" customFormat="1" ht="23.5" hidden="1" customHeight="1" x14ac:dyDescent="0.35">
      <c r="B423" s="84"/>
      <c r="C423" s="144" t="s">
        <v>848</v>
      </c>
      <c r="D423" s="30" t="s">
        <v>849</v>
      </c>
      <c r="H423" s="6"/>
      <c r="I423" s="6"/>
      <c r="J423" s="6"/>
      <c r="K423" s="6"/>
      <c r="L423" s="6"/>
      <c r="M423" s="6"/>
      <c r="N423" s="6"/>
      <c r="O423" s="6"/>
      <c r="P423" s="6"/>
      <c r="Q423" s="6"/>
      <c r="R423" s="6"/>
    </row>
    <row r="424" spans="2:18" s="55" customFormat="1" ht="23.5" hidden="1" customHeight="1" x14ac:dyDescent="0.35">
      <c r="B424" s="84"/>
      <c r="C424" s="144" t="s">
        <v>850</v>
      </c>
      <c r="D424" s="30" t="s">
        <v>851</v>
      </c>
      <c r="H424" s="6"/>
      <c r="I424" s="6"/>
      <c r="J424" s="6"/>
      <c r="K424" s="6"/>
      <c r="L424" s="6"/>
      <c r="M424" s="6"/>
      <c r="N424" s="6"/>
      <c r="O424" s="6"/>
      <c r="P424" s="6"/>
      <c r="Q424" s="6"/>
      <c r="R424" s="6"/>
    </row>
    <row r="425" spans="2:18" s="55" customFormat="1" ht="23.5" hidden="1" customHeight="1" x14ac:dyDescent="0.35">
      <c r="B425" s="84"/>
      <c r="C425" s="144" t="s">
        <v>852</v>
      </c>
      <c r="D425" s="146" t="s">
        <v>853</v>
      </c>
      <c r="H425" s="6"/>
      <c r="I425" s="6"/>
      <c r="J425" s="6"/>
      <c r="K425" s="6"/>
      <c r="L425" s="6"/>
      <c r="M425" s="6"/>
      <c r="N425" s="6"/>
      <c r="O425" s="6"/>
      <c r="P425" s="6"/>
      <c r="Q425" s="6"/>
      <c r="R425" s="6"/>
    </row>
    <row r="426" spans="2:18" s="55" customFormat="1" ht="23.5" hidden="1" customHeight="1" x14ac:dyDescent="0.35">
      <c r="B426" s="84"/>
      <c r="C426" s="144" t="s">
        <v>854</v>
      </c>
      <c r="D426" s="146" t="s">
        <v>855</v>
      </c>
      <c r="H426" s="6"/>
      <c r="I426" s="6"/>
      <c r="J426" s="6"/>
      <c r="K426" s="6"/>
      <c r="L426" s="6"/>
      <c r="M426" s="6"/>
      <c r="N426" s="6"/>
      <c r="O426" s="6"/>
      <c r="P426" s="6"/>
      <c r="Q426" s="6"/>
      <c r="R426" s="6"/>
    </row>
    <row r="427" spans="2:18" s="55" customFormat="1" ht="23.5" customHeight="1" x14ac:dyDescent="0.35">
      <c r="B427" s="84"/>
      <c r="C427" s="85"/>
      <c r="D427" s="85"/>
      <c r="H427" s="6"/>
      <c r="I427" s="6"/>
      <c r="J427" s="6"/>
      <c r="K427" s="6"/>
      <c r="L427" s="6"/>
      <c r="M427" s="6"/>
      <c r="N427" s="6"/>
      <c r="O427" s="6"/>
      <c r="P427" s="6"/>
      <c r="Q427" s="6"/>
      <c r="R427" s="6"/>
    </row>
    <row r="428" spans="2:18" s="55" customFormat="1" ht="23.5" customHeight="1" x14ac:dyDescent="0.35">
      <c r="B428" s="84"/>
      <c r="C428" s="85"/>
      <c r="D428" s="85"/>
      <c r="H428" s="6"/>
      <c r="I428" s="6"/>
      <c r="J428" s="6"/>
      <c r="K428" s="6"/>
      <c r="L428" s="6"/>
      <c r="M428" s="6"/>
      <c r="N428" s="6"/>
      <c r="O428" s="6"/>
      <c r="P428" s="6"/>
      <c r="Q428" s="6"/>
      <c r="R428" s="6"/>
    </row>
    <row r="429" spans="2:18" s="55" customFormat="1" ht="23.5" customHeight="1" x14ac:dyDescent="0.35">
      <c r="B429" s="84"/>
      <c r="C429" s="85"/>
      <c r="D429" s="85"/>
      <c r="E429" s="58"/>
      <c r="H429" s="6"/>
      <c r="I429" s="6"/>
      <c r="J429" s="6"/>
      <c r="K429" s="6"/>
      <c r="L429" s="6"/>
      <c r="M429" s="6"/>
      <c r="N429" s="6"/>
      <c r="O429" s="6"/>
      <c r="P429" s="6"/>
      <c r="Q429" s="6"/>
      <c r="R429" s="6"/>
    </row>
    <row r="430" spans="2:18" s="55" customFormat="1" ht="23.5" customHeight="1" x14ac:dyDescent="0.35">
      <c r="B430" s="84"/>
      <c r="C430" s="85"/>
      <c r="D430" s="85"/>
      <c r="H430" s="6"/>
      <c r="I430" s="6"/>
      <c r="J430" s="6"/>
      <c r="K430" s="6"/>
      <c r="L430" s="6"/>
      <c r="M430" s="6"/>
      <c r="N430" s="6"/>
      <c r="O430" s="6"/>
      <c r="P430" s="6"/>
      <c r="Q430" s="6"/>
      <c r="R430" s="6"/>
    </row>
    <row r="431" spans="2:18" s="55" customFormat="1" ht="23.5" customHeight="1" x14ac:dyDescent="0.35">
      <c r="B431" s="84"/>
      <c r="C431" s="85"/>
      <c r="D431" s="85"/>
      <c r="H431" s="6"/>
      <c r="I431" s="6"/>
      <c r="J431" s="6"/>
      <c r="K431" s="6"/>
      <c r="L431" s="6"/>
      <c r="M431" s="6"/>
      <c r="N431" s="6"/>
      <c r="O431" s="6"/>
      <c r="P431" s="6"/>
      <c r="Q431" s="6"/>
      <c r="R431" s="6"/>
    </row>
    <row r="432" spans="2:18" s="55" customFormat="1" ht="23.5" customHeight="1" x14ac:dyDescent="0.35">
      <c r="B432" s="84"/>
      <c r="C432" s="85"/>
      <c r="D432" s="85"/>
      <c r="H432" s="6"/>
      <c r="I432" s="6"/>
      <c r="J432" s="6"/>
      <c r="K432" s="6"/>
      <c r="L432" s="6"/>
      <c r="M432" s="6"/>
      <c r="N432" s="6"/>
      <c r="O432" s="6"/>
      <c r="P432" s="6"/>
      <c r="Q432" s="6"/>
      <c r="R432" s="6"/>
    </row>
    <row r="433" spans="2:18" s="55" customFormat="1" ht="23.5" customHeight="1" x14ac:dyDescent="0.35">
      <c r="B433" s="84"/>
      <c r="C433" s="85"/>
      <c r="D433" s="85"/>
      <c r="H433" s="6"/>
      <c r="I433" s="6"/>
      <c r="J433" s="6"/>
      <c r="K433" s="6"/>
      <c r="L433" s="6"/>
      <c r="M433" s="6"/>
      <c r="N433" s="6"/>
      <c r="O433" s="6"/>
      <c r="P433" s="6"/>
      <c r="Q433" s="6"/>
      <c r="R433" s="6"/>
    </row>
    <row r="434" spans="2:18" s="55" customFormat="1" ht="23.5" customHeight="1" x14ac:dyDescent="0.35">
      <c r="B434" s="84"/>
      <c r="C434" s="85"/>
      <c r="D434" s="85"/>
      <c r="H434" s="6"/>
      <c r="I434" s="6"/>
      <c r="J434" s="6"/>
      <c r="K434" s="6"/>
      <c r="L434" s="6"/>
      <c r="M434" s="6"/>
      <c r="N434" s="6"/>
      <c r="O434" s="6"/>
      <c r="P434" s="6"/>
      <c r="Q434" s="6"/>
      <c r="R434" s="6"/>
    </row>
    <row r="435" spans="2:18" s="55" customFormat="1" ht="23.5" customHeight="1" x14ac:dyDescent="0.35">
      <c r="B435" s="84"/>
      <c r="C435" s="85"/>
      <c r="D435" s="85"/>
      <c r="H435" s="6"/>
      <c r="I435" s="6"/>
      <c r="J435" s="6"/>
      <c r="K435" s="6"/>
      <c r="L435" s="6"/>
      <c r="M435" s="6"/>
      <c r="N435" s="6"/>
      <c r="O435" s="6"/>
      <c r="P435" s="6"/>
      <c r="Q435" s="6"/>
      <c r="R435" s="6"/>
    </row>
    <row r="436" spans="2:18" s="55" customFormat="1" ht="23.5" customHeight="1" x14ac:dyDescent="0.35">
      <c r="B436" s="84"/>
      <c r="C436" s="85"/>
      <c r="D436" s="85"/>
      <c r="E436" s="58"/>
      <c r="H436" s="6"/>
      <c r="I436" s="6"/>
      <c r="J436" s="6"/>
      <c r="K436" s="6"/>
      <c r="L436" s="6"/>
      <c r="M436" s="6"/>
      <c r="N436" s="6"/>
      <c r="O436" s="6"/>
      <c r="P436" s="6"/>
      <c r="Q436" s="6"/>
      <c r="R436" s="6"/>
    </row>
    <row r="437" spans="2:18" s="55" customFormat="1" ht="23.5" customHeight="1" x14ac:dyDescent="0.35">
      <c r="B437" s="84"/>
      <c r="C437" s="85"/>
      <c r="D437" s="85"/>
      <c r="H437" s="6"/>
      <c r="I437" s="6"/>
      <c r="J437" s="6"/>
      <c r="K437" s="6"/>
      <c r="L437" s="6"/>
      <c r="M437" s="6"/>
      <c r="N437" s="6"/>
      <c r="O437" s="6"/>
      <c r="P437" s="6"/>
      <c r="Q437" s="6"/>
      <c r="R437" s="6"/>
    </row>
    <row r="438" spans="2:18" s="55" customFormat="1" ht="23.5" customHeight="1" x14ac:dyDescent="0.35">
      <c r="B438" s="84"/>
      <c r="C438" s="85"/>
      <c r="D438" s="85"/>
      <c r="H438" s="6"/>
      <c r="I438" s="6"/>
      <c r="J438" s="6"/>
      <c r="K438" s="6"/>
      <c r="L438" s="6"/>
      <c r="M438" s="6"/>
      <c r="N438" s="6"/>
      <c r="O438" s="6"/>
      <c r="P438" s="6"/>
      <c r="Q438" s="6"/>
      <c r="R438" s="6"/>
    </row>
    <row r="439" spans="2:18" s="55" customFormat="1" ht="23.5" customHeight="1" x14ac:dyDescent="0.35">
      <c r="B439" s="84"/>
      <c r="C439" s="85"/>
      <c r="D439" s="85"/>
      <c r="H439" s="6"/>
      <c r="I439" s="6"/>
      <c r="J439" s="6"/>
      <c r="K439" s="6"/>
      <c r="L439" s="6"/>
      <c r="M439" s="6"/>
      <c r="N439" s="6"/>
      <c r="O439" s="6"/>
      <c r="P439" s="6"/>
      <c r="Q439" s="6"/>
      <c r="R439" s="6"/>
    </row>
    <row r="440" spans="2:18" s="55" customFormat="1" ht="23.5" customHeight="1" x14ac:dyDescent="0.35">
      <c r="B440" s="84"/>
      <c r="C440" s="85"/>
      <c r="D440" s="85"/>
      <c r="H440" s="6"/>
      <c r="I440" s="6"/>
      <c r="J440" s="6"/>
      <c r="K440" s="6"/>
      <c r="L440" s="6"/>
      <c r="M440" s="6"/>
      <c r="N440" s="6"/>
      <c r="O440" s="6"/>
      <c r="P440" s="6"/>
      <c r="Q440" s="6"/>
      <c r="R440" s="6"/>
    </row>
    <row r="441" spans="2:18" s="55" customFormat="1" ht="23.5" customHeight="1" x14ac:dyDescent="0.35">
      <c r="B441" s="84"/>
      <c r="C441" s="85"/>
      <c r="D441" s="85"/>
      <c r="E441" s="58"/>
      <c r="H441" s="6"/>
      <c r="I441" s="6"/>
      <c r="J441" s="6"/>
      <c r="K441" s="6"/>
      <c r="L441" s="6"/>
      <c r="M441" s="6"/>
      <c r="N441" s="6"/>
      <c r="O441" s="6"/>
      <c r="P441" s="6"/>
      <c r="Q441" s="6"/>
      <c r="R441" s="6"/>
    </row>
    <row r="442" spans="2:18" s="55" customFormat="1" ht="23.5" customHeight="1" x14ac:dyDescent="0.35">
      <c r="B442" s="84"/>
      <c r="C442" s="85"/>
      <c r="D442" s="85"/>
      <c r="E442" s="58"/>
      <c r="H442" s="6"/>
      <c r="I442" s="6"/>
      <c r="J442" s="6"/>
      <c r="K442" s="6"/>
      <c r="L442" s="6"/>
      <c r="M442" s="6"/>
      <c r="N442" s="6"/>
      <c r="O442" s="6"/>
      <c r="P442" s="6"/>
      <c r="Q442" s="6"/>
      <c r="R442" s="6"/>
    </row>
    <row r="443" spans="2:18" s="55" customFormat="1" ht="23.5" customHeight="1" x14ac:dyDescent="0.35">
      <c r="B443" s="84"/>
      <c r="C443" s="85"/>
      <c r="D443" s="85"/>
      <c r="E443" s="58"/>
      <c r="H443" s="6"/>
      <c r="I443" s="6"/>
      <c r="J443" s="6"/>
      <c r="K443" s="6"/>
      <c r="L443" s="6"/>
      <c r="M443" s="6"/>
      <c r="N443" s="6"/>
      <c r="O443" s="6"/>
      <c r="P443" s="6"/>
      <c r="Q443" s="6"/>
      <c r="R443" s="6"/>
    </row>
    <row r="444" spans="2:18" s="55" customFormat="1" ht="23.5" customHeight="1" x14ac:dyDescent="0.35">
      <c r="B444" s="84"/>
      <c r="C444" s="85"/>
      <c r="D444" s="85"/>
      <c r="H444" s="6"/>
      <c r="I444" s="6"/>
      <c r="J444" s="6"/>
      <c r="K444" s="6"/>
      <c r="L444" s="6"/>
      <c r="M444" s="6"/>
      <c r="N444" s="6"/>
      <c r="O444" s="6"/>
      <c r="P444" s="6"/>
      <c r="Q444" s="6"/>
      <c r="R444" s="6"/>
    </row>
    <row r="445" spans="2:18" s="55" customFormat="1" ht="23.5" customHeight="1" x14ac:dyDescent="0.35">
      <c r="B445" s="84"/>
      <c r="C445" s="85"/>
      <c r="D445" s="85"/>
      <c r="H445" s="6"/>
      <c r="I445" s="6"/>
      <c r="J445" s="6"/>
      <c r="K445" s="6"/>
      <c r="L445" s="6"/>
      <c r="M445" s="6"/>
      <c r="N445" s="6"/>
      <c r="O445" s="6"/>
      <c r="P445" s="6"/>
      <c r="Q445" s="6"/>
      <c r="R445" s="6"/>
    </row>
    <row r="446" spans="2:18" s="55" customFormat="1" ht="23.5" customHeight="1" x14ac:dyDescent="0.35">
      <c r="B446" s="84"/>
      <c r="C446" s="85"/>
      <c r="D446" s="85"/>
      <c r="H446" s="6"/>
      <c r="I446" s="6"/>
      <c r="J446" s="6"/>
      <c r="K446" s="6"/>
      <c r="L446" s="6"/>
      <c r="M446" s="6"/>
      <c r="N446" s="6"/>
      <c r="O446" s="6"/>
      <c r="P446" s="6"/>
      <c r="Q446" s="6"/>
      <c r="R446" s="6"/>
    </row>
    <row r="447" spans="2:18" s="55" customFormat="1" ht="23.5" customHeight="1" x14ac:dyDescent="0.35">
      <c r="B447" s="84"/>
      <c r="C447" s="85"/>
      <c r="D447" s="85"/>
      <c r="E447" s="58"/>
      <c r="H447" s="6"/>
      <c r="I447" s="6"/>
      <c r="J447" s="6"/>
      <c r="K447" s="6"/>
      <c r="L447" s="6"/>
      <c r="M447" s="6"/>
      <c r="N447" s="6"/>
      <c r="O447" s="6"/>
      <c r="P447" s="6"/>
      <c r="Q447" s="6"/>
      <c r="R447" s="6"/>
    </row>
    <row r="448" spans="2:18" s="55" customFormat="1" ht="23.5" customHeight="1" x14ac:dyDescent="0.35">
      <c r="B448" s="84"/>
      <c r="C448" s="85"/>
      <c r="D448" s="85"/>
      <c r="H448" s="6"/>
      <c r="I448" s="6"/>
      <c r="J448" s="6"/>
      <c r="K448" s="6"/>
      <c r="L448" s="6"/>
      <c r="M448" s="6"/>
      <c r="N448" s="6"/>
      <c r="O448" s="6"/>
      <c r="P448" s="6"/>
      <c r="Q448" s="6"/>
      <c r="R448" s="6"/>
    </row>
    <row r="449" spans="2:18" s="55" customFormat="1" ht="23.5" customHeight="1" x14ac:dyDescent="0.35">
      <c r="B449" s="84"/>
      <c r="C449" s="85"/>
      <c r="D449" s="85"/>
      <c r="H449" s="6"/>
      <c r="I449" s="6"/>
      <c r="J449" s="6"/>
      <c r="K449" s="6"/>
      <c r="L449" s="6"/>
      <c r="M449" s="6"/>
      <c r="N449" s="6"/>
      <c r="O449" s="6"/>
      <c r="P449" s="6"/>
      <c r="Q449" s="6"/>
      <c r="R449" s="6"/>
    </row>
    <row r="450" spans="2:18" s="55" customFormat="1" ht="23.5" customHeight="1" x14ac:dyDescent="0.35">
      <c r="B450" s="84"/>
      <c r="C450" s="85"/>
      <c r="D450" s="85"/>
      <c r="H450" s="6"/>
      <c r="I450" s="6"/>
      <c r="J450" s="6"/>
      <c r="K450" s="6"/>
      <c r="L450" s="6"/>
      <c r="M450" s="6"/>
      <c r="N450" s="6"/>
      <c r="O450" s="6"/>
      <c r="P450" s="6"/>
      <c r="Q450" s="6"/>
      <c r="R450" s="6"/>
    </row>
    <row r="451" spans="2:18" s="55" customFormat="1" ht="23.5" customHeight="1" x14ac:dyDescent="0.35">
      <c r="B451" s="84"/>
      <c r="C451" s="85"/>
      <c r="D451" s="85"/>
      <c r="H451" s="6"/>
      <c r="I451" s="6"/>
      <c r="J451" s="6"/>
      <c r="K451" s="6"/>
      <c r="L451" s="6"/>
      <c r="M451" s="6"/>
      <c r="N451" s="6"/>
      <c r="O451" s="6"/>
      <c r="P451" s="6"/>
      <c r="Q451" s="6"/>
      <c r="R451" s="6"/>
    </row>
    <row r="452" spans="2:18" s="55" customFormat="1" ht="23.5" customHeight="1" x14ac:dyDescent="0.35">
      <c r="B452" s="63"/>
      <c r="C452" s="85"/>
      <c r="D452" s="85"/>
      <c r="H452" s="6"/>
      <c r="I452" s="6"/>
      <c r="J452" s="6"/>
      <c r="K452" s="6"/>
      <c r="L452" s="6"/>
      <c r="M452" s="6"/>
      <c r="N452" s="6"/>
      <c r="O452" s="6"/>
      <c r="P452" s="6"/>
      <c r="Q452" s="6"/>
      <c r="R452" s="6"/>
    </row>
    <row r="453" spans="2:18" s="55" customFormat="1" ht="23.5" customHeight="1" x14ac:dyDescent="0.35">
      <c r="B453" s="84"/>
      <c r="C453" s="85"/>
      <c r="D453" s="85"/>
      <c r="H453" s="6"/>
      <c r="I453" s="6"/>
      <c r="J453" s="6"/>
      <c r="K453" s="6"/>
      <c r="L453" s="6"/>
      <c r="M453" s="6"/>
      <c r="N453" s="6"/>
      <c r="O453" s="6"/>
      <c r="P453" s="6"/>
      <c r="Q453" s="6"/>
      <c r="R453" s="6"/>
    </row>
    <row r="454" spans="2:18" s="55" customFormat="1" ht="23.5" customHeight="1" x14ac:dyDescent="0.35">
      <c r="B454" s="84"/>
      <c r="C454" s="85"/>
      <c r="D454" s="85"/>
      <c r="H454" s="6"/>
      <c r="I454" s="6"/>
      <c r="J454" s="6"/>
      <c r="K454" s="6"/>
      <c r="L454" s="6"/>
      <c r="M454" s="6"/>
      <c r="N454" s="6"/>
      <c r="O454" s="6"/>
      <c r="P454" s="6"/>
      <c r="Q454" s="6"/>
      <c r="R454" s="6"/>
    </row>
    <row r="455" spans="2:18" s="55" customFormat="1" ht="23.5" customHeight="1" x14ac:dyDescent="0.35">
      <c r="B455" s="84"/>
      <c r="C455" s="85"/>
      <c r="D455" s="85"/>
      <c r="H455" s="6"/>
      <c r="I455" s="6"/>
      <c r="J455" s="6"/>
      <c r="K455" s="6"/>
      <c r="L455" s="6"/>
      <c r="M455" s="6"/>
      <c r="N455" s="6"/>
      <c r="O455" s="6"/>
      <c r="P455" s="6"/>
      <c r="Q455" s="6"/>
      <c r="R455" s="6"/>
    </row>
    <row r="456" spans="2:18" s="55" customFormat="1" ht="23.5" customHeight="1" x14ac:dyDescent="0.35">
      <c r="B456" s="84"/>
      <c r="C456" s="85"/>
      <c r="D456" s="85"/>
      <c r="H456" s="6"/>
      <c r="I456" s="6"/>
      <c r="J456" s="6"/>
      <c r="K456" s="6"/>
      <c r="L456" s="6"/>
      <c r="M456" s="6"/>
      <c r="N456" s="6"/>
      <c r="O456" s="6"/>
      <c r="P456" s="6"/>
      <c r="Q456" s="6"/>
      <c r="R456" s="6"/>
    </row>
    <row r="457" spans="2:18" s="55" customFormat="1" ht="23.5" customHeight="1" x14ac:dyDescent="0.35">
      <c r="B457" s="84"/>
      <c r="C457" s="85"/>
      <c r="D457" s="85"/>
      <c r="H457" s="6"/>
      <c r="I457" s="6"/>
      <c r="J457" s="6"/>
      <c r="K457" s="6"/>
      <c r="L457" s="6"/>
      <c r="M457" s="6"/>
      <c r="N457" s="6"/>
      <c r="O457" s="6"/>
      <c r="P457" s="6"/>
      <c r="Q457" s="6"/>
      <c r="R457" s="6"/>
    </row>
    <row r="458" spans="2:18" s="55" customFormat="1" ht="23.5" customHeight="1" x14ac:dyDescent="0.35">
      <c r="B458" s="84"/>
      <c r="C458" s="85"/>
      <c r="D458" s="85"/>
      <c r="H458" s="6"/>
      <c r="I458" s="6"/>
      <c r="J458" s="6"/>
      <c r="K458" s="6"/>
      <c r="L458" s="6"/>
      <c r="M458" s="6"/>
      <c r="N458" s="6"/>
      <c r="O458" s="6"/>
      <c r="P458" s="6"/>
      <c r="Q458" s="6"/>
      <c r="R458" s="6"/>
    </row>
    <row r="459" spans="2:18" s="55" customFormat="1" ht="23.5" customHeight="1" x14ac:dyDescent="0.35">
      <c r="B459" s="84"/>
      <c r="C459" s="85"/>
      <c r="D459" s="85"/>
      <c r="H459" s="6"/>
      <c r="I459" s="6"/>
      <c r="J459" s="6"/>
      <c r="K459" s="6"/>
      <c r="L459" s="6"/>
      <c r="M459" s="6"/>
      <c r="N459" s="6"/>
      <c r="O459" s="6"/>
      <c r="P459" s="6"/>
      <c r="Q459" s="6"/>
      <c r="R459" s="6"/>
    </row>
    <row r="460" spans="2:18" s="55" customFormat="1" ht="23.5" customHeight="1" x14ac:dyDescent="0.35">
      <c r="B460" s="84"/>
      <c r="C460" s="85"/>
      <c r="D460" s="85"/>
      <c r="H460" s="6"/>
      <c r="I460" s="6"/>
      <c r="J460" s="6"/>
      <c r="K460" s="6"/>
      <c r="L460" s="6"/>
      <c r="M460" s="6"/>
      <c r="N460" s="6"/>
      <c r="O460" s="6"/>
      <c r="P460" s="6"/>
      <c r="Q460" s="6"/>
      <c r="R460" s="6"/>
    </row>
    <row r="461" spans="2:18" s="55" customFormat="1" ht="23.5" customHeight="1" x14ac:dyDescent="0.35">
      <c r="B461" s="84"/>
      <c r="C461" s="85"/>
      <c r="D461" s="85"/>
      <c r="H461" s="6"/>
      <c r="I461" s="6"/>
      <c r="J461" s="6"/>
      <c r="K461" s="6"/>
      <c r="L461" s="6"/>
      <c r="M461" s="6"/>
      <c r="N461" s="6"/>
      <c r="O461" s="6"/>
      <c r="P461" s="6"/>
      <c r="Q461" s="6"/>
      <c r="R461" s="6"/>
    </row>
    <row r="462" spans="2:18" s="55" customFormat="1" ht="23.5" customHeight="1" x14ac:dyDescent="0.35">
      <c r="B462" s="84"/>
      <c r="C462" s="85"/>
      <c r="D462" s="85"/>
      <c r="H462" s="6"/>
      <c r="I462" s="6"/>
      <c r="J462" s="6"/>
      <c r="K462" s="6"/>
      <c r="L462" s="6"/>
      <c r="M462" s="6"/>
      <c r="N462" s="6"/>
      <c r="O462" s="6"/>
      <c r="P462" s="6"/>
      <c r="Q462" s="6"/>
      <c r="R462" s="6"/>
    </row>
    <row r="463" spans="2:18" s="55" customFormat="1" ht="23.5" customHeight="1" x14ac:dyDescent="0.35">
      <c r="B463" s="84"/>
      <c r="C463" s="85"/>
      <c r="D463" s="85"/>
      <c r="H463" s="6"/>
      <c r="I463" s="6"/>
      <c r="J463" s="6"/>
      <c r="K463" s="6"/>
      <c r="L463" s="6"/>
      <c r="M463" s="6"/>
      <c r="N463" s="6"/>
      <c r="O463" s="6"/>
      <c r="P463" s="6"/>
      <c r="Q463" s="6"/>
      <c r="R463" s="6"/>
    </row>
    <row r="464" spans="2:18" ht="23.5" customHeight="1" x14ac:dyDescent="0.35">
      <c r="C464" s="85"/>
    </row>
    <row r="465" spans="2:18" ht="23.5" customHeight="1" x14ac:dyDescent="0.35">
      <c r="C465" s="85"/>
    </row>
    <row r="466" spans="2:18" ht="23.5" customHeight="1" x14ac:dyDescent="0.35">
      <c r="C466" s="85"/>
    </row>
    <row r="467" spans="2:18" ht="23.5" customHeight="1" x14ac:dyDescent="0.35"/>
    <row r="468" spans="2:18" ht="23.5" customHeight="1" x14ac:dyDescent="0.35"/>
    <row r="469" spans="2:18" ht="23.5" customHeight="1" x14ac:dyDescent="0.35"/>
    <row r="470" spans="2:18" ht="13.5" customHeight="1" x14ac:dyDescent="0.35"/>
    <row r="471" spans="2:18" ht="13.5" customHeight="1" x14ac:dyDescent="0.35"/>
    <row r="472" spans="2:18" ht="13.5" customHeight="1" x14ac:dyDescent="0.35"/>
    <row r="473" spans="2:18" ht="13.5" customHeight="1" x14ac:dyDescent="0.35"/>
    <row r="474" spans="2:18" s="55" customFormat="1" hidden="1" x14ac:dyDescent="0.35">
      <c r="B474" s="6"/>
      <c r="C474" s="2"/>
      <c r="H474" s="6"/>
      <c r="I474" s="6"/>
      <c r="J474" s="6"/>
      <c r="K474" s="6"/>
      <c r="L474" s="6"/>
      <c r="M474" s="6"/>
      <c r="N474" s="6"/>
      <c r="O474" s="6"/>
      <c r="P474" s="6"/>
      <c r="Q474" s="6"/>
      <c r="R474" s="6"/>
    </row>
    <row r="475" spans="2:18" s="55" customFormat="1" hidden="1" x14ac:dyDescent="0.35">
      <c r="B475" s="6"/>
      <c r="C475" s="2"/>
      <c r="H475" s="6"/>
      <c r="I475" s="6"/>
      <c r="J475" s="6"/>
      <c r="K475" s="6"/>
      <c r="L475" s="6"/>
      <c r="M475" s="6"/>
      <c r="N475" s="6"/>
      <c r="O475" s="6"/>
      <c r="P475" s="6"/>
      <c r="Q475" s="6"/>
      <c r="R475" s="6"/>
    </row>
    <row r="476" spans="2:18" s="55" customFormat="1" hidden="1" x14ac:dyDescent="0.35">
      <c r="B476" s="6"/>
      <c r="C476" s="2"/>
      <c r="H476" s="6"/>
      <c r="I476" s="6"/>
      <c r="J476" s="6"/>
      <c r="K476" s="6"/>
      <c r="L476" s="6"/>
      <c r="M476" s="6"/>
      <c r="N476" s="6"/>
      <c r="O476" s="6"/>
      <c r="P476" s="6"/>
      <c r="Q476" s="6"/>
      <c r="R476" s="6"/>
    </row>
    <row r="477" spans="2:18" s="55" customFormat="1" hidden="1" x14ac:dyDescent="0.35">
      <c r="B477" s="6"/>
      <c r="C477" s="2"/>
      <c r="H477" s="6"/>
      <c r="I477" s="6"/>
      <c r="J477" s="6"/>
      <c r="K477" s="6"/>
      <c r="L477" s="6"/>
      <c r="M477" s="6"/>
      <c r="N477" s="6"/>
      <c r="O477" s="6"/>
      <c r="P477" s="6"/>
      <c r="Q477" s="6"/>
      <c r="R477" s="6"/>
    </row>
    <row r="478" spans="2:18" s="55" customFormat="1" hidden="1" x14ac:dyDescent="0.35">
      <c r="B478" s="6"/>
      <c r="C478" s="2"/>
      <c r="H478" s="6"/>
      <c r="I478" s="6"/>
      <c r="J478" s="6"/>
      <c r="K478" s="6"/>
      <c r="L478" s="6"/>
      <c r="M478" s="6"/>
      <c r="N478" s="6"/>
      <c r="O478" s="6"/>
      <c r="P478" s="6"/>
      <c r="Q478" s="6"/>
      <c r="R478" s="6"/>
    </row>
    <row r="479" spans="2:18" s="55" customFormat="1" hidden="1" x14ac:dyDescent="0.35">
      <c r="B479" s="6"/>
      <c r="C479" s="2"/>
      <c r="H479" s="6"/>
      <c r="I479" s="6"/>
      <c r="J479" s="6"/>
      <c r="K479" s="6"/>
      <c r="L479" s="6"/>
      <c r="M479" s="6"/>
      <c r="N479" s="6"/>
      <c r="O479" s="6"/>
      <c r="P479" s="6"/>
      <c r="Q479" s="6"/>
      <c r="R479" s="6"/>
    </row>
    <row r="480" spans="2:18" s="55" customFormat="1" hidden="1" x14ac:dyDescent="0.35">
      <c r="B480" s="6"/>
      <c r="C480" s="2"/>
      <c r="H480" s="6"/>
      <c r="I480" s="6"/>
      <c r="J480" s="6"/>
      <c r="K480" s="6"/>
      <c r="L480" s="6"/>
      <c r="M480" s="6"/>
      <c r="N480" s="6"/>
      <c r="O480" s="6"/>
      <c r="P480" s="6"/>
      <c r="Q480" s="6"/>
      <c r="R480" s="6"/>
    </row>
    <row r="481" spans="2:18" s="55" customFormat="1" hidden="1" x14ac:dyDescent="0.35">
      <c r="B481" s="6"/>
      <c r="C481" s="2"/>
      <c r="H481" s="6"/>
      <c r="I481" s="6"/>
      <c r="J481" s="6"/>
      <c r="K481" s="6"/>
      <c r="L481" s="6"/>
      <c r="M481" s="6"/>
      <c r="N481" s="6"/>
      <c r="O481" s="6"/>
      <c r="P481" s="6"/>
      <c r="Q481" s="6"/>
      <c r="R481" s="6"/>
    </row>
    <row r="482" spans="2:18" s="55" customFormat="1" hidden="1" x14ac:dyDescent="0.35">
      <c r="B482" s="6"/>
      <c r="C482" s="2"/>
      <c r="H482" s="6"/>
      <c r="I482" s="6"/>
      <c r="J482" s="6"/>
      <c r="K482" s="6"/>
      <c r="L482" s="6"/>
      <c r="M482" s="6"/>
      <c r="N482" s="6"/>
      <c r="O482" s="6"/>
      <c r="P482" s="6"/>
      <c r="Q482" s="6"/>
      <c r="R482" s="6"/>
    </row>
    <row r="483" spans="2:18" s="55" customFormat="1" hidden="1" x14ac:dyDescent="0.35">
      <c r="B483" s="6"/>
      <c r="C483" s="2"/>
      <c r="H483" s="6"/>
      <c r="I483" s="6"/>
      <c r="J483" s="6"/>
      <c r="K483" s="6"/>
      <c r="L483" s="6"/>
      <c r="M483" s="6"/>
      <c r="N483" s="6"/>
      <c r="O483" s="6"/>
      <c r="P483" s="6"/>
      <c r="Q483" s="6"/>
      <c r="R483" s="6"/>
    </row>
    <row r="484" spans="2:18" s="55" customFormat="1" hidden="1" x14ac:dyDescent="0.35">
      <c r="B484" s="6"/>
      <c r="C484" s="2"/>
      <c r="H484" s="6"/>
      <c r="I484" s="6"/>
      <c r="J484" s="6"/>
      <c r="K484" s="6"/>
      <c r="L484" s="6"/>
      <c r="M484" s="6"/>
      <c r="N484" s="6"/>
      <c r="O484" s="6"/>
      <c r="P484" s="6"/>
      <c r="Q484" s="6"/>
      <c r="R484" s="6"/>
    </row>
    <row r="485" spans="2:18" s="55" customFormat="1" hidden="1" x14ac:dyDescent="0.35">
      <c r="B485" s="6"/>
      <c r="C485" s="2"/>
      <c r="H485" s="6"/>
      <c r="I485" s="6"/>
      <c r="J485" s="6"/>
      <c r="K485" s="6"/>
      <c r="L485" s="6"/>
      <c r="M485" s="6"/>
      <c r="N485" s="6"/>
      <c r="O485" s="6"/>
      <c r="P485" s="6"/>
      <c r="Q485" s="6"/>
      <c r="R485" s="6"/>
    </row>
    <row r="486" spans="2:18" s="55" customFormat="1" hidden="1" x14ac:dyDescent="0.35">
      <c r="B486" s="6"/>
      <c r="C486" s="34"/>
      <c r="H486" s="6"/>
      <c r="I486" s="6"/>
      <c r="J486" s="6"/>
      <c r="K486" s="6"/>
      <c r="L486" s="6"/>
      <c r="M486" s="6"/>
      <c r="N486" s="6"/>
      <c r="O486" s="6"/>
      <c r="P486" s="6"/>
      <c r="Q486" s="6"/>
      <c r="R486" s="6"/>
    </row>
    <row r="487" spans="2:18" s="55" customFormat="1" hidden="1" x14ac:dyDescent="0.35">
      <c r="B487" s="6"/>
      <c r="C487" s="2"/>
      <c r="H487" s="6"/>
      <c r="I487" s="6"/>
      <c r="J487" s="6"/>
      <c r="K487" s="6"/>
      <c r="L487" s="6"/>
      <c r="M487" s="6"/>
      <c r="N487" s="6"/>
      <c r="O487" s="6"/>
      <c r="P487" s="6"/>
      <c r="Q487" s="6"/>
      <c r="R487" s="6"/>
    </row>
    <row r="488" spans="2:18" s="55" customFormat="1" hidden="1" x14ac:dyDescent="0.35">
      <c r="B488" s="6"/>
      <c r="C488" s="34"/>
      <c r="H488" s="6"/>
      <c r="I488" s="6"/>
      <c r="J488" s="6"/>
      <c r="K488" s="6"/>
      <c r="L488" s="6"/>
      <c r="M488" s="6"/>
      <c r="N488" s="6"/>
      <c r="O488" s="6"/>
      <c r="P488" s="6"/>
      <c r="Q488" s="6"/>
      <c r="R488" s="6"/>
    </row>
    <row r="489" spans="2:18" s="55" customFormat="1" hidden="1" x14ac:dyDescent="0.35">
      <c r="B489" s="6"/>
      <c r="C489" s="2"/>
      <c r="H489" s="6"/>
      <c r="I489" s="6"/>
      <c r="J489" s="6"/>
      <c r="K489" s="6"/>
      <c r="L489" s="6"/>
      <c r="M489" s="6"/>
      <c r="N489" s="6"/>
      <c r="O489" s="6"/>
      <c r="P489" s="6"/>
      <c r="Q489" s="6"/>
      <c r="R489" s="6"/>
    </row>
    <row r="490" spans="2:18" s="55" customFormat="1" hidden="1" x14ac:dyDescent="0.35">
      <c r="B490" s="6"/>
      <c r="C490" s="2"/>
      <c r="H490" s="6"/>
      <c r="I490" s="6"/>
      <c r="J490" s="6"/>
      <c r="K490" s="6"/>
      <c r="L490" s="6"/>
      <c r="M490" s="6"/>
      <c r="N490" s="6"/>
      <c r="O490" s="6"/>
      <c r="P490" s="6"/>
      <c r="Q490" s="6"/>
      <c r="R490" s="6"/>
    </row>
    <row r="491" spans="2:18" s="55" customFormat="1" hidden="1" x14ac:dyDescent="0.35">
      <c r="B491" s="6"/>
      <c r="C491" s="2"/>
      <c r="H491" s="6"/>
      <c r="I491" s="6"/>
      <c r="J491" s="6"/>
      <c r="K491" s="6"/>
      <c r="L491" s="6"/>
      <c r="M491" s="6"/>
      <c r="N491" s="6"/>
      <c r="O491" s="6"/>
      <c r="P491" s="6"/>
      <c r="Q491" s="6"/>
      <c r="R491" s="6"/>
    </row>
    <row r="492" spans="2:18" s="55" customFormat="1" hidden="1" x14ac:dyDescent="0.35">
      <c r="B492" s="6"/>
      <c r="C492" s="2"/>
      <c r="H492" s="6"/>
      <c r="I492" s="6"/>
      <c r="J492" s="6"/>
      <c r="K492" s="6"/>
      <c r="L492" s="6"/>
      <c r="M492" s="6"/>
      <c r="N492" s="6"/>
      <c r="O492" s="6"/>
      <c r="P492" s="6"/>
      <c r="Q492" s="6"/>
      <c r="R492" s="6"/>
    </row>
    <row r="493" spans="2:18" s="55" customFormat="1" hidden="1" x14ac:dyDescent="0.35">
      <c r="B493" s="6"/>
      <c r="C493" s="34"/>
      <c r="H493" s="6"/>
      <c r="I493" s="6"/>
      <c r="J493" s="6"/>
      <c r="K493" s="6"/>
      <c r="L493" s="6"/>
      <c r="M493" s="6"/>
      <c r="N493" s="6"/>
      <c r="O493" s="6"/>
      <c r="P493" s="6"/>
      <c r="Q493" s="6"/>
      <c r="R493" s="6"/>
    </row>
    <row r="494" spans="2:18" s="55" customFormat="1" hidden="1" x14ac:dyDescent="0.35">
      <c r="B494" s="6"/>
      <c r="C494" s="2"/>
      <c r="H494" s="6"/>
      <c r="I494" s="6"/>
      <c r="J494" s="6"/>
      <c r="K494" s="6"/>
      <c r="L494" s="6"/>
      <c r="M494" s="6"/>
      <c r="N494" s="6"/>
      <c r="O494" s="6"/>
      <c r="P494" s="6"/>
      <c r="Q494" s="6"/>
      <c r="R494" s="6"/>
    </row>
    <row r="495" spans="2:18" s="55" customFormat="1" hidden="1" x14ac:dyDescent="0.35">
      <c r="B495" s="6"/>
      <c r="C495" s="2"/>
      <c r="H495" s="6"/>
      <c r="I495" s="6"/>
      <c r="J495" s="6"/>
      <c r="K495" s="6"/>
      <c r="L495" s="6"/>
      <c r="M495" s="6"/>
      <c r="N495" s="6"/>
      <c r="O495" s="6"/>
      <c r="P495" s="6"/>
      <c r="Q495" s="6"/>
      <c r="R495" s="6"/>
    </row>
    <row r="496" spans="2:18" s="55" customFormat="1" hidden="1" x14ac:dyDescent="0.35">
      <c r="B496" s="6"/>
      <c r="C496" s="2"/>
      <c r="H496" s="6"/>
      <c r="I496" s="6"/>
      <c r="J496" s="6"/>
      <c r="K496" s="6"/>
      <c r="L496" s="6"/>
      <c r="M496" s="6"/>
      <c r="N496" s="6"/>
      <c r="O496" s="6"/>
      <c r="P496" s="6"/>
      <c r="Q496" s="6"/>
      <c r="R496" s="6"/>
    </row>
    <row r="497" spans="2:18" s="55" customFormat="1" hidden="1" x14ac:dyDescent="0.35">
      <c r="B497" s="6"/>
      <c r="C497" s="2"/>
      <c r="H497" s="6"/>
      <c r="I497" s="6"/>
      <c r="J497" s="6"/>
      <c r="K497" s="6"/>
      <c r="L497" s="6"/>
      <c r="M497" s="6"/>
      <c r="N497" s="6"/>
      <c r="O497" s="6"/>
      <c r="P497" s="6"/>
      <c r="Q497" s="6"/>
      <c r="R497" s="6"/>
    </row>
    <row r="498" spans="2:18" s="55" customFormat="1" hidden="1" x14ac:dyDescent="0.35">
      <c r="B498" s="6"/>
      <c r="C498" s="2"/>
      <c r="H498" s="6"/>
      <c r="I498" s="6"/>
      <c r="J498" s="6"/>
      <c r="K498" s="6"/>
      <c r="L498" s="6"/>
      <c r="M498" s="6"/>
      <c r="N498" s="6"/>
      <c r="O498" s="6"/>
      <c r="P498" s="6"/>
      <c r="Q498" s="6"/>
      <c r="R498" s="6"/>
    </row>
    <row r="499" spans="2:18" s="55" customFormat="1" hidden="1" x14ac:dyDescent="0.35">
      <c r="B499" s="6"/>
      <c r="C499" s="2"/>
      <c r="H499" s="6"/>
      <c r="I499" s="6"/>
      <c r="J499" s="6"/>
      <c r="K499" s="6"/>
      <c r="L499" s="6"/>
      <c r="M499" s="6"/>
      <c r="N499" s="6"/>
      <c r="O499" s="6"/>
      <c r="P499" s="6"/>
      <c r="Q499" s="6"/>
      <c r="R499" s="6"/>
    </row>
    <row r="500" spans="2:18" s="55" customFormat="1" hidden="1" x14ac:dyDescent="0.35">
      <c r="B500" s="6"/>
      <c r="C500" s="2"/>
      <c r="H500" s="6"/>
      <c r="I500" s="6"/>
      <c r="J500" s="6"/>
      <c r="K500" s="6"/>
      <c r="L500" s="6"/>
      <c r="M500" s="6"/>
      <c r="N500" s="6"/>
      <c r="O500" s="6"/>
      <c r="P500" s="6"/>
      <c r="Q500" s="6"/>
      <c r="R500" s="6"/>
    </row>
    <row r="501" spans="2:18" s="55" customFormat="1" hidden="1" x14ac:dyDescent="0.35">
      <c r="B501" s="6"/>
      <c r="C501" s="2"/>
      <c r="H501" s="6"/>
      <c r="I501" s="6"/>
      <c r="J501" s="6"/>
      <c r="K501" s="6"/>
      <c r="L501" s="6"/>
      <c r="M501" s="6"/>
      <c r="N501" s="6"/>
      <c r="O501" s="6"/>
      <c r="P501" s="6"/>
      <c r="Q501" s="6"/>
      <c r="R501" s="6"/>
    </row>
    <row r="502" spans="2:18" x14ac:dyDescent="0.35"/>
    <row r="503" spans="2:18" x14ac:dyDescent="0.35"/>
    <row r="504" spans="2:18" x14ac:dyDescent="0.35"/>
    <row r="505" spans="2:18" x14ac:dyDescent="0.35"/>
    <row r="506" spans="2:18" x14ac:dyDescent="0.35"/>
    <row r="507" spans="2:18" x14ac:dyDescent="0.35"/>
    <row r="508" spans="2:18" x14ac:dyDescent="0.35"/>
    <row r="509" spans="2:18" x14ac:dyDescent="0.35"/>
    <row r="510" spans="2:18" x14ac:dyDescent="0.35"/>
    <row r="511" spans="2:18" x14ac:dyDescent="0.35"/>
    <row r="512" spans="2:18"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sheetData>
  <sheetProtection sheet="1" selectLockedCells="1"/>
  <protectedRanges>
    <protectedRange sqref="B4:G4" name="Range1"/>
  </protectedRanges>
  <mergeCells count="20">
    <mergeCell ref="B49:G49"/>
    <mergeCell ref="B41:G41"/>
    <mergeCell ref="B42:G42"/>
    <mergeCell ref="B53:G53"/>
    <mergeCell ref="B4:G4"/>
    <mergeCell ref="B2:G2"/>
    <mergeCell ref="B62:G62"/>
    <mergeCell ref="B43:G43"/>
    <mergeCell ref="B44:G44"/>
    <mergeCell ref="B37:G37"/>
    <mergeCell ref="B47:G47"/>
    <mergeCell ref="B52:G52"/>
    <mergeCell ref="B39:G39"/>
    <mergeCell ref="B38:G38"/>
    <mergeCell ref="B48:G48"/>
    <mergeCell ref="B51:G51"/>
    <mergeCell ref="B50:G50"/>
    <mergeCell ref="B40:G40"/>
    <mergeCell ref="B45:G45"/>
    <mergeCell ref="B46:G46"/>
  </mergeCells>
  <phoneticPr fontId="8" type="noConversion"/>
  <dataValidations count="1">
    <dataValidation type="list" allowBlank="1" showInputMessage="1" showErrorMessage="1" sqref="B4" xr:uid="{AB6B2287-0799-4BDD-8E26-C4960B363E9A}">
      <formula1>$D$64:$D$466</formula1>
    </dataValidation>
  </dataValidations>
  <pageMargins left="0.70866141732282995" right="0.70866141732282995" top="0.74803149606299002" bottom="0.74803149606299002" header="0.31496062992126" footer="0.31496062992126"/>
  <pageSetup paperSize="9" scale="35" orientation="landscape"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78D1-2FF2-4BE9-933A-35B21C3D9EAD}">
  <sheetPr>
    <pageSetUpPr fitToPage="1"/>
  </sheetPr>
  <dimension ref="A1:Z374"/>
  <sheetViews>
    <sheetView showGridLines="0" zoomScaleNormal="100" workbookViewId="0">
      <pane xSplit="4" ySplit="8" topLeftCell="E9" activePane="bottomRight" state="frozen"/>
      <selection pane="topRight" activeCell="F27" sqref="F27"/>
      <selection pane="bottomLeft" activeCell="F27" sqref="F27"/>
      <selection pane="bottomRight"/>
    </sheetView>
  </sheetViews>
  <sheetFormatPr defaultColWidth="9.26953125" defaultRowHeight="15" customHeight="1"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6" width="10.54296875" style="1" customWidth="1"/>
    <col min="7" max="7" width="30.1796875" style="1" hidden="1" customWidth="1"/>
    <col min="8" max="10" width="15.7265625" style="5" customWidth="1"/>
    <col min="11" max="12" width="15.7265625" style="6" customWidth="1"/>
    <col min="13" max="15" width="15.7265625" style="7" customWidth="1"/>
    <col min="16" max="17" width="15.7265625" style="6" customWidth="1"/>
    <col min="18" max="18" width="15.7265625" style="8" customWidth="1"/>
    <col min="19" max="19" width="15.7265625" style="6" customWidth="1"/>
    <col min="20" max="16384" width="9.26953125" style="6"/>
  </cols>
  <sheetData>
    <row r="1" spans="1:26" ht="15" customHeight="1" x14ac:dyDescent="0.35">
      <c r="J1" s="206"/>
    </row>
    <row r="2" spans="1:26" ht="13" customHeight="1" thickBot="1" x14ac:dyDescent="0.45">
      <c r="A2" s="9"/>
      <c r="B2" s="9"/>
      <c r="C2" s="9"/>
      <c r="D2" s="10" t="s">
        <v>856</v>
      </c>
      <c r="E2" s="9"/>
      <c r="F2" s="9"/>
      <c r="G2" s="9"/>
      <c r="J2" s="206"/>
      <c r="P2" s="12"/>
      <c r="Q2" s="12"/>
    </row>
    <row r="3" spans="1:26" ht="4" hidden="1" customHeight="1" x14ac:dyDescent="0.4">
      <c r="A3" s="9"/>
      <c r="B3" s="9"/>
      <c r="C3" s="9"/>
      <c r="D3" s="10"/>
      <c r="E3" s="9"/>
      <c r="F3" s="9"/>
      <c r="G3" s="9"/>
      <c r="J3" s="206"/>
    </row>
    <row r="4" spans="1:26" s="17" customFormat="1" ht="14.5" hidden="1" customHeight="1" x14ac:dyDescent="0.35">
      <c r="A4" s="15" t="s">
        <v>857</v>
      </c>
      <c r="B4" s="15" t="s">
        <v>858</v>
      </c>
      <c r="C4" s="15"/>
      <c r="D4" s="64" t="s">
        <v>859</v>
      </c>
      <c r="E4" s="15" t="s">
        <v>860</v>
      </c>
      <c r="F4" s="15" t="s">
        <v>861</v>
      </c>
      <c r="G4" s="15" t="s">
        <v>862</v>
      </c>
      <c r="H4" s="15" t="s">
        <v>42</v>
      </c>
      <c r="I4" s="116" t="s">
        <v>47</v>
      </c>
      <c r="J4" s="207" t="s">
        <v>52</v>
      </c>
      <c r="K4" s="15" t="s">
        <v>57</v>
      </c>
      <c r="L4" s="15" t="s">
        <v>62</v>
      </c>
      <c r="M4" s="13" t="s">
        <v>67</v>
      </c>
      <c r="N4" s="13" t="s">
        <v>111</v>
      </c>
      <c r="O4" s="16" t="s">
        <v>95</v>
      </c>
      <c r="P4" s="17" t="s">
        <v>117</v>
      </c>
      <c r="Q4" s="17" t="s">
        <v>863</v>
      </c>
      <c r="R4" s="18" t="s">
        <v>864</v>
      </c>
    </row>
    <row r="5" spans="1:26" ht="85" customHeight="1" thickBot="1" x14ac:dyDescent="0.4">
      <c r="A5" s="19"/>
      <c r="B5" s="20"/>
      <c r="C5" s="19"/>
      <c r="D5" s="99" t="s">
        <v>865</v>
      </c>
      <c r="E5" s="20" t="s">
        <v>866</v>
      </c>
      <c r="F5" s="20" t="s">
        <v>867</v>
      </c>
      <c r="G5" s="20" t="s">
        <v>868</v>
      </c>
      <c r="H5" s="23" t="s">
        <v>869</v>
      </c>
      <c r="I5" s="24" t="s">
        <v>870</v>
      </c>
      <c r="J5" s="23" t="s">
        <v>1353</v>
      </c>
      <c r="K5" s="23" t="s">
        <v>872</v>
      </c>
      <c r="L5" s="23" t="s">
        <v>873</v>
      </c>
      <c r="M5" s="22" t="s">
        <v>874</v>
      </c>
      <c r="N5" s="22" t="s">
        <v>1319</v>
      </c>
      <c r="O5" s="23" t="s">
        <v>875</v>
      </c>
      <c r="P5" s="21" t="s">
        <v>116</v>
      </c>
      <c r="Q5" s="137" t="s">
        <v>1345</v>
      </c>
      <c r="R5" s="182" t="s">
        <v>876</v>
      </c>
      <c r="V5" s="26"/>
    </row>
    <row r="6" spans="1:26" thickBot="1" x14ac:dyDescent="0.4">
      <c r="A6" s="35"/>
      <c r="C6" s="35"/>
      <c r="D6" s="100"/>
      <c r="H6" s="93" t="s">
        <v>10</v>
      </c>
      <c r="I6" s="93" t="s">
        <v>10</v>
      </c>
      <c r="J6" s="93" t="s">
        <v>10</v>
      </c>
      <c r="K6" s="93" t="s">
        <v>10</v>
      </c>
      <c r="L6" s="93" t="s">
        <v>10</v>
      </c>
      <c r="M6" s="93" t="s">
        <v>10</v>
      </c>
      <c r="N6" s="93" t="s">
        <v>10</v>
      </c>
      <c r="O6" s="93" t="s">
        <v>10</v>
      </c>
      <c r="P6" s="91" t="s">
        <v>10</v>
      </c>
      <c r="Q6" s="92"/>
      <c r="R6" s="117" t="s">
        <v>877</v>
      </c>
      <c r="S6" s="89"/>
      <c r="V6" s="26"/>
    </row>
    <row r="7" spans="1:26" thickBot="1" x14ac:dyDescent="0.4">
      <c r="A7" s="19"/>
      <c r="B7" s="20"/>
      <c r="C7" s="19"/>
      <c r="D7" s="101"/>
      <c r="E7" s="20"/>
      <c r="F7" s="20"/>
      <c r="G7" s="20"/>
      <c r="H7" s="28" t="s">
        <v>5</v>
      </c>
      <c r="I7" s="28" t="s">
        <v>5</v>
      </c>
      <c r="J7" s="28" t="s">
        <v>5</v>
      </c>
      <c r="K7" s="28" t="s">
        <v>5</v>
      </c>
      <c r="L7" s="28" t="s">
        <v>5</v>
      </c>
      <c r="M7" s="28" t="s">
        <v>5</v>
      </c>
      <c r="N7" s="28" t="s">
        <v>5</v>
      </c>
      <c r="O7" s="28" t="s">
        <v>5</v>
      </c>
      <c r="P7" s="29" t="s">
        <v>5</v>
      </c>
      <c r="Q7" s="183"/>
      <c r="R7" s="118" t="s">
        <v>5</v>
      </c>
      <c r="S7" s="30"/>
      <c r="V7" s="26"/>
    </row>
    <row r="8" spans="1:26" ht="14.5" x14ac:dyDescent="0.35">
      <c r="A8" s="35" t="s">
        <v>131</v>
      </c>
      <c r="B8" s="1" t="s">
        <v>878</v>
      </c>
      <c r="C8" s="35"/>
      <c r="D8" s="33" t="s">
        <v>132</v>
      </c>
      <c r="E8" s="32"/>
      <c r="F8" s="32"/>
      <c r="G8" s="32"/>
      <c r="H8" s="139">
        <f>_xlfn.IFNA(INDEX(input_data!$1:$1048576,MATCH($A8,input_data!$C:$C,0),MATCH(H$4,input_data!$1:$1,0)),"")</f>
        <v>18381.422692200002</v>
      </c>
      <c r="I8" s="139">
        <f>_xlfn.IFNA(INDEX(input_data!$1:$1048576,MATCH($A8,input_data!$C:$C,0),MATCH(I$4,input_data!$1:$1,0)),"")</f>
        <v>10569.100508080001</v>
      </c>
      <c r="J8" s="139">
        <f>_xlfn.IFNA(INDEX(input_data!$1:$1048576,MATCH($A8,input_data!$C:$C,0),MATCH(J$4,input_data!$1:$1,0)),"")</f>
        <v>2139.82401467</v>
      </c>
      <c r="K8" s="139">
        <f>_xlfn.IFNA(INDEX(input_data!$1:$1048576,MATCH($A8,input_data!$C:$C,0),MATCH(K$4,input_data!$1:$1,0)),"")</f>
        <v>36153.51179551</v>
      </c>
      <c r="L8" s="139">
        <f>_xlfn.IFNA(INDEX(input_data!$1:$1048576,MATCH($A8,input_data!$C:$C,0),MATCH(L$4,input_data!$1:$1,0)),"")</f>
        <v>520.93832012999997</v>
      </c>
      <c r="M8" s="139">
        <f>_xlfn.IFNA(INDEX(input_data!$1:$1048576,MATCH($A8,input_data!$C:$C,0),MATCH(M$4,input_data!$1:$1,0)),"")</f>
        <v>253.45749900000001</v>
      </c>
      <c r="N8" s="139">
        <f>_xlfn.IFNA(INDEX(input_data!$1:$1048576,MATCH($A8,input_data!$C:$C,0),MATCH(N$4,input_data!$1:$1,0)),"")</f>
        <v>12.5</v>
      </c>
      <c r="O8" s="139">
        <f>_xlfn.IFNA(INDEX(input_data!$1:$1048576,MATCH($A8,input_data!$C:$C,0),MATCH(O$4,input_data!$1:$1,0)),"")</f>
        <v>444.24051125</v>
      </c>
      <c r="P8" s="140">
        <f>_xlfn.IFNA(INDEX(input_data!$1:$1048576,MATCH($A8,input_data!$C:$C,0),MATCH(P$4,input_data!$1:$1,0)),"")</f>
        <v>68474.995340830006</v>
      </c>
      <c r="Q8" s="172">
        <f>_xlfn.IFNA(INDEX(input_data!$1:$1048576,MATCH($A8,input_data!$C:$C,0),MATCH(Q$4,input_data!$1:$1,0)),"")</f>
        <v>57815051.089000002</v>
      </c>
      <c r="R8" s="204">
        <f>P8/Q8*10^6</f>
        <v>1184.3800887665079</v>
      </c>
      <c r="S8" s="41"/>
    </row>
    <row r="9" spans="1:26" ht="14.5" x14ac:dyDescent="0.35">
      <c r="A9" s="42" t="s">
        <v>133</v>
      </c>
      <c r="B9" s="6" t="s">
        <v>879</v>
      </c>
      <c r="C9" s="35"/>
      <c r="D9" s="42" t="s">
        <v>134</v>
      </c>
      <c r="E9" s="6" t="s">
        <v>880</v>
      </c>
      <c r="F9" s="6" t="s">
        <v>881</v>
      </c>
      <c r="G9" s="98" t="s">
        <v>882</v>
      </c>
      <c r="H9" s="39">
        <f>_xlfn.IFNA(INDEX(input_data!$1:$1048576,MATCH($A9,input_data!$C:$C,0),MATCH(H$4,input_data!$1:$1,0)),"")</f>
        <v>4.9148307600000001</v>
      </c>
      <c r="I9" s="39">
        <f>_xlfn.IFNA(INDEX(input_data!$1:$1048576,MATCH($A9,input_data!$C:$C,0),MATCH(I$4,input_data!$1:$1,0)),"")</f>
        <v>0.69712658999999999</v>
      </c>
      <c r="J9" s="39">
        <f>_xlfn.IFNA(INDEX(input_data!$1:$1048576,MATCH($A9,input_data!$C:$C,0),MATCH(J$4,input_data!$1:$1,0)),"")</f>
        <v>0</v>
      </c>
      <c r="K9" s="39">
        <f>_xlfn.IFNA(INDEX(input_data!$1:$1048576,MATCH($A9,input_data!$C:$C,0),MATCH(K$4,input_data!$1:$1,0)),"")</f>
        <v>7.4786318300000003</v>
      </c>
      <c r="L9" s="39">
        <f>_xlfn.IFNA(INDEX(input_data!$1:$1048576,MATCH($A9,input_data!$C:$C,0),MATCH(L$4,input_data!$1:$1,0)),"")</f>
        <v>0.25556739000000001</v>
      </c>
      <c r="M9" s="39">
        <f>_xlfn.IFNA(INDEX(input_data!$1:$1048576,MATCH($A9,input_data!$C:$C,0),MATCH(M$4,input_data!$1:$1,0)),"")</f>
        <v>0</v>
      </c>
      <c r="N9" s="39">
        <f>_xlfn.IFNA(INDEX(input_data!$1:$1048576,MATCH($A9,input_data!$C:$C,0),MATCH(N$4,input_data!$1:$1,0)),"")</f>
        <v>0</v>
      </c>
      <c r="O9" s="39">
        <f>_xlfn.IFNA(INDEX(input_data!$1:$1048576,MATCH($A9,input_data!$C:$C,0),MATCH(O$4,input_data!$1:$1,0)),"")</f>
        <v>0.21091704999999999</v>
      </c>
      <c r="P9" s="36">
        <f>_xlfn.IFNA(INDEX(input_data!$1:$1048576,MATCH($A9,input_data!$C:$C,0),MATCH(P$4,input_data!$1:$1,0)),"")</f>
        <v>13.55707361</v>
      </c>
      <c r="Q9" s="37">
        <f>_xlfn.IFNA(INDEX(input_data!$1:$1048576,MATCH($A9,input_data!$C:$C,0),MATCH(Q$4,input_data!$1:$1,0)),"")</f>
        <v>65198.186000000002</v>
      </c>
      <c r="R9" s="205">
        <f>_xlfn.IFNA(INDEX(input_data!$1:$1048576,MATCH($A9,input_data!$C:$C,0),MATCH(R$4,input_data!$1:$1,0)),"")</f>
        <v>207.9363621</v>
      </c>
      <c r="S9" s="43"/>
    </row>
    <row r="10" spans="1:26" ht="14.5" x14ac:dyDescent="0.35">
      <c r="A10" s="42" t="s">
        <v>135</v>
      </c>
      <c r="B10" s="6" t="s">
        <v>883</v>
      </c>
      <c r="C10" s="35"/>
      <c r="D10" s="42" t="s">
        <v>136</v>
      </c>
      <c r="E10" s="6" t="s">
        <v>884</v>
      </c>
      <c r="F10" s="6" t="s">
        <v>881</v>
      </c>
      <c r="G10" s="98" t="s">
        <v>882</v>
      </c>
      <c r="H10" s="39">
        <f>_xlfn.IFNA(INDEX(input_data!$1:$1048576,MATCH($A10,input_data!$C:$C,0),MATCH(H$4,input_data!$1:$1,0)),"")</f>
        <v>7.8579396700000004</v>
      </c>
      <c r="I10" s="39">
        <f>_xlfn.IFNA(INDEX(input_data!$1:$1048576,MATCH($A10,input_data!$C:$C,0),MATCH(I$4,input_data!$1:$1,0)),"")</f>
        <v>1.69142598</v>
      </c>
      <c r="J10" s="39">
        <f>_xlfn.IFNA(INDEX(input_data!$1:$1048576,MATCH($A10,input_data!$C:$C,0),MATCH(J$4,input_data!$1:$1,0)),"")</f>
        <v>0</v>
      </c>
      <c r="K10" s="39">
        <f>_xlfn.IFNA(INDEX(input_data!$1:$1048576,MATCH($A10,input_data!$C:$C,0),MATCH(K$4,input_data!$1:$1,0)),"")</f>
        <v>8.0459125999999994</v>
      </c>
      <c r="L10" s="39">
        <f>_xlfn.IFNA(INDEX(input_data!$1:$1048576,MATCH($A10,input_data!$C:$C,0),MATCH(L$4,input_data!$1:$1,0)),"")</f>
        <v>0.24027377</v>
      </c>
      <c r="M10" s="39">
        <f>_xlfn.IFNA(INDEX(input_data!$1:$1048576,MATCH($A10,input_data!$C:$C,0),MATCH(M$4,input_data!$1:$1,0)),"")</f>
        <v>0</v>
      </c>
      <c r="N10" s="39">
        <f>_xlfn.IFNA(INDEX(input_data!$1:$1048576,MATCH($A10,input_data!$C:$C,0),MATCH(N$4,input_data!$1:$1,0)),"")</f>
        <v>0</v>
      </c>
      <c r="O10" s="39">
        <f>_xlfn.IFNA(INDEX(input_data!$1:$1048576,MATCH($A10,input_data!$C:$C,0),MATCH(O$4,input_data!$1:$1,0)),"")</f>
        <v>0.24073267000000001</v>
      </c>
      <c r="P10" s="36">
        <f>_xlfn.IFNA(INDEX(input_data!$1:$1048576,MATCH($A10,input_data!$C:$C,0),MATCH(P$4,input_data!$1:$1,0)),"")</f>
        <v>18.076284690000001</v>
      </c>
      <c r="Q10" s="37">
        <f>_xlfn.IFNA(INDEX(input_data!$1:$1048576,MATCH($A10,input_data!$C:$C,0),MATCH(Q$4,input_data!$1:$1,0)),"")</f>
        <v>132248.15400000001</v>
      </c>
      <c r="R10" s="205">
        <f>_xlfn.IFNA(INDEX(input_data!$1:$1048576,MATCH($A10,input_data!$C:$C,0),MATCH(R$4,input_data!$1:$1,0)),"")</f>
        <v>136.68458988</v>
      </c>
      <c r="S10" s="43"/>
    </row>
    <row r="11" spans="1:26" ht="14.5" x14ac:dyDescent="0.35">
      <c r="A11" s="42" t="s">
        <v>137</v>
      </c>
      <c r="B11" s="6" t="s">
        <v>885</v>
      </c>
      <c r="C11" s="35"/>
      <c r="D11" s="42" t="s">
        <v>138</v>
      </c>
      <c r="E11" s="6" t="s">
        <v>880</v>
      </c>
      <c r="F11" s="6" t="s">
        <v>881</v>
      </c>
      <c r="G11" s="98" t="s">
        <v>882</v>
      </c>
      <c r="H11" s="39">
        <f>_xlfn.IFNA(INDEX(input_data!$1:$1048576,MATCH($A11,input_data!$C:$C,0),MATCH(H$4,input_data!$1:$1,0)),"")</f>
        <v>10.26144944</v>
      </c>
      <c r="I11" s="39">
        <f>_xlfn.IFNA(INDEX(input_data!$1:$1048576,MATCH($A11,input_data!$C:$C,0),MATCH(I$4,input_data!$1:$1,0)),"")</f>
        <v>2.3173072800000001</v>
      </c>
      <c r="J11" s="39">
        <f>_xlfn.IFNA(INDEX(input_data!$1:$1048576,MATCH($A11,input_data!$C:$C,0),MATCH(J$4,input_data!$1:$1,0)),"")</f>
        <v>0</v>
      </c>
      <c r="K11" s="39">
        <f>_xlfn.IFNA(INDEX(input_data!$1:$1048576,MATCH($A11,input_data!$C:$C,0),MATCH(K$4,input_data!$1:$1,0)),"")</f>
        <v>13.4515745</v>
      </c>
      <c r="L11" s="39">
        <f>_xlfn.IFNA(INDEX(input_data!$1:$1048576,MATCH($A11,input_data!$C:$C,0),MATCH(L$4,input_data!$1:$1,0)),"")</f>
        <v>1.02279243</v>
      </c>
      <c r="M11" s="39">
        <f>_xlfn.IFNA(INDEX(input_data!$1:$1048576,MATCH($A11,input_data!$C:$C,0),MATCH(M$4,input_data!$1:$1,0)),"")</f>
        <v>0</v>
      </c>
      <c r="N11" s="39">
        <f>_xlfn.IFNA(INDEX(input_data!$1:$1048576,MATCH($A11,input_data!$C:$C,0),MATCH(N$4,input_data!$1:$1,0)),"")</f>
        <v>0</v>
      </c>
      <c r="O11" s="39">
        <f>_xlfn.IFNA(INDEX(input_data!$1:$1048576,MATCH($A11,input_data!$C:$C,0),MATCH(O$4,input_data!$1:$1,0)),"")</f>
        <v>0.60424414000000004</v>
      </c>
      <c r="P11" s="36">
        <f>_xlfn.IFNA(INDEX(input_data!$1:$1048576,MATCH($A11,input_data!$C:$C,0),MATCH(P$4,input_data!$1:$1,0)),"")</f>
        <v>27.657367789999999</v>
      </c>
      <c r="Q11" s="37">
        <f>_xlfn.IFNA(INDEX(input_data!$1:$1048576,MATCH($A11,input_data!$C:$C,0),MATCH(Q$4,input_data!$1:$1,0)),"")</f>
        <v>168529.185</v>
      </c>
      <c r="R11" s="205">
        <f>_xlfn.IFNA(INDEX(input_data!$1:$1048576,MATCH($A11,input_data!$C:$C,0),MATCH(R$4,input_data!$1:$1,0)),"")</f>
        <v>164.11025655</v>
      </c>
      <c r="S11" s="43"/>
      <c r="Z11" s="12"/>
    </row>
    <row r="12" spans="1:26" ht="14.5" x14ac:dyDescent="0.35">
      <c r="A12" s="42" t="s">
        <v>139</v>
      </c>
      <c r="B12" s="6" t="s">
        <v>886</v>
      </c>
      <c r="C12" s="35"/>
      <c r="D12" s="42" t="s">
        <v>140</v>
      </c>
      <c r="E12" s="6" t="s">
        <v>884</v>
      </c>
      <c r="F12" s="6" t="s">
        <v>881</v>
      </c>
      <c r="G12" s="98" t="s">
        <v>882</v>
      </c>
      <c r="H12" s="39">
        <f>_xlfn.IFNA(INDEX(input_data!$1:$1048576,MATCH($A12,input_data!$C:$C,0),MATCH(H$4,input_data!$1:$1,0)),"")</f>
        <v>11.96849067</v>
      </c>
      <c r="I12" s="39">
        <f>_xlfn.IFNA(INDEX(input_data!$1:$1048576,MATCH($A12,input_data!$C:$C,0),MATCH(I$4,input_data!$1:$1,0)),"")</f>
        <v>1.4273405699999999</v>
      </c>
      <c r="J12" s="39">
        <f>_xlfn.IFNA(INDEX(input_data!$1:$1048576,MATCH($A12,input_data!$C:$C,0),MATCH(J$4,input_data!$1:$1,0)),"")</f>
        <v>0</v>
      </c>
      <c r="K12" s="39">
        <f>_xlfn.IFNA(INDEX(input_data!$1:$1048576,MATCH($A12,input_data!$C:$C,0),MATCH(K$4,input_data!$1:$1,0)),"")</f>
        <v>7.1510596800000004</v>
      </c>
      <c r="L12" s="39">
        <f>_xlfn.IFNA(INDEX(input_data!$1:$1048576,MATCH($A12,input_data!$C:$C,0),MATCH(L$4,input_data!$1:$1,0)),"")</f>
        <v>1.47036134</v>
      </c>
      <c r="M12" s="39">
        <f>_xlfn.IFNA(INDEX(input_data!$1:$1048576,MATCH($A12,input_data!$C:$C,0),MATCH(M$4,input_data!$1:$1,0)),"")</f>
        <v>0</v>
      </c>
      <c r="N12" s="39">
        <f>_xlfn.IFNA(INDEX(input_data!$1:$1048576,MATCH($A12,input_data!$C:$C,0),MATCH(N$4,input_data!$1:$1,0)),"")</f>
        <v>0</v>
      </c>
      <c r="O12" s="39">
        <f>_xlfn.IFNA(INDEX(input_data!$1:$1048576,MATCH($A12,input_data!$C:$C,0),MATCH(O$4,input_data!$1:$1,0)),"")</f>
        <v>0.23017209999999999</v>
      </c>
      <c r="P12" s="36">
        <f>_xlfn.IFNA(INDEX(input_data!$1:$1048576,MATCH($A12,input_data!$C:$C,0),MATCH(P$4,input_data!$1:$1,0)),"")</f>
        <v>22.247424370000001</v>
      </c>
      <c r="Q12" s="37">
        <f>_xlfn.IFNA(INDEX(input_data!$1:$1048576,MATCH($A12,input_data!$C:$C,0),MATCH(Q$4,input_data!$1:$1,0)),"")</f>
        <v>134576.25200000001</v>
      </c>
      <c r="R12" s="205">
        <f>_xlfn.IFNA(INDEX(input_data!$1:$1048576,MATCH($A12,input_data!$C:$C,0),MATCH(R$4,input_data!$1:$1,0)),"")</f>
        <v>165.31463792</v>
      </c>
      <c r="S12" s="43"/>
    </row>
    <row r="13" spans="1:26" ht="14.5" x14ac:dyDescent="0.35">
      <c r="A13" s="42" t="s">
        <v>141</v>
      </c>
      <c r="B13" s="6" t="s">
        <v>887</v>
      </c>
      <c r="C13" s="35"/>
      <c r="D13" s="42" t="s">
        <v>142</v>
      </c>
      <c r="E13" s="6" t="s">
        <v>880</v>
      </c>
      <c r="F13" s="6" t="s">
        <v>881</v>
      </c>
      <c r="G13" s="98" t="s">
        <v>888</v>
      </c>
      <c r="H13" s="39">
        <f>_xlfn.IFNA(INDEX(input_data!$1:$1048576,MATCH($A13,input_data!$C:$C,0),MATCH(H$4,input_data!$1:$1,0)),"")</f>
        <v>11.11158154</v>
      </c>
      <c r="I13" s="39">
        <f>_xlfn.IFNA(INDEX(input_data!$1:$1048576,MATCH($A13,input_data!$C:$C,0),MATCH(I$4,input_data!$1:$1,0)),"")</f>
        <v>2.8792119199999999</v>
      </c>
      <c r="J13" s="39">
        <f>_xlfn.IFNA(INDEX(input_data!$1:$1048576,MATCH($A13,input_data!$C:$C,0),MATCH(J$4,input_data!$1:$1,0)),"")</f>
        <v>0</v>
      </c>
      <c r="K13" s="39">
        <f>_xlfn.IFNA(INDEX(input_data!$1:$1048576,MATCH($A13,input_data!$C:$C,0),MATCH(K$4,input_data!$1:$1,0)),"")</f>
        <v>9.3664227199999992</v>
      </c>
      <c r="L13" s="39">
        <f>_xlfn.IFNA(INDEX(input_data!$1:$1048576,MATCH($A13,input_data!$C:$C,0),MATCH(L$4,input_data!$1:$1,0)),"")</f>
        <v>0.74005213999999997</v>
      </c>
      <c r="M13" s="39">
        <f>_xlfn.IFNA(INDEX(input_data!$1:$1048576,MATCH($A13,input_data!$C:$C,0),MATCH(M$4,input_data!$1:$1,0)),"")</f>
        <v>0</v>
      </c>
      <c r="N13" s="39">
        <f>_xlfn.IFNA(INDEX(input_data!$1:$1048576,MATCH($A13,input_data!$C:$C,0),MATCH(N$4,input_data!$1:$1,0)),"")</f>
        <v>0</v>
      </c>
      <c r="O13" s="39">
        <f>_xlfn.IFNA(INDEX(input_data!$1:$1048576,MATCH($A13,input_data!$C:$C,0),MATCH(O$4,input_data!$1:$1,0)),"")</f>
        <v>0.43020429999999998</v>
      </c>
      <c r="P13" s="36">
        <f>_xlfn.IFNA(INDEX(input_data!$1:$1048576,MATCH($A13,input_data!$C:$C,0),MATCH(P$4,input_data!$1:$1,0)),"")</f>
        <v>24.527472620000001</v>
      </c>
      <c r="Q13" s="37">
        <f>_xlfn.IFNA(INDEX(input_data!$1:$1048576,MATCH($A13,input_data!$C:$C,0),MATCH(Q$4,input_data!$1:$1,0)),"")</f>
        <v>138011.30900000001</v>
      </c>
      <c r="R13" s="205">
        <f>_xlfn.IFNA(INDEX(input_data!$1:$1048576,MATCH($A13,input_data!$C:$C,0),MATCH(R$4,input_data!$1:$1,0)),"")</f>
        <v>177.72074477000001</v>
      </c>
      <c r="S13" s="43"/>
    </row>
    <row r="14" spans="1:26" ht="14.5" x14ac:dyDescent="0.35">
      <c r="A14" s="42" t="s">
        <v>143</v>
      </c>
      <c r="B14" s="6" t="s">
        <v>889</v>
      </c>
      <c r="C14" s="35"/>
      <c r="D14" s="42" t="s">
        <v>144</v>
      </c>
      <c r="E14" s="6" t="s">
        <v>890</v>
      </c>
      <c r="F14" s="6" t="s">
        <v>891</v>
      </c>
      <c r="G14" s="98" t="s">
        <v>878</v>
      </c>
      <c r="H14" s="39">
        <f>_xlfn.IFNA(INDEX(input_data!$1:$1048576,MATCH($A14,input_data!$C:$C,0),MATCH(H$4,input_data!$1:$1,0)),"")</f>
        <v>14.468518319999999</v>
      </c>
      <c r="I14" s="39">
        <f>_xlfn.IFNA(INDEX(input_data!$1:$1048576,MATCH($A14,input_data!$C:$C,0),MATCH(I$4,input_data!$1:$1,0)),"")</f>
        <v>9.58465451</v>
      </c>
      <c r="J14" s="39">
        <f>_xlfn.IFNA(INDEX(input_data!$1:$1048576,MATCH($A14,input_data!$C:$C,0),MATCH(J$4,input_data!$1:$1,0)),"")</f>
        <v>0</v>
      </c>
      <c r="K14" s="39">
        <f>_xlfn.IFNA(INDEX(input_data!$1:$1048576,MATCH($A14,input_data!$C:$C,0),MATCH(K$4,input_data!$1:$1,0)),"")</f>
        <v>33.133418949999999</v>
      </c>
      <c r="L14" s="39">
        <f>_xlfn.IFNA(INDEX(input_data!$1:$1048576,MATCH($A14,input_data!$C:$C,0),MATCH(L$4,input_data!$1:$1,0)),"")</f>
        <v>0</v>
      </c>
      <c r="M14" s="39">
        <f>_xlfn.IFNA(INDEX(input_data!$1:$1048576,MATCH($A14,input_data!$C:$C,0),MATCH(M$4,input_data!$1:$1,0)),"")</f>
        <v>0</v>
      </c>
      <c r="N14" s="39">
        <f>_xlfn.IFNA(INDEX(input_data!$1:$1048576,MATCH($A14,input_data!$C:$C,0),MATCH(N$4,input_data!$1:$1,0)),"")</f>
        <v>0</v>
      </c>
      <c r="O14" s="39">
        <f>_xlfn.IFNA(INDEX(input_data!$1:$1048576,MATCH($A14,input_data!$C:$C,0),MATCH(O$4,input_data!$1:$1,0)),"")</f>
        <v>3.8959999999999998E-4</v>
      </c>
      <c r="P14" s="36">
        <f>_xlfn.IFNA(INDEX(input_data!$1:$1048576,MATCH($A14,input_data!$C:$C,0),MATCH(P$4,input_data!$1:$1,0)),"")</f>
        <v>57.186981379999999</v>
      </c>
      <c r="Q14" s="37">
        <f>_xlfn.IFNA(INDEX(input_data!$1:$1048576,MATCH($A14,input_data!$C:$C,0),MATCH(Q$4,input_data!$1:$1,0)),"")</f>
        <v>1208978.145</v>
      </c>
      <c r="R14" s="205">
        <f>_xlfn.IFNA(INDEX(input_data!$1:$1048576,MATCH($A14,input_data!$C:$C,0),MATCH(R$4,input_data!$1:$1,0)),"")</f>
        <v>47.301914940000003</v>
      </c>
      <c r="S14" s="43"/>
    </row>
    <row r="15" spans="1:26" ht="14.5" customHeight="1" x14ac:dyDescent="0.35">
      <c r="A15" s="42" t="s">
        <v>145</v>
      </c>
      <c r="B15" s="6" t="s">
        <v>892</v>
      </c>
      <c r="C15" s="35"/>
      <c r="D15" s="42" t="s">
        <v>146</v>
      </c>
      <c r="E15" s="6" t="s">
        <v>893</v>
      </c>
      <c r="F15" s="6" t="s">
        <v>881</v>
      </c>
      <c r="G15" s="98" t="s">
        <v>894</v>
      </c>
      <c r="H15" s="39">
        <f>_xlfn.IFNA(INDEX(input_data!$1:$1048576,MATCH($A15,input_data!$C:$C,0),MATCH(H$4,input_data!$1:$1,0)),"")</f>
        <v>4.8307572900000002</v>
      </c>
      <c r="I15" s="39">
        <f>_xlfn.IFNA(INDEX(input_data!$1:$1048576,MATCH($A15,input_data!$C:$C,0),MATCH(I$4,input_data!$1:$1,0)),"")</f>
        <v>1.57623848</v>
      </c>
      <c r="J15" s="39">
        <f>_xlfn.IFNA(INDEX(input_data!$1:$1048576,MATCH($A15,input_data!$C:$C,0),MATCH(J$4,input_data!$1:$1,0)),"")</f>
        <v>0</v>
      </c>
      <c r="K15" s="39">
        <f>_xlfn.IFNA(INDEX(input_data!$1:$1048576,MATCH($A15,input_data!$C:$C,0),MATCH(K$4,input_data!$1:$1,0)),"")</f>
        <v>6.7404882600000002</v>
      </c>
      <c r="L15" s="39">
        <f>_xlfn.IFNA(INDEX(input_data!$1:$1048576,MATCH($A15,input_data!$C:$C,0),MATCH(L$4,input_data!$1:$1,0)),"")</f>
        <v>0.54946718999999999</v>
      </c>
      <c r="M15" s="39">
        <f>_xlfn.IFNA(INDEX(input_data!$1:$1048576,MATCH($A15,input_data!$C:$C,0),MATCH(M$4,input_data!$1:$1,0)),"")</f>
        <v>0</v>
      </c>
      <c r="N15" s="39">
        <f>_xlfn.IFNA(INDEX(input_data!$1:$1048576,MATCH($A15,input_data!$C:$C,0),MATCH(N$4,input_data!$1:$1,0)),"")</f>
        <v>0</v>
      </c>
      <c r="O15" s="39">
        <f>_xlfn.IFNA(INDEX(input_data!$1:$1048576,MATCH($A15,input_data!$C:$C,0),MATCH(O$4,input_data!$1:$1,0)),"")</f>
        <v>0.21816925000000001</v>
      </c>
      <c r="P15" s="36">
        <f>_xlfn.IFNA(INDEX(input_data!$1:$1048576,MATCH($A15,input_data!$C:$C,0),MATCH(P$4,input_data!$1:$1,0)),"")</f>
        <v>13.91512047</v>
      </c>
      <c r="Q15" s="37">
        <f>_xlfn.IFNA(INDEX(input_data!$1:$1048576,MATCH($A15,input_data!$C:$C,0),MATCH(Q$4,input_data!$1:$1,0)),"")</f>
        <v>94619.445999999996</v>
      </c>
      <c r="R15" s="205">
        <f>_xlfn.IFNA(INDEX(input_data!$1:$1048576,MATCH($A15,input_data!$C:$C,0),MATCH(R$4,input_data!$1:$1,0)),"")</f>
        <v>147.06406618</v>
      </c>
      <c r="S15" s="43"/>
    </row>
    <row r="16" spans="1:26" ht="14.5" customHeight="1" x14ac:dyDescent="0.35">
      <c r="A16" s="42" t="s">
        <v>147</v>
      </c>
      <c r="B16" s="6" t="s">
        <v>895</v>
      </c>
      <c r="C16" s="35"/>
      <c r="D16" s="42" t="s">
        <v>2</v>
      </c>
      <c r="E16" s="6" t="s">
        <v>896</v>
      </c>
      <c r="F16" s="6" t="s">
        <v>897</v>
      </c>
      <c r="G16" s="98" t="s">
        <v>882</v>
      </c>
      <c r="H16" s="39">
        <f>_xlfn.IFNA(INDEX(input_data!$1:$1048576,MATCH($A16,input_data!$C:$C,0),MATCH(H$4,input_data!$1:$1,0)),"")</f>
        <v>77.234519050000003</v>
      </c>
      <c r="I16" s="39">
        <f>_xlfn.IFNA(INDEX(input_data!$1:$1048576,MATCH($A16,input_data!$C:$C,0),MATCH(I$4,input_data!$1:$1,0)),"")</f>
        <v>53.124735950000002</v>
      </c>
      <c r="J16" s="39">
        <f>_xlfn.IFNA(INDEX(input_data!$1:$1048576,MATCH($A16,input_data!$C:$C,0),MATCH(J$4,input_data!$1:$1,0)),"")</f>
        <v>10.70700319</v>
      </c>
      <c r="K16" s="39">
        <f>_xlfn.IFNA(INDEX(input_data!$1:$1048576,MATCH($A16,input_data!$C:$C,0),MATCH(K$4,input_data!$1:$1,0)),"")</f>
        <v>84.096535410000001</v>
      </c>
      <c r="L16" s="39">
        <f>_xlfn.IFNA(INDEX(input_data!$1:$1048576,MATCH($A16,input_data!$C:$C,0),MATCH(L$4,input_data!$1:$1,0)),"")</f>
        <v>3.2872061299999999</v>
      </c>
      <c r="M16" s="39">
        <f>_xlfn.IFNA(INDEX(input_data!$1:$1048576,MATCH($A16,input_data!$C:$C,0),MATCH(M$4,input_data!$1:$1,0)),"")</f>
        <v>1.9485330000000001</v>
      </c>
      <c r="N16" s="39">
        <f>_xlfn.IFNA(INDEX(input_data!$1:$1048576,MATCH($A16,input_data!$C:$C,0),MATCH(N$4,input_data!$1:$1,0)),"")</f>
        <v>0</v>
      </c>
      <c r="O16" s="39">
        <f>_xlfn.IFNA(INDEX(input_data!$1:$1048576,MATCH($A16,input_data!$C:$C,0),MATCH(O$4,input_data!$1:$1,0)),"")</f>
        <v>4.0123195300000001</v>
      </c>
      <c r="P16" s="36">
        <f>_xlfn.IFNA(INDEX(input_data!$1:$1048576,MATCH($A16,input_data!$C:$C,0),MATCH(P$4,input_data!$1:$1,0)),"")</f>
        <v>234.41085226999999</v>
      </c>
      <c r="Q16" s="37">
        <f>_xlfn.IFNA(INDEX(input_data!$1:$1048576,MATCH($A16,input_data!$C:$C,0),MATCH(Q$4,input_data!$1:$1,0)),"")</f>
        <v>218299.497</v>
      </c>
      <c r="R16" s="205">
        <f>_xlfn.IFNA(INDEX(input_data!$1:$1048576,MATCH($A16,input_data!$C:$C,0),MATCH(R$4,input_data!$1:$1,0)),"")</f>
        <v>1073.80390468</v>
      </c>
      <c r="S16" s="43"/>
    </row>
    <row r="17" spans="1:19" ht="14.5" customHeight="1" x14ac:dyDescent="0.35">
      <c r="A17" s="42" t="s">
        <v>148</v>
      </c>
      <c r="B17" s="6" t="s">
        <v>898</v>
      </c>
      <c r="C17" s="35"/>
      <c r="D17" s="42" t="s">
        <v>149</v>
      </c>
      <c r="E17" s="6" t="s">
        <v>896</v>
      </c>
      <c r="F17" s="6" t="s">
        <v>897</v>
      </c>
      <c r="G17" s="98" t="s">
        <v>882</v>
      </c>
      <c r="H17" s="39">
        <f>_xlfn.IFNA(INDEX(input_data!$1:$1048576,MATCH($A17,input_data!$C:$C,0),MATCH(H$4,input_data!$1:$1,0)),"")</f>
        <v>74.711715589999997</v>
      </c>
      <c r="I17" s="39">
        <f>_xlfn.IFNA(INDEX(input_data!$1:$1048576,MATCH($A17,input_data!$C:$C,0),MATCH(I$4,input_data!$1:$1,0)),"")</f>
        <v>47.14632392</v>
      </c>
      <c r="J17" s="39">
        <f>_xlfn.IFNA(INDEX(input_data!$1:$1048576,MATCH($A17,input_data!$C:$C,0),MATCH(J$4,input_data!$1:$1,0)),"")</f>
        <v>9.6215182600000002</v>
      </c>
      <c r="K17" s="39">
        <f>_xlfn.IFNA(INDEX(input_data!$1:$1048576,MATCH($A17,input_data!$C:$C,0),MATCH(K$4,input_data!$1:$1,0)),"")</f>
        <v>229.35609127999999</v>
      </c>
      <c r="L17" s="39">
        <f>_xlfn.IFNA(INDEX(input_data!$1:$1048576,MATCH($A17,input_data!$C:$C,0),MATCH(L$4,input_data!$1:$1,0)),"")</f>
        <v>4.8731187199999999</v>
      </c>
      <c r="M17" s="39">
        <f>_xlfn.IFNA(INDEX(input_data!$1:$1048576,MATCH($A17,input_data!$C:$C,0),MATCH(M$4,input_data!$1:$1,0)),"")</f>
        <v>1.3436999999999999</v>
      </c>
      <c r="N17" s="39">
        <f>_xlfn.IFNA(INDEX(input_data!$1:$1048576,MATCH($A17,input_data!$C:$C,0),MATCH(N$4,input_data!$1:$1,0)),"")</f>
        <v>0</v>
      </c>
      <c r="O17" s="39">
        <f>_xlfn.IFNA(INDEX(input_data!$1:$1048576,MATCH($A17,input_data!$C:$C,0),MATCH(O$4,input_data!$1:$1,0)),"")</f>
        <v>5.10793594</v>
      </c>
      <c r="P17" s="36">
        <f>_xlfn.IFNA(INDEX(input_data!$1:$1048576,MATCH($A17,input_data!$C:$C,0),MATCH(P$4,input_data!$1:$1,0)),"")</f>
        <v>372.16040371000003</v>
      </c>
      <c r="Q17" s="37">
        <f>_xlfn.IFNA(INDEX(input_data!$1:$1048576,MATCH($A17,input_data!$C:$C,0),MATCH(Q$4,input_data!$1:$1,0)),"")</f>
        <v>411198.21500000003</v>
      </c>
      <c r="R17" s="205">
        <f>_xlfn.IFNA(INDEX(input_data!$1:$1048576,MATCH($A17,input_data!$C:$C,0),MATCH(R$4,input_data!$1:$1,0)),"")</f>
        <v>905.06327639000006</v>
      </c>
      <c r="S17" s="43"/>
    </row>
    <row r="18" spans="1:19" ht="14.5" customHeight="1" x14ac:dyDescent="0.35">
      <c r="A18" s="42" t="s">
        <v>150</v>
      </c>
      <c r="B18" s="6" t="s">
        <v>899</v>
      </c>
      <c r="C18" s="67"/>
      <c r="D18" s="42" t="s">
        <v>151</v>
      </c>
      <c r="E18" s="6" t="s">
        <v>900</v>
      </c>
      <c r="F18" s="6" t="s">
        <v>901</v>
      </c>
      <c r="G18" s="98" t="s">
        <v>882</v>
      </c>
      <c r="H18" s="39">
        <f>_xlfn.IFNA(INDEX(input_data!$1:$1048576,MATCH($A18,input_data!$C:$C,0),MATCH(H$4,input_data!$1:$1,0)),"")</f>
        <v>84.517709179999997</v>
      </c>
      <c r="I18" s="39">
        <f>_xlfn.IFNA(INDEX(input_data!$1:$1048576,MATCH($A18,input_data!$C:$C,0),MATCH(I$4,input_data!$1:$1,0)),"")</f>
        <v>56.070262790000001</v>
      </c>
      <c r="J18" s="39">
        <f>_xlfn.IFNA(INDEX(input_data!$1:$1048576,MATCH($A18,input_data!$C:$C,0),MATCH(J$4,input_data!$1:$1,0)),"")</f>
        <v>13.45058862</v>
      </c>
      <c r="K18" s="39">
        <f>_xlfn.IFNA(INDEX(input_data!$1:$1048576,MATCH($A18,input_data!$C:$C,0),MATCH(K$4,input_data!$1:$1,0)),"")</f>
        <v>119.61903561</v>
      </c>
      <c r="L18" s="39">
        <f>_xlfn.IFNA(INDEX(input_data!$1:$1048576,MATCH($A18,input_data!$C:$C,0),MATCH(L$4,input_data!$1:$1,0)),"")</f>
        <v>1.1059304400000001</v>
      </c>
      <c r="M18" s="39">
        <f>_xlfn.IFNA(INDEX(input_data!$1:$1048576,MATCH($A18,input_data!$C:$C,0),MATCH(M$4,input_data!$1:$1,0)),"")</f>
        <v>1.4191</v>
      </c>
      <c r="N18" s="39">
        <f>_xlfn.IFNA(INDEX(input_data!$1:$1048576,MATCH($A18,input_data!$C:$C,0),MATCH(N$4,input_data!$1:$1,0)),"")</f>
        <v>0</v>
      </c>
      <c r="O18" s="39">
        <f>_xlfn.IFNA(INDEX(input_data!$1:$1048576,MATCH($A18,input_data!$C:$C,0),MATCH(O$4,input_data!$1:$1,0)),"")</f>
        <v>1.0366172199999999</v>
      </c>
      <c r="P18" s="36">
        <f>_xlfn.IFNA(INDEX(input_data!$1:$1048576,MATCH($A18,input_data!$C:$C,0),MATCH(P$4,input_data!$1:$1,0)),"")</f>
        <v>277.21924386000001</v>
      </c>
      <c r="Q18" s="37">
        <f>_xlfn.IFNA(INDEX(input_data!$1:$1048576,MATCH($A18,input_data!$C:$C,0),MATCH(Q$4,input_data!$1:$1,0)),"")</f>
        <v>254832.01300000001</v>
      </c>
      <c r="R18" s="205">
        <f>_xlfn.IFNA(INDEX(input_data!$1:$1048576,MATCH($A18,input_data!$C:$C,0),MATCH(R$4,input_data!$1:$1,0)),"")</f>
        <v>1087.8509359699999</v>
      </c>
      <c r="S18" s="43"/>
    </row>
    <row r="19" spans="1:19" ht="14.5" customHeight="1" x14ac:dyDescent="0.35">
      <c r="A19" s="42" t="s">
        <v>152</v>
      </c>
      <c r="B19" s="6" t="s">
        <v>902</v>
      </c>
      <c r="C19" s="35"/>
      <c r="D19" s="42" t="s">
        <v>153</v>
      </c>
      <c r="E19" s="6" t="s">
        <v>893</v>
      </c>
      <c r="F19" s="6" t="s">
        <v>881</v>
      </c>
      <c r="G19" s="98" t="s">
        <v>882</v>
      </c>
      <c r="H19" s="39">
        <f>_xlfn.IFNA(INDEX(input_data!$1:$1048576,MATCH($A19,input_data!$C:$C,0),MATCH(H$4,input_data!$1:$1,0)),"")</f>
        <v>12.215299249999999</v>
      </c>
      <c r="I19" s="39">
        <f>_xlfn.IFNA(INDEX(input_data!$1:$1048576,MATCH($A19,input_data!$C:$C,0),MATCH(I$4,input_data!$1:$1,0)),"")</f>
        <v>1.9405444000000001</v>
      </c>
      <c r="J19" s="39">
        <f>_xlfn.IFNA(INDEX(input_data!$1:$1048576,MATCH($A19,input_data!$C:$C,0),MATCH(J$4,input_data!$1:$1,0)),"")</f>
        <v>0</v>
      </c>
      <c r="K19" s="39">
        <f>_xlfn.IFNA(INDEX(input_data!$1:$1048576,MATCH($A19,input_data!$C:$C,0),MATCH(K$4,input_data!$1:$1,0)),"")</f>
        <v>18.171566859999999</v>
      </c>
      <c r="L19" s="39">
        <f>_xlfn.IFNA(INDEX(input_data!$1:$1048576,MATCH($A19,input_data!$C:$C,0),MATCH(L$4,input_data!$1:$1,0)),"")</f>
        <v>1.18811183</v>
      </c>
      <c r="M19" s="39">
        <f>_xlfn.IFNA(INDEX(input_data!$1:$1048576,MATCH($A19,input_data!$C:$C,0),MATCH(M$4,input_data!$1:$1,0)),"")</f>
        <v>0</v>
      </c>
      <c r="N19" s="39">
        <f>_xlfn.IFNA(INDEX(input_data!$1:$1048576,MATCH($A19,input_data!$C:$C,0),MATCH(N$4,input_data!$1:$1,0)),"")</f>
        <v>0</v>
      </c>
      <c r="O19" s="39">
        <f>_xlfn.IFNA(INDEX(input_data!$1:$1048576,MATCH($A19,input_data!$C:$C,0),MATCH(O$4,input_data!$1:$1,0)),"")</f>
        <v>0.69294661000000002</v>
      </c>
      <c r="P19" s="36">
        <f>_xlfn.IFNA(INDEX(input_data!$1:$1048576,MATCH($A19,input_data!$C:$C,0),MATCH(P$4,input_data!$1:$1,0)),"")</f>
        <v>34.208468949999997</v>
      </c>
      <c r="Q19" s="37">
        <f>_xlfn.IFNA(INDEX(input_data!$1:$1048576,MATCH($A19,input_data!$C:$C,0),MATCH(Q$4,input_data!$1:$1,0)),"")</f>
        <v>191722.91200000001</v>
      </c>
      <c r="R19" s="205">
        <f>_xlfn.IFNA(INDEX(input_data!$1:$1048576,MATCH($A19,input_data!$C:$C,0),MATCH(R$4,input_data!$1:$1,0)),"")</f>
        <v>178.42660846000001</v>
      </c>
      <c r="S19" s="43"/>
    </row>
    <row r="20" spans="1:19" ht="14.5" customHeight="1" x14ac:dyDescent="0.35">
      <c r="A20" s="42" t="s">
        <v>154</v>
      </c>
      <c r="B20" s="6" t="s">
        <v>903</v>
      </c>
      <c r="C20" s="35"/>
      <c r="D20" s="42" t="s">
        <v>155</v>
      </c>
      <c r="E20" s="6" t="s">
        <v>880</v>
      </c>
      <c r="F20" s="6" t="s">
        <v>881</v>
      </c>
      <c r="G20" s="98" t="s">
        <v>888</v>
      </c>
      <c r="H20" s="39">
        <f>_xlfn.IFNA(INDEX(input_data!$1:$1048576,MATCH($A20,input_data!$C:$C,0),MATCH(H$4,input_data!$1:$1,0)),"")</f>
        <v>4.3200694400000001</v>
      </c>
      <c r="I20" s="39">
        <f>_xlfn.IFNA(INDEX(input_data!$1:$1048576,MATCH($A20,input_data!$C:$C,0),MATCH(I$4,input_data!$1:$1,0)),"")</f>
        <v>3.6076720600000001</v>
      </c>
      <c r="J20" s="39">
        <f>_xlfn.IFNA(INDEX(input_data!$1:$1048576,MATCH($A20,input_data!$C:$C,0),MATCH(J$4,input_data!$1:$1,0)),"")</f>
        <v>0</v>
      </c>
      <c r="K20" s="39">
        <f>_xlfn.IFNA(INDEX(input_data!$1:$1048576,MATCH($A20,input_data!$C:$C,0),MATCH(K$4,input_data!$1:$1,0)),"")</f>
        <v>9.8711584299999995</v>
      </c>
      <c r="L20" s="39">
        <f>_xlfn.IFNA(INDEX(input_data!$1:$1048576,MATCH($A20,input_data!$C:$C,0),MATCH(L$4,input_data!$1:$1,0)),"")</f>
        <v>0.87504212000000003</v>
      </c>
      <c r="M20" s="39">
        <f>_xlfn.IFNA(INDEX(input_data!$1:$1048576,MATCH($A20,input_data!$C:$C,0),MATCH(M$4,input_data!$1:$1,0)),"")</f>
        <v>0</v>
      </c>
      <c r="N20" s="39">
        <f>_xlfn.IFNA(INDEX(input_data!$1:$1048576,MATCH($A20,input_data!$C:$C,0),MATCH(N$4,input_data!$1:$1,0)),"")</f>
        <v>0</v>
      </c>
      <c r="O20" s="39">
        <f>_xlfn.IFNA(INDEX(input_data!$1:$1048576,MATCH($A20,input_data!$C:$C,0),MATCH(O$4,input_data!$1:$1,0)),"")</f>
        <v>0.56035732000000005</v>
      </c>
      <c r="P20" s="36">
        <f>_xlfn.IFNA(INDEX(input_data!$1:$1048576,MATCH($A20,input_data!$C:$C,0),MATCH(P$4,input_data!$1:$1,0)),"")</f>
        <v>19.234299369999999</v>
      </c>
      <c r="Q20" s="37">
        <f>_xlfn.IFNA(INDEX(input_data!$1:$1048576,MATCH($A20,input_data!$C:$C,0),MATCH(Q$4,input_data!$1:$1,0)),"")</f>
        <v>177640.47</v>
      </c>
      <c r="R20" s="205">
        <f>_xlfn.IFNA(INDEX(input_data!$1:$1048576,MATCH($A20,input_data!$C:$C,0),MATCH(R$4,input_data!$1:$1,0)),"")</f>
        <v>108.27656204</v>
      </c>
      <c r="S20" s="43"/>
    </row>
    <row r="21" spans="1:19" ht="14.5" customHeight="1" x14ac:dyDescent="0.35">
      <c r="A21" s="42" t="s">
        <v>156</v>
      </c>
      <c r="B21" s="6" t="s">
        <v>904</v>
      </c>
      <c r="C21" s="35"/>
      <c r="D21" s="42" t="s">
        <v>157</v>
      </c>
      <c r="E21" s="6" t="s">
        <v>884</v>
      </c>
      <c r="F21" s="6" t="s">
        <v>881</v>
      </c>
      <c r="G21" s="98" t="s">
        <v>894</v>
      </c>
      <c r="H21" s="39">
        <f>_xlfn.IFNA(INDEX(input_data!$1:$1048576,MATCH($A21,input_data!$C:$C,0),MATCH(H$4,input_data!$1:$1,0)),"")</f>
        <v>10.547425280000001</v>
      </c>
      <c r="I21" s="39">
        <f>_xlfn.IFNA(INDEX(input_data!$1:$1048576,MATCH($A21,input_data!$C:$C,0),MATCH(I$4,input_data!$1:$1,0)),"")</f>
        <v>2.3385676900000001</v>
      </c>
      <c r="J21" s="39">
        <f>_xlfn.IFNA(INDEX(input_data!$1:$1048576,MATCH($A21,input_data!$C:$C,0),MATCH(J$4,input_data!$1:$1,0)),"")</f>
        <v>0</v>
      </c>
      <c r="K21" s="39">
        <f>_xlfn.IFNA(INDEX(input_data!$1:$1048576,MATCH($A21,input_data!$C:$C,0),MATCH(K$4,input_data!$1:$1,0)),"")</f>
        <v>7.5572958699999999</v>
      </c>
      <c r="L21" s="39">
        <f>_xlfn.IFNA(INDEX(input_data!$1:$1048576,MATCH($A21,input_data!$C:$C,0),MATCH(L$4,input_data!$1:$1,0)),"")</f>
        <v>0.21398033999999999</v>
      </c>
      <c r="M21" s="39">
        <f>_xlfn.IFNA(INDEX(input_data!$1:$1048576,MATCH($A21,input_data!$C:$C,0),MATCH(M$4,input_data!$1:$1,0)),"")</f>
        <v>0</v>
      </c>
      <c r="N21" s="39">
        <f>_xlfn.IFNA(INDEX(input_data!$1:$1048576,MATCH($A21,input_data!$C:$C,0),MATCH(N$4,input_data!$1:$1,0)),"")</f>
        <v>0</v>
      </c>
      <c r="O21" s="39">
        <f>_xlfn.IFNA(INDEX(input_data!$1:$1048576,MATCH($A21,input_data!$C:$C,0),MATCH(O$4,input_data!$1:$1,0)),"")</f>
        <v>0.21446409999999999</v>
      </c>
      <c r="P21" s="36">
        <f>_xlfn.IFNA(INDEX(input_data!$1:$1048576,MATCH($A21,input_data!$C:$C,0),MATCH(P$4,input_data!$1:$1,0)),"")</f>
        <v>20.871733290000002</v>
      </c>
      <c r="Q21" s="37">
        <f>_xlfn.IFNA(INDEX(input_data!$1:$1048576,MATCH($A21,input_data!$C:$C,0),MATCH(Q$4,input_data!$1:$1,0)),"")</f>
        <v>121950.88800000001</v>
      </c>
      <c r="R21" s="205">
        <f>_xlfn.IFNA(INDEX(input_data!$1:$1048576,MATCH($A21,input_data!$C:$C,0),MATCH(R$4,input_data!$1:$1,0)),"")</f>
        <v>171.14867820000001</v>
      </c>
      <c r="S21" s="43"/>
    </row>
    <row r="22" spans="1:19" ht="14.5" x14ac:dyDescent="0.35">
      <c r="A22" s="42" t="s">
        <v>158</v>
      </c>
      <c r="B22" s="6" t="s">
        <v>905</v>
      </c>
      <c r="C22" s="35"/>
      <c r="D22" s="42" t="s">
        <v>159</v>
      </c>
      <c r="E22" s="6" t="s">
        <v>890</v>
      </c>
      <c r="F22" s="6" t="s">
        <v>906</v>
      </c>
      <c r="G22" s="98" t="s">
        <v>888</v>
      </c>
      <c r="H22" s="39">
        <f>_xlfn.IFNA(INDEX(input_data!$1:$1048576,MATCH($A22,input_data!$C:$C,0),MATCH(H$4,input_data!$1:$1,0)),"")</f>
        <v>36.211689990000004</v>
      </c>
      <c r="I22" s="39">
        <f>_xlfn.IFNA(INDEX(input_data!$1:$1048576,MATCH($A22,input_data!$C:$C,0),MATCH(I$4,input_data!$1:$1,0)),"")</f>
        <v>19.641392969999998</v>
      </c>
      <c r="J22" s="39">
        <f>_xlfn.IFNA(INDEX(input_data!$1:$1048576,MATCH($A22,input_data!$C:$C,0),MATCH(J$4,input_data!$1:$1,0)),"")</f>
        <v>4.9030105099999997</v>
      </c>
      <c r="K22" s="39">
        <f>_xlfn.IFNA(INDEX(input_data!$1:$1048576,MATCH($A22,input_data!$C:$C,0),MATCH(K$4,input_data!$1:$1,0)),"")</f>
        <v>120.25732988</v>
      </c>
      <c r="L22" s="39">
        <f>_xlfn.IFNA(INDEX(input_data!$1:$1048576,MATCH($A22,input_data!$C:$C,0),MATCH(L$4,input_data!$1:$1,0)),"")</f>
        <v>1.21870864</v>
      </c>
      <c r="M22" s="39">
        <f>_xlfn.IFNA(INDEX(input_data!$1:$1048576,MATCH($A22,input_data!$C:$C,0),MATCH(M$4,input_data!$1:$1,0)),"")</f>
        <v>0.55120000000000002</v>
      </c>
      <c r="N22" s="39">
        <f>_xlfn.IFNA(INDEX(input_data!$1:$1048576,MATCH($A22,input_data!$C:$C,0),MATCH(N$4,input_data!$1:$1,0)),"")</f>
        <v>0</v>
      </c>
      <c r="O22" s="39">
        <f>_xlfn.IFNA(INDEX(input_data!$1:$1048576,MATCH($A22,input_data!$C:$C,0),MATCH(O$4,input_data!$1:$1,0)),"")</f>
        <v>1.02124902</v>
      </c>
      <c r="P22" s="36">
        <f>_xlfn.IFNA(INDEX(input_data!$1:$1048576,MATCH($A22,input_data!$C:$C,0),MATCH(P$4,input_data!$1:$1,0)),"")</f>
        <v>183.80458100000001</v>
      </c>
      <c r="Q22" s="37">
        <f>_xlfn.IFNA(INDEX(input_data!$1:$1048576,MATCH($A22,input_data!$C:$C,0),MATCH(Q$4,input_data!$1:$1,0)),"")</f>
        <v>201504.894</v>
      </c>
      <c r="R22" s="205">
        <f>_xlfn.IFNA(INDEX(input_data!$1:$1048576,MATCH($A22,input_data!$C:$C,0),MATCH(R$4,input_data!$1:$1,0)),"")</f>
        <v>912.15938903000006</v>
      </c>
      <c r="S22" s="43"/>
    </row>
    <row r="23" spans="1:19" ht="14.5" x14ac:dyDescent="0.35">
      <c r="A23" s="42" t="s">
        <v>160</v>
      </c>
      <c r="B23" s="6" t="s">
        <v>907</v>
      </c>
      <c r="C23" s="35"/>
      <c r="D23" s="42" t="s">
        <v>161</v>
      </c>
      <c r="E23" s="6" t="s">
        <v>893</v>
      </c>
      <c r="F23" s="6" t="s">
        <v>906</v>
      </c>
      <c r="G23" s="98" t="s">
        <v>888</v>
      </c>
      <c r="H23" s="39">
        <f>_xlfn.IFNA(INDEX(input_data!$1:$1048576,MATCH($A23,input_data!$C:$C,0),MATCH(H$4,input_data!$1:$1,0)),"")</f>
        <v>53.798779799999998</v>
      </c>
      <c r="I23" s="39">
        <f>_xlfn.IFNA(INDEX(input_data!$1:$1048576,MATCH($A23,input_data!$C:$C,0),MATCH(I$4,input_data!$1:$1,0)),"")</f>
        <v>24.199768070000001</v>
      </c>
      <c r="J23" s="39">
        <f>_xlfn.IFNA(INDEX(input_data!$1:$1048576,MATCH($A23,input_data!$C:$C,0),MATCH(J$4,input_data!$1:$1,0)),"")</f>
        <v>3.4048093700000002</v>
      </c>
      <c r="K23" s="39">
        <f>_xlfn.IFNA(INDEX(input_data!$1:$1048576,MATCH($A23,input_data!$C:$C,0),MATCH(K$4,input_data!$1:$1,0)),"")</f>
        <v>116.25146368</v>
      </c>
      <c r="L23" s="39">
        <f>_xlfn.IFNA(INDEX(input_data!$1:$1048576,MATCH($A23,input_data!$C:$C,0),MATCH(L$4,input_data!$1:$1,0)),"")</f>
        <v>1.9425717899999999</v>
      </c>
      <c r="M23" s="39">
        <f>_xlfn.IFNA(INDEX(input_data!$1:$1048576,MATCH($A23,input_data!$C:$C,0),MATCH(M$4,input_data!$1:$1,0)),"")</f>
        <v>0.9153</v>
      </c>
      <c r="N23" s="39">
        <f>_xlfn.IFNA(INDEX(input_data!$1:$1048576,MATCH($A23,input_data!$C:$C,0),MATCH(N$4,input_data!$1:$1,0)),"")</f>
        <v>0</v>
      </c>
      <c r="O23" s="39">
        <f>_xlfn.IFNA(INDEX(input_data!$1:$1048576,MATCH($A23,input_data!$C:$C,0),MATCH(O$4,input_data!$1:$1,0)),"")</f>
        <v>1.4350498700000001</v>
      </c>
      <c r="P23" s="36">
        <f>_xlfn.IFNA(INDEX(input_data!$1:$1048576,MATCH($A23,input_data!$C:$C,0),MATCH(P$4,input_data!$1:$1,0)),"")</f>
        <v>201.94774258000001</v>
      </c>
      <c r="Q23" s="37">
        <f>_xlfn.IFNA(INDEX(input_data!$1:$1048576,MATCH($A23,input_data!$C:$C,0),MATCH(Q$4,input_data!$1:$1,0)),"")</f>
        <v>180266.96400000001</v>
      </c>
      <c r="R23" s="205">
        <f>_xlfn.IFNA(INDEX(input_data!$1:$1048576,MATCH($A23,input_data!$C:$C,0),MATCH(R$4,input_data!$1:$1,0)),"")</f>
        <v>1120.2703928599999</v>
      </c>
      <c r="S23" s="43"/>
    </row>
    <row r="24" spans="1:19" ht="14.5" x14ac:dyDescent="0.35">
      <c r="A24" s="42" t="s">
        <v>162</v>
      </c>
      <c r="B24" s="6" t="s">
        <v>908</v>
      </c>
      <c r="C24" s="35"/>
      <c r="D24" s="42" t="s">
        <v>163</v>
      </c>
      <c r="E24" s="6" t="s">
        <v>893</v>
      </c>
      <c r="F24" s="6" t="s">
        <v>891</v>
      </c>
      <c r="G24" s="98" t="s">
        <v>878</v>
      </c>
      <c r="H24" s="39">
        <f>_xlfn.IFNA(INDEX(input_data!$1:$1048576,MATCH($A24,input_data!$C:$C,0),MATCH(H$4,input_data!$1:$1,0)),"")</f>
        <v>8.5285116300000006</v>
      </c>
      <c r="I24" s="39">
        <f>_xlfn.IFNA(INDEX(input_data!$1:$1048576,MATCH($A24,input_data!$C:$C,0),MATCH(I$4,input_data!$1:$1,0)),"")</f>
        <v>5.1129340599999997</v>
      </c>
      <c r="J24" s="39">
        <f>_xlfn.IFNA(INDEX(input_data!$1:$1048576,MATCH($A24,input_data!$C:$C,0),MATCH(J$4,input_data!$1:$1,0)),"")</f>
        <v>0</v>
      </c>
      <c r="K24" s="39">
        <f>_xlfn.IFNA(INDEX(input_data!$1:$1048576,MATCH($A24,input_data!$C:$C,0),MATCH(K$4,input_data!$1:$1,0)),"")</f>
        <v>26.311925259999999</v>
      </c>
      <c r="L24" s="39">
        <f>_xlfn.IFNA(INDEX(input_data!$1:$1048576,MATCH($A24,input_data!$C:$C,0),MATCH(L$4,input_data!$1:$1,0)),"")</f>
        <v>0</v>
      </c>
      <c r="M24" s="39">
        <f>_xlfn.IFNA(INDEX(input_data!$1:$1048576,MATCH($A24,input_data!$C:$C,0),MATCH(M$4,input_data!$1:$1,0)),"")</f>
        <v>0</v>
      </c>
      <c r="N24" s="39">
        <f>_xlfn.IFNA(INDEX(input_data!$1:$1048576,MATCH($A24,input_data!$C:$C,0),MATCH(N$4,input_data!$1:$1,0)),"")</f>
        <v>0</v>
      </c>
      <c r="O24" s="39">
        <f>_xlfn.IFNA(INDEX(input_data!$1:$1048576,MATCH($A24,input_data!$C:$C,0),MATCH(O$4,input_data!$1:$1,0)),"")</f>
        <v>3.8959999999999998E-4</v>
      </c>
      <c r="P24" s="36">
        <f>_xlfn.IFNA(INDEX(input_data!$1:$1048576,MATCH($A24,input_data!$C:$C,0),MATCH(P$4,input_data!$1:$1,0)),"")</f>
        <v>39.953760539999998</v>
      </c>
      <c r="Q24" s="37">
        <f>_xlfn.IFNA(INDEX(input_data!$1:$1048576,MATCH($A24,input_data!$C:$C,0),MATCH(Q$4,input_data!$1:$1,0)),"")</f>
        <v>691224.78899999999</v>
      </c>
      <c r="R24" s="205">
        <f>_xlfn.IFNA(INDEX(input_data!$1:$1048576,MATCH($A24,input_data!$C:$C,0),MATCH(R$4,input_data!$1:$1,0)),"")</f>
        <v>57.801400039999997</v>
      </c>
      <c r="S24" s="43"/>
    </row>
    <row r="25" spans="1:19" ht="14.5" x14ac:dyDescent="0.35">
      <c r="A25" s="42" t="s">
        <v>164</v>
      </c>
      <c r="B25" s="6" t="s">
        <v>909</v>
      </c>
      <c r="C25" s="35"/>
      <c r="D25" s="42" t="s">
        <v>165</v>
      </c>
      <c r="E25" s="6" t="s">
        <v>880</v>
      </c>
      <c r="F25" s="6" t="s">
        <v>891</v>
      </c>
      <c r="G25" s="98" t="s">
        <v>878</v>
      </c>
      <c r="H25" s="39">
        <f>_xlfn.IFNA(INDEX(input_data!$1:$1048576,MATCH($A25,input_data!$C:$C,0),MATCH(H$4,input_data!$1:$1,0)),"")</f>
        <v>10.007688119999999</v>
      </c>
      <c r="I25" s="39">
        <f>_xlfn.IFNA(INDEX(input_data!$1:$1048576,MATCH($A25,input_data!$C:$C,0),MATCH(I$4,input_data!$1:$1,0)),"")</f>
        <v>6.4723006400000003</v>
      </c>
      <c r="J25" s="39">
        <f>_xlfn.IFNA(INDEX(input_data!$1:$1048576,MATCH($A25,input_data!$C:$C,0),MATCH(J$4,input_data!$1:$1,0)),"")</f>
        <v>0</v>
      </c>
      <c r="K25" s="39">
        <f>_xlfn.IFNA(INDEX(input_data!$1:$1048576,MATCH($A25,input_data!$C:$C,0),MATCH(K$4,input_data!$1:$1,0)),"")</f>
        <v>29.890938269999999</v>
      </c>
      <c r="L25" s="39">
        <f>_xlfn.IFNA(INDEX(input_data!$1:$1048576,MATCH($A25,input_data!$C:$C,0),MATCH(L$4,input_data!$1:$1,0)),"")</f>
        <v>0</v>
      </c>
      <c r="M25" s="39">
        <f>_xlfn.IFNA(INDEX(input_data!$1:$1048576,MATCH($A25,input_data!$C:$C,0),MATCH(M$4,input_data!$1:$1,0)),"")</f>
        <v>0</v>
      </c>
      <c r="N25" s="39">
        <f>_xlfn.IFNA(INDEX(input_data!$1:$1048576,MATCH($A25,input_data!$C:$C,0),MATCH(N$4,input_data!$1:$1,0)),"")</f>
        <v>0</v>
      </c>
      <c r="O25" s="39">
        <f>_xlfn.IFNA(INDEX(input_data!$1:$1048576,MATCH($A25,input_data!$C:$C,0),MATCH(O$4,input_data!$1:$1,0)),"")</f>
        <v>3.8959999999999998E-4</v>
      </c>
      <c r="P25" s="36">
        <f>_xlfn.IFNA(INDEX(input_data!$1:$1048576,MATCH($A25,input_data!$C:$C,0),MATCH(P$4,input_data!$1:$1,0)),"")</f>
        <v>46.371316630000003</v>
      </c>
      <c r="Q25" s="37">
        <f>_xlfn.IFNA(INDEX(input_data!$1:$1048576,MATCH($A25,input_data!$C:$C,0),MATCH(Q$4,input_data!$1:$1,0)),"")</f>
        <v>931746.14800000004</v>
      </c>
      <c r="R25" s="205">
        <f>_xlfn.IFNA(INDEX(input_data!$1:$1048576,MATCH($A25,input_data!$C:$C,0),MATCH(R$4,input_data!$1:$1,0)),"")</f>
        <v>49.76818711</v>
      </c>
      <c r="S25" s="43"/>
    </row>
    <row r="26" spans="1:19" ht="14.5" x14ac:dyDescent="0.35">
      <c r="A26" s="42" t="s">
        <v>166</v>
      </c>
      <c r="B26" s="6" t="s">
        <v>910</v>
      </c>
      <c r="C26" s="35"/>
      <c r="D26" s="42" t="s">
        <v>167</v>
      </c>
      <c r="E26" s="6" t="s">
        <v>896</v>
      </c>
      <c r="F26" s="6" t="s">
        <v>897</v>
      </c>
      <c r="G26" s="98" t="s">
        <v>882</v>
      </c>
      <c r="H26" s="39">
        <f>_xlfn.IFNA(INDEX(input_data!$1:$1048576,MATCH($A26,input_data!$C:$C,0),MATCH(H$4,input_data!$1:$1,0)),"")</f>
        <v>55.626486749999998</v>
      </c>
      <c r="I26" s="39">
        <f>_xlfn.IFNA(INDEX(input_data!$1:$1048576,MATCH($A26,input_data!$C:$C,0),MATCH(I$4,input_data!$1:$1,0)),"")</f>
        <v>28.967252080000002</v>
      </c>
      <c r="J26" s="39">
        <f>_xlfn.IFNA(INDEX(input_data!$1:$1048576,MATCH($A26,input_data!$C:$C,0),MATCH(J$4,input_data!$1:$1,0)),"")</f>
        <v>6.61613673</v>
      </c>
      <c r="K26" s="39">
        <f>_xlfn.IFNA(INDEX(input_data!$1:$1048576,MATCH($A26,input_data!$C:$C,0),MATCH(K$4,input_data!$1:$1,0)),"")</f>
        <v>141.41212252</v>
      </c>
      <c r="L26" s="39">
        <f>_xlfn.IFNA(INDEX(input_data!$1:$1048576,MATCH($A26,input_data!$C:$C,0),MATCH(L$4,input_data!$1:$1,0)),"")</f>
        <v>2.0524975300000001</v>
      </c>
      <c r="M26" s="39">
        <f>_xlfn.IFNA(INDEX(input_data!$1:$1048576,MATCH($A26,input_data!$C:$C,0),MATCH(M$4,input_data!$1:$1,0)),"")</f>
        <v>0.99070000000000003</v>
      </c>
      <c r="N26" s="39">
        <f>_xlfn.IFNA(INDEX(input_data!$1:$1048576,MATCH($A26,input_data!$C:$C,0),MATCH(N$4,input_data!$1:$1,0)),"")</f>
        <v>0</v>
      </c>
      <c r="O26" s="39">
        <f>_xlfn.IFNA(INDEX(input_data!$1:$1048576,MATCH($A26,input_data!$C:$C,0),MATCH(O$4,input_data!$1:$1,0)),"")</f>
        <v>2.7006481299999998</v>
      </c>
      <c r="P26" s="36">
        <f>_xlfn.IFNA(INDEX(input_data!$1:$1048576,MATCH($A26,input_data!$C:$C,0),MATCH(P$4,input_data!$1:$1,0)),"")</f>
        <v>238.36584372999999</v>
      </c>
      <c r="Q26" s="37">
        <f>_xlfn.IFNA(INDEX(input_data!$1:$1048576,MATCH($A26,input_data!$C:$C,0),MATCH(Q$4,input_data!$1:$1,0)),"")</f>
        <v>254156.34299999999</v>
      </c>
      <c r="R26" s="205">
        <f>_xlfn.IFNA(INDEX(input_data!$1:$1048576,MATCH($A26,input_data!$C:$C,0),MATCH(R$4,input_data!$1:$1,0)),"")</f>
        <v>937.87092195000002</v>
      </c>
      <c r="S26" s="43"/>
    </row>
    <row r="27" spans="1:19" ht="14.5" x14ac:dyDescent="0.35">
      <c r="A27" s="42" t="s">
        <v>168</v>
      </c>
      <c r="B27" s="6" t="s">
        <v>911</v>
      </c>
      <c r="C27" s="35"/>
      <c r="D27" s="42" t="s">
        <v>169</v>
      </c>
      <c r="E27" s="6" t="s">
        <v>912</v>
      </c>
      <c r="F27" s="6" t="s">
        <v>901</v>
      </c>
      <c r="G27" s="98" t="s">
        <v>882</v>
      </c>
      <c r="H27" s="39">
        <f>_xlfn.IFNA(INDEX(input_data!$1:$1048576,MATCH($A27,input_data!$C:$C,0),MATCH(H$4,input_data!$1:$1,0)),"")</f>
        <v>535.09524386999999</v>
      </c>
      <c r="I27" s="39">
        <f>_xlfn.IFNA(INDEX(input_data!$1:$1048576,MATCH($A27,input_data!$C:$C,0),MATCH(I$4,input_data!$1:$1,0)),"")</f>
        <v>326.32305921</v>
      </c>
      <c r="J27" s="39">
        <f>_xlfn.IFNA(INDEX(input_data!$1:$1048576,MATCH($A27,input_data!$C:$C,0),MATCH(J$4,input_data!$1:$1,0)),"")</f>
        <v>67.918343620000002</v>
      </c>
      <c r="K27" s="39">
        <f>_xlfn.IFNA(INDEX(input_data!$1:$1048576,MATCH($A27,input_data!$C:$C,0),MATCH(K$4,input_data!$1:$1,0)),"")</f>
        <v>480.41909939999999</v>
      </c>
      <c r="L27" s="39">
        <f>_xlfn.IFNA(INDEX(input_data!$1:$1048576,MATCH($A27,input_data!$C:$C,0),MATCH(L$4,input_data!$1:$1,0)),"")</f>
        <v>10.88554678</v>
      </c>
      <c r="M27" s="39">
        <f>_xlfn.IFNA(INDEX(input_data!$1:$1048576,MATCH($A27,input_data!$C:$C,0),MATCH(M$4,input_data!$1:$1,0)),"")</f>
        <v>8.9077330000000003</v>
      </c>
      <c r="N27" s="39">
        <f>_xlfn.IFNA(INDEX(input_data!$1:$1048576,MATCH($A27,input_data!$C:$C,0),MATCH(N$4,input_data!$1:$1,0)),"")</f>
        <v>0</v>
      </c>
      <c r="O27" s="39">
        <f>_xlfn.IFNA(INDEX(input_data!$1:$1048576,MATCH($A27,input_data!$C:$C,0),MATCH(O$4,input_data!$1:$1,0)),"")</f>
        <v>8.9069030199999997</v>
      </c>
      <c r="P27" s="36">
        <f>_xlfn.IFNA(INDEX(input_data!$1:$1048576,MATCH($A27,input_data!$C:$C,0),MATCH(P$4,input_data!$1:$1,0)),"")</f>
        <v>1438.45592891</v>
      </c>
      <c r="Q27" s="37">
        <f>_xlfn.IFNA(INDEX(input_data!$1:$1048576,MATCH($A27,input_data!$C:$C,0),MATCH(Q$4,input_data!$1:$1,0)),"")</f>
        <v>1169458.2479999999</v>
      </c>
      <c r="R27" s="205">
        <f>_xlfn.IFNA(INDEX(input_data!$1:$1048576,MATCH($A27,input_data!$C:$C,0),MATCH(R$4,input_data!$1:$1,0)),"")</f>
        <v>1230.01905487</v>
      </c>
      <c r="S27" s="43"/>
    </row>
    <row r="28" spans="1:19" ht="14.5" x14ac:dyDescent="0.35">
      <c r="A28" s="42" t="s">
        <v>170</v>
      </c>
      <c r="B28" s="6" t="s">
        <v>913</v>
      </c>
      <c r="C28" s="35"/>
      <c r="D28" s="42" t="s">
        <v>171</v>
      </c>
      <c r="E28" s="6" t="s">
        <v>884</v>
      </c>
      <c r="F28" s="6" t="s">
        <v>881</v>
      </c>
      <c r="G28" s="98" t="s">
        <v>882</v>
      </c>
      <c r="H28" s="39">
        <f>_xlfn.IFNA(INDEX(input_data!$1:$1048576,MATCH($A28,input_data!$C:$C,0),MATCH(H$4,input_data!$1:$1,0)),"")</f>
        <v>9.2951684700000001</v>
      </c>
      <c r="I28" s="39">
        <f>_xlfn.IFNA(INDEX(input_data!$1:$1048576,MATCH($A28,input_data!$C:$C,0),MATCH(I$4,input_data!$1:$1,0)),"")</f>
        <v>2.40594698</v>
      </c>
      <c r="J28" s="39">
        <f>_xlfn.IFNA(INDEX(input_data!$1:$1048576,MATCH($A28,input_data!$C:$C,0),MATCH(J$4,input_data!$1:$1,0)),"")</f>
        <v>0</v>
      </c>
      <c r="K28" s="39">
        <f>_xlfn.IFNA(INDEX(input_data!$1:$1048576,MATCH($A28,input_data!$C:$C,0),MATCH(K$4,input_data!$1:$1,0)),"")</f>
        <v>6.5264459300000004</v>
      </c>
      <c r="L28" s="39">
        <f>_xlfn.IFNA(INDEX(input_data!$1:$1048576,MATCH($A28,input_data!$C:$C,0),MATCH(L$4,input_data!$1:$1,0)),"")</f>
        <v>0.14638106000000001</v>
      </c>
      <c r="M28" s="39">
        <f>_xlfn.IFNA(INDEX(input_data!$1:$1048576,MATCH($A28,input_data!$C:$C,0),MATCH(M$4,input_data!$1:$1,0)),"")</f>
        <v>0</v>
      </c>
      <c r="N28" s="39">
        <f>_xlfn.IFNA(INDEX(input_data!$1:$1048576,MATCH($A28,input_data!$C:$C,0),MATCH(N$4,input_data!$1:$1,0)),"")</f>
        <v>0</v>
      </c>
      <c r="O28" s="39">
        <f>_xlfn.IFNA(INDEX(input_data!$1:$1048576,MATCH($A28,input_data!$C:$C,0),MATCH(O$4,input_data!$1:$1,0)),"")</f>
        <v>0.14256837999999999</v>
      </c>
      <c r="P28" s="36">
        <f>_xlfn.IFNA(INDEX(input_data!$1:$1048576,MATCH($A28,input_data!$C:$C,0),MATCH(P$4,input_data!$1:$1,0)),"")</f>
        <v>18.51651081</v>
      </c>
      <c r="Q28" s="37">
        <f>_xlfn.IFNA(INDEX(input_data!$1:$1048576,MATCH($A28,input_data!$C:$C,0),MATCH(Q$4,input_data!$1:$1,0)),"")</f>
        <v>109624.603</v>
      </c>
      <c r="R28" s="205">
        <f>_xlfn.IFNA(INDEX(input_data!$1:$1048576,MATCH($A28,input_data!$C:$C,0),MATCH(R$4,input_data!$1:$1,0)),"")</f>
        <v>168.90835000000001</v>
      </c>
      <c r="S28" s="43"/>
    </row>
    <row r="29" spans="1:19" ht="14.5" x14ac:dyDescent="0.35">
      <c r="A29" s="42" t="s">
        <v>172</v>
      </c>
      <c r="B29" s="6" t="s">
        <v>914</v>
      </c>
      <c r="C29" s="35"/>
      <c r="D29" s="42" t="s">
        <v>173</v>
      </c>
      <c r="E29" s="6" t="s">
        <v>915</v>
      </c>
      <c r="F29" s="6" t="s">
        <v>906</v>
      </c>
      <c r="G29" s="98" t="s">
        <v>882</v>
      </c>
      <c r="H29" s="39">
        <f>_xlfn.IFNA(INDEX(input_data!$1:$1048576,MATCH($A29,input_data!$C:$C,0),MATCH(H$4,input_data!$1:$1,0)),"")</f>
        <v>63.387934610000002</v>
      </c>
      <c r="I29" s="39">
        <f>_xlfn.IFNA(INDEX(input_data!$1:$1048576,MATCH($A29,input_data!$C:$C,0),MATCH(I$4,input_data!$1:$1,0)),"")</f>
        <v>41.887244879999997</v>
      </c>
      <c r="J29" s="39">
        <f>_xlfn.IFNA(INDEX(input_data!$1:$1048576,MATCH($A29,input_data!$C:$C,0),MATCH(J$4,input_data!$1:$1,0)),"")</f>
        <v>8.3490824400000001</v>
      </c>
      <c r="K29" s="39">
        <f>_xlfn.IFNA(INDEX(input_data!$1:$1048576,MATCH($A29,input_data!$C:$C,0),MATCH(K$4,input_data!$1:$1,0)),"")</f>
        <v>69.3768721</v>
      </c>
      <c r="L29" s="39">
        <f>_xlfn.IFNA(INDEX(input_data!$1:$1048576,MATCH($A29,input_data!$C:$C,0),MATCH(L$4,input_data!$1:$1,0)),"")</f>
        <v>1.1208348699999999</v>
      </c>
      <c r="M29" s="39">
        <f>_xlfn.IFNA(INDEX(input_data!$1:$1048576,MATCH($A29,input_data!$C:$C,0),MATCH(M$4,input_data!$1:$1,0)),"")</f>
        <v>1.2420329999999999</v>
      </c>
      <c r="N29" s="39">
        <f>_xlfn.IFNA(INDEX(input_data!$1:$1048576,MATCH($A29,input_data!$C:$C,0),MATCH(N$4,input_data!$1:$1,0)),"")</f>
        <v>0</v>
      </c>
      <c r="O29" s="39">
        <f>_xlfn.IFNA(INDEX(input_data!$1:$1048576,MATCH($A29,input_data!$C:$C,0),MATCH(O$4,input_data!$1:$1,0)),"")</f>
        <v>0.98116979000000004</v>
      </c>
      <c r="P29" s="36">
        <f>_xlfn.IFNA(INDEX(input_data!$1:$1048576,MATCH($A29,input_data!$C:$C,0),MATCH(P$4,input_data!$1:$1,0)),"")</f>
        <v>186.34517167999999</v>
      </c>
      <c r="Q29" s="37">
        <f>_xlfn.IFNA(INDEX(input_data!$1:$1048576,MATCH($A29,input_data!$C:$C,0),MATCH(Q$4,input_data!$1:$1,0)),"")</f>
        <v>149259.932</v>
      </c>
      <c r="R29" s="205">
        <f>_xlfn.IFNA(INDEX(input_data!$1:$1048576,MATCH($A29,input_data!$C:$C,0),MATCH(R$4,input_data!$1:$1,0)),"")</f>
        <v>1248.46078373</v>
      </c>
      <c r="S29" s="43"/>
    </row>
    <row r="30" spans="1:19" ht="14.5" x14ac:dyDescent="0.35">
      <c r="A30" s="42" t="s">
        <v>174</v>
      </c>
      <c r="B30" s="6" t="s">
        <v>916</v>
      </c>
      <c r="C30" s="35"/>
      <c r="D30" s="42" t="s">
        <v>175</v>
      </c>
      <c r="E30" s="6" t="s">
        <v>915</v>
      </c>
      <c r="F30" s="6" t="s">
        <v>906</v>
      </c>
      <c r="G30" s="98" t="s">
        <v>882</v>
      </c>
      <c r="H30" s="39">
        <f>_xlfn.IFNA(INDEX(input_data!$1:$1048576,MATCH($A30,input_data!$C:$C,0),MATCH(H$4,input_data!$1:$1,0)),"")</f>
        <v>61.462287529999998</v>
      </c>
      <c r="I30" s="39">
        <f>_xlfn.IFNA(INDEX(input_data!$1:$1048576,MATCH($A30,input_data!$C:$C,0),MATCH(I$4,input_data!$1:$1,0)),"")</f>
        <v>47.883035759999999</v>
      </c>
      <c r="J30" s="39">
        <f>_xlfn.IFNA(INDEX(input_data!$1:$1048576,MATCH($A30,input_data!$C:$C,0),MATCH(J$4,input_data!$1:$1,0)),"")</f>
        <v>10.87531514</v>
      </c>
      <c r="K30" s="39">
        <f>_xlfn.IFNA(INDEX(input_data!$1:$1048576,MATCH($A30,input_data!$C:$C,0),MATCH(K$4,input_data!$1:$1,0)),"")</f>
        <v>74.755285720000003</v>
      </c>
      <c r="L30" s="39">
        <f>_xlfn.IFNA(INDEX(input_data!$1:$1048576,MATCH($A30,input_data!$C:$C,0),MATCH(L$4,input_data!$1:$1,0)),"")</f>
        <v>1.2800496699999999</v>
      </c>
      <c r="M30" s="39">
        <f>_xlfn.IFNA(INDEX(input_data!$1:$1048576,MATCH($A30,input_data!$C:$C,0),MATCH(M$4,input_data!$1:$1,0)),"")</f>
        <v>1.2420329999999999</v>
      </c>
      <c r="N30" s="39">
        <f>_xlfn.IFNA(INDEX(input_data!$1:$1048576,MATCH($A30,input_data!$C:$C,0),MATCH(N$4,input_data!$1:$1,0)),"")</f>
        <v>0</v>
      </c>
      <c r="O30" s="39">
        <f>_xlfn.IFNA(INDEX(input_data!$1:$1048576,MATCH($A30,input_data!$C:$C,0),MATCH(O$4,input_data!$1:$1,0)),"")</f>
        <v>1.4093349900000001</v>
      </c>
      <c r="P30" s="36">
        <f>_xlfn.IFNA(INDEX(input_data!$1:$1048576,MATCH($A30,input_data!$C:$C,0),MATCH(P$4,input_data!$1:$1,0)),"")</f>
        <v>198.90734180000001</v>
      </c>
      <c r="Q30" s="37">
        <f>_xlfn.IFNA(INDEX(input_data!$1:$1048576,MATCH($A30,input_data!$C:$C,0),MATCH(Q$4,input_data!$1:$1,0)),"")</f>
        <v>138918.75</v>
      </c>
      <c r="R30" s="205">
        <f>_xlfn.IFNA(INDEX(input_data!$1:$1048576,MATCH($A30,input_data!$C:$C,0),MATCH(R$4,input_data!$1:$1,0)),"")</f>
        <v>1431.8250186</v>
      </c>
      <c r="S30" s="43"/>
    </row>
    <row r="31" spans="1:19" ht="14.5" x14ac:dyDescent="0.35">
      <c r="A31" s="42" t="s">
        <v>176</v>
      </c>
      <c r="B31" s="6" t="s">
        <v>917</v>
      </c>
      <c r="C31" s="35"/>
      <c r="D31" s="42" t="s">
        <v>177</v>
      </c>
      <c r="E31" s="6" t="s">
        <v>884</v>
      </c>
      <c r="F31" s="6" t="s">
        <v>881</v>
      </c>
      <c r="G31" s="98" t="s">
        <v>888</v>
      </c>
      <c r="H31" s="39">
        <f>_xlfn.IFNA(INDEX(input_data!$1:$1048576,MATCH($A31,input_data!$C:$C,0),MATCH(H$4,input_data!$1:$1,0)),"")</f>
        <v>8.7957721099999997</v>
      </c>
      <c r="I31" s="39">
        <f>_xlfn.IFNA(INDEX(input_data!$1:$1048576,MATCH($A31,input_data!$C:$C,0),MATCH(I$4,input_data!$1:$1,0)),"")</f>
        <v>2.5135752600000001</v>
      </c>
      <c r="J31" s="39">
        <f>_xlfn.IFNA(INDEX(input_data!$1:$1048576,MATCH($A31,input_data!$C:$C,0),MATCH(J$4,input_data!$1:$1,0)),"")</f>
        <v>0</v>
      </c>
      <c r="K31" s="39">
        <f>_xlfn.IFNA(INDEX(input_data!$1:$1048576,MATCH($A31,input_data!$C:$C,0),MATCH(K$4,input_data!$1:$1,0)),"")</f>
        <v>4.6914051800000003</v>
      </c>
      <c r="L31" s="39">
        <f>_xlfn.IFNA(INDEX(input_data!$1:$1048576,MATCH($A31,input_data!$C:$C,0),MATCH(L$4,input_data!$1:$1,0)),"")</f>
        <v>0.14289336</v>
      </c>
      <c r="M31" s="39">
        <f>_xlfn.IFNA(INDEX(input_data!$1:$1048576,MATCH($A31,input_data!$C:$C,0),MATCH(M$4,input_data!$1:$1,0)),"")</f>
        <v>0</v>
      </c>
      <c r="N31" s="39">
        <f>_xlfn.IFNA(INDEX(input_data!$1:$1048576,MATCH($A31,input_data!$C:$C,0),MATCH(N$4,input_data!$1:$1,0)),"")</f>
        <v>0</v>
      </c>
      <c r="O31" s="39">
        <f>_xlfn.IFNA(INDEX(input_data!$1:$1048576,MATCH($A31,input_data!$C:$C,0),MATCH(O$4,input_data!$1:$1,0)),"")</f>
        <v>0.14010507999999999</v>
      </c>
      <c r="P31" s="36">
        <f>_xlfn.IFNA(INDEX(input_data!$1:$1048576,MATCH($A31,input_data!$C:$C,0),MATCH(P$4,input_data!$1:$1,0)),"")</f>
        <v>16.283750990000001</v>
      </c>
      <c r="Q31" s="37">
        <f>_xlfn.IFNA(INDEX(input_data!$1:$1048576,MATCH($A31,input_data!$C:$C,0),MATCH(Q$4,input_data!$1:$1,0)),"")</f>
        <v>83431.254000000001</v>
      </c>
      <c r="R31" s="205">
        <f>_xlfn.IFNA(INDEX(input_data!$1:$1048576,MATCH($A31,input_data!$C:$C,0),MATCH(R$4,input_data!$1:$1,0)),"")</f>
        <v>195.17567109999999</v>
      </c>
      <c r="S31" s="43"/>
    </row>
    <row r="32" spans="1:19" ht="14.5" x14ac:dyDescent="0.35">
      <c r="A32" s="42" t="s">
        <v>178</v>
      </c>
      <c r="B32" s="6" t="s">
        <v>918</v>
      </c>
      <c r="C32" s="35"/>
      <c r="D32" s="42" t="s">
        <v>179</v>
      </c>
      <c r="E32" s="6" t="s">
        <v>915</v>
      </c>
      <c r="F32" s="6" t="s">
        <v>901</v>
      </c>
      <c r="G32" s="98" t="s">
        <v>882</v>
      </c>
      <c r="H32" s="39">
        <f>_xlfn.IFNA(INDEX(input_data!$1:$1048576,MATCH($A32,input_data!$C:$C,0),MATCH(H$4,input_data!$1:$1,0)),"")</f>
        <v>115.72052676</v>
      </c>
      <c r="I32" s="39">
        <f>_xlfn.IFNA(INDEX(input_data!$1:$1048576,MATCH($A32,input_data!$C:$C,0),MATCH(I$4,input_data!$1:$1,0)),"")</f>
        <v>63.20338272</v>
      </c>
      <c r="J32" s="39">
        <f>_xlfn.IFNA(INDEX(input_data!$1:$1048576,MATCH($A32,input_data!$C:$C,0),MATCH(J$4,input_data!$1:$1,0)),"")</f>
        <v>14.87516336</v>
      </c>
      <c r="K32" s="39">
        <f>_xlfn.IFNA(INDEX(input_data!$1:$1048576,MATCH($A32,input_data!$C:$C,0),MATCH(K$4,input_data!$1:$1,0)),"")</f>
        <v>141.74950339</v>
      </c>
      <c r="L32" s="39">
        <f>_xlfn.IFNA(INDEX(input_data!$1:$1048576,MATCH($A32,input_data!$C:$C,0),MATCH(L$4,input_data!$1:$1,0)),"")</f>
        <v>1.4867199600000001</v>
      </c>
      <c r="M32" s="39">
        <f>_xlfn.IFNA(INDEX(input_data!$1:$1048576,MATCH($A32,input_data!$C:$C,0),MATCH(M$4,input_data!$1:$1,0)),"")</f>
        <v>2.0300071700000002</v>
      </c>
      <c r="N32" s="39">
        <f>_xlfn.IFNA(INDEX(input_data!$1:$1048576,MATCH($A32,input_data!$C:$C,0),MATCH(N$4,input_data!$1:$1,0)),"")</f>
        <v>0</v>
      </c>
      <c r="O32" s="39">
        <f>_xlfn.IFNA(INDEX(input_data!$1:$1048576,MATCH($A32,input_data!$C:$C,0),MATCH(O$4,input_data!$1:$1,0)),"")</f>
        <v>1.5502867</v>
      </c>
      <c r="P32" s="36">
        <f>_xlfn.IFNA(INDEX(input_data!$1:$1048576,MATCH($A32,input_data!$C:$C,0),MATCH(P$4,input_data!$1:$1,0)),"")</f>
        <v>340.61559007</v>
      </c>
      <c r="Q32" s="37">
        <f>_xlfn.IFNA(INDEX(input_data!$1:$1048576,MATCH($A32,input_data!$C:$C,0),MATCH(Q$4,input_data!$1:$1,0)),"")</f>
        <v>289581.02399999998</v>
      </c>
      <c r="R32" s="205">
        <f>_xlfn.IFNA(INDEX(input_data!$1:$1048576,MATCH($A32,input_data!$C:$C,0),MATCH(R$4,input_data!$1:$1,0)),"")</f>
        <v>1176.2358781800001</v>
      </c>
      <c r="S32" s="43"/>
    </row>
    <row r="33" spans="1:19" ht="14.5" x14ac:dyDescent="0.35">
      <c r="A33" s="42" t="s">
        <v>180</v>
      </c>
      <c r="B33" s="6" t="s">
        <v>919</v>
      </c>
      <c r="C33" s="35"/>
      <c r="D33" s="42" t="s">
        <v>181</v>
      </c>
      <c r="E33" s="6" t="s">
        <v>884</v>
      </c>
      <c r="F33" s="6" t="s">
        <v>881</v>
      </c>
      <c r="G33" s="98" t="s">
        <v>888</v>
      </c>
      <c r="H33" s="39">
        <f>_xlfn.IFNA(INDEX(input_data!$1:$1048576,MATCH($A33,input_data!$C:$C,0),MATCH(H$4,input_data!$1:$1,0)),"")</f>
        <v>5.3967904500000001</v>
      </c>
      <c r="I33" s="39">
        <f>_xlfn.IFNA(INDEX(input_data!$1:$1048576,MATCH($A33,input_data!$C:$C,0),MATCH(I$4,input_data!$1:$1,0)),"")</f>
        <v>1.53559823</v>
      </c>
      <c r="J33" s="39">
        <f>_xlfn.IFNA(INDEX(input_data!$1:$1048576,MATCH($A33,input_data!$C:$C,0),MATCH(J$4,input_data!$1:$1,0)),"")</f>
        <v>0</v>
      </c>
      <c r="K33" s="39">
        <f>_xlfn.IFNA(INDEX(input_data!$1:$1048576,MATCH($A33,input_data!$C:$C,0),MATCH(K$4,input_data!$1:$1,0)),"")</f>
        <v>5.1558959199999999</v>
      </c>
      <c r="L33" s="39">
        <f>_xlfn.IFNA(INDEX(input_data!$1:$1048576,MATCH($A33,input_data!$C:$C,0),MATCH(L$4,input_data!$1:$1,0)),"")</f>
        <v>0.14226330000000001</v>
      </c>
      <c r="M33" s="39">
        <f>_xlfn.IFNA(INDEX(input_data!$1:$1048576,MATCH($A33,input_data!$C:$C,0),MATCH(M$4,input_data!$1:$1,0)),"")</f>
        <v>0</v>
      </c>
      <c r="N33" s="39">
        <f>_xlfn.IFNA(INDEX(input_data!$1:$1048576,MATCH($A33,input_data!$C:$C,0),MATCH(N$4,input_data!$1:$1,0)),"")</f>
        <v>0</v>
      </c>
      <c r="O33" s="39">
        <f>_xlfn.IFNA(INDEX(input_data!$1:$1048576,MATCH($A33,input_data!$C:$C,0),MATCH(O$4,input_data!$1:$1,0)),"")</f>
        <v>0.14053326999999999</v>
      </c>
      <c r="P33" s="36">
        <f>_xlfn.IFNA(INDEX(input_data!$1:$1048576,MATCH($A33,input_data!$C:$C,0),MATCH(P$4,input_data!$1:$1,0)),"")</f>
        <v>12.37108117</v>
      </c>
      <c r="Q33" s="37">
        <f>_xlfn.IFNA(INDEX(input_data!$1:$1048576,MATCH($A33,input_data!$C:$C,0),MATCH(Q$4,input_data!$1:$1,0)),"")</f>
        <v>74158.771999999997</v>
      </c>
      <c r="R33" s="205">
        <f>_xlfn.IFNA(INDEX(input_data!$1:$1048576,MATCH($A33,input_data!$C:$C,0),MATCH(R$4,input_data!$1:$1,0)),"")</f>
        <v>166.81885148999999</v>
      </c>
      <c r="S33" s="43"/>
    </row>
    <row r="34" spans="1:19" ht="14.5" x14ac:dyDescent="0.35">
      <c r="A34" s="42" t="s">
        <v>182</v>
      </c>
      <c r="B34" s="6" t="s">
        <v>920</v>
      </c>
      <c r="C34" s="35"/>
      <c r="D34" s="42" t="s">
        <v>183</v>
      </c>
      <c r="E34" s="6" t="s">
        <v>890</v>
      </c>
      <c r="F34" s="6" t="s">
        <v>906</v>
      </c>
      <c r="G34" s="98" t="s">
        <v>878</v>
      </c>
      <c r="H34" s="39">
        <f>_xlfn.IFNA(INDEX(input_data!$1:$1048576,MATCH($A34,input_data!$C:$C,0),MATCH(H$4,input_data!$1:$1,0)),"")</f>
        <v>71.325433329999996</v>
      </c>
      <c r="I34" s="39">
        <f>_xlfn.IFNA(INDEX(input_data!$1:$1048576,MATCH($A34,input_data!$C:$C,0),MATCH(I$4,input_data!$1:$1,0)),"")</f>
        <v>50.063457679999999</v>
      </c>
      <c r="J34" s="39">
        <f>_xlfn.IFNA(INDEX(input_data!$1:$1048576,MATCH($A34,input_data!$C:$C,0),MATCH(J$4,input_data!$1:$1,0)),"")</f>
        <v>13.43874858</v>
      </c>
      <c r="K34" s="39">
        <f>_xlfn.IFNA(INDEX(input_data!$1:$1048576,MATCH($A34,input_data!$C:$C,0),MATCH(K$4,input_data!$1:$1,0)),"")</f>
        <v>258.61797906999999</v>
      </c>
      <c r="L34" s="39">
        <f>_xlfn.IFNA(INDEX(input_data!$1:$1048576,MATCH($A34,input_data!$C:$C,0),MATCH(L$4,input_data!$1:$1,0)),"")</f>
        <v>5.1678906099999997</v>
      </c>
      <c r="M34" s="39">
        <f>_xlfn.IFNA(INDEX(input_data!$1:$1048576,MATCH($A34,input_data!$C:$C,0),MATCH(M$4,input_data!$1:$1,0)),"")</f>
        <v>1.3579000000000001</v>
      </c>
      <c r="N34" s="39">
        <f>_xlfn.IFNA(INDEX(input_data!$1:$1048576,MATCH($A34,input_data!$C:$C,0),MATCH(N$4,input_data!$1:$1,0)),"")</f>
        <v>0</v>
      </c>
      <c r="O34" s="39">
        <f>_xlfn.IFNA(INDEX(input_data!$1:$1048576,MATCH($A34,input_data!$C:$C,0),MATCH(O$4,input_data!$1:$1,0)),"")</f>
        <v>2.8964057099999998</v>
      </c>
      <c r="P34" s="36">
        <f>_xlfn.IFNA(INDEX(input_data!$1:$1048576,MATCH($A34,input_data!$C:$C,0),MATCH(P$4,input_data!$1:$1,0)),"")</f>
        <v>402.86781497999999</v>
      </c>
      <c r="Q34" s="37">
        <f>_xlfn.IFNA(INDEX(input_data!$1:$1048576,MATCH($A34,input_data!$C:$C,0),MATCH(Q$4,input_data!$1:$1,0)),"")</f>
        <v>400470.13199999998</v>
      </c>
      <c r="R34" s="205">
        <f>_xlfn.IFNA(INDEX(input_data!$1:$1048576,MATCH($A34,input_data!$C:$C,0),MATCH(R$4,input_data!$1:$1,0)),"")</f>
        <v>1005.98717055</v>
      </c>
      <c r="S34" s="43"/>
    </row>
    <row r="35" spans="1:19" ht="14.5" x14ac:dyDescent="0.35">
      <c r="A35" s="42" t="s">
        <v>184</v>
      </c>
      <c r="B35" s="6" t="s">
        <v>921</v>
      </c>
      <c r="C35" s="35"/>
      <c r="D35" s="42" t="s">
        <v>185</v>
      </c>
      <c r="E35" s="6" t="s">
        <v>880</v>
      </c>
      <c r="F35" s="6" t="s">
        <v>906</v>
      </c>
      <c r="G35" s="98" t="s">
        <v>882</v>
      </c>
      <c r="H35" s="39">
        <f>_xlfn.IFNA(INDEX(input_data!$1:$1048576,MATCH($A35,input_data!$C:$C,0),MATCH(H$4,input_data!$1:$1,0)),"")</f>
        <v>30.621905460000001</v>
      </c>
      <c r="I35" s="39">
        <f>_xlfn.IFNA(INDEX(input_data!$1:$1048576,MATCH($A35,input_data!$C:$C,0),MATCH(I$4,input_data!$1:$1,0)),"")</f>
        <v>11.775393859999999</v>
      </c>
      <c r="J35" s="39">
        <f>_xlfn.IFNA(INDEX(input_data!$1:$1048576,MATCH($A35,input_data!$C:$C,0),MATCH(J$4,input_data!$1:$1,0)),"")</f>
        <v>1.5248759000000001</v>
      </c>
      <c r="K35" s="39">
        <f>_xlfn.IFNA(INDEX(input_data!$1:$1048576,MATCH($A35,input_data!$C:$C,0),MATCH(K$4,input_data!$1:$1,0)),"")</f>
        <v>80.311964219999993</v>
      </c>
      <c r="L35" s="39">
        <f>_xlfn.IFNA(INDEX(input_data!$1:$1048576,MATCH($A35,input_data!$C:$C,0),MATCH(L$4,input_data!$1:$1,0)),"")</f>
        <v>1.0175871999999999</v>
      </c>
      <c r="M35" s="39">
        <f>_xlfn.IFNA(INDEX(input_data!$1:$1048576,MATCH($A35,input_data!$C:$C,0),MATCH(M$4,input_data!$1:$1,0)),"")</f>
        <v>0.46193299999999998</v>
      </c>
      <c r="N35" s="39">
        <f>_xlfn.IFNA(INDEX(input_data!$1:$1048576,MATCH($A35,input_data!$C:$C,0),MATCH(N$4,input_data!$1:$1,0)),"")</f>
        <v>0</v>
      </c>
      <c r="O35" s="39">
        <f>_xlfn.IFNA(INDEX(input_data!$1:$1048576,MATCH($A35,input_data!$C:$C,0),MATCH(O$4,input_data!$1:$1,0)),"")</f>
        <v>0.91780746000000002</v>
      </c>
      <c r="P35" s="36">
        <f>_xlfn.IFNA(INDEX(input_data!$1:$1048576,MATCH($A35,input_data!$C:$C,0),MATCH(P$4,input_data!$1:$1,0)),"")</f>
        <v>126.63146709999999</v>
      </c>
      <c r="Q35" s="37">
        <f>_xlfn.IFNA(INDEX(input_data!$1:$1048576,MATCH($A35,input_data!$C:$C,0),MATCH(Q$4,input_data!$1:$1,0)),"")</f>
        <v>125714.91800000001</v>
      </c>
      <c r="R35" s="205">
        <f>_xlfn.IFNA(INDEX(input_data!$1:$1048576,MATCH($A35,input_data!$C:$C,0),MATCH(R$4,input_data!$1:$1,0)),"")</f>
        <v>1007.29069481</v>
      </c>
      <c r="S35" s="43"/>
    </row>
    <row r="36" spans="1:19" ht="14.5" x14ac:dyDescent="0.35">
      <c r="A36" s="42" t="s">
        <v>186</v>
      </c>
      <c r="B36" s="6" t="s">
        <v>922</v>
      </c>
      <c r="C36" s="35"/>
      <c r="D36" s="42" t="s">
        <v>187</v>
      </c>
      <c r="E36" s="6" t="s">
        <v>900</v>
      </c>
      <c r="F36" s="6" t="s">
        <v>901</v>
      </c>
      <c r="G36" s="98" t="s">
        <v>882</v>
      </c>
      <c r="H36" s="39">
        <f>_xlfn.IFNA(INDEX(input_data!$1:$1048576,MATCH($A36,input_data!$C:$C,0),MATCH(H$4,input_data!$1:$1,0)),"")</f>
        <v>188.14902624000001</v>
      </c>
      <c r="I36" s="39">
        <f>_xlfn.IFNA(INDEX(input_data!$1:$1048576,MATCH($A36,input_data!$C:$C,0),MATCH(I$4,input_data!$1:$1,0)),"")</f>
        <v>113.98539165</v>
      </c>
      <c r="J36" s="39">
        <f>_xlfn.IFNA(INDEX(input_data!$1:$1048576,MATCH($A36,input_data!$C:$C,0),MATCH(J$4,input_data!$1:$1,0)),"")</f>
        <v>23.38829634</v>
      </c>
      <c r="K36" s="39">
        <f>_xlfn.IFNA(INDEX(input_data!$1:$1048576,MATCH($A36,input_data!$C:$C,0),MATCH(K$4,input_data!$1:$1,0)),"")</f>
        <v>246.5824954</v>
      </c>
      <c r="L36" s="39">
        <f>_xlfn.IFNA(INDEX(input_data!$1:$1048576,MATCH($A36,input_data!$C:$C,0),MATCH(L$4,input_data!$1:$1,0)),"")</f>
        <v>3.1028096199999999</v>
      </c>
      <c r="M36" s="39">
        <f>_xlfn.IFNA(INDEX(input_data!$1:$1048576,MATCH($A36,input_data!$C:$C,0),MATCH(M$4,input_data!$1:$1,0)),"")</f>
        <v>4.0107999999999997</v>
      </c>
      <c r="N36" s="39">
        <f>_xlfn.IFNA(INDEX(input_data!$1:$1048576,MATCH($A36,input_data!$C:$C,0),MATCH(N$4,input_data!$1:$1,0)),"")</f>
        <v>0</v>
      </c>
      <c r="O36" s="39">
        <f>_xlfn.IFNA(INDEX(input_data!$1:$1048576,MATCH($A36,input_data!$C:$C,0),MATCH(O$4,input_data!$1:$1,0)),"")</f>
        <v>3.3267591599999999</v>
      </c>
      <c r="P36" s="36">
        <f>_xlfn.IFNA(INDEX(input_data!$1:$1048576,MATCH($A36,input_data!$C:$C,0),MATCH(P$4,input_data!$1:$1,0)),"")</f>
        <v>582.54557841999997</v>
      </c>
      <c r="Q36" s="37">
        <f>_xlfn.IFNA(INDEX(input_data!$1:$1048576,MATCH($A36,input_data!$C:$C,0),MATCH(Q$4,input_data!$1:$1,0)),"")</f>
        <v>546349.60199999996</v>
      </c>
      <c r="R36" s="205">
        <f>_xlfn.IFNA(INDEX(input_data!$1:$1048576,MATCH($A36,input_data!$C:$C,0),MATCH(R$4,input_data!$1:$1,0)),"")</f>
        <v>1066.25057707</v>
      </c>
      <c r="S36" s="43"/>
    </row>
    <row r="37" spans="1:19" ht="14.5" x14ac:dyDescent="0.35">
      <c r="A37" s="42" t="s">
        <v>188</v>
      </c>
      <c r="B37" s="6" t="s">
        <v>923</v>
      </c>
      <c r="C37" s="35"/>
      <c r="D37" s="42" t="s">
        <v>189</v>
      </c>
      <c r="E37" s="6" t="s">
        <v>893</v>
      </c>
      <c r="F37" s="6" t="s">
        <v>881</v>
      </c>
      <c r="G37" s="98" t="s">
        <v>894</v>
      </c>
      <c r="H37" s="39">
        <f>_xlfn.IFNA(INDEX(input_data!$1:$1048576,MATCH($A37,input_data!$C:$C,0),MATCH(H$4,input_data!$1:$1,0)),"")</f>
        <v>7.8196739199999996</v>
      </c>
      <c r="I37" s="39">
        <f>_xlfn.IFNA(INDEX(input_data!$1:$1048576,MATCH($A37,input_data!$C:$C,0),MATCH(I$4,input_data!$1:$1,0)),"")</f>
        <v>2.5156709400000001</v>
      </c>
      <c r="J37" s="39">
        <f>_xlfn.IFNA(INDEX(input_data!$1:$1048576,MATCH($A37,input_data!$C:$C,0),MATCH(J$4,input_data!$1:$1,0)),"")</f>
        <v>0</v>
      </c>
      <c r="K37" s="39">
        <f>_xlfn.IFNA(INDEX(input_data!$1:$1048576,MATCH($A37,input_data!$C:$C,0),MATCH(K$4,input_data!$1:$1,0)),"")</f>
        <v>11.386783980000001</v>
      </c>
      <c r="L37" s="39">
        <f>_xlfn.IFNA(INDEX(input_data!$1:$1048576,MATCH($A37,input_data!$C:$C,0),MATCH(L$4,input_data!$1:$1,0)),"")</f>
        <v>0.37063095000000001</v>
      </c>
      <c r="M37" s="39">
        <f>_xlfn.IFNA(INDEX(input_data!$1:$1048576,MATCH($A37,input_data!$C:$C,0),MATCH(M$4,input_data!$1:$1,0)),"")</f>
        <v>0</v>
      </c>
      <c r="N37" s="39">
        <f>_xlfn.IFNA(INDEX(input_data!$1:$1048576,MATCH($A37,input_data!$C:$C,0),MATCH(N$4,input_data!$1:$1,0)),"")</f>
        <v>0</v>
      </c>
      <c r="O37" s="39">
        <f>_xlfn.IFNA(INDEX(input_data!$1:$1048576,MATCH($A37,input_data!$C:$C,0),MATCH(O$4,input_data!$1:$1,0)),"")</f>
        <v>0.35924749</v>
      </c>
      <c r="P37" s="36">
        <f>_xlfn.IFNA(INDEX(input_data!$1:$1048576,MATCH($A37,input_data!$C:$C,0),MATCH(P$4,input_data!$1:$1,0)),"")</f>
        <v>22.45200728</v>
      </c>
      <c r="Q37" s="37">
        <f>_xlfn.IFNA(INDEX(input_data!$1:$1048576,MATCH($A37,input_data!$C:$C,0),MATCH(Q$4,input_data!$1:$1,0)),"")</f>
        <v>154093.92000000001</v>
      </c>
      <c r="R37" s="205">
        <f>_xlfn.IFNA(INDEX(input_data!$1:$1048576,MATCH($A37,input_data!$C:$C,0),MATCH(R$4,input_data!$1:$1,0)),"")</f>
        <v>145.70339489</v>
      </c>
      <c r="S37" s="43"/>
    </row>
    <row r="38" spans="1:19" ht="14.5" x14ac:dyDescent="0.35">
      <c r="A38" s="42" t="s">
        <v>190</v>
      </c>
      <c r="B38" s="6" t="s">
        <v>924</v>
      </c>
      <c r="C38" s="35"/>
      <c r="D38" s="42" t="s">
        <v>191</v>
      </c>
      <c r="E38" s="6" t="s">
        <v>893</v>
      </c>
      <c r="F38" s="6" t="s">
        <v>881</v>
      </c>
      <c r="G38" s="98" t="s">
        <v>894</v>
      </c>
      <c r="H38" s="39">
        <f>_xlfn.IFNA(INDEX(input_data!$1:$1048576,MATCH($A38,input_data!$C:$C,0),MATCH(H$4,input_data!$1:$1,0)),"")</f>
        <v>8.1532052099999994</v>
      </c>
      <c r="I38" s="39">
        <f>_xlfn.IFNA(INDEX(input_data!$1:$1048576,MATCH($A38,input_data!$C:$C,0),MATCH(I$4,input_data!$1:$1,0)),"")</f>
        <v>3.2648691400000001</v>
      </c>
      <c r="J38" s="39">
        <f>_xlfn.IFNA(INDEX(input_data!$1:$1048576,MATCH($A38,input_data!$C:$C,0),MATCH(J$4,input_data!$1:$1,0)),"")</f>
        <v>0</v>
      </c>
      <c r="K38" s="39">
        <f>_xlfn.IFNA(INDEX(input_data!$1:$1048576,MATCH($A38,input_data!$C:$C,0),MATCH(K$4,input_data!$1:$1,0)),"")</f>
        <v>5.40731509</v>
      </c>
      <c r="L38" s="39">
        <f>_xlfn.IFNA(INDEX(input_data!$1:$1048576,MATCH($A38,input_data!$C:$C,0),MATCH(L$4,input_data!$1:$1,0)),"")</f>
        <v>0.55348545999999998</v>
      </c>
      <c r="M38" s="39">
        <f>_xlfn.IFNA(INDEX(input_data!$1:$1048576,MATCH($A38,input_data!$C:$C,0),MATCH(M$4,input_data!$1:$1,0)),"")</f>
        <v>0</v>
      </c>
      <c r="N38" s="39">
        <f>_xlfn.IFNA(INDEX(input_data!$1:$1048576,MATCH($A38,input_data!$C:$C,0),MATCH(N$4,input_data!$1:$1,0)),"")</f>
        <v>0</v>
      </c>
      <c r="O38" s="39">
        <f>_xlfn.IFNA(INDEX(input_data!$1:$1048576,MATCH($A38,input_data!$C:$C,0),MATCH(O$4,input_data!$1:$1,0)),"")</f>
        <v>0.32592697999999998</v>
      </c>
      <c r="P38" s="36">
        <f>_xlfn.IFNA(INDEX(input_data!$1:$1048576,MATCH($A38,input_data!$C:$C,0),MATCH(P$4,input_data!$1:$1,0)),"")</f>
        <v>17.704801880000002</v>
      </c>
      <c r="Q38" s="37">
        <f>_xlfn.IFNA(INDEX(input_data!$1:$1048576,MATCH($A38,input_data!$C:$C,0),MATCH(Q$4,input_data!$1:$1,0)),"")</f>
        <v>146977.30300000001</v>
      </c>
      <c r="R38" s="205">
        <f>_xlfn.IFNA(INDEX(input_data!$1:$1048576,MATCH($A38,input_data!$C:$C,0),MATCH(R$4,input_data!$1:$1,0)),"")</f>
        <v>120.4594282</v>
      </c>
      <c r="S38" s="43"/>
    </row>
    <row r="39" spans="1:19" ht="14.5" x14ac:dyDescent="0.35">
      <c r="A39" s="42" t="s">
        <v>192</v>
      </c>
      <c r="B39" s="6" t="s">
        <v>925</v>
      </c>
      <c r="C39" s="35"/>
      <c r="D39" s="42" t="s">
        <v>193</v>
      </c>
      <c r="E39" s="6" t="s">
        <v>896</v>
      </c>
      <c r="F39" s="6" t="s">
        <v>897</v>
      </c>
      <c r="G39" s="98" t="s">
        <v>882</v>
      </c>
      <c r="H39" s="39">
        <f>_xlfn.IFNA(INDEX(input_data!$1:$1048576,MATCH($A39,input_data!$C:$C,0),MATCH(H$4,input_data!$1:$1,0)),"")</f>
        <v>124.30544786999999</v>
      </c>
      <c r="I39" s="39">
        <f>_xlfn.IFNA(INDEX(input_data!$1:$1048576,MATCH($A39,input_data!$C:$C,0),MATCH(I$4,input_data!$1:$1,0)),"")</f>
        <v>73.992620040000006</v>
      </c>
      <c r="J39" s="39">
        <f>_xlfn.IFNA(INDEX(input_data!$1:$1048576,MATCH($A39,input_data!$C:$C,0),MATCH(J$4,input_data!$1:$1,0)),"")</f>
        <v>13.344691660000001</v>
      </c>
      <c r="K39" s="39">
        <f>_xlfn.IFNA(INDEX(input_data!$1:$1048576,MATCH($A39,input_data!$C:$C,0),MATCH(K$4,input_data!$1:$1,0)),"")</f>
        <v>162.06206598</v>
      </c>
      <c r="L39" s="39">
        <f>_xlfn.IFNA(INDEX(input_data!$1:$1048576,MATCH($A39,input_data!$C:$C,0),MATCH(L$4,input_data!$1:$1,0)),"")</f>
        <v>5.9394513699999996</v>
      </c>
      <c r="M39" s="39">
        <f>_xlfn.IFNA(INDEX(input_data!$1:$1048576,MATCH($A39,input_data!$C:$C,0),MATCH(M$4,input_data!$1:$1,0)),"")</f>
        <v>1.84</v>
      </c>
      <c r="N39" s="39">
        <f>_xlfn.IFNA(INDEX(input_data!$1:$1048576,MATCH($A39,input_data!$C:$C,0),MATCH(N$4,input_data!$1:$1,0)),"")</f>
        <v>0</v>
      </c>
      <c r="O39" s="39">
        <f>_xlfn.IFNA(INDEX(input_data!$1:$1048576,MATCH($A39,input_data!$C:$C,0),MATCH(O$4,input_data!$1:$1,0)),"")</f>
        <v>6.0098502900000002</v>
      </c>
      <c r="P39" s="36">
        <f>_xlfn.IFNA(INDEX(input_data!$1:$1048576,MATCH($A39,input_data!$C:$C,0),MATCH(P$4,input_data!$1:$1,0)),"")</f>
        <v>387.49412720999999</v>
      </c>
      <c r="Q39" s="37">
        <f>_xlfn.IFNA(INDEX(input_data!$1:$1048576,MATCH($A39,input_data!$C:$C,0),MATCH(Q$4,input_data!$1:$1,0)),"")</f>
        <v>341165.45699999999</v>
      </c>
      <c r="R39" s="205">
        <f>_xlfn.IFNA(INDEX(input_data!$1:$1048576,MATCH($A39,input_data!$C:$C,0),MATCH(R$4,input_data!$1:$1,0)),"")</f>
        <v>1135.79531357</v>
      </c>
      <c r="S39" s="43"/>
    </row>
    <row r="40" spans="1:19" ht="14.5" x14ac:dyDescent="0.35">
      <c r="A40" s="42" t="s">
        <v>194</v>
      </c>
      <c r="B40" s="6" t="s">
        <v>926</v>
      </c>
      <c r="C40" s="35"/>
      <c r="D40" s="42" t="s">
        <v>195</v>
      </c>
      <c r="E40" s="6" t="s">
        <v>893</v>
      </c>
      <c r="F40" s="6" t="s">
        <v>881</v>
      </c>
      <c r="G40" s="98" t="s">
        <v>888</v>
      </c>
      <c r="H40" s="39">
        <f>_xlfn.IFNA(INDEX(input_data!$1:$1048576,MATCH($A40,input_data!$C:$C,0),MATCH(H$4,input_data!$1:$1,0)),"")</f>
        <v>1.8921959100000001</v>
      </c>
      <c r="I40" s="39">
        <f>_xlfn.IFNA(INDEX(input_data!$1:$1048576,MATCH($A40,input_data!$C:$C,0),MATCH(I$4,input_data!$1:$1,0)),"")</f>
        <v>1.3197404399999999</v>
      </c>
      <c r="J40" s="39">
        <f>_xlfn.IFNA(INDEX(input_data!$1:$1048576,MATCH($A40,input_data!$C:$C,0),MATCH(J$4,input_data!$1:$1,0)),"")</f>
        <v>0</v>
      </c>
      <c r="K40" s="39">
        <f>_xlfn.IFNA(INDEX(input_data!$1:$1048576,MATCH($A40,input_data!$C:$C,0),MATCH(K$4,input_data!$1:$1,0)),"")</f>
        <v>7.1935297699999996</v>
      </c>
      <c r="L40" s="39">
        <f>_xlfn.IFNA(INDEX(input_data!$1:$1048576,MATCH($A40,input_data!$C:$C,0),MATCH(L$4,input_data!$1:$1,0)),"")</f>
        <v>0.19310306999999999</v>
      </c>
      <c r="M40" s="39">
        <f>_xlfn.IFNA(INDEX(input_data!$1:$1048576,MATCH($A40,input_data!$C:$C,0),MATCH(M$4,input_data!$1:$1,0)),"")</f>
        <v>0</v>
      </c>
      <c r="N40" s="39">
        <f>_xlfn.IFNA(INDEX(input_data!$1:$1048576,MATCH($A40,input_data!$C:$C,0),MATCH(N$4,input_data!$1:$1,0)),"")</f>
        <v>0</v>
      </c>
      <c r="O40" s="39">
        <f>_xlfn.IFNA(INDEX(input_data!$1:$1048576,MATCH($A40,input_data!$C:$C,0),MATCH(O$4,input_data!$1:$1,0)),"")</f>
        <v>0.18956437000000001</v>
      </c>
      <c r="P40" s="36">
        <f>_xlfn.IFNA(INDEX(input_data!$1:$1048576,MATCH($A40,input_data!$C:$C,0),MATCH(P$4,input_data!$1:$1,0)),"")</f>
        <v>10.788133569999999</v>
      </c>
      <c r="Q40" s="37">
        <f>_xlfn.IFNA(INDEX(input_data!$1:$1048576,MATCH($A40,input_data!$C:$C,0),MATCH(Q$4,input_data!$1:$1,0)),"")</f>
        <v>76272.464999999997</v>
      </c>
      <c r="R40" s="205">
        <f>_xlfn.IFNA(INDEX(input_data!$1:$1048576,MATCH($A40,input_data!$C:$C,0),MATCH(R$4,input_data!$1:$1,0)),"")</f>
        <v>141.44204685</v>
      </c>
      <c r="S40" s="43"/>
    </row>
    <row r="41" spans="1:19" ht="14.5" x14ac:dyDescent="0.35">
      <c r="A41" s="42" t="s">
        <v>196</v>
      </c>
      <c r="B41" s="6" t="s">
        <v>927</v>
      </c>
      <c r="C41" s="35"/>
      <c r="D41" s="42" t="s">
        <v>197</v>
      </c>
      <c r="E41" s="6" t="s">
        <v>880</v>
      </c>
      <c r="F41" s="6" t="s">
        <v>906</v>
      </c>
      <c r="G41" s="98" t="s">
        <v>882</v>
      </c>
      <c r="H41" s="39">
        <f>_xlfn.IFNA(INDEX(input_data!$1:$1048576,MATCH($A41,input_data!$C:$C,0),MATCH(H$4,input_data!$1:$1,0)),"")</f>
        <v>84.990955389999996</v>
      </c>
      <c r="I41" s="39">
        <f>_xlfn.IFNA(INDEX(input_data!$1:$1048576,MATCH($A41,input_data!$C:$C,0),MATCH(I$4,input_data!$1:$1,0)),"")</f>
        <v>43.428708520000001</v>
      </c>
      <c r="J41" s="39">
        <f>_xlfn.IFNA(INDEX(input_data!$1:$1048576,MATCH($A41,input_data!$C:$C,0),MATCH(J$4,input_data!$1:$1,0)),"")</f>
        <v>9.4591067899999999</v>
      </c>
      <c r="K41" s="39">
        <f>_xlfn.IFNA(INDEX(input_data!$1:$1048576,MATCH($A41,input_data!$C:$C,0),MATCH(K$4,input_data!$1:$1,0)),"")</f>
        <v>185.09203468999999</v>
      </c>
      <c r="L41" s="39">
        <f>_xlfn.IFNA(INDEX(input_data!$1:$1048576,MATCH($A41,input_data!$C:$C,0),MATCH(L$4,input_data!$1:$1,0)),"")</f>
        <v>6.9126185700000002</v>
      </c>
      <c r="M41" s="39">
        <f>_xlfn.IFNA(INDEX(input_data!$1:$1048576,MATCH($A41,input_data!$C:$C,0),MATCH(M$4,input_data!$1:$1,0)),"")</f>
        <v>1.1269659999999999</v>
      </c>
      <c r="N41" s="39">
        <f>_xlfn.IFNA(INDEX(input_data!$1:$1048576,MATCH($A41,input_data!$C:$C,0),MATCH(N$4,input_data!$1:$1,0)),"")</f>
        <v>0</v>
      </c>
      <c r="O41" s="39">
        <f>_xlfn.IFNA(INDEX(input_data!$1:$1048576,MATCH($A41,input_data!$C:$C,0),MATCH(O$4,input_data!$1:$1,0)),"")</f>
        <v>5.2930930900000002</v>
      </c>
      <c r="P41" s="36">
        <f>_xlfn.IFNA(INDEX(input_data!$1:$1048576,MATCH($A41,input_data!$C:$C,0),MATCH(P$4,input_data!$1:$1,0)),"")</f>
        <v>336.30348305000001</v>
      </c>
      <c r="Q41" s="37">
        <f>_xlfn.IFNA(INDEX(input_data!$1:$1048576,MATCH($A41,input_data!$C:$C,0),MATCH(Q$4,input_data!$1:$1,0)),"")</f>
        <v>297035.97100000002</v>
      </c>
      <c r="R41" s="205">
        <f>_xlfn.IFNA(INDEX(input_data!$1:$1048576,MATCH($A41,input_data!$C:$C,0),MATCH(R$4,input_data!$1:$1,0)),"")</f>
        <v>1132.19783422</v>
      </c>
      <c r="S41" s="43"/>
    </row>
    <row r="42" spans="1:19" ht="14.5" x14ac:dyDescent="0.35">
      <c r="A42" s="42" t="s">
        <v>198</v>
      </c>
      <c r="B42" s="6" t="s">
        <v>928</v>
      </c>
      <c r="C42" s="35"/>
      <c r="D42" s="42" t="s">
        <v>199</v>
      </c>
      <c r="E42" s="6" t="s">
        <v>890</v>
      </c>
      <c r="F42" s="6" t="s">
        <v>906</v>
      </c>
      <c r="G42" s="98" t="s">
        <v>882</v>
      </c>
      <c r="H42" s="39">
        <f>_xlfn.IFNA(INDEX(input_data!$1:$1048576,MATCH($A42,input_data!$C:$C,0),MATCH(H$4,input_data!$1:$1,0)),"")</f>
        <v>140.33466948</v>
      </c>
      <c r="I42" s="39">
        <f>_xlfn.IFNA(INDEX(input_data!$1:$1048576,MATCH($A42,input_data!$C:$C,0),MATCH(I$4,input_data!$1:$1,0)),"")</f>
        <v>81.133832859999998</v>
      </c>
      <c r="J42" s="39">
        <f>_xlfn.IFNA(INDEX(input_data!$1:$1048576,MATCH($A42,input_data!$C:$C,0),MATCH(J$4,input_data!$1:$1,0)),"")</f>
        <v>17.015719539999999</v>
      </c>
      <c r="K42" s="39">
        <f>_xlfn.IFNA(INDEX(input_data!$1:$1048576,MATCH($A42,input_data!$C:$C,0),MATCH(K$4,input_data!$1:$1,0)),"")</f>
        <v>282.39841888000001</v>
      </c>
      <c r="L42" s="39">
        <f>_xlfn.IFNA(INDEX(input_data!$1:$1048576,MATCH($A42,input_data!$C:$C,0),MATCH(L$4,input_data!$1:$1,0)),"")</f>
        <v>7.8415292900000004</v>
      </c>
      <c r="M42" s="39">
        <f>_xlfn.IFNA(INDEX(input_data!$1:$1048576,MATCH($A42,input_data!$C:$C,0),MATCH(M$4,input_data!$1:$1,0)),"")</f>
        <v>2.2749329999999999</v>
      </c>
      <c r="N42" s="39">
        <f>_xlfn.IFNA(INDEX(input_data!$1:$1048576,MATCH($A42,input_data!$C:$C,0),MATCH(N$4,input_data!$1:$1,0)),"")</f>
        <v>0</v>
      </c>
      <c r="O42" s="39">
        <f>_xlfn.IFNA(INDEX(input_data!$1:$1048576,MATCH($A42,input_data!$C:$C,0),MATCH(O$4,input_data!$1:$1,0)),"")</f>
        <v>4.0795314899999999</v>
      </c>
      <c r="P42" s="36">
        <f>_xlfn.IFNA(INDEX(input_data!$1:$1048576,MATCH($A42,input_data!$C:$C,0),MATCH(P$4,input_data!$1:$1,0)),"")</f>
        <v>535.07863454000005</v>
      </c>
      <c r="Q42" s="37">
        <f>_xlfn.IFNA(INDEX(input_data!$1:$1048576,MATCH($A42,input_data!$C:$C,0),MATCH(Q$4,input_data!$1:$1,0)),"")</f>
        <v>482281.647</v>
      </c>
      <c r="R42" s="205">
        <f>_xlfn.IFNA(INDEX(input_data!$1:$1048576,MATCH($A42,input_data!$C:$C,0),MATCH(R$4,input_data!$1:$1,0)),"")</f>
        <v>1109.47335</v>
      </c>
      <c r="S42" s="43"/>
    </row>
    <row r="43" spans="1:19" ht="14.5" x14ac:dyDescent="0.35">
      <c r="A43" s="42" t="s">
        <v>200</v>
      </c>
      <c r="B43" s="6" t="s">
        <v>929</v>
      </c>
      <c r="C43" s="35"/>
      <c r="D43" s="42" t="s">
        <v>201</v>
      </c>
      <c r="E43" s="6" t="s">
        <v>893</v>
      </c>
      <c r="F43" s="6" t="s">
        <v>881</v>
      </c>
      <c r="G43" s="98" t="s">
        <v>888</v>
      </c>
      <c r="H43" s="39">
        <f>_xlfn.IFNA(INDEX(input_data!$1:$1048576,MATCH($A43,input_data!$C:$C,0),MATCH(H$4,input_data!$1:$1,0)),"")</f>
        <v>6.8671411400000002</v>
      </c>
      <c r="I43" s="39">
        <f>_xlfn.IFNA(INDEX(input_data!$1:$1048576,MATCH($A43,input_data!$C:$C,0),MATCH(I$4,input_data!$1:$1,0)),"")</f>
        <v>2.0169597800000001</v>
      </c>
      <c r="J43" s="39">
        <f>_xlfn.IFNA(INDEX(input_data!$1:$1048576,MATCH($A43,input_data!$C:$C,0),MATCH(J$4,input_data!$1:$1,0)),"")</f>
        <v>0</v>
      </c>
      <c r="K43" s="39">
        <f>_xlfn.IFNA(INDEX(input_data!$1:$1048576,MATCH($A43,input_data!$C:$C,0),MATCH(K$4,input_data!$1:$1,0)),"")</f>
        <v>6.7090222800000001</v>
      </c>
      <c r="L43" s="39">
        <f>_xlfn.IFNA(INDEX(input_data!$1:$1048576,MATCH($A43,input_data!$C:$C,0),MATCH(L$4,input_data!$1:$1,0)),"")</f>
        <v>0.25597133</v>
      </c>
      <c r="M43" s="39">
        <f>_xlfn.IFNA(INDEX(input_data!$1:$1048576,MATCH($A43,input_data!$C:$C,0),MATCH(M$4,input_data!$1:$1,0)),"")</f>
        <v>0</v>
      </c>
      <c r="N43" s="39">
        <f>_xlfn.IFNA(INDEX(input_data!$1:$1048576,MATCH($A43,input_data!$C:$C,0),MATCH(N$4,input_data!$1:$1,0)),"")</f>
        <v>0</v>
      </c>
      <c r="O43" s="39">
        <f>_xlfn.IFNA(INDEX(input_data!$1:$1048576,MATCH($A43,input_data!$C:$C,0),MATCH(O$4,input_data!$1:$1,0)),"")</f>
        <v>0.25687111000000001</v>
      </c>
      <c r="P43" s="36">
        <f>_xlfn.IFNA(INDEX(input_data!$1:$1048576,MATCH($A43,input_data!$C:$C,0),MATCH(P$4,input_data!$1:$1,0)),"")</f>
        <v>16.105965640000001</v>
      </c>
      <c r="Q43" s="37">
        <f>_xlfn.IFNA(INDEX(input_data!$1:$1048576,MATCH($A43,input_data!$C:$C,0),MATCH(Q$4,input_data!$1:$1,0)),"")</f>
        <v>135974.546</v>
      </c>
      <c r="R43" s="205">
        <f>_xlfn.IFNA(INDEX(input_data!$1:$1048576,MATCH($A43,input_data!$C:$C,0),MATCH(R$4,input_data!$1:$1,0)),"")</f>
        <v>118.44838695999999</v>
      </c>
      <c r="S43" s="43"/>
    </row>
    <row r="44" spans="1:19" ht="14.5" x14ac:dyDescent="0.35">
      <c r="A44" s="42" t="s">
        <v>202</v>
      </c>
      <c r="B44" s="6" t="s">
        <v>930</v>
      </c>
      <c r="C44" s="35"/>
      <c r="D44" s="42" t="s">
        <v>203</v>
      </c>
      <c r="E44" s="6" t="s">
        <v>896</v>
      </c>
      <c r="F44" s="6" t="s">
        <v>897</v>
      </c>
      <c r="G44" s="98" t="s">
        <v>882</v>
      </c>
      <c r="H44" s="39">
        <f>_xlfn.IFNA(INDEX(input_data!$1:$1048576,MATCH($A44,input_data!$C:$C,0),MATCH(H$4,input_data!$1:$1,0)),"")</f>
        <v>52.71293661</v>
      </c>
      <c r="I44" s="39">
        <f>_xlfn.IFNA(INDEX(input_data!$1:$1048576,MATCH($A44,input_data!$C:$C,0),MATCH(I$4,input_data!$1:$1,0)),"")</f>
        <v>29.292234860000001</v>
      </c>
      <c r="J44" s="39">
        <f>_xlfn.IFNA(INDEX(input_data!$1:$1048576,MATCH($A44,input_data!$C:$C,0),MATCH(J$4,input_data!$1:$1,0)),"")</f>
        <v>7.7305109200000004</v>
      </c>
      <c r="K44" s="39">
        <f>_xlfn.IFNA(INDEX(input_data!$1:$1048576,MATCH($A44,input_data!$C:$C,0),MATCH(K$4,input_data!$1:$1,0)),"")</f>
        <v>200.015343</v>
      </c>
      <c r="L44" s="39">
        <f>_xlfn.IFNA(INDEX(input_data!$1:$1048576,MATCH($A44,input_data!$C:$C,0),MATCH(L$4,input_data!$1:$1,0)),"")</f>
        <v>2.8765242099999999</v>
      </c>
      <c r="M44" s="39">
        <f>_xlfn.IFNA(INDEX(input_data!$1:$1048576,MATCH($A44,input_data!$C:$C,0),MATCH(M$4,input_data!$1:$1,0)),"")</f>
        <v>1.1131</v>
      </c>
      <c r="N44" s="39">
        <f>_xlfn.IFNA(INDEX(input_data!$1:$1048576,MATCH($A44,input_data!$C:$C,0),MATCH(N$4,input_data!$1:$1,0)),"")</f>
        <v>0</v>
      </c>
      <c r="O44" s="39">
        <f>_xlfn.IFNA(INDEX(input_data!$1:$1048576,MATCH($A44,input_data!$C:$C,0),MATCH(O$4,input_data!$1:$1,0)),"")</f>
        <v>3.5559634500000001</v>
      </c>
      <c r="P44" s="36">
        <f>_xlfn.IFNA(INDEX(input_data!$1:$1048576,MATCH($A44,input_data!$C:$C,0),MATCH(P$4,input_data!$1:$1,0)),"")</f>
        <v>297.29661305000002</v>
      </c>
      <c r="Q44" s="37">
        <f>_xlfn.IFNA(INDEX(input_data!$1:$1048576,MATCH($A44,input_data!$C:$C,0),MATCH(Q$4,input_data!$1:$1,0)),"")</f>
        <v>341419.40899999999</v>
      </c>
      <c r="R44" s="205">
        <f>_xlfn.IFNA(INDEX(input_data!$1:$1048576,MATCH($A44,input_data!$C:$C,0),MATCH(R$4,input_data!$1:$1,0)),"")</f>
        <v>870.76658564000002</v>
      </c>
      <c r="S44" s="43"/>
    </row>
    <row r="45" spans="1:19" ht="14.5" x14ac:dyDescent="0.35">
      <c r="A45" s="42" t="s">
        <v>204</v>
      </c>
      <c r="B45" s="6" t="s">
        <v>931</v>
      </c>
      <c r="C45" s="35"/>
      <c r="D45" s="42" t="s">
        <v>205</v>
      </c>
      <c r="E45" s="6" t="s">
        <v>912</v>
      </c>
      <c r="F45" s="6" t="s">
        <v>881</v>
      </c>
      <c r="G45" s="98" t="s">
        <v>882</v>
      </c>
      <c r="H45" s="39">
        <f>_xlfn.IFNA(INDEX(input_data!$1:$1048576,MATCH($A45,input_data!$C:$C,0),MATCH(H$4,input_data!$1:$1,0)),"")</f>
        <v>4.6822108699999996</v>
      </c>
      <c r="I45" s="39">
        <f>_xlfn.IFNA(INDEX(input_data!$1:$1048576,MATCH($A45,input_data!$C:$C,0),MATCH(I$4,input_data!$1:$1,0)),"")</f>
        <v>1.6629352900000001</v>
      </c>
      <c r="J45" s="39">
        <f>_xlfn.IFNA(INDEX(input_data!$1:$1048576,MATCH($A45,input_data!$C:$C,0),MATCH(J$4,input_data!$1:$1,0)),"")</f>
        <v>0</v>
      </c>
      <c r="K45" s="39">
        <f>_xlfn.IFNA(INDEX(input_data!$1:$1048576,MATCH($A45,input_data!$C:$C,0),MATCH(K$4,input_data!$1:$1,0)),"")</f>
        <v>9.4994250000000005</v>
      </c>
      <c r="L45" s="39">
        <f>_xlfn.IFNA(INDEX(input_data!$1:$1048576,MATCH($A45,input_data!$C:$C,0),MATCH(L$4,input_data!$1:$1,0)),"")</f>
        <v>0.16286558000000001</v>
      </c>
      <c r="M45" s="39">
        <f>_xlfn.IFNA(INDEX(input_data!$1:$1048576,MATCH($A45,input_data!$C:$C,0),MATCH(M$4,input_data!$1:$1,0)),"")</f>
        <v>0</v>
      </c>
      <c r="N45" s="39">
        <f>_xlfn.IFNA(INDEX(input_data!$1:$1048576,MATCH($A45,input_data!$C:$C,0),MATCH(N$4,input_data!$1:$1,0)),"")</f>
        <v>0</v>
      </c>
      <c r="O45" s="39">
        <f>_xlfn.IFNA(INDEX(input_data!$1:$1048576,MATCH($A45,input_data!$C:$C,0),MATCH(O$4,input_data!$1:$1,0)),"")</f>
        <v>0.16023886000000001</v>
      </c>
      <c r="P45" s="36">
        <f>_xlfn.IFNA(INDEX(input_data!$1:$1048576,MATCH($A45,input_data!$C:$C,0),MATCH(P$4,input_data!$1:$1,0)),"")</f>
        <v>16.167675599999999</v>
      </c>
      <c r="Q45" s="37">
        <f>_xlfn.IFNA(INDEX(input_data!$1:$1048576,MATCH($A45,input_data!$C:$C,0),MATCH(Q$4,input_data!$1:$1,0)),"")</f>
        <v>104114.94</v>
      </c>
      <c r="R45" s="205">
        <f>_xlfn.IFNA(INDEX(input_data!$1:$1048576,MATCH($A45,input_data!$C:$C,0),MATCH(R$4,input_data!$1:$1,0)),"")</f>
        <v>155.28679744999999</v>
      </c>
      <c r="S45" s="43"/>
    </row>
    <row r="46" spans="1:19" ht="14.5" x14ac:dyDescent="0.35">
      <c r="A46" s="42" t="s">
        <v>206</v>
      </c>
      <c r="B46" s="6" t="s">
        <v>932</v>
      </c>
      <c r="C46" s="35"/>
      <c r="D46" s="42" t="s">
        <v>207</v>
      </c>
      <c r="E46" s="6" t="s">
        <v>893</v>
      </c>
      <c r="F46" s="6" t="s">
        <v>881</v>
      </c>
      <c r="G46" s="98" t="s">
        <v>882</v>
      </c>
      <c r="H46" s="39">
        <f>_xlfn.IFNA(INDEX(input_data!$1:$1048576,MATCH($A46,input_data!$C:$C,0),MATCH(H$4,input_data!$1:$1,0)),"")</f>
        <v>3.6365617700000001</v>
      </c>
      <c r="I46" s="39">
        <f>_xlfn.IFNA(INDEX(input_data!$1:$1048576,MATCH($A46,input_data!$C:$C,0),MATCH(I$4,input_data!$1:$1,0)),"")</f>
        <v>0.93785722999999999</v>
      </c>
      <c r="J46" s="39">
        <f>_xlfn.IFNA(INDEX(input_data!$1:$1048576,MATCH($A46,input_data!$C:$C,0),MATCH(J$4,input_data!$1:$1,0)),"")</f>
        <v>0</v>
      </c>
      <c r="K46" s="39">
        <f>_xlfn.IFNA(INDEX(input_data!$1:$1048576,MATCH($A46,input_data!$C:$C,0),MATCH(K$4,input_data!$1:$1,0)),"")</f>
        <v>5.7651104499999999</v>
      </c>
      <c r="L46" s="39">
        <f>_xlfn.IFNA(INDEX(input_data!$1:$1048576,MATCH($A46,input_data!$C:$C,0),MATCH(L$4,input_data!$1:$1,0)),"")</f>
        <v>0.64928905000000003</v>
      </c>
      <c r="M46" s="39">
        <f>_xlfn.IFNA(INDEX(input_data!$1:$1048576,MATCH($A46,input_data!$C:$C,0),MATCH(M$4,input_data!$1:$1,0)),"")</f>
        <v>0</v>
      </c>
      <c r="N46" s="39">
        <f>_xlfn.IFNA(INDEX(input_data!$1:$1048576,MATCH($A46,input_data!$C:$C,0),MATCH(N$4,input_data!$1:$1,0)),"")</f>
        <v>0</v>
      </c>
      <c r="O46" s="39">
        <f>_xlfn.IFNA(INDEX(input_data!$1:$1048576,MATCH($A46,input_data!$C:$C,0),MATCH(O$4,input_data!$1:$1,0)),"")</f>
        <v>0.52310539</v>
      </c>
      <c r="P46" s="36">
        <f>_xlfn.IFNA(INDEX(input_data!$1:$1048576,MATCH($A46,input_data!$C:$C,0),MATCH(P$4,input_data!$1:$1,0)),"")</f>
        <v>11.51192389</v>
      </c>
      <c r="Q46" s="37">
        <f>_xlfn.IFNA(INDEX(input_data!$1:$1048576,MATCH($A46,input_data!$C:$C,0),MATCH(Q$4,input_data!$1:$1,0)),"")</f>
        <v>97097.020999999993</v>
      </c>
      <c r="R46" s="205">
        <f>_xlfn.IFNA(INDEX(input_data!$1:$1048576,MATCH($A46,input_data!$C:$C,0),MATCH(R$4,input_data!$1:$1,0)),"")</f>
        <v>118.56104102</v>
      </c>
      <c r="S46" s="43"/>
    </row>
    <row r="47" spans="1:19" ht="14.5" x14ac:dyDescent="0.35">
      <c r="A47" s="42" t="s">
        <v>208</v>
      </c>
      <c r="B47" s="6" t="s">
        <v>933</v>
      </c>
      <c r="C47" s="35"/>
      <c r="D47" s="42" t="s">
        <v>209</v>
      </c>
      <c r="E47" s="6" t="s">
        <v>884</v>
      </c>
      <c r="F47" s="6" t="s">
        <v>881</v>
      </c>
      <c r="G47" s="98" t="s">
        <v>882</v>
      </c>
      <c r="H47" s="39">
        <f>_xlfn.IFNA(INDEX(input_data!$1:$1048576,MATCH($A47,input_data!$C:$C,0),MATCH(H$4,input_data!$1:$1,0)),"")</f>
        <v>6.8617688899999996</v>
      </c>
      <c r="I47" s="39">
        <f>_xlfn.IFNA(INDEX(input_data!$1:$1048576,MATCH($A47,input_data!$C:$C,0),MATCH(I$4,input_data!$1:$1,0)),"")</f>
        <v>0.94722185999999997</v>
      </c>
      <c r="J47" s="39">
        <f>_xlfn.IFNA(INDEX(input_data!$1:$1048576,MATCH($A47,input_data!$C:$C,0),MATCH(J$4,input_data!$1:$1,0)),"")</f>
        <v>0</v>
      </c>
      <c r="K47" s="39">
        <f>_xlfn.IFNA(INDEX(input_data!$1:$1048576,MATCH($A47,input_data!$C:$C,0),MATCH(K$4,input_data!$1:$1,0)),"")</f>
        <v>6.6274520499999996</v>
      </c>
      <c r="L47" s="39">
        <f>_xlfn.IFNA(INDEX(input_data!$1:$1048576,MATCH($A47,input_data!$C:$C,0),MATCH(L$4,input_data!$1:$1,0)),"")</f>
        <v>0.19569930999999999</v>
      </c>
      <c r="M47" s="39">
        <f>_xlfn.IFNA(INDEX(input_data!$1:$1048576,MATCH($A47,input_data!$C:$C,0),MATCH(M$4,input_data!$1:$1,0)),"")</f>
        <v>0</v>
      </c>
      <c r="N47" s="39">
        <f>_xlfn.IFNA(INDEX(input_data!$1:$1048576,MATCH($A47,input_data!$C:$C,0),MATCH(N$4,input_data!$1:$1,0)),"")</f>
        <v>0</v>
      </c>
      <c r="O47" s="39">
        <f>_xlfn.IFNA(INDEX(input_data!$1:$1048576,MATCH($A47,input_data!$C:$C,0),MATCH(O$4,input_data!$1:$1,0)),"")</f>
        <v>0.19429513000000001</v>
      </c>
      <c r="P47" s="36">
        <f>_xlfn.IFNA(INDEX(input_data!$1:$1048576,MATCH($A47,input_data!$C:$C,0),MATCH(P$4,input_data!$1:$1,0)),"")</f>
        <v>14.826437240000001</v>
      </c>
      <c r="Q47" s="37">
        <f>_xlfn.IFNA(INDEX(input_data!$1:$1048576,MATCH($A47,input_data!$C:$C,0),MATCH(Q$4,input_data!$1:$1,0)),"")</f>
        <v>117744.308</v>
      </c>
      <c r="R47" s="205">
        <f>_xlfn.IFNA(INDEX(input_data!$1:$1048576,MATCH($A47,input_data!$C:$C,0),MATCH(R$4,input_data!$1:$1,0)),"")</f>
        <v>125.92062829</v>
      </c>
      <c r="S47" s="43"/>
    </row>
    <row r="48" spans="1:19" ht="14.5" x14ac:dyDescent="0.35">
      <c r="A48" s="42" t="s">
        <v>210</v>
      </c>
      <c r="B48" s="6" t="s">
        <v>934</v>
      </c>
      <c r="C48" s="35"/>
      <c r="D48" s="42" t="s">
        <v>211</v>
      </c>
      <c r="E48" s="6" t="s">
        <v>880</v>
      </c>
      <c r="F48" s="6" t="s">
        <v>906</v>
      </c>
      <c r="G48" s="98" t="s">
        <v>878</v>
      </c>
      <c r="H48" s="39">
        <f>_xlfn.IFNA(INDEX(input_data!$1:$1048576,MATCH($A48,input_data!$C:$C,0),MATCH(H$4,input_data!$1:$1,0)),"")</f>
        <v>78.299580449999993</v>
      </c>
      <c r="I48" s="39">
        <f>_xlfn.IFNA(INDEX(input_data!$1:$1048576,MATCH($A48,input_data!$C:$C,0),MATCH(I$4,input_data!$1:$1,0)),"")</f>
        <v>48.721819510000003</v>
      </c>
      <c r="J48" s="39">
        <f>_xlfn.IFNA(INDEX(input_data!$1:$1048576,MATCH($A48,input_data!$C:$C,0),MATCH(J$4,input_data!$1:$1,0)),"")</f>
        <v>5.0408257599999997</v>
      </c>
      <c r="K48" s="39">
        <f>_xlfn.IFNA(INDEX(input_data!$1:$1048576,MATCH($A48,input_data!$C:$C,0),MATCH(K$4,input_data!$1:$1,0)),"")</f>
        <v>427.28178273999998</v>
      </c>
      <c r="L48" s="39">
        <f>_xlfn.IFNA(INDEX(input_data!$1:$1048576,MATCH($A48,input_data!$C:$C,0),MATCH(L$4,input_data!$1:$1,0)),"")</f>
        <v>3.26124445</v>
      </c>
      <c r="M48" s="39">
        <f>_xlfn.IFNA(INDEX(input_data!$1:$1048576,MATCH($A48,input_data!$C:$C,0),MATCH(M$4,input_data!$1:$1,0)),"")</f>
        <v>1.2355</v>
      </c>
      <c r="N48" s="39">
        <f>_xlfn.IFNA(INDEX(input_data!$1:$1048576,MATCH($A48,input_data!$C:$C,0),MATCH(N$4,input_data!$1:$1,0)),"")</f>
        <v>0</v>
      </c>
      <c r="O48" s="39">
        <f>_xlfn.IFNA(INDEX(input_data!$1:$1048576,MATCH($A48,input_data!$C:$C,0),MATCH(O$4,input_data!$1:$1,0)),"")</f>
        <v>2.9437162099999998</v>
      </c>
      <c r="P48" s="36">
        <f>_xlfn.IFNA(INDEX(input_data!$1:$1048576,MATCH($A48,input_data!$C:$C,0),MATCH(P$4,input_data!$1:$1,0)),"")</f>
        <v>566.78446913000005</v>
      </c>
      <c r="Q48" s="37">
        <f>_xlfn.IFNA(INDEX(input_data!$1:$1048576,MATCH($A48,input_data!$C:$C,0),MATCH(Q$4,input_data!$1:$1,0)),"")</f>
        <v>556041.20200000005</v>
      </c>
      <c r="R48" s="205">
        <f>_xlfn.IFNA(INDEX(input_data!$1:$1048576,MATCH($A48,input_data!$C:$C,0),MATCH(R$4,input_data!$1:$1,0)),"")</f>
        <v>1019.32099112</v>
      </c>
      <c r="S48" s="43"/>
    </row>
    <row r="49" spans="1:19" ht="14.5" x14ac:dyDescent="0.35">
      <c r="A49" s="42" t="s">
        <v>212</v>
      </c>
      <c r="B49" s="6" t="s">
        <v>935</v>
      </c>
      <c r="C49" s="35"/>
      <c r="D49" s="42" t="s">
        <v>213</v>
      </c>
      <c r="E49" s="6" t="s">
        <v>880</v>
      </c>
      <c r="F49" s="6" t="s">
        <v>891</v>
      </c>
      <c r="G49" s="98" t="s">
        <v>878</v>
      </c>
      <c r="H49" s="39">
        <f>_xlfn.IFNA(INDEX(input_data!$1:$1048576,MATCH($A49,input_data!$C:$C,0),MATCH(H$4,input_data!$1:$1,0)),"")</f>
        <v>7.5757781199999998</v>
      </c>
      <c r="I49" s="39">
        <f>_xlfn.IFNA(INDEX(input_data!$1:$1048576,MATCH($A49,input_data!$C:$C,0),MATCH(I$4,input_data!$1:$1,0)),"")</f>
        <v>4.6775598299999999</v>
      </c>
      <c r="J49" s="39">
        <f>_xlfn.IFNA(INDEX(input_data!$1:$1048576,MATCH($A49,input_data!$C:$C,0),MATCH(J$4,input_data!$1:$1,0)),"")</f>
        <v>0</v>
      </c>
      <c r="K49" s="39">
        <f>_xlfn.IFNA(INDEX(input_data!$1:$1048576,MATCH($A49,input_data!$C:$C,0),MATCH(K$4,input_data!$1:$1,0)),"")</f>
        <v>26.091231329999999</v>
      </c>
      <c r="L49" s="39">
        <f>_xlfn.IFNA(INDEX(input_data!$1:$1048576,MATCH($A49,input_data!$C:$C,0),MATCH(L$4,input_data!$1:$1,0)),"")</f>
        <v>0</v>
      </c>
      <c r="M49" s="39">
        <f>_xlfn.IFNA(INDEX(input_data!$1:$1048576,MATCH($A49,input_data!$C:$C,0),MATCH(M$4,input_data!$1:$1,0)),"")</f>
        <v>0</v>
      </c>
      <c r="N49" s="39">
        <f>_xlfn.IFNA(INDEX(input_data!$1:$1048576,MATCH($A49,input_data!$C:$C,0),MATCH(N$4,input_data!$1:$1,0)),"")</f>
        <v>0</v>
      </c>
      <c r="O49" s="39">
        <f>_xlfn.IFNA(INDEX(input_data!$1:$1048576,MATCH($A49,input_data!$C:$C,0),MATCH(O$4,input_data!$1:$1,0)),"")</f>
        <v>3.8959999999999998E-4</v>
      </c>
      <c r="P49" s="36">
        <f>_xlfn.IFNA(INDEX(input_data!$1:$1048576,MATCH($A49,input_data!$C:$C,0),MATCH(P$4,input_data!$1:$1,0)),"")</f>
        <v>38.344958869999999</v>
      </c>
      <c r="Q49" s="37">
        <f>_xlfn.IFNA(INDEX(input_data!$1:$1048576,MATCH($A49,input_data!$C:$C,0),MATCH(Q$4,input_data!$1:$1,0)),"")</f>
        <v>831327.81499999994</v>
      </c>
      <c r="R49" s="205">
        <f>_xlfn.IFNA(INDEX(input_data!$1:$1048576,MATCH($A49,input_data!$C:$C,0),MATCH(R$4,input_data!$1:$1,0)),"")</f>
        <v>46.124955980000003</v>
      </c>
      <c r="S49" s="43"/>
    </row>
    <row r="50" spans="1:19" ht="14.5" x14ac:dyDescent="0.35">
      <c r="A50" s="42" t="s">
        <v>214</v>
      </c>
      <c r="B50" s="6" t="s">
        <v>936</v>
      </c>
      <c r="C50" s="35"/>
      <c r="D50" s="42" t="s">
        <v>215</v>
      </c>
      <c r="E50" s="6" t="s">
        <v>915</v>
      </c>
      <c r="F50" s="6" t="s">
        <v>881</v>
      </c>
      <c r="G50" s="98" t="s">
        <v>882</v>
      </c>
      <c r="H50" s="39">
        <f>_xlfn.IFNA(INDEX(input_data!$1:$1048576,MATCH($A50,input_data!$C:$C,0),MATCH(H$4,input_data!$1:$1,0)),"")</f>
        <v>8.7494779099999995</v>
      </c>
      <c r="I50" s="39">
        <f>_xlfn.IFNA(INDEX(input_data!$1:$1048576,MATCH($A50,input_data!$C:$C,0),MATCH(I$4,input_data!$1:$1,0)),"")</f>
        <v>3.1977979900000002</v>
      </c>
      <c r="J50" s="39">
        <f>_xlfn.IFNA(INDEX(input_data!$1:$1048576,MATCH($A50,input_data!$C:$C,0),MATCH(J$4,input_data!$1:$1,0)),"")</f>
        <v>0</v>
      </c>
      <c r="K50" s="39">
        <f>_xlfn.IFNA(INDEX(input_data!$1:$1048576,MATCH($A50,input_data!$C:$C,0),MATCH(K$4,input_data!$1:$1,0)),"")</f>
        <v>8.05498008</v>
      </c>
      <c r="L50" s="39">
        <f>_xlfn.IFNA(INDEX(input_data!$1:$1048576,MATCH($A50,input_data!$C:$C,0),MATCH(L$4,input_data!$1:$1,0)),"")</f>
        <v>0.29998617</v>
      </c>
      <c r="M50" s="39">
        <f>_xlfn.IFNA(INDEX(input_data!$1:$1048576,MATCH($A50,input_data!$C:$C,0),MATCH(M$4,input_data!$1:$1,0)),"")</f>
        <v>0</v>
      </c>
      <c r="N50" s="39">
        <f>_xlfn.IFNA(INDEX(input_data!$1:$1048576,MATCH($A50,input_data!$C:$C,0),MATCH(N$4,input_data!$1:$1,0)),"")</f>
        <v>0</v>
      </c>
      <c r="O50" s="39">
        <f>_xlfn.IFNA(INDEX(input_data!$1:$1048576,MATCH($A50,input_data!$C:$C,0),MATCH(O$4,input_data!$1:$1,0)),"")</f>
        <v>0.18514839999999999</v>
      </c>
      <c r="P50" s="36">
        <f>_xlfn.IFNA(INDEX(input_data!$1:$1048576,MATCH($A50,input_data!$C:$C,0),MATCH(P$4,input_data!$1:$1,0)),"")</f>
        <v>20.487390550000001</v>
      </c>
      <c r="Q50" s="37">
        <f>_xlfn.IFNA(INDEX(input_data!$1:$1048576,MATCH($A50,input_data!$C:$C,0),MATCH(Q$4,input_data!$1:$1,0)),"")</f>
        <v>90452.945999999996</v>
      </c>
      <c r="R50" s="205">
        <f>_xlfn.IFNA(INDEX(input_data!$1:$1048576,MATCH($A50,input_data!$C:$C,0),MATCH(R$4,input_data!$1:$1,0)),"")</f>
        <v>226.49776989</v>
      </c>
      <c r="S50" s="43"/>
    </row>
    <row r="51" spans="1:19" ht="14.5" x14ac:dyDescent="0.35">
      <c r="A51" s="42" t="s">
        <v>216</v>
      </c>
      <c r="B51" s="6" t="s">
        <v>937</v>
      </c>
      <c r="C51" s="35"/>
      <c r="D51" s="42" t="s">
        <v>217</v>
      </c>
      <c r="E51" s="6" t="s">
        <v>915</v>
      </c>
      <c r="F51" s="6" t="s">
        <v>901</v>
      </c>
      <c r="G51" s="98" t="s">
        <v>882</v>
      </c>
      <c r="H51" s="39">
        <f>_xlfn.IFNA(INDEX(input_data!$1:$1048576,MATCH($A51,input_data!$C:$C,0),MATCH(H$4,input_data!$1:$1,0)),"")</f>
        <v>50.998364909999999</v>
      </c>
      <c r="I51" s="39">
        <f>_xlfn.IFNA(INDEX(input_data!$1:$1048576,MATCH($A51,input_data!$C:$C,0),MATCH(I$4,input_data!$1:$1,0)),"")</f>
        <v>30.706795339999999</v>
      </c>
      <c r="J51" s="39">
        <f>_xlfn.IFNA(INDEX(input_data!$1:$1048576,MATCH($A51,input_data!$C:$C,0),MATCH(J$4,input_data!$1:$1,0)),"")</f>
        <v>7.6284484600000004</v>
      </c>
      <c r="K51" s="39">
        <f>_xlfn.IFNA(INDEX(input_data!$1:$1048576,MATCH($A51,input_data!$C:$C,0),MATCH(K$4,input_data!$1:$1,0)),"")</f>
        <v>110.19887008000001</v>
      </c>
      <c r="L51" s="39">
        <f>_xlfn.IFNA(INDEX(input_data!$1:$1048576,MATCH($A51,input_data!$C:$C,0),MATCH(L$4,input_data!$1:$1,0)),"")</f>
        <v>1.0391727799999999</v>
      </c>
      <c r="M51" s="39">
        <f>_xlfn.IFNA(INDEX(input_data!$1:$1048576,MATCH($A51,input_data!$C:$C,0),MATCH(M$4,input_data!$1:$1,0)),"")</f>
        <v>1.0014702</v>
      </c>
      <c r="N51" s="39">
        <f>_xlfn.IFNA(INDEX(input_data!$1:$1048576,MATCH($A51,input_data!$C:$C,0),MATCH(N$4,input_data!$1:$1,0)),"")</f>
        <v>0</v>
      </c>
      <c r="O51" s="39">
        <f>_xlfn.IFNA(INDEX(input_data!$1:$1048576,MATCH($A51,input_data!$C:$C,0),MATCH(O$4,input_data!$1:$1,0)),"")</f>
        <v>1.10636588</v>
      </c>
      <c r="P51" s="36">
        <f>_xlfn.IFNA(INDEX(input_data!$1:$1048576,MATCH($A51,input_data!$C:$C,0),MATCH(P$4,input_data!$1:$1,0)),"")</f>
        <v>202.67948765</v>
      </c>
      <c r="Q51" s="37">
        <f>_xlfn.IFNA(INDEX(input_data!$1:$1048576,MATCH($A51,input_data!$C:$C,0),MATCH(Q$4,input_data!$1:$1,0)),"")</f>
        <v>194807.07199999999</v>
      </c>
      <c r="R51" s="205">
        <f>_xlfn.IFNA(INDEX(input_data!$1:$1048576,MATCH($A51,input_data!$C:$C,0),MATCH(R$4,input_data!$1:$1,0)),"")</f>
        <v>1040.4113442600001</v>
      </c>
      <c r="S51" s="43"/>
    </row>
    <row r="52" spans="1:19" ht="14.5" x14ac:dyDescent="0.35">
      <c r="A52" s="42" t="s">
        <v>218</v>
      </c>
      <c r="B52" s="6" t="s">
        <v>938</v>
      </c>
      <c r="C52" s="35"/>
      <c r="D52" s="42" t="s">
        <v>219</v>
      </c>
      <c r="E52" s="6" t="s">
        <v>900</v>
      </c>
      <c r="F52" s="6" t="s">
        <v>901</v>
      </c>
      <c r="G52" s="98" t="s">
        <v>882</v>
      </c>
      <c r="H52" s="39">
        <f>_xlfn.IFNA(INDEX(input_data!$1:$1048576,MATCH($A52,input_data!$C:$C,0),MATCH(H$4,input_data!$1:$1,0)),"")</f>
        <v>58.10909925</v>
      </c>
      <c r="I52" s="39">
        <f>_xlfn.IFNA(INDEX(input_data!$1:$1048576,MATCH($A52,input_data!$C:$C,0),MATCH(I$4,input_data!$1:$1,0)),"")</f>
        <v>35.824884490000002</v>
      </c>
      <c r="J52" s="39">
        <f>_xlfn.IFNA(INDEX(input_data!$1:$1048576,MATCH($A52,input_data!$C:$C,0),MATCH(J$4,input_data!$1:$1,0)),"")</f>
        <v>8.4363993399999995</v>
      </c>
      <c r="K52" s="39">
        <f>_xlfn.IFNA(INDEX(input_data!$1:$1048576,MATCH($A52,input_data!$C:$C,0),MATCH(K$4,input_data!$1:$1,0)),"")</f>
        <v>118.14082429</v>
      </c>
      <c r="L52" s="39">
        <f>_xlfn.IFNA(INDEX(input_data!$1:$1048576,MATCH($A52,input_data!$C:$C,0),MATCH(L$4,input_data!$1:$1,0)),"")</f>
        <v>1.3392798800000001</v>
      </c>
      <c r="M52" s="39">
        <f>_xlfn.IFNA(INDEX(input_data!$1:$1048576,MATCH($A52,input_data!$C:$C,0),MATCH(M$4,input_data!$1:$1,0)),"")</f>
        <v>1.086166</v>
      </c>
      <c r="N52" s="39">
        <f>_xlfn.IFNA(INDEX(input_data!$1:$1048576,MATCH($A52,input_data!$C:$C,0),MATCH(N$4,input_data!$1:$1,0)),"")</f>
        <v>0</v>
      </c>
      <c r="O52" s="39">
        <f>_xlfn.IFNA(INDEX(input_data!$1:$1048576,MATCH($A52,input_data!$C:$C,0),MATCH(O$4,input_data!$1:$1,0)),"")</f>
        <v>1.0968627799999999</v>
      </c>
      <c r="P52" s="36">
        <f>_xlfn.IFNA(INDEX(input_data!$1:$1048576,MATCH($A52,input_data!$C:$C,0),MATCH(P$4,input_data!$1:$1,0)),"")</f>
        <v>224.03351602999999</v>
      </c>
      <c r="Q52" s="37">
        <f>_xlfn.IFNA(INDEX(input_data!$1:$1048576,MATCH($A52,input_data!$C:$C,0),MATCH(Q$4,input_data!$1:$1,0)),"")</f>
        <v>212409.587</v>
      </c>
      <c r="R52" s="205">
        <f>_xlfn.IFNA(INDEX(input_data!$1:$1048576,MATCH($A52,input_data!$C:$C,0),MATCH(R$4,input_data!$1:$1,0)),"")</f>
        <v>1054.7241261199999</v>
      </c>
      <c r="S52" s="43"/>
    </row>
    <row r="53" spans="1:19" ht="14.5" x14ac:dyDescent="0.35">
      <c r="A53" s="42" t="s">
        <v>220</v>
      </c>
      <c r="B53" s="6" t="s">
        <v>939</v>
      </c>
      <c r="C53" s="35"/>
      <c r="D53" s="42" t="s">
        <v>221</v>
      </c>
      <c r="E53" s="6" t="s">
        <v>893</v>
      </c>
      <c r="F53" s="6" t="s">
        <v>881</v>
      </c>
      <c r="G53" s="98" t="s">
        <v>882</v>
      </c>
      <c r="H53" s="39">
        <f>_xlfn.IFNA(INDEX(input_data!$1:$1048576,MATCH($A53,input_data!$C:$C,0),MATCH(H$4,input_data!$1:$1,0)),"")</f>
        <v>13.35397144</v>
      </c>
      <c r="I53" s="39">
        <f>_xlfn.IFNA(INDEX(input_data!$1:$1048576,MATCH($A53,input_data!$C:$C,0),MATCH(I$4,input_data!$1:$1,0)),"")</f>
        <v>4.5436993399999999</v>
      </c>
      <c r="J53" s="39">
        <f>_xlfn.IFNA(INDEX(input_data!$1:$1048576,MATCH($A53,input_data!$C:$C,0),MATCH(J$4,input_data!$1:$1,0)),"")</f>
        <v>0</v>
      </c>
      <c r="K53" s="39">
        <f>_xlfn.IFNA(INDEX(input_data!$1:$1048576,MATCH($A53,input_data!$C:$C,0),MATCH(K$4,input_data!$1:$1,0)),"")</f>
        <v>10.253013640000001</v>
      </c>
      <c r="L53" s="39">
        <f>_xlfn.IFNA(INDEX(input_data!$1:$1048576,MATCH($A53,input_data!$C:$C,0),MATCH(L$4,input_data!$1:$1,0)),"")</f>
        <v>1.1984787400000001</v>
      </c>
      <c r="M53" s="39">
        <f>_xlfn.IFNA(INDEX(input_data!$1:$1048576,MATCH($A53,input_data!$C:$C,0),MATCH(M$4,input_data!$1:$1,0)),"")</f>
        <v>0</v>
      </c>
      <c r="N53" s="39">
        <f>_xlfn.IFNA(INDEX(input_data!$1:$1048576,MATCH($A53,input_data!$C:$C,0),MATCH(N$4,input_data!$1:$1,0)),"")</f>
        <v>0</v>
      </c>
      <c r="O53" s="39">
        <f>_xlfn.IFNA(INDEX(input_data!$1:$1048576,MATCH($A53,input_data!$C:$C,0),MATCH(O$4,input_data!$1:$1,0)),"")</f>
        <v>0.59587270000000003</v>
      </c>
      <c r="P53" s="36">
        <f>_xlfn.IFNA(INDEX(input_data!$1:$1048576,MATCH($A53,input_data!$C:$C,0),MATCH(P$4,input_data!$1:$1,0)),"")</f>
        <v>29.94503585</v>
      </c>
      <c r="Q53" s="37">
        <f>_xlfn.IFNA(INDEX(input_data!$1:$1048576,MATCH($A53,input_data!$C:$C,0),MATCH(Q$4,input_data!$1:$1,0)),"")</f>
        <v>125089.826</v>
      </c>
      <c r="R53" s="205">
        <f>_xlfn.IFNA(INDEX(input_data!$1:$1048576,MATCH($A53,input_data!$C:$C,0),MATCH(R$4,input_data!$1:$1,0)),"")</f>
        <v>239.38826051000001</v>
      </c>
      <c r="S53" s="43"/>
    </row>
    <row r="54" spans="1:19" ht="14.5" x14ac:dyDescent="0.35">
      <c r="A54" s="42" t="s">
        <v>222</v>
      </c>
      <c r="B54" s="6" t="s">
        <v>940</v>
      </c>
      <c r="C54" s="35"/>
      <c r="D54" s="42" t="s">
        <v>223</v>
      </c>
      <c r="E54" s="6" t="s">
        <v>893</v>
      </c>
      <c r="F54" s="6" t="s">
        <v>941</v>
      </c>
      <c r="G54" s="98" t="s">
        <v>894</v>
      </c>
      <c r="H54" s="39">
        <f>_xlfn.IFNA(INDEX(input_data!$1:$1048576,MATCH($A54,input_data!$C:$C,0),MATCH(H$4,input_data!$1:$1,0)),"")</f>
        <v>92.720250620000002</v>
      </c>
      <c r="I54" s="39">
        <f>_xlfn.IFNA(INDEX(input_data!$1:$1048576,MATCH($A54,input_data!$C:$C,0),MATCH(I$4,input_data!$1:$1,0)),"")</f>
        <v>60.08501201</v>
      </c>
      <c r="J54" s="39">
        <f>_xlfn.IFNA(INDEX(input_data!$1:$1048576,MATCH($A54,input_data!$C:$C,0),MATCH(J$4,input_data!$1:$1,0)),"")</f>
        <v>15.171304409999999</v>
      </c>
      <c r="K54" s="39">
        <f>_xlfn.IFNA(INDEX(input_data!$1:$1048576,MATCH($A54,input_data!$C:$C,0),MATCH(K$4,input_data!$1:$1,0)),"")</f>
        <v>396.46811509000003</v>
      </c>
      <c r="L54" s="39">
        <f>_xlfn.IFNA(INDEX(input_data!$1:$1048576,MATCH($A54,input_data!$C:$C,0),MATCH(L$4,input_data!$1:$1,0)),"")</f>
        <v>1.424326</v>
      </c>
      <c r="M54" s="39">
        <f>_xlfn.IFNA(INDEX(input_data!$1:$1048576,MATCH($A54,input_data!$C:$C,0),MATCH(M$4,input_data!$1:$1,0)),"")</f>
        <v>1.9765999999999999</v>
      </c>
      <c r="N54" s="39">
        <f>_xlfn.IFNA(INDEX(input_data!$1:$1048576,MATCH($A54,input_data!$C:$C,0),MATCH(N$4,input_data!$1:$1,0)),"")</f>
        <v>0</v>
      </c>
      <c r="O54" s="39">
        <f>_xlfn.IFNA(INDEX(input_data!$1:$1048576,MATCH($A54,input_data!$C:$C,0),MATCH(O$4,input_data!$1:$1,0)),"")</f>
        <v>2.0718436599999999</v>
      </c>
      <c r="P54" s="36">
        <f>_xlfn.IFNA(INDEX(input_data!$1:$1048576,MATCH($A54,input_data!$C:$C,0),MATCH(P$4,input_data!$1:$1,0)),"")</f>
        <v>569.91745178999997</v>
      </c>
      <c r="Q54" s="37">
        <f>_xlfn.IFNA(INDEX(input_data!$1:$1048576,MATCH($A54,input_data!$C:$C,0),MATCH(Q$4,input_data!$1:$1,0)),"")</f>
        <v>668273.87300000002</v>
      </c>
      <c r="R54" s="205">
        <f>_xlfn.IFNA(INDEX(input_data!$1:$1048576,MATCH($A54,input_data!$C:$C,0),MATCH(R$4,input_data!$1:$1,0)),"")</f>
        <v>852.82019066999999</v>
      </c>
      <c r="S54" s="43"/>
    </row>
    <row r="55" spans="1:19" ht="14.5" x14ac:dyDescent="0.35">
      <c r="A55" s="42" t="s">
        <v>224</v>
      </c>
      <c r="B55" s="6" t="s">
        <v>942</v>
      </c>
      <c r="C55" s="35"/>
      <c r="D55" s="42" t="s">
        <v>225</v>
      </c>
      <c r="E55" s="6" t="s">
        <v>893</v>
      </c>
      <c r="F55" s="6" t="s">
        <v>891</v>
      </c>
      <c r="G55" s="98" t="s">
        <v>878</v>
      </c>
      <c r="H55" s="39">
        <f>_xlfn.IFNA(INDEX(input_data!$1:$1048576,MATCH($A55,input_data!$C:$C,0),MATCH(H$4,input_data!$1:$1,0)),"")</f>
        <v>9.1624504400000006</v>
      </c>
      <c r="I55" s="39">
        <f>_xlfn.IFNA(INDEX(input_data!$1:$1048576,MATCH($A55,input_data!$C:$C,0),MATCH(I$4,input_data!$1:$1,0)),"")</f>
        <v>5.3453997800000002</v>
      </c>
      <c r="J55" s="39">
        <f>_xlfn.IFNA(INDEX(input_data!$1:$1048576,MATCH($A55,input_data!$C:$C,0),MATCH(J$4,input_data!$1:$1,0)),"")</f>
        <v>0</v>
      </c>
      <c r="K55" s="39">
        <f>_xlfn.IFNA(INDEX(input_data!$1:$1048576,MATCH($A55,input_data!$C:$C,0),MATCH(K$4,input_data!$1:$1,0)),"")</f>
        <v>25.242657319999999</v>
      </c>
      <c r="L55" s="39">
        <f>_xlfn.IFNA(INDEX(input_data!$1:$1048576,MATCH($A55,input_data!$C:$C,0),MATCH(L$4,input_data!$1:$1,0)),"")</f>
        <v>0</v>
      </c>
      <c r="M55" s="39">
        <f>_xlfn.IFNA(INDEX(input_data!$1:$1048576,MATCH($A55,input_data!$C:$C,0),MATCH(M$4,input_data!$1:$1,0)),"")</f>
        <v>0</v>
      </c>
      <c r="N55" s="39">
        <f>_xlfn.IFNA(INDEX(input_data!$1:$1048576,MATCH($A55,input_data!$C:$C,0),MATCH(N$4,input_data!$1:$1,0)),"")</f>
        <v>0</v>
      </c>
      <c r="O55" s="39">
        <f>_xlfn.IFNA(INDEX(input_data!$1:$1048576,MATCH($A55,input_data!$C:$C,0),MATCH(O$4,input_data!$1:$1,0)),"")</f>
        <v>3.8959999999999998E-4</v>
      </c>
      <c r="P55" s="36">
        <f>_xlfn.IFNA(INDEX(input_data!$1:$1048576,MATCH($A55,input_data!$C:$C,0),MATCH(P$4,input_data!$1:$1,0)),"")</f>
        <v>39.750897129999998</v>
      </c>
      <c r="Q55" s="37">
        <f>_xlfn.IFNA(INDEX(input_data!$1:$1048576,MATCH($A55,input_data!$C:$C,0),MATCH(Q$4,input_data!$1:$1,0)),"")</f>
        <v>881616.75899999996</v>
      </c>
      <c r="R55" s="205">
        <f>_xlfn.IFNA(INDEX(input_data!$1:$1048576,MATCH($A55,input_data!$C:$C,0),MATCH(R$4,input_data!$1:$1,0)),"")</f>
        <v>45.08863599</v>
      </c>
      <c r="S55" s="43"/>
    </row>
    <row r="56" spans="1:19" ht="14.5" x14ac:dyDescent="0.35">
      <c r="A56" s="42" t="s">
        <v>226</v>
      </c>
      <c r="B56" s="6" t="s">
        <v>943</v>
      </c>
      <c r="C56" s="35"/>
      <c r="D56" s="42" t="s">
        <v>227</v>
      </c>
      <c r="E56" s="6" t="s">
        <v>896</v>
      </c>
      <c r="F56" s="6" t="s">
        <v>897</v>
      </c>
      <c r="G56" s="98" t="s">
        <v>882</v>
      </c>
      <c r="H56" s="39">
        <f>_xlfn.IFNA(INDEX(input_data!$1:$1048576,MATCH($A56,input_data!$C:$C,0),MATCH(H$4,input_data!$1:$1,0)),"")</f>
        <v>123.55171989</v>
      </c>
      <c r="I56" s="39">
        <f>_xlfn.IFNA(INDEX(input_data!$1:$1048576,MATCH($A56,input_data!$C:$C,0),MATCH(I$4,input_data!$1:$1,0)),"")</f>
        <v>66.301549359999996</v>
      </c>
      <c r="J56" s="39">
        <f>_xlfn.IFNA(INDEX(input_data!$1:$1048576,MATCH($A56,input_data!$C:$C,0),MATCH(J$4,input_data!$1:$1,0)),"")</f>
        <v>12.87405266</v>
      </c>
      <c r="K56" s="39">
        <f>_xlfn.IFNA(INDEX(input_data!$1:$1048576,MATCH($A56,input_data!$C:$C,0),MATCH(K$4,input_data!$1:$1,0)),"")</f>
        <v>141.13091224999999</v>
      </c>
      <c r="L56" s="39">
        <f>_xlfn.IFNA(INDEX(input_data!$1:$1048576,MATCH($A56,input_data!$C:$C,0),MATCH(L$4,input_data!$1:$1,0)),"")</f>
        <v>3.8640965</v>
      </c>
      <c r="M56" s="39">
        <f>_xlfn.IFNA(INDEX(input_data!$1:$1048576,MATCH($A56,input_data!$C:$C,0),MATCH(M$4,input_data!$1:$1,0)),"")</f>
        <v>1.0661</v>
      </c>
      <c r="N56" s="39">
        <f>_xlfn.IFNA(INDEX(input_data!$1:$1048576,MATCH($A56,input_data!$C:$C,0),MATCH(N$4,input_data!$1:$1,0)),"")</f>
        <v>0</v>
      </c>
      <c r="O56" s="39">
        <f>_xlfn.IFNA(INDEX(input_data!$1:$1048576,MATCH($A56,input_data!$C:$C,0),MATCH(O$4,input_data!$1:$1,0)),"")</f>
        <v>2.76314416</v>
      </c>
      <c r="P56" s="36">
        <f>_xlfn.IFNA(INDEX(input_data!$1:$1048576,MATCH($A56,input_data!$C:$C,0),MATCH(P$4,input_data!$1:$1,0)),"")</f>
        <v>351.55157482999999</v>
      </c>
      <c r="Q56" s="37">
        <f>_xlfn.IFNA(INDEX(input_data!$1:$1048576,MATCH($A56,input_data!$C:$C,0),MATCH(Q$4,input_data!$1:$1,0)),"")</f>
        <v>284110.73599999998</v>
      </c>
      <c r="R56" s="205">
        <f>_xlfn.IFNA(INDEX(input_data!$1:$1048576,MATCH($A56,input_data!$C:$C,0),MATCH(R$4,input_data!$1:$1,0)),"")</f>
        <v>1237.3751860899999</v>
      </c>
      <c r="S56" s="43"/>
    </row>
    <row r="57" spans="1:19" ht="14.5" x14ac:dyDescent="0.35">
      <c r="A57" s="42" t="s">
        <v>228</v>
      </c>
      <c r="B57" s="6" t="s">
        <v>944</v>
      </c>
      <c r="C57" s="35"/>
      <c r="D57" s="42" t="s">
        <v>229</v>
      </c>
      <c r="E57" s="6" t="s">
        <v>912</v>
      </c>
      <c r="F57" s="6" t="s">
        <v>881</v>
      </c>
      <c r="G57" s="98" t="s">
        <v>888</v>
      </c>
      <c r="H57" s="39">
        <f>_xlfn.IFNA(INDEX(input_data!$1:$1048576,MATCH($A57,input_data!$C:$C,0),MATCH(H$4,input_data!$1:$1,0)),"")</f>
        <v>8.7400836500000008</v>
      </c>
      <c r="I57" s="39">
        <f>_xlfn.IFNA(INDEX(input_data!$1:$1048576,MATCH($A57,input_data!$C:$C,0),MATCH(I$4,input_data!$1:$1,0)),"")</f>
        <v>1.96874639</v>
      </c>
      <c r="J57" s="39">
        <f>_xlfn.IFNA(INDEX(input_data!$1:$1048576,MATCH($A57,input_data!$C:$C,0),MATCH(J$4,input_data!$1:$1,0)),"")</f>
        <v>0</v>
      </c>
      <c r="K57" s="39">
        <f>_xlfn.IFNA(INDEX(input_data!$1:$1048576,MATCH($A57,input_data!$C:$C,0),MATCH(K$4,input_data!$1:$1,0)),"")</f>
        <v>7.3236112000000002</v>
      </c>
      <c r="L57" s="39">
        <f>_xlfn.IFNA(INDEX(input_data!$1:$1048576,MATCH($A57,input_data!$C:$C,0),MATCH(L$4,input_data!$1:$1,0)),"")</f>
        <v>0.22189993999999999</v>
      </c>
      <c r="M57" s="39">
        <f>_xlfn.IFNA(INDEX(input_data!$1:$1048576,MATCH($A57,input_data!$C:$C,0),MATCH(M$4,input_data!$1:$1,0)),"")</f>
        <v>0</v>
      </c>
      <c r="N57" s="39">
        <f>_xlfn.IFNA(INDEX(input_data!$1:$1048576,MATCH($A57,input_data!$C:$C,0),MATCH(N$4,input_data!$1:$1,0)),"")</f>
        <v>0</v>
      </c>
      <c r="O57" s="39">
        <f>_xlfn.IFNA(INDEX(input_data!$1:$1048576,MATCH($A57,input_data!$C:$C,0),MATCH(O$4,input_data!$1:$1,0)),"")</f>
        <v>0.20729349999999999</v>
      </c>
      <c r="P57" s="36">
        <f>_xlfn.IFNA(INDEX(input_data!$1:$1048576,MATCH($A57,input_data!$C:$C,0),MATCH(P$4,input_data!$1:$1,0)),"")</f>
        <v>18.46163468</v>
      </c>
      <c r="Q57" s="37">
        <f>_xlfn.IFNA(INDEX(input_data!$1:$1048576,MATCH($A57,input_data!$C:$C,0),MATCH(Q$4,input_data!$1:$1,0)),"")</f>
        <v>104319.537</v>
      </c>
      <c r="R57" s="205">
        <f>_xlfn.IFNA(INDEX(input_data!$1:$1048576,MATCH($A57,input_data!$C:$C,0),MATCH(R$4,input_data!$1:$1,0)),"")</f>
        <v>176.97197679999999</v>
      </c>
      <c r="S57" s="43"/>
    </row>
    <row r="58" spans="1:19" ht="14.5" x14ac:dyDescent="0.35">
      <c r="A58" s="42" t="s">
        <v>230</v>
      </c>
      <c r="B58" s="6" t="s">
        <v>945</v>
      </c>
      <c r="C58" s="35"/>
      <c r="D58" s="42" t="s">
        <v>231</v>
      </c>
      <c r="E58" s="6" t="s">
        <v>880</v>
      </c>
      <c r="F58" s="6" t="s">
        <v>881</v>
      </c>
      <c r="G58" s="98" t="s">
        <v>882</v>
      </c>
      <c r="H58" s="39">
        <f>_xlfn.IFNA(INDEX(input_data!$1:$1048576,MATCH($A58,input_data!$C:$C,0),MATCH(H$4,input_data!$1:$1,0)),"")</f>
        <v>6.96594522</v>
      </c>
      <c r="I58" s="39">
        <f>_xlfn.IFNA(INDEX(input_data!$1:$1048576,MATCH($A58,input_data!$C:$C,0),MATCH(I$4,input_data!$1:$1,0)),"")</f>
        <v>2.6703584899999999</v>
      </c>
      <c r="J58" s="39">
        <f>_xlfn.IFNA(INDEX(input_data!$1:$1048576,MATCH($A58,input_data!$C:$C,0),MATCH(J$4,input_data!$1:$1,0)),"")</f>
        <v>0</v>
      </c>
      <c r="K58" s="39">
        <f>_xlfn.IFNA(INDEX(input_data!$1:$1048576,MATCH($A58,input_data!$C:$C,0),MATCH(K$4,input_data!$1:$1,0)),"")</f>
        <v>12.79772369</v>
      </c>
      <c r="L58" s="39">
        <f>_xlfn.IFNA(INDEX(input_data!$1:$1048576,MATCH($A58,input_data!$C:$C,0),MATCH(L$4,input_data!$1:$1,0)),"")</f>
        <v>1.4307399300000001</v>
      </c>
      <c r="M58" s="39">
        <f>_xlfn.IFNA(INDEX(input_data!$1:$1048576,MATCH($A58,input_data!$C:$C,0),MATCH(M$4,input_data!$1:$1,0)),"")</f>
        <v>0</v>
      </c>
      <c r="N58" s="39">
        <f>_xlfn.IFNA(INDEX(input_data!$1:$1048576,MATCH($A58,input_data!$C:$C,0),MATCH(N$4,input_data!$1:$1,0)),"")</f>
        <v>0</v>
      </c>
      <c r="O58" s="39">
        <f>_xlfn.IFNA(INDEX(input_data!$1:$1048576,MATCH($A58,input_data!$C:$C,0),MATCH(O$4,input_data!$1:$1,0)),"")</f>
        <v>0.53116951000000001</v>
      </c>
      <c r="P58" s="36">
        <f>_xlfn.IFNA(INDEX(input_data!$1:$1048576,MATCH($A58,input_data!$C:$C,0),MATCH(P$4,input_data!$1:$1,0)),"")</f>
        <v>24.395936840000001</v>
      </c>
      <c r="Q58" s="37">
        <f>_xlfn.IFNA(INDEX(input_data!$1:$1048576,MATCH($A58,input_data!$C:$C,0),MATCH(Q$4,input_data!$1:$1,0)),"")</f>
        <v>169196.43400000001</v>
      </c>
      <c r="R58" s="205">
        <f>_xlfn.IFNA(INDEX(input_data!$1:$1048576,MATCH($A58,input_data!$C:$C,0),MATCH(R$4,input_data!$1:$1,0)),"")</f>
        <v>144.18706270999999</v>
      </c>
      <c r="S58" s="43"/>
    </row>
    <row r="59" spans="1:19" ht="14.5" x14ac:dyDescent="0.35">
      <c r="A59" s="42" t="s">
        <v>232</v>
      </c>
      <c r="B59" s="6" t="s">
        <v>946</v>
      </c>
      <c r="C59" s="35"/>
      <c r="D59" s="42" t="s">
        <v>233</v>
      </c>
      <c r="E59" s="6" t="s">
        <v>893</v>
      </c>
      <c r="F59" s="6" t="s">
        <v>881</v>
      </c>
      <c r="G59" s="98" t="s">
        <v>882</v>
      </c>
      <c r="H59" s="39">
        <f>_xlfn.IFNA(INDEX(input_data!$1:$1048576,MATCH($A59,input_data!$C:$C,0),MATCH(H$4,input_data!$1:$1,0)),"")</f>
        <v>4.2843615399999999</v>
      </c>
      <c r="I59" s="39">
        <f>_xlfn.IFNA(INDEX(input_data!$1:$1048576,MATCH($A59,input_data!$C:$C,0),MATCH(I$4,input_data!$1:$1,0)),"")</f>
        <v>0.85893027</v>
      </c>
      <c r="J59" s="39">
        <f>_xlfn.IFNA(INDEX(input_data!$1:$1048576,MATCH($A59,input_data!$C:$C,0),MATCH(J$4,input_data!$1:$1,0)),"")</f>
        <v>0</v>
      </c>
      <c r="K59" s="39">
        <f>_xlfn.IFNA(INDEX(input_data!$1:$1048576,MATCH($A59,input_data!$C:$C,0),MATCH(K$4,input_data!$1:$1,0)),"")</f>
        <v>8.8529964299999993</v>
      </c>
      <c r="L59" s="39">
        <f>_xlfn.IFNA(INDEX(input_data!$1:$1048576,MATCH($A59,input_data!$C:$C,0),MATCH(L$4,input_data!$1:$1,0)),"")</f>
        <v>0.26833644000000001</v>
      </c>
      <c r="M59" s="39">
        <f>_xlfn.IFNA(INDEX(input_data!$1:$1048576,MATCH($A59,input_data!$C:$C,0),MATCH(M$4,input_data!$1:$1,0)),"")</f>
        <v>0</v>
      </c>
      <c r="N59" s="39">
        <f>_xlfn.IFNA(INDEX(input_data!$1:$1048576,MATCH($A59,input_data!$C:$C,0),MATCH(N$4,input_data!$1:$1,0)),"")</f>
        <v>0</v>
      </c>
      <c r="O59" s="39">
        <f>_xlfn.IFNA(INDEX(input_data!$1:$1048576,MATCH($A59,input_data!$C:$C,0),MATCH(O$4,input_data!$1:$1,0)),"")</f>
        <v>0.270457</v>
      </c>
      <c r="P59" s="36">
        <f>_xlfn.IFNA(INDEX(input_data!$1:$1048576,MATCH($A59,input_data!$C:$C,0),MATCH(P$4,input_data!$1:$1,0)),"")</f>
        <v>14.53508169</v>
      </c>
      <c r="Q59" s="37">
        <f>_xlfn.IFNA(INDEX(input_data!$1:$1048576,MATCH($A59,input_data!$C:$C,0),MATCH(Q$4,input_data!$1:$1,0)),"")</f>
        <v>91427.959000000003</v>
      </c>
      <c r="R59" s="205">
        <f>_xlfn.IFNA(INDEX(input_data!$1:$1048576,MATCH($A59,input_data!$C:$C,0),MATCH(R$4,input_data!$1:$1,0)),"")</f>
        <v>158.97852087999999</v>
      </c>
      <c r="S59" s="43"/>
    </row>
    <row r="60" spans="1:19" ht="14.5" x14ac:dyDescent="0.35">
      <c r="A60" s="42" t="s">
        <v>234</v>
      </c>
      <c r="B60" s="6" t="s">
        <v>947</v>
      </c>
      <c r="C60" s="35"/>
      <c r="D60" s="42" t="s">
        <v>235</v>
      </c>
      <c r="E60" s="6" t="s">
        <v>893</v>
      </c>
      <c r="F60" s="6" t="s">
        <v>906</v>
      </c>
      <c r="G60" s="98" t="s">
        <v>894</v>
      </c>
      <c r="H60" s="39">
        <f>_xlfn.IFNA(INDEX(input_data!$1:$1048576,MATCH($A60,input_data!$C:$C,0),MATCH(H$4,input_data!$1:$1,0)),"")</f>
        <v>62.834945779999998</v>
      </c>
      <c r="I60" s="39">
        <f>_xlfn.IFNA(INDEX(input_data!$1:$1048576,MATCH($A60,input_data!$C:$C,0),MATCH(I$4,input_data!$1:$1,0)),"")</f>
        <v>25.787919070000001</v>
      </c>
      <c r="J60" s="39">
        <f>_xlfn.IFNA(INDEX(input_data!$1:$1048576,MATCH($A60,input_data!$C:$C,0),MATCH(J$4,input_data!$1:$1,0)),"")</f>
        <v>2.7822825899999999</v>
      </c>
      <c r="K60" s="39">
        <f>_xlfn.IFNA(INDEX(input_data!$1:$1048576,MATCH($A60,input_data!$C:$C,0),MATCH(K$4,input_data!$1:$1,0)),"")</f>
        <v>198.87027929999999</v>
      </c>
      <c r="L60" s="39">
        <f>_xlfn.IFNA(INDEX(input_data!$1:$1048576,MATCH($A60,input_data!$C:$C,0),MATCH(L$4,input_data!$1:$1,0)),"")</f>
        <v>1.32839701</v>
      </c>
      <c r="M60" s="39">
        <f>_xlfn.IFNA(INDEX(input_data!$1:$1048576,MATCH($A60,input_data!$C:$C,0),MATCH(M$4,input_data!$1:$1,0)),"")</f>
        <v>0.86993299999999996</v>
      </c>
      <c r="N60" s="39">
        <f>_xlfn.IFNA(INDEX(input_data!$1:$1048576,MATCH($A60,input_data!$C:$C,0),MATCH(N$4,input_data!$1:$1,0)),"")</f>
        <v>0</v>
      </c>
      <c r="O60" s="39">
        <f>_xlfn.IFNA(INDEX(input_data!$1:$1048576,MATCH($A60,input_data!$C:$C,0),MATCH(O$4,input_data!$1:$1,0)),"")</f>
        <v>1.3980306499999999</v>
      </c>
      <c r="P60" s="36">
        <f>_xlfn.IFNA(INDEX(input_data!$1:$1048576,MATCH($A60,input_data!$C:$C,0),MATCH(P$4,input_data!$1:$1,0)),"")</f>
        <v>293.87178739000001</v>
      </c>
      <c r="Q60" s="37">
        <f>_xlfn.IFNA(INDEX(input_data!$1:$1048576,MATCH($A60,input_data!$C:$C,0),MATCH(Q$4,input_data!$1:$1,0)),"")</f>
        <v>300827.41800000001</v>
      </c>
      <c r="R60" s="205">
        <f>_xlfn.IFNA(INDEX(input_data!$1:$1048576,MATCH($A60,input_data!$C:$C,0),MATCH(R$4,input_data!$1:$1,0)),"")</f>
        <v>976.87833559000001</v>
      </c>
      <c r="S60" s="43"/>
    </row>
    <row r="61" spans="1:19" ht="14.5" x14ac:dyDescent="0.35">
      <c r="A61" s="42" t="s">
        <v>236</v>
      </c>
      <c r="B61" s="6" t="s">
        <v>948</v>
      </c>
      <c r="C61" s="35"/>
      <c r="D61" s="42" t="s">
        <v>237</v>
      </c>
      <c r="E61" s="6" t="s">
        <v>884</v>
      </c>
      <c r="F61" s="6" t="s">
        <v>881</v>
      </c>
      <c r="G61" s="98" t="s">
        <v>882</v>
      </c>
      <c r="H61" s="39">
        <f>_xlfn.IFNA(INDEX(input_data!$1:$1048576,MATCH($A61,input_data!$C:$C,0),MATCH(H$4,input_data!$1:$1,0)),"")</f>
        <v>7.4737291399999997</v>
      </c>
      <c r="I61" s="39">
        <f>_xlfn.IFNA(INDEX(input_data!$1:$1048576,MATCH($A61,input_data!$C:$C,0),MATCH(I$4,input_data!$1:$1,0)),"")</f>
        <v>3.5097560699999999</v>
      </c>
      <c r="J61" s="39">
        <f>_xlfn.IFNA(INDEX(input_data!$1:$1048576,MATCH($A61,input_data!$C:$C,0),MATCH(J$4,input_data!$1:$1,0)),"")</f>
        <v>0</v>
      </c>
      <c r="K61" s="39">
        <f>_xlfn.IFNA(INDEX(input_data!$1:$1048576,MATCH($A61,input_data!$C:$C,0),MATCH(K$4,input_data!$1:$1,0)),"")</f>
        <v>10.031972659999999</v>
      </c>
      <c r="L61" s="39">
        <f>_xlfn.IFNA(INDEX(input_data!$1:$1048576,MATCH($A61,input_data!$C:$C,0),MATCH(L$4,input_data!$1:$1,0)),"")</f>
        <v>0.25261861000000002</v>
      </c>
      <c r="M61" s="39">
        <f>_xlfn.IFNA(INDEX(input_data!$1:$1048576,MATCH($A61,input_data!$C:$C,0),MATCH(M$4,input_data!$1:$1,0)),"")</f>
        <v>0</v>
      </c>
      <c r="N61" s="39">
        <f>_xlfn.IFNA(INDEX(input_data!$1:$1048576,MATCH($A61,input_data!$C:$C,0),MATCH(N$4,input_data!$1:$1,0)),"")</f>
        <v>0</v>
      </c>
      <c r="O61" s="39">
        <f>_xlfn.IFNA(INDEX(input_data!$1:$1048576,MATCH($A61,input_data!$C:$C,0),MATCH(O$4,input_data!$1:$1,0)),"")</f>
        <v>0.25425583000000002</v>
      </c>
      <c r="P61" s="36">
        <f>_xlfn.IFNA(INDEX(input_data!$1:$1048576,MATCH($A61,input_data!$C:$C,0),MATCH(P$4,input_data!$1:$1,0)),"")</f>
        <v>21.522332309999999</v>
      </c>
      <c r="Q61" s="37">
        <f>_xlfn.IFNA(INDEX(input_data!$1:$1048576,MATCH($A61,input_data!$C:$C,0),MATCH(Q$4,input_data!$1:$1,0)),"")</f>
        <v>195690.63</v>
      </c>
      <c r="R61" s="205">
        <f>_xlfn.IFNA(INDEX(input_data!$1:$1048576,MATCH($A61,input_data!$C:$C,0),MATCH(R$4,input_data!$1:$1,0)),"")</f>
        <v>109.98141459</v>
      </c>
      <c r="S61" s="43"/>
    </row>
    <row r="62" spans="1:19" ht="14.5" x14ac:dyDescent="0.35">
      <c r="A62" s="42" t="s">
        <v>238</v>
      </c>
      <c r="B62" s="6" t="s">
        <v>949</v>
      </c>
      <c r="C62" s="35"/>
      <c r="D62" s="42" t="s">
        <v>239</v>
      </c>
      <c r="E62" s="6" t="s">
        <v>893</v>
      </c>
      <c r="F62" s="6" t="s">
        <v>881</v>
      </c>
      <c r="G62" s="98" t="s">
        <v>882</v>
      </c>
      <c r="H62" s="39">
        <f>_xlfn.IFNA(INDEX(input_data!$1:$1048576,MATCH($A62,input_data!$C:$C,0),MATCH(H$4,input_data!$1:$1,0)),"")</f>
        <v>9.7202726500000001</v>
      </c>
      <c r="I62" s="39">
        <f>_xlfn.IFNA(INDEX(input_data!$1:$1048576,MATCH($A62,input_data!$C:$C,0),MATCH(I$4,input_data!$1:$1,0)),"")</f>
        <v>3.6835733500000001</v>
      </c>
      <c r="J62" s="39">
        <f>_xlfn.IFNA(INDEX(input_data!$1:$1048576,MATCH($A62,input_data!$C:$C,0),MATCH(J$4,input_data!$1:$1,0)),"")</f>
        <v>0</v>
      </c>
      <c r="K62" s="39">
        <f>_xlfn.IFNA(INDEX(input_data!$1:$1048576,MATCH($A62,input_data!$C:$C,0),MATCH(K$4,input_data!$1:$1,0)),"")</f>
        <v>15.846699020000001</v>
      </c>
      <c r="L62" s="39">
        <f>_xlfn.IFNA(INDEX(input_data!$1:$1048576,MATCH($A62,input_data!$C:$C,0),MATCH(L$4,input_data!$1:$1,0)),"")</f>
        <v>0.81417916999999995</v>
      </c>
      <c r="M62" s="39">
        <f>_xlfn.IFNA(INDEX(input_data!$1:$1048576,MATCH($A62,input_data!$C:$C,0),MATCH(M$4,input_data!$1:$1,0)),"")</f>
        <v>0</v>
      </c>
      <c r="N62" s="39">
        <f>_xlfn.IFNA(INDEX(input_data!$1:$1048576,MATCH($A62,input_data!$C:$C,0),MATCH(N$4,input_data!$1:$1,0)),"")</f>
        <v>0</v>
      </c>
      <c r="O62" s="39">
        <f>_xlfn.IFNA(INDEX(input_data!$1:$1048576,MATCH($A62,input_data!$C:$C,0),MATCH(O$4,input_data!$1:$1,0)),"")</f>
        <v>0.64833039999999997</v>
      </c>
      <c r="P62" s="36">
        <f>_xlfn.IFNA(INDEX(input_data!$1:$1048576,MATCH($A62,input_data!$C:$C,0),MATCH(P$4,input_data!$1:$1,0)),"")</f>
        <v>30.713054589999999</v>
      </c>
      <c r="Q62" s="37">
        <f>_xlfn.IFNA(INDEX(input_data!$1:$1048576,MATCH($A62,input_data!$C:$C,0),MATCH(Q$4,input_data!$1:$1,0)),"")</f>
        <v>185791.90299999999</v>
      </c>
      <c r="R62" s="205">
        <f>_xlfn.IFNA(INDEX(input_data!$1:$1048576,MATCH($A62,input_data!$C:$C,0),MATCH(R$4,input_data!$1:$1,0)),"")</f>
        <v>165.30889721</v>
      </c>
      <c r="S62" s="43"/>
    </row>
    <row r="63" spans="1:19" ht="14.5" x14ac:dyDescent="0.35">
      <c r="A63" s="42" t="s">
        <v>240</v>
      </c>
      <c r="B63" s="6" t="s">
        <v>950</v>
      </c>
      <c r="C63" s="35"/>
      <c r="D63" s="42" t="s">
        <v>241</v>
      </c>
      <c r="E63" s="6" t="s">
        <v>890</v>
      </c>
      <c r="F63" s="6" t="s">
        <v>881</v>
      </c>
      <c r="G63" s="98" t="s">
        <v>882</v>
      </c>
      <c r="H63" s="39">
        <f>_xlfn.IFNA(INDEX(input_data!$1:$1048576,MATCH($A63,input_data!$C:$C,0),MATCH(H$4,input_data!$1:$1,0)),"")</f>
        <v>6.1090423400000002</v>
      </c>
      <c r="I63" s="39">
        <f>_xlfn.IFNA(INDEX(input_data!$1:$1048576,MATCH($A63,input_data!$C:$C,0),MATCH(I$4,input_data!$1:$1,0)),"")</f>
        <v>1.4835061899999999</v>
      </c>
      <c r="J63" s="39">
        <f>_xlfn.IFNA(INDEX(input_data!$1:$1048576,MATCH($A63,input_data!$C:$C,0),MATCH(J$4,input_data!$1:$1,0)),"")</f>
        <v>0</v>
      </c>
      <c r="K63" s="39">
        <f>_xlfn.IFNA(INDEX(input_data!$1:$1048576,MATCH($A63,input_data!$C:$C,0),MATCH(K$4,input_data!$1:$1,0)),"")</f>
        <v>10.404442</v>
      </c>
      <c r="L63" s="39">
        <f>_xlfn.IFNA(INDEX(input_data!$1:$1048576,MATCH($A63,input_data!$C:$C,0),MATCH(L$4,input_data!$1:$1,0)),"")</f>
        <v>0.34678389999999998</v>
      </c>
      <c r="M63" s="39">
        <f>_xlfn.IFNA(INDEX(input_data!$1:$1048576,MATCH($A63,input_data!$C:$C,0),MATCH(M$4,input_data!$1:$1,0)),"")</f>
        <v>0</v>
      </c>
      <c r="N63" s="39">
        <f>_xlfn.IFNA(INDEX(input_data!$1:$1048576,MATCH($A63,input_data!$C:$C,0),MATCH(N$4,input_data!$1:$1,0)),"")</f>
        <v>0</v>
      </c>
      <c r="O63" s="39">
        <f>_xlfn.IFNA(INDEX(input_data!$1:$1048576,MATCH($A63,input_data!$C:$C,0),MATCH(O$4,input_data!$1:$1,0)),"")</f>
        <v>0.33913053999999998</v>
      </c>
      <c r="P63" s="36">
        <f>_xlfn.IFNA(INDEX(input_data!$1:$1048576,MATCH($A63,input_data!$C:$C,0),MATCH(P$4,input_data!$1:$1,0)),"")</f>
        <v>18.682904969999999</v>
      </c>
      <c r="Q63" s="37">
        <f>_xlfn.IFNA(INDEX(input_data!$1:$1048576,MATCH($A63,input_data!$C:$C,0),MATCH(Q$4,input_data!$1:$1,0)),"")</f>
        <v>118069.891</v>
      </c>
      <c r="R63" s="205">
        <f>_xlfn.IFNA(INDEX(input_data!$1:$1048576,MATCH($A63,input_data!$C:$C,0),MATCH(R$4,input_data!$1:$1,0)),"")</f>
        <v>158.23598052</v>
      </c>
      <c r="S63" s="43"/>
    </row>
    <row r="64" spans="1:19" ht="14.5" x14ac:dyDescent="0.35">
      <c r="A64" s="42" t="s">
        <v>242</v>
      </c>
      <c r="B64" s="6" t="s">
        <v>951</v>
      </c>
      <c r="C64" s="35"/>
      <c r="D64" s="42" t="s">
        <v>243</v>
      </c>
      <c r="E64" s="6" t="s">
        <v>880</v>
      </c>
      <c r="F64" s="6" t="s">
        <v>881</v>
      </c>
      <c r="G64" s="98" t="s">
        <v>888</v>
      </c>
      <c r="H64" s="39">
        <f>_xlfn.IFNA(INDEX(input_data!$1:$1048576,MATCH($A64,input_data!$C:$C,0),MATCH(H$4,input_data!$1:$1,0)),"")</f>
        <v>18.54048512</v>
      </c>
      <c r="I64" s="39">
        <f>_xlfn.IFNA(INDEX(input_data!$1:$1048576,MATCH($A64,input_data!$C:$C,0),MATCH(I$4,input_data!$1:$1,0)),"")</f>
        <v>5.2616556699999997</v>
      </c>
      <c r="J64" s="39">
        <f>_xlfn.IFNA(INDEX(input_data!$1:$1048576,MATCH($A64,input_data!$C:$C,0),MATCH(J$4,input_data!$1:$1,0)),"")</f>
        <v>0</v>
      </c>
      <c r="K64" s="39">
        <f>_xlfn.IFNA(INDEX(input_data!$1:$1048576,MATCH($A64,input_data!$C:$C,0),MATCH(K$4,input_data!$1:$1,0)),"")</f>
        <v>9.0606752000000004</v>
      </c>
      <c r="L64" s="39">
        <f>_xlfn.IFNA(INDEX(input_data!$1:$1048576,MATCH($A64,input_data!$C:$C,0),MATCH(L$4,input_data!$1:$1,0)),"")</f>
        <v>0.46743052000000002</v>
      </c>
      <c r="M64" s="39">
        <f>_xlfn.IFNA(INDEX(input_data!$1:$1048576,MATCH($A64,input_data!$C:$C,0),MATCH(M$4,input_data!$1:$1,0)),"")</f>
        <v>0</v>
      </c>
      <c r="N64" s="39">
        <f>_xlfn.IFNA(INDEX(input_data!$1:$1048576,MATCH($A64,input_data!$C:$C,0),MATCH(N$4,input_data!$1:$1,0)),"")</f>
        <v>0</v>
      </c>
      <c r="O64" s="39">
        <f>_xlfn.IFNA(INDEX(input_data!$1:$1048576,MATCH($A64,input_data!$C:$C,0),MATCH(O$4,input_data!$1:$1,0)),"")</f>
        <v>0.41871891999999999</v>
      </c>
      <c r="P64" s="36">
        <f>_xlfn.IFNA(INDEX(input_data!$1:$1048576,MATCH($A64,input_data!$C:$C,0),MATCH(P$4,input_data!$1:$1,0)),"")</f>
        <v>33.748965439999999</v>
      </c>
      <c r="Q64" s="37">
        <f>_xlfn.IFNA(INDEX(input_data!$1:$1048576,MATCH($A64,input_data!$C:$C,0),MATCH(Q$4,input_data!$1:$1,0)),"")</f>
        <v>156219.378</v>
      </c>
      <c r="R64" s="205">
        <f>_xlfn.IFNA(INDEX(input_data!$1:$1048576,MATCH($A64,input_data!$C:$C,0),MATCH(R$4,input_data!$1:$1,0)),"")</f>
        <v>216.03571764</v>
      </c>
      <c r="S64" s="43"/>
    </row>
    <row r="65" spans="1:19" ht="14.5" x14ac:dyDescent="0.35">
      <c r="A65" s="42" t="s">
        <v>244</v>
      </c>
      <c r="B65" s="6" t="s">
        <v>952</v>
      </c>
      <c r="C65" s="35"/>
      <c r="D65" s="42" t="s">
        <v>245</v>
      </c>
      <c r="E65" s="6" t="s">
        <v>915</v>
      </c>
      <c r="F65" s="6" t="s">
        <v>906</v>
      </c>
      <c r="G65" s="98" t="s">
        <v>888</v>
      </c>
      <c r="H65" s="39">
        <f>_xlfn.IFNA(INDEX(input_data!$1:$1048576,MATCH($A65,input_data!$C:$C,0),MATCH(H$4,input_data!$1:$1,0)),"")</f>
        <v>64.563473549999998</v>
      </c>
      <c r="I65" s="39">
        <f>_xlfn.IFNA(INDEX(input_data!$1:$1048576,MATCH($A65,input_data!$C:$C,0),MATCH(I$4,input_data!$1:$1,0)),"")</f>
        <v>39.818682180000003</v>
      </c>
      <c r="J65" s="39">
        <f>_xlfn.IFNA(INDEX(input_data!$1:$1048576,MATCH($A65,input_data!$C:$C,0),MATCH(J$4,input_data!$1:$1,0)),"")</f>
        <v>8.7058697699999996</v>
      </c>
      <c r="K65" s="39">
        <f>_xlfn.IFNA(INDEX(input_data!$1:$1048576,MATCH($A65,input_data!$C:$C,0),MATCH(K$4,input_data!$1:$1,0)),"")</f>
        <v>287.08597737999997</v>
      </c>
      <c r="L65" s="39">
        <f>_xlfn.IFNA(INDEX(input_data!$1:$1048576,MATCH($A65,input_data!$C:$C,0),MATCH(L$4,input_data!$1:$1,0)),"")</f>
        <v>1.4141123799999999</v>
      </c>
      <c r="M65" s="39">
        <f>_xlfn.IFNA(INDEX(input_data!$1:$1048576,MATCH($A65,input_data!$C:$C,0),MATCH(M$4,input_data!$1:$1,0)),"")</f>
        <v>1.1947000000000001</v>
      </c>
      <c r="N65" s="39">
        <f>_xlfn.IFNA(INDEX(input_data!$1:$1048576,MATCH($A65,input_data!$C:$C,0),MATCH(N$4,input_data!$1:$1,0)),"")</f>
        <v>0</v>
      </c>
      <c r="O65" s="39">
        <f>_xlfn.IFNA(INDEX(input_data!$1:$1048576,MATCH($A65,input_data!$C:$C,0),MATCH(O$4,input_data!$1:$1,0)),"")</f>
        <v>1.81781028</v>
      </c>
      <c r="P65" s="36">
        <f>_xlfn.IFNA(INDEX(input_data!$1:$1048576,MATCH($A65,input_data!$C:$C,0),MATCH(P$4,input_data!$1:$1,0)),"")</f>
        <v>404.60062555000002</v>
      </c>
      <c r="Q65" s="37">
        <f>_xlfn.IFNA(INDEX(input_data!$1:$1048576,MATCH($A65,input_data!$C:$C,0),MATCH(Q$4,input_data!$1:$1,0)),"")</f>
        <v>392820.49900000001</v>
      </c>
      <c r="R65" s="205">
        <f>_xlfn.IFNA(INDEX(input_data!$1:$1048576,MATCH($A65,input_data!$C:$C,0),MATCH(R$4,input_data!$1:$1,0)),"")</f>
        <v>1029.9885738600001</v>
      </c>
      <c r="S65" s="43"/>
    </row>
    <row r="66" spans="1:19" ht="14.5" x14ac:dyDescent="0.35">
      <c r="A66" s="42" t="s">
        <v>246</v>
      </c>
      <c r="B66" s="6" t="s">
        <v>953</v>
      </c>
      <c r="C66" s="35"/>
      <c r="D66" s="42" t="s">
        <v>247</v>
      </c>
      <c r="E66" s="6" t="s">
        <v>915</v>
      </c>
      <c r="F66" s="6" t="s">
        <v>891</v>
      </c>
      <c r="G66" s="98" t="s">
        <v>878</v>
      </c>
      <c r="H66" s="39">
        <f>_xlfn.IFNA(INDEX(input_data!$1:$1048576,MATCH($A66,input_data!$C:$C,0),MATCH(H$4,input_data!$1:$1,0)),"")</f>
        <v>13.00574857</v>
      </c>
      <c r="I66" s="39">
        <f>_xlfn.IFNA(INDEX(input_data!$1:$1048576,MATCH($A66,input_data!$C:$C,0),MATCH(I$4,input_data!$1:$1,0)),"")</f>
        <v>7.9155712300000003</v>
      </c>
      <c r="J66" s="39">
        <f>_xlfn.IFNA(INDEX(input_data!$1:$1048576,MATCH($A66,input_data!$C:$C,0),MATCH(J$4,input_data!$1:$1,0)),"")</f>
        <v>0</v>
      </c>
      <c r="K66" s="39">
        <f>_xlfn.IFNA(INDEX(input_data!$1:$1048576,MATCH($A66,input_data!$C:$C,0),MATCH(K$4,input_data!$1:$1,0)),"")</f>
        <v>35.797955190000003</v>
      </c>
      <c r="L66" s="39">
        <f>_xlfn.IFNA(INDEX(input_data!$1:$1048576,MATCH($A66,input_data!$C:$C,0),MATCH(L$4,input_data!$1:$1,0)),"")</f>
        <v>0</v>
      </c>
      <c r="M66" s="39">
        <f>_xlfn.IFNA(INDEX(input_data!$1:$1048576,MATCH($A66,input_data!$C:$C,0),MATCH(M$4,input_data!$1:$1,0)),"")</f>
        <v>0</v>
      </c>
      <c r="N66" s="39">
        <f>_xlfn.IFNA(INDEX(input_data!$1:$1048576,MATCH($A66,input_data!$C:$C,0),MATCH(N$4,input_data!$1:$1,0)),"")</f>
        <v>0</v>
      </c>
      <c r="O66" s="39">
        <f>_xlfn.IFNA(INDEX(input_data!$1:$1048576,MATCH($A66,input_data!$C:$C,0),MATCH(O$4,input_data!$1:$1,0)),"")</f>
        <v>3.8959999999999998E-4</v>
      </c>
      <c r="P66" s="36">
        <f>_xlfn.IFNA(INDEX(input_data!$1:$1048576,MATCH($A66,input_data!$C:$C,0),MATCH(P$4,input_data!$1:$1,0)),"")</f>
        <v>56.719664590000001</v>
      </c>
      <c r="Q66" s="37">
        <f>_xlfn.IFNA(INDEX(input_data!$1:$1048576,MATCH($A66,input_data!$C:$C,0),MATCH(Q$4,input_data!$1:$1,0)),"")</f>
        <v>1092930.8130000001</v>
      </c>
      <c r="R66" s="205">
        <f>_xlfn.IFNA(INDEX(input_data!$1:$1048576,MATCH($A66,input_data!$C:$C,0),MATCH(R$4,input_data!$1:$1,0)),"")</f>
        <v>51.89684828</v>
      </c>
      <c r="S66" s="43"/>
    </row>
    <row r="67" spans="1:19" ht="14.5" x14ac:dyDescent="0.35">
      <c r="A67" s="42" t="s">
        <v>248</v>
      </c>
      <c r="B67" s="6" t="s">
        <v>954</v>
      </c>
      <c r="C67" s="35"/>
      <c r="D67" s="42" t="s">
        <v>249</v>
      </c>
      <c r="E67" s="6" t="s">
        <v>915</v>
      </c>
      <c r="F67" s="6" t="s">
        <v>906</v>
      </c>
      <c r="G67" s="98" t="s">
        <v>888</v>
      </c>
      <c r="H67" s="39">
        <f>_xlfn.IFNA(INDEX(input_data!$1:$1048576,MATCH($A67,input_data!$C:$C,0),MATCH(H$4,input_data!$1:$1,0)),"")</f>
        <v>71.665150560000001</v>
      </c>
      <c r="I67" s="39">
        <f>_xlfn.IFNA(INDEX(input_data!$1:$1048576,MATCH($A67,input_data!$C:$C,0),MATCH(I$4,input_data!$1:$1,0)),"")</f>
        <v>45.202888029999997</v>
      </c>
      <c r="J67" s="39">
        <f>_xlfn.IFNA(INDEX(input_data!$1:$1048576,MATCH($A67,input_data!$C:$C,0),MATCH(J$4,input_data!$1:$1,0)),"")</f>
        <v>10.82499513</v>
      </c>
      <c r="K67" s="39">
        <f>_xlfn.IFNA(INDEX(input_data!$1:$1048576,MATCH($A67,input_data!$C:$C,0),MATCH(K$4,input_data!$1:$1,0)),"")</f>
        <v>243.15656694</v>
      </c>
      <c r="L67" s="39">
        <f>_xlfn.IFNA(INDEX(input_data!$1:$1048576,MATCH($A67,input_data!$C:$C,0),MATCH(L$4,input_data!$1:$1,0)),"")</f>
        <v>2.1266955699999999</v>
      </c>
      <c r="M67" s="39">
        <f>_xlfn.IFNA(INDEX(input_data!$1:$1048576,MATCH($A67,input_data!$C:$C,0),MATCH(M$4,input_data!$1:$1,0)),"")</f>
        <v>1.3236330000000001</v>
      </c>
      <c r="N67" s="39">
        <f>_xlfn.IFNA(INDEX(input_data!$1:$1048576,MATCH($A67,input_data!$C:$C,0),MATCH(N$4,input_data!$1:$1,0)),"")</f>
        <v>0</v>
      </c>
      <c r="O67" s="39">
        <f>_xlfn.IFNA(INDEX(input_data!$1:$1048576,MATCH($A67,input_data!$C:$C,0),MATCH(O$4,input_data!$1:$1,0)),"")</f>
        <v>1.89337921</v>
      </c>
      <c r="P67" s="36">
        <f>_xlfn.IFNA(INDEX(input_data!$1:$1048576,MATCH($A67,input_data!$C:$C,0),MATCH(P$4,input_data!$1:$1,0)),"")</f>
        <v>376.19330845000002</v>
      </c>
      <c r="Q67" s="37">
        <f>_xlfn.IFNA(INDEX(input_data!$1:$1048576,MATCH($A67,input_data!$C:$C,0),MATCH(Q$4,input_data!$1:$1,0)),"")</f>
        <v>356319.83399999997</v>
      </c>
      <c r="R67" s="205">
        <f>_xlfn.IFNA(INDEX(input_data!$1:$1048576,MATCH($A67,input_data!$C:$C,0),MATCH(R$4,input_data!$1:$1,0)),"")</f>
        <v>1055.7742582599999</v>
      </c>
      <c r="S67" s="43"/>
    </row>
    <row r="68" spans="1:19" ht="14.5" x14ac:dyDescent="0.35">
      <c r="A68" s="42" t="s">
        <v>250</v>
      </c>
      <c r="B68" s="6" t="s">
        <v>955</v>
      </c>
      <c r="C68" s="35"/>
      <c r="D68" s="42" t="s">
        <v>251</v>
      </c>
      <c r="E68" s="6" t="s">
        <v>884</v>
      </c>
      <c r="F68" s="6" t="s">
        <v>881</v>
      </c>
      <c r="G68" s="98" t="s">
        <v>882</v>
      </c>
      <c r="H68" s="39">
        <f>_xlfn.IFNA(INDEX(input_data!$1:$1048576,MATCH($A68,input_data!$C:$C,0),MATCH(H$4,input_data!$1:$1,0)),"")</f>
        <v>7.6623309600000002</v>
      </c>
      <c r="I68" s="39">
        <f>_xlfn.IFNA(INDEX(input_data!$1:$1048576,MATCH($A68,input_data!$C:$C,0),MATCH(I$4,input_data!$1:$1,0)),"")</f>
        <v>1.5160630799999999</v>
      </c>
      <c r="J68" s="39">
        <f>_xlfn.IFNA(INDEX(input_data!$1:$1048576,MATCH($A68,input_data!$C:$C,0),MATCH(J$4,input_data!$1:$1,0)),"")</f>
        <v>0</v>
      </c>
      <c r="K68" s="39">
        <f>_xlfn.IFNA(INDEX(input_data!$1:$1048576,MATCH($A68,input_data!$C:$C,0),MATCH(K$4,input_data!$1:$1,0)),"")</f>
        <v>5.8088669900000003</v>
      </c>
      <c r="L68" s="39">
        <f>_xlfn.IFNA(INDEX(input_data!$1:$1048576,MATCH($A68,input_data!$C:$C,0),MATCH(L$4,input_data!$1:$1,0)),"")</f>
        <v>0.82250721999999998</v>
      </c>
      <c r="M68" s="39">
        <f>_xlfn.IFNA(INDEX(input_data!$1:$1048576,MATCH($A68,input_data!$C:$C,0),MATCH(M$4,input_data!$1:$1,0)),"")</f>
        <v>0</v>
      </c>
      <c r="N68" s="39">
        <f>_xlfn.IFNA(INDEX(input_data!$1:$1048576,MATCH($A68,input_data!$C:$C,0),MATCH(N$4,input_data!$1:$1,0)),"")</f>
        <v>0</v>
      </c>
      <c r="O68" s="39">
        <f>_xlfn.IFNA(INDEX(input_data!$1:$1048576,MATCH($A68,input_data!$C:$C,0),MATCH(O$4,input_data!$1:$1,0)),"")</f>
        <v>0.19758922000000001</v>
      </c>
      <c r="P68" s="36">
        <f>_xlfn.IFNA(INDEX(input_data!$1:$1048576,MATCH($A68,input_data!$C:$C,0),MATCH(P$4,input_data!$1:$1,0)),"")</f>
        <v>16.00735748</v>
      </c>
      <c r="Q68" s="37">
        <f>_xlfn.IFNA(INDEX(input_data!$1:$1048576,MATCH($A68,input_data!$C:$C,0),MATCH(Q$4,input_data!$1:$1,0)),"")</f>
        <v>105802.417</v>
      </c>
      <c r="R68" s="205">
        <f>_xlfn.IFNA(INDEX(input_data!$1:$1048576,MATCH($A68,input_data!$C:$C,0),MATCH(R$4,input_data!$1:$1,0)),"")</f>
        <v>151.29481851</v>
      </c>
      <c r="S68" s="43"/>
    </row>
    <row r="69" spans="1:19" ht="14.5" x14ac:dyDescent="0.35">
      <c r="A69" s="42" t="s">
        <v>252</v>
      </c>
      <c r="B69" s="6" t="s">
        <v>956</v>
      </c>
      <c r="C69" s="35"/>
      <c r="D69" s="42" t="s">
        <v>253</v>
      </c>
      <c r="E69" s="6" t="s">
        <v>880</v>
      </c>
      <c r="F69" s="6" t="s">
        <v>881</v>
      </c>
      <c r="G69" s="98" t="s">
        <v>894</v>
      </c>
      <c r="H69" s="39">
        <f>_xlfn.IFNA(INDEX(input_data!$1:$1048576,MATCH($A69,input_data!$C:$C,0),MATCH(H$4,input_data!$1:$1,0)),"")</f>
        <v>4.9085717100000004</v>
      </c>
      <c r="I69" s="39">
        <f>_xlfn.IFNA(INDEX(input_data!$1:$1048576,MATCH($A69,input_data!$C:$C,0),MATCH(I$4,input_data!$1:$1,0)),"")</f>
        <v>2.3211904699999999</v>
      </c>
      <c r="J69" s="39">
        <f>_xlfn.IFNA(INDEX(input_data!$1:$1048576,MATCH($A69,input_data!$C:$C,0),MATCH(J$4,input_data!$1:$1,0)),"")</f>
        <v>0</v>
      </c>
      <c r="K69" s="39">
        <f>_xlfn.IFNA(INDEX(input_data!$1:$1048576,MATCH($A69,input_data!$C:$C,0),MATCH(K$4,input_data!$1:$1,0)),"")</f>
        <v>10.473276240000001</v>
      </c>
      <c r="L69" s="39">
        <f>_xlfn.IFNA(INDEX(input_data!$1:$1048576,MATCH($A69,input_data!$C:$C,0),MATCH(L$4,input_data!$1:$1,0)),"")</f>
        <v>0.61599431000000004</v>
      </c>
      <c r="M69" s="39">
        <f>_xlfn.IFNA(INDEX(input_data!$1:$1048576,MATCH($A69,input_data!$C:$C,0),MATCH(M$4,input_data!$1:$1,0)),"")</f>
        <v>0</v>
      </c>
      <c r="N69" s="39">
        <f>_xlfn.IFNA(INDEX(input_data!$1:$1048576,MATCH($A69,input_data!$C:$C,0),MATCH(N$4,input_data!$1:$1,0)),"")</f>
        <v>0</v>
      </c>
      <c r="O69" s="39">
        <f>_xlfn.IFNA(INDEX(input_data!$1:$1048576,MATCH($A69,input_data!$C:$C,0),MATCH(O$4,input_data!$1:$1,0)),"")</f>
        <v>0.38636113</v>
      </c>
      <c r="P69" s="36">
        <f>_xlfn.IFNA(INDEX(input_data!$1:$1048576,MATCH($A69,input_data!$C:$C,0),MATCH(P$4,input_data!$1:$1,0)),"")</f>
        <v>18.705393860000001</v>
      </c>
      <c r="Q69" s="37">
        <f>_xlfn.IFNA(INDEX(input_data!$1:$1048576,MATCH($A69,input_data!$C:$C,0),MATCH(Q$4,input_data!$1:$1,0)),"")</f>
        <v>125907.414</v>
      </c>
      <c r="R69" s="205">
        <f>_xlfn.IFNA(INDEX(input_data!$1:$1048576,MATCH($A69,input_data!$C:$C,0),MATCH(R$4,input_data!$1:$1,0)),"")</f>
        <v>148.56467358</v>
      </c>
      <c r="S69" s="43"/>
    </row>
    <row r="70" spans="1:19" ht="14.5" x14ac:dyDescent="0.35">
      <c r="A70" s="42" t="s">
        <v>254</v>
      </c>
      <c r="B70" s="6" t="s">
        <v>957</v>
      </c>
      <c r="C70" s="35"/>
      <c r="D70" s="42" t="s">
        <v>255</v>
      </c>
      <c r="E70" s="6" t="s">
        <v>915</v>
      </c>
      <c r="F70" s="6" t="s">
        <v>881</v>
      </c>
      <c r="G70" s="98" t="s">
        <v>888</v>
      </c>
      <c r="H70" s="39">
        <f>_xlfn.IFNA(INDEX(input_data!$1:$1048576,MATCH($A70,input_data!$C:$C,0),MATCH(H$4,input_data!$1:$1,0)),"")</f>
        <v>6.9703609499999999</v>
      </c>
      <c r="I70" s="39">
        <f>_xlfn.IFNA(INDEX(input_data!$1:$1048576,MATCH($A70,input_data!$C:$C,0),MATCH(I$4,input_data!$1:$1,0)),"")</f>
        <v>1.9726991</v>
      </c>
      <c r="J70" s="39">
        <f>_xlfn.IFNA(INDEX(input_data!$1:$1048576,MATCH($A70,input_data!$C:$C,0),MATCH(J$4,input_data!$1:$1,0)),"")</f>
        <v>0</v>
      </c>
      <c r="K70" s="39">
        <f>_xlfn.IFNA(INDEX(input_data!$1:$1048576,MATCH($A70,input_data!$C:$C,0),MATCH(K$4,input_data!$1:$1,0)),"")</f>
        <v>8.1037485799999995</v>
      </c>
      <c r="L70" s="39">
        <f>_xlfn.IFNA(INDEX(input_data!$1:$1048576,MATCH($A70,input_data!$C:$C,0),MATCH(L$4,input_data!$1:$1,0)),"")</f>
        <v>0.16681309</v>
      </c>
      <c r="M70" s="39">
        <f>_xlfn.IFNA(INDEX(input_data!$1:$1048576,MATCH($A70,input_data!$C:$C,0),MATCH(M$4,input_data!$1:$1,0)),"")</f>
        <v>0</v>
      </c>
      <c r="N70" s="39">
        <f>_xlfn.IFNA(INDEX(input_data!$1:$1048576,MATCH($A70,input_data!$C:$C,0),MATCH(N$4,input_data!$1:$1,0)),"")</f>
        <v>0</v>
      </c>
      <c r="O70" s="39">
        <f>_xlfn.IFNA(INDEX(input_data!$1:$1048576,MATCH($A70,input_data!$C:$C,0),MATCH(O$4,input_data!$1:$1,0)),"")</f>
        <v>0.16830534999999999</v>
      </c>
      <c r="P70" s="36">
        <f>_xlfn.IFNA(INDEX(input_data!$1:$1048576,MATCH($A70,input_data!$C:$C,0),MATCH(P$4,input_data!$1:$1,0)),"")</f>
        <v>17.38192707</v>
      </c>
      <c r="Q70" s="37">
        <f>_xlfn.IFNA(INDEX(input_data!$1:$1048576,MATCH($A70,input_data!$C:$C,0),MATCH(Q$4,input_data!$1:$1,0)),"")</f>
        <v>124077.429</v>
      </c>
      <c r="R70" s="205">
        <f>_xlfn.IFNA(INDEX(input_data!$1:$1048576,MATCH($A70,input_data!$C:$C,0),MATCH(R$4,input_data!$1:$1,0)),"")</f>
        <v>140.08935554000001</v>
      </c>
      <c r="S70" s="43"/>
    </row>
    <row r="71" spans="1:19" ht="14.5" x14ac:dyDescent="0.35">
      <c r="A71" s="42" t="s">
        <v>256</v>
      </c>
      <c r="B71" s="6" t="s">
        <v>958</v>
      </c>
      <c r="C71" s="35"/>
      <c r="D71" s="42" t="s">
        <v>257</v>
      </c>
      <c r="E71" s="6" t="s">
        <v>896</v>
      </c>
      <c r="F71" s="6" t="s">
        <v>897</v>
      </c>
      <c r="G71" s="98" t="s">
        <v>882</v>
      </c>
      <c r="H71" s="39">
        <f>_xlfn.IFNA(INDEX(input_data!$1:$1048576,MATCH($A71,input_data!$C:$C,0),MATCH(H$4,input_data!$1:$1,0)),"")</f>
        <v>95.823408880000002</v>
      </c>
      <c r="I71" s="39">
        <f>_xlfn.IFNA(INDEX(input_data!$1:$1048576,MATCH($A71,input_data!$C:$C,0),MATCH(I$4,input_data!$1:$1,0)),"")</f>
        <v>9.3556454799999997</v>
      </c>
      <c r="J71" s="39">
        <f>_xlfn.IFNA(INDEX(input_data!$1:$1048576,MATCH($A71,input_data!$C:$C,0),MATCH(J$4,input_data!$1:$1,0)),"")</f>
        <v>0.32365904000000001</v>
      </c>
      <c r="K71" s="39">
        <f>_xlfn.IFNA(INDEX(input_data!$1:$1048576,MATCH($A71,input_data!$C:$C,0),MATCH(K$4,input_data!$1:$1,0)),"")</f>
        <v>8.6505954700000007</v>
      </c>
      <c r="L71" s="39">
        <f>_xlfn.IFNA(INDEX(input_data!$1:$1048576,MATCH($A71,input_data!$C:$C,0),MATCH(L$4,input_data!$1:$1,0)),"")</f>
        <v>2.0156763</v>
      </c>
      <c r="M71" s="39">
        <f>_xlfn.IFNA(INDEX(input_data!$1:$1048576,MATCH($A71,input_data!$C:$C,0),MATCH(M$4,input_data!$1:$1,0)),"")</f>
        <v>0</v>
      </c>
      <c r="N71" s="39">
        <f>_xlfn.IFNA(INDEX(input_data!$1:$1048576,MATCH($A71,input_data!$C:$C,0),MATCH(N$4,input_data!$1:$1,0)),"")</f>
        <v>0</v>
      </c>
      <c r="O71" s="39">
        <f>_xlfn.IFNA(INDEX(input_data!$1:$1048576,MATCH($A71,input_data!$C:$C,0),MATCH(O$4,input_data!$1:$1,0)),"")</f>
        <v>0.28232736000000003</v>
      </c>
      <c r="P71" s="36">
        <f>_xlfn.IFNA(INDEX(input_data!$1:$1048576,MATCH($A71,input_data!$C:$C,0),MATCH(P$4,input_data!$1:$1,0)),"")</f>
        <v>116.45131253</v>
      </c>
      <c r="Q71" s="37">
        <f>_xlfn.IFNA(INDEX(input_data!$1:$1048576,MATCH($A71,input_data!$C:$C,0),MATCH(Q$4,input_data!$1:$1,0)),"")</f>
        <v>8949.0139999999992</v>
      </c>
      <c r="R71" s="205">
        <f>_xlfn.IFNA(INDEX(input_data!$1:$1048576,MATCH($A71,input_data!$C:$C,0),MATCH(R$4,input_data!$1:$1,0)),"")</f>
        <v>13012.75341992</v>
      </c>
      <c r="S71" s="43"/>
    </row>
    <row r="72" spans="1:19" ht="14.5" x14ac:dyDescent="0.35">
      <c r="A72" s="42" t="s">
        <v>258</v>
      </c>
      <c r="B72" s="6" t="s">
        <v>959</v>
      </c>
      <c r="C72" s="35"/>
      <c r="D72" s="42" t="s">
        <v>259</v>
      </c>
      <c r="E72" s="6" t="s">
        <v>960</v>
      </c>
      <c r="F72" s="6" t="s">
        <v>891</v>
      </c>
      <c r="G72" s="98" t="s">
        <v>878</v>
      </c>
      <c r="H72" s="39">
        <f>_xlfn.IFNA(INDEX(input_data!$1:$1048576,MATCH($A72,input_data!$C:$C,0),MATCH(H$4,input_data!$1:$1,0)),"")</f>
        <v>12.24198479</v>
      </c>
      <c r="I72" s="39">
        <f>_xlfn.IFNA(INDEX(input_data!$1:$1048576,MATCH($A72,input_data!$C:$C,0),MATCH(I$4,input_data!$1:$1,0)),"")</f>
        <v>8.2551823399999993</v>
      </c>
      <c r="J72" s="39">
        <f>_xlfn.IFNA(INDEX(input_data!$1:$1048576,MATCH($A72,input_data!$C:$C,0),MATCH(J$4,input_data!$1:$1,0)),"")</f>
        <v>0</v>
      </c>
      <c r="K72" s="39">
        <f>_xlfn.IFNA(INDEX(input_data!$1:$1048576,MATCH($A72,input_data!$C:$C,0),MATCH(K$4,input_data!$1:$1,0)),"")</f>
        <v>14.55444421</v>
      </c>
      <c r="L72" s="39">
        <f>_xlfn.IFNA(INDEX(input_data!$1:$1048576,MATCH($A72,input_data!$C:$C,0),MATCH(L$4,input_data!$1:$1,0)),"")</f>
        <v>0</v>
      </c>
      <c r="M72" s="39">
        <f>_xlfn.IFNA(INDEX(input_data!$1:$1048576,MATCH($A72,input_data!$C:$C,0),MATCH(M$4,input_data!$1:$1,0)),"")</f>
        <v>0</v>
      </c>
      <c r="N72" s="39">
        <f>_xlfn.IFNA(INDEX(input_data!$1:$1048576,MATCH($A72,input_data!$C:$C,0),MATCH(N$4,input_data!$1:$1,0)),"")</f>
        <v>0</v>
      </c>
      <c r="O72" s="39">
        <f>_xlfn.IFNA(INDEX(input_data!$1:$1048576,MATCH($A72,input_data!$C:$C,0),MATCH(O$4,input_data!$1:$1,0)),"")</f>
        <v>3.8959999999999998E-4</v>
      </c>
      <c r="P72" s="36">
        <f>_xlfn.IFNA(INDEX(input_data!$1:$1048576,MATCH($A72,input_data!$C:$C,0),MATCH(P$4,input_data!$1:$1,0)),"")</f>
        <v>35.052000939999999</v>
      </c>
      <c r="Q72" s="37">
        <f>_xlfn.IFNA(INDEX(input_data!$1:$1048576,MATCH($A72,input_data!$C:$C,0),MATCH(Q$4,input_data!$1:$1,0)),"")</f>
        <v>572916.12800000003</v>
      </c>
      <c r="R72" s="205">
        <f>_xlfn.IFNA(INDEX(input_data!$1:$1048576,MATCH($A72,input_data!$C:$C,0),MATCH(R$4,input_data!$1:$1,0)),"")</f>
        <v>61.181731900000003</v>
      </c>
      <c r="S72" s="43"/>
    </row>
    <row r="73" spans="1:19" ht="14.5" x14ac:dyDescent="0.35">
      <c r="A73" s="42" t="s">
        <v>260</v>
      </c>
      <c r="B73" s="6" t="s">
        <v>961</v>
      </c>
      <c r="C73" s="35"/>
      <c r="D73" s="42" t="s">
        <v>261</v>
      </c>
      <c r="E73" s="6" t="s">
        <v>893</v>
      </c>
      <c r="F73" s="6" t="s">
        <v>881</v>
      </c>
      <c r="G73" s="98" t="s">
        <v>888</v>
      </c>
      <c r="H73" s="39">
        <f>_xlfn.IFNA(INDEX(input_data!$1:$1048576,MATCH($A73,input_data!$C:$C,0),MATCH(H$4,input_data!$1:$1,0)),"")</f>
        <v>11.5209964</v>
      </c>
      <c r="I73" s="39">
        <f>_xlfn.IFNA(INDEX(input_data!$1:$1048576,MATCH($A73,input_data!$C:$C,0),MATCH(I$4,input_data!$1:$1,0)),"")</f>
        <v>3.1219923299999999</v>
      </c>
      <c r="J73" s="39">
        <f>_xlfn.IFNA(INDEX(input_data!$1:$1048576,MATCH($A73,input_data!$C:$C,0),MATCH(J$4,input_data!$1:$1,0)),"")</f>
        <v>0</v>
      </c>
      <c r="K73" s="39">
        <f>_xlfn.IFNA(INDEX(input_data!$1:$1048576,MATCH($A73,input_data!$C:$C,0),MATCH(K$4,input_data!$1:$1,0)),"")</f>
        <v>14.41152902</v>
      </c>
      <c r="L73" s="39">
        <f>_xlfn.IFNA(INDEX(input_data!$1:$1048576,MATCH($A73,input_data!$C:$C,0),MATCH(L$4,input_data!$1:$1,0)),"")</f>
        <v>0.91417307999999997</v>
      </c>
      <c r="M73" s="39">
        <f>_xlfn.IFNA(INDEX(input_data!$1:$1048576,MATCH($A73,input_data!$C:$C,0),MATCH(M$4,input_data!$1:$1,0)),"")</f>
        <v>0</v>
      </c>
      <c r="N73" s="39">
        <f>_xlfn.IFNA(INDEX(input_data!$1:$1048576,MATCH($A73,input_data!$C:$C,0),MATCH(N$4,input_data!$1:$1,0)),"")</f>
        <v>0</v>
      </c>
      <c r="O73" s="39">
        <f>_xlfn.IFNA(INDEX(input_data!$1:$1048576,MATCH($A73,input_data!$C:$C,0),MATCH(O$4,input_data!$1:$1,0)),"")</f>
        <v>0.67546636000000004</v>
      </c>
      <c r="P73" s="36">
        <f>_xlfn.IFNA(INDEX(input_data!$1:$1048576,MATCH($A73,input_data!$C:$C,0),MATCH(P$4,input_data!$1:$1,0)),"")</f>
        <v>30.644157199999999</v>
      </c>
      <c r="Q73" s="37">
        <f>_xlfn.IFNA(INDEX(input_data!$1:$1048576,MATCH($A73,input_data!$C:$C,0),MATCH(Q$4,input_data!$1:$1,0)),"")</f>
        <v>204763.59299999999</v>
      </c>
      <c r="R73" s="205">
        <f>_xlfn.IFNA(INDEX(input_data!$1:$1048576,MATCH($A73,input_data!$C:$C,0),MATCH(R$4,input_data!$1:$1,0)),"")</f>
        <v>149.65627799000001</v>
      </c>
      <c r="S73" s="43"/>
    </row>
    <row r="74" spans="1:19" ht="14.5" x14ac:dyDescent="0.35">
      <c r="A74" s="42" t="s">
        <v>262</v>
      </c>
      <c r="B74" s="6" t="s">
        <v>962</v>
      </c>
      <c r="C74" s="35"/>
      <c r="D74" s="42" t="s">
        <v>263</v>
      </c>
      <c r="E74" s="6" t="s">
        <v>890</v>
      </c>
      <c r="F74" s="6" t="s">
        <v>906</v>
      </c>
      <c r="G74" s="98" t="s">
        <v>894</v>
      </c>
      <c r="H74" s="39">
        <f>_xlfn.IFNA(INDEX(input_data!$1:$1048576,MATCH($A74,input_data!$C:$C,0),MATCH(H$4,input_data!$1:$1,0)),"")</f>
        <v>196.19845860000001</v>
      </c>
      <c r="I74" s="39">
        <f>_xlfn.IFNA(INDEX(input_data!$1:$1048576,MATCH($A74,input_data!$C:$C,0),MATCH(I$4,input_data!$1:$1,0)),"")</f>
        <v>107.64812892</v>
      </c>
      <c r="J74" s="39">
        <f>_xlfn.IFNA(INDEX(input_data!$1:$1048576,MATCH($A74,input_data!$C:$C,0),MATCH(J$4,input_data!$1:$1,0)),"")</f>
        <v>24.35635984</v>
      </c>
      <c r="K74" s="39">
        <f>_xlfn.IFNA(INDEX(input_data!$1:$1048576,MATCH($A74,input_data!$C:$C,0),MATCH(K$4,input_data!$1:$1,0)),"")</f>
        <v>393.69919245</v>
      </c>
      <c r="L74" s="39">
        <f>_xlfn.IFNA(INDEX(input_data!$1:$1048576,MATCH($A74,input_data!$C:$C,0),MATCH(L$4,input_data!$1:$1,0)),"")</f>
        <v>6.8025709399999998</v>
      </c>
      <c r="M74" s="39">
        <f>_xlfn.IFNA(INDEX(input_data!$1:$1048576,MATCH($A74,input_data!$C:$C,0),MATCH(M$4,input_data!$1:$1,0)),"")</f>
        <v>2.2622</v>
      </c>
      <c r="N74" s="39">
        <f>_xlfn.IFNA(INDEX(input_data!$1:$1048576,MATCH($A74,input_data!$C:$C,0),MATCH(N$4,input_data!$1:$1,0)),"")</f>
        <v>0</v>
      </c>
      <c r="O74" s="39">
        <f>_xlfn.IFNA(INDEX(input_data!$1:$1048576,MATCH($A74,input_data!$C:$C,0),MATCH(O$4,input_data!$1:$1,0)),"")</f>
        <v>3.0247887200000001</v>
      </c>
      <c r="P74" s="36">
        <f>_xlfn.IFNA(INDEX(input_data!$1:$1048576,MATCH($A74,input_data!$C:$C,0),MATCH(P$4,input_data!$1:$1,0)),"")</f>
        <v>733.99169946999996</v>
      </c>
      <c r="Q74" s="37">
        <f>_xlfn.IFNA(INDEX(input_data!$1:$1048576,MATCH($A74,input_data!$C:$C,0),MATCH(Q$4,input_data!$1:$1,0)),"")</f>
        <v>599207.51599999995</v>
      </c>
      <c r="R74" s="205">
        <f>_xlfn.IFNA(INDEX(input_data!$1:$1048576,MATCH($A74,input_data!$C:$C,0),MATCH(R$4,input_data!$1:$1,0)),"")</f>
        <v>1224.9374046099999</v>
      </c>
      <c r="S74" s="43"/>
    </row>
    <row r="75" spans="1:19" ht="14.5" x14ac:dyDescent="0.35">
      <c r="A75" s="42" t="s">
        <v>264</v>
      </c>
      <c r="B75" s="6" t="s">
        <v>963</v>
      </c>
      <c r="C75" s="35"/>
      <c r="D75" s="42" t="s">
        <v>265</v>
      </c>
      <c r="E75" s="6" t="s">
        <v>890</v>
      </c>
      <c r="F75" s="6" t="s">
        <v>881</v>
      </c>
      <c r="G75" s="98" t="s">
        <v>894</v>
      </c>
      <c r="H75" s="39">
        <f>_xlfn.IFNA(INDEX(input_data!$1:$1048576,MATCH($A75,input_data!$C:$C,0),MATCH(H$4,input_data!$1:$1,0)),"")</f>
        <v>5.7202608799999997</v>
      </c>
      <c r="I75" s="39">
        <f>_xlfn.IFNA(INDEX(input_data!$1:$1048576,MATCH($A75,input_data!$C:$C,0),MATCH(I$4,input_data!$1:$1,0)),"")</f>
        <v>3.5472146499999999</v>
      </c>
      <c r="J75" s="39">
        <f>_xlfn.IFNA(INDEX(input_data!$1:$1048576,MATCH($A75,input_data!$C:$C,0),MATCH(J$4,input_data!$1:$1,0)),"")</f>
        <v>0</v>
      </c>
      <c r="K75" s="39">
        <f>_xlfn.IFNA(INDEX(input_data!$1:$1048576,MATCH($A75,input_data!$C:$C,0),MATCH(K$4,input_data!$1:$1,0)),"")</f>
        <v>6.5967163299999996</v>
      </c>
      <c r="L75" s="39">
        <f>_xlfn.IFNA(INDEX(input_data!$1:$1048576,MATCH($A75,input_data!$C:$C,0),MATCH(L$4,input_data!$1:$1,0)),"")</f>
        <v>0.18754493999999999</v>
      </c>
      <c r="M75" s="39">
        <f>_xlfn.IFNA(INDEX(input_data!$1:$1048576,MATCH($A75,input_data!$C:$C,0),MATCH(M$4,input_data!$1:$1,0)),"")</f>
        <v>0</v>
      </c>
      <c r="N75" s="39">
        <f>_xlfn.IFNA(INDEX(input_data!$1:$1048576,MATCH($A75,input_data!$C:$C,0),MATCH(N$4,input_data!$1:$1,0)),"")</f>
        <v>0</v>
      </c>
      <c r="O75" s="39">
        <f>_xlfn.IFNA(INDEX(input_data!$1:$1048576,MATCH($A75,input_data!$C:$C,0),MATCH(O$4,input_data!$1:$1,0)),"")</f>
        <v>0.18507462999999999</v>
      </c>
      <c r="P75" s="36">
        <f>_xlfn.IFNA(INDEX(input_data!$1:$1048576,MATCH($A75,input_data!$C:$C,0),MATCH(P$4,input_data!$1:$1,0)),"")</f>
        <v>16.236811419999999</v>
      </c>
      <c r="Q75" s="37">
        <f>_xlfn.IFNA(INDEX(input_data!$1:$1048576,MATCH($A75,input_data!$C:$C,0),MATCH(Q$4,input_data!$1:$1,0)),"")</f>
        <v>97046.807000000001</v>
      </c>
      <c r="R75" s="205">
        <f>_xlfn.IFNA(INDEX(input_data!$1:$1048576,MATCH($A75,input_data!$C:$C,0),MATCH(R$4,input_data!$1:$1,0)),"")</f>
        <v>167.30907411000001</v>
      </c>
      <c r="S75" s="43"/>
    </row>
    <row r="76" spans="1:19" ht="14.5" x14ac:dyDescent="0.35">
      <c r="A76" s="42" t="s">
        <v>266</v>
      </c>
      <c r="B76" s="6" t="s">
        <v>964</v>
      </c>
      <c r="C76" s="35"/>
      <c r="D76" s="42" t="s">
        <v>267</v>
      </c>
      <c r="E76" s="6" t="s">
        <v>912</v>
      </c>
      <c r="F76" s="6" t="s">
        <v>901</v>
      </c>
      <c r="G76" s="98" t="s">
        <v>882</v>
      </c>
      <c r="H76" s="39">
        <f>_xlfn.IFNA(INDEX(input_data!$1:$1048576,MATCH($A76,input_data!$C:$C,0),MATCH(H$4,input_data!$1:$1,0)),"")</f>
        <v>113.81329452999999</v>
      </c>
      <c r="I76" s="39">
        <f>_xlfn.IFNA(INDEX(input_data!$1:$1048576,MATCH($A76,input_data!$C:$C,0),MATCH(I$4,input_data!$1:$1,0)),"")</f>
        <v>73.659590850000001</v>
      </c>
      <c r="J76" s="39">
        <f>_xlfn.IFNA(INDEX(input_data!$1:$1048576,MATCH($A76,input_data!$C:$C,0),MATCH(J$4,input_data!$1:$1,0)),"")</f>
        <v>15.78732726</v>
      </c>
      <c r="K76" s="39">
        <f>_xlfn.IFNA(INDEX(input_data!$1:$1048576,MATCH($A76,input_data!$C:$C,0),MATCH(K$4,input_data!$1:$1,0)),"")</f>
        <v>175.84613354000001</v>
      </c>
      <c r="L76" s="39">
        <f>_xlfn.IFNA(INDEX(input_data!$1:$1048576,MATCH($A76,input_data!$C:$C,0),MATCH(L$4,input_data!$1:$1,0)),"")</f>
        <v>2.9394132900000001</v>
      </c>
      <c r="M76" s="39">
        <f>_xlfn.IFNA(INDEX(input_data!$1:$1048576,MATCH($A76,input_data!$C:$C,0),MATCH(M$4,input_data!$1:$1,0)),"")</f>
        <v>1.8808</v>
      </c>
      <c r="N76" s="39">
        <f>_xlfn.IFNA(INDEX(input_data!$1:$1048576,MATCH($A76,input_data!$C:$C,0),MATCH(N$4,input_data!$1:$1,0)),"")</f>
        <v>0</v>
      </c>
      <c r="O76" s="39">
        <f>_xlfn.IFNA(INDEX(input_data!$1:$1048576,MATCH($A76,input_data!$C:$C,0),MATCH(O$4,input_data!$1:$1,0)),"")</f>
        <v>2.48042037</v>
      </c>
      <c r="P76" s="36">
        <f>_xlfn.IFNA(INDEX(input_data!$1:$1048576,MATCH($A76,input_data!$C:$C,0),MATCH(P$4,input_data!$1:$1,0)),"")</f>
        <v>386.40697984000002</v>
      </c>
      <c r="Q76" s="37">
        <f>_xlfn.IFNA(INDEX(input_data!$1:$1048576,MATCH($A76,input_data!$C:$C,0),MATCH(Q$4,input_data!$1:$1,0)),"")</f>
        <v>396579.16399999999</v>
      </c>
      <c r="R76" s="205">
        <f>_xlfn.IFNA(INDEX(input_data!$1:$1048576,MATCH($A76,input_data!$C:$C,0),MATCH(R$4,input_data!$1:$1,0)),"")</f>
        <v>974.35018004000005</v>
      </c>
      <c r="S76" s="43"/>
    </row>
    <row r="77" spans="1:19" ht="14.5" x14ac:dyDescent="0.35">
      <c r="A77" s="42" t="s">
        <v>268</v>
      </c>
      <c r="B77" s="6" t="s">
        <v>965</v>
      </c>
      <c r="C77" s="35"/>
      <c r="D77" s="42" t="s">
        <v>269</v>
      </c>
      <c r="E77" s="6" t="s">
        <v>880</v>
      </c>
      <c r="F77" s="6" t="s">
        <v>881</v>
      </c>
      <c r="G77" s="98" t="s">
        <v>882</v>
      </c>
      <c r="H77" s="39">
        <f>_xlfn.IFNA(INDEX(input_data!$1:$1048576,MATCH($A77,input_data!$C:$C,0),MATCH(H$4,input_data!$1:$1,0)),"")</f>
        <v>7.35006351</v>
      </c>
      <c r="I77" s="39">
        <f>_xlfn.IFNA(INDEX(input_data!$1:$1048576,MATCH($A77,input_data!$C:$C,0),MATCH(I$4,input_data!$1:$1,0)),"")</f>
        <v>1.4812532700000001</v>
      </c>
      <c r="J77" s="39">
        <f>_xlfn.IFNA(INDEX(input_data!$1:$1048576,MATCH($A77,input_data!$C:$C,0),MATCH(J$4,input_data!$1:$1,0)),"")</f>
        <v>0</v>
      </c>
      <c r="K77" s="39">
        <f>_xlfn.IFNA(INDEX(input_data!$1:$1048576,MATCH($A77,input_data!$C:$C,0),MATCH(K$4,input_data!$1:$1,0)),"")</f>
        <v>8.5034477000000006</v>
      </c>
      <c r="L77" s="39">
        <f>_xlfn.IFNA(INDEX(input_data!$1:$1048576,MATCH($A77,input_data!$C:$C,0),MATCH(L$4,input_data!$1:$1,0)),"")</f>
        <v>1.13596506</v>
      </c>
      <c r="M77" s="39">
        <f>_xlfn.IFNA(INDEX(input_data!$1:$1048576,MATCH($A77,input_data!$C:$C,0),MATCH(M$4,input_data!$1:$1,0)),"")</f>
        <v>0</v>
      </c>
      <c r="N77" s="39">
        <f>_xlfn.IFNA(INDEX(input_data!$1:$1048576,MATCH($A77,input_data!$C:$C,0),MATCH(N$4,input_data!$1:$1,0)),"")</f>
        <v>0</v>
      </c>
      <c r="O77" s="39">
        <f>_xlfn.IFNA(INDEX(input_data!$1:$1048576,MATCH($A77,input_data!$C:$C,0),MATCH(O$4,input_data!$1:$1,0)),"")</f>
        <v>0.63436137999999997</v>
      </c>
      <c r="P77" s="36">
        <f>_xlfn.IFNA(INDEX(input_data!$1:$1048576,MATCH($A77,input_data!$C:$C,0),MATCH(P$4,input_data!$1:$1,0)),"")</f>
        <v>19.105090919999999</v>
      </c>
      <c r="Q77" s="37">
        <f>_xlfn.IFNA(INDEX(input_data!$1:$1048576,MATCH($A77,input_data!$C:$C,0),MATCH(Q$4,input_data!$1:$1,0)),"")</f>
        <v>115128.265</v>
      </c>
      <c r="R77" s="205">
        <f>_xlfn.IFNA(INDEX(input_data!$1:$1048576,MATCH($A77,input_data!$C:$C,0),MATCH(R$4,input_data!$1:$1,0)),"")</f>
        <v>165.94613777000001</v>
      </c>
      <c r="S77" s="43"/>
    </row>
    <row r="78" spans="1:19" ht="14.5" x14ac:dyDescent="0.35">
      <c r="A78" s="42" t="s">
        <v>270</v>
      </c>
      <c r="B78" s="6" t="s">
        <v>966</v>
      </c>
      <c r="C78" s="35"/>
      <c r="D78" s="42" t="s">
        <v>271</v>
      </c>
      <c r="E78" s="6" t="s">
        <v>896</v>
      </c>
      <c r="F78" s="6" t="s">
        <v>897</v>
      </c>
      <c r="G78" s="98" t="s">
        <v>882</v>
      </c>
      <c r="H78" s="39">
        <f>_xlfn.IFNA(INDEX(input_data!$1:$1048576,MATCH($A78,input_data!$C:$C,0),MATCH(H$4,input_data!$1:$1,0)),"")</f>
        <v>92.830552499999996</v>
      </c>
      <c r="I78" s="39">
        <f>_xlfn.IFNA(INDEX(input_data!$1:$1048576,MATCH($A78,input_data!$C:$C,0),MATCH(I$4,input_data!$1:$1,0)),"")</f>
        <v>54.42230034</v>
      </c>
      <c r="J78" s="39">
        <f>_xlfn.IFNA(INDEX(input_data!$1:$1048576,MATCH($A78,input_data!$C:$C,0),MATCH(J$4,input_data!$1:$1,0)),"")</f>
        <v>9.9781123699999998</v>
      </c>
      <c r="K78" s="39">
        <f>_xlfn.IFNA(INDEX(input_data!$1:$1048576,MATCH($A78,input_data!$C:$C,0),MATCH(K$4,input_data!$1:$1,0)),"")</f>
        <v>259.76106950000002</v>
      </c>
      <c r="L78" s="39">
        <f>_xlfn.IFNA(INDEX(input_data!$1:$1048576,MATCH($A78,input_data!$C:$C,0),MATCH(L$4,input_data!$1:$1,0)),"")</f>
        <v>5.7686201500000003</v>
      </c>
      <c r="M78" s="39">
        <f>_xlfn.IFNA(INDEX(input_data!$1:$1048576,MATCH($A78,input_data!$C:$C,0),MATCH(M$4,input_data!$1:$1,0)),"")</f>
        <v>1.9485330000000001</v>
      </c>
      <c r="N78" s="39">
        <f>_xlfn.IFNA(INDEX(input_data!$1:$1048576,MATCH($A78,input_data!$C:$C,0),MATCH(N$4,input_data!$1:$1,0)),"")</f>
        <v>0</v>
      </c>
      <c r="O78" s="39">
        <f>_xlfn.IFNA(INDEX(input_data!$1:$1048576,MATCH($A78,input_data!$C:$C,0),MATCH(O$4,input_data!$1:$1,0)),"")</f>
        <v>7.5748886300000002</v>
      </c>
      <c r="P78" s="36">
        <f>_xlfn.IFNA(INDEX(input_data!$1:$1048576,MATCH($A78,input_data!$C:$C,0),MATCH(P$4,input_data!$1:$1,0)),"")</f>
        <v>432.28407649000002</v>
      </c>
      <c r="Q78" s="37">
        <f>_xlfn.IFNA(INDEX(input_data!$1:$1048576,MATCH($A78,input_data!$C:$C,0),MATCH(Q$4,input_data!$1:$1,0)),"")</f>
        <v>391717.88099999999</v>
      </c>
      <c r="R78" s="205">
        <f>_xlfn.IFNA(INDEX(input_data!$1:$1048576,MATCH($A78,input_data!$C:$C,0),MATCH(R$4,input_data!$1:$1,0)),"")</f>
        <v>1103.5597236200001</v>
      </c>
      <c r="S78" s="43"/>
    </row>
    <row r="79" spans="1:19" ht="16.5" x14ac:dyDescent="0.35">
      <c r="A79" s="42" t="s">
        <v>272</v>
      </c>
      <c r="B79" s="6" t="s">
        <v>967</v>
      </c>
      <c r="C79" s="44"/>
      <c r="D79" s="42" t="s">
        <v>273</v>
      </c>
      <c r="E79" s="6" t="s">
        <v>915</v>
      </c>
      <c r="F79" s="6" t="s">
        <v>906</v>
      </c>
      <c r="G79" s="98" t="s">
        <v>878</v>
      </c>
      <c r="H79" s="39">
        <f>_xlfn.IFNA(INDEX(input_data!$1:$1048576,MATCH($A79,input_data!$C:$C,0),MATCH(H$4,input_data!$1:$1,0)),"")</f>
        <v>90.352434059999993</v>
      </c>
      <c r="I79" s="39">
        <f>_xlfn.IFNA(INDEX(input_data!$1:$1048576,MATCH($A79,input_data!$C:$C,0),MATCH(I$4,input_data!$1:$1,0)),"")</f>
        <v>59.414452709999999</v>
      </c>
      <c r="J79" s="39">
        <f>_xlfn.IFNA(INDEX(input_data!$1:$1048576,MATCH($A79,input_data!$C:$C,0),MATCH(J$4,input_data!$1:$1,0)),"")</f>
        <v>14.61640738</v>
      </c>
      <c r="K79" s="39">
        <f>_xlfn.IFNA(INDEX(input_data!$1:$1048576,MATCH($A79,input_data!$C:$C,0),MATCH(K$4,input_data!$1:$1,0)),"")</f>
        <v>163.45168224</v>
      </c>
      <c r="L79" s="39">
        <f>_xlfn.IFNA(INDEX(input_data!$1:$1048576,MATCH($A79,input_data!$C:$C,0),MATCH(L$4,input_data!$1:$1,0)),"")</f>
        <v>1.7552794899999999</v>
      </c>
      <c r="M79" s="39">
        <f>_xlfn.IFNA(INDEX(input_data!$1:$1048576,MATCH($A79,input_data!$C:$C,0),MATCH(M$4,input_data!$1:$1,0)),"")</f>
        <v>1.004731</v>
      </c>
      <c r="N79" s="39">
        <f>_xlfn.IFNA(INDEX(input_data!$1:$1048576,MATCH($A79,input_data!$C:$C,0),MATCH(N$4,input_data!$1:$1,0)),"")</f>
        <v>0</v>
      </c>
      <c r="O79" s="39">
        <f>_xlfn.IFNA(INDEX(input_data!$1:$1048576,MATCH($A79,input_data!$C:$C,0),MATCH(O$4,input_data!$1:$1,0)),"")</f>
        <v>1.5853497400000001</v>
      </c>
      <c r="P79" s="36">
        <f>_xlfn.IFNA(INDEX(input_data!$1:$1048576,MATCH($A79,input_data!$C:$C,0),MATCH(P$4,input_data!$1:$1,0)),"")</f>
        <v>332.18033661999999</v>
      </c>
      <c r="Q79" s="37">
        <f>_xlfn.IFNA(INDEX(input_data!$1:$1048576,MATCH($A79,input_data!$C:$C,0),MATCH(Q$4,input_data!$1:$1,0)),"")</f>
        <v>274301.163</v>
      </c>
      <c r="R79" s="205">
        <f>_xlfn.IFNA(INDEX(input_data!$1:$1048576,MATCH($A79,input_data!$C:$C,0),MATCH(R$4,input_data!$1:$1,0)),"")</f>
        <v>1211.0059358999999</v>
      </c>
      <c r="S79" s="43"/>
    </row>
    <row r="80" spans="1:19" ht="16.5" x14ac:dyDescent="0.35">
      <c r="A80" s="42" t="s">
        <v>274</v>
      </c>
      <c r="B80" s="6" t="s">
        <v>968</v>
      </c>
      <c r="C80" s="44"/>
      <c r="D80" s="42" t="s">
        <v>275</v>
      </c>
      <c r="E80" s="6" t="s">
        <v>915</v>
      </c>
      <c r="F80" s="6" t="s">
        <v>891</v>
      </c>
      <c r="G80" s="98" t="s">
        <v>878</v>
      </c>
      <c r="H80" s="39">
        <f>_xlfn.IFNA(INDEX(input_data!$1:$1048576,MATCH($A80,input_data!$C:$C,0),MATCH(H$4,input_data!$1:$1,0)),"")</f>
        <v>7.7848342400000003</v>
      </c>
      <c r="I80" s="39">
        <f>_xlfn.IFNA(INDEX(input_data!$1:$1048576,MATCH($A80,input_data!$C:$C,0),MATCH(I$4,input_data!$1:$1,0)),"")</f>
        <v>5.6683824400000002</v>
      </c>
      <c r="J80" s="39">
        <f>_xlfn.IFNA(INDEX(input_data!$1:$1048576,MATCH($A80,input_data!$C:$C,0),MATCH(J$4,input_data!$1:$1,0)),"")</f>
        <v>0</v>
      </c>
      <c r="K80" s="39">
        <f>_xlfn.IFNA(INDEX(input_data!$1:$1048576,MATCH($A80,input_data!$C:$C,0),MATCH(K$4,input_data!$1:$1,0)),"")</f>
        <v>16.737465780000001</v>
      </c>
      <c r="L80" s="39">
        <f>_xlfn.IFNA(INDEX(input_data!$1:$1048576,MATCH($A80,input_data!$C:$C,0),MATCH(L$4,input_data!$1:$1,0)),"")</f>
        <v>0</v>
      </c>
      <c r="M80" s="39">
        <f>_xlfn.IFNA(INDEX(input_data!$1:$1048576,MATCH($A80,input_data!$C:$C,0),MATCH(M$4,input_data!$1:$1,0)),"")</f>
        <v>0</v>
      </c>
      <c r="N80" s="39">
        <f>_xlfn.IFNA(INDEX(input_data!$1:$1048576,MATCH($A80,input_data!$C:$C,0),MATCH(N$4,input_data!$1:$1,0)),"")</f>
        <v>0</v>
      </c>
      <c r="O80" s="39">
        <f>_xlfn.IFNA(INDEX(input_data!$1:$1048576,MATCH($A80,input_data!$C:$C,0),MATCH(O$4,input_data!$1:$1,0)),"")</f>
        <v>3.8959999999999998E-4</v>
      </c>
      <c r="P80" s="36">
        <f>_xlfn.IFNA(INDEX(input_data!$1:$1048576,MATCH($A80,input_data!$C:$C,0),MATCH(P$4,input_data!$1:$1,0)),"")</f>
        <v>30.19107206</v>
      </c>
      <c r="Q80" s="37">
        <f>_xlfn.IFNA(INDEX(input_data!$1:$1048576,MATCH($A80,input_data!$C:$C,0),MATCH(Q$4,input_data!$1:$1,0)),"")</f>
        <v>500619.06400000001</v>
      </c>
      <c r="R80" s="205">
        <f>_xlfn.IFNA(INDEX(input_data!$1:$1048576,MATCH($A80,input_data!$C:$C,0),MATCH(R$4,input_data!$1:$1,0)),"")</f>
        <v>60.307475750000002</v>
      </c>
      <c r="S80" s="43"/>
    </row>
    <row r="81" spans="1:19" ht="14.5" x14ac:dyDescent="0.35">
      <c r="A81" s="42" t="s">
        <v>276</v>
      </c>
      <c r="B81" s="6" t="s">
        <v>969</v>
      </c>
      <c r="C81" s="35"/>
      <c r="D81" s="42" t="s">
        <v>277</v>
      </c>
      <c r="E81" s="6" t="s">
        <v>893</v>
      </c>
      <c r="F81" s="6" t="s">
        <v>881</v>
      </c>
      <c r="G81" s="98" t="s">
        <v>888</v>
      </c>
      <c r="H81" s="39">
        <f>_xlfn.IFNA(INDEX(input_data!$1:$1048576,MATCH($A81,input_data!$C:$C,0),MATCH(H$4,input_data!$1:$1,0)),"")</f>
        <v>5.6941949699999999</v>
      </c>
      <c r="I81" s="39">
        <f>_xlfn.IFNA(INDEX(input_data!$1:$1048576,MATCH($A81,input_data!$C:$C,0),MATCH(I$4,input_data!$1:$1,0)),"")</f>
        <v>2.28923934</v>
      </c>
      <c r="J81" s="39">
        <f>_xlfn.IFNA(INDEX(input_data!$1:$1048576,MATCH($A81,input_data!$C:$C,0),MATCH(J$4,input_data!$1:$1,0)),"")</f>
        <v>0</v>
      </c>
      <c r="K81" s="39">
        <f>_xlfn.IFNA(INDEX(input_data!$1:$1048576,MATCH($A81,input_data!$C:$C,0),MATCH(K$4,input_data!$1:$1,0)),"")</f>
        <v>13.820798679999999</v>
      </c>
      <c r="L81" s="39">
        <f>_xlfn.IFNA(INDEX(input_data!$1:$1048576,MATCH($A81,input_data!$C:$C,0),MATCH(L$4,input_data!$1:$1,0)),"")</f>
        <v>0.77094127999999995</v>
      </c>
      <c r="M81" s="39">
        <f>_xlfn.IFNA(INDEX(input_data!$1:$1048576,MATCH($A81,input_data!$C:$C,0),MATCH(M$4,input_data!$1:$1,0)),"")</f>
        <v>0</v>
      </c>
      <c r="N81" s="39">
        <f>_xlfn.IFNA(INDEX(input_data!$1:$1048576,MATCH($A81,input_data!$C:$C,0),MATCH(N$4,input_data!$1:$1,0)),"")</f>
        <v>0</v>
      </c>
      <c r="O81" s="39">
        <f>_xlfn.IFNA(INDEX(input_data!$1:$1048576,MATCH($A81,input_data!$C:$C,0),MATCH(O$4,input_data!$1:$1,0)),"")</f>
        <v>0.50129115999999996</v>
      </c>
      <c r="P81" s="36">
        <f>_xlfn.IFNA(INDEX(input_data!$1:$1048576,MATCH($A81,input_data!$C:$C,0),MATCH(P$4,input_data!$1:$1,0)),"")</f>
        <v>23.07646544</v>
      </c>
      <c r="Q81" s="37">
        <f>_xlfn.IFNA(INDEX(input_data!$1:$1048576,MATCH($A81,input_data!$C:$C,0),MATCH(Q$4,input_data!$1:$1,0)),"")</f>
        <v>158674.97200000001</v>
      </c>
      <c r="R81" s="205">
        <f>_xlfn.IFNA(INDEX(input_data!$1:$1048576,MATCH($A81,input_data!$C:$C,0),MATCH(R$4,input_data!$1:$1,0)),"")</f>
        <v>145.43229564000001</v>
      </c>
      <c r="S81" s="43"/>
    </row>
    <row r="82" spans="1:19" ht="14.5" x14ac:dyDescent="0.35">
      <c r="A82" s="42" t="s">
        <v>278</v>
      </c>
      <c r="B82" s="6" t="s">
        <v>970</v>
      </c>
      <c r="C82" s="35"/>
      <c r="D82" s="42" t="s">
        <v>279</v>
      </c>
      <c r="E82" s="6" t="s">
        <v>960</v>
      </c>
      <c r="F82" s="6" t="s">
        <v>906</v>
      </c>
      <c r="G82" s="98" t="s">
        <v>882</v>
      </c>
      <c r="H82" s="39">
        <f>_xlfn.IFNA(INDEX(input_data!$1:$1048576,MATCH($A82,input_data!$C:$C,0),MATCH(H$4,input_data!$1:$1,0)),"")</f>
        <v>33.85418842</v>
      </c>
      <c r="I82" s="39">
        <f>_xlfn.IFNA(INDEX(input_data!$1:$1048576,MATCH($A82,input_data!$C:$C,0),MATCH(I$4,input_data!$1:$1,0)),"")</f>
        <v>19.648899230000001</v>
      </c>
      <c r="J82" s="39">
        <f>_xlfn.IFNA(INDEX(input_data!$1:$1048576,MATCH($A82,input_data!$C:$C,0),MATCH(J$4,input_data!$1:$1,0)),"")</f>
        <v>4.4881366199999997</v>
      </c>
      <c r="K82" s="39">
        <f>_xlfn.IFNA(INDEX(input_data!$1:$1048576,MATCH($A82,input_data!$C:$C,0),MATCH(K$4,input_data!$1:$1,0)),"")</f>
        <v>65.871998820000002</v>
      </c>
      <c r="L82" s="39">
        <f>_xlfn.IFNA(INDEX(input_data!$1:$1048576,MATCH($A82,input_data!$C:$C,0),MATCH(L$4,input_data!$1:$1,0)),"")</f>
        <v>0.46496787000000001</v>
      </c>
      <c r="M82" s="39">
        <f>_xlfn.IFNA(INDEX(input_data!$1:$1048576,MATCH($A82,input_data!$C:$C,0),MATCH(M$4,input_data!$1:$1,0)),"")</f>
        <v>0.612066</v>
      </c>
      <c r="N82" s="39">
        <f>_xlfn.IFNA(INDEX(input_data!$1:$1048576,MATCH($A82,input_data!$C:$C,0),MATCH(N$4,input_data!$1:$1,0)),"")</f>
        <v>0</v>
      </c>
      <c r="O82" s="39">
        <f>_xlfn.IFNA(INDEX(input_data!$1:$1048576,MATCH($A82,input_data!$C:$C,0),MATCH(O$4,input_data!$1:$1,0)),"")</f>
        <v>0.69225378999999998</v>
      </c>
      <c r="P82" s="36">
        <f>_xlfn.IFNA(INDEX(input_data!$1:$1048576,MATCH($A82,input_data!$C:$C,0),MATCH(P$4,input_data!$1:$1,0)),"")</f>
        <v>125.63251076</v>
      </c>
      <c r="Q82" s="37">
        <f>_xlfn.IFNA(INDEX(input_data!$1:$1048576,MATCH($A82,input_data!$C:$C,0),MATCH(Q$4,input_data!$1:$1,0)),"")</f>
        <v>107110.64</v>
      </c>
      <c r="R82" s="205">
        <f>_xlfn.IFNA(INDEX(input_data!$1:$1048576,MATCH($A82,input_data!$C:$C,0),MATCH(R$4,input_data!$1:$1,0)),"")</f>
        <v>1172.92279046</v>
      </c>
      <c r="S82" s="43"/>
    </row>
    <row r="83" spans="1:19" ht="14.5" x14ac:dyDescent="0.35">
      <c r="A83" s="42" t="s">
        <v>280</v>
      </c>
      <c r="B83" s="6" t="s">
        <v>971</v>
      </c>
      <c r="C83" s="35"/>
      <c r="D83" s="42" t="s">
        <v>281</v>
      </c>
      <c r="E83" s="6" t="s">
        <v>880</v>
      </c>
      <c r="F83" s="6" t="s">
        <v>881</v>
      </c>
      <c r="G83" s="98" t="s">
        <v>882</v>
      </c>
      <c r="H83" s="39">
        <f>_xlfn.IFNA(INDEX(input_data!$1:$1048576,MATCH($A83,input_data!$C:$C,0),MATCH(H$4,input_data!$1:$1,0)),"")</f>
        <v>13.71095626</v>
      </c>
      <c r="I83" s="39">
        <f>_xlfn.IFNA(INDEX(input_data!$1:$1048576,MATCH($A83,input_data!$C:$C,0),MATCH(I$4,input_data!$1:$1,0)),"")</f>
        <v>4.7580727300000003</v>
      </c>
      <c r="J83" s="39">
        <f>_xlfn.IFNA(INDEX(input_data!$1:$1048576,MATCH($A83,input_data!$C:$C,0),MATCH(J$4,input_data!$1:$1,0)),"")</f>
        <v>0</v>
      </c>
      <c r="K83" s="39">
        <f>_xlfn.IFNA(INDEX(input_data!$1:$1048576,MATCH($A83,input_data!$C:$C,0),MATCH(K$4,input_data!$1:$1,0)),"")</f>
        <v>7.5884060299999998</v>
      </c>
      <c r="L83" s="39">
        <f>_xlfn.IFNA(INDEX(input_data!$1:$1048576,MATCH($A83,input_data!$C:$C,0),MATCH(L$4,input_data!$1:$1,0)),"")</f>
        <v>0.58632154000000003</v>
      </c>
      <c r="M83" s="39">
        <f>_xlfn.IFNA(INDEX(input_data!$1:$1048576,MATCH($A83,input_data!$C:$C,0),MATCH(M$4,input_data!$1:$1,0)),"")</f>
        <v>0</v>
      </c>
      <c r="N83" s="39">
        <f>_xlfn.IFNA(INDEX(input_data!$1:$1048576,MATCH($A83,input_data!$C:$C,0),MATCH(N$4,input_data!$1:$1,0)),"")</f>
        <v>0</v>
      </c>
      <c r="O83" s="39">
        <f>_xlfn.IFNA(INDEX(input_data!$1:$1048576,MATCH($A83,input_data!$C:$C,0),MATCH(O$4,input_data!$1:$1,0)),"")</f>
        <v>0.42503289999999999</v>
      </c>
      <c r="P83" s="36">
        <f>_xlfn.IFNA(INDEX(input_data!$1:$1048576,MATCH($A83,input_data!$C:$C,0),MATCH(P$4,input_data!$1:$1,0)),"")</f>
        <v>27.068789460000001</v>
      </c>
      <c r="Q83" s="37">
        <f>_xlfn.IFNA(INDEX(input_data!$1:$1048576,MATCH($A83,input_data!$C:$C,0),MATCH(Q$4,input_data!$1:$1,0)),"")</f>
        <v>121088.179</v>
      </c>
      <c r="R83" s="205">
        <f>_xlfn.IFNA(INDEX(input_data!$1:$1048576,MATCH($A83,input_data!$C:$C,0),MATCH(R$4,input_data!$1:$1,0)),"")</f>
        <v>223.54609411999999</v>
      </c>
      <c r="S83" s="43"/>
    </row>
    <row r="84" spans="1:19" ht="14.5" x14ac:dyDescent="0.35">
      <c r="A84" s="42" t="s">
        <v>282</v>
      </c>
      <c r="B84" s="6" t="s">
        <v>972</v>
      </c>
      <c r="C84" s="35"/>
      <c r="D84" s="42" t="s">
        <v>283</v>
      </c>
      <c r="E84" s="6" t="s">
        <v>884</v>
      </c>
      <c r="F84" s="6" t="s">
        <v>906</v>
      </c>
      <c r="G84" s="98" t="s">
        <v>882</v>
      </c>
      <c r="H84" s="39">
        <f>_xlfn.IFNA(INDEX(input_data!$1:$1048576,MATCH($A84,input_data!$C:$C,0),MATCH(H$4,input_data!$1:$1,0)),"")</f>
        <v>82.757211929999997</v>
      </c>
      <c r="I84" s="39">
        <f>_xlfn.IFNA(INDEX(input_data!$1:$1048576,MATCH($A84,input_data!$C:$C,0),MATCH(I$4,input_data!$1:$1,0)),"")</f>
        <v>51.395455630000001</v>
      </c>
      <c r="J84" s="39">
        <f>_xlfn.IFNA(INDEX(input_data!$1:$1048576,MATCH($A84,input_data!$C:$C,0),MATCH(J$4,input_data!$1:$1,0)),"")</f>
        <v>12.04501394</v>
      </c>
      <c r="K84" s="39">
        <f>_xlfn.IFNA(INDEX(input_data!$1:$1048576,MATCH($A84,input_data!$C:$C,0),MATCH(K$4,input_data!$1:$1,0)),"")</f>
        <v>124.96131689000001</v>
      </c>
      <c r="L84" s="39">
        <f>_xlfn.IFNA(INDEX(input_data!$1:$1048576,MATCH($A84,input_data!$C:$C,0),MATCH(L$4,input_data!$1:$1,0)),"")</f>
        <v>2.4899429999999998</v>
      </c>
      <c r="M84" s="39">
        <f>_xlfn.IFNA(INDEX(input_data!$1:$1048576,MATCH($A84,input_data!$C:$C,0),MATCH(M$4,input_data!$1:$1,0)),"")</f>
        <v>1.6093999999999999</v>
      </c>
      <c r="N84" s="39">
        <f>_xlfn.IFNA(INDEX(input_data!$1:$1048576,MATCH($A84,input_data!$C:$C,0),MATCH(N$4,input_data!$1:$1,0)),"")</f>
        <v>0</v>
      </c>
      <c r="O84" s="39">
        <f>_xlfn.IFNA(INDEX(input_data!$1:$1048576,MATCH($A84,input_data!$C:$C,0),MATCH(O$4,input_data!$1:$1,0)),"")</f>
        <v>1.83949966</v>
      </c>
      <c r="P84" s="36">
        <f>_xlfn.IFNA(INDEX(input_data!$1:$1048576,MATCH($A84,input_data!$C:$C,0),MATCH(P$4,input_data!$1:$1,0)),"")</f>
        <v>277.09784106000001</v>
      </c>
      <c r="Q84" s="37">
        <f>_xlfn.IFNA(INDEX(input_data!$1:$1048576,MATCH($A84,input_data!$C:$C,0),MATCH(Q$4,input_data!$1:$1,0)),"")</f>
        <v>261018.34</v>
      </c>
      <c r="R84" s="205">
        <f>_xlfn.IFNA(INDEX(input_data!$1:$1048576,MATCH($A84,input_data!$C:$C,0),MATCH(R$4,input_data!$1:$1,0)),"")</f>
        <v>1061.60295503</v>
      </c>
      <c r="S84" s="43"/>
    </row>
    <row r="85" spans="1:19" ht="14.5" x14ac:dyDescent="0.35">
      <c r="A85" s="42" t="s">
        <v>284</v>
      </c>
      <c r="B85" s="6" t="s">
        <v>973</v>
      </c>
      <c r="C85" s="35"/>
      <c r="D85" s="42" t="s">
        <v>285</v>
      </c>
      <c r="E85" s="6" t="s">
        <v>884</v>
      </c>
      <c r="F85" s="6" t="s">
        <v>941</v>
      </c>
      <c r="G85" s="98" t="s">
        <v>888</v>
      </c>
      <c r="H85" s="39">
        <f>_xlfn.IFNA(INDEX(input_data!$1:$1048576,MATCH($A85,input_data!$C:$C,0),MATCH(H$4,input_data!$1:$1,0)),"")</f>
        <v>152.08016907000001</v>
      </c>
      <c r="I85" s="39">
        <f>_xlfn.IFNA(INDEX(input_data!$1:$1048576,MATCH($A85,input_data!$C:$C,0),MATCH(I$4,input_data!$1:$1,0)),"")</f>
        <v>126.39733001</v>
      </c>
      <c r="J85" s="39">
        <f>_xlfn.IFNA(INDEX(input_data!$1:$1048576,MATCH($A85,input_data!$C:$C,0),MATCH(J$4,input_data!$1:$1,0)),"")</f>
        <v>35.732659320000003</v>
      </c>
      <c r="K85" s="39">
        <f>_xlfn.IFNA(INDEX(input_data!$1:$1048576,MATCH($A85,input_data!$C:$C,0),MATCH(K$4,input_data!$1:$1,0)),"")</f>
        <v>410.32365355000002</v>
      </c>
      <c r="L85" s="39">
        <f>_xlfn.IFNA(INDEX(input_data!$1:$1048576,MATCH($A85,input_data!$C:$C,0),MATCH(L$4,input_data!$1:$1,0)),"")</f>
        <v>1.5331779999999999</v>
      </c>
      <c r="M85" s="39">
        <f>_xlfn.IFNA(INDEX(input_data!$1:$1048576,MATCH($A85,input_data!$C:$C,0),MATCH(M$4,input_data!$1:$1,0)),"")</f>
        <v>2.8688660000000001</v>
      </c>
      <c r="N85" s="39">
        <f>_xlfn.IFNA(INDEX(input_data!$1:$1048576,MATCH($A85,input_data!$C:$C,0),MATCH(N$4,input_data!$1:$1,0)),"")</f>
        <v>0</v>
      </c>
      <c r="O85" s="39">
        <f>_xlfn.IFNA(INDEX(input_data!$1:$1048576,MATCH($A85,input_data!$C:$C,0),MATCH(O$4,input_data!$1:$1,0)),"")</f>
        <v>2.2186686600000001</v>
      </c>
      <c r="P85" s="36">
        <f>_xlfn.IFNA(INDEX(input_data!$1:$1048576,MATCH($A85,input_data!$C:$C,0),MATCH(P$4,input_data!$1:$1,0)),"")</f>
        <v>731.15452460999995</v>
      </c>
      <c r="Q85" s="37">
        <f>_xlfn.IFNA(INDEX(input_data!$1:$1048576,MATCH($A85,input_data!$C:$C,0),MATCH(Q$4,input_data!$1:$1,0)),"")</f>
        <v>825256.55200000003</v>
      </c>
      <c r="R85" s="205">
        <f>_xlfn.IFNA(INDEX(input_data!$1:$1048576,MATCH($A85,input_data!$C:$C,0),MATCH(R$4,input_data!$1:$1,0)),"")</f>
        <v>885.97239591000005</v>
      </c>
      <c r="S85" s="43"/>
    </row>
    <row r="86" spans="1:19" ht="14.5" x14ac:dyDescent="0.35">
      <c r="A86" s="42" t="s">
        <v>286</v>
      </c>
      <c r="B86" s="6" t="s">
        <v>974</v>
      </c>
      <c r="C86" s="35"/>
      <c r="D86" s="42" t="s">
        <v>287</v>
      </c>
      <c r="E86" s="6" t="s">
        <v>884</v>
      </c>
      <c r="F86" s="6" t="s">
        <v>881</v>
      </c>
      <c r="G86" s="98" t="s">
        <v>894</v>
      </c>
      <c r="H86" s="39">
        <f>_xlfn.IFNA(INDEX(input_data!$1:$1048576,MATCH($A86,input_data!$C:$C,0),MATCH(H$4,input_data!$1:$1,0)),"")</f>
        <v>4.4241617499999997</v>
      </c>
      <c r="I86" s="39">
        <f>_xlfn.IFNA(INDEX(input_data!$1:$1048576,MATCH($A86,input_data!$C:$C,0),MATCH(I$4,input_data!$1:$1,0)),"")</f>
        <v>1.71113542</v>
      </c>
      <c r="J86" s="39">
        <f>_xlfn.IFNA(INDEX(input_data!$1:$1048576,MATCH($A86,input_data!$C:$C,0),MATCH(J$4,input_data!$1:$1,0)),"")</f>
        <v>0</v>
      </c>
      <c r="K86" s="39">
        <f>_xlfn.IFNA(INDEX(input_data!$1:$1048576,MATCH($A86,input_data!$C:$C,0),MATCH(K$4,input_data!$1:$1,0)),"")</f>
        <v>7.3031785500000002</v>
      </c>
      <c r="L86" s="39">
        <f>_xlfn.IFNA(INDEX(input_data!$1:$1048576,MATCH($A86,input_data!$C:$C,0),MATCH(L$4,input_data!$1:$1,0)),"")</f>
        <v>0.18363339000000001</v>
      </c>
      <c r="M86" s="39">
        <f>_xlfn.IFNA(INDEX(input_data!$1:$1048576,MATCH($A86,input_data!$C:$C,0),MATCH(M$4,input_data!$1:$1,0)),"")</f>
        <v>0</v>
      </c>
      <c r="N86" s="39">
        <f>_xlfn.IFNA(INDEX(input_data!$1:$1048576,MATCH($A86,input_data!$C:$C,0),MATCH(N$4,input_data!$1:$1,0)),"")</f>
        <v>0</v>
      </c>
      <c r="O86" s="39">
        <f>_xlfn.IFNA(INDEX(input_data!$1:$1048576,MATCH($A86,input_data!$C:$C,0),MATCH(O$4,input_data!$1:$1,0)),"")</f>
        <v>0.18430405</v>
      </c>
      <c r="P86" s="36">
        <f>_xlfn.IFNA(INDEX(input_data!$1:$1048576,MATCH($A86,input_data!$C:$C,0),MATCH(P$4,input_data!$1:$1,0)),"")</f>
        <v>13.806413149999999</v>
      </c>
      <c r="Q86" s="37">
        <f>_xlfn.IFNA(INDEX(input_data!$1:$1048576,MATCH($A86,input_data!$C:$C,0),MATCH(Q$4,input_data!$1:$1,0)),"")</f>
        <v>73182.054000000004</v>
      </c>
      <c r="R86" s="205">
        <f>_xlfn.IFNA(INDEX(input_data!$1:$1048576,MATCH($A86,input_data!$C:$C,0),MATCH(R$4,input_data!$1:$1,0)),"")</f>
        <v>188.65845381</v>
      </c>
      <c r="S86" s="43"/>
    </row>
    <row r="87" spans="1:19" ht="14.5" x14ac:dyDescent="0.35">
      <c r="A87" s="42" t="s">
        <v>288</v>
      </c>
      <c r="B87" s="6" t="s">
        <v>975</v>
      </c>
      <c r="C87" s="35"/>
      <c r="D87" s="42" t="s">
        <v>289</v>
      </c>
      <c r="E87" s="6" t="s">
        <v>884</v>
      </c>
      <c r="F87" s="6" t="s">
        <v>891</v>
      </c>
      <c r="G87" s="98" t="s">
        <v>878</v>
      </c>
      <c r="H87" s="39">
        <f>_xlfn.IFNA(INDEX(input_data!$1:$1048576,MATCH($A87,input_data!$C:$C,0),MATCH(H$4,input_data!$1:$1,0)),"")</f>
        <v>12.4649179</v>
      </c>
      <c r="I87" s="39">
        <f>_xlfn.IFNA(INDEX(input_data!$1:$1048576,MATCH($A87,input_data!$C:$C,0),MATCH(I$4,input_data!$1:$1,0)),"")</f>
        <v>7.8029550800000003</v>
      </c>
      <c r="J87" s="39">
        <f>_xlfn.IFNA(INDEX(input_data!$1:$1048576,MATCH($A87,input_data!$C:$C,0),MATCH(J$4,input_data!$1:$1,0)),"")</f>
        <v>0</v>
      </c>
      <c r="K87" s="39">
        <f>_xlfn.IFNA(INDEX(input_data!$1:$1048576,MATCH($A87,input_data!$C:$C,0),MATCH(K$4,input_data!$1:$1,0)),"")</f>
        <v>29.729975499999998</v>
      </c>
      <c r="L87" s="39">
        <f>_xlfn.IFNA(INDEX(input_data!$1:$1048576,MATCH($A87,input_data!$C:$C,0),MATCH(L$4,input_data!$1:$1,0)),"")</f>
        <v>0</v>
      </c>
      <c r="M87" s="39">
        <f>_xlfn.IFNA(INDEX(input_data!$1:$1048576,MATCH($A87,input_data!$C:$C,0),MATCH(M$4,input_data!$1:$1,0)),"")</f>
        <v>0</v>
      </c>
      <c r="N87" s="39">
        <f>_xlfn.IFNA(INDEX(input_data!$1:$1048576,MATCH($A87,input_data!$C:$C,0),MATCH(N$4,input_data!$1:$1,0)),"")</f>
        <v>0</v>
      </c>
      <c r="O87" s="39">
        <f>_xlfn.IFNA(INDEX(input_data!$1:$1048576,MATCH($A87,input_data!$C:$C,0),MATCH(O$4,input_data!$1:$1,0)),"")</f>
        <v>3.8959999999999998E-4</v>
      </c>
      <c r="P87" s="36">
        <f>_xlfn.IFNA(INDEX(input_data!$1:$1048576,MATCH($A87,input_data!$C:$C,0),MATCH(P$4,input_data!$1:$1,0)),"")</f>
        <v>49.99823808</v>
      </c>
      <c r="Q87" s="37">
        <f>_xlfn.IFNA(INDEX(input_data!$1:$1048576,MATCH($A87,input_data!$C:$C,0),MATCH(Q$4,input_data!$1:$1,0)),"")</f>
        <v>1086274.892</v>
      </c>
      <c r="R87" s="205">
        <f>_xlfn.IFNA(INDEX(input_data!$1:$1048576,MATCH($A87,input_data!$C:$C,0),MATCH(R$4,input_data!$1:$1,0)),"")</f>
        <v>46.027242690000001</v>
      </c>
      <c r="S87" s="43"/>
    </row>
    <row r="88" spans="1:19" ht="14.5" x14ac:dyDescent="0.35">
      <c r="A88" s="42" t="s">
        <v>290</v>
      </c>
      <c r="B88" s="6" t="s">
        <v>976</v>
      </c>
      <c r="C88" s="35"/>
      <c r="D88" s="42" t="s">
        <v>291</v>
      </c>
      <c r="E88" s="6" t="s">
        <v>890</v>
      </c>
      <c r="F88" s="6" t="s">
        <v>941</v>
      </c>
      <c r="G88" s="98" t="s">
        <v>894</v>
      </c>
      <c r="H88" s="39">
        <f>_xlfn.IFNA(INDEX(input_data!$1:$1048576,MATCH($A88,input_data!$C:$C,0),MATCH(H$4,input_data!$1:$1,0)),"")</f>
        <v>138.59546542999999</v>
      </c>
      <c r="I88" s="39">
        <f>_xlfn.IFNA(INDEX(input_data!$1:$1048576,MATCH($A88,input_data!$C:$C,0),MATCH(I$4,input_data!$1:$1,0)),"")</f>
        <v>108.56481665</v>
      </c>
      <c r="J88" s="39">
        <f>_xlfn.IFNA(INDEX(input_data!$1:$1048576,MATCH($A88,input_data!$C:$C,0),MATCH(J$4,input_data!$1:$1,0)),"")</f>
        <v>29.126835939999999</v>
      </c>
      <c r="K88" s="39">
        <f>_xlfn.IFNA(INDEX(input_data!$1:$1048576,MATCH($A88,input_data!$C:$C,0),MATCH(K$4,input_data!$1:$1,0)),"")</f>
        <v>523.97436791999996</v>
      </c>
      <c r="L88" s="39">
        <f>_xlfn.IFNA(INDEX(input_data!$1:$1048576,MATCH($A88,input_data!$C:$C,0),MATCH(L$4,input_data!$1:$1,0)),"")</f>
        <v>1.481805</v>
      </c>
      <c r="M88" s="39">
        <f>_xlfn.IFNA(INDEX(input_data!$1:$1048576,MATCH($A88,input_data!$C:$C,0),MATCH(M$4,input_data!$1:$1,0)),"")</f>
        <v>2.3029999999999999</v>
      </c>
      <c r="N88" s="39">
        <f>_xlfn.IFNA(INDEX(input_data!$1:$1048576,MATCH($A88,input_data!$C:$C,0),MATCH(N$4,input_data!$1:$1,0)),"")</f>
        <v>0</v>
      </c>
      <c r="O88" s="39">
        <f>_xlfn.IFNA(INDEX(input_data!$1:$1048576,MATCH($A88,input_data!$C:$C,0),MATCH(O$4,input_data!$1:$1,0)),"")</f>
        <v>2.6653836599999998</v>
      </c>
      <c r="P88" s="36">
        <f>_xlfn.IFNA(INDEX(input_data!$1:$1048576,MATCH($A88,input_data!$C:$C,0),MATCH(P$4,input_data!$1:$1,0)),"")</f>
        <v>806.71167460000004</v>
      </c>
      <c r="Q88" s="37">
        <f>_xlfn.IFNA(INDEX(input_data!$1:$1048576,MATCH($A88,input_data!$C:$C,0),MATCH(Q$4,input_data!$1:$1,0)),"")</f>
        <v>840533.81200000003</v>
      </c>
      <c r="R88" s="205">
        <f>_xlfn.IFNA(INDEX(input_data!$1:$1048576,MATCH($A88,input_data!$C:$C,0),MATCH(R$4,input_data!$1:$1,0)),"")</f>
        <v>959.76112212999999</v>
      </c>
      <c r="S88" s="43"/>
    </row>
    <row r="89" spans="1:19" ht="14.5" x14ac:dyDescent="0.35">
      <c r="A89" s="42" t="s">
        <v>292</v>
      </c>
      <c r="B89" s="6" t="s">
        <v>977</v>
      </c>
      <c r="C89" s="35"/>
      <c r="D89" s="42" t="s">
        <v>293</v>
      </c>
      <c r="E89" s="6" t="s">
        <v>890</v>
      </c>
      <c r="F89" s="6" t="s">
        <v>891</v>
      </c>
      <c r="G89" s="98" t="s">
        <v>878</v>
      </c>
      <c r="H89" s="39">
        <f>_xlfn.IFNA(INDEX(input_data!$1:$1048576,MATCH($A89,input_data!$C:$C,0),MATCH(H$4,input_data!$1:$1,0)),"")</f>
        <v>21.80060761</v>
      </c>
      <c r="I89" s="39">
        <f>_xlfn.IFNA(INDEX(input_data!$1:$1048576,MATCH($A89,input_data!$C:$C,0),MATCH(I$4,input_data!$1:$1,0)),"")</f>
        <v>14.1260254</v>
      </c>
      <c r="J89" s="39">
        <f>_xlfn.IFNA(INDEX(input_data!$1:$1048576,MATCH($A89,input_data!$C:$C,0),MATCH(J$4,input_data!$1:$1,0)),"")</f>
        <v>0</v>
      </c>
      <c r="K89" s="39">
        <f>_xlfn.IFNA(INDEX(input_data!$1:$1048576,MATCH($A89,input_data!$C:$C,0),MATCH(K$4,input_data!$1:$1,0)),"")</f>
        <v>63.492760910000001</v>
      </c>
      <c r="L89" s="39">
        <f>_xlfn.IFNA(INDEX(input_data!$1:$1048576,MATCH($A89,input_data!$C:$C,0),MATCH(L$4,input_data!$1:$1,0)),"")</f>
        <v>0</v>
      </c>
      <c r="M89" s="39">
        <f>_xlfn.IFNA(INDEX(input_data!$1:$1048576,MATCH($A89,input_data!$C:$C,0),MATCH(M$4,input_data!$1:$1,0)),"")</f>
        <v>0</v>
      </c>
      <c r="N89" s="39">
        <f>_xlfn.IFNA(INDEX(input_data!$1:$1048576,MATCH($A89,input_data!$C:$C,0),MATCH(N$4,input_data!$1:$1,0)),"")</f>
        <v>0</v>
      </c>
      <c r="O89" s="39">
        <f>_xlfn.IFNA(INDEX(input_data!$1:$1048576,MATCH($A89,input_data!$C:$C,0),MATCH(O$4,input_data!$1:$1,0)),"")</f>
        <v>3.8959999999999998E-4</v>
      </c>
      <c r="P89" s="36">
        <f>_xlfn.IFNA(INDEX(input_data!$1:$1048576,MATCH($A89,input_data!$C:$C,0),MATCH(P$4,input_data!$1:$1,0)),"")</f>
        <v>99.419783519999996</v>
      </c>
      <c r="Q89" s="37">
        <f>_xlfn.IFNA(INDEX(input_data!$1:$1048576,MATCH($A89,input_data!$C:$C,0),MATCH(Q$4,input_data!$1:$1,0)),"")</f>
        <v>2249620.5350000001</v>
      </c>
      <c r="R89" s="205">
        <f>_xlfn.IFNA(INDEX(input_data!$1:$1048576,MATCH($A89,input_data!$C:$C,0),MATCH(R$4,input_data!$1:$1,0)),"")</f>
        <v>44.194023819999998</v>
      </c>
      <c r="S89" s="43"/>
    </row>
    <row r="90" spans="1:19" ht="14.5" x14ac:dyDescent="0.35">
      <c r="A90" s="42" t="s">
        <v>294</v>
      </c>
      <c r="B90" s="6" t="s">
        <v>978</v>
      </c>
      <c r="C90" s="35"/>
      <c r="D90" s="42" t="s">
        <v>295</v>
      </c>
      <c r="E90" s="6" t="s">
        <v>900</v>
      </c>
      <c r="F90" s="6" t="s">
        <v>901</v>
      </c>
      <c r="G90" s="98" t="s">
        <v>882</v>
      </c>
      <c r="H90" s="39">
        <f>_xlfn.IFNA(INDEX(input_data!$1:$1048576,MATCH($A90,input_data!$C:$C,0),MATCH(H$4,input_data!$1:$1,0)),"")</f>
        <v>118.07451515</v>
      </c>
      <c r="I90" s="39">
        <f>_xlfn.IFNA(INDEX(input_data!$1:$1048576,MATCH($A90,input_data!$C:$C,0),MATCH(I$4,input_data!$1:$1,0)),"")</f>
        <v>74.130458739999995</v>
      </c>
      <c r="J90" s="39">
        <f>_xlfn.IFNA(INDEX(input_data!$1:$1048576,MATCH($A90,input_data!$C:$C,0),MATCH(J$4,input_data!$1:$1,0)),"")</f>
        <v>16.310383989999998</v>
      </c>
      <c r="K90" s="39">
        <f>_xlfn.IFNA(INDEX(input_data!$1:$1048576,MATCH($A90,input_data!$C:$C,0),MATCH(K$4,input_data!$1:$1,0)),"")</f>
        <v>143.08141284999999</v>
      </c>
      <c r="L90" s="39">
        <f>_xlfn.IFNA(INDEX(input_data!$1:$1048576,MATCH($A90,input_data!$C:$C,0),MATCH(L$4,input_data!$1:$1,0)),"")</f>
        <v>1.70092439</v>
      </c>
      <c r="M90" s="39">
        <f>_xlfn.IFNA(INDEX(input_data!$1:$1048576,MATCH($A90,input_data!$C:$C,0),MATCH(M$4,input_data!$1:$1,0)),"")</f>
        <v>1.968933</v>
      </c>
      <c r="N90" s="39">
        <f>_xlfn.IFNA(INDEX(input_data!$1:$1048576,MATCH($A90,input_data!$C:$C,0),MATCH(N$4,input_data!$1:$1,0)),"")</f>
        <v>0</v>
      </c>
      <c r="O90" s="39">
        <f>_xlfn.IFNA(INDEX(input_data!$1:$1048576,MATCH($A90,input_data!$C:$C,0),MATCH(O$4,input_data!$1:$1,0)),"")</f>
        <v>2.3155683900000001</v>
      </c>
      <c r="P90" s="36">
        <f>_xlfn.IFNA(INDEX(input_data!$1:$1048576,MATCH($A90,input_data!$C:$C,0),MATCH(P$4,input_data!$1:$1,0)),"")</f>
        <v>357.58219650000001</v>
      </c>
      <c r="Q90" s="37">
        <f>_xlfn.IFNA(INDEX(input_data!$1:$1048576,MATCH($A90,input_data!$C:$C,0),MATCH(Q$4,input_data!$1:$1,0)),"")</f>
        <v>319124.033</v>
      </c>
      <c r="R90" s="205">
        <f>_xlfn.IFNA(INDEX(input_data!$1:$1048576,MATCH($A90,input_data!$C:$C,0),MATCH(R$4,input_data!$1:$1,0)),"")</f>
        <v>1120.51164915</v>
      </c>
      <c r="S90" s="43"/>
    </row>
    <row r="91" spans="1:19" ht="14.5" x14ac:dyDescent="0.35">
      <c r="A91" s="42" t="s">
        <v>296</v>
      </c>
      <c r="B91" s="6" t="s">
        <v>979</v>
      </c>
      <c r="C91" s="35"/>
      <c r="D91" s="42" t="s">
        <v>297</v>
      </c>
      <c r="E91" s="6" t="s">
        <v>890</v>
      </c>
      <c r="F91" s="6" t="s">
        <v>891</v>
      </c>
      <c r="G91" s="98" t="s">
        <v>878</v>
      </c>
      <c r="H91" s="39">
        <f>_xlfn.IFNA(INDEX(input_data!$1:$1048576,MATCH($A91,input_data!$C:$C,0),MATCH(H$4,input_data!$1:$1,0)),"")</f>
        <v>14.249032769999999</v>
      </c>
      <c r="I91" s="39">
        <f>_xlfn.IFNA(INDEX(input_data!$1:$1048576,MATCH($A91,input_data!$C:$C,0),MATCH(I$4,input_data!$1:$1,0)),"")</f>
        <v>9.1774722999999998</v>
      </c>
      <c r="J91" s="39">
        <f>_xlfn.IFNA(INDEX(input_data!$1:$1048576,MATCH($A91,input_data!$C:$C,0),MATCH(J$4,input_data!$1:$1,0)),"")</f>
        <v>0</v>
      </c>
      <c r="K91" s="39">
        <f>_xlfn.IFNA(INDEX(input_data!$1:$1048576,MATCH($A91,input_data!$C:$C,0),MATCH(K$4,input_data!$1:$1,0)),"")</f>
        <v>49.81888069</v>
      </c>
      <c r="L91" s="39">
        <f>_xlfn.IFNA(INDEX(input_data!$1:$1048576,MATCH($A91,input_data!$C:$C,0),MATCH(L$4,input_data!$1:$1,0)),"")</f>
        <v>0</v>
      </c>
      <c r="M91" s="39">
        <f>_xlfn.IFNA(INDEX(input_data!$1:$1048576,MATCH($A91,input_data!$C:$C,0),MATCH(M$4,input_data!$1:$1,0)),"")</f>
        <v>0</v>
      </c>
      <c r="N91" s="39">
        <f>_xlfn.IFNA(INDEX(input_data!$1:$1048576,MATCH($A91,input_data!$C:$C,0),MATCH(N$4,input_data!$1:$1,0)),"")</f>
        <v>0</v>
      </c>
      <c r="O91" s="39">
        <f>_xlfn.IFNA(INDEX(input_data!$1:$1048576,MATCH($A91,input_data!$C:$C,0),MATCH(O$4,input_data!$1:$1,0)),"")</f>
        <v>3.8959999999999998E-4</v>
      </c>
      <c r="P91" s="36">
        <f>_xlfn.IFNA(INDEX(input_data!$1:$1048576,MATCH($A91,input_data!$C:$C,0),MATCH(P$4,input_data!$1:$1,0)),"")</f>
        <v>73.245775370000004</v>
      </c>
      <c r="Q91" s="37">
        <f>_xlfn.IFNA(INDEX(input_data!$1:$1048576,MATCH($A91,input_data!$C:$C,0),MATCH(Q$4,input_data!$1:$1,0)),"")</f>
        <v>1538435.5689999999</v>
      </c>
      <c r="R91" s="205">
        <f>_xlfn.IFNA(INDEX(input_data!$1:$1048576,MATCH($A91,input_data!$C:$C,0),MATCH(R$4,input_data!$1:$1,0)),"")</f>
        <v>47.610557659999998</v>
      </c>
      <c r="S91" s="43"/>
    </row>
    <row r="92" spans="1:19" ht="14.5" x14ac:dyDescent="0.35">
      <c r="A92" s="42" t="s">
        <v>298</v>
      </c>
      <c r="B92" s="6" t="s">
        <v>980</v>
      </c>
      <c r="C92" s="35"/>
      <c r="D92" s="42" t="s">
        <v>299</v>
      </c>
      <c r="E92" s="6" t="s">
        <v>890</v>
      </c>
      <c r="F92" s="6" t="s">
        <v>906</v>
      </c>
      <c r="G92" s="98" t="s">
        <v>878</v>
      </c>
      <c r="H92" s="39">
        <f>_xlfn.IFNA(INDEX(input_data!$1:$1048576,MATCH($A92,input_data!$C:$C,0),MATCH(H$4,input_data!$1:$1,0)),"")</f>
        <v>64.146429620000006</v>
      </c>
      <c r="I92" s="39">
        <f>_xlfn.IFNA(INDEX(input_data!$1:$1048576,MATCH($A92,input_data!$C:$C,0),MATCH(I$4,input_data!$1:$1,0)),"")</f>
        <v>48.357122930000003</v>
      </c>
      <c r="J92" s="39">
        <f>_xlfn.IFNA(INDEX(input_data!$1:$1048576,MATCH($A92,input_data!$C:$C,0),MATCH(J$4,input_data!$1:$1,0)),"")</f>
        <v>12.45056626</v>
      </c>
      <c r="K92" s="39">
        <f>_xlfn.IFNA(INDEX(input_data!$1:$1048576,MATCH($A92,input_data!$C:$C,0),MATCH(K$4,input_data!$1:$1,0)),"")</f>
        <v>307.87632716000002</v>
      </c>
      <c r="L92" s="39">
        <f>_xlfn.IFNA(INDEX(input_data!$1:$1048576,MATCH($A92,input_data!$C:$C,0),MATCH(L$4,input_data!$1:$1,0)),"")</f>
        <v>2.0346270199999998</v>
      </c>
      <c r="M92" s="39">
        <f>_xlfn.IFNA(INDEX(input_data!$1:$1048576,MATCH($A92,input_data!$C:$C,0),MATCH(M$4,input_data!$1:$1,0)),"")</f>
        <v>1.086166</v>
      </c>
      <c r="N92" s="39">
        <f>_xlfn.IFNA(INDEX(input_data!$1:$1048576,MATCH($A92,input_data!$C:$C,0),MATCH(N$4,input_data!$1:$1,0)),"")</f>
        <v>0</v>
      </c>
      <c r="O92" s="39">
        <f>_xlfn.IFNA(INDEX(input_data!$1:$1048576,MATCH($A92,input_data!$C:$C,0),MATCH(O$4,input_data!$1:$1,0)),"")</f>
        <v>2.3310691000000001</v>
      </c>
      <c r="P92" s="36">
        <f>_xlfn.IFNA(INDEX(input_data!$1:$1048576,MATCH($A92,input_data!$C:$C,0),MATCH(P$4,input_data!$1:$1,0)),"")</f>
        <v>438.28230808000001</v>
      </c>
      <c r="Q92" s="37">
        <f>_xlfn.IFNA(INDEX(input_data!$1:$1048576,MATCH($A92,input_data!$C:$C,0),MATCH(Q$4,input_data!$1:$1,0)),"")</f>
        <v>386725.576</v>
      </c>
      <c r="R92" s="205">
        <f>_xlfn.IFNA(INDEX(input_data!$1:$1048576,MATCH($A92,input_data!$C:$C,0),MATCH(R$4,input_data!$1:$1,0)),"")</f>
        <v>1133.31606513</v>
      </c>
      <c r="S92" s="43"/>
    </row>
    <row r="93" spans="1:19" ht="14.5" x14ac:dyDescent="0.35">
      <c r="A93" s="42" t="s">
        <v>300</v>
      </c>
      <c r="B93" s="6" t="s">
        <v>981</v>
      </c>
      <c r="C93" s="35"/>
      <c r="D93" s="42" t="s">
        <v>301</v>
      </c>
      <c r="E93" s="6" t="s">
        <v>880</v>
      </c>
      <c r="F93" s="6" t="s">
        <v>881</v>
      </c>
      <c r="G93" s="98" t="s">
        <v>888</v>
      </c>
      <c r="H93" s="39">
        <f>_xlfn.IFNA(INDEX(input_data!$1:$1048576,MATCH($A93,input_data!$C:$C,0),MATCH(H$4,input_data!$1:$1,0)),"")</f>
        <v>7.4723028200000003</v>
      </c>
      <c r="I93" s="39">
        <f>_xlfn.IFNA(INDEX(input_data!$1:$1048576,MATCH($A93,input_data!$C:$C,0),MATCH(I$4,input_data!$1:$1,0)),"")</f>
        <v>2.0826615199999998</v>
      </c>
      <c r="J93" s="39">
        <f>_xlfn.IFNA(INDEX(input_data!$1:$1048576,MATCH($A93,input_data!$C:$C,0),MATCH(J$4,input_data!$1:$1,0)),"")</f>
        <v>0</v>
      </c>
      <c r="K93" s="39">
        <f>_xlfn.IFNA(INDEX(input_data!$1:$1048576,MATCH($A93,input_data!$C:$C,0),MATCH(K$4,input_data!$1:$1,0)),"")</f>
        <v>8.7626753100000006</v>
      </c>
      <c r="L93" s="39">
        <f>_xlfn.IFNA(INDEX(input_data!$1:$1048576,MATCH($A93,input_data!$C:$C,0),MATCH(L$4,input_data!$1:$1,0)),"")</f>
        <v>0.81436489999999995</v>
      </c>
      <c r="M93" s="39">
        <f>_xlfn.IFNA(INDEX(input_data!$1:$1048576,MATCH($A93,input_data!$C:$C,0),MATCH(M$4,input_data!$1:$1,0)),"")</f>
        <v>0</v>
      </c>
      <c r="N93" s="39">
        <f>_xlfn.IFNA(INDEX(input_data!$1:$1048576,MATCH($A93,input_data!$C:$C,0),MATCH(N$4,input_data!$1:$1,0)),"")</f>
        <v>0</v>
      </c>
      <c r="O93" s="39">
        <f>_xlfn.IFNA(INDEX(input_data!$1:$1048576,MATCH($A93,input_data!$C:$C,0),MATCH(O$4,input_data!$1:$1,0)),"")</f>
        <v>0.39747453999999999</v>
      </c>
      <c r="P93" s="36">
        <f>_xlfn.IFNA(INDEX(input_data!$1:$1048576,MATCH($A93,input_data!$C:$C,0),MATCH(P$4,input_data!$1:$1,0)),"")</f>
        <v>19.529479080000002</v>
      </c>
      <c r="Q93" s="37">
        <f>_xlfn.IFNA(INDEX(input_data!$1:$1048576,MATCH($A93,input_data!$C:$C,0),MATCH(Q$4,input_data!$1:$1,0)),"")</f>
        <v>124596.755</v>
      </c>
      <c r="R93" s="205">
        <f>_xlfn.IFNA(INDEX(input_data!$1:$1048576,MATCH($A93,input_data!$C:$C,0),MATCH(R$4,input_data!$1:$1,0)),"")</f>
        <v>156.74147439999999</v>
      </c>
      <c r="S93" s="43"/>
    </row>
    <row r="94" spans="1:19" ht="14.5" x14ac:dyDescent="0.35">
      <c r="A94" s="42" t="s">
        <v>302</v>
      </c>
      <c r="B94" s="6" t="s">
        <v>982</v>
      </c>
      <c r="C94" s="35"/>
      <c r="D94" s="42" t="s">
        <v>303</v>
      </c>
      <c r="E94" s="6" t="s">
        <v>912</v>
      </c>
      <c r="F94" s="6" t="s">
        <v>901</v>
      </c>
      <c r="G94" s="98" t="s">
        <v>882</v>
      </c>
      <c r="H94" s="39">
        <f>_xlfn.IFNA(INDEX(input_data!$1:$1048576,MATCH($A94,input_data!$C:$C,0),MATCH(H$4,input_data!$1:$1,0)),"")</f>
        <v>96.077391340000005</v>
      </c>
      <c r="I94" s="39">
        <f>_xlfn.IFNA(INDEX(input_data!$1:$1048576,MATCH($A94,input_data!$C:$C,0),MATCH(I$4,input_data!$1:$1,0)),"")</f>
        <v>70.330235189999996</v>
      </c>
      <c r="J94" s="39">
        <f>_xlfn.IFNA(INDEX(input_data!$1:$1048576,MATCH($A94,input_data!$C:$C,0),MATCH(J$4,input_data!$1:$1,0)),"")</f>
        <v>16.627704250000001</v>
      </c>
      <c r="K94" s="39">
        <f>_xlfn.IFNA(INDEX(input_data!$1:$1048576,MATCH($A94,input_data!$C:$C,0),MATCH(K$4,input_data!$1:$1,0)),"")</f>
        <v>155.58132547</v>
      </c>
      <c r="L94" s="39">
        <f>_xlfn.IFNA(INDEX(input_data!$1:$1048576,MATCH($A94,input_data!$C:$C,0),MATCH(L$4,input_data!$1:$1,0)),"")</f>
        <v>1.42745744</v>
      </c>
      <c r="M94" s="39">
        <f>_xlfn.IFNA(INDEX(input_data!$1:$1048576,MATCH($A94,input_data!$C:$C,0),MATCH(M$4,input_data!$1:$1,0)),"")</f>
        <v>1.6359999999999999</v>
      </c>
      <c r="N94" s="39">
        <f>_xlfn.IFNA(INDEX(input_data!$1:$1048576,MATCH($A94,input_data!$C:$C,0),MATCH(N$4,input_data!$1:$1,0)),"")</f>
        <v>0</v>
      </c>
      <c r="O94" s="39">
        <f>_xlfn.IFNA(INDEX(input_data!$1:$1048576,MATCH($A94,input_data!$C:$C,0),MATCH(O$4,input_data!$1:$1,0)),"")</f>
        <v>1.67286822</v>
      </c>
      <c r="P94" s="36">
        <f>_xlfn.IFNA(INDEX(input_data!$1:$1048576,MATCH($A94,input_data!$C:$C,0),MATCH(P$4,input_data!$1:$1,0)),"")</f>
        <v>343.35298189999997</v>
      </c>
      <c r="Q94" s="37">
        <f>_xlfn.IFNA(INDEX(input_data!$1:$1048576,MATCH($A94,input_data!$C:$C,0),MATCH(Q$4,input_data!$1:$1,0)),"")</f>
        <v>329196.27600000001</v>
      </c>
      <c r="R94" s="205">
        <f>_xlfn.IFNA(INDEX(input_data!$1:$1048576,MATCH($A94,input_data!$C:$C,0),MATCH(R$4,input_data!$1:$1,0)),"")</f>
        <v>1043.0038458399999</v>
      </c>
      <c r="S94" s="43"/>
    </row>
    <row r="95" spans="1:19" ht="14.5" x14ac:dyDescent="0.35">
      <c r="A95" s="42" t="s">
        <v>304</v>
      </c>
      <c r="B95" s="6" t="s">
        <v>983</v>
      </c>
      <c r="C95" s="35"/>
      <c r="D95" s="42" t="s">
        <v>305</v>
      </c>
      <c r="E95" s="6" t="s">
        <v>960</v>
      </c>
      <c r="F95" s="6" t="s">
        <v>906</v>
      </c>
      <c r="G95" s="98" t="s">
        <v>894</v>
      </c>
      <c r="H95" s="39">
        <f>_xlfn.IFNA(INDEX(input_data!$1:$1048576,MATCH($A95,input_data!$C:$C,0),MATCH(H$4,input_data!$1:$1,0)),"")</f>
        <v>178.60478295999999</v>
      </c>
      <c r="I95" s="39">
        <f>_xlfn.IFNA(INDEX(input_data!$1:$1048576,MATCH($A95,input_data!$C:$C,0),MATCH(I$4,input_data!$1:$1,0)),"")</f>
        <v>124.76079827</v>
      </c>
      <c r="J95" s="39">
        <f>_xlfn.IFNA(INDEX(input_data!$1:$1048576,MATCH($A95,input_data!$C:$C,0),MATCH(J$4,input_data!$1:$1,0)),"")</f>
        <v>30.866855489999999</v>
      </c>
      <c r="K95" s="39">
        <f>_xlfn.IFNA(INDEX(input_data!$1:$1048576,MATCH($A95,input_data!$C:$C,0),MATCH(K$4,input_data!$1:$1,0)),"")</f>
        <v>283.63840635000003</v>
      </c>
      <c r="L95" s="39">
        <f>_xlfn.IFNA(INDEX(input_data!$1:$1048576,MATCH($A95,input_data!$C:$C,0),MATCH(L$4,input_data!$1:$1,0)),"")</f>
        <v>3.4773098400000002</v>
      </c>
      <c r="M95" s="39">
        <f>_xlfn.IFNA(INDEX(input_data!$1:$1048576,MATCH($A95,input_data!$C:$C,0),MATCH(M$4,input_data!$1:$1,0)),"")</f>
        <v>2.7872659999999998</v>
      </c>
      <c r="N95" s="39">
        <f>_xlfn.IFNA(INDEX(input_data!$1:$1048576,MATCH($A95,input_data!$C:$C,0),MATCH(N$4,input_data!$1:$1,0)),"")</f>
        <v>0</v>
      </c>
      <c r="O95" s="39">
        <f>_xlfn.IFNA(INDEX(input_data!$1:$1048576,MATCH($A95,input_data!$C:$C,0),MATCH(O$4,input_data!$1:$1,0)),"")</f>
        <v>2.8237808200000001</v>
      </c>
      <c r="P95" s="36">
        <f>_xlfn.IFNA(INDEX(input_data!$1:$1048576,MATCH($A95,input_data!$C:$C,0),MATCH(P$4,input_data!$1:$1,0)),"")</f>
        <v>626.95919973000002</v>
      </c>
      <c r="Q95" s="37">
        <f>_xlfn.IFNA(INDEX(input_data!$1:$1048576,MATCH($A95,input_data!$C:$C,0),MATCH(Q$4,input_data!$1:$1,0)),"")</f>
        <v>539668.71900000004</v>
      </c>
      <c r="R95" s="205">
        <f>_xlfn.IFNA(INDEX(input_data!$1:$1048576,MATCH($A95,input_data!$C:$C,0),MATCH(R$4,input_data!$1:$1,0)),"")</f>
        <v>1161.74826826</v>
      </c>
      <c r="S95" s="43"/>
    </row>
    <row r="96" spans="1:19" ht="14.5" x14ac:dyDescent="0.35">
      <c r="A96" s="42" t="s">
        <v>306</v>
      </c>
      <c r="B96" s="6" t="s">
        <v>984</v>
      </c>
      <c r="C96" s="35"/>
      <c r="D96" s="42" t="s">
        <v>307</v>
      </c>
      <c r="E96" s="6" t="s">
        <v>960</v>
      </c>
      <c r="F96" s="6" t="s">
        <v>891</v>
      </c>
      <c r="G96" s="98" t="s">
        <v>878</v>
      </c>
      <c r="H96" s="39">
        <f>_xlfn.IFNA(INDEX(input_data!$1:$1048576,MATCH($A96,input_data!$C:$C,0),MATCH(H$4,input_data!$1:$1,0)),"")</f>
        <v>9.5785289599999999</v>
      </c>
      <c r="I96" s="39">
        <f>_xlfn.IFNA(INDEX(input_data!$1:$1048576,MATCH($A96,input_data!$C:$C,0),MATCH(I$4,input_data!$1:$1,0)),"")</f>
        <v>6.3826457300000001</v>
      </c>
      <c r="J96" s="39">
        <f>_xlfn.IFNA(INDEX(input_data!$1:$1048576,MATCH($A96,input_data!$C:$C,0),MATCH(J$4,input_data!$1:$1,0)),"")</f>
        <v>0</v>
      </c>
      <c r="K96" s="39">
        <f>_xlfn.IFNA(INDEX(input_data!$1:$1048576,MATCH($A96,input_data!$C:$C,0),MATCH(K$4,input_data!$1:$1,0)),"")</f>
        <v>21.491473330000002</v>
      </c>
      <c r="L96" s="39">
        <f>_xlfn.IFNA(INDEX(input_data!$1:$1048576,MATCH($A96,input_data!$C:$C,0),MATCH(L$4,input_data!$1:$1,0)),"")</f>
        <v>0</v>
      </c>
      <c r="M96" s="39">
        <f>_xlfn.IFNA(INDEX(input_data!$1:$1048576,MATCH($A96,input_data!$C:$C,0),MATCH(M$4,input_data!$1:$1,0)),"")</f>
        <v>0</v>
      </c>
      <c r="N96" s="39">
        <f>_xlfn.IFNA(INDEX(input_data!$1:$1048576,MATCH($A96,input_data!$C:$C,0),MATCH(N$4,input_data!$1:$1,0)),"")</f>
        <v>0</v>
      </c>
      <c r="O96" s="39">
        <f>_xlfn.IFNA(INDEX(input_data!$1:$1048576,MATCH($A96,input_data!$C:$C,0),MATCH(O$4,input_data!$1:$1,0)),"")</f>
        <v>3.8959999999999998E-4</v>
      </c>
      <c r="P96" s="36">
        <f>_xlfn.IFNA(INDEX(input_data!$1:$1048576,MATCH($A96,input_data!$C:$C,0),MATCH(P$4,input_data!$1:$1,0)),"")</f>
        <v>37.453037620000003</v>
      </c>
      <c r="Q96" s="37">
        <f>_xlfn.IFNA(INDEX(input_data!$1:$1048576,MATCH($A96,input_data!$C:$C,0),MATCH(Q$4,input_data!$1:$1,0)),"")</f>
        <v>646779.35900000005</v>
      </c>
      <c r="R96" s="205">
        <f>_xlfn.IFNA(INDEX(input_data!$1:$1048576,MATCH($A96,input_data!$C:$C,0),MATCH(R$4,input_data!$1:$1,0)),"")</f>
        <v>57.906977240000003</v>
      </c>
      <c r="S96" s="43"/>
    </row>
    <row r="97" spans="1:19" ht="14.5" x14ac:dyDescent="0.35">
      <c r="A97" s="42" t="s">
        <v>308</v>
      </c>
      <c r="B97" s="6" t="s">
        <v>985</v>
      </c>
      <c r="C97" s="35"/>
      <c r="D97" s="42" t="s">
        <v>309</v>
      </c>
      <c r="E97" s="6" t="s">
        <v>896</v>
      </c>
      <c r="F97" s="6" t="s">
        <v>897</v>
      </c>
      <c r="G97" s="98" t="s">
        <v>882</v>
      </c>
      <c r="H97" s="39">
        <f>_xlfn.IFNA(INDEX(input_data!$1:$1048576,MATCH($A97,input_data!$C:$C,0),MATCH(H$4,input_data!$1:$1,0)),"")</f>
        <v>104.11792619000001</v>
      </c>
      <c r="I97" s="39">
        <f>_xlfn.IFNA(INDEX(input_data!$1:$1048576,MATCH($A97,input_data!$C:$C,0),MATCH(I$4,input_data!$1:$1,0)),"")</f>
        <v>66.488337369999996</v>
      </c>
      <c r="J97" s="39">
        <f>_xlfn.IFNA(INDEX(input_data!$1:$1048576,MATCH($A97,input_data!$C:$C,0),MATCH(J$4,input_data!$1:$1,0)),"")</f>
        <v>12.67952228</v>
      </c>
      <c r="K97" s="39">
        <f>_xlfn.IFNA(INDEX(input_data!$1:$1048576,MATCH($A97,input_data!$C:$C,0),MATCH(K$4,input_data!$1:$1,0)),"")</f>
        <v>181.82534493</v>
      </c>
      <c r="L97" s="39">
        <f>_xlfn.IFNA(INDEX(input_data!$1:$1048576,MATCH($A97,input_data!$C:$C,0),MATCH(L$4,input_data!$1:$1,0)),"")</f>
        <v>5.9002318799999998</v>
      </c>
      <c r="M97" s="39">
        <f>_xlfn.IFNA(INDEX(input_data!$1:$1048576,MATCH($A97,input_data!$C:$C,0),MATCH(M$4,input_data!$1:$1,0)),"")</f>
        <v>1.826133</v>
      </c>
      <c r="N97" s="39">
        <f>_xlfn.IFNA(INDEX(input_data!$1:$1048576,MATCH($A97,input_data!$C:$C,0),MATCH(N$4,input_data!$1:$1,0)),"")</f>
        <v>0</v>
      </c>
      <c r="O97" s="39">
        <f>_xlfn.IFNA(INDEX(input_data!$1:$1048576,MATCH($A97,input_data!$C:$C,0),MATCH(O$4,input_data!$1:$1,0)),"")</f>
        <v>5.2421597799999997</v>
      </c>
      <c r="P97" s="36">
        <f>_xlfn.IFNA(INDEX(input_data!$1:$1048576,MATCH($A97,input_data!$C:$C,0),MATCH(P$4,input_data!$1:$1,0)),"")</f>
        <v>378.07965543</v>
      </c>
      <c r="Q97" s="37">
        <f>_xlfn.IFNA(INDEX(input_data!$1:$1048576,MATCH($A97,input_data!$C:$C,0),MATCH(Q$4,input_data!$1:$1,0)),"")</f>
        <v>338695.37900000002</v>
      </c>
      <c r="R97" s="205">
        <f>_xlfn.IFNA(INDEX(input_data!$1:$1048576,MATCH($A97,input_data!$C:$C,0),MATCH(R$4,input_data!$1:$1,0)),"")</f>
        <v>1116.28229635</v>
      </c>
      <c r="S97" s="43"/>
    </row>
    <row r="98" spans="1:19" ht="14.5" x14ac:dyDescent="0.35">
      <c r="A98" s="42" t="s">
        <v>310</v>
      </c>
      <c r="B98" s="6" t="s">
        <v>986</v>
      </c>
      <c r="C98" s="35"/>
      <c r="D98" s="42" t="s">
        <v>311</v>
      </c>
      <c r="E98" s="6" t="s">
        <v>893</v>
      </c>
      <c r="F98" s="6" t="s">
        <v>881</v>
      </c>
      <c r="G98" s="98" t="s">
        <v>894</v>
      </c>
      <c r="H98" s="39">
        <f>_xlfn.IFNA(INDEX(input_data!$1:$1048576,MATCH($A98,input_data!$C:$C,0),MATCH(H$4,input_data!$1:$1,0)),"")</f>
        <v>5.9365410199999999</v>
      </c>
      <c r="I98" s="39">
        <f>_xlfn.IFNA(INDEX(input_data!$1:$1048576,MATCH($A98,input_data!$C:$C,0),MATCH(I$4,input_data!$1:$1,0)),"")</f>
        <v>1.72262994</v>
      </c>
      <c r="J98" s="39">
        <f>_xlfn.IFNA(INDEX(input_data!$1:$1048576,MATCH($A98,input_data!$C:$C,0),MATCH(J$4,input_data!$1:$1,0)),"")</f>
        <v>0</v>
      </c>
      <c r="K98" s="39">
        <f>_xlfn.IFNA(INDEX(input_data!$1:$1048576,MATCH($A98,input_data!$C:$C,0),MATCH(K$4,input_data!$1:$1,0)),"")</f>
        <v>4.6866400800000001</v>
      </c>
      <c r="L98" s="39">
        <f>_xlfn.IFNA(INDEX(input_data!$1:$1048576,MATCH($A98,input_data!$C:$C,0),MATCH(L$4,input_data!$1:$1,0)),"")</f>
        <v>0.28645556</v>
      </c>
      <c r="M98" s="39">
        <f>_xlfn.IFNA(INDEX(input_data!$1:$1048576,MATCH($A98,input_data!$C:$C,0),MATCH(M$4,input_data!$1:$1,0)),"")</f>
        <v>0</v>
      </c>
      <c r="N98" s="39">
        <f>_xlfn.IFNA(INDEX(input_data!$1:$1048576,MATCH($A98,input_data!$C:$C,0),MATCH(N$4,input_data!$1:$1,0)),"")</f>
        <v>0</v>
      </c>
      <c r="O98" s="39">
        <f>_xlfn.IFNA(INDEX(input_data!$1:$1048576,MATCH($A98,input_data!$C:$C,0),MATCH(O$4,input_data!$1:$1,0)),"")</f>
        <v>0.28758687999999999</v>
      </c>
      <c r="P98" s="36">
        <f>_xlfn.IFNA(INDEX(input_data!$1:$1048576,MATCH($A98,input_data!$C:$C,0),MATCH(P$4,input_data!$1:$1,0)),"")</f>
        <v>12.919853489999999</v>
      </c>
      <c r="Q98" s="37">
        <f>_xlfn.IFNA(INDEX(input_data!$1:$1048576,MATCH($A98,input_data!$C:$C,0),MATCH(Q$4,input_data!$1:$1,0)),"")</f>
        <v>92650.38</v>
      </c>
      <c r="R98" s="205">
        <f>_xlfn.IFNA(INDEX(input_data!$1:$1048576,MATCH($A98,input_data!$C:$C,0),MATCH(R$4,input_data!$1:$1,0)),"")</f>
        <v>139.44738796999999</v>
      </c>
      <c r="S98" s="43"/>
    </row>
    <row r="99" spans="1:19" ht="14.5" x14ac:dyDescent="0.35">
      <c r="A99" s="42" t="s">
        <v>312</v>
      </c>
      <c r="B99" s="6" t="s">
        <v>987</v>
      </c>
      <c r="C99" s="35"/>
      <c r="D99" s="42" t="s">
        <v>313</v>
      </c>
      <c r="E99" s="6" t="s">
        <v>890</v>
      </c>
      <c r="F99" s="6" t="s">
        <v>881</v>
      </c>
      <c r="G99" s="98" t="s">
        <v>894</v>
      </c>
      <c r="H99" s="39">
        <f>_xlfn.IFNA(INDEX(input_data!$1:$1048576,MATCH($A99,input_data!$C:$C,0),MATCH(H$4,input_data!$1:$1,0)),"")</f>
        <v>9.8238932699999992</v>
      </c>
      <c r="I99" s="39">
        <f>_xlfn.IFNA(INDEX(input_data!$1:$1048576,MATCH($A99,input_data!$C:$C,0),MATCH(I$4,input_data!$1:$1,0)),"")</f>
        <v>3.60861067</v>
      </c>
      <c r="J99" s="39">
        <f>_xlfn.IFNA(INDEX(input_data!$1:$1048576,MATCH($A99,input_data!$C:$C,0),MATCH(J$4,input_data!$1:$1,0)),"")</f>
        <v>0</v>
      </c>
      <c r="K99" s="39">
        <f>_xlfn.IFNA(INDEX(input_data!$1:$1048576,MATCH($A99,input_data!$C:$C,0),MATCH(K$4,input_data!$1:$1,0)),"")</f>
        <v>10.41494402</v>
      </c>
      <c r="L99" s="39">
        <f>_xlfn.IFNA(INDEX(input_data!$1:$1048576,MATCH($A99,input_data!$C:$C,0),MATCH(L$4,input_data!$1:$1,0)),"")</f>
        <v>0.46209708999999999</v>
      </c>
      <c r="M99" s="39">
        <f>_xlfn.IFNA(INDEX(input_data!$1:$1048576,MATCH($A99,input_data!$C:$C,0),MATCH(M$4,input_data!$1:$1,0)),"")</f>
        <v>0</v>
      </c>
      <c r="N99" s="39">
        <f>_xlfn.IFNA(INDEX(input_data!$1:$1048576,MATCH($A99,input_data!$C:$C,0),MATCH(N$4,input_data!$1:$1,0)),"")</f>
        <v>0</v>
      </c>
      <c r="O99" s="39">
        <f>_xlfn.IFNA(INDEX(input_data!$1:$1048576,MATCH($A99,input_data!$C:$C,0),MATCH(O$4,input_data!$1:$1,0)),"")</f>
        <v>0.29475934999999998</v>
      </c>
      <c r="P99" s="36">
        <f>_xlfn.IFNA(INDEX(input_data!$1:$1048576,MATCH($A99,input_data!$C:$C,0),MATCH(P$4,input_data!$1:$1,0)),"")</f>
        <v>24.6043044</v>
      </c>
      <c r="Q99" s="37">
        <f>_xlfn.IFNA(INDEX(input_data!$1:$1048576,MATCH($A99,input_data!$C:$C,0),MATCH(Q$4,input_data!$1:$1,0)),"")</f>
        <v>156536.51999999999</v>
      </c>
      <c r="R99" s="205">
        <f>_xlfn.IFNA(INDEX(input_data!$1:$1048576,MATCH($A99,input_data!$C:$C,0),MATCH(R$4,input_data!$1:$1,0)),"")</f>
        <v>157.17932402</v>
      </c>
      <c r="S99" s="43"/>
    </row>
    <row r="100" spans="1:19" ht="14.5" x14ac:dyDescent="0.35">
      <c r="A100" s="42" t="s">
        <v>314</v>
      </c>
      <c r="B100" s="6" t="s">
        <v>988</v>
      </c>
      <c r="C100" s="35"/>
      <c r="D100" s="42" t="s">
        <v>315</v>
      </c>
      <c r="E100" s="6" t="s">
        <v>880</v>
      </c>
      <c r="F100" s="6" t="s">
        <v>881</v>
      </c>
      <c r="G100" s="98" t="s">
        <v>894</v>
      </c>
      <c r="H100" s="39">
        <f>_xlfn.IFNA(INDEX(input_data!$1:$1048576,MATCH($A100,input_data!$C:$C,0),MATCH(H$4,input_data!$1:$1,0)),"")</f>
        <v>3.9962918900000002</v>
      </c>
      <c r="I100" s="39">
        <f>_xlfn.IFNA(INDEX(input_data!$1:$1048576,MATCH($A100,input_data!$C:$C,0),MATCH(I$4,input_data!$1:$1,0)),"")</f>
        <v>3.0705148200000001</v>
      </c>
      <c r="J100" s="39">
        <f>_xlfn.IFNA(INDEX(input_data!$1:$1048576,MATCH($A100,input_data!$C:$C,0),MATCH(J$4,input_data!$1:$1,0)),"")</f>
        <v>0</v>
      </c>
      <c r="K100" s="39">
        <f>_xlfn.IFNA(INDEX(input_data!$1:$1048576,MATCH($A100,input_data!$C:$C,0),MATCH(K$4,input_data!$1:$1,0)),"")</f>
        <v>7.7279038499999997</v>
      </c>
      <c r="L100" s="39">
        <f>_xlfn.IFNA(INDEX(input_data!$1:$1048576,MATCH($A100,input_data!$C:$C,0),MATCH(L$4,input_data!$1:$1,0)),"")</f>
        <v>0.35915465000000002</v>
      </c>
      <c r="M100" s="39">
        <f>_xlfn.IFNA(INDEX(input_data!$1:$1048576,MATCH($A100,input_data!$C:$C,0),MATCH(M$4,input_data!$1:$1,0)),"")</f>
        <v>0</v>
      </c>
      <c r="N100" s="39">
        <f>_xlfn.IFNA(INDEX(input_data!$1:$1048576,MATCH($A100,input_data!$C:$C,0),MATCH(N$4,input_data!$1:$1,0)),"")</f>
        <v>0</v>
      </c>
      <c r="O100" s="39">
        <f>_xlfn.IFNA(INDEX(input_data!$1:$1048576,MATCH($A100,input_data!$C:$C,0),MATCH(O$4,input_data!$1:$1,0)),"")</f>
        <v>0.36318979000000001</v>
      </c>
      <c r="P100" s="36">
        <f>_xlfn.IFNA(INDEX(input_data!$1:$1048576,MATCH($A100,input_data!$C:$C,0),MATCH(P$4,input_data!$1:$1,0)),"")</f>
        <v>15.517054999999999</v>
      </c>
      <c r="Q100" s="37">
        <f>_xlfn.IFNA(INDEX(input_data!$1:$1048576,MATCH($A100,input_data!$C:$C,0),MATCH(Q$4,input_data!$1:$1,0)),"")</f>
        <v>125738.08500000001</v>
      </c>
      <c r="R100" s="205">
        <f>_xlfn.IFNA(INDEX(input_data!$1:$1048576,MATCH($A100,input_data!$C:$C,0),MATCH(R$4,input_data!$1:$1,0)),"")</f>
        <v>123.40775669999999</v>
      </c>
      <c r="S100" s="43"/>
    </row>
    <row r="101" spans="1:19" ht="14.5" x14ac:dyDescent="0.35">
      <c r="A101" s="42" t="s">
        <v>316</v>
      </c>
      <c r="B101" s="6" t="s">
        <v>989</v>
      </c>
      <c r="C101" s="35"/>
      <c r="D101" s="42" t="s">
        <v>317</v>
      </c>
      <c r="E101" s="6" t="s">
        <v>893</v>
      </c>
      <c r="F101" s="6" t="s">
        <v>881</v>
      </c>
      <c r="G101" s="98" t="s">
        <v>888</v>
      </c>
      <c r="H101" s="39">
        <f>_xlfn.IFNA(INDEX(input_data!$1:$1048576,MATCH($A101,input_data!$C:$C,0),MATCH(H$4,input_data!$1:$1,0)),"")</f>
        <v>4.9185045799999996</v>
      </c>
      <c r="I101" s="39">
        <f>_xlfn.IFNA(INDEX(input_data!$1:$1048576,MATCH($A101,input_data!$C:$C,0),MATCH(I$4,input_data!$1:$1,0)),"")</f>
        <v>2.3048152100000001</v>
      </c>
      <c r="J101" s="39">
        <f>_xlfn.IFNA(INDEX(input_data!$1:$1048576,MATCH($A101,input_data!$C:$C,0),MATCH(J$4,input_data!$1:$1,0)),"")</f>
        <v>0</v>
      </c>
      <c r="K101" s="39">
        <f>_xlfn.IFNA(INDEX(input_data!$1:$1048576,MATCH($A101,input_data!$C:$C,0),MATCH(K$4,input_data!$1:$1,0)),"")</f>
        <v>12.65218868</v>
      </c>
      <c r="L101" s="39">
        <f>_xlfn.IFNA(INDEX(input_data!$1:$1048576,MATCH($A101,input_data!$C:$C,0),MATCH(L$4,input_data!$1:$1,0)),"")</f>
        <v>0.40697768000000001</v>
      </c>
      <c r="M101" s="39">
        <f>_xlfn.IFNA(INDEX(input_data!$1:$1048576,MATCH($A101,input_data!$C:$C,0),MATCH(M$4,input_data!$1:$1,0)),"")</f>
        <v>0</v>
      </c>
      <c r="N101" s="39">
        <f>_xlfn.IFNA(INDEX(input_data!$1:$1048576,MATCH($A101,input_data!$C:$C,0),MATCH(N$4,input_data!$1:$1,0)),"")</f>
        <v>0</v>
      </c>
      <c r="O101" s="39">
        <f>_xlfn.IFNA(INDEX(input_data!$1:$1048576,MATCH($A101,input_data!$C:$C,0),MATCH(O$4,input_data!$1:$1,0)),"")</f>
        <v>0.31551911999999999</v>
      </c>
      <c r="P101" s="36">
        <f>_xlfn.IFNA(INDEX(input_data!$1:$1048576,MATCH($A101,input_data!$C:$C,0),MATCH(P$4,input_data!$1:$1,0)),"")</f>
        <v>20.598005270000002</v>
      </c>
      <c r="Q101" s="37">
        <f>_xlfn.IFNA(INDEX(input_data!$1:$1048576,MATCH($A101,input_data!$C:$C,0),MATCH(Q$4,input_data!$1:$1,0)),"")</f>
        <v>153151.935</v>
      </c>
      <c r="R101" s="205">
        <f>_xlfn.IFNA(INDEX(input_data!$1:$1048576,MATCH($A101,input_data!$C:$C,0),MATCH(R$4,input_data!$1:$1,0)),"")</f>
        <v>134.49392767000001</v>
      </c>
      <c r="S101" s="43"/>
    </row>
    <row r="102" spans="1:19" ht="14.5" x14ac:dyDescent="0.35">
      <c r="A102" s="42" t="s">
        <v>318</v>
      </c>
      <c r="B102" s="6" t="s">
        <v>990</v>
      </c>
      <c r="C102" s="35"/>
      <c r="D102" s="42" t="s">
        <v>319</v>
      </c>
      <c r="E102" s="6" t="s">
        <v>884</v>
      </c>
      <c r="F102" s="6" t="s">
        <v>881</v>
      </c>
      <c r="G102" s="98" t="s">
        <v>894</v>
      </c>
      <c r="H102" s="39">
        <f>_xlfn.IFNA(INDEX(input_data!$1:$1048576,MATCH($A102,input_data!$C:$C,0),MATCH(H$4,input_data!$1:$1,0)),"")</f>
        <v>14.783665600000001</v>
      </c>
      <c r="I102" s="39">
        <f>_xlfn.IFNA(INDEX(input_data!$1:$1048576,MATCH($A102,input_data!$C:$C,0),MATCH(I$4,input_data!$1:$1,0)),"")</f>
        <v>3.82963992</v>
      </c>
      <c r="J102" s="39">
        <f>_xlfn.IFNA(INDEX(input_data!$1:$1048576,MATCH($A102,input_data!$C:$C,0),MATCH(J$4,input_data!$1:$1,0)),"")</f>
        <v>0</v>
      </c>
      <c r="K102" s="39">
        <f>_xlfn.IFNA(INDEX(input_data!$1:$1048576,MATCH($A102,input_data!$C:$C,0),MATCH(K$4,input_data!$1:$1,0)),"")</f>
        <v>7.86671298</v>
      </c>
      <c r="L102" s="39">
        <f>_xlfn.IFNA(INDEX(input_data!$1:$1048576,MATCH($A102,input_data!$C:$C,0),MATCH(L$4,input_data!$1:$1,0)),"")</f>
        <v>1.02174652</v>
      </c>
      <c r="M102" s="39">
        <f>_xlfn.IFNA(INDEX(input_data!$1:$1048576,MATCH($A102,input_data!$C:$C,0),MATCH(M$4,input_data!$1:$1,0)),"")</f>
        <v>0</v>
      </c>
      <c r="N102" s="39">
        <f>_xlfn.IFNA(INDEX(input_data!$1:$1048576,MATCH($A102,input_data!$C:$C,0),MATCH(N$4,input_data!$1:$1,0)),"")</f>
        <v>0</v>
      </c>
      <c r="O102" s="39">
        <f>_xlfn.IFNA(INDEX(input_data!$1:$1048576,MATCH($A102,input_data!$C:$C,0),MATCH(O$4,input_data!$1:$1,0)),"")</f>
        <v>0.37462891999999998</v>
      </c>
      <c r="P102" s="36">
        <f>_xlfn.IFNA(INDEX(input_data!$1:$1048576,MATCH($A102,input_data!$C:$C,0),MATCH(P$4,input_data!$1:$1,0)),"")</f>
        <v>27.87639394</v>
      </c>
      <c r="Q102" s="37">
        <f>_xlfn.IFNA(INDEX(input_data!$1:$1048576,MATCH($A102,input_data!$C:$C,0),MATCH(Q$4,input_data!$1:$1,0)),"")</f>
        <v>147574.75599999999</v>
      </c>
      <c r="R102" s="205">
        <f>_xlfn.IFNA(INDEX(input_data!$1:$1048576,MATCH($A102,input_data!$C:$C,0),MATCH(R$4,input_data!$1:$1,0)),"")</f>
        <v>188.89676456999999</v>
      </c>
      <c r="S102" s="43"/>
    </row>
    <row r="103" spans="1:19" ht="14.5" x14ac:dyDescent="0.35">
      <c r="A103" s="42" t="s">
        <v>320</v>
      </c>
      <c r="B103" s="6" t="s">
        <v>991</v>
      </c>
      <c r="C103" s="35"/>
      <c r="D103" s="42" t="s">
        <v>321</v>
      </c>
      <c r="E103" s="6" t="s">
        <v>900</v>
      </c>
      <c r="F103" s="6" t="s">
        <v>906</v>
      </c>
      <c r="G103" s="98" t="s">
        <v>894</v>
      </c>
      <c r="H103" s="39">
        <f>_xlfn.IFNA(INDEX(input_data!$1:$1048576,MATCH($A103,input_data!$C:$C,0),MATCH(H$4,input_data!$1:$1,0)),"")</f>
        <v>88.920463429999998</v>
      </c>
      <c r="I103" s="39">
        <f>_xlfn.IFNA(INDEX(input_data!$1:$1048576,MATCH($A103,input_data!$C:$C,0),MATCH(I$4,input_data!$1:$1,0)),"")</f>
        <v>49.950709410000002</v>
      </c>
      <c r="J103" s="39">
        <f>_xlfn.IFNA(INDEX(input_data!$1:$1048576,MATCH($A103,input_data!$C:$C,0),MATCH(J$4,input_data!$1:$1,0)),"")</f>
        <v>11.62117503</v>
      </c>
      <c r="K103" s="39">
        <f>_xlfn.IFNA(INDEX(input_data!$1:$1048576,MATCH($A103,input_data!$C:$C,0),MATCH(K$4,input_data!$1:$1,0)),"")</f>
        <v>222.60638803000001</v>
      </c>
      <c r="L103" s="39">
        <f>_xlfn.IFNA(INDEX(input_data!$1:$1048576,MATCH($A103,input_data!$C:$C,0),MATCH(L$4,input_data!$1:$1,0)),"")</f>
        <v>1.1796758700000001</v>
      </c>
      <c r="M103" s="39">
        <f>_xlfn.IFNA(INDEX(input_data!$1:$1048576,MATCH($A103,input_data!$C:$C,0),MATCH(M$4,input_data!$1:$1,0)),"")</f>
        <v>1.086166</v>
      </c>
      <c r="N103" s="39">
        <f>_xlfn.IFNA(INDEX(input_data!$1:$1048576,MATCH($A103,input_data!$C:$C,0),MATCH(N$4,input_data!$1:$1,0)),"")</f>
        <v>0</v>
      </c>
      <c r="O103" s="39">
        <f>_xlfn.IFNA(INDEX(input_data!$1:$1048576,MATCH($A103,input_data!$C:$C,0),MATCH(O$4,input_data!$1:$1,0)),"")</f>
        <v>1.5511297900000001</v>
      </c>
      <c r="P103" s="36">
        <f>_xlfn.IFNA(INDEX(input_data!$1:$1048576,MATCH($A103,input_data!$C:$C,0),MATCH(P$4,input_data!$1:$1,0)),"")</f>
        <v>376.91570754999998</v>
      </c>
      <c r="Q103" s="37">
        <f>_xlfn.IFNA(INDEX(input_data!$1:$1048576,MATCH($A103,input_data!$C:$C,0),MATCH(Q$4,input_data!$1:$1,0)),"")</f>
        <v>347327.46399999998</v>
      </c>
      <c r="R103" s="205">
        <f>_xlfn.IFNA(INDEX(input_data!$1:$1048576,MATCH($A103,input_data!$C:$C,0),MATCH(R$4,input_data!$1:$1,0)),"")</f>
        <v>1085.18832116</v>
      </c>
      <c r="S103" s="43"/>
    </row>
    <row r="104" spans="1:19" ht="14.5" x14ac:dyDescent="0.35">
      <c r="A104" s="42" t="s">
        <v>322</v>
      </c>
      <c r="B104" s="6" t="s">
        <v>992</v>
      </c>
      <c r="C104" s="35"/>
      <c r="D104" s="42" t="s">
        <v>323</v>
      </c>
      <c r="E104" s="6" t="s">
        <v>912</v>
      </c>
      <c r="F104" s="6" t="s">
        <v>881</v>
      </c>
      <c r="G104" s="98" t="s">
        <v>888</v>
      </c>
      <c r="H104" s="39">
        <f>_xlfn.IFNA(INDEX(input_data!$1:$1048576,MATCH($A104,input_data!$C:$C,0),MATCH(H$4,input_data!$1:$1,0)),"")</f>
        <v>8.5093827399999995</v>
      </c>
      <c r="I104" s="39">
        <f>_xlfn.IFNA(INDEX(input_data!$1:$1048576,MATCH($A104,input_data!$C:$C,0),MATCH(I$4,input_data!$1:$1,0)),"")</f>
        <v>2.1509366700000001</v>
      </c>
      <c r="J104" s="39">
        <f>_xlfn.IFNA(INDEX(input_data!$1:$1048576,MATCH($A104,input_data!$C:$C,0),MATCH(J$4,input_data!$1:$1,0)),"")</f>
        <v>0</v>
      </c>
      <c r="K104" s="39">
        <f>_xlfn.IFNA(INDEX(input_data!$1:$1048576,MATCH($A104,input_data!$C:$C,0),MATCH(K$4,input_data!$1:$1,0)),"")</f>
        <v>8.5816134000000002</v>
      </c>
      <c r="L104" s="39">
        <f>_xlfn.IFNA(INDEX(input_data!$1:$1048576,MATCH($A104,input_data!$C:$C,0),MATCH(L$4,input_data!$1:$1,0)),"")</f>
        <v>0.41868341999999997</v>
      </c>
      <c r="M104" s="39">
        <f>_xlfn.IFNA(INDEX(input_data!$1:$1048576,MATCH($A104,input_data!$C:$C,0),MATCH(M$4,input_data!$1:$1,0)),"")</f>
        <v>0</v>
      </c>
      <c r="N104" s="39">
        <f>_xlfn.IFNA(INDEX(input_data!$1:$1048576,MATCH($A104,input_data!$C:$C,0),MATCH(N$4,input_data!$1:$1,0)),"")</f>
        <v>0</v>
      </c>
      <c r="O104" s="39">
        <f>_xlfn.IFNA(INDEX(input_data!$1:$1048576,MATCH($A104,input_data!$C:$C,0),MATCH(O$4,input_data!$1:$1,0)),"")</f>
        <v>0.24623302</v>
      </c>
      <c r="P104" s="36">
        <f>_xlfn.IFNA(INDEX(input_data!$1:$1048576,MATCH($A104,input_data!$C:$C,0),MATCH(P$4,input_data!$1:$1,0)),"")</f>
        <v>19.90684925</v>
      </c>
      <c r="Q104" s="37">
        <f>_xlfn.IFNA(INDEX(input_data!$1:$1048576,MATCH($A104,input_data!$C:$C,0),MATCH(Q$4,input_data!$1:$1,0)),"")</f>
        <v>123097.96</v>
      </c>
      <c r="R104" s="205">
        <f>_xlfn.IFNA(INDEX(input_data!$1:$1048576,MATCH($A104,input_data!$C:$C,0),MATCH(R$4,input_data!$1:$1,0)),"")</f>
        <v>161.71550893</v>
      </c>
      <c r="S104" s="43"/>
    </row>
    <row r="105" spans="1:19" ht="14.5" x14ac:dyDescent="0.35">
      <c r="A105" s="42" t="s">
        <v>324</v>
      </c>
      <c r="B105" s="6" t="s">
        <v>993</v>
      </c>
      <c r="C105" s="35"/>
      <c r="D105" s="42" t="s">
        <v>325</v>
      </c>
      <c r="E105" s="6" t="s">
        <v>893</v>
      </c>
      <c r="F105" s="6" t="s">
        <v>881</v>
      </c>
      <c r="G105" s="98" t="s">
        <v>878</v>
      </c>
      <c r="H105" s="39">
        <f>_xlfn.IFNA(INDEX(input_data!$1:$1048576,MATCH($A105,input_data!$C:$C,0),MATCH(H$4,input_data!$1:$1,0)),"")</f>
        <v>25.88984761</v>
      </c>
      <c r="I105" s="39">
        <f>_xlfn.IFNA(INDEX(input_data!$1:$1048576,MATCH($A105,input_data!$C:$C,0),MATCH(I$4,input_data!$1:$1,0)),"")</f>
        <v>3.7304051899999999</v>
      </c>
      <c r="J105" s="39">
        <f>_xlfn.IFNA(INDEX(input_data!$1:$1048576,MATCH($A105,input_data!$C:$C,0),MATCH(J$4,input_data!$1:$1,0)),"")</f>
        <v>0</v>
      </c>
      <c r="K105" s="39">
        <f>_xlfn.IFNA(INDEX(input_data!$1:$1048576,MATCH($A105,input_data!$C:$C,0),MATCH(K$4,input_data!$1:$1,0)),"")</f>
        <v>16.98135886</v>
      </c>
      <c r="L105" s="39">
        <f>_xlfn.IFNA(INDEX(input_data!$1:$1048576,MATCH($A105,input_data!$C:$C,0),MATCH(L$4,input_data!$1:$1,0)),"")</f>
        <v>1.2603745200000001</v>
      </c>
      <c r="M105" s="39">
        <f>_xlfn.IFNA(INDEX(input_data!$1:$1048576,MATCH($A105,input_data!$C:$C,0),MATCH(M$4,input_data!$1:$1,0)),"")</f>
        <v>0</v>
      </c>
      <c r="N105" s="39">
        <f>_xlfn.IFNA(INDEX(input_data!$1:$1048576,MATCH($A105,input_data!$C:$C,0),MATCH(N$4,input_data!$1:$1,0)),"")</f>
        <v>0</v>
      </c>
      <c r="O105" s="39">
        <f>_xlfn.IFNA(INDEX(input_data!$1:$1048576,MATCH($A105,input_data!$C:$C,0),MATCH(O$4,input_data!$1:$1,0)),"")</f>
        <v>0.53512592000000003</v>
      </c>
      <c r="P105" s="36">
        <f>_xlfn.IFNA(INDEX(input_data!$1:$1048576,MATCH($A105,input_data!$C:$C,0),MATCH(P$4,input_data!$1:$1,0)),"")</f>
        <v>48.397112100000001</v>
      </c>
      <c r="Q105" s="37">
        <f>_xlfn.IFNA(INDEX(input_data!$1:$1048576,MATCH($A105,input_data!$C:$C,0),MATCH(Q$4,input_data!$1:$1,0)),"")</f>
        <v>258320.53099999999</v>
      </c>
      <c r="R105" s="205">
        <f>_xlfn.IFNA(INDEX(input_data!$1:$1048576,MATCH($A105,input_data!$C:$C,0),MATCH(R$4,input_data!$1:$1,0)),"")</f>
        <v>187.35294446</v>
      </c>
      <c r="S105" s="43"/>
    </row>
    <row r="106" spans="1:19" ht="14.5" x14ac:dyDescent="0.35">
      <c r="A106" s="42" t="s">
        <v>326</v>
      </c>
      <c r="B106" s="6" t="s">
        <v>994</v>
      </c>
      <c r="C106" s="35"/>
      <c r="D106" s="42" t="s">
        <v>327</v>
      </c>
      <c r="E106" s="6" t="s">
        <v>880</v>
      </c>
      <c r="F106" s="6" t="s">
        <v>941</v>
      </c>
      <c r="G106" s="98" t="s">
        <v>888</v>
      </c>
      <c r="H106" s="39">
        <f>_xlfn.IFNA(INDEX(input_data!$1:$1048576,MATCH($A106,input_data!$C:$C,0),MATCH(H$4,input_data!$1:$1,0)),"")</f>
        <v>100.12533649</v>
      </c>
      <c r="I106" s="39">
        <f>_xlfn.IFNA(INDEX(input_data!$1:$1048576,MATCH($A106,input_data!$C:$C,0),MATCH(I$4,input_data!$1:$1,0)),"")</f>
        <v>74.713827379999998</v>
      </c>
      <c r="J106" s="39">
        <f>_xlfn.IFNA(INDEX(input_data!$1:$1048576,MATCH($A106,input_data!$C:$C,0),MATCH(J$4,input_data!$1:$1,0)),"")</f>
        <v>21.776611410000001</v>
      </c>
      <c r="K106" s="39">
        <f>_xlfn.IFNA(INDEX(input_data!$1:$1048576,MATCH($A106,input_data!$C:$C,0),MATCH(K$4,input_data!$1:$1,0)),"")</f>
        <v>370.99992374999999</v>
      </c>
      <c r="L106" s="39">
        <f>_xlfn.IFNA(INDEX(input_data!$1:$1048576,MATCH($A106,input_data!$C:$C,0),MATCH(L$4,input_data!$1:$1,0)),"")</f>
        <v>1.1143149999999999</v>
      </c>
      <c r="M106" s="39">
        <f>_xlfn.IFNA(INDEX(input_data!$1:$1048576,MATCH($A106,input_data!$C:$C,0),MATCH(M$4,input_data!$1:$1,0)),"")</f>
        <v>1.9281330000000001</v>
      </c>
      <c r="N106" s="39">
        <f>_xlfn.IFNA(INDEX(input_data!$1:$1048576,MATCH($A106,input_data!$C:$C,0),MATCH(N$4,input_data!$1:$1,0)),"")</f>
        <v>0</v>
      </c>
      <c r="O106" s="39">
        <f>_xlfn.IFNA(INDEX(input_data!$1:$1048576,MATCH($A106,input_data!$C:$C,0),MATCH(O$4,input_data!$1:$1,0)),"")</f>
        <v>1.70191666</v>
      </c>
      <c r="P106" s="36">
        <f>_xlfn.IFNA(INDEX(input_data!$1:$1048576,MATCH($A106,input_data!$C:$C,0),MATCH(P$4,input_data!$1:$1,0)),"")</f>
        <v>572.36006368999995</v>
      </c>
      <c r="Q106" s="37">
        <f>_xlfn.IFNA(INDEX(input_data!$1:$1048576,MATCH($A106,input_data!$C:$C,0),MATCH(Q$4,input_data!$1:$1,0)),"")</f>
        <v>571635.31200000003</v>
      </c>
      <c r="R106" s="205">
        <f>_xlfn.IFNA(INDEX(input_data!$1:$1048576,MATCH($A106,input_data!$C:$C,0),MATCH(R$4,input_data!$1:$1,0)),"")</f>
        <v>1001.26785675</v>
      </c>
      <c r="S106" s="43"/>
    </row>
    <row r="107" spans="1:19" ht="14.5" x14ac:dyDescent="0.35">
      <c r="A107" s="42" t="s">
        <v>328</v>
      </c>
      <c r="B107" s="6" t="s">
        <v>995</v>
      </c>
      <c r="C107" s="35"/>
      <c r="D107" s="42" t="s">
        <v>329</v>
      </c>
      <c r="E107" s="6" t="s">
        <v>880</v>
      </c>
      <c r="F107" s="6" t="s">
        <v>891</v>
      </c>
      <c r="G107" s="98" t="s">
        <v>878</v>
      </c>
      <c r="H107" s="39">
        <f>_xlfn.IFNA(INDEX(input_data!$1:$1048576,MATCH($A107,input_data!$C:$C,0),MATCH(H$4,input_data!$1:$1,0)),"")</f>
        <v>10.55389525</v>
      </c>
      <c r="I107" s="39">
        <f>_xlfn.IFNA(INDEX(input_data!$1:$1048576,MATCH($A107,input_data!$C:$C,0),MATCH(I$4,input_data!$1:$1,0)),"")</f>
        <v>6.79149373</v>
      </c>
      <c r="J107" s="39">
        <f>_xlfn.IFNA(INDEX(input_data!$1:$1048576,MATCH($A107,input_data!$C:$C,0),MATCH(J$4,input_data!$1:$1,0)),"")</f>
        <v>0</v>
      </c>
      <c r="K107" s="39">
        <f>_xlfn.IFNA(INDEX(input_data!$1:$1048576,MATCH($A107,input_data!$C:$C,0),MATCH(K$4,input_data!$1:$1,0)),"")</f>
        <v>32.483413509999998</v>
      </c>
      <c r="L107" s="39">
        <f>_xlfn.IFNA(INDEX(input_data!$1:$1048576,MATCH($A107,input_data!$C:$C,0),MATCH(L$4,input_data!$1:$1,0)),"")</f>
        <v>0</v>
      </c>
      <c r="M107" s="39">
        <f>_xlfn.IFNA(INDEX(input_data!$1:$1048576,MATCH($A107,input_data!$C:$C,0),MATCH(M$4,input_data!$1:$1,0)),"")</f>
        <v>0</v>
      </c>
      <c r="N107" s="39">
        <f>_xlfn.IFNA(INDEX(input_data!$1:$1048576,MATCH($A107,input_data!$C:$C,0),MATCH(N$4,input_data!$1:$1,0)),"")</f>
        <v>0</v>
      </c>
      <c r="O107" s="39">
        <f>_xlfn.IFNA(INDEX(input_data!$1:$1048576,MATCH($A107,input_data!$C:$C,0),MATCH(O$4,input_data!$1:$1,0)),"")</f>
        <v>3.8959999999999998E-4</v>
      </c>
      <c r="P107" s="36">
        <f>_xlfn.IFNA(INDEX(input_data!$1:$1048576,MATCH($A107,input_data!$C:$C,0),MATCH(P$4,input_data!$1:$1,0)),"")</f>
        <v>49.829192089999999</v>
      </c>
      <c r="Q107" s="37">
        <f>_xlfn.IFNA(INDEX(input_data!$1:$1048576,MATCH($A107,input_data!$C:$C,0),MATCH(Q$4,input_data!$1:$1,0)),"")</f>
        <v>868671.28300000005</v>
      </c>
      <c r="R107" s="205">
        <f>_xlfn.IFNA(INDEX(input_data!$1:$1048576,MATCH($A107,input_data!$C:$C,0),MATCH(R$4,input_data!$1:$1,0)),"")</f>
        <v>57.362541</v>
      </c>
      <c r="S107" s="43"/>
    </row>
    <row r="108" spans="1:19" ht="14.5" x14ac:dyDescent="0.35">
      <c r="A108" s="42" t="s">
        <v>330</v>
      </c>
      <c r="B108" s="6" t="s">
        <v>996</v>
      </c>
      <c r="C108" s="35"/>
      <c r="D108" s="42" t="s">
        <v>331</v>
      </c>
      <c r="E108" s="6" t="s">
        <v>880</v>
      </c>
      <c r="F108" s="6" t="s">
        <v>881</v>
      </c>
      <c r="G108" s="98" t="s">
        <v>882</v>
      </c>
      <c r="H108" s="39">
        <f>_xlfn.IFNA(INDEX(input_data!$1:$1048576,MATCH($A108,input_data!$C:$C,0),MATCH(H$4,input_data!$1:$1,0)),"")</f>
        <v>6.4556435099999998</v>
      </c>
      <c r="I108" s="39">
        <f>_xlfn.IFNA(INDEX(input_data!$1:$1048576,MATCH($A108,input_data!$C:$C,0),MATCH(I$4,input_data!$1:$1,0)),"")</f>
        <v>0.86173113000000001</v>
      </c>
      <c r="J108" s="39">
        <f>_xlfn.IFNA(INDEX(input_data!$1:$1048576,MATCH($A108,input_data!$C:$C,0),MATCH(J$4,input_data!$1:$1,0)),"")</f>
        <v>0</v>
      </c>
      <c r="K108" s="39">
        <f>_xlfn.IFNA(INDEX(input_data!$1:$1048576,MATCH($A108,input_data!$C:$C,0),MATCH(K$4,input_data!$1:$1,0)),"")</f>
        <v>9.9117629300000001</v>
      </c>
      <c r="L108" s="39">
        <f>_xlfn.IFNA(INDEX(input_data!$1:$1048576,MATCH($A108,input_data!$C:$C,0),MATCH(L$4,input_data!$1:$1,0)),"")</f>
        <v>0.64306401999999996</v>
      </c>
      <c r="M108" s="39">
        <f>_xlfn.IFNA(INDEX(input_data!$1:$1048576,MATCH($A108,input_data!$C:$C,0),MATCH(M$4,input_data!$1:$1,0)),"")</f>
        <v>0</v>
      </c>
      <c r="N108" s="39">
        <f>_xlfn.IFNA(INDEX(input_data!$1:$1048576,MATCH($A108,input_data!$C:$C,0),MATCH(N$4,input_data!$1:$1,0)),"")</f>
        <v>0</v>
      </c>
      <c r="O108" s="39">
        <f>_xlfn.IFNA(INDEX(input_data!$1:$1048576,MATCH($A108,input_data!$C:$C,0),MATCH(O$4,input_data!$1:$1,0)),"")</f>
        <v>0.50533342000000003</v>
      </c>
      <c r="P108" s="36">
        <f>_xlfn.IFNA(INDEX(input_data!$1:$1048576,MATCH($A108,input_data!$C:$C,0),MATCH(P$4,input_data!$1:$1,0)),"")</f>
        <v>18.377535000000002</v>
      </c>
      <c r="Q108" s="37">
        <f>_xlfn.IFNA(INDEX(input_data!$1:$1048576,MATCH($A108,input_data!$C:$C,0),MATCH(Q$4,input_data!$1:$1,0)),"")</f>
        <v>105173.352</v>
      </c>
      <c r="R108" s="205">
        <f>_xlfn.IFNA(INDEX(input_data!$1:$1048576,MATCH($A108,input_data!$C:$C,0),MATCH(R$4,input_data!$1:$1,0)),"")</f>
        <v>174.73565930999999</v>
      </c>
      <c r="S108" s="43"/>
    </row>
    <row r="109" spans="1:19" ht="14.65" customHeight="1" x14ac:dyDescent="0.35">
      <c r="A109" s="42" t="s">
        <v>332</v>
      </c>
      <c r="B109" s="6" t="s">
        <v>997</v>
      </c>
      <c r="C109" s="35"/>
      <c r="D109" s="45" t="s">
        <v>333</v>
      </c>
      <c r="E109" s="6" t="s">
        <v>880</v>
      </c>
      <c r="F109" s="6" t="s">
        <v>881</v>
      </c>
      <c r="G109" s="98" t="s">
        <v>882</v>
      </c>
      <c r="H109" s="39">
        <f>_xlfn.IFNA(INDEX(input_data!$1:$1048576,MATCH($A109,input_data!$C:$C,0),MATCH(H$4,input_data!$1:$1,0)),"")</f>
        <v>4.8704876400000003</v>
      </c>
      <c r="I109" s="39">
        <f>_xlfn.IFNA(INDEX(input_data!$1:$1048576,MATCH($A109,input_data!$C:$C,0),MATCH(I$4,input_data!$1:$1,0)),"")</f>
        <v>3.12959466</v>
      </c>
      <c r="J109" s="39">
        <f>_xlfn.IFNA(INDEX(input_data!$1:$1048576,MATCH($A109,input_data!$C:$C,0),MATCH(J$4,input_data!$1:$1,0)),"")</f>
        <v>0</v>
      </c>
      <c r="K109" s="39">
        <f>_xlfn.IFNA(INDEX(input_data!$1:$1048576,MATCH($A109,input_data!$C:$C,0),MATCH(K$4,input_data!$1:$1,0)),"")</f>
        <v>6.9466239200000004</v>
      </c>
      <c r="L109" s="39">
        <f>_xlfn.IFNA(INDEX(input_data!$1:$1048576,MATCH($A109,input_data!$C:$C,0),MATCH(L$4,input_data!$1:$1,0)),"")</f>
        <v>0.33101253000000003</v>
      </c>
      <c r="M109" s="39">
        <f>_xlfn.IFNA(INDEX(input_data!$1:$1048576,MATCH($A109,input_data!$C:$C,0),MATCH(M$4,input_data!$1:$1,0)),"")</f>
        <v>0</v>
      </c>
      <c r="N109" s="39">
        <f>_xlfn.IFNA(INDEX(input_data!$1:$1048576,MATCH($A109,input_data!$C:$C,0),MATCH(N$4,input_data!$1:$1,0)),"")</f>
        <v>0</v>
      </c>
      <c r="O109" s="39">
        <f>_xlfn.IFNA(INDEX(input_data!$1:$1048576,MATCH($A109,input_data!$C:$C,0),MATCH(O$4,input_data!$1:$1,0)),"")</f>
        <v>0.31122691000000002</v>
      </c>
      <c r="P109" s="36">
        <f>_xlfn.IFNA(INDEX(input_data!$1:$1048576,MATCH($A109,input_data!$C:$C,0),MATCH(P$4,input_data!$1:$1,0)),"")</f>
        <v>15.58894566</v>
      </c>
      <c r="Q109" s="37">
        <f>_xlfn.IFNA(INDEX(input_data!$1:$1048576,MATCH($A109,input_data!$C:$C,0),MATCH(Q$4,input_data!$1:$1,0)),"")</f>
        <v>138472.68900000001</v>
      </c>
      <c r="R109" s="205">
        <f>_xlfn.IFNA(INDEX(input_data!$1:$1048576,MATCH($A109,input_data!$C:$C,0),MATCH(R$4,input_data!$1:$1,0)),"")</f>
        <v>112.57776371</v>
      </c>
      <c r="S109" s="43"/>
    </row>
    <row r="110" spans="1:19" ht="14.5" x14ac:dyDescent="0.35">
      <c r="A110" s="42" t="s">
        <v>334</v>
      </c>
      <c r="B110" s="6" t="s">
        <v>998</v>
      </c>
      <c r="C110" s="35"/>
      <c r="D110" s="42" t="s">
        <v>335</v>
      </c>
      <c r="E110" s="6" t="s">
        <v>880</v>
      </c>
      <c r="F110" s="6" t="s">
        <v>881</v>
      </c>
      <c r="G110" s="98" t="s">
        <v>882</v>
      </c>
      <c r="H110" s="39">
        <f>_xlfn.IFNA(INDEX(input_data!$1:$1048576,MATCH($A110,input_data!$C:$C,0),MATCH(H$4,input_data!$1:$1,0)),"")</f>
        <v>3.7759130299999999</v>
      </c>
      <c r="I110" s="39">
        <f>_xlfn.IFNA(INDEX(input_data!$1:$1048576,MATCH($A110,input_data!$C:$C,0),MATCH(I$4,input_data!$1:$1,0)),"")</f>
        <v>2.2902745599999998</v>
      </c>
      <c r="J110" s="39">
        <f>_xlfn.IFNA(INDEX(input_data!$1:$1048576,MATCH($A110,input_data!$C:$C,0),MATCH(J$4,input_data!$1:$1,0)),"")</f>
        <v>0</v>
      </c>
      <c r="K110" s="39">
        <f>_xlfn.IFNA(INDEX(input_data!$1:$1048576,MATCH($A110,input_data!$C:$C,0),MATCH(K$4,input_data!$1:$1,0)),"")</f>
        <v>16.671155710000001</v>
      </c>
      <c r="L110" s="39">
        <f>_xlfn.IFNA(INDEX(input_data!$1:$1048576,MATCH($A110,input_data!$C:$C,0),MATCH(L$4,input_data!$1:$1,0)),"")</f>
        <v>0.62423339</v>
      </c>
      <c r="M110" s="39">
        <f>_xlfn.IFNA(INDEX(input_data!$1:$1048576,MATCH($A110,input_data!$C:$C,0),MATCH(M$4,input_data!$1:$1,0)),"")</f>
        <v>0</v>
      </c>
      <c r="N110" s="39">
        <f>_xlfn.IFNA(INDEX(input_data!$1:$1048576,MATCH($A110,input_data!$C:$C,0),MATCH(N$4,input_data!$1:$1,0)),"")</f>
        <v>0</v>
      </c>
      <c r="O110" s="39">
        <f>_xlfn.IFNA(INDEX(input_data!$1:$1048576,MATCH($A110,input_data!$C:$C,0),MATCH(O$4,input_data!$1:$1,0)),"")</f>
        <v>0.47067717999999997</v>
      </c>
      <c r="P110" s="36">
        <f>_xlfn.IFNA(INDEX(input_data!$1:$1048576,MATCH($A110,input_data!$C:$C,0),MATCH(P$4,input_data!$1:$1,0)),"")</f>
        <v>23.83225388</v>
      </c>
      <c r="Q110" s="37">
        <f>_xlfn.IFNA(INDEX(input_data!$1:$1048576,MATCH($A110,input_data!$C:$C,0),MATCH(Q$4,input_data!$1:$1,0)),"")</f>
        <v>137630.66800000001</v>
      </c>
      <c r="R110" s="205">
        <f>_xlfn.IFNA(INDEX(input_data!$1:$1048576,MATCH($A110,input_data!$C:$C,0),MATCH(R$4,input_data!$1:$1,0)),"")</f>
        <v>173.16092570000001</v>
      </c>
      <c r="S110" s="43"/>
    </row>
    <row r="111" spans="1:19" ht="14.5" x14ac:dyDescent="0.35">
      <c r="A111" s="42" t="s">
        <v>336</v>
      </c>
      <c r="B111" s="6" t="s">
        <v>999</v>
      </c>
      <c r="C111" s="35"/>
      <c r="D111" s="42" t="s">
        <v>337</v>
      </c>
      <c r="E111" s="6" t="s">
        <v>896</v>
      </c>
      <c r="F111" s="6" t="s">
        <v>897</v>
      </c>
      <c r="G111" s="98" t="s">
        <v>882</v>
      </c>
      <c r="H111" s="39">
        <f>_xlfn.IFNA(INDEX(input_data!$1:$1048576,MATCH($A111,input_data!$C:$C,0),MATCH(H$4,input_data!$1:$1,0)),"")</f>
        <v>98.605654439999995</v>
      </c>
      <c r="I111" s="39">
        <f>_xlfn.IFNA(INDEX(input_data!$1:$1048576,MATCH($A111,input_data!$C:$C,0),MATCH(I$4,input_data!$1:$1,0)),"")</f>
        <v>59.016615899999998</v>
      </c>
      <c r="J111" s="39">
        <f>_xlfn.IFNA(INDEX(input_data!$1:$1048576,MATCH($A111,input_data!$C:$C,0),MATCH(J$4,input_data!$1:$1,0)),"")</f>
        <v>11.72601356</v>
      </c>
      <c r="K111" s="39">
        <f>_xlfn.IFNA(INDEX(input_data!$1:$1048576,MATCH($A111,input_data!$C:$C,0),MATCH(K$4,input_data!$1:$1,0)),"")</f>
        <v>164.11754995000001</v>
      </c>
      <c r="L111" s="39">
        <f>_xlfn.IFNA(INDEX(input_data!$1:$1048576,MATCH($A111,input_data!$C:$C,0),MATCH(L$4,input_data!$1:$1,0)),"")</f>
        <v>6.6069680899999996</v>
      </c>
      <c r="M111" s="39">
        <f>_xlfn.IFNA(INDEX(input_data!$1:$1048576,MATCH($A111,input_data!$C:$C,0),MATCH(M$4,input_data!$1:$1,0)),"")</f>
        <v>2.1117330000000001</v>
      </c>
      <c r="N111" s="39">
        <f>_xlfn.IFNA(INDEX(input_data!$1:$1048576,MATCH($A111,input_data!$C:$C,0),MATCH(N$4,input_data!$1:$1,0)),"")</f>
        <v>0</v>
      </c>
      <c r="O111" s="39">
        <f>_xlfn.IFNA(INDEX(input_data!$1:$1048576,MATCH($A111,input_data!$C:$C,0),MATCH(O$4,input_data!$1:$1,0)),"")</f>
        <v>6.9329645700000002</v>
      </c>
      <c r="P111" s="36">
        <f>_xlfn.IFNA(INDEX(input_data!$1:$1048576,MATCH($A111,input_data!$C:$C,0),MATCH(P$4,input_data!$1:$1,0)),"")</f>
        <v>349.11749951000002</v>
      </c>
      <c r="Q111" s="37">
        <f>_xlfn.IFNA(INDEX(input_data!$1:$1048576,MATCH($A111,input_data!$C:$C,0),MATCH(Q$4,input_data!$1:$1,0)),"")</f>
        <v>337620.37800000003</v>
      </c>
      <c r="R111" s="205">
        <f>_xlfn.IFNA(INDEX(input_data!$1:$1048576,MATCH($A111,input_data!$C:$C,0),MATCH(R$4,input_data!$1:$1,0)),"")</f>
        <v>1034.05339921</v>
      </c>
      <c r="S111" s="43"/>
    </row>
    <row r="112" spans="1:19" ht="14.5" x14ac:dyDescent="0.35">
      <c r="A112" s="42" t="s">
        <v>338</v>
      </c>
      <c r="B112" s="6" t="s">
        <v>1000</v>
      </c>
      <c r="C112" s="35"/>
      <c r="D112" s="42" t="s">
        <v>339</v>
      </c>
      <c r="E112" s="6" t="s">
        <v>893</v>
      </c>
      <c r="F112" s="6" t="s">
        <v>881</v>
      </c>
      <c r="G112" s="98" t="s">
        <v>888</v>
      </c>
      <c r="H112" s="39">
        <f>_xlfn.IFNA(INDEX(input_data!$1:$1048576,MATCH($A112,input_data!$C:$C,0),MATCH(H$4,input_data!$1:$1,0)),"")</f>
        <v>7.7956150299999996</v>
      </c>
      <c r="I112" s="39">
        <f>_xlfn.IFNA(INDEX(input_data!$1:$1048576,MATCH($A112,input_data!$C:$C,0),MATCH(I$4,input_data!$1:$1,0)),"")</f>
        <v>1.6203986800000001</v>
      </c>
      <c r="J112" s="39">
        <f>_xlfn.IFNA(INDEX(input_data!$1:$1048576,MATCH($A112,input_data!$C:$C,0),MATCH(J$4,input_data!$1:$1,0)),"")</f>
        <v>0</v>
      </c>
      <c r="K112" s="39">
        <f>_xlfn.IFNA(INDEX(input_data!$1:$1048576,MATCH($A112,input_data!$C:$C,0),MATCH(K$4,input_data!$1:$1,0)),"")</f>
        <v>9.2881391999999998</v>
      </c>
      <c r="L112" s="39">
        <f>_xlfn.IFNA(INDEX(input_data!$1:$1048576,MATCH($A112,input_data!$C:$C,0),MATCH(L$4,input_data!$1:$1,0)),"")</f>
        <v>0.46130964000000002</v>
      </c>
      <c r="M112" s="39">
        <f>_xlfn.IFNA(INDEX(input_data!$1:$1048576,MATCH($A112,input_data!$C:$C,0),MATCH(M$4,input_data!$1:$1,0)),"")</f>
        <v>0</v>
      </c>
      <c r="N112" s="39">
        <f>_xlfn.IFNA(INDEX(input_data!$1:$1048576,MATCH($A112,input_data!$C:$C,0),MATCH(N$4,input_data!$1:$1,0)),"")</f>
        <v>0</v>
      </c>
      <c r="O112" s="39">
        <f>_xlfn.IFNA(INDEX(input_data!$1:$1048576,MATCH($A112,input_data!$C:$C,0),MATCH(O$4,input_data!$1:$1,0)),"")</f>
        <v>0.46808893000000001</v>
      </c>
      <c r="P112" s="36">
        <f>_xlfn.IFNA(INDEX(input_data!$1:$1048576,MATCH($A112,input_data!$C:$C,0),MATCH(P$4,input_data!$1:$1,0)),"")</f>
        <v>19.633551480000001</v>
      </c>
      <c r="Q112" s="37">
        <f>_xlfn.IFNA(INDEX(input_data!$1:$1048576,MATCH($A112,input_data!$C:$C,0),MATCH(Q$4,input_data!$1:$1,0)),"")</f>
        <v>134449.67600000001</v>
      </c>
      <c r="R112" s="205">
        <f>_xlfn.IFNA(INDEX(input_data!$1:$1048576,MATCH($A112,input_data!$C:$C,0),MATCH(R$4,input_data!$1:$1,0)),"")</f>
        <v>146.02899812000001</v>
      </c>
      <c r="S112" s="43"/>
    </row>
    <row r="113" spans="1:19" ht="14.5" x14ac:dyDescent="0.35">
      <c r="A113" s="42" t="s">
        <v>340</v>
      </c>
      <c r="B113" s="6" t="s">
        <v>1001</v>
      </c>
      <c r="C113" s="35"/>
      <c r="D113" s="42" t="s">
        <v>341</v>
      </c>
      <c r="E113" s="6" t="s">
        <v>880</v>
      </c>
      <c r="F113" s="6" t="s">
        <v>881</v>
      </c>
      <c r="G113" s="98" t="s">
        <v>882</v>
      </c>
      <c r="H113" s="39">
        <f>_xlfn.IFNA(INDEX(input_data!$1:$1048576,MATCH($A113,input_data!$C:$C,0),MATCH(H$4,input_data!$1:$1,0)),"")</f>
        <v>2.3497255400000001</v>
      </c>
      <c r="I113" s="39">
        <f>_xlfn.IFNA(INDEX(input_data!$1:$1048576,MATCH($A113,input_data!$C:$C,0),MATCH(I$4,input_data!$1:$1,0)),"")</f>
        <v>0.75677419000000001</v>
      </c>
      <c r="J113" s="39">
        <f>_xlfn.IFNA(INDEX(input_data!$1:$1048576,MATCH($A113,input_data!$C:$C,0),MATCH(J$4,input_data!$1:$1,0)),"")</f>
        <v>0</v>
      </c>
      <c r="K113" s="39">
        <f>_xlfn.IFNA(INDEX(input_data!$1:$1048576,MATCH($A113,input_data!$C:$C,0),MATCH(K$4,input_data!$1:$1,0)),"")</f>
        <v>7.6360420099999997</v>
      </c>
      <c r="L113" s="39">
        <f>_xlfn.IFNA(INDEX(input_data!$1:$1048576,MATCH($A113,input_data!$C:$C,0),MATCH(L$4,input_data!$1:$1,0)),"")</f>
        <v>0.39254123000000002</v>
      </c>
      <c r="M113" s="39">
        <f>_xlfn.IFNA(INDEX(input_data!$1:$1048576,MATCH($A113,input_data!$C:$C,0),MATCH(M$4,input_data!$1:$1,0)),"")</f>
        <v>0</v>
      </c>
      <c r="N113" s="39">
        <f>_xlfn.IFNA(INDEX(input_data!$1:$1048576,MATCH($A113,input_data!$C:$C,0),MATCH(N$4,input_data!$1:$1,0)),"")</f>
        <v>0</v>
      </c>
      <c r="O113" s="39">
        <f>_xlfn.IFNA(INDEX(input_data!$1:$1048576,MATCH($A113,input_data!$C:$C,0),MATCH(O$4,input_data!$1:$1,0)),"")</f>
        <v>0.35882521000000001</v>
      </c>
      <c r="P113" s="36">
        <f>_xlfn.IFNA(INDEX(input_data!$1:$1048576,MATCH($A113,input_data!$C:$C,0),MATCH(P$4,input_data!$1:$1,0)),"")</f>
        <v>11.49390818</v>
      </c>
      <c r="Q113" s="37">
        <f>_xlfn.IFNA(INDEX(input_data!$1:$1048576,MATCH($A113,input_data!$C:$C,0),MATCH(Q$4,input_data!$1:$1,0)),"")</f>
        <v>81749.055999999997</v>
      </c>
      <c r="R113" s="205">
        <f>_xlfn.IFNA(INDEX(input_data!$1:$1048576,MATCH($A113,input_data!$C:$C,0),MATCH(R$4,input_data!$1:$1,0)),"")</f>
        <v>140.5998888</v>
      </c>
      <c r="S113" s="43"/>
    </row>
    <row r="114" spans="1:19" ht="14.5" x14ac:dyDescent="0.35">
      <c r="A114" s="42" t="s">
        <v>342</v>
      </c>
      <c r="B114" s="6" t="s">
        <v>1002</v>
      </c>
      <c r="C114" s="35"/>
      <c r="D114" s="42" t="s">
        <v>343</v>
      </c>
      <c r="E114" s="6" t="s">
        <v>884</v>
      </c>
      <c r="F114" s="6" t="s">
        <v>881</v>
      </c>
      <c r="G114" s="98" t="s">
        <v>882</v>
      </c>
      <c r="H114" s="39">
        <f>_xlfn.IFNA(INDEX(input_data!$1:$1048576,MATCH($A114,input_data!$C:$C,0),MATCH(H$4,input_data!$1:$1,0)),"")</f>
        <v>5.2927789399999998</v>
      </c>
      <c r="I114" s="39">
        <f>_xlfn.IFNA(INDEX(input_data!$1:$1048576,MATCH($A114,input_data!$C:$C,0),MATCH(I$4,input_data!$1:$1,0)),"")</f>
        <v>0.90414696000000006</v>
      </c>
      <c r="J114" s="39">
        <f>_xlfn.IFNA(INDEX(input_data!$1:$1048576,MATCH($A114,input_data!$C:$C,0),MATCH(J$4,input_data!$1:$1,0)),"")</f>
        <v>0</v>
      </c>
      <c r="K114" s="39">
        <f>_xlfn.IFNA(INDEX(input_data!$1:$1048576,MATCH($A114,input_data!$C:$C,0),MATCH(K$4,input_data!$1:$1,0)),"")</f>
        <v>7.3793374500000004</v>
      </c>
      <c r="L114" s="39">
        <f>_xlfn.IFNA(INDEX(input_data!$1:$1048576,MATCH($A114,input_data!$C:$C,0),MATCH(L$4,input_data!$1:$1,0)),"")</f>
        <v>0.18712867</v>
      </c>
      <c r="M114" s="39">
        <f>_xlfn.IFNA(INDEX(input_data!$1:$1048576,MATCH($A114,input_data!$C:$C,0),MATCH(M$4,input_data!$1:$1,0)),"")</f>
        <v>0</v>
      </c>
      <c r="N114" s="39">
        <f>_xlfn.IFNA(INDEX(input_data!$1:$1048576,MATCH($A114,input_data!$C:$C,0),MATCH(N$4,input_data!$1:$1,0)),"")</f>
        <v>0</v>
      </c>
      <c r="O114" s="39">
        <f>_xlfn.IFNA(INDEX(input_data!$1:$1048576,MATCH($A114,input_data!$C:$C,0),MATCH(O$4,input_data!$1:$1,0)),"")</f>
        <v>0.18718777</v>
      </c>
      <c r="P114" s="36">
        <f>_xlfn.IFNA(INDEX(input_data!$1:$1048576,MATCH($A114,input_data!$C:$C,0),MATCH(P$4,input_data!$1:$1,0)),"")</f>
        <v>13.95057978</v>
      </c>
      <c r="Q114" s="37">
        <f>_xlfn.IFNA(INDEX(input_data!$1:$1048576,MATCH($A114,input_data!$C:$C,0),MATCH(Q$4,input_data!$1:$1,0)),"")</f>
        <v>117567.838</v>
      </c>
      <c r="R114" s="205">
        <f>_xlfn.IFNA(INDEX(input_data!$1:$1048576,MATCH($A114,input_data!$C:$C,0),MATCH(R$4,input_data!$1:$1,0)),"")</f>
        <v>118.65983095999999</v>
      </c>
      <c r="S114" s="43"/>
    </row>
    <row r="115" spans="1:19" ht="14.5" x14ac:dyDescent="0.35">
      <c r="A115" s="42" t="s">
        <v>344</v>
      </c>
      <c r="B115" s="6" t="s">
        <v>1003</v>
      </c>
      <c r="C115" s="35"/>
      <c r="D115" s="42" t="s">
        <v>345</v>
      </c>
      <c r="E115" s="6" t="s">
        <v>893</v>
      </c>
      <c r="F115" s="6" t="s">
        <v>941</v>
      </c>
      <c r="G115" s="98" t="s">
        <v>888</v>
      </c>
      <c r="H115" s="39">
        <f>_xlfn.IFNA(INDEX(input_data!$1:$1048576,MATCH($A115,input_data!$C:$C,0),MATCH(H$4,input_data!$1:$1,0)),"")</f>
        <v>236.45962666</v>
      </c>
      <c r="I115" s="39">
        <f>_xlfn.IFNA(INDEX(input_data!$1:$1048576,MATCH($A115,input_data!$C:$C,0),MATCH(I$4,input_data!$1:$1,0)),"")</f>
        <v>184.78416483999999</v>
      </c>
      <c r="J115" s="39">
        <f>_xlfn.IFNA(INDEX(input_data!$1:$1048576,MATCH($A115,input_data!$C:$C,0),MATCH(J$4,input_data!$1:$1,0)),"")</f>
        <v>46.380576480000002</v>
      </c>
      <c r="K115" s="39">
        <f>_xlfn.IFNA(INDEX(input_data!$1:$1048576,MATCH($A115,input_data!$C:$C,0),MATCH(K$4,input_data!$1:$1,0)),"")</f>
        <v>848.28291835000005</v>
      </c>
      <c r="L115" s="39">
        <f>_xlfn.IFNA(INDEX(input_data!$1:$1048576,MATCH($A115,input_data!$C:$C,0),MATCH(L$4,input_data!$1:$1,0)),"")</f>
        <v>3.6474120000000001</v>
      </c>
      <c r="M115" s="39">
        <f>_xlfn.IFNA(INDEX(input_data!$1:$1048576,MATCH($A115,input_data!$C:$C,0),MATCH(M$4,input_data!$1:$1,0)),"")</f>
        <v>4.9903329999999997</v>
      </c>
      <c r="N115" s="39">
        <f>_xlfn.IFNA(INDEX(input_data!$1:$1048576,MATCH($A115,input_data!$C:$C,0),MATCH(N$4,input_data!$1:$1,0)),"")</f>
        <v>0</v>
      </c>
      <c r="O115" s="39">
        <f>_xlfn.IFNA(INDEX(input_data!$1:$1048576,MATCH($A115,input_data!$C:$C,0),MATCH(O$4,input_data!$1:$1,0)),"")</f>
        <v>3.42955678</v>
      </c>
      <c r="P115" s="36">
        <f>_xlfn.IFNA(INDEX(input_data!$1:$1048576,MATCH($A115,input_data!$C:$C,0),MATCH(P$4,input_data!$1:$1,0)),"")</f>
        <v>1327.9745881199999</v>
      </c>
      <c r="Q115" s="37">
        <f>_xlfn.IFNA(INDEX(input_data!$1:$1048576,MATCH($A115,input_data!$C:$C,0),MATCH(Q$4,input_data!$1:$1,0)),"")</f>
        <v>1534708.2720000001</v>
      </c>
      <c r="R115" s="205">
        <f>_xlfn.IFNA(INDEX(input_data!$1:$1048576,MATCH($A115,input_data!$C:$C,0),MATCH(R$4,input_data!$1:$1,0)),"")</f>
        <v>865.29447474999995</v>
      </c>
      <c r="S115" s="43"/>
    </row>
    <row r="116" spans="1:19" ht="14.5" x14ac:dyDescent="0.35">
      <c r="A116" s="42" t="s">
        <v>346</v>
      </c>
      <c r="B116" s="6" t="s">
        <v>1004</v>
      </c>
      <c r="C116" s="35"/>
      <c r="D116" s="42" t="s">
        <v>347</v>
      </c>
      <c r="E116" s="6" t="s">
        <v>893</v>
      </c>
      <c r="F116" s="6" t="s">
        <v>891</v>
      </c>
      <c r="G116" s="98" t="s">
        <v>878</v>
      </c>
      <c r="H116" s="39">
        <f>_xlfn.IFNA(INDEX(input_data!$1:$1048576,MATCH($A116,input_data!$C:$C,0),MATCH(H$4,input_data!$1:$1,0)),"")</f>
        <v>22.565924630000001</v>
      </c>
      <c r="I116" s="39">
        <f>_xlfn.IFNA(INDEX(input_data!$1:$1048576,MATCH($A116,input_data!$C:$C,0),MATCH(I$4,input_data!$1:$1,0)),"")</f>
        <v>15.40974551</v>
      </c>
      <c r="J116" s="39">
        <f>_xlfn.IFNA(INDEX(input_data!$1:$1048576,MATCH($A116,input_data!$C:$C,0),MATCH(J$4,input_data!$1:$1,0)),"")</f>
        <v>0</v>
      </c>
      <c r="K116" s="39">
        <f>_xlfn.IFNA(INDEX(input_data!$1:$1048576,MATCH($A116,input_data!$C:$C,0),MATCH(K$4,input_data!$1:$1,0)),"")</f>
        <v>55.428485649999999</v>
      </c>
      <c r="L116" s="39">
        <f>_xlfn.IFNA(INDEX(input_data!$1:$1048576,MATCH($A116,input_data!$C:$C,0),MATCH(L$4,input_data!$1:$1,0)),"")</f>
        <v>0</v>
      </c>
      <c r="M116" s="39">
        <f>_xlfn.IFNA(INDEX(input_data!$1:$1048576,MATCH($A116,input_data!$C:$C,0),MATCH(M$4,input_data!$1:$1,0)),"")</f>
        <v>0</v>
      </c>
      <c r="N116" s="39">
        <f>_xlfn.IFNA(INDEX(input_data!$1:$1048576,MATCH($A116,input_data!$C:$C,0),MATCH(N$4,input_data!$1:$1,0)),"")</f>
        <v>0</v>
      </c>
      <c r="O116" s="39">
        <f>_xlfn.IFNA(INDEX(input_data!$1:$1048576,MATCH($A116,input_data!$C:$C,0),MATCH(O$4,input_data!$1:$1,0)),"")</f>
        <v>3.8959999999999998E-4</v>
      </c>
      <c r="P116" s="36">
        <f>_xlfn.IFNA(INDEX(input_data!$1:$1048576,MATCH($A116,input_data!$C:$C,0),MATCH(P$4,input_data!$1:$1,0)),"")</f>
        <v>93.404545389999996</v>
      </c>
      <c r="Q116" s="37">
        <f>_xlfn.IFNA(INDEX(input_data!$1:$1048576,MATCH($A116,input_data!$C:$C,0),MATCH(Q$4,input_data!$1:$1,0)),"")</f>
        <v>1907849.598</v>
      </c>
      <c r="R116" s="205">
        <f>_xlfn.IFNA(INDEX(input_data!$1:$1048576,MATCH($A116,input_data!$C:$C,0),MATCH(R$4,input_data!$1:$1,0)),"")</f>
        <v>48.958023470000001</v>
      </c>
      <c r="S116" s="43"/>
    </row>
    <row r="117" spans="1:19" ht="14.5" x14ac:dyDescent="0.35">
      <c r="A117" s="42" t="s">
        <v>348</v>
      </c>
      <c r="B117" s="6" t="s">
        <v>1005</v>
      </c>
      <c r="C117" s="35"/>
      <c r="D117" s="42" t="s">
        <v>349</v>
      </c>
      <c r="E117" s="6" t="s">
        <v>890</v>
      </c>
      <c r="F117" s="6" t="s">
        <v>881</v>
      </c>
      <c r="G117" s="98" t="s">
        <v>882</v>
      </c>
      <c r="H117" s="39">
        <f>_xlfn.IFNA(INDEX(input_data!$1:$1048576,MATCH($A117,input_data!$C:$C,0),MATCH(H$4,input_data!$1:$1,0)),"")</f>
        <v>10.901680860000001</v>
      </c>
      <c r="I117" s="39">
        <f>_xlfn.IFNA(INDEX(input_data!$1:$1048576,MATCH($A117,input_data!$C:$C,0),MATCH(I$4,input_data!$1:$1,0)),"")</f>
        <v>2.50007957</v>
      </c>
      <c r="J117" s="39">
        <f>_xlfn.IFNA(INDEX(input_data!$1:$1048576,MATCH($A117,input_data!$C:$C,0),MATCH(J$4,input_data!$1:$1,0)),"")</f>
        <v>0</v>
      </c>
      <c r="K117" s="39">
        <f>_xlfn.IFNA(INDEX(input_data!$1:$1048576,MATCH($A117,input_data!$C:$C,0),MATCH(K$4,input_data!$1:$1,0)),"")</f>
        <v>7.0425466500000002</v>
      </c>
      <c r="L117" s="39">
        <f>_xlfn.IFNA(INDEX(input_data!$1:$1048576,MATCH($A117,input_data!$C:$C,0),MATCH(L$4,input_data!$1:$1,0)),"")</f>
        <v>2.18910048</v>
      </c>
      <c r="M117" s="39">
        <f>_xlfn.IFNA(INDEX(input_data!$1:$1048576,MATCH($A117,input_data!$C:$C,0),MATCH(M$4,input_data!$1:$1,0)),"")</f>
        <v>0</v>
      </c>
      <c r="N117" s="39">
        <f>_xlfn.IFNA(INDEX(input_data!$1:$1048576,MATCH($A117,input_data!$C:$C,0),MATCH(N$4,input_data!$1:$1,0)),"")</f>
        <v>0</v>
      </c>
      <c r="O117" s="39">
        <f>_xlfn.IFNA(INDEX(input_data!$1:$1048576,MATCH($A117,input_data!$C:$C,0),MATCH(O$4,input_data!$1:$1,0)),"")</f>
        <v>0.48717108999999997</v>
      </c>
      <c r="P117" s="36">
        <f>_xlfn.IFNA(INDEX(input_data!$1:$1048576,MATCH($A117,input_data!$C:$C,0),MATCH(P$4,input_data!$1:$1,0)),"")</f>
        <v>23.120578649999999</v>
      </c>
      <c r="Q117" s="37">
        <f>_xlfn.IFNA(INDEX(input_data!$1:$1048576,MATCH($A117,input_data!$C:$C,0),MATCH(Q$4,input_data!$1:$1,0)),"")</f>
        <v>135031.79300000001</v>
      </c>
      <c r="R117" s="205">
        <f>_xlfn.IFNA(INDEX(input_data!$1:$1048576,MATCH($A117,input_data!$C:$C,0),MATCH(R$4,input_data!$1:$1,0)),"")</f>
        <v>171.22322186</v>
      </c>
      <c r="S117" s="43"/>
    </row>
    <row r="118" spans="1:19" ht="14.5" x14ac:dyDescent="0.35">
      <c r="A118" s="42" t="s">
        <v>350</v>
      </c>
      <c r="B118" s="6" t="s">
        <v>1006</v>
      </c>
      <c r="C118" s="35"/>
      <c r="D118" s="42" t="s">
        <v>351</v>
      </c>
      <c r="E118" s="6" t="s">
        <v>880</v>
      </c>
      <c r="F118" s="6" t="s">
        <v>881</v>
      </c>
      <c r="G118" s="98" t="s">
        <v>882</v>
      </c>
      <c r="H118" s="39">
        <f>_xlfn.IFNA(INDEX(input_data!$1:$1048576,MATCH($A118,input_data!$C:$C,0),MATCH(H$4,input_data!$1:$1,0)),"")</f>
        <v>3.0294181299999998</v>
      </c>
      <c r="I118" s="39">
        <f>_xlfn.IFNA(INDEX(input_data!$1:$1048576,MATCH($A118,input_data!$C:$C,0),MATCH(I$4,input_data!$1:$1,0)),"")</f>
        <v>0.74808711000000006</v>
      </c>
      <c r="J118" s="39">
        <f>_xlfn.IFNA(INDEX(input_data!$1:$1048576,MATCH($A118,input_data!$C:$C,0),MATCH(J$4,input_data!$1:$1,0)),"")</f>
        <v>0</v>
      </c>
      <c r="K118" s="39">
        <f>_xlfn.IFNA(INDEX(input_data!$1:$1048576,MATCH($A118,input_data!$C:$C,0),MATCH(K$4,input_data!$1:$1,0)),"")</f>
        <v>8.2129489499999995</v>
      </c>
      <c r="L118" s="39">
        <f>_xlfn.IFNA(INDEX(input_data!$1:$1048576,MATCH($A118,input_data!$C:$C,0),MATCH(L$4,input_data!$1:$1,0)),"")</f>
        <v>0.53378099000000001</v>
      </c>
      <c r="M118" s="39">
        <f>_xlfn.IFNA(INDEX(input_data!$1:$1048576,MATCH($A118,input_data!$C:$C,0),MATCH(M$4,input_data!$1:$1,0)),"")</f>
        <v>0</v>
      </c>
      <c r="N118" s="39">
        <f>_xlfn.IFNA(INDEX(input_data!$1:$1048576,MATCH($A118,input_data!$C:$C,0),MATCH(N$4,input_data!$1:$1,0)),"")</f>
        <v>0</v>
      </c>
      <c r="O118" s="39">
        <f>_xlfn.IFNA(INDEX(input_data!$1:$1048576,MATCH($A118,input_data!$C:$C,0),MATCH(O$4,input_data!$1:$1,0)),"")</f>
        <v>0.24556644999999999</v>
      </c>
      <c r="P118" s="36">
        <f>_xlfn.IFNA(INDEX(input_data!$1:$1048576,MATCH($A118,input_data!$C:$C,0),MATCH(P$4,input_data!$1:$1,0)),"")</f>
        <v>12.76980163</v>
      </c>
      <c r="Q118" s="37">
        <f>_xlfn.IFNA(INDEX(input_data!$1:$1048576,MATCH($A118,input_data!$C:$C,0),MATCH(Q$4,input_data!$1:$1,0)),"")</f>
        <v>118479.269</v>
      </c>
      <c r="R118" s="205">
        <f>_xlfn.IFNA(INDEX(input_data!$1:$1048576,MATCH($A118,input_data!$C:$C,0),MATCH(R$4,input_data!$1:$1,0)),"")</f>
        <v>107.78089482999999</v>
      </c>
      <c r="S118" s="43"/>
    </row>
    <row r="119" spans="1:19" ht="14.5" x14ac:dyDescent="0.35">
      <c r="A119" s="42" t="s">
        <v>352</v>
      </c>
      <c r="B119" s="6" t="s">
        <v>1007</v>
      </c>
      <c r="C119" s="35"/>
      <c r="D119" s="42" t="s">
        <v>353</v>
      </c>
      <c r="E119" s="6" t="s">
        <v>893</v>
      </c>
      <c r="F119" s="6" t="s">
        <v>881</v>
      </c>
      <c r="G119" s="98" t="s">
        <v>894</v>
      </c>
      <c r="H119" s="39">
        <f>_xlfn.IFNA(INDEX(input_data!$1:$1048576,MATCH($A119,input_data!$C:$C,0),MATCH(H$4,input_data!$1:$1,0)),"")</f>
        <v>5.7815912200000001</v>
      </c>
      <c r="I119" s="39">
        <f>_xlfn.IFNA(INDEX(input_data!$1:$1048576,MATCH($A119,input_data!$C:$C,0),MATCH(I$4,input_data!$1:$1,0)),"")</f>
        <v>1.49159088</v>
      </c>
      <c r="J119" s="39">
        <f>_xlfn.IFNA(INDEX(input_data!$1:$1048576,MATCH($A119,input_data!$C:$C,0),MATCH(J$4,input_data!$1:$1,0)),"")</f>
        <v>0</v>
      </c>
      <c r="K119" s="39">
        <f>_xlfn.IFNA(INDEX(input_data!$1:$1048576,MATCH($A119,input_data!$C:$C,0),MATCH(K$4,input_data!$1:$1,0)),"")</f>
        <v>8.04397509</v>
      </c>
      <c r="L119" s="39">
        <f>_xlfn.IFNA(INDEX(input_data!$1:$1048576,MATCH($A119,input_data!$C:$C,0),MATCH(L$4,input_data!$1:$1,0)),"")</f>
        <v>0.68410956999999994</v>
      </c>
      <c r="M119" s="39">
        <f>_xlfn.IFNA(INDEX(input_data!$1:$1048576,MATCH($A119,input_data!$C:$C,0),MATCH(M$4,input_data!$1:$1,0)),"")</f>
        <v>0</v>
      </c>
      <c r="N119" s="39">
        <f>_xlfn.IFNA(INDEX(input_data!$1:$1048576,MATCH($A119,input_data!$C:$C,0),MATCH(N$4,input_data!$1:$1,0)),"")</f>
        <v>0</v>
      </c>
      <c r="O119" s="39">
        <f>_xlfn.IFNA(INDEX(input_data!$1:$1048576,MATCH($A119,input_data!$C:$C,0),MATCH(O$4,input_data!$1:$1,0)),"")</f>
        <v>0.27960487000000001</v>
      </c>
      <c r="P119" s="36">
        <f>_xlfn.IFNA(INDEX(input_data!$1:$1048576,MATCH($A119,input_data!$C:$C,0),MATCH(P$4,input_data!$1:$1,0)),"")</f>
        <v>16.280871640000001</v>
      </c>
      <c r="Q119" s="37">
        <f>_xlfn.IFNA(INDEX(input_data!$1:$1048576,MATCH($A119,input_data!$C:$C,0),MATCH(Q$4,input_data!$1:$1,0)),"")</f>
        <v>107250.501</v>
      </c>
      <c r="R119" s="205">
        <f>_xlfn.IFNA(INDEX(input_data!$1:$1048576,MATCH($A119,input_data!$C:$C,0),MATCH(R$4,input_data!$1:$1,0)),"")</f>
        <v>151.80228983000001</v>
      </c>
      <c r="S119" s="43"/>
    </row>
    <row r="120" spans="1:19" ht="14.5" x14ac:dyDescent="0.35">
      <c r="A120" s="42" t="s">
        <v>354</v>
      </c>
      <c r="B120" s="6" t="s">
        <v>1008</v>
      </c>
      <c r="C120" s="35"/>
      <c r="D120" s="42" t="s">
        <v>355</v>
      </c>
      <c r="E120" s="6" t="s">
        <v>880</v>
      </c>
      <c r="F120" s="6" t="s">
        <v>881</v>
      </c>
      <c r="G120" s="98" t="s">
        <v>888</v>
      </c>
      <c r="H120" s="39">
        <f>_xlfn.IFNA(INDEX(input_data!$1:$1048576,MATCH($A120,input_data!$C:$C,0),MATCH(H$4,input_data!$1:$1,0)),"")</f>
        <v>9.2806653400000005</v>
      </c>
      <c r="I120" s="39">
        <f>_xlfn.IFNA(INDEX(input_data!$1:$1048576,MATCH($A120,input_data!$C:$C,0),MATCH(I$4,input_data!$1:$1,0)),"")</f>
        <v>1.79784747</v>
      </c>
      <c r="J120" s="39">
        <f>_xlfn.IFNA(INDEX(input_data!$1:$1048576,MATCH($A120,input_data!$C:$C,0),MATCH(J$4,input_data!$1:$1,0)),"")</f>
        <v>0</v>
      </c>
      <c r="K120" s="39">
        <f>_xlfn.IFNA(INDEX(input_data!$1:$1048576,MATCH($A120,input_data!$C:$C,0),MATCH(K$4,input_data!$1:$1,0)),"")</f>
        <v>11.976346960000001</v>
      </c>
      <c r="L120" s="39">
        <f>_xlfn.IFNA(INDEX(input_data!$1:$1048576,MATCH($A120,input_data!$C:$C,0),MATCH(L$4,input_data!$1:$1,0)),"")</f>
        <v>0.42777880000000001</v>
      </c>
      <c r="M120" s="39">
        <f>_xlfn.IFNA(INDEX(input_data!$1:$1048576,MATCH($A120,input_data!$C:$C,0),MATCH(M$4,input_data!$1:$1,0)),"")</f>
        <v>0</v>
      </c>
      <c r="N120" s="39">
        <f>_xlfn.IFNA(INDEX(input_data!$1:$1048576,MATCH($A120,input_data!$C:$C,0),MATCH(N$4,input_data!$1:$1,0)),"")</f>
        <v>0</v>
      </c>
      <c r="O120" s="39">
        <f>_xlfn.IFNA(INDEX(input_data!$1:$1048576,MATCH($A120,input_data!$C:$C,0),MATCH(O$4,input_data!$1:$1,0)),"")</f>
        <v>0.41369763999999998</v>
      </c>
      <c r="P120" s="36">
        <f>_xlfn.IFNA(INDEX(input_data!$1:$1048576,MATCH($A120,input_data!$C:$C,0),MATCH(P$4,input_data!$1:$1,0)),"")</f>
        <v>23.896336210000001</v>
      </c>
      <c r="Q120" s="37">
        <f>_xlfn.IFNA(INDEX(input_data!$1:$1048576,MATCH($A120,input_data!$C:$C,0),MATCH(Q$4,input_data!$1:$1,0)),"")</f>
        <v>117441.386</v>
      </c>
      <c r="R120" s="205">
        <f>_xlfn.IFNA(INDEX(input_data!$1:$1048576,MATCH($A120,input_data!$C:$C,0),MATCH(R$4,input_data!$1:$1,0)),"")</f>
        <v>203.47457591</v>
      </c>
      <c r="S120" s="43"/>
    </row>
    <row r="121" spans="1:19" ht="14.5" x14ac:dyDescent="0.35">
      <c r="A121" s="42" t="s">
        <v>356</v>
      </c>
      <c r="B121" s="6" t="s">
        <v>1009</v>
      </c>
      <c r="C121" s="35"/>
      <c r="D121" s="42" t="s">
        <v>357</v>
      </c>
      <c r="E121" s="6" t="s">
        <v>890</v>
      </c>
      <c r="F121" s="6" t="s">
        <v>881</v>
      </c>
      <c r="G121" s="98" t="s">
        <v>894</v>
      </c>
      <c r="H121" s="39">
        <f>_xlfn.IFNA(INDEX(input_data!$1:$1048576,MATCH($A121,input_data!$C:$C,0),MATCH(H$4,input_data!$1:$1,0)),"")</f>
        <v>5.22658589</v>
      </c>
      <c r="I121" s="39">
        <f>_xlfn.IFNA(INDEX(input_data!$1:$1048576,MATCH($A121,input_data!$C:$C,0),MATCH(I$4,input_data!$1:$1,0)),"")</f>
        <v>1.4137686199999999</v>
      </c>
      <c r="J121" s="39">
        <f>_xlfn.IFNA(INDEX(input_data!$1:$1048576,MATCH($A121,input_data!$C:$C,0),MATCH(J$4,input_data!$1:$1,0)),"")</f>
        <v>0</v>
      </c>
      <c r="K121" s="39">
        <f>_xlfn.IFNA(INDEX(input_data!$1:$1048576,MATCH($A121,input_data!$C:$C,0),MATCH(K$4,input_data!$1:$1,0)),"")</f>
        <v>6.4151975999999999</v>
      </c>
      <c r="L121" s="39">
        <f>_xlfn.IFNA(INDEX(input_data!$1:$1048576,MATCH($A121,input_data!$C:$C,0),MATCH(L$4,input_data!$1:$1,0)),"")</f>
        <v>0.17461649000000001</v>
      </c>
      <c r="M121" s="39">
        <f>_xlfn.IFNA(INDEX(input_data!$1:$1048576,MATCH($A121,input_data!$C:$C,0),MATCH(M$4,input_data!$1:$1,0)),"")</f>
        <v>0</v>
      </c>
      <c r="N121" s="39">
        <f>_xlfn.IFNA(INDEX(input_data!$1:$1048576,MATCH($A121,input_data!$C:$C,0),MATCH(N$4,input_data!$1:$1,0)),"")</f>
        <v>0</v>
      </c>
      <c r="O121" s="39">
        <f>_xlfn.IFNA(INDEX(input_data!$1:$1048576,MATCH($A121,input_data!$C:$C,0),MATCH(O$4,input_data!$1:$1,0)),"")</f>
        <v>0.17368195</v>
      </c>
      <c r="P121" s="36">
        <f>_xlfn.IFNA(INDEX(input_data!$1:$1048576,MATCH($A121,input_data!$C:$C,0),MATCH(P$4,input_data!$1:$1,0)),"")</f>
        <v>13.40385055</v>
      </c>
      <c r="Q121" s="37">
        <f>_xlfn.IFNA(INDEX(input_data!$1:$1048576,MATCH($A121,input_data!$C:$C,0),MATCH(Q$4,input_data!$1:$1,0)),"")</f>
        <v>90992.108999999997</v>
      </c>
      <c r="R121" s="205">
        <f>_xlfn.IFNA(INDEX(input_data!$1:$1048576,MATCH($A121,input_data!$C:$C,0),MATCH(R$4,input_data!$1:$1,0)),"")</f>
        <v>147.30783467000001</v>
      </c>
      <c r="S121" s="43"/>
    </row>
    <row r="122" spans="1:19" ht="14.5" x14ac:dyDescent="0.35">
      <c r="A122" s="42" t="s">
        <v>358</v>
      </c>
      <c r="B122" s="6" t="s">
        <v>1010</v>
      </c>
      <c r="C122" s="35"/>
      <c r="D122" s="42" t="s">
        <v>359</v>
      </c>
      <c r="E122" s="6" t="s">
        <v>915</v>
      </c>
      <c r="F122" s="6" t="s">
        <v>881</v>
      </c>
      <c r="G122" s="98" t="s">
        <v>882</v>
      </c>
      <c r="H122" s="39">
        <f>_xlfn.IFNA(INDEX(input_data!$1:$1048576,MATCH($A122,input_data!$C:$C,0),MATCH(H$4,input_data!$1:$1,0)),"")</f>
        <v>4.1045158700000002</v>
      </c>
      <c r="I122" s="39">
        <f>_xlfn.IFNA(INDEX(input_data!$1:$1048576,MATCH($A122,input_data!$C:$C,0),MATCH(I$4,input_data!$1:$1,0)),"")</f>
        <v>1.7870255799999999</v>
      </c>
      <c r="J122" s="39">
        <f>_xlfn.IFNA(INDEX(input_data!$1:$1048576,MATCH($A122,input_data!$C:$C,0),MATCH(J$4,input_data!$1:$1,0)),"")</f>
        <v>0</v>
      </c>
      <c r="K122" s="39">
        <f>_xlfn.IFNA(INDEX(input_data!$1:$1048576,MATCH($A122,input_data!$C:$C,0),MATCH(K$4,input_data!$1:$1,0)),"")</f>
        <v>7.2606494399999999</v>
      </c>
      <c r="L122" s="39">
        <f>_xlfn.IFNA(INDEX(input_data!$1:$1048576,MATCH($A122,input_data!$C:$C,0),MATCH(L$4,input_data!$1:$1,0)),"")</f>
        <v>0.14162849</v>
      </c>
      <c r="M122" s="39">
        <f>_xlfn.IFNA(INDEX(input_data!$1:$1048576,MATCH($A122,input_data!$C:$C,0),MATCH(M$4,input_data!$1:$1,0)),"")</f>
        <v>0</v>
      </c>
      <c r="N122" s="39">
        <f>_xlfn.IFNA(INDEX(input_data!$1:$1048576,MATCH($A122,input_data!$C:$C,0),MATCH(N$4,input_data!$1:$1,0)),"")</f>
        <v>0</v>
      </c>
      <c r="O122" s="39">
        <f>_xlfn.IFNA(INDEX(input_data!$1:$1048576,MATCH($A122,input_data!$C:$C,0),MATCH(O$4,input_data!$1:$1,0)),"")</f>
        <v>0.13772694999999999</v>
      </c>
      <c r="P122" s="36">
        <f>_xlfn.IFNA(INDEX(input_data!$1:$1048576,MATCH($A122,input_data!$C:$C,0),MATCH(P$4,input_data!$1:$1,0)),"")</f>
        <v>13.43154633</v>
      </c>
      <c r="Q122" s="37">
        <f>_xlfn.IFNA(INDEX(input_data!$1:$1048576,MATCH($A122,input_data!$C:$C,0),MATCH(Q$4,input_data!$1:$1,0)),"")</f>
        <v>84196.725999999995</v>
      </c>
      <c r="R122" s="205">
        <f>_xlfn.IFNA(INDEX(input_data!$1:$1048576,MATCH($A122,input_data!$C:$C,0),MATCH(R$4,input_data!$1:$1,0)),"")</f>
        <v>159.52575555999999</v>
      </c>
      <c r="S122" s="43"/>
    </row>
    <row r="123" spans="1:19" ht="14.5" x14ac:dyDescent="0.35">
      <c r="A123" s="42" t="s">
        <v>360</v>
      </c>
      <c r="B123" s="6" t="s">
        <v>1011</v>
      </c>
      <c r="C123" s="35"/>
      <c r="D123" s="42" t="s">
        <v>361</v>
      </c>
      <c r="E123" s="6" t="s">
        <v>960</v>
      </c>
      <c r="F123" s="6" t="s">
        <v>901</v>
      </c>
      <c r="G123" s="98" t="s">
        <v>882</v>
      </c>
      <c r="H123" s="39">
        <f>_xlfn.IFNA(INDEX(input_data!$1:$1048576,MATCH($A123,input_data!$C:$C,0),MATCH(H$4,input_data!$1:$1,0)),"")</f>
        <v>77.318006920000002</v>
      </c>
      <c r="I123" s="39">
        <f>_xlfn.IFNA(INDEX(input_data!$1:$1048576,MATCH($A123,input_data!$C:$C,0),MATCH(I$4,input_data!$1:$1,0)),"")</f>
        <v>53.308660979999999</v>
      </c>
      <c r="J123" s="39">
        <f>_xlfn.IFNA(INDEX(input_data!$1:$1048576,MATCH($A123,input_data!$C:$C,0),MATCH(J$4,input_data!$1:$1,0)),"")</f>
        <v>11.38663609</v>
      </c>
      <c r="K123" s="39">
        <f>_xlfn.IFNA(INDEX(input_data!$1:$1048576,MATCH($A123,input_data!$C:$C,0),MATCH(K$4,input_data!$1:$1,0)),"")</f>
        <v>117.47292195</v>
      </c>
      <c r="L123" s="39">
        <f>_xlfn.IFNA(INDEX(input_data!$1:$1048576,MATCH($A123,input_data!$C:$C,0),MATCH(L$4,input_data!$1:$1,0)),"")</f>
        <v>1.5085364699999999</v>
      </c>
      <c r="M123" s="39">
        <f>_xlfn.IFNA(INDEX(input_data!$1:$1048576,MATCH($A123,input_data!$C:$C,0),MATCH(M$4,input_data!$1:$1,0)),"")</f>
        <v>1.1269659999999999</v>
      </c>
      <c r="N123" s="39">
        <f>_xlfn.IFNA(INDEX(input_data!$1:$1048576,MATCH($A123,input_data!$C:$C,0),MATCH(N$4,input_data!$1:$1,0)),"")</f>
        <v>0</v>
      </c>
      <c r="O123" s="39">
        <f>_xlfn.IFNA(INDEX(input_data!$1:$1048576,MATCH($A123,input_data!$C:$C,0),MATCH(O$4,input_data!$1:$1,0)),"")</f>
        <v>1.3642421899999999</v>
      </c>
      <c r="P123" s="36">
        <f>_xlfn.IFNA(INDEX(input_data!$1:$1048576,MATCH($A123,input_data!$C:$C,0),MATCH(P$4,input_data!$1:$1,0)),"")</f>
        <v>263.48597059999997</v>
      </c>
      <c r="Q123" s="37">
        <f>_xlfn.IFNA(INDEX(input_data!$1:$1048576,MATCH($A123,input_data!$C:$C,0),MATCH(Q$4,input_data!$1:$1,0)),"")</f>
        <v>202749.867</v>
      </c>
      <c r="R123" s="205">
        <f>_xlfn.IFNA(INDEX(input_data!$1:$1048576,MATCH($A123,input_data!$C:$C,0),MATCH(R$4,input_data!$1:$1,0)),"")</f>
        <v>1299.56174323</v>
      </c>
      <c r="S123" s="43"/>
    </row>
    <row r="124" spans="1:19" ht="14.5" x14ac:dyDescent="0.35">
      <c r="A124" s="42" t="s">
        <v>362</v>
      </c>
      <c r="B124" s="6" t="s">
        <v>1012</v>
      </c>
      <c r="C124" s="35"/>
      <c r="D124" s="42" t="s">
        <v>363</v>
      </c>
      <c r="E124" s="6" t="s">
        <v>884</v>
      </c>
      <c r="F124" s="6" t="s">
        <v>881</v>
      </c>
      <c r="G124" s="98" t="s">
        <v>882</v>
      </c>
      <c r="H124" s="39">
        <f>_xlfn.IFNA(INDEX(input_data!$1:$1048576,MATCH($A124,input_data!$C:$C,0),MATCH(H$4,input_data!$1:$1,0)),"")</f>
        <v>6.7263395099999999</v>
      </c>
      <c r="I124" s="39">
        <f>_xlfn.IFNA(INDEX(input_data!$1:$1048576,MATCH($A124,input_data!$C:$C,0),MATCH(I$4,input_data!$1:$1,0)),"")</f>
        <v>1.13541464</v>
      </c>
      <c r="J124" s="39">
        <f>_xlfn.IFNA(INDEX(input_data!$1:$1048576,MATCH($A124,input_data!$C:$C,0),MATCH(J$4,input_data!$1:$1,0)),"")</f>
        <v>0</v>
      </c>
      <c r="K124" s="39">
        <f>_xlfn.IFNA(INDEX(input_data!$1:$1048576,MATCH($A124,input_data!$C:$C,0),MATCH(K$4,input_data!$1:$1,0)),"")</f>
        <v>7.3585332899999996</v>
      </c>
      <c r="L124" s="39">
        <f>_xlfn.IFNA(INDEX(input_data!$1:$1048576,MATCH($A124,input_data!$C:$C,0),MATCH(L$4,input_data!$1:$1,0)),"")</f>
        <v>0.23083857999999999</v>
      </c>
      <c r="M124" s="39">
        <f>_xlfn.IFNA(INDEX(input_data!$1:$1048576,MATCH($A124,input_data!$C:$C,0),MATCH(M$4,input_data!$1:$1,0)),"")</f>
        <v>0</v>
      </c>
      <c r="N124" s="39">
        <f>_xlfn.IFNA(INDEX(input_data!$1:$1048576,MATCH($A124,input_data!$C:$C,0),MATCH(N$4,input_data!$1:$1,0)),"")</f>
        <v>0</v>
      </c>
      <c r="O124" s="39">
        <f>_xlfn.IFNA(INDEX(input_data!$1:$1048576,MATCH($A124,input_data!$C:$C,0),MATCH(O$4,input_data!$1:$1,0)),"")</f>
        <v>0.22451599</v>
      </c>
      <c r="P124" s="36">
        <f>_xlfn.IFNA(INDEX(input_data!$1:$1048576,MATCH($A124,input_data!$C:$C,0),MATCH(P$4,input_data!$1:$1,0)),"")</f>
        <v>15.675642010000001</v>
      </c>
      <c r="Q124" s="37">
        <f>_xlfn.IFNA(INDEX(input_data!$1:$1048576,MATCH($A124,input_data!$C:$C,0),MATCH(Q$4,input_data!$1:$1,0)),"")</f>
        <v>121981.913</v>
      </c>
      <c r="R124" s="205">
        <f>_xlfn.IFNA(INDEX(input_data!$1:$1048576,MATCH($A124,input_data!$C:$C,0),MATCH(R$4,input_data!$1:$1,0)),"")</f>
        <v>128.50792078000001</v>
      </c>
      <c r="S124" s="43"/>
    </row>
    <row r="125" spans="1:19" ht="14.5" x14ac:dyDescent="0.35">
      <c r="A125" s="42" t="s">
        <v>364</v>
      </c>
      <c r="B125" s="6" t="s">
        <v>1013</v>
      </c>
      <c r="C125" s="35"/>
      <c r="D125" s="42" t="s">
        <v>365</v>
      </c>
      <c r="E125" s="6" t="s">
        <v>890</v>
      </c>
      <c r="F125" s="6" t="s">
        <v>881</v>
      </c>
      <c r="G125" s="98" t="s">
        <v>882</v>
      </c>
      <c r="H125" s="39">
        <f>_xlfn.IFNA(INDEX(input_data!$1:$1048576,MATCH($A125,input_data!$C:$C,0),MATCH(H$4,input_data!$1:$1,0)),"")</f>
        <v>8.8460841000000006</v>
      </c>
      <c r="I125" s="39">
        <f>_xlfn.IFNA(INDEX(input_data!$1:$1048576,MATCH($A125,input_data!$C:$C,0),MATCH(I$4,input_data!$1:$1,0)),"")</f>
        <v>1.2043607999999999</v>
      </c>
      <c r="J125" s="39">
        <f>_xlfn.IFNA(INDEX(input_data!$1:$1048576,MATCH($A125,input_data!$C:$C,0),MATCH(J$4,input_data!$1:$1,0)),"")</f>
        <v>0</v>
      </c>
      <c r="K125" s="39">
        <f>_xlfn.IFNA(INDEX(input_data!$1:$1048576,MATCH($A125,input_data!$C:$C,0),MATCH(K$4,input_data!$1:$1,0)),"")</f>
        <v>9.0523539100000008</v>
      </c>
      <c r="L125" s="39">
        <f>_xlfn.IFNA(INDEX(input_data!$1:$1048576,MATCH($A125,input_data!$C:$C,0),MATCH(L$4,input_data!$1:$1,0)),"")</f>
        <v>1.7196637800000001</v>
      </c>
      <c r="M125" s="39">
        <f>_xlfn.IFNA(INDEX(input_data!$1:$1048576,MATCH($A125,input_data!$C:$C,0),MATCH(M$4,input_data!$1:$1,0)),"")</f>
        <v>0</v>
      </c>
      <c r="N125" s="39">
        <f>_xlfn.IFNA(INDEX(input_data!$1:$1048576,MATCH($A125,input_data!$C:$C,0),MATCH(N$4,input_data!$1:$1,0)),"")</f>
        <v>0</v>
      </c>
      <c r="O125" s="39">
        <f>_xlfn.IFNA(INDEX(input_data!$1:$1048576,MATCH($A125,input_data!$C:$C,0),MATCH(O$4,input_data!$1:$1,0)),"")</f>
        <v>0.52533702000000004</v>
      </c>
      <c r="P125" s="36">
        <f>_xlfn.IFNA(INDEX(input_data!$1:$1048576,MATCH($A125,input_data!$C:$C,0),MATCH(P$4,input_data!$1:$1,0)),"")</f>
        <v>21.347799609999999</v>
      </c>
      <c r="Q125" s="37">
        <f>_xlfn.IFNA(INDEX(input_data!$1:$1048576,MATCH($A125,input_data!$C:$C,0),MATCH(Q$4,input_data!$1:$1,0)),"")</f>
        <v>132657.74900000001</v>
      </c>
      <c r="R125" s="205">
        <f>_xlfn.IFNA(INDEX(input_data!$1:$1048576,MATCH($A125,input_data!$C:$C,0),MATCH(R$4,input_data!$1:$1,0)),"")</f>
        <v>160.92387948000001</v>
      </c>
      <c r="S125" s="43"/>
    </row>
    <row r="126" spans="1:19" ht="14.5" x14ac:dyDescent="0.35">
      <c r="A126" s="42" t="s">
        <v>366</v>
      </c>
      <c r="B126" s="6" t="s">
        <v>1014</v>
      </c>
      <c r="C126" s="35"/>
      <c r="D126" s="42" t="s">
        <v>367</v>
      </c>
      <c r="E126" s="6" t="s">
        <v>890</v>
      </c>
      <c r="F126" s="6" t="s">
        <v>941</v>
      </c>
      <c r="G126" s="98" t="s">
        <v>888</v>
      </c>
      <c r="H126" s="39">
        <f>_xlfn.IFNA(INDEX(input_data!$1:$1048576,MATCH($A126,input_data!$C:$C,0),MATCH(H$4,input_data!$1:$1,0)),"")</f>
        <v>103.6165156</v>
      </c>
      <c r="I126" s="39">
        <f>_xlfn.IFNA(INDEX(input_data!$1:$1048576,MATCH($A126,input_data!$C:$C,0),MATCH(I$4,input_data!$1:$1,0)),"")</f>
        <v>77.985557709999995</v>
      </c>
      <c r="J126" s="39">
        <f>_xlfn.IFNA(INDEX(input_data!$1:$1048576,MATCH($A126,input_data!$C:$C,0),MATCH(J$4,input_data!$1:$1,0)),"")</f>
        <v>20.02467497</v>
      </c>
      <c r="K126" s="39">
        <f>_xlfn.IFNA(INDEX(input_data!$1:$1048576,MATCH($A126,input_data!$C:$C,0),MATCH(K$4,input_data!$1:$1,0)),"")</f>
        <v>386.80095999999998</v>
      </c>
      <c r="L126" s="39">
        <f>_xlfn.IFNA(INDEX(input_data!$1:$1048576,MATCH($A126,input_data!$C:$C,0),MATCH(L$4,input_data!$1:$1,0)),"")</f>
        <v>1.1522380000000001</v>
      </c>
      <c r="M126" s="39">
        <f>_xlfn.IFNA(INDEX(input_data!$1:$1048576,MATCH($A126,input_data!$C:$C,0),MATCH(M$4,input_data!$1:$1,0)),"")</f>
        <v>1.8873329999999999</v>
      </c>
      <c r="N126" s="39">
        <f>_xlfn.IFNA(INDEX(input_data!$1:$1048576,MATCH($A126,input_data!$C:$C,0),MATCH(N$4,input_data!$1:$1,0)),"")</f>
        <v>0</v>
      </c>
      <c r="O126" s="39">
        <f>_xlfn.IFNA(INDEX(input_data!$1:$1048576,MATCH($A126,input_data!$C:$C,0),MATCH(O$4,input_data!$1:$1,0)),"")</f>
        <v>2.1096086600000001</v>
      </c>
      <c r="P126" s="36">
        <f>_xlfn.IFNA(INDEX(input_data!$1:$1048576,MATCH($A126,input_data!$C:$C,0),MATCH(P$4,input_data!$1:$1,0)),"")</f>
        <v>593.57688794000001</v>
      </c>
      <c r="Q126" s="37">
        <f>_xlfn.IFNA(INDEX(input_data!$1:$1048576,MATCH($A126,input_data!$C:$C,0),MATCH(Q$4,input_data!$1:$1,0)),"")</f>
        <v>665428.86300000001</v>
      </c>
      <c r="R126" s="205">
        <f>_xlfn.IFNA(INDEX(input_data!$1:$1048576,MATCH($A126,input_data!$C:$C,0),MATCH(R$4,input_data!$1:$1,0)),"")</f>
        <v>892.02155324</v>
      </c>
      <c r="S126" s="43"/>
    </row>
    <row r="127" spans="1:19" ht="14.5" x14ac:dyDescent="0.35">
      <c r="A127" s="42" t="s">
        <v>368</v>
      </c>
      <c r="B127" s="6" t="s">
        <v>1015</v>
      </c>
      <c r="C127" s="35"/>
      <c r="D127" s="42" t="s">
        <v>369</v>
      </c>
      <c r="E127" s="6" t="s">
        <v>880</v>
      </c>
      <c r="F127" s="6" t="s">
        <v>881</v>
      </c>
      <c r="G127" s="98" t="s">
        <v>882</v>
      </c>
      <c r="H127" s="39">
        <f>_xlfn.IFNA(INDEX(input_data!$1:$1048576,MATCH($A127,input_data!$C:$C,0),MATCH(H$4,input_data!$1:$1,0)),"")</f>
        <v>4.2373188900000001</v>
      </c>
      <c r="I127" s="39">
        <f>_xlfn.IFNA(INDEX(input_data!$1:$1048576,MATCH($A127,input_data!$C:$C,0),MATCH(I$4,input_data!$1:$1,0)),"")</f>
        <v>0.65238450000000003</v>
      </c>
      <c r="J127" s="39">
        <f>_xlfn.IFNA(INDEX(input_data!$1:$1048576,MATCH($A127,input_data!$C:$C,0),MATCH(J$4,input_data!$1:$1,0)),"")</f>
        <v>0</v>
      </c>
      <c r="K127" s="39">
        <f>_xlfn.IFNA(INDEX(input_data!$1:$1048576,MATCH($A127,input_data!$C:$C,0),MATCH(K$4,input_data!$1:$1,0)),"")</f>
        <v>6.8901124300000003</v>
      </c>
      <c r="L127" s="39">
        <f>_xlfn.IFNA(INDEX(input_data!$1:$1048576,MATCH($A127,input_data!$C:$C,0),MATCH(L$4,input_data!$1:$1,0)),"")</f>
        <v>0.39747483</v>
      </c>
      <c r="M127" s="39">
        <f>_xlfn.IFNA(INDEX(input_data!$1:$1048576,MATCH($A127,input_data!$C:$C,0),MATCH(M$4,input_data!$1:$1,0)),"")</f>
        <v>0</v>
      </c>
      <c r="N127" s="39">
        <f>_xlfn.IFNA(INDEX(input_data!$1:$1048576,MATCH($A127,input_data!$C:$C,0),MATCH(N$4,input_data!$1:$1,0)),"")</f>
        <v>0</v>
      </c>
      <c r="O127" s="39">
        <f>_xlfn.IFNA(INDEX(input_data!$1:$1048576,MATCH($A127,input_data!$C:$C,0),MATCH(O$4,input_data!$1:$1,0)),"")</f>
        <v>0.40603773999999998</v>
      </c>
      <c r="P127" s="36">
        <f>_xlfn.IFNA(INDEX(input_data!$1:$1048576,MATCH($A127,input_data!$C:$C,0),MATCH(P$4,input_data!$1:$1,0)),"")</f>
        <v>12.583328399999999</v>
      </c>
      <c r="Q127" s="37">
        <f>_xlfn.IFNA(INDEX(input_data!$1:$1048576,MATCH($A127,input_data!$C:$C,0),MATCH(Q$4,input_data!$1:$1,0)),"")</f>
        <v>85016.654999999999</v>
      </c>
      <c r="R127" s="205">
        <f>_xlfn.IFNA(INDEX(input_data!$1:$1048576,MATCH($A127,input_data!$C:$C,0),MATCH(R$4,input_data!$1:$1,0)),"")</f>
        <v>148.01015631000001</v>
      </c>
      <c r="S127" s="43"/>
    </row>
    <row r="128" spans="1:19" ht="14.5" x14ac:dyDescent="0.35">
      <c r="A128" s="42" t="s">
        <v>370</v>
      </c>
      <c r="B128" s="6" t="s">
        <v>1016</v>
      </c>
      <c r="C128" s="35"/>
      <c r="D128" s="42" t="s">
        <v>371</v>
      </c>
      <c r="E128" s="6" t="s">
        <v>880</v>
      </c>
      <c r="F128" s="6" t="s">
        <v>881</v>
      </c>
      <c r="G128" s="98" t="s">
        <v>882</v>
      </c>
      <c r="H128" s="39">
        <f>_xlfn.IFNA(INDEX(input_data!$1:$1048576,MATCH($A128,input_data!$C:$C,0),MATCH(H$4,input_data!$1:$1,0)),"")</f>
        <v>6.6228645300000002</v>
      </c>
      <c r="I128" s="39">
        <f>_xlfn.IFNA(INDEX(input_data!$1:$1048576,MATCH($A128,input_data!$C:$C,0),MATCH(I$4,input_data!$1:$1,0)),"")</f>
        <v>1.2630557499999999</v>
      </c>
      <c r="J128" s="39">
        <f>_xlfn.IFNA(INDEX(input_data!$1:$1048576,MATCH($A128,input_data!$C:$C,0),MATCH(J$4,input_data!$1:$1,0)),"")</f>
        <v>0</v>
      </c>
      <c r="K128" s="39">
        <f>_xlfn.IFNA(INDEX(input_data!$1:$1048576,MATCH($A128,input_data!$C:$C,0),MATCH(K$4,input_data!$1:$1,0)),"")</f>
        <v>8.3158324399999994</v>
      </c>
      <c r="L128" s="39">
        <f>_xlfn.IFNA(INDEX(input_data!$1:$1048576,MATCH($A128,input_data!$C:$C,0),MATCH(L$4,input_data!$1:$1,0)),"")</f>
        <v>0.71388591000000001</v>
      </c>
      <c r="M128" s="39">
        <f>_xlfn.IFNA(INDEX(input_data!$1:$1048576,MATCH($A128,input_data!$C:$C,0),MATCH(M$4,input_data!$1:$1,0)),"")</f>
        <v>0</v>
      </c>
      <c r="N128" s="39">
        <f>_xlfn.IFNA(INDEX(input_data!$1:$1048576,MATCH($A128,input_data!$C:$C,0),MATCH(N$4,input_data!$1:$1,0)),"")</f>
        <v>0</v>
      </c>
      <c r="O128" s="39">
        <f>_xlfn.IFNA(INDEX(input_data!$1:$1048576,MATCH($A128,input_data!$C:$C,0),MATCH(O$4,input_data!$1:$1,0)),"")</f>
        <v>0.28957389</v>
      </c>
      <c r="P128" s="36">
        <f>_xlfn.IFNA(INDEX(input_data!$1:$1048576,MATCH($A128,input_data!$C:$C,0),MATCH(P$4,input_data!$1:$1,0)),"")</f>
        <v>17.20521252</v>
      </c>
      <c r="Q128" s="37">
        <f>_xlfn.IFNA(INDEX(input_data!$1:$1048576,MATCH($A128,input_data!$C:$C,0),MATCH(Q$4,input_data!$1:$1,0)),"")</f>
        <v>107441.139</v>
      </c>
      <c r="R128" s="205">
        <f>_xlfn.IFNA(INDEX(input_data!$1:$1048576,MATCH($A128,input_data!$C:$C,0),MATCH(R$4,input_data!$1:$1,0)),"")</f>
        <v>160.13617020000001</v>
      </c>
      <c r="S128" s="43"/>
    </row>
    <row r="129" spans="1:19" ht="14.5" x14ac:dyDescent="0.35">
      <c r="A129" s="42" t="s">
        <v>372</v>
      </c>
      <c r="B129" s="6" t="s">
        <v>1017</v>
      </c>
      <c r="C129" s="35"/>
      <c r="D129" s="42" t="s">
        <v>373</v>
      </c>
      <c r="E129" s="6" t="s">
        <v>893</v>
      </c>
      <c r="F129" s="6" t="s">
        <v>881</v>
      </c>
      <c r="G129" s="98" t="s">
        <v>888</v>
      </c>
      <c r="H129" s="39">
        <f>_xlfn.IFNA(INDEX(input_data!$1:$1048576,MATCH($A129,input_data!$C:$C,0),MATCH(H$4,input_data!$1:$1,0)),"")</f>
        <v>5.9022588799999998</v>
      </c>
      <c r="I129" s="39">
        <f>_xlfn.IFNA(INDEX(input_data!$1:$1048576,MATCH($A129,input_data!$C:$C,0),MATCH(I$4,input_data!$1:$1,0)),"")</f>
        <v>3.3783661299999999</v>
      </c>
      <c r="J129" s="39">
        <f>_xlfn.IFNA(INDEX(input_data!$1:$1048576,MATCH($A129,input_data!$C:$C,0),MATCH(J$4,input_data!$1:$1,0)),"")</f>
        <v>0</v>
      </c>
      <c r="K129" s="39">
        <f>_xlfn.IFNA(INDEX(input_data!$1:$1048576,MATCH($A129,input_data!$C:$C,0),MATCH(K$4,input_data!$1:$1,0)),"")</f>
        <v>5.7155889000000002</v>
      </c>
      <c r="L129" s="39">
        <f>_xlfn.IFNA(INDEX(input_data!$1:$1048576,MATCH($A129,input_data!$C:$C,0),MATCH(L$4,input_data!$1:$1,0)),"")</f>
        <v>0.62358588999999998</v>
      </c>
      <c r="M129" s="39">
        <f>_xlfn.IFNA(INDEX(input_data!$1:$1048576,MATCH($A129,input_data!$C:$C,0),MATCH(M$4,input_data!$1:$1,0)),"")</f>
        <v>0</v>
      </c>
      <c r="N129" s="39">
        <f>_xlfn.IFNA(INDEX(input_data!$1:$1048576,MATCH($A129,input_data!$C:$C,0),MATCH(N$4,input_data!$1:$1,0)),"")</f>
        <v>0</v>
      </c>
      <c r="O129" s="39">
        <f>_xlfn.IFNA(INDEX(input_data!$1:$1048576,MATCH($A129,input_data!$C:$C,0),MATCH(O$4,input_data!$1:$1,0)),"")</f>
        <v>0.31503355</v>
      </c>
      <c r="P129" s="36">
        <f>_xlfn.IFNA(INDEX(input_data!$1:$1048576,MATCH($A129,input_data!$C:$C,0),MATCH(P$4,input_data!$1:$1,0)),"")</f>
        <v>15.934833340000001</v>
      </c>
      <c r="Q129" s="37">
        <f>_xlfn.IFNA(INDEX(input_data!$1:$1048576,MATCH($A129,input_data!$C:$C,0),MATCH(Q$4,input_data!$1:$1,0)),"")</f>
        <v>101408.572</v>
      </c>
      <c r="R129" s="205">
        <f>_xlfn.IFNA(INDEX(input_data!$1:$1048576,MATCH($A129,input_data!$C:$C,0),MATCH(R$4,input_data!$1:$1,0)),"")</f>
        <v>157.13497419000001</v>
      </c>
      <c r="S129" s="43"/>
    </row>
    <row r="130" spans="1:19" ht="14.5" x14ac:dyDescent="0.35">
      <c r="A130" s="42" t="s">
        <v>374</v>
      </c>
      <c r="B130" s="6" t="s">
        <v>30</v>
      </c>
      <c r="C130" s="35"/>
      <c r="D130" s="42" t="s">
        <v>375</v>
      </c>
      <c r="E130" s="6" t="s">
        <v>896</v>
      </c>
      <c r="F130" s="6" t="s">
        <v>1018</v>
      </c>
      <c r="G130" s="98" t="s">
        <v>878</v>
      </c>
      <c r="H130" s="39">
        <f>_xlfn.IFNA(INDEX(input_data!$1:$1048576,MATCH($A130,input_data!$C:$C,0),MATCH(H$4,input_data!$1:$1,0)),"")</f>
        <v>1554.07502529</v>
      </c>
      <c r="I130" s="39">
        <f>_xlfn.IFNA(INDEX(input_data!$1:$1048576,MATCH($A130,input_data!$C:$C,0),MATCH(I$4,input_data!$1:$1,0)),"")</f>
        <v>229.40848550000001</v>
      </c>
      <c r="J130" s="39">
        <f>_xlfn.IFNA(INDEX(input_data!$1:$1048576,MATCH($A130,input_data!$C:$C,0),MATCH(J$4,input_data!$1:$1,0)),"")</f>
        <v>0</v>
      </c>
      <c r="K130" s="39">
        <f>_xlfn.IFNA(INDEX(input_data!$1:$1048576,MATCH($A130,input_data!$C:$C,0),MATCH(K$4,input_data!$1:$1,0)),"")</f>
        <v>1490.2532964</v>
      </c>
      <c r="L130" s="39">
        <f>_xlfn.IFNA(INDEX(input_data!$1:$1048576,MATCH($A130,input_data!$C:$C,0),MATCH(L$4,input_data!$1:$1,0)),"")</f>
        <v>21.559735</v>
      </c>
      <c r="M130" s="39">
        <f>_xlfn.IFNA(INDEX(input_data!$1:$1048576,MATCH($A130,input_data!$C:$C,0),MATCH(M$4,input_data!$1:$1,0)),"")</f>
        <v>0</v>
      </c>
      <c r="N130" s="39">
        <f>_xlfn.IFNA(INDEX(input_data!$1:$1048576,MATCH($A130,input_data!$C:$C,0),MATCH(N$4,input_data!$1:$1,0)),"")</f>
        <v>0</v>
      </c>
      <c r="O130" s="39">
        <f>_xlfn.IFNA(INDEX(input_data!$1:$1048576,MATCH($A130,input_data!$C:$C,0),MATCH(O$4,input_data!$1:$1,0)),"")</f>
        <v>0</v>
      </c>
      <c r="P130" s="36">
        <f>_xlfn.IFNA(INDEX(input_data!$1:$1048576,MATCH($A130,input_data!$C:$C,0),MATCH(P$4,input_data!$1:$1,0)),"")</f>
        <v>3295.2965421899999</v>
      </c>
      <c r="Q130" s="37">
        <f>_xlfn.IFNA(INDEX(input_data!$1:$1048576,MATCH($A130,input_data!$C:$C,0),MATCH(Q$4,input_data!$1:$1,0)),"")</f>
        <v>9224542.0050000008</v>
      </c>
      <c r="R130" s="205">
        <f>_xlfn.IFNA(INDEX(input_data!$1:$1048576,MATCH($A130,input_data!$C:$C,0),MATCH(R$4,input_data!$1:$1,0)),"")</f>
        <v>357.23145283999997</v>
      </c>
      <c r="S130" s="43"/>
    </row>
    <row r="131" spans="1:19" ht="14.5" x14ac:dyDescent="0.35">
      <c r="A131" s="42" t="s">
        <v>378</v>
      </c>
      <c r="B131" s="6" t="s">
        <v>1021</v>
      </c>
      <c r="C131" s="35"/>
      <c r="D131" s="42" t="s">
        <v>379</v>
      </c>
      <c r="E131" s="6" t="s">
        <v>896</v>
      </c>
      <c r="F131" s="6" t="s">
        <v>897</v>
      </c>
      <c r="G131" s="98" t="s">
        <v>882</v>
      </c>
      <c r="H131" s="39">
        <f>_xlfn.IFNA(INDEX(input_data!$1:$1048576,MATCH($A131,input_data!$C:$C,0),MATCH(H$4,input_data!$1:$1,0)),"")</f>
        <v>116.67958134</v>
      </c>
      <c r="I131" s="39">
        <f>_xlfn.IFNA(INDEX(input_data!$1:$1048576,MATCH($A131,input_data!$C:$C,0),MATCH(I$4,input_data!$1:$1,0)),"")</f>
        <v>74.375878400000005</v>
      </c>
      <c r="J131" s="39">
        <f>_xlfn.IFNA(INDEX(input_data!$1:$1048576,MATCH($A131,input_data!$C:$C,0),MATCH(J$4,input_data!$1:$1,0)),"")</f>
        <v>15.43416605</v>
      </c>
      <c r="K131" s="39">
        <f>_xlfn.IFNA(INDEX(input_data!$1:$1048576,MATCH($A131,input_data!$C:$C,0),MATCH(K$4,input_data!$1:$1,0)),"")</f>
        <v>125.55581128999999</v>
      </c>
      <c r="L131" s="39">
        <f>_xlfn.IFNA(INDEX(input_data!$1:$1048576,MATCH($A131,input_data!$C:$C,0),MATCH(L$4,input_data!$1:$1,0)),"")</f>
        <v>4.4361171700000002</v>
      </c>
      <c r="M131" s="39">
        <f>_xlfn.IFNA(INDEX(input_data!$1:$1048576,MATCH($A131,input_data!$C:$C,0),MATCH(M$4,input_data!$1:$1,0)),"")</f>
        <v>1.662933</v>
      </c>
      <c r="N131" s="39">
        <f>_xlfn.IFNA(INDEX(input_data!$1:$1048576,MATCH($A131,input_data!$C:$C,0),MATCH(N$4,input_data!$1:$1,0)),"")</f>
        <v>0</v>
      </c>
      <c r="O131" s="39">
        <f>_xlfn.IFNA(INDEX(input_data!$1:$1048576,MATCH($A131,input_data!$C:$C,0),MATCH(O$4,input_data!$1:$1,0)),"")</f>
        <v>4.1540826099999997</v>
      </c>
      <c r="P131" s="36">
        <f>_xlfn.IFNA(INDEX(input_data!$1:$1048576,MATCH($A131,input_data!$C:$C,0),MATCH(P$4,input_data!$1:$1,0)),"")</f>
        <v>342.29856985999999</v>
      </c>
      <c r="Q131" s="37">
        <f>_xlfn.IFNA(INDEX(input_data!$1:$1048576,MATCH($A131,input_data!$C:$C,0),MATCH(Q$4,input_data!$1:$1,0)),"")</f>
        <v>303573.98300000001</v>
      </c>
      <c r="R131" s="205">
        <f>_xlfn.IFNA(INDEX(input_data!$1:$1048576,MATCH($A131,input_data!$C:$C,0),MATCH(R$4,input_data!$1:$1,0)),"")</f>
        <v>1127.56227156</v>
      </c>
      <c r="S131" s="43"/>
    </row>
    <row r="132" spans="1:19" ht="14.5" x14ac:dyDescent="0.35">
      <c r="A132" s="42" t="s">
        <v>380</v>
      </c>
      <c r="B132" s="6" t="s">
        <v>1022</v>
      </c>
      <c r="C132" s="35"/>
      <c r="D132" s="42" t="s">
        <v>381</v>
      </c>
      <c r="E132" s="6" t="s">
        <v>880</v>
      </c>
      <c r="F132" s="6" t="s">
        <v>881</v>
      </c>
      <c r="G132" s="98" t="s">
        <v>882</v>
      </c>
      <c r="H132" s="39">
        <f>_xlfn.IFNA(INDEX(input_data!$1:$1048576,MATCH($A132,input_data!$C:$C,0),MATCH(H$4,input_data!$1:$1,0)),"")</f>
        <v>3.2575620000000001</v>
      </c>
      <c r="I132" s="39">
        <f>_xlfn.IFNA(INDEX(input_data!$1:$1048576,MATCH($A132,input_data!$C:$C,0),MATCH(I$4,input_data!$1:$1,0)),"")</f>
        <v>1.9057804199999999</v>
      </c>
      <c r="J132" s="39">
        <f>_xlfn.IFNA(INDEX(input_data!$1:$1048576,MATCH($A132,input_data!$C:$C,0),MATCH(J$4,input_data!$1:$1,0)),"")</f>
        <v>0</v>
      </c>
      <c r="K132" s="39">
        <f>_xlfn.IFNA(INDEX(input_data!$1:$1048576,MATCH($A132,input_data!$C:$C,0),MATCH(K$4,input_data!$1:$1,0)),"")</f>
        <v>11.86788166</v>
      </c>
      <c r="L132" s="39">
        <f>_xlfn.IFNA(INDEX(input_data!$1:$1048576,MATCH($A132,input_data!$C:$C,0),MATCH(L$4,input_data!$1:$1,0)),"")</f>
        <v>0.61351060999999996</v>
      </c>
      <c r="M132" s="39">
        <f>_xlfn.IFNA(INDEX(input_data!$1:$1048576,MATCH($A132,input_data!$C:$C,0),MATCH(M$4,input_data!$1:$1,0)),"")</f>
        <v>0</v>
      </c>
      <c r="N132" s="39">
        <f>_xlfn.IFNA(INDEX(input_data!$1:$1048576,MATCH($A132,input_data!$C:$C,0),MATCH(N$4,input_data!$1:$1,0)),"")</f>
        <v>0</v>
      </c>
      <c r="O132" s="39">
        <f>_xlfn.IFNA(INDEX(input_data!$1:$1048576,MATCH($A132,input_data!$C:$C,0),MATCH(O$4,input_data!$1:$1,0)),"")</f>
        <v>0.41230483000000001</v>
      </c>
      <c r="P132" s="36">
        <f>_xlfn.IFNA(INDEX(input_data!$1:$1048576,MATCH($A132,input_data!$C:$C,0),MATCH(P$4,input_data!$1:$1,0)),"")</f>
        <v>18.057039530000001</v>
      </c>
      <c r="Q132" s="37">
        <f>_xlfn.IFNA(INDEX(input_data!$1:$1048576,MATCH($A132,input_data!$C:$C,0),MATCH(Q$4,input_data!$1:$1,0)),"")</f>
        <v>149045.948</v>
      </c>
      <c r="R132" s="205">
        <f>_xlfn.IFNA(INDEX(input_data!$1:$1048576,MATCH($A132,input_data!$C:$C,0),MATCH(R$4,input_data!$1:$1,0)),"")</f>
        <v>121.15082475</v>
      </c>
      <c r="S132" s="43"/>
    </row>
    <row r="133" spans="1:19" ht="14.5" x14ac:dyDescent="0.35">
      <c r="A133" s="42" t="s">
        <v>382</v>
      </c>
      <c r="B133" s="6" t="s">
        <v>1023</v>
      </c>
      <c r="C133" s="35"/>
      <c r="D133" s="42" t="s">
        <v>383</v>
      </c>
      <c r="E133" s="6" t="s">
        <v>896</v>
      </c>
      <c r="F133" s="6" t="s">
        <v>897</v>
      </c>
      <c r="G133" s="98" t="s">
        <v>882</v>
      </c>
      <c r="H133" s="39">
        <f>_xlfn.IFNA(INDEX(input_data!$1:$1048576,MATCH($A133,input_data!$C:$C,0),MATCH(H$4,input_data!$1:$1,0)),"")</f>
        <v>160.25191477000001</v>
      </c>
      <c r="I133" s="39">
        <f>_xlfn.IFNA(INDEX(input_data!$1:$1048576,MATCH($A133,input_data!$C:$C,0),MATCH(I$4,input_data!$1:$1,0)),"")</f>
        <v>89.658617149999998</v>
      </c>
      <c r="J133" s="39">
        <f>_xlfn.IFNA(INDEX(input_data!$1:$1048576,MATCH($A133,input_data!$C:$C,0),MATCH(J$4,input_data!$1:$1,0)),"")</f>
        <v>16.636745009999999</v>
      </c>
      <c r="K133" s="39">
        <f>_xlfn.IFNA(INDEX(input_data!$1:$1048576,MATCH($A133,input_data!$C:$C,0),MATCH(K$4,input_data!$1:$1,0)),"")</f>
        <v>109.33792839</v>
      </c>
      <c r="L133" s="39">
        <f>_xlfn.IFNA(INDEX(input_data!$1:$1048576,MATCH($A133,input_data!$C:$C,0),MATCH(L$4,input_data!$1:$1,0)),"")</f>
        <v>5.4344487099999998</v>
      </c>
      <c r="M133" s="39">
        <f>_xlfn.IFNA(INDEX(input_data!$1:$1048576,MATCH($A133,input_data!$C:$C,0),MATCH(M$4,input_data!$1:$1,0)),"")</f>
        <v>1.7649330000000001</v>
      </c>
      <c r="N133" s="39">
        <f>_xlfn.IFNA(INDEX(input_data!$1:$1048576,MATCH($A133,input_data!$C:$C,0),MATCH(N$4,input_data!$1:$1,0)),"")</f>
        <v>0</v>
      </c>
      <c r="O133" s="39">
        <f>_xlfn.IFNA(INDEX(input_data!$1:$1048576,MATCH($A133,input_data!$C:$C,0),MATCH(O$4,input_data!$1:$1,0)),"")</f>
        <v>5.3017429500000004</v>
      </c>
      <c r="P133" s="36">
        <f>_xlfn.IFNA(INDEX(input_data!$1:$1048576,MATCH($A133,input_data!$C:$C,0),MATCH(P$4,input_data!$1:$1,0)),"")</f>
        <v>388.38632998000003</v>
      </c>
      <c r="Q133" s="37">
        <f>_xlfn.IFNA(INDEX(input_data!$1:$1048576,MATCH($A133,input_data!$C:$C,0),MATCH(Q$4,input_data!$1:$1,0)),"")</f>
        <v>295111.07699999999</v>
      </c>
      <c r="R133" s="205">
        <f>_xlfn.IFNA(INDEX(input_data!$1:$1048576,MATCH($A133,input_data!$C:$C,0),MATCH(R$4,input_data!$1:$1,0)),"")</f>
        <v>1316.06828836</v>
      </c>
      <c r="S133" s="43"/>
    </row>
    <row r="134" spans="1:19" ht="14.5" x14ac:dyDescent="0.35">
      <c r="A134" s="42" t="s">
        <v>384</v>
      </c>
      <c r="B134" s="6" t="s">
        <v>1024</v>
      </c>
      <c r="C134" s="35"/>
      <c r="D134" s="42" t="s">
        <v>385</v>
      </c>
      <c r="E134" s="6" t="s">
        <v>915</v>
      </c>
      <c r="F134" s="6" t="s">
        <v>906</v>
      </c>
      <c r="G134" s="98" t="s">
        <v>882</v>
      </c>
      <c r="H134" s="39">
        <f>_xlfn.IFNA(INDEX(input_data!$1:$1048576,MATCH($A134,input_data!$C:$C,0),MATCH(H$4,input_data!$1:$1,0)),"")</f>
        <v>63.214296900000001</v>
      </c>
      <c r="I134" s="39">
        <f>_xlfn.IFNA(INDEX(input_data!$1:$1048576,MATCH($A134,input_data!$C:$C,0),MATCH(I$4,input_data!$1:$1,0)),"")</f>
        <v>32.001948130000002</v>
      </c>
      <c r="J134" s="39">
        <f>_xlfn.IFNA(INDEX(input_data!$1:$1048576,MATCH($A134,input_data!$C:$C,0),MATCH(J$4,input_data!$1:$1,0)),"")</f>
        <v>6.9820742500000001</v>
      </c>
      <c r="K134" s="39">
        <f>_xlfn.IFNA(INDEX(input_data!$1:$1048576,MATCH($A134,input_data!$C:$C,0),MATCH(K$4,input_data!$1:$1,0)),"")</f>
        <v>64.03942601</v>
      </c>
      <c r="L134" s="39">
        <f>_xlfn.IFNA(INDEX(input_data!$1:$1048576,MATCH($A134,input_data!$C:$C,0),MATCH(L$4,input_data!$1:$1,0)),"")</f>
        <v>0.72817613000000003</v>
      </c>
      <c r="M134" s="39">
        <f>_xlfn.IFNA(INDEX(input_data!$1:$1048576,MATCH($A134,input_data!$C:$C,0),MATCH(M$4,input_data!$1:$1,0)),"")</f>
        <v>0.94989999999999997</v>
      </c>
      <c r="N134" s="39">
        <f>_xlfn.IFNA(INDEX(input_data!$1:$1048576,MATCH($A134,input_data!$C:$C,0),MATCH(N$4,input_data!$1:$1,0)),"")</f>
        <v>0</v>
      </c>
      <c r="O134" s="39">
        <f>_xlfn.IFNA(INDEX(input_data!$1:$1048576,MATCH($A134,input_data!$C:$C,0),MATCH(O$4,input_data!$1:$1,0)),"")</f>
        <v>0.91804752999999995</v>
      </c>
      <c r="P134" s="36">
        <f>_xlfn.IFNA(INDEX(input_data!$1:$1048576,MATCH($A134,input_data!$C:$C,0),MATCH(P$4,input_data!$1:$1,0)),"")</f>
        <v>168.83386895000001</v>
      </c>
      <c r="Q134" s="37">
        <f>_xlfn.IFNA(INDEX(input_data!$1:$1048576,MATCH($A134,input_data!$C:$C,0),MATCH(Q$4,input_data!$1:$1,0)),"")</f>
        <v>131417.592</v>
      </c>
      <c r="R134" s="205">
        <f>_xlfn.IFNA(INDEX(input_data!$1:$1048576,MATCH($A134,input_data!$C:$C,0),MATCH(R$4,input_data!$1:$1,0)),"")</f>
        <v>1284.7128484299999</v>
      </c>
      <c r="S134" s="43"/>
    </row>
    <row r="135" spans="1:19" ht="14.5" x14ac:dyDescent="0.35">
      <c r="A135" s="42" t="s">
        <v>386</v>
      </c>
      <c r="B135" s="6" t="s">
        <v>1025</v>
      </c>
      <c r="C135" s="35"/>
      <c r="D135" s="42" t="s">
        <v>387</v>
      </c>
      <c r="E135" s="6" t="s">
        <v>896</v>
      </c>
      <c r="F135" s="6" t="s">
        <v>897</v>
      </c>
      <c r="G135" s="98" t="s">
        <v>882</v>
      </c>
      <c r="H135" s="39">
        <f>_xlfn.IFNA(INDEX(input_data!$1:$1048576,MATCH($A135,input_data!$C:$C,0),MATCH(H$4,input_data!$1:$1,0)),"")</f>
        <v>74.596624509999998</v>
      </c>
      <c r="I135" s="39">
        <f>_xlfn.IFNA(INDEX(input_data!$1:$1048576,MATCH($A135,input_data!$C:$C,0),MATCH(I$4,input_data!$1:$1,0)),"")</f>
        <v>52.528437689999997</v>
      </c>
      <c r="J135" s="39">
        <f>_xlfn.IFNA(INDEX(input_data!$1:$1048576,MATCH($A135,input_data!$C:$C,0),MATCH(J$4,input_data!$1:$1,0)),"")</f>
        <v>10.027236179999999</v>
      </c>
      <c r="K135" s="39">
        <f>_xlfn.IFNA(INDEX(input_data!$1:$1048576,MATCH($A135,input_data!$C:$C,0),MATCH(K$4,input_data!$1:$1,0)),"")</f>
        <v>78.825256809999999</v>
      </c>
      <c r="L135" s="39">
        <f>_xlfn.IFNA(INDEX(input_data!$1:$1048576,MATCH($A135,input_data!$C:$C,0),MATCH(L$4,input_data!$1:$1,0)),"")</f>
        <v>3.52045173</v>
      </c>
      <c r="M135" s="39">
        <f>_xlfn.IFNA(INDEX(input_data!$1:$1048576,MATCH($A135,input_data!$C:$C,0),MATCH(M$4,input_data!$1:$1,0)),"")</f>
        <v>0.84953299999999998</v>
      </c>
      <c r="N135" s="39">
        <f>_xlfn.IFNA(INDEX(input_data!$1:$1048576,MATCH($A135,input_data!$C:$C,0),MATCH(N$4,input_data!$1:$1,0)),"")</f>
        <v>0</v>
      </c>
      <c r="O135" s="39">
        <f>_xlfn.IFNA(INDEX(input_data!$1:$1048576,MATCH($A135,input_data!$C:$C,0),MATCH(O$4,input_data!$1:$1,0)),"")</f>
        <v>3.7171579299999999</v>
      </c>
      <c r="P135" s="36">
        <f>_xlfn.IFNA(INDEX(input_data!$1:$1048576,MATCH($A135,input_data!$C:$C,0),MATCH(P$4,input_data!$1:$1,0)),"")</f>
        <v>224.06469784999999</v>
      </c>
      <c r="Q135" s="37">
        <f>_xlfn.IFNA(INDEX(input_data!$1:$1048576,MATCH($A135,input_data!$C:$C,0),MATCH(Q$4,input_data!$1:$1,0)),"")</f>
        <v>194138.758</v>
      </c>
      <c r="R135" s="205">
        <f>_xlfn.IFNA(INDEX(input_data!$1:$1048576,MATCH($A135,input_data!$C:$C,0),MATCH(R$4,input_data!$1:$1,0)),"")</f>
        <v>1154.1471685500001</v>
      </c>
      <c r="S135" s="43"/>
    </row>
    <row r="136" spans="1:19" ht="14.5" x14ac:dyDescent="0.35">
      <c r="A136" s="42" t="s">
        <v>388</v>
      </c>
      <c r="B136" s="6" t="s">
        <v>1026</v>
      </c>
      <c r="C136" s="35"/>
      <c r="D136" s="42" t="s">
        <v>389</v>
      </c>
      <c r="E136" s="6" t="s">
        <v>880</v>
      </c>
      <c r="F136" s="6" t="s">
        <v>941</v>
      </c>
      <c r="G136" s="98" t="s">
        <v>888</v>
      </c>
      <c r="H136" s="39">
        <f>_xlfn.IFNA(INDEX(input_data!$1:$1048576,MATCH($A136,input_data!$C:$C,0),MATCH(H$4,input_data!$1:$1,0)),"")</f>
        <v>163.59927891999999</v>
      </c>
      <c r="I136" s="39">
        <f>_xlfn.IFNA(INDEX(input_data!$1:$1048576,MATCH($A136,input_data!$C:$C,0),MATCH(I$4,input_data!$1:$1,0)),"")</f>
        <v>119.29892460000001</v>
      </c>
      <c r="J136" s="39">
        <f>_xlfn.IFNA(INDEX(input_data!$1:$1048576,MATCH($A136,input_data!$C:$C,0),MATCH(J$4,input_data!$1:$1,0)),"")</f>
        <v>31.27942513</v>
      </c>
      <c r="K136" s="39">
        <f>_xlfn.IFNA(INDEX(input_data!$1:$1048576,MATCH($A136,input_data!$C:$C,0),MATCH(K$4,input_data!$1:$1,0)),"")</f>
        <v>826.35503040000003</v>
      </c>
      <c r="L136" s="39">
        <f>_xlfn.IFNA(INDEX(input_data!$1:$1048576,MATCH($A136,input_data!$C:$C,0),MATCH(L$4,input_data!$1:$1,0)),"")</f>
        <v>2.3971200000000001</v>
      </c>
      <c r="M136" s="39">
        <f>_xlfn.IFNA(INDEX(input_data!$1:$1048576,MATCH($A136,input_data!$C:$C,0),MATCH(M$4,input_data!$1:$1,0)),"")</f>
        <v>3.2509329999999999</v>
      </c>
      <c r="N136" s="39">
        <f>_xlfn.IFNA(INDEX(input_data!$1:$1048576,MATCH($A136,input_data!$C:$C,0),MATCH(N$4,input_data!$1:$1,0)),"")</f>
        <v>0</v>
      </c>
      <c r="O136" s="39">
        <f>_xlfn.IFNA(INDEX(input_data!$1:$1048576,MATCH($A136,input_data!$C:$C,0),MATCH(O$4,input_data!$1:$1,0)),"")</f>
        <v>4.3052307799999996</v>
      </c>
      <c r="P136" s="36">
        <f>_xlfn.IFNA(INDEX(input_data!$1:$1048576,MATCH($A136,input_data!$C:$C,0),MATCH(P$4,input_data!$1:$1,0)),"")</f>
        <v>1150.48594284</v>
      </c>
      <c r="Q136" s="37">
        <f>_xlfn.IFNA(INDEX(input_data!$1:$1048576,MATCH($A136,input_data!$C:$C,0),MATCH(Q$4,input_data!$1:$1,0)),"")</f>
        <v>1411322.878</v>
      </c>
      <c r="R136" s="205">
        <f>_xlfn.IFNA(INDEX(input_data!$1:$1048576,MATCH($A136,input_data!$C:$C,0),MATCH(R$4,input_data!$1:$1,0)),"")</f>
        <v>815.18266356000004</v>
      </c>
      <c r="S136" s="43"/>
    </row>
    <row r="137" spans="1:19" ht="14.5" x14ac:dyDescent="0.35">
      <c r="A137" s="42" t="s">
        <v>390</v>
      </c>
      <c r="B137" s="6" t="s">
        <v>1027</v>
      </c>
      <c r="C137" s="35"/>
      <c r="D137" s="42" t="s">
        <v>391</v>
      </c>
      <c r="E137" s="6" t="s">
        <v>880</v>
      </c>
      <c r="F137" s="6" t="s">
        <v>891</v>
      </c>
      <c r="G137" s="98" t="s">
        <v>878</v>
      </c>
      <c r="H137" s="39">
        <f>_xlfn.IFNA(INDEX(input_data!$1:$1048576,MATCH($A137,input_data!$C:$C,0),MATCH(H$4,input_data!$1:$1,0)),"")</f>
        <v>22.376724580000001</v>
      </c>
      <c r="I137" s="39">
        <f>_xlfn.IFNA(INDEX(input_data!$1:$1048576,MATCH($A137,input_data!$C:$C,0),MATCH(I$4,input_data!$1:$1,0)),"")</f>
        <v>15.54936386</v>
      </c>
      <c r="J137" s="39">
        <f>_xlfn.IFNA(INDEX(input_data!$1:$1048576,MATCH($A137,input_data!$C:$C,0),MATCH(J$4,input_data!$1:$1,0)),"")</f>
        <v>0</v>
      </c>
      <c r="K137" s="39">
        <f>_xlfn.IFNA(INDEX(input_data!$1:$1048576,MATCH($A137,input_data!$C:$C,0),MATCH(K$4,input_data!$1:$1,0)),"")</f>
        <v>59.533438189999998</v>
      </c>
      <c r="L137" s="39">
        <f>_xlfn.IFNA(INDEX(input_data!$1:$1048576,MATCH($A137,input_data!$C:$C,0),MATCH(L$4,input_data!$1:$1,0)),"")</f>
        <v>0</v>
      </c>
      <c r="M137" s="39">
        <f>_xlfn.IFNA(INDEX(input_data!$1:$1048576,MATCH($A137,input_data!$C:$C,0),MATCH(M$4,input_data!$1:$1,0)),"")</f>
        <v>0</v>
      </c>
      <c r="N137" s="39">
        <f>_xlfn.IFNA(INDEX(input_data!$1:$1048576,MATCH($A137,input_data!$C:$C,0),MATCH(N$4,input_data!$1:$1,0)),"")</f>
        <v>0</v>
      </c>
      <c r="O137" s="39">
        <f>_xlfn.IFNA(INDEX(input_data!$1:$1048576,MATCH($A137,input_data!$C:$C,0),MATCH(O$4,input_data!$1:$1,0)),"")</f>
        <v>3.8959999999999998E-4</v>
      </c>
      <c r="P137" s="36">
        <f>_xlfn.IFNA(INDEX(input_data!$1:$1048576,MATCH($A137,input_data!$C:$C,0),MATCH(P$4,input_data!$1:$1,0)),"")</f>
        <v>97.459916219999997</v>
      </c>
      <c r="Q137" s="37">
        <f>_xlfn.IFNA(INDEX(input_data!$1:$1048576,MATCH($A137,input_data!$C:$C,0),MATCH(Q$4,input_data!$1:$1,0)),"")</f>
        <v>2034649.594</v>
      </c>
      <c r="R137" s="205">
        <f>_xlfn.IFNA(INDEX(input_data!$1:$1048576,MATCH($A137,input_data!$C:$C,0),MATCH(R$4,input_data!$1:$1,0)),"")</f>
        <v>47.900098630000002</v>
      </c>
      <c r="S137" s="43"/>
    </row>
    <row r="138" spans="1:19" ht="14.5" x14ac:dyDescent="0.35">
      <c r="A138" s="42" t="s">
        <v>392</v>
      </c>
      <c r="B138" s="6" t="s">
        <v>1028</v>
      </c>
      <c r="C138" s="35"/>
      <c r="D138" s="42" t="s">
        <v>393</v>
      </c>
      <c r="E138" s="6" t="s">
        <v>884</v>
      </c>
      <c r="F138" s="6" t="s">
        <v>881</v>
      </c>
      <c r="G138" s="98" t="s">
        <v>894</v>
      </c>
      <c r="H138" s="39">
        <f>_xlfn.IFNA(INDEX(input_data!$1:$1048576,MATCH($A138,input_data!$C:$C,0),MATCH(H$4,input_data!$1:$1,0)),"")</f>
        <v>16.362261610000001</v>
      </c>
      <c r="I138" s="39">
        <f>_xlfn.IFNA(INDEX(input_data!$1:$1048576,MATCH($A138,input_data!$C:$C,0),MATCH(I$4,input_data!$1:$1,0)),"")</f>
        <v>2.9947684899999998</v>
      </c>
      <c r="J138" s="39">
        <f>_xlfn.IFNA(INDEX(input_data!$1:$1048576,MATCH($A138,input_data!$C:$C,0),MATCH(J$4,input_data!$1:$1,0)),"")</f>
        <v>0</v>
      </c>
      <c r="K138" s="39">
        <f>_xlfn.IFNA(INDEX(input_data!$1:$1048576,MATCH($A138,input_data!$C:$C,0),MATCH(K$4,input_data!$1:$1,0)),"")</f>
        <v>6.9269305399999999</v>
      </c>
      <c r="L138" s="39">
        <f>_xlfn.IFNA(INDEX(input_data!$1:$1048576,MATCH($A138,input_data!$C:$C,0),MATCH(L$4,input_data!$1:$1,0)),"")</f>
        <v>0.15281785000000001</v>
      </c>
      <c r="M138" s="39">
        <f>_xlfn.IFNA(INDEX(input_data!$1:$1048576,MATCH($A138,input_data!$C:$C,0),MATCH(M$4,input_data!$1:$1,0)),"")</f>
        <v>0</v>
      </c>
      <c r="N138" s="39">
        <f>_xlfn.IFNA(INDEX(input_data!$1:$1048576,MATCH($A138,input_data!$C:$C,0),MATCH(N$4,input_data!$1:$1,0)),"")</f>
        <v>0</v>
      </c>
      <c r="O138" s="39">
        <f>_xlfn.IFNA(INDEX(input_data!$1:$1048576,MATCH($A138,input_data!$C:$C,0),MATCH(O$4,input_data!$1:$1,0)),"")</f>
        <v>0.14845995000000001</v>
      </c>
      <c r="P138" s="36">
        <f>_xlfn.IFNA(INDEX(input_data!$1:$1048576,MATCH($A138,input_data!$C:$C,0),MATCH(P$4,input_data!$1:$1,0)),"")</f>
        <v>26.585238440000001</v>
      </c>
      <c r="Q138" s="37">
        <f>_xlfn.IFNA(INDEX(input_data!$1:$1048576,MATCH($A138,input_data!$C:$C,0),MATCH(Q$4,input_data!$1:$1,0)),"")</f>
        <v>98775.176999999996</v>
      </c>
      <c r="R138" s="205">
        <f>_xlfn.IFNA(INDEX(input_data!$1:$1048576,MATCH($A138,input_data!$C:$C,0),MATCH(R$4,input_data!$1:$1,0)),"")</f>
        <v>269.14898305999998</v>
      </c>
      <c r="S138" s="43"/>
    </row>
    <row r="139" spans="1:19" ht="14.5" x14ac:dyDescent="0.35">
      <c r="A139" s="42" t="s">
        <v>394</v>
      </c>
      <c r="B139" s="6" t="s">
        <v>1029</v>
      </c>
      <c r="C139" s="35"/>
      <c r="D139" s="42" t="s">
        <v>395</v>
      </c>
      <c r="E139" s="6" t="s">
        <v>896</v>
      </c>
      <c r="F139" s="6" t="s">
        <v>897</v>
      </c>
      <c r="G139" s="98" t="s">
        <v>882</v>
      </c>
      <c r="H139" s="39">
        <f>_xlfn.IFNA(INDEX(input_data!$1:$1048576,MATCH($A139,input_data!$C:$C,0),MATCH(H$4,input_data!$1:$1,0)),"")</f>
        <v>108.52565027</v>
      </c>
      <c r="I139" s="39">
        <f>_xlfn.IFNA(INDEX(input_data!$1:$1048576,MATCH($A139,input_data!$C:$C,0),MATCH(I$4,input_data!$1:$1,0)),"")</f>
        <v>62.34025029</v>
      </c>
      <c r="J139" s="39">
        <f>_xlfn.IFNA(INDEX(input_data!$1:$1048576,MATCH($A139,input_data!$C:$C,0),MATCH(J$4,input_data!$1:$1,0)),"")</f>
        <v>9.8063988200000001</v>
      </c>
      <c r="K139" s="39">
        <f>_xlfn.IFNA(INDEX(input_data!$1:$1048576,MATCH($A139,input_data!$C:$C,0),MATCH(K$4,input_data!$1:$1,0)),"")</f>
        <v>133.94094999999999</v>
      </c>
      <c r="L139" s="39">
        <f>_xlfn.IFNA(INDEX(input_data!$1:$1048576,MATCH($A139,input_data!$C:$C,0),MATCH(L$4,input_data!$1:$1,0)),"")</f>
        <v>6.6652753599999999</v>
      </c>
      <c r="M139" s="39">
        <f>_xlfn.IFNA(INDEX(input_data!$1:$1048576,MATCH($A139,input_data!$C:$C,0),MATCH(M$4,input_data!$1:$1,0)),"")</f>
        <v>1.662933</v>
      </c>
      <c r="N139" s="39">
        <f>_xlfn.IFNA(INDEX(input_data!$1:$1048576,MATCH($A139,input_data!$C:$C,0),MATCH(N$4,input_data!$1:$1,0)),"")</f>
        <v>0</v>
      </c>
      <c r="O139" s="39">
        <f>_xlfn.IFNA(INDEX(input_data!$1:$1048576,MATCH($A139,input_data!$C:$C,0),MATCH(O$4,input_data!$1:$1,0)),"")</f>
        <v>6.7069983000000004</v>
      </c>
      <c r="P139" s="36">
        <f>_xlfn.IFNA(INDEX(input_data!$1:$1048576,MATCH($A139,input_data!$C:$C,0),MATCH(P$4,input_data!$1:$1,0)),"")</f>
        <v>329.64845603999999</v>
      </c>
      <c r="Q139" s="37">
        <f>_xlfn.IFNA(INDEX(input_data!$1:$1048576,MATCH($A139,input_data!$C:$C,0),MATCH(Q$4,input_data!$1:$1,0)),"")</f>
        <v>273895.19300000003</v>
      </c>
      <c r="R139" s="205">
        <f>_xlfn.IFNA(INDEX(input_data!$1:$1048576,MATCH($A139,input_data!$C:$C,0),MATCH(R$4,input_data!$1:$1,0)),"")</f>
        <v>1203.5569241999999</v>
      </c>
      <c r="S139" s="43"/>
    </row>
    <row r="140" spans="1:19" ht="14.5" x14ac:dyDescent="0.35">
      <c r="A140" s="42" t="s">
        <v>396</v>
      </c>
      <c r="B140" s="6" t="s">
        <v>1030</v>
      </c>
      <c r="C140" s="35"/>
      <c r="D140" s="42" t="s">
        <v>397</v>
      </c>
      <c r="E140" s="6" t="s">
        <v>893</v>
      </c>
      <c r="F140" s="6" t="s">
        <v>881</v>
      </c>
      <c r="G140" s="98" t="s">
        <v>882</v>
      </c>
      <c r="H140" s="39">
        <f>_xlfn.IFNA(INDEX(input_data!$1:$1048576,MATCH($A140,input_data!$C:$C,0),MATCH(H$4,input_data!$1:$1,0)),"")</f>
        <v>3.76405352</v>
      </c>
      <c r="I140" s="39">
        <f>_xlfn.IFNA(INDEX(input_data!$1:$1048576,MATCH($A140,input_data!$C:$C,0),MATCH(I$4,input_data!$1:$1,0)),"")</f>
        <v>1.7167615599999999</v>
      </c>
      <c r="J140" s="39">
        <f>_xlfn.IFNA(INDEX(input_data!$1:$1048576,MATCH($A140,input_data!$C:$C,0),MATCH(J$4,input_data!$1:$1,0)),"")</f>
        <v>0</v>
      </c>
      <c r="K140" s="39">
        <f>_xlfn.IFNA(INDEX(input_data!$1:$1048576,MATCH($A140,input_data!$C:$C,0),MATCH(K$4,input_data!$1:$1,0)),"")</f>
        <v>8.3067416999999999</v>
      </c>
      <c r="L140" s="39">
        <f>_xlfn.IFNA(INDEX(input_data!$1:$1048576,MATCH($A140,input_data!$C:$C,0),MATCH(L$4,input_data!$1:$1,0)),"")</f>
        <v>0.58161282999999997</v>
      </c>
      <c r="M140" s="39">
        <f>_xlfn.IFNA(INDEX(input_data!$1:$1048576,MATCH($A140,input_data!$C:$C,0),MATCH(M$4,input_data!$1:$1,0)),"")</f>
        <v>0</v>
      </c>
      <c r="N140" s="39">
        <f>_xlfn.IFNA(INDEX(input_data!$1:$1048576,MATCH($A140,input_data!$C:$C,0),MATCH(N$4,input_data!$1:$1,0)),"")</f>
        <v>0</v>
      </c>
      <c r="O140" s="39">
        <f>_xlfn.IFNA(INDEX(input_data!$1:$1048576,MATCH($A140,input_data!$C:$C,0),MATCH(O$4,input_data!$1:$1,0)),"")</f>
        <v>0.40506873999999998</v>
      </c>
      <c r="P140" s="36">
        <f>_xlfn.IFNA(INDEX(input_data!$1:$1048576,MATCH($A140,input_data!$C:$C,0),MATCH(P$4,input_data!$1:$1,0)),"")</f>
        <v>14.774238349999999</v>
      </c>
      <c r="Q140" s="37">
        <f>_xlfn.IFNA(INDEX(input_data!$1:$1048576,MATCH($A140,input_data!$C:$C,0),MATCH(Q$4,input_data!$1:$1,0)),"")</f>
        <v>88704.224000000002</v>
      </c>
      <c r="R140" s="205">
        <f>_xlfn.IFNA(INDEX(input_data!$1:$1048576,MATCH($A140,input_data!$C:$C,0),MATCH(R$4,input_data!$1:$1,0)),"")</f>
        <v>166.55619856999999</v>
      </c>
      <c r="S140" s="43"/>
    </row>
    <row r="141" spans="1:19" ht="14.5" x14ac:dyDescent="0.35">
      <c r="A141" s="42" t="s">
        <v>398</v>
      </c>
      <c r="B141" s="6" t="s">
        <v>1031</v>
      </c>
      <c r="C141" s="35"/>
      <c r="D141" s="42" t="s">
        <v>399</v>
      </c>
      <c r="E141" s="6" t="s">
        <v>896</v>
      </c>
      <c r="F141" s="6" t="s">
        <v>897</v>
      </c>
      <c r="G141" s="98" t="s">
        <v>882</v>
      </c>
      <c r="H141" s="39">
        <f>_xlfn.IFNA(INDEX(input_data!$1:$1048576,MATCH($A141,input_data!$C:$C,0),MATCH(H$4,input_data!$1:$1,0)),"")</f>
        <v>50.54790354</v>
      </c>
      <c r="I141" s="39">
        <f>_xlfn.IFNA(INDEX(input_data!$1:$1048576,MATCH($A141,input_data!$C:$C,0),MATCH(I$4,input_data!$1:$1,0)),"")</f>
        <v>27.725249659999999</v>
      </c>
      <c r="J141" s="39">
        <f>_xlfn.IFNA(INDEX(input_data!$1:$1048576,MATCH($A141,input_data!$C:$C,0),MATCH(J$4,input_data!$1:$1,0)),"")</f>
        <v>6.6635370099999998</v>
      </c>
      <c r="K141" s="39">
        <f>_xlfn.IFNA(INDEX(input_data!$1:$1048576,MATCH($A141,input_data!$C:$C,0),MATCH(K$4,input_data!$1:$1,0)),"")</f>
        <v>162.20847499999999</v>
      </c>
      <c r="L141" s="39">
        <f>_xlfn.IFNA(INDEX(input_data!$1:$1048576,MATCH($A141,input_data!$C:$C,0),MATCH(L$4,input_data!$1:$1,0)),"")</f>
        <v>1.8005979599999999</v>
      </c>
      <c r="M141" s="39">
        <f>_xlfn.IFNA(INDEX(input_data!$1:$1048576,MATCH($A141,input_data!$C:$C,0),MATCH(M$4,input_data!$1:$1,0)),"")</f>
        <v>0.84953299999999998</v>
      </c>
      <c r="N141" s="39">
        <f>_xlfn.IFNA(INDEX(input_data!$1:$1048576,MATCH($A141,input_data!$C:$C,0),MATCH(N$4,input_data!$1:$1,0)),"")</f>
        <v>0</v>
      </c>
      <c r="O141" s="39">
        <f>_xlfn.IFNA(INDEX(input_data!$1:$1048576,MATCH($A141,input_data!$C:$C,0),MATCH(O$4,input_data!$1:$1,0)),"")</f>
        <v>2.2011547</v>
      </c>
      <c r="P141" s="36">
        <f>_xlfn.IFNA(INDEX(input_data!$1:$1048576,MATCH($A141,input_data!$C:$C,0),MATCH(P$4,input_data!$1:$1,0)),"")</f>
        <v>251.99645086999999</v>
      </c>
      <c r="Q141" s="37">
        <f>_xlfn.IFNA(INDEX(input_data!$1:$1048576,MATCH($A141,input_data!$C:$C,0),MATCH(Q$4,input_data!$1:$1,0)),"")</f>
        <v>251466.80799999999</v>
      </c>
      <c r="R141" s="205">
        <f>_xlfn.IFNA(INDEX(input_data!$1:$1048576,MATCH($A141,input_data!$C:$C,0),MATCH(R$4,input_data!$1:$1,0)),"")</f>
        <v>1002.10621382</v>
      </c>
      <c r="S141" s="43"/>
    </row>
    <row r="142" spans="1:19" ht="14.5" x14ac:dyDescent="0.35">
      <c r="A142" s="42" t="s">
        <v>400</v>
      </c>
      <c r="B142" s="6" t="s">
        <v>1032</v>
      </c>
      <c r="C142" s="35"/>
      <c r="D142" s="42" t="s">
        <v>401</v>
      </c>
      <c r="E142" s="6" t="s">
        <v>880</v>
      </c>
      <c r="F142" s="6" t="s">
        <v>881</v>
      </c>
      <c r="G142" s="98" t="s">
        <v>888</v>
      </c>
      <c r="H142" s="39">
        <f>_xlfn.IFNA(INDEX(input_data!$1:$1048576,MATCH($A142,input_data!$C:$C,0),MATCH(H$4,input_data!$1:$1,0)),"")</f>
        <v>2.3735075999999999</v>
      </c>
      <c r="I142" s="39">
        <f>_xlfn.IFNA(INDEX(input_data!$1:$1048576,MATCH($A142,input_data!$C:$C,0),MATCH(I$4,input_data!$1:$1,0)),"")</f>
        <v>2.2824452800000001</v>
      </c>
      <c r="J142" s="39">
        <f>_xlfn.IFNA(INDEX(input_data!$1:$1048576,MATCH($A142,input_data!$C:$C,0),MATCH(J$4,input_data!$1:$1,0)),"")</f>
        <v>0</v>
      </c>
      <c r="K142" s="39">
        <f>_xlfn.IFNA(INDEX(input_data!$1:$1048576,MATCH($A142,input_data!$C:$C,0),MATCH(K$4,input_data!$1:$1,0)),"")</f>
        <v>8.4600754699999996</v>
      </c>
      <c r="L142" s="39">
        <f>_xlfn.IFNA(INDEX(input_data!$1:$1048576,MATCH($A142,input_data!$C:$C,0),MATCH(L$4,input_data!$1:$1,0)),"")</f>
        <v>0.24446702000000001</v>
      </c>
      <c r="M142" s="39">
        <f>_xlfn.IFNA(INDEX(input_data!$1:$1048576,MATCH($A142,input_data!$C:$C,0),MATCH(M$4,input_data!$1:$1,0)),"")</f>
        <v>0</v>
      </c>
      <c r="N142" s="39">
        <f>_xlfn.IFNA(INDEX(input_data!$1:$1048576,MATCH($A142,input_data!$C:$C,0),MATCH(N$4,input_data!$1:$1,0)),"")</f>
        <v>0</v>
      </c>
      <c r="O142" s="39">
        <f>_xlfn.IFNA(INDEX(input_data!$1:$1048576,MATCH($A142,input_data!$C:$C,0),MATCH(O$4,input_data!$1:$1,0)),"")</f>
        <v>0.24309142</v>
      </c>
      <c r="P142" s="36">
        <f>_xlfn.IFNA(INDEX(input_data!$1:$1048576,MATCH($A142,input_data!$C:$C,0),MATCH(P$4,input_data!$1:$1,0)),"")</f>
        <v>13.60358679</v>
      </c>
      <c r="Q142" s="37">
        <f>_xlfn.IFNA(INDEX(input_data!$1:$1048576,MATCH($A142,input_data!$C:$C,0),MATCH(Q$4,input_data!$1:$1,0)),"")</f>
        <v>99395.881999999998</v>
      </c>
      <c r="R142" s="205">
        <f>_xlfn.IFNA(INDEX(input_data!$1:$1048576,MATCH($A142,input_data!$C:$C,0),MATCH(R$4,input_data!$1:$1,0)),"")</f>
        <v>136.86268003000001</v>
      </c>
      <c r="S142" s="43"/>
    </row>
    <row r="143" spans="1:19" ht="14.5" x14ac:dyDescent="0.35">
      <c r="A143" s="42" t="s">
        <v>402</v>
      </c>
      <c r="B143" s="6" t="s">
        <v>1033</v>
      </c>
      <c r="C143" s="35"/>
      <c r="D143" s="42" t="s">
        <v>403</v>
      </c>
      <c r="E143" s="6" t="s">
        <v>960</v>
      </c>
      <c r="F143" s="6" t="s">
        <v>906</v>
      </c>
      <c r="G143" s="98" t="s">
        <v>882</v>
      </c>
      <c r="H143" s="39">
        <f>_xlfn.IFNA(INDEX(input_data!$1:$1048576,MATCH($A143,input_data!$C:$C,0),MATCH(H$4,input_data!$1:$1,0)),"")</f>
        <v>35.168866880000003</v>
      </c>
      <c r="I143" s="39">
        <f>_xlfn.IFNA(INDEX(input_data!$1:$1048576,MATCH($A143,input_data!$C:$C,0),MATCH(I$4,input_data!$1:$1,0)),"")</f>
        <v>26.80138814</v>
      </c>
      <c r="J143" s="39">
        <f>_xlfn.IFNA(INDEX(input_data!$1:$1048576,MATCH($A143,input_data!$C:$C,0),MATCH(J$4,input_data!$1:$1,0)),"")</f>
        <v>5.3582322800000002</v>
      </c>
      <c r="K143" s="39">
        <f>_xlfn.IFNA(INDEX(input_data!$1:$1048576,MATCH($A143,input_data!$C:$C,0),MATCH(K$4,input_data!$1:$1,0)),"")</f>
        <v>51.158347599999999</v>
      </c>
      <c r="L143" s="39">
        <f>_xlfn.IFNA(INDEX(input_data!$1:$1048576,MATCH($A143,input_data!$C:$C,0),MATCH(L$4,input_data!$1:$1,0)),"")</f>
        <v>0.64542542999999997</v>
      </c>
      <c r="M143" s="39">
        <f>_xlfn.IFNA(INDEX(input_data!$1:$1048576,MATCH($A143,input_data!$C:$C,0),MATCH(M$4,input_data!$1:$1,0)),"")</f>
        <v>0.72060000000000002</v>
      </c>
      <c r="N143" s="39">
        <f>_xlfn.IFNA(INDEX(input_data!$1:$1048576,MATCH($A143,input_data!$C:$C,0),MATCH(N$4,input_data!$1:$1,0)),"")</f>
        <v>0</v>
      </c>
      <c r="O143" s="39">
        <f>_xlfn.IFNA(INDEX(input_data!$1:$1048576,MATCH($A143,input_data!$C:$C,0),MATCH(O$4,input_data!$1:$1,0)),"")</f>
        <v>0.80492222999999996</v>
      </c>
      <c r="P143" s="36">
        <f>_xlfn.IFNA(INDEX(input_data!$1:$1048576,MATCH($A143,input_data!$C:$C,0),MATCH(P$4,input_data!$1:$1,0)),"")</f>
        <v>120.65778256</v>
      </c>
      <c r="Q143" s="37">
        <f>_xlfn.IFNA(INDEX(input_data!$1:$1048576,MATCH($A143,input_data!$C:$C,0),MATCH(Q$4,input_data!$1:$1,0)),"")</f>
        <v>93694.885999999999</v>
      </c>
      <c r="R143" s="205">
        <f>_xlfn.IFNA(INDEX(input_data!$1:$1048576,MATCH($A143,input_data!$C:$C,0),MATCH(R$4,input_data!$1:$1,0)),"")</f>
        <v>1287.77340695</v>
      </c>
      <c r="S143" s="43"/>
    </row>
    <row r="144" spans="1:19" ht="14.5" x14ac:dyDescent="0.35">
      <c r="A144" s="42" t="s">
        <v>404</v>
      </c>
      <c r="B144" s="6" t="s">
        <v>1034</v>
      </c>
      <c r="C144" s="35"/>
      <c r="D144" s="42" t="s">
        <v>405</v>
      </c>
      <c r="E144" s="6" t="s">
        <v>880</v>
      </c>
      <c r="F144" s="6" t="s">
        <v>881</v>
      </c>
      <c r="G144" s="98" t="s">
        <v>882</v>
      </c>
      <c r="H144" s="39">
        <f>_xlfn.IFNA(INDEX(input_data!$1:$1048576,MATCH($A144,input_data!$C:$C,0),MATCH(H$4,input_data!$1:$1,0)),"")</f>
        <v>6.3045468099999997</v>
      </c>
      <c r="I144" s="39">
        <f>_xlfn.IFNA(INDEX(input_data!$1:$1048576,MATCH($A144,input_data!$C:$C,0),MATCH(I$4,input_data!$1:$1,0)),"")</f>
        <v>1.9917843200000001</v>
      </c>
      <c r="J144" s="39">
        <f>_xlfn.IFNA(INDEX(input_data!$1:$1048576,MATCH($A144,input_data!$C:$C,0),MATCH(J$4,input_data!$1:$1,0)),"")</f>
        <v>0</v>
      </c>
      <c r="K144" s="39">
        <f>_xlfn.IFNA(INDEX(input_data!$1:$1048576,MATCH($A144,input_data!$C:$C,0),MATCH(K$4,input_data!$1:$1,0)),"")</f>
        <v>7.9852572799999999</v>
      </c>
      <c r="L144" s="39">
        <f>_xlfn.IFNA(INDEX(input_data!$1:$1048576,MATCH($A144,input_data!$C:$C,0),MATCH(L$4,input_data!$1:$1,0)),"")</f>
        <v>2.80603135</v>
      </c>
      <c r="M144" s="39">
        <f>_xlfn.IFNA(INDEX(input_data!$1:$1048576,MATCH($A144,input_data!$C:$C,0),MATCH(M$4,input_data!$1:$1,0)),"")</f>
        <v>0</v>
      </c>
      <c r="N144" s="39">
        <f>_xlfn.IFNA(INDEX(input_data!$1:$1048576,MATCH($A144,input_data!$C:$C,0),MATCH(N$4,input_data!$1:$1,0)),"")</f>
        <v>0</v>
      </c>
      <c r="O144" s="39">
        <f>_xlfn.IFNA(INDEX(input_data!$1:$1048576,MATCH($A144,input_data!$C:$C,0),MATCH(O$4,input_data!$1:$1,0)),"")</f>
        <v>0.74918209000000002</v>
      </c>
      <c r="P144" s="36">
        <f>_xlfn.IFNA(INDEX(input_data!$1:$1048576,MATCH($A144,input_data!$C:$C,0),MATCH(P$4,input_data!$1:$1,0)),"")</f>
        <v>19.83680184</v>
      </c>
      <c r="Q144" s="37">
        <f>_xlfn.IFNA(INDEX(input_data!$1:$1048576,MATCH($A144,input_data!$C:$C,0),MATCH(Q$4,input_data!$1:$1,0)),"")</f>
        <v>93292.862999999998</v>
      </c>
      <c r="R144" s="205">
        <f>_xlfn.IFNA(INDEX(input_data!$1:$1048576,MATCH($A144,input_data!$C:$C,0),MATCH(R$4,input_data!$1:$1,0)),"")</f>
        <v>212.62936098</v>
      </c>
      <c r="S144" s="43"/>
    </row>
    <row r="145" spans="1:19" ht="14.5" x14ac:dyDescent="0.35">
      <c r="A145" s="42" t="s">
        <v>406</v>
      </c>
      <c r="B145" s="6" t="s">
        <v>1035</v>
      </c>
      <c r="C145" s="35"/>
      <c r="D145" s="42" t="s">
        <v>407</v>
      </c>
      <c r="E145" s="6" t="s">
        <v>880</v>
      </c>
      <c r="F145" s="6" t="s">
        <v>881</v>
      </c>
      <c r="G145" s="98" t="s">
        <v>882</v>
      </c>
      <c r="H145" s="39">
        <f>_xlfn.IFNA(INDEX(input_data!$1:$1048576,MATCH($A145,input_data!$C:$C,0),MATCH(H$4,input_data!$1:$1,0)),"")</f>
        <v>5.7159275799999998</v>
      </c>
      <c r="I145" s="39">
        <f>_xlfn.IFNA(INDEX(input_data!$1:$1048576,MATCH($A145,input_data!$C:$C,0),MATCH(I$4,input_data!$1:$1,0)),"")</f>
        <v>1.29985661</v>
      </c>
      <c r="J145" s="39">
        <f>_xlfn.IFNA(INDEX(input_data!$1:$1048576,MATCH($A145,input_data!$C:$C,0),MATCH(J$4,input_data!$1:$1,0)),"")</f>
        <v>0</v>
      </c>
      <c r="K145" s="39">
        <f>_xlfn.IFNA(INDEX(input_data!$1:$1048576,MATCH($A145,input_data!$C:$C,0),MATCH(K$4,input_data!$1:$1,0)),"")</f>
        <v>9.9014155200000005</v>
      </c>
      <c r="L145" s="39">
        <f>_xlfn.IFNA(INDEX(input_data!$1:$1048576,MATCH($A145,input_data!$C:$C,0),MATCH(L$4,input_data!$1:$1,0)),"")</f>
        <v>0.46595520000000001</v>
      </c>
      <c r="M145" s="39">
        <f>_xlfn.IFNA(INDEX(input_data!$1:$1048576,MATCH($A145,input_data!$C:$C,0),MATCH(M$4,input_data!$1:$1,0)),"")</f>
        <v>0</v>
      </c>
      <c r="N145" s="39">
        <f>_xlfn.IFNA(INDEX(input_data!$1:$1048576,MATCH($A145,input_data!$C:$C,0),MATCH(N$4,input_data!$1:$1,0)),"")</f>
        <v>0</v>
      </c>
      <c r="O145" s="39">
        <f>_xlfn.IFNA(INDEX(input_data!$1:$1048576,MATCH($A145,input_data!$C:$C,0),MATCH(O$4,input_data!$1:$1,0)),"")</f>
        <v>0.43341424000000001</v>
      </c>
      <c r="P145" s="36">
        <f>_xlfn.IFNA(INDEX(input_data!$1:$1048576,MATCH($A145,input_data!$C:$C,0),MATCH(P$4,input_data!$1:$1,0)),"")</f>
        <v>17.81656916</v>
      </c>
      <c r="Q145" s="37">
        <f>_xlfn.IFNA(INDEX(input_data!$1:$1048576,MATCH($A145,input_data!$C:$C,0),MATCH(Q$4,input_data!$1:$1,0)),"")</f>
        <v>131233.40700000001</v>
      </c>
      <c r="R145" s="205">
        <f>_xlfn.IFNA(INDEX(input_data!$1:$1048576,MATCH($A145,input_data!$C:$C,0),MATCH(R$4,input_data!$1:$1,0)),"")</f>
        <v>135.76245230999999</v>
      </c>
      <c r="S145" s="43"/>
    </row>
    <row r="146" spans="1:19" ht="14.5" x14ac:dyDescent="0.35">
      <c r="A146" s="42" t="s">
        <v>408</v>
      </c>
      <c r="B146" s="6" t="s">
        <v>1036</v>
      </c>
      <c r="C146" s="35"/>
      <c r="D146" s="42" t="s">
        <v>409</v>
      </c>
      <c r="E146" s="6" t="s">
        <v>896</v>
      </c>
      <c r="F146" s="6" t="s">
        <v>897</v>
      </c>
      <c r="G146" s="98" t="s">
        <v>882</v>
      </c>
      <c r="H146" s="39">
        <f>_xlfn.IFNA(INDEX(input_data!$1:$1048576,MATCH($A146,input_data!$C:$C,0),MATCH(H$4,input_data!$1:$1,0)),"")</f>
        <v>47.857782499999999</v>
      </c>
      <c r="I146" s="39">
        <f>_xlfn.IFNA(INDEX(input_data!$1:$1048576,MATCH($A146,input_data!$C:$C,0),MATCH(I$4,input_data!$1:$1,0)),"")</f>
        <v>27.85161759</v>
      </c>
      <c r="J146" s="39">
        <f>_xlfn.IFNA(INDEX(input_data!$1:$1048576,MATCH($A146,input_data!$C:$C,0),MATCH(J$4,input_data!$1:$1,0)),"")</f>
        <v>6.8249561400000003</v>
      </c>
      <c r="K146" s="39">
        <f>_xlfn.IFNA(INDEX(input_data!$1:$1048576,MATCH($A146,input_data!$C:$C,0),MATCH(K$4,input_data!$1:$1,0)),"")</f>
        <v>158.02332000000001</v>
      </c>
      <c r="L146" s="39">
        <f>_xlfn.IFNA(INDEX(input_data!$1:$1048576,MATCH($A146,input_data!$C:$C,0),MATCH(L$4,input_data!$1:$1,0)),"")</f>
        <v>1.9241145399999999</v>
      </c>
      <c r="M146" s="39">
        <f>_xlfn.IFNA(INDEX(input_data!$1:$1048576,MATCH($A146,input_data!$C:$C,0),MATCH(M$4,input_data!$1:$1,0)),"")</f>
        <v>0.96376600000000001</v>
      </c>
      <c r="N146" s="39">
        <f>_xlfn.IFNA(INDEX(input_data!$1:$1048576,MATCH($A146,input_data!$C:$C,0),MATCH(N$4,input_data!$1:$1,0)),"")</f>
        <v>0</v>
      </c>
      <c r="O146" s="39">
        <f>_xlfn.IFNA(INDEX(input_data!$1:$1048576,MATCH($A146,input_data!$C:$C,0),MATCH(O$4,input_data!$1:$1,0)),"")</f>
        <v>2.6220472400000001</v>
      </c>
      <c r="P146" s="36">
        <f>_xlfn.IFNA(INDEX(input_data!$1:$1048576,MATCH($A146,input_data!$C:$C,0),MATCH(P$4,input_data!$1:$1,0)),"")</f>
        <v>246.06760401</v>
      </c>
      <c r="Q146" s="37">
        <f>_xlfn.IFNA(INDEX(input_data!$1:$1048576,MATCH($A146,input_data!$C:$C,0),MATCH(Q$4,input_data!$1:$1,0)),"")</f>
        <v>269201.06900000002</v>
      </c>
      <c r="R146" s="205">
        <f>_xlfn.IFNA(INDEX(input_data!$1:$1048576,MATCH($A146,input_data!$C:$C,0),MATCH(R$4,input_data!$1:$1,0)),"")</f>
        <v>914.06622167</v>
      </c>
      <c r="S146" s="43"/>
    </row>
    <row r="147" spans="1:19" ht="14.5" x14ac:dyDescent="0.35">
      <c r="A147" s="42" t="s">
        <v>410</v>
      </c>
      <c r="B147" s="6" t="s">
        <v>1037</v>
      </c>
      <c r="C147" s="35"/>
      <c r="D147" s="42" t="s">
        <v>411</v>
      </c>
      <c r="E147" s="6" t="s">
        <v>912</v>
      </c>
      <c r="F147" s="6" t="s">
        <v>891</v>
      </c>
      <c r="G147" s="98" t="s">
        <v>878</v>
      </c>
      <c r="H147" s="39">
        <f>_xlfn.IFNA(INDEX(input_data!$1:$1048576,MATCH($A147,input_data!$C:$C,0),MATCH(H$4,input_data!$1:$1,0)),"")</f>
        <v>7.85034543</v>
      </c>
      <c r="I147" s="39">
        <f>_xlfn.IFNA(INDEX(input_data!$1:$1048576,MATCH($A147,input_data!$C:$C,0),MATCH(I$4,input_data!$1:$1,0)),"")</f>
        <v>5.1836950999999996</v>
      </c>
      <c r="J147" s="39">
        <f>_xlfn.IFNA(INDEX(input_data!$1:$1048576,MATCH($A147,input_data!$C:$C,0),MATCH(J$4,input_data!$1:$1,0)),"")</f>
        <v>0</v>
      </c>
      <c r="K147" s="39">
        <f>_xlfn.IFNA(INDEX(input_data!$1:$1048576,MATCH($A147,input_data!$C:$C,0),MATCH(K$4,input_data!$1:$1,0)),"")</f>
        <v>28.211309320000002</v>
      </c>
      <c r="L147" s="39">
        <f>_xlfn.IFNA(INDEX(input_data!$1:$1048576,MATCH($A147,input_data!$C:$C,0),MATCH(L$4,input_data!$1:$1,0)),"")</f>
        <v>0</v>
      </c>
      <c r="M147" s="39">
        <f>_xlfn.IFNA(INDEX(input_data!$1:$1048576,MATCH($A147,input_data!$C:$C,0),MATCH(M$4,input_data!$1:$1,0)),"")</f>
        <v>0</v>
      </c>
      <c r="N147" s="39">
        <f>_xlfn.IFNA(INDEX(input_data!$1:$1048576,MATCH($A147,input_data!$C:$C,0),MATCH(N$4,input_data!$1:$1,0)),"")</f>
        <v>0</v>
      </c>
      <c r="O147" s="39">
        <f>_xlfn.IFNA(INDEX(input_data!$1:$1048576,MATCH($A147,input_data!$C:$C,0),MATCH(O$4,input_data!$1:$1,0)),"")</f>
        <v>4.5939999999999997E-5</v>
      </c>
      <c r="P147" s="36">
        <f>_xlfn.IFNA(INDEX(input_data!$1:$1048576,MATCH($A147,input_data!$C:$C,0),MATCH(P$4,input_data!$1:$1,0)),"")</f>
        <v>41.245395799999997</v>
      </c>
      <c r="Q147" s="37">
        <f>_xlfn.IFNA(INDEX(input_data!$1:$1048576,MATCH($A147,input_data!$C:$C,0),MATCH(Q$4,input_data!$1:$1,0)),"")</f>
        <v>818313.04500000004</v>
      </c>
      <c r="R147" s="205">
        <f>_xlfn.IFNA(INDEX(input_data!$1:$1048576,MATCH($A147,input_data!$C:$C,0),MATCH(R$4,input_data!$1:$1,0)),"")</f>
        <v>50.402955259999999</v>
      </c>
      <c r="S147" s="43"/>
    </row>
    <row r="148" spans="1:19" ht="14.5" x14ac:dyDescent="0.35">
      <c r="A148" s="42" t="s">
        <v>412</v>
      </c>
      <c r="B148" s="6" t="s">
        <v>1038</v>
      </c>
      <c r="C148" s="35"/>
      <c r="D148" s="42" t="s">
        <v>413</v>
      </c>
      <c r="E148" s="6" t="s">
        <v>912</v>
      </c>
      <c r="F148" s="6" t="s">
        <v>906</v>
      </c>
      <c r="G148" s="98" t="s">
        <v>894</v>
      </c>
      <c r="H148" s="39">
        <f>_xlfn.IFNA(INDEX(input_data!$1:$1048576,MATCH($A148,input_data!$C:$C,0),MATCH(H$4,input_data!$1:$1,0)),"")</f>
        <v>46.520686589999997</v>
      </c>
      <c r="I148" s="39">
        <f>_xlfn.IFNA(INDEX(input_data!$1:$1048576,MATCH($A148,input_data!$C:$C,0),MATCH(I$4,input_data!$1:$1,0)),"")</f>
        <v>32.912224719999998</v>
      </c>
      <c r="J148" s="39">
        <f>_xlfn.IFNA(INDEX(input_data!$1:$1048576,MATCH($A148,input_data!$C:$C,0),MATCH(J$4,input_data!$1:$1,0)),"")</f>
        <v>6.7828411900000001</v>
      </c>
      <c r="K148" s="39">
        <f>_xlfn.IFNA(INDEX(input_data!$1:$1048576,MATCH($A148,input_data!$C:$C,0),MATCH(K$4,input_data!$1:$1,0)),"")</f>
        <v>135.05453241999999</v>
      </c>
      <c r="L148" s="39">
        <f>_xlfn.IFNA(INDEX(input_data!$1:$1048576,MATCH($A148,input_data!$C:$C,0),MATCH(L$4,input_data!$1:$1,0)),"")</f>
        <v>1.39788961</v>
      </c>
      <c r="M148" s="39">
        <f>_xlfn.IFNA(INDEX(input_data!$1:$1048576,MATCH($A148,input_data!$C:$C,0),MATCH(M$4,input_data!$1:$1,0)),"")</f>
        <v>0.73446599999999995</v>
      </c>
      <c r="N148" s="39">
        <f>_xlfn.IFNA(INDEX(input_data!$1:$1048576,MATCH($A148,input_data!$C:$C,0),MATCH(N$4,input_data!$1:$1,0)),"")</f>
        <v>0</v>
      </c>
      <c r="O148" s="39">
        <f>_xlfn.IFNA(INDEX(input_data!$1:$1048576,MATCH($A148,input_data!$C:$C,0),MATCH(O$4,input_data!$1:$1,0)),"")</f>
        <v>1.29394605</v>
      </c>
      <c r="P148" s="36">
        <f>_xlfn.IFNA(INDEX(input_data!$1:$1048576,MATCH($A148,input_data!$C:$C,0),MATCH(P$4,input_data!$1:$1,0)),"")</f>
        <v>224.69658658</v>
      </c>
      <c r="Q148" s="37">
        <f>_xlfn.IFNA(INDEX(input_data!$1:$1048576,MATCH($A148,input_data!$C:$C,0),MATCH(Q$4,input_data!$1:$1,0)),"")</f>
        <v>200767.726</v>
      </c>
      <c r="R148" s="205">
        <f>_xlfn.IFNA(INDEX(input_data!$1:$1048576,MATCH($A148,input_data!$C:$C,0),MATCH(R$4,input_data!$1:$1,0)),"")</f>
        <v>1119.18678892</v>
      </c>
      <c r="S148" s="43"/>
    </row>
    <row r="149" spans="1:19" ht="14.5" x14ac:dyDescent="0.35">
      <c r="A149" s="42" t="s">
        <v>414</v>
      </c>
      <c r="B149" s="6" t="s">
        <v>1039</v>
      </c>
      <c r="C149" s="35"/>
      <c r="D149" s="42" t="s">
        <v>415</v>
      </c>
      <c r="E149" s="6" t="s">
        <v>893</v>
      </c>
      <c r="F149" s="6" t="s">
        <v>941</v>
      </c>
      <c r="G149" s="98" t="s">
        <v>882</v>
      </c>
      <c r="H149" s="39">
        <f>_xlfn.IFNA(INDEX(input_data!$1:$1048576,MATCH($A149,input_data!$C:$C,0),MATCH(H$4,input_data!$1:$1,0)),"")</f>
        <v>165.01978858000001</v>
      </c>
      <c r="I149" s="39">
        <f>_xlfn.IFNA(INDEX(input_data!$1:$1048576,MATCH($A149,input_data!$C:$C,0),MATCH(I$4,input_data!$1:$1,0)),"")</f>
        <v>107.54178444</v>
      </c>
      <c r="J149" s="39">
        <f>_xlfn.IFNA(INDEX(input_data!$1:$1048576,MATCH($A149,input_data!$C:$C,0),MATCH(J$4,input_data!$1:$1,0)),"")</f>
        <v>23.554995460000001</v>
      </c>
      <c r="K149" s="39">
        <f>_xlfn.IFNA(INDEX(input_data!$1:$1048576,MATCH($A149,input_data!$C:$C,0),MATCH(K$4,input_data!$1:$1,0)),"")</f>
        <v>787.43557117</v>
      </c>
      <c r="L149" s="39">
        <f>_xlfn.IFNA(INDEX(input_data!$1:$1048576,MATCH($A149,input_data!$C:$C,0),MATCH(L$4,input_data!$1:$1,0)),"")</f>
        <v>2.0984850000000002</v>
      </c>
      <c r="M149" s="39">
        <f>_xlfn.IFNA(INDEX(input_data!$1:$1048576,MATCH($A149,input_data!$C:$C,0),MATCH(M$4,input_data!$1:$1,0)),"")</f>
        <v>3.3401999999999998</v>
      </c>
      <c r="N149" s="39">
        <f>_xlfn.IFNA(INDEX(input_data!$1:$1048576,MATCH($A149,input_data!$C:$C,0),MATCH(N$4,input_data!$1:$1,0)),"")</f>
        <v>0</v>
      </c>
      <c r="O149" s="39">
        <f>_xlfn.IFNA(INDEX(input_data!$1:$1048576,MATCH($A149,input_data!$C:$C,0),MATCH(O$4,input_data!$1:$1,0)),"")</f>
        <v>2.8875496599999999</v>
      </c>
      <c r="P149" s="36">
        <f>_xlfn.IFNA(INDEX(input_data!$1:$1048576,MATCH($A149,input_data!$C:$C,0),MATCH(P$4,input_data!$1:$1,0)),"")</f>
        <v>1091.87837431</v>
      </c>
      <c r="Q149" s="37">
        <f>_xlfn.IFNA(INDEX(input_data!$1:$1048576,MATCH($A149,input_data!$C:$C,0),MATCH(Q$4,input_data!$1:$1,0)),"")</f>
        <v>1206117.388</v>
      </c>
      <c r="R149" s="205">
        <f>_xlfn.IFNA(INDEX(input_data!$1:$1048576,MATCH($A149,input_data!$C:$C,0),MATCH(R$4,input_data!$1:$1,0)),"")</f>
        <v>905.28366904999996</v>
      </c>
      <c r="S149" s="43"/>
    </row>
    <row r="150" spans="1:19" ht="14.5" x14ac:dyDescent="0.35">
      <c r="A150" s="42" t="s">
        <v>416</v>
      </c>
      <c r="B150" s="6" t="s">
        <v>1040</v>
      </c>
      <c r="C150" s="35"/>
      <c r="D150" s="42" t="s">
        <v>417</v>
      </c>
      <c r="E150" s="6" t="s">
        <v>893</v>
      </c>
      <c r="F150" s="6" t="s">
        <v>881</v>
      </c>
      <c r="G150" s="98" t="s">
        <v>882</v>
      </c>
      <c r="H150" s="39">
        <f>_xlfn.IFNA(INDEX(input_data!$1:$1048576,MATCH($A150,input_data!$C:$C,0),MATCH(H$4,input_data!$1:$1,0)),"")</f>
        <v>4.7627559899999996</v>
      </c>
      <c r="I150" s="39">
        <f>_xlfn.IFNA(INDEX(input_data!$1:$1048576,MATCH($A150,input_data!$C:$C,0),MATCH(I$4,input_data!$1:$1,0)),"")</f>
        <v>1.5450033700000001</v>
      </c>
      <c r="J150" s="39">
        <f>_xlfn.IFNA(INDEX(input_data!$1:$1048576,MATCH($A150,input_data!$C:$C,0),MATCH(J$4,input_data!$1:$1,0)),"")</f>
        <v>0</v>
      </c>
      <c r="K150" s="39">
        <f>_xlfn.IFNA(INDEX(input_data!$1:$1048576,MATCH($A150,input_data!$C:$C,0),MATCH(K$4,input_data!$1:$1,0)),"")</f>
        <v>8.8067072599999996</v>
      </c>
      <c r="L150" s="39">
        <f>_xlfn.IFNA(INDEX(input_data!$1:$1048576,MATCH($A150,input_data!$C:$C,0),MATCH(L$4,input_data!$1:$1,0)),"")</f>
        <v>0.59004018000000003</v>
      </c>
      <c r="M150" s="39">
        <f>_xlfn.IFNA(INDEX(input_data!$1:$1048576,MATCH($A150,input_data!$C:$C,0),MATCH(M$4,input_data!$1:$1,0)),"")</f>
        <v>0</v>
      </c>
      <c r="N150" s="39">
        <f>_xlfn.IFNA(INDEX(input_data!$1:$1048576,MATCH($A150,input_data!$C:$C,0),MATCH(N$4,input_data!$1:$1,0)),"")</f>
        <v>0</v>
      </c>
      <c r="O150" s="39">
        <f>_xlfn.IFNA(INDEX(input_data!$1:$1048576,MATCH($A150,input_data!$C:$C,0),MATCH(O$4,input_data!$1:$1,0)),"")</f>
        <v>0.36793125999999998</v>
      </c>
      <c r="P150" s="36">
        <f>_xlfn.IFNA(INDEX(input_data!$1:$1048576,MATCH($A150,input_data!$C:$C,0),MATCH(P$4,input_data!$1:$1,0)),"")</f>
        <v>16.07243806</v>
      </c>
      <c r="Q150" s="37">
        <f>_xlfn.IFNA(INDEX(input_data!$1:$1048576,MATCH($A150,input_data!$C:$C,0),MATCH(Q$4,input_data!$1:$1,0)),"")</f>
        <v>105957.121</v>
      </c>
      <c r="R150" s="205">
        <f>_xlfn.IFNA(INDEX(input_data!$1:$1048576,MATCH($A150,input_data!$C:$C,0),MATCH(R$4,input_data!$1:$1,0)),"")</f>
        <v>151.68813483</v>
      </c>
      <c r="S150" s="43"/>
    </row>
    <row r="151" spans="1:19" ht="14.5" x14ac:dyDescent="0.35">
      <c r="A151" s="42" t="s">
        <v>418</v>
      </c>
      <c r="B151" s="6" t="s">
        <v>1041</v>
      </c>
      <c r="C151" s="35"/>
      <c r="D151" s="42" t="s">
        <v>419</v>
      </c>
      <c r="E151" s="6" t="s">
        <v>884</v>
      </c>
      <c r="F151" s="6" t="s">
        <v>881</v>
      </c>
      <c r="G151" s="98" t="s">
        <v>894</v>
      </c>
      <c r="H151" s="39">
        <f>_xlfn.IFNA(INDEX(input_data!$1:$1048576,MATCH($A151,input_data!$C:$C,0),MATCH(H$4,input_data!$1:$1,0)),"")</f>
        <v>7.3828262699999998</v>
      </c>
      <c r="I151" s="39">
        <f>_xlfn.IFNA(INDEX(input_data!$1:$1048576,MATCH($A151,input_data!$C:$C,0),MATCH(I$4,input_data!$1:$1,0)),"")</f>
        <v>1.29234457</v>
      </c>
      <c r="J151" s="39">
        <f>_xlfn.IFNA(INDEX(input_data!$1:$1048576,MATCH($A151,input_data!$C:$C,0),MATCH(J$4,input_data!$1:$1,0)),"")</f>
        <v>0</v>
      </c>
      <c r="K151" s="39">
        <f>_xlfn.IFNA(INDEX(input_data!$1:$1048576,MATCH($A151,input_data!$C:$C,0),MATCH(K$4,input_data!$1:$1,0)),"")</f>
        <v>6.9211356000000004</v>
      </c>
      <c r="L151" s="39">
        <f>_xlfn.IFNA(INDEX(input_data!$1:$1048576,MATCH($A151,input_data!$C:$C,0),MATCH(L$4,input_data!$1:$1,0)),"")</f>
        <v>0.20483256</v>
      </c>
      <c r="M151" s="39">
        <f>_xlfn.IFNA(INDEX(input_data!$1:$1048576,MATCH($A151,input_data!$C:$C,0),MATCH(M$4,input_data!$1:$1,0)),"")</f>
        <v>0</v>
      </c>
      <c r="N151" s="39">
        <f>_xlfn.IFNA(INDEX(input_data!$1:$1048576,MATCH($A151,input_data!$C:$C,0),MATCH(N$4,input_data!$1:$1,0)),"")</f>
        <v>0</v>
      </c>
      <c r="O151" s="39">
        <f>_xlfn.IFNA(INDEX(input_data!$1:$1048576,MATCH($A151,input_data!$C:$C,0),MATCH(O$4,input_data!$1:$1,0)),"")</f>
        <v>0.20486488</v>
      </c>
      <c r="P151" s="36">
        <f>_xlfn.IFNA(INDEX(input_data!$1:$1048576,MATCH($A151,input_data!$C:$C,0),MATCH(P$4,input_data!$1:$1,0)),"")</f>
        <v>16.006003880000002</v>
      </c>
      <c r="Q151" s="37">
        <f>_xlfn.IFNA(INDEX(input_data!$1:$1048576,MATCH($A151,input_data!$C:$C,0),MATCH(Q$4,input_data!$1:$1,0)),"")</f>
        <v>94377.331999999995</v>
      </c>
      <c r="R151" s="205">
        <f>_xlfn.IFNA(INDEX(input_data!$1:$1048576,MATCH($A151,input_data!$C:$C,0),MATCH(R$4,input_data!$1:$1,0)),"")</f>
        <v>169.59585041</v>
      </c>
      <c r="S151" s="43"/>
    </row>
    <row r="152" spans="1:19" ht="14.5" x14ac:dyDescent="0.35">
      <c r="A152" s="42" t="s">
        <v>420</v>
      </c>
      <c r="B152" s="6" t="s">
        <v>1042</v>
      </c>
      <c r="C152" s="35"/>
      <c r="D152" s="42" t="s">
        <v>421</v>
      </c>
      <c r="E152" s="6" t="s">
        <v>896</v>
      </c>
      <c r="F152" s="6" t="s">
        <v>897</v>
      </c>
      <c r="G152" s="98" t="s">
        <v>882</v>
      </c>
      <c r="H152" s="39">
        <f>_xlfn.IFNA(INDEX(input_data!$1:$1048576,MATCH($A152,input_data!$C:$C,0),MATCH(H$4,input_data!$1:$1,0)),"")</f>
        <v>71.218124630000005</v>
      </c>
      <c r="I152" s="39">
        <f>_xlfn.IFNA(INDEX(input_data!$1:$1048576,MATCH($A152,input_data!$C:$C,0),MATCH(I$4,input_data!$1:$1,0)),"")</f>
        <v>36.53509794</v>
      </c>
      <c r="J152" s="39">
        <f>_xlfn.IFNA(INDEX(input_data!$1:$1048576,MATCH($A152,input_data!$C:$C,0),MATCH(J$4,input_data!$1:$1,0)),"")</f>
        <v>7.4678032500000002</v>
      </c>
      <c r="K152" s="39">
        <f>_xlfn.IFNA(INDEX(input_data!$1:$1048576,MATCH($A152,input_data!$C:$C,0),MATCH(K$4,input_data!$1:$1,0)),"")</f>
        <v>145.75123668000001</v>
      </c>
      <c r="L152" s="39">
        <f>_xlfn.IFNA(INDEX(input_data!$1:$1048576,MATCH($A152,input_data!$C:$C,0),MATCH(L$4,input_data!$1:$1,0)),"")</f>
        <v>3.49863357</v>
      </c>
      <c r="M152" s="39">
        <f>_xlfn.IFNA(INDEX(input_data!$1:$1048576,MATCH($A152,input_data!$C:$C,0),MATCH(M$4,input_data!$1:$1,0)),"")</f>
        <v>1.2967</v>
      </c>
      <c r="N152" s="39">
        <f>_xlfn.IFNA(INDEX(input_data!$1:$1048576,MATCH($A152,input_data!$C:$C,0),MATCH(N$4,input_data!$1:$1,0)),"")</f>
        <v>0</v>
      </c>
      <c r="O152" s="39">
        <f>_xlfn.IFNA(INDEX(input_data!$1:$1048576,MATCH($A152,input_data!$C:$C,0),MATCH(O$4,input_data!$1:$1,0)),"")</f>
        <v>3.1317920899999998</v>
      </c>
      <c r="P152" s="36">
        <f>_xlfn.IFNA(INDEX(input_data!$1:$1048576,MATCH($A152,input_data!$C:$C,0),MATCH(P$4,input_data!$1:$1,0)),"")</f>
        <v>268.89938816</v>
      </c>
      <c r="Q152" s="37">
        <f>_xlfn.IFNA(INDEX(input_data!$1:$1048576,MATCH($A152,input_data!$C:$C,0),MATCH(Q$4,input_data!$1:$1,0)),"")</f>
        <v>315096.48700000002</v>
      </c>
      <c r="R152" s="205">
        <f>_xlfn.IFNA(INDEX(input_data!$1:$1048576,MATCH($A152,input_data!$C:$C,0),MATCH(R$4,input_data!$1:$1,0)),"")</f>
        <v>853.38745194000001</v>
      </c>
      <c r="S152" s="43"/>
    </row>
    <row r="153" spans="1:19" ht="14.5" x14ac:dyDescent="0.35">
      <c r="A153" s="42" t="s">
        <v>422</v>
      </c>
      <c r="B153" s="6" t="s">
        <v>1043</v>
      </c>
      <c r="C153" s="35"/>
      <c r="D153" s="42" t="s">
        <v>423</v>
      </c>
      <c r="E153" s="6" t="s">
        <v>884</v>
      </c>
      <c r="F153" s="6" t="s">
        <v>881</v>
      </c>
      <c r="G153" s="98" t="s">
        <v>894</v>
      </c>
      <c r="H153" s="39">
        <f>_xlfn.IFNA(INDEX(input_data!$1:$1048576,MATCH($A153,input_data!$C:$C,0),MATCH(H$4,input_data!$1:$1,0)),"")</f>
        <v>9.7285881700000001</v>
      </c>
      <c r="I153" s="39">
        <f>_xlfn.IFNA(INDEX(input_data!$1:$1048576,MATCH($A153,input_data!$C:$C,0),MATCH(I$4,input_data!$1:$1,0)),"")</f>
        <v>1.33110306</v>
      </c>
      <c r="J153" s="39">
        <f>_xlfn.IFNA(INDEX(input_data!$1:$1048576,MATCH($A153,input_data!$C:$C,0),MATCH(J$4,input_data!$1:$1,0)),"")</f>
        <v>0</v>
      </c>
      <c r="K153" s="39">
        <f>_xlfn.IFNA(INDEX(input_data!$1:$1048576,MATCH($A153,input_data!$C:$C,0),MATCH(K$4,input_data!$1:$1,0)),"")</f>
        <v>6.1619675599999999</v>
      </c>
      <c r="L153" s="39">
        <f>_xlfn.IFNA(INDEX(input_data!$1:$1048576,MATCH($A153,input_data!$C:$C,0),MATCH(L$4,input_data!$1:$1,0)),"")</f>
        <v>0.21362835999999999</v>
      </c>
      <c r="M153" s="39">
        <f>_xlfn.IFNA(INDEX(input_data!$1:$1048576,MATCH($A153,input_data!$C:$C,0),MATCH(M$4,input_data!$1:$1,0)),"")</f>
        <v>0</v>
      </c>
      <c r="N153" s="39">
        <f>_xlfn.IFNA(INDEX(input_data!$1:$1048576,MATCH($A153,input_data!$C:$C,0),MATCH(N$4,input_data!$1:$1,0)),"")</f>
        <v>0</v>
      </c>
      <c r="O153" s="39">
        <f>_xlfn.IFNA(INDEX(input_data!$1:$1048576,MATCH($A153,input_data!$C:$C,0),MATCH(O$4,input_data!$1:$1,0)),"")</f>
        <v>0.21318808</v>
      </c>
      <c r="P153" s="36">
        <f>_xlfn.IFNA(INDEX(input_data!$1:$1048576,MATCH($A153,input_data!$C:$C,0),MATCH(P$4,input_data!$1:$1,0)),"")</f>
        <v>17.648475220000002</v>
      </c>
      <c r="Q153" s="37">
        <f>_xlfn.IFNA(INDEX(input_data!$1:$1048576,MATCH($A153,input_data!$C:$C,0),MATCH(Q$4,input_data!$1:$1,0)),"")</f>
        <v>120065.45</v>
      </c>
      <c r="R153" s="205">
        <f>_xlfn.IFNA(INDEX(input_data!$1:$1048576,MATCH($A153,input_data!$C:$C,0),MATCH(R$4,input_data!$1:$1,0)),"")</f>
        <v>146.99045580999999</v>
      </c>
      <c r="S153" s="43"/>
    </row>
    <row r="154" spans="1:19" ht="14.5" x14ac:dyDescent="0.35">
      <c r="A154" s="42" t="s">
        <v>424</v>
      </c>
      <c r="B154" s="6" t="s">
        <v>1044</v>
      </c>
      <c r="C154" s="35"/>
      <c r="D154" s="42" t="s">
        <v>425</v>
      </c>
      <c r="E154" s="6" t="s">
        <v>880</v>
      </c>
      <c r="F154" s="6" t="s">
        <v>881</v>
      </c>
      <c r="G154" s="98" t="s">
        <v>894</v>
      </c>
      <c r="H154" s="39">
        <f>_xlfn.IFNA(INDEX(input_data!$1:$1048576,MATCH($A154,input_data!$C:$C,0),MATCH(H$4,input_data!$1:$1,0)),"")</f>
        <v>7.4989818699999997</v>
      </c>
      <c r="I154" s="39">
        <f>_xlfn.IFNA(INDEX(input_data!$1:$1048576,MATCH($A154,input_data!$C:$C,0),MATCH(I$4,input_data!$1:$1,0)),"")</f>
        <v>4.4860738299999996</v>
      </c>
      <c r="J154" s="39">
        <f>_xlfn.IFNA(INDEX(input_data!$1:$1048576,MATCH($A154,input_data!$C:$C,0),MATCH(J$4,input_data!$1:$1,0)),"")</f>
        <v>0</v>
      </c>
      <c r="K154" s="39">
        <f>_xlfn.IFNA(INDEX(input_data!$1:$1048576,MATCH($A154,input_data!$C:$C,0),MATCH(K$4,input_data!$1:$1,0)),"")</f>
        <v>11.55455663</v>
      </c>
      <c r="L154" s="39">
        <f>_xlfn.IFNA(INDEX(input_data!$1:$1048576,MATCH($A154,input_data!$C:$C,0),MATCH(L$4,input_data!$1:$1,0)),"")</f>
        <v>0.81541198000000004</v>
      </c>
      <c r="M154" s="39">
        <f>_xlfn.IFNA(INDEX(input_data!$1:$1048576,MATCH($A154,input_data!$C:$C,0),MATCH(M$4,input_data!$1:$1,0)),"")</f>
        <v>0</v>
      </c>
      <c r="N154" s="39">
        <f>_xlfn.IFNA(INDEX(input_data!$1:$1048576,MATCH($A154,input_data!$C:$C,0),MATCH(N$4,input_data!$1:$1,0)),"")</f>
        <v>0</v>
      </c>
      <c r="O154" s="39">
        <f>_xlfn.IFNA(INDEX(input_data!$1:$1048576,MATCH($A154,input_data!$C:$C,0),MATCH(O$4,input_data!$1:$1,0)),"")</f>
        <v>0.37701945999999997</v>
      </c>
      <c r="P154" s="36">
        <f>_xlfn.IFNA(INDEX(input_data!$1:$1048576,MATCH($A154,input_data!$C:$C,0),MATCH(P$4,input_data!$1:$1,0)),"")</f>
        <v>24.73204376</v>
      </c>
      <c r="Q154" s="37">
        <f>_xlfn.IFNA(INDEX(input_data!$1:$1048576,MATCH($A154,input_data!$C:$C,0),MATCH(Q$4,input_data!$1:$1,0)),"")</f>
        <v>151124.94699999999</v>
      </c>
      <c r="R154" s="205">
        <f>_xlfn.IFNA(INDEX(input_data!$1:$1048576,MATCH($A154,input_data!$C:$C,0),MATCH(R$4,input_data!$1:$1,0)),"")</f>
        <v>163.65295244000001</v>
      </c>
      <c r="S154" s="43"/>
    </row>
    <row r="155" spans="1:19" ht="14.5" x14ac:dyDescent="0.35">
      <c r="A155" s="42" t="s">
        <v>426</v>
      </c>
      <c r="B155" s="6" t="s">
        <v>1045</v>
      </c>
      <c r="C155" s="35"/>
      <c r="D155" s="42" t="s">
        <v>427</v>
      </c>
      <c r="E155" s="6" t="s">
        <v>896</v>
      </c>
      <c r="F155" s="6" t="s">
        <v>897</v>
      </c>
      <c r="G155" s="98" t="s">
        <v>882</v>
      </c>
      <c r="H155" s="39">
        <f>_xlfn.IFNA(INDEX(input_data!$1:$1048576,MATCH($A155,input_data!$C:$C,0),MATCH(H$4,input_data!$1:$1,0)),"")</f>
        <v>61.462574269999998</v>
      </c>
      <c r="I155" s="39">
        <f>_xlfn.IFNA(INDEX(input_data!$1:$1048576,MATCH($A155,input_data!$C:$C,0),MATCH(I$4,input_data!$1:$1,0)),"")</f>
        <v>41.875318159999999</v>
      </c>
      <c r="J155" s="39">
        <f>_xlfn.IFNA(INDEX(input_data!$1:$1048576,MATCH($A155,input_data!$C:$C,0),MATCH(J$4,input_data!$1:$1,0)),"")</f>
        <v>8.1742451099999993</v>
      </c>
      <c r="K155" s="39">
        <f>_xlfn.IFNA(INDEX(input_data!$1:$1048576,MATCH($A155,input_data!$C:$C,0),MATCH(K$4,input_data!$1:$1,0)),"")</f>
        <v>137.82984268999999</v>
      </c>
      <c r="L155" s="39">
        <f>_xlfn.IFNA(INDEX(input_data!$1:$1048576,MATCH($A155,input_data!$C:$C,0),MATCH(L$4,input_data!$1:$1,0)),"")</f>
        <v>2.8092377000000002</v>
      </c>
      <c r="M155" s="39">
        <f>_xlfn.IFNA(INDEX(input_data!$1:$1048576,MATCH($A155,input_data!$C:$C,0),MATCH(M$4,input_data!$1:$1,0)),"")</f>
        <v>1.6013999999999999</v>
      </c>
      <c r="N155" s="39">
        <f>_xlfn.IFNA(INDEX(input_data!$1:$1048576,MATCH($A155,input_data!$C:$C,0),MATCH(N$4,input_data!$1:$1,0)),"")</f>
        <v>0</v>
      </c>
      <c r="O155" s="39">
        <f>_xlfn.IFNA(INDEX(input_data!$1:$1048576,MATCH($A155,input_data!$C:$C,0),MATCH(O$4,input_data!$1:$1,0)),"")</f>
        <v>3.2844269599999998</v>
      </c>
      <c r="P155" s="36">
        <f>_xlfn.IFNA(INDEX(input_data!$1:$1048576,MATCH($A155,input_data!$C:$C,0),MATCH(P$4,input_data!$1:$1,0)),"")</f>
        <v>257.03704489</v>
      </c>
      <c r="Q155" s="37">
        <f>_xlfn.IFNA(INDEX(input_data!$1:$1048576,MATCH($A155,input_data!$C:$C,0),MATCH(Q$4,input_data!$1:$1,0)),"")</f>
        <v>275505.43300000002</v>
      </c>
      <c r="R155" s="205">
        <f>_xlfn.IFNA(INDEX(input_data!$1:$1048576,MATCH($A155,input_data!$C:$C,0),MATCH(R$4,input_data!$1:$1,0)),"")</f>
        <v>932.96543042999997</v>
      </c>
      <c r="S155" s="43"/>
    </row>
    <row r="156" spans="1:19" ht="14.5" x14ac:dyDescent="0.35">
      <c r="A156" s="42" t="s">
        <v>428</v>
      </c>
      <c r="B156" s="6" t="s">
        <v>1046</v>
      </c>
      <c r="C156" s="35"/>
      <c r="D156" s="42" t="s">
        <v>429</v>
      </c>
      <c r="E156" s="6" t="s">
        <v>900</v>
      </c>
      <c r="F156" s="6" t="s">
        <v>891</v>
      </c>
      <c r="G156" s="98" t="s">
        <v>878</v>
      </c>
      <c r="H156" s="39">
        <f>_xlfn.IFNA(INDEX(input_data!$1:$1048576,MATCH($A156,input_data!$C:$C,0),MATCH(H$4,input_data!$1:$1,0)),"")</f>
        <v>17.231872750000001</v>
      </c>
      <c r="I156" s="39">
        <f>_xlfn.IFNA(INDEX(input_data!$1:$1048576,MATCH($A156,input_data!$C:$C,0),MATCH(I$4,input_data!$1:$1,0)),"")</f>
        <v>12.16542407</v>
      </c>
      <c r="J156" s="39">
        <f>_xlfn.IFNA(INDEX(input_data!$1:$1048576,MATCH($A156,input_data!$C:$C,0),MATCH(J$4,input_data!$1:$1,0)),"")</f>
        <v>0</v>
      </c>
      <c r="K156" s="39">
        <f>_xlfn.IFNA(INDEX(input_data!$1:$1048576,MATCH($A156,input_data!$C:$C,0),MATCH(K$4,input_data!$1:$1,0)),"")</f>
        <v>28.325295959999998</v>
      </c>
      <c r="L156" s="39">
        <f>_xlfn.IFNA(INDEX(input_data!$1:$1048576,MATCH($A156,input_data!$C:$C,0),MATCH(L$4,input_data!$1:$1,0)),"")</f>
        <v>0</v>
      </c>
      <c r="M156" s="39">
        <f>_xlfn.IFNA(INDEX(input_data!$1:$1048576,MATCH($A156,input_data!$C:$C,0),MATCH(M$4,input_data!$1:$1,0)),"")</f>
        <v>0</v>
      </c>
      <c r="N156" s="39">
        <f>_xlfn.IFNA(INDEX(input_data!$1:$1048576,MATCH($A156,input_data!$C:$C,0),MATCH(N$4,input_data!$1:$1,0)),"")</f>
        <v>0</v>
      </c>
      <c r="O156" s="39">
        <f>_xlfn.IFNA(INDEX(input_data!$1:$1048576,MATCH($A156,input_data!$C:$C,0),MATCH(O$4,input_data!$1:$1,0)),"")</f>
        <v>3.8959999999999998E-4</v>
      </c>
      <c r="P156" s="36">
        <f>_xlfn.IFNA(INDEX(input_data!$1:$1048576,MATCH($A156,input_data!$C:$C,0),MATCH(P$4,input_data!$1:$1,0)),"")</f>
        <v>57.722982379999998</v>
      </c>
      <c r="Q156" s="37">
        <f>_xlfn.IFNA(INDEX(input_data!$1:$1048576,MATCH($A156,input_data!$C:$C,0),MATCH(Q$4,input_data!$1:$1,0)),"")</f>
        <v>943149.36300000001</v>
      </c>
      <c r="R156" s="205">
        <f>_xlfn.IFNA(INDEX(input_data!$1:$1048576,MATCH($A156,input_data!$C:$C,0),MATCH(R$4,input_data!$1:$1,0)),"")</f>
        <v>61.202376469999997</v>
      </c>
      <c r="S156" s="43"/>
    </row>
    <row r="157" spans="1:19" ht="14.5" x14ac:dyDescent="0.35">
      <c r="A157" s="42" t="s">
        <v>430</v>
      </c>
      <c r="B157" s="6" t="s">
        <v>1047</v>
      </c>
      <c r="C157" s="35"/>
      <c r="D157" s="42" t="s">
        <v>431</v>
      </c>
      <c r="E157" s="6" t="s">
        <v>893</v>
      </c>
      <c r="F157" s="6" t="s">
        <v>881</v>
      </c>
      <c r="G157" s="98" t="s">
        <v>894</v>
      </c>
      <c r="H157" s="39">
        <f>_xlfn.IFNA(INDEX(input_data!$1:$1048576,MATCH($A157,input_data!$C:$C,0),MATCH(H$4,input_data!$1:$1,0)),"")</f>
        <v>9.7826612799999992</v>
      </c>
      <c r="I157" s="39">
        <f>_xlfn.IFNA(INDEX(input_data!$1:$1048576,MATCH($A157,input_data!$C:$C,0),MATCH(I$4,input_data!$1:$1,0)),"")</f>
        <v>3.0157242599999998</v>
      </c>
      <c r="J157" s="39">
        <f>_xlfn.IFNA(INDEX(input_data!$1:$1048576,MATCH($A157,input_data!$C:$C,0),MATCH(J$4,input_data!$1:$1,0)),"")</f>
        <v>0</v>
      </c>
      <c r="K157" s="39">
        <f>_xlfn.IFNA(INDEX(input_data!$1:$1048576,MATCH($A157,input_data!$C:$C,0),MATCH(K$4,input_data!$1:$1,0)),"")</f>
        <v>10.632186470000001</v>
      </c>
      <c r="L157" s="39">
        <f>_xlfn.IFNA(INDEX(input_data!$1:$1048576,MATCH($A157,input_data!$C:$C,0),MATCH(L$4,input_data!$1:$1,0)),"")</f>
        <v>0.64183773</v>
      </c>
      <c r="M157" s="39">
        <f>_xlfn.IFNA(INDEX(input_data!$1:$1048576,MATCH($A157,input_data!$C:$C,0),MATCH(M$4,input_data!$1:$1,0)),"")</f>
        <v>0</v>
      </c>
      <c r="N157" s="39">
        <f>_xlfn.IFNA(INDEX(input_data!$1:$1048576,MATCH($A157,input_data!$C:$C,0),MATCH(N$4,input_data!$1:$1,0)),"")</f>
        <v>0</v>
      </c>
      <c r="O157" s="39">
        <f>_xlfn.IFNA(INDEX(input_data!$1:$1048576,MATCH($A157,input_data!$C:$C,0),MATCH(O$4,input_data!$1:$1,0)),"")</f>
        <v>0.54042783999999999</v>
      </c>
      <c r="P157" s="36">
        <f>_xlfn.IFNA(INDEX(input_data!$1:$1048576,MATCH($A157,input_data!$C:$C,0),MATCH(P$4,input_data!$1:$1,0)),"")</f>
        <v>24.612837580000001</v>
      </c>
      <c r="Q157" s="37">
        <f>_xlfn.IFNA(INDEX(input_data!$1:$1048576,MATCH($A157,input_data!$C:$C,0),MATCH(Q$4,input_data!$1:$1,0)),"")</f>
        <v>181611.264</v>
      </c>
      <c r="R157" s="205">
        <f>_xlfn.IFNA(INDEX(input_data!$1:$1048576,MATCH($A157,input_data!$C:$C,0),MATCH(R$4,input_data!$1:$1,0)),"")</f>
        <v>135.52484046999999</v>
      </c>
      <c r="S157" s="43"/>
    </row>
    <row r="158" spans="1:19" ht="14.5" x14ac:dyDescent="0.35">
      <c r="A158" s="42" t="s">
        <v>432</v>
      </c>
      <c r="B158" s="6" t="s">
        <v>1048</v>
      </c>
      <c r="C158" s="35"/>
      <c r="D158" s="42" t="s">
        <v>433</v>
      </c>
      <c r="E158" s="6" t="s">
        <v>915</v>
      </c>
      <c r="F158" s="6" t="s">
        <v>881</v>
      </c>
      <c r="G158" s="98" t="s">
        <v>882</v>
      </c>
      <c r="H158" s="39">
        <f>_xlfn.IFNA(INDEX(input_data!$1:$1048576,MATCH($A158,input_data!$C:$C,0),MATCH(H$4,input_data!$1:$1,0)),"")</f>
        <v>7.3660036599999996</v>
      </c>
      <c r="I158" s="39">
        <f>_xlfn.IFNA(INDEX(input_data!$1:$1048576,MATCH($A158,input_data!$C:$C,0),MATCH(I$4,input_data!$1:$1,0)),"")</f>
        <v>2.4390775200000001</v>
      </c>
      <c r="J158" s="39">
        <f>_xlfn.IFNA(INDEX(input_data!$1:$1048576,MATCH($A158,input_data!$C:$C,0),MATCH(J$4,input_data!$1:$1,0)),"")</f>
        <v>0</v>
      </c>
      <c r="K158" s="39">
        <f>_xlfn.IFNA(INDEX(input_data!$1:$1048576,MATCH($A158,input_data!$C:$C,0),MATCH(K$4,input_data!$1:$1,0)),"")</f>
        <v>5.93096085</v>
      </c>
      <c r="L158" s="39">
        <f>_xlfn.IFNA(INDEX(input_data!$1:$1048576,MATCH($A158,input_data!$C:$C,0),MATCH(L$4,input_data!$1:$1,0)),"")</f>
        <v>0.365365</v>
      </c>
      <c r="M158" s="39">
        <f>_xlfn.IFNA(INDEX(input_data!$1:$1048576,MATCH($A158,input_data!$C:$C,0),MATCH(M$4,input_data!$1:$1,0)),"")</f>
        <v>0</v>
      </c>
      <c r="N158" s="39">
        <f>_xlfn.IFNA(INDEX(input_data!$1:$1048576,MATCH($A158,input_data!$C:$C,0),MATCH(N$4,input_data!$1:$1,0)),"")</f>
        <v>0</v>
      </c>
      <c r="O158" s="39">
        <f>_xlfn.IFNA(INDEX(input_data!$1:$1048576,MATCH($A158,input_data!$C:$C,0),MATCH(O$4,input_data!$1:$1,0)),"")</f>
        <v>0.14328543999999999</v>
      </c>
      <c r="P158" s="36">
        <f>_xlfn.IFNA(INDEX(input_data!$1:$1048576,MATCH($A158,input_data!$C:$C,0),MATCH(P$4,input_data!$1:$1,0)),"")</f>
        <v>16.24469247</v>
      </c>
      <c r="Q158" s="37">
        <f>_xlfn.IFNA(INDEX(input_data!$1:$1048576,MATCH($A158,input_data!$C:$C,0),MATCH(Q$4,input_data!$1:$1,0)),"")</f>
        <v>81827.077000000005</v>
      </c>
      <c r="R158" s="205">
        <f>_xlfn.IFNA(INDEX(input_data!$1:$1048576,MATCH($A158,input_data!$C:$C,0),MATCH(R$4,input_data!$1:$1,0)),"")</f>
        <v>198.52465792000001</v>
      </c>
      <c r="S158" s="43"/>
    </row>
    <row r="159" spans="1:19" ht="14.5" x14ac:dyDescent="0.35">
      <c r="A159" s="42" t="s">
        <v>434</v>
      </c>
      <c r="B159" s="6" t="s">
        <v>1049</v>
      </c>
      <c r="C159" s="35"/>
      <c r="D159" s="42" t="s">
        <v>435</v>
      </c>
      <c r="E159" s="6" t="s">
        <v>893</v>
      </c>
      <c r="F159" s="6" t="s">
        <v>881</v>
      </c>
      <c r="G159" s="98" t="s">
        <v>882</v>
      </c>
      <c r="H159" s="39">
        <f>_xlfn.IFNA(INDEX(input_data!$1:$1048576,MATCH($A159,input_data!$C:$C,0),MATCH(H$4,input_data!$1:$1,0)),"")</f>
        <v>8.6852601200000006</v>
      </c>
      <c r="I159" s="39">
        <f>_xlfn.IFNA(INDEX(input_data!$1:$1048576,MATCH($A159,input_data!$C:$C,0),MATCH(I$4,input_data!$1:$1,0)),"")</f>
        <v>1.32103104</v>
      </c>
      <c r="J159" s="39">
        <f>_xlfn.IFNA(INDEX(input_data!$1:$1048576,MATCH($A159,input_data!$C:$C,0),MATCH(J$4,input_data!$1:$1,0)),"")</f>
        <v>0</v>
      </c>
      <c r="K159" s="39">
        <f>_xlfn.IFNA(INDEX(input_data!$1:$1048576,MATCH($A159,input_data!$C:$C,0),MATCH(K$4,input_data!$1:$1,0)),"")</f>
        <v>16.076413680000002</v>
      </c>
      <c r="L159" s="39">
        <f>_xlfn.IFNA(INDEX(input_data!$1:$1048576,MATCH($A159,input_data!$C:$C,0),MATCH(L$4,input_data!$1:$1,0)),"")</f>
        <v>1.08012683</v>
      </c>
      <c r="M159" s="39">
        <f>_xlfn.IFNA(INDEX(input_data!$1:$1048576,MATCH($A159,input_data!$C:$C,0),MATCH(M$4,input_data!$1:$1,0)),"")</f>
        <v>0</v>
      </c>
      <c r="N159" s="39">
        <f>_xlfn.IFNA(INDEX(input_data!$1:$1048576,MATCH($A159,input_data!$C:$C,0),MATCH(N$4,input_data!$1:$1,0)),"")</f>
        <v>0</v>
      </c>
      <c r="O159" s="39">
        <f>_xlfn.IFNA(INDEX(input_data!$1:$1048576,MATCH($A159,input_data!$C:$C,0),MATCH(O$4,input_data!$1:$1,0)),"")</f>
        <v>0.54565861000000004</v>
      </c>
      <c r="P159" s="36">
        <f>_xlfn.IFNA(INDEX(input_data!$1:$1048576,MATCH($A159,input_data!$C:$C,0),MATCH(P$4,input_data!$1:$1,0)),"")</f>
        <v>27.70849029</v>
      </c>
      <c r="Q159" s="37">
        <f>_xlfn.IFNA(INDEX(input_data!$1:$1048576,MATCH($A159,input_data!$C:$C,0),MATCH(Q$4,input_data!$1:$1,0)),"")</f>
        <v>136134.62599999999</v>
      </c>
      <c r="R159" s="205">
        <f>_xlfn.IFNA(INDEX(input_data!$1:$1048576,MATCH($A159,input_data!$C:$C,0),MATCH(R$4,input_data!$1:$1,0)),"")</f>
        <v>203.53741807</v>
      </c>
      <c r="S159" s="43"/>
    </row>
    <row r="160" spans="1:19" ht="15" customHeight="1" x14ac:dyDescent="0.35">
      <c r="A160" s="42" t="s">
        <v>436</v>
      </c>
      <c r="B160" s="6" t="s">
        <v>1050</v>
      </c>
      <c r="C160" s="44"/>
      <c r="D160" s="42" t="s">
        <v>437</v>
      </c>
      <c r="E160" s="6" t="s">
        <v>880</v>
      </c>
      <c r="F160" s="6" t="s">
        <v>906</v>
      </c>
      <c r="G160" s="98" t="s">
        <v>894</v>
      </c>
      <c r="H160" s="39">
        <f>_xlfn.IFNA(INDEX(input_data!$1:$1048576,MATCH($A160,input_data!$C:$C,0),MATCH(H$4,input_data!$1:$1,0)),"")</f>
        <v>44.133235829999997</v>
      </c>
      <c r="I160" s="39">
        <f>_xlfn.IFNA(INDEX(input_data!$1:$1048576,MATCH($A160,input_data!$C:$C,0),MATCH(I$4,input_data!$1:$1,0)),"")</f>
        <v>29.613353490000001</v>
      </c>
      <c r="J160" s="39">
        <f>_xlfn.IFNA(INDEX(input_data!$1:$1048576,MATCH($A160,input_data!$C:$C,0),MATCH(J$4,input_data!$1:$1,0)),"")</f>
        <v>6.1801118500000003</v>
      </c>
      <c r="K160" s="39">
        <f>_xlfn.IFNA(INDEX(input_data!$1:$1048576,MATCH($A160,input_data!$C:$C,0),MATCH(K$4,input_data!$1:$1,0)),"")</f>
        <v>103.83034725</v>
      </c>
      <c r="L160" s="39">
        <f>_xlfn.IFNA(INDEX(input_data!$1:$1048576,MATCH($A160,input_data!$C:$C,0),MATCH(L$4,input_data!$1:$1,0)),"")</f>
        <v>1.17497257</v>
      </c>
      <c r="M160" s="39">
        <f>_xlfn.IFNA(INDEX(input_data!$1:$1048576,MATCH($A160,input_data!$C:$C,0),MATCH(M$4,input_data!$1:$1,0)),"")</f>
        <v>0.665933</v>
      </c>
      <c r="N160" s="39">
        <f>_xlfn.IFNA(INDEX(input_data!$1:$1048576,MATCH($A160,input_data!$C:$C,0),MATCH(N$4,input_data!$1:$1,0)),"")</f>
        <v>0</v>
      </c>
      <c r="O160" s="39">
        <f>_xlfn.IFNA(INDEX(input_data!$1:$1048576,MATCH($A160,input_data!$C:$C,0),MATCH(O$4,input_data!$1:$1,0)),"")</f>
        <v>1.44494609</v>
      </c>
      <c r="P160" s="36">
        <f>_xlfn.IFNA(INDEX(input_data!$1:$1048576,MATCH($A160,input_data!$C:$C,0),MATCH(P$4,input_data!$1:$1,0)),"")</f>
        <v>187.04290008000001</v>
      </c>
      <c r="Q160" s="37">
        <f>_xlfn.IFNA(INDEX(input_data!$1:$1048576,MATCH($A160,input_data!$C:$C,0),MATCH(Q$4,input_data!$1:$1,0)),"")</f>
        <v>146216.43299999999</v>
      </c>
      <c r="R160" s="205">
        <f>_xlfn.IFNA(INDEX(input_data!$1:$1048576,MATCH($A160,input_data!$C:$C,0),MATCH(R$4,input_data!$1:$1,0)),"")</f>
        <v>1279.2194163500001</v>
      </c>
      <c r="S160" s="43"/>
    </row>
    <row r="161" spans="1:19" ht="14.5" x14ac:dyDescent="0.35">
      <c r="A161" s="42" t="s">
        <v>438</v>
      </c>
      <c r="B161" s="6" t="s">
        <v>1051</v>
      </c>
      <c r="C161" s="35"/>
      <c r="D161" s="42" t="s">
        <v>439</v>
      </c>
      <c r="E161" s="6" t="s">
        <v>890</v>
      </c>
      <c r="F161" s="6" t="s">
        <v>906</v>
      </c>
      <c r="G161" s="98" t="s">
        <v>894</v>
      </c>
      <c r="H161" s="39">
        <f>_xlfn.IFNA(INDEX(input_data!$1:$1048576,MATCH($A161,input_data!$C:$C,0),MATCH(H$4,input_data!$1:$1,0)),"")</f>
        <v>2.1087791400000002</v>
      </c>
      <c r="I161" s="39">
        <f>_xlfn.IFNA(INDEX(input_data!$1:$1048576,MATCH($A161,input_data!$C:$C,0),MATCH(I$4,input_data!$1:$1,0)),"")</f>
        <v>2.8354409399999998</v>
      </c>
      <c r="J161" s="39">
        <f>_xlfn.IFNA(INDEX(input_data!$1:$1048576,MATCH($A161,input_data!$C:$C,0),MATCH(J$4,input_data!$1:$1,0)),"")</f>
        <v>8.1489590000000001E-2</v>
      </c>
      <c r="K161" s="39">
        <f>_xlfn.IFNA(INDEX(input_data!$1:$1048576,MATCH($A161,input_data!$C:$C,0),MATCH(K$4,input_data!$1:$1,0)),"")</f>
        <v>1.9690654000000001</v>
      </c>
      <c r="L161" s="39">
        <f>_xlfn.IFNA(INDEX(input_data!$1:$1048576,MATCH($A161,input_data!$C:$C,0),MATCH(L$4,input_data!$1:$1,0)),"")</f>
        <v>6.4334269999999999E-2</v>
      </c>
      <c r="M161" s="39">
        <f>_xlfn.IFNA(INDEX(input_data!$1:$1048576,MATCH($A161,input_data!$C:$C,0),MATCH(M$4,input_data!$1:$1,0)),"")</f>
        <v>0</v>
      </c>
      <c r="N161" s="39">
        <f>_xlfn.IFNA(INDEX(input_data!$1:$1048576,MATCH($A161,input_data!$C:$C,0),MATCH(N$4,input_data!$1:$1,0)),"")</f>
        <v>0</v>
      </c>
      <c r="O161" s="39">
        <f>_xlfn.IFNA(INDEX(input_data!$1:$1048576,MATCH($A161,input_data!$C:$C,0),MATCH(O$4,input_data!$1:$1,0)),"")</f>
        <v>6.250551E-2</v>
      </c>
      <c r="P161" s="36">
        <f>_xlfn.IFNA(INDEX(input_data!$1:$1048576,MATCH($A161,input_data!$C:$C,0),MATCH(P$4,input_data!$1:$1,0)),"")</f>
        <v>7.1216148500000003</v>
      </c>
      <c r="Q161" s="37" t="str">
        <f>_xlfn.IFNA(INDEX(input_data!$1:$1048576,MATCH($A161,input_data!$C:$C,0),MATCH(Q$4,input_data!$1:$1,0)),"")</f>
        <v>NA</v>
      </c>
      <c r="R161" s="205" t="str">
        <f>_xlfn.IFNA(INDEX(input_data!$1:$1048576,MATCH($A161,input_data!$C:$C,0),MATCH(R$4,input_data!$1:$1,0)),"")</f>
        <v>NA</v>
      </c>
      <c r="S161" s="43"/>
    </row>
    <row r="162" spans="1:19" ht="14.5" x14ac:dyDescent="0.35">
      <c r="A162" s="42" t="s">
        <v>440</v>
      </c>
      <c r="B162" s="6" t="s">
        <v>1052</v>
      </c>
      <c r="C162" s="35"/>
      <c r="D162" s="42" t="s">
        <v>441</v>
      </c>
      <c r="E162" s="6" t="s">
        <v>896</v>
      </c>
      <c r="F162" s="6" t="s">
        <v>897</v>
      </c>
      <c r="G162" s="98" t="s">
        <v>882</v>
      </c>
      <c r="H162" s="39">
        <f>_xlfn.IFNA(INDEX(input_data!$1:$1048576,MATCH($A162,input_data!$C:$C,0),MATCH(H$4,input_data!$1:$1,0)),"")</f>
        <v>120.74792583</v>
      </c>
      <c r="I162" s="39">
        <f>_xlfn.IFNA(INDEX(input_data!$1:$1048576,MATCH($A162,input_data!$C:$C,0),MATCH(I$4,input_data!$1:$1,0)),"")</f>
        <v>71.654326440000006</v>
      </c>
      <c r="J162" s="39">
        <f>_xlfn.IFNA(INDEX(input_data!$1:$1048576,MATCH($A162,input_data!$C:$C,0),MATCH(J$4,input_data!$1:$1,0)),"")</f>
        <v>14.500901069999999</v>
      </c>
      <c r="K162" s="39">
        <f>_xlfn.IFNA(INDEX(input_data!$1:$1048576,MATCH($A162,input_data!$C:$C,0),MATCH(K$4,input_data!$1:$1,0)),"")</f>
        <v>118.22069183000001</v>
      </c>
      <c r="L162" s="39">
        <f>_xlfn.IFNA(INDEX(input_data!$1:$1048576,MATCH($A162,input_data!$C:$C,0),MATCH(L$4,input_data!$1:$1,0)),"")</f>
        <v>7.1091411999999998</v>
      </c>
      <c r="M162" s="39">
        <f>_xlfn.IFNA(INDEX(input_data!$1:$1048576,MATCH($A162,input_data!$C:$C,0),MATCH(M$4,input_data!$1:$1,0)),"")</f>
        <v>1.1805000000000001</v>
      </c>
      <c r="N162" s="39">
        <f>_xlfn.IFNA(INDEX(input_data!$1:$1048576,MATCH($A162,input_data!$C:$C,0),MATCH(N$4,input_data!$1:$1,0)),"")</f>
        <v>0</v>
      </c>
      <c r="O162" s="39">
        <f>_xlfn.IFNA(INDEX(input_data!$1:$1048576,MATCH($A162,input_data!$C:$C,0),MATCH(O$4,input_data!$1:$1,0)),"")</f>
        <v>4.0643834600000002</v>
      </c>
      <c r="P162" s="36">
        <f>_xlfn.IFNA(INDEX(input_data!$1:$1048576,MATCH($A162,input_data!$C:$C,0),MATCH(P$4,input_data!$1:$1,0)),"")</f>
        <v>337.47786983999998</v>
      </c>
      <c r="Q162" s="37">
        <f>_xlfn.IFNA(INDEX(input_data!$1:$1048576,MATCH($A162,input_data!$C:$C,0),MATCH(Q$4,input_data!$1:$1,0)),"")</f>
        <v>250920.09099999999</v>
      </c>
      <c r="R162" s="205">
        <f>_xlfn.IFNA(INDEX(input_data!$1:$1048576,MATCH($A162,input_data!$C:$C,0),MATCH(R$4,input_data!$1:$1,0)),"")</f>
        <v>1344.96153134</v>
      </c>
      <c r="S162" s="43"/>
    </row>
    <row r="163" spans="1:19" ht="14.5" x14ac:dyDescent="0.35">
      <c r="A163" s="42" t="s">
        <v>442</v>
      </c>
      <c r="B163" s="6" t="s">
        <v>1053</v>
      </c>
      <c r="C163" s="35"/>
      <c r="D163" s="42" t="s">
        <v>443</v>
      </c>
      <c r="E163" s="6" t="s">
        <v>896</v>
      </c>
      <c r="F163" s="6" t="s">
        <v>897</v>
      </c>
      <c r="G163" s="98" t="s">
        <v>882</v>
      </c>
      <c r="H163" s="39">
        <f>_xlfn.IFNA(INDEX(input_data!$1:$1048576,MATCH($A163,input_data!$C:$C,0),MATCH(H$4,input_data!$1:$1,0)),"")</f>
        <v>62.021978079999997</v>
      </c>
      <c r="I163" s="39">
        <f>_xlfn.IFNA(INDEX(input_data!$1:$1048576,MATCH($A163,input_data!$C:$C,0),MATCH(I$4,input_data!$1:$1,0)),"")</f>
        <v>37.123332099999999</v>
      </c>
      <c r="J163" s="39">
        <f>_xlfn.IFNA(INDEX(input_data!$1:$1048576,MATCH($A163,input_data!$C:$C,0),MATCH(J$4,input_data!$1:$1,0)),"")</f>
        <v>7.6619371300000001</v>
      </c>
      <c r="K163" s="39">
        <f>_xlfn.IFNA(INDEX(input_data!$1:$1048576,MATCH($A163,input_data!$C:$C,0),MATCH(K$4,input_data!$1:$1,0)),"")</f>
        <v>104.65720741</v>
      </c>
      <c r="L163" s="39">
        <f>_xlfn.IFNA(INDEX(input_data!$1:$1048576,MATCH($A163,input_data!$C:$C,0),MATCH(L$4,input_data!$1:$1,0)),"")</f>
        <v>6.0287186799999999</v>
      </c>
      <c r="M163" s="39">
        <f>_xlfn.IFNA(INDEX(input_data!$1:$1048576,MATCH($A163,input_data!$C:$C,0),MATCH(M$4,input_data!$1:$1,0)),"")</f>
        <v>0.73446599999999995</v>
      </c>
      <c r="N163" s="39">
        <f>_xlfn.IFNA(INDEX(input_data!$1:$1048576,MATCH($A163,input_data!$C:$C,0),MATCH(N$4,input_data!$1:$1,0)),"")</f>
        <v>0</v>
      </c>
      <c r="O163" s="39">
        <f>_xlfn.IFNA(INDEX(input_data!$1:$1048576,MATCH($A163,input_data!$C:$C,0),MATCH(O$4,input_data!$1:$1,0)),"")</f>
        <v>3.9332979799999999</v>
      </c>
      <c r="P163" s="36">
        <f>_xlfn.IFNA(INDEX(input_data!$1:$1048576,MATCH($A163,input_data!$C:$C,0),MATCH(P$4,input_data!$1:$1,0)),"")</f>
        <v>222.16093738000001</v>
      </c>
      <c r="Q163" s="37">
        <f>_xlfn.IFNA(INDEX(input_data!$1:$1048576,MATCH($A163,input_data!$C:$C,0),MATCH(Q$4,input_data!$1:$1,0)),"")</f>
        <v>155991.05300000001</v>
      </c>
      <c r="R163" s="205">
        <f>_xlfn.IFNA(INDEX(input_data!$1:$1048576,MATCH($A163,input_data!$C:$C,0),MATCH(R$4,input_data!$1:$1,0)),"")</f>
        <v>1424.1902539</v>
      </c>
      <c r="S163" s="43"/>
    </row>
    <row r="164" spans="1:19" ht="14.5" x14ac:dyDescent="0.35">
      <c r="A164" s="42" t="s">
        <v>444</v>
      </c>
      <c r="B164" s="6" t="s">
        <v>1054</v>
      </c>
      <c r="C164" s="35"/>
      <c r="D164" s="42" t="s">
        <v>445</v>
      </c>
      <c r="E164" s="6" t="s">
        <v>880</v>
      </c>
      <c r="F164" s="6" t="s">
        <v>941</v>
      </c>
      <c r="G164" s="98" t="s">
        <v>888</v>
      </c>
      <c r="H164" s="39">
        <f>_xlfn.IFNA(INDEX(input_data!$1:$1048576,MATCH($A164,input_data!$C:$C,0),MATCH(H$4,input_data!$1:$1,0)),"")</f>
        <v>256.06180128</v>
      </c>
      <c r="I164" s="39">
        <f>_xlfn.IFNA(INDEX(input_data!$1:$1048576,MATCH($A164,input_data!$C:$C,0),MATCH(I$4,input_data!$1:$1,0)),"")</f>
        <v>177.67048556</v>
      </c>
      <c r="J164" s="39">
        <f>_xlfn.IFNA(INDEX(input_data!$1:$1048576,MATCH($A164,input_data!$C:$C,0),MATCH(J$4,input_data!$1:$1,0)),"")</f>
        <v>50.014662829999999</v>
      </c>
      <c r="K164" s="39">
        <f>_xlfn.IFNA(INDEX(input_data!$1:$1048576,MATCH($A164,input_data!$C:$C,0),MATCH(K$4,input_data!$1:$1,0)),"")</f>
        <v>935.66750955999998</v>
      </c>
      <c r="L164" s="39">
        <f>_xlfn.IFNA(INDEX(input_data!$1:$1048576,MATCH($A164,input_data!$C:$C,0),MATCH(L$4,input_data!$1:$1,0)),"")</f>
        <v>3.2346629999999998</v>
      </c>
      <c r="M164" s="39">
        <f>_xlfn.IFNA(INDEX(input_data!$1:$1048576,MATCH($A164,input_data!$C:$C,0),MATCH(M$4,input_data!$1:$1,0)),"")</f>
        <v>6.0127329999999999</v>
      </c>
      <c r="N164" s="39">
        <f>_xlfn.IFNA(INDEX(input_data!$1:$1048576,MATCH($A164,input_data!$C:$C,0),MATCH(N$4,input_data!$1:$1,0)),"")</f>
        <v>0</v>
      </c>
      <c r="O164" s="39">
        <f>_xlfn.IFNA(INDEX(input_data!$1:$1048576,MATCH($A164,input_data!$C:$C,0),MATCH(O$4,input_data!$1:$1,0)),"")</f>
        <v>6.2737776600000004</v>
      </c>
      <c r="P164" s="36">
        <f>_xlfn.IFNA(INDEX(input_data!$1:$1048576,MATCH($A164,input_data!$C:$C,0),MATCH(P$4,input_data!$1:$1,0)),"")</f>
        <v>1434.9356328900001</v>
      </c>
      <c r="Q164" s="37">
        <f>_xlfn.IFNA(INDEX(input_data!$1:$1048576,MATCH($A164,input_data!$C:$C,0),MATCH(Q$4,input_data!$1:$1,0)),"")</f>
        <v>1645867.4790000001</v>
      </c>
      <c r="R164" s="205">
        <f>_xlfn.IFNA(INDEX(input_data!$1:$1048576,MATCH($A164,input_data!$C:$C,0),MATCH(R$4,input_data!$1:$1,0)),"")</f>
        <v>871.84153719000005</v>
      </c>
      <c r="S164" s="43"/>
    </row>
    <row r="165" spans="1:19" ht="14.5" x14ac:dyDescent="0.35">
      <c r="A165" s="42" t="s">
        <v>446</v>
      </c>
      <c r="B165" s="6" t="s">
        <v>1055</v>
      </c>
      <c r="C165" s="35"/>
      <c r="D165" s="42" t="s">
        <v>447</v>
      </c>
      <c r="E165" s="6" t="s">
        <v>880</v>
      </c>
      <c r="F165" s="6" t="s">
        <v>891</v>
      </c>
      <c r="G165" s="98" t="s">
        <v>878</v>
      </c>
      <c r="H165" s="39">
        <f>_xlfn.IFNA(INDEX(input_data!$1:$1048576,MATCH($A165,input_data!$C:$C,0),MATCH(H$4,input_data!$1:$1,0)),"")</f>
        <v>20.917590279999999</v>
      </c>
      <c r="I165" s="39">
        <f>_xlfn.IFNA(INDEX(input_data!$1:$1048576,MATCH($A165,input_data!$C:$C,0),MATCH(I$4,input_data!$1:$1,0)),"")</f>
        <v>12.990838030000001</v>
      </c>
      <c r="J165" s="39">
        <f>_xlfn.IFNA(INDEX(input_data!$1:$1048576,MATCH($A165,input_data!$C:$C,0),MATCH(J$4,input_data!$1:$1,0)),"")</f>
        <v>0</v>
      </c>
      <c r="K165" s="39">
        <f>_xlfn.IFNA(INDEX(input_data!$1:$1048576,MATCH($A165,input_data!$C:$C,0),MATCH(K$4,input_data!$1:$1,0)),"")</f>
        <v>60.399434110000001</v>
      </c>
      <c r="L165" s="39">
        <f>_xlfn.IFNA(INDEX(input_data!$1:$1048576,MATCH($A165,input_data!$C:$C,0),MATCH(L$4,input_data!$1:$1,0)),"")</f>
        <v>0</v>
      </c>
      <c r="M165" s="39">
        <f>_xlfn.IFNA(INDEX(input_data!$1:$1048576,MATCH($A165,input_data!$C:$C,0),MATCH(M$4,input_data!$1:$1,0)),"")</f>
        <v>0</v>
      </c>
      <c r="N165" s="39">
        <f>_xlfn.IFNA(INDEX(input_data!$1:$1048576,MATCH($A165,input_data!$C:$C,0),MATCH(N$4,input_data!$1:$1,0)),"")</f>
        <v>0</v>
      </c>
      <c r="O165" s="39">
        <f>_xlfn.IFNA(INDEX(input_data!$1:$1048576,MATCH($A165,input_data!$C:$C,0),MATCH(O$4,input_data!$1:$1,0)),"")</f>
        <v>3.8959999999999998E-4</v>
      </c>
      <c r="P165" s="36">
        <f>_xlfn.IFNA(INDEX(input_data!$1:$1048576,MATCH($A165,input_data!$C:$C,0),MATCH(P$4,input_data!$1:$1,0)),"")</f>
        <v>94.308252010000004</v>
      </c>
      <c r="Q165" s="37">
        <f>_xlfn.IFNA(INDEX(input_data!$1:$1048576,MATCH($A165,input_data!$C:$C,0),MATCH(Q$4,input_data!$1:$1,0)),"")</f>
        <v>1927916.1359999999</v>
      </c>
      <c r="R165" s="205">
        <f>_xlfn.IFNA(INDEX(input_data!$1:$1048576,MATCH($A165,input_data!$C:$C,0),MATCH(R$4,input_data!$1:$1,0)),"")</f>
        <v>48.917196269999998</v>
      </c>
      <c r="S165" s="43"/>
    </row>
    <row r="166" spans="1:19" ht="14.5" x14ac:dyDescent="0.35">
      <c r="A166" s="42" t="s">
        <v>448</v>
      </c>
      <c r="B166" s="6" t="s">
        <v>1056</v>
      </c>
      <c r="C166" s="35"/>
      <c r="D166" s="42" t="s">
        <v>449</v>
      </c>
      <c r="E166" s="6" t="s">
        <v>893</v>
      </c>
      <c r="F166" s="6" t="s">
        <v>881</v>
      </c>
      <c r="G166" s="98" t="s">
        <v>894</v>
      </c>
      <c r="H166" s="39">
        <f>_xlfn.IFNA(INDEX(input_data!$1:$1048576,MATCH($A166,input_data!$C:$C,0),MATCH(H$4,input_data!$1:$1,0)),"")</f>
        <v>11.527784649999999</v>
      </c>
      <c r="I166" s="39">
        <f>_xlfn.IFNA(INDEX(input_data!$1:$1048576,MATCH($A166,input_data!$C:$C,0),MATCH(I$4,input_data!$1:$1,0)),"")</f>
        <v>2.5965951899999999</v>
      </c>
      <c r="J166" s="39">
        <f>_xlfn.IFNA(INDEX(input_data!$1:$1048576,MATCH($A166,input_data!$C:$C,0),MATCH(J$4,input_data!$1:$1,0)),"")</f>
        <v>0</v>
      </c>
      <c r="K166" s="39">
        <f>_xlfn.IFNA(INDEX(input_data!$1:$1048576,MATCH($A166,input_data!$C:$C,0),MATCH(K$4,input_data!$1:$1,0)),"")</f>
        <v>8.8221310600000002</v>
      </c>
      <c r="L166" s="39">
        <f>_xlfn.IFNA(INDEX(input_data!$1:$1048576,MATCH($A166,input_data!$C:$C,0),MATCH(L$4,input_data!$1:$1,0)),"")</f>
        <v>0.57498389000000005</v>
      </c>
      <c r="M166" s="39">
        <f>_xlfn.IFNA(INDEX(input_data!$1:$1048576,MATCH($A166,input_data!$C:$C,0),MATCH(M$4,input_data!$1:$1,0)),"")</f>
        <v>0</v>
      </c>
      <c r="N166" s="39">
        <f>_xlfn.IFNA(INDEX(input_data!$1:$1048576,MATCH($A166,input_data!$C:$C,0),MATCH(N$4,input_data!$1:$1,0)),"")</f>
        <v>0</v>
      </c>
      <c r="O166" s="39">
        <f>_xlfn.IFNA(INDEX(input_data!$1:$1048576,MATCH($A166,input_data!$C:$C,0),MATCH(O$4,input_data!$1:$1,0)),"")</f>
        <v>0.39967655000000002</v>
      </c>
      <c r="P166" s="36">
        <f>_xlfn.IFNA(INDEX(input_data!$1:$1048576,MATCH($A166,input_data!$C:$C,0),MATCH(P$4,input_data!$1:$1,0)),"")</f>
        <v>23.921171340000001</v>
      </c>
      <c r="Q166" s="37">
        <f>_xlfn.IFNA(INDEX(input_data!$1:$1048576,MATCH($A166,input_data!$C:$C,0),MATCH(Q$4,input_data!$1:$1,0)),"")</f>
        <v>154116.84899999999</v>
      </c>
      <c r="R166" s="205">
        <f>_xlfn.IFNA(INDEX(input_data!$1:$1048576,MATCH($A166,input_data!$C:$C,0),MATCH(R$4,input_data!$1:$1,0)),"")</f>
        <v>155.21451091</v>
      </c>
      <c r="S166" s="43"/>
    </row>
    <row r="167" spans="1:19" ht="14.5" x14ac:dyDescent="0.35">
      <c r="A167" s="42" t="s">
        <v>450</v>
      </c>
      <c r="B167" s="6" t="s">
        <v>1057</v>
      </c>
      <c r="C167" s="35"/>
      <c r="D167" s="42" t="s">
        <v>451</v>
      </c>
      <c r="E167" s="6" t="s">
        <v>900</v>
      </c>
      <c r="F167" s="6" t="s">
        <v>906</v>
      </c>
      <c r="G167" s="98" t="s">
        <v>882</v>
      </c>
      <c r="H167" s="39">
        <f>_xlfn.IFNA(INDEX(input_data!$1:$1048576,MATCH($A167,input_data!$C:$C,0),MATCH(H$4,input_data!$1:$1,0)),"")</f>
        <v>112.05250517</v>
      </c>
      <c r="I167" s="39">
        <f>_xlfn.IFNA(INDEX(input_data!$1:$1048576,MATCH($A167,input_data!$C:$C,0),MATCH(I$4,input_data!$1:$1,0)),"")</f>
        <v>78.294653710000006</v>
      </c>
      <c r="J167" s="39">
        <f>_xlfn.IFNA(INDEX(input_data!$1:$1048576,MATCH($A167,input_data!$C:$C,0),MATCH(J$4,input_data!$1:$1,0)),"")</f>
        <v>17.920421839999999</v>
      </c>
      <c r="K167" s="39">
        <f>_xlfn.IFNA(INDEX(input_data!$1:$1048576,MATCH($A167,input_data!$C:$C,0),MATCH(K$4,input_data!$1:$1,0)),"")</f>
        <v>112.11647326000001</v>
      </c>
      <c r="L167" s="39">
        <f>_xlfn.IFNA(INDEX(input_data!$1:$1048576,MATCH($A167,input_data!$C:$C,0),MATCH(L$4,input_data!$1:$1,0)),"")</f>
        <v>2.7384235700000001</v>
      </c>
      <c r="M167" s="39">
        <f>_xlfn.IFNA(INDEX(input_data!$1:$1048576,MATCH($A167,input_data!$C:$C,0),MATCH(M$4,input_data!$1:$1,0)),"")</f>
        <v>2.1463329999999998</v>
      </c>
      <c r="N167" s="39">
        <f>_xlfn.IFNA(INDEX(input_data!$1:$1048576,MATCH($A167,input_data!$C:$C,0),MATCH(N$4,input_data!$1:$1,0)),"")</f>
        <v>0</v>
      </c>
      <c r="O167" s="39">
        <f>_xlfn.IFNA(INDEX(input_data!$1:$1048576,MATCH($A167,input_data!$C:$C,0),MATCH(O$4,input_data!$1:$1,0)),"")</f>
        <v>2.36144621</v>
      </c>
      <c r="P167" s="36">
        <f>_xlfn.IFNA(INDEX(input_data!$1:$1048576,MATCH($A167,input_data!$C:$C,0),MATCH(P$4,input_data!$1:$1,0)),"")</f>
        <v>327.63025676000001</v>
      </c>
      <c r="Q167" s="37">
        <f>_xlfn.IFNA(INDEX(input_data!$1:$1048576,MATCH($A167,input_data!$C:$C,0),MATCH(Q$4,input_data!$1:$1,0)),"")</f>
        <v>260989.31599999999</v>
      </c>
      <c r="R167" s="205">
        <f>_xlfn.IFNA(INDEX(input_data!$1:$1048576,MATCH($A167,input_data!$C:$C,0),MATCH(R$4,input_data!$1:$1,0)),"")</f>
        <v>1255.3397272300001</v>
      </c>
      <c r="S167" s="43"/>
    </row>
    <row r="168" spans="1:19" ht="14.5" x14ac:dyDescent="0.35">
      <c r="A168" s="42" t="s">
        <v>452</v>
      </c>
      <c r="B168" s="6" t="s">
        <v>1058</v>
      </c>
      <c r="C168" s="35"/>
      <c r="D168" s="42" t="s">
        <v>453</v>
      </c>
      <c r="E168" s="6" t="s">
        <v>896</v>
      </c>
      <c r="F168" s="6" t="s">
        <v>897</v>
      </c>
      <c r="G168" s="98" t="s">
        <v>882</v>
      </c>
      <c r="H168" s="39">
        <f>_xlfn.IFNA(INDEX(input_data!$1:$1048576,MATCH($A168,input_data!$C:$C,0),MATCH(H$4,input_data!$1:$1,0)),"")</f>
        <v>26.73965656</v>
      </c>
      <c r="I168" s="39">
        <f>_xlfn.IFNA(INDEX(input_data!$1:$1048576,MATCH($A168,input_data!$C:$C,0),MATCH(I$4,input_data!$1:$1,0)),"")</f>
        <v>15.247192289999999</v>
      </c>
      <c r="J168" s="39">
        <f>_xlfn.IFNA(INDEX(input_data!$1:$1048576,MATCH($A168,input_data!$C:$C,0),MATCH(J$4,input_data!$1:$1,0)),"")</f>
        <v>1.83984879</v>
      </c>
      <c r="K168" s="39">
        <f>_xlfn.IFNA(INDEX(input_data!$1:$1048576,MATCH($A168,input_data!$C:$C,0),MATCH(K$4,input_data!$1:$1,0)),"")</f>
        <v>124.70948658</v>
      </c>
      <c r="L168" s="39">
        <f>_xlfn.IFNA(INDEX(input_data!$1:$1048576,MATCH($A168,input_data!$C:$C,0),MATCH(L$4,input_data!$1:$1,0)),"")</f>
        <v>2.2181968799999998</v>
      </c>
      <c r="M168" s="39">
        <f>_xlfn.IFNA(INDEX(input_data!$1:$1048576,MATCH($A168,input_data!$C:$C,0),MATCH(M$4,input_data!$1:$1,0)),"")</f>
        <v>0.61860000000000004</v>
      </c>
      <c r="N168" s="39">
        <f>_xlfn.IFNA(INDEX(input_data!$1:$1048576,MATCH($A168,input_data!$C:$C,0),MATCH(N$4,input_data!$1:$1,0)),"")</f>
        <v>0</v>
      </c>
      <c r="O168" s="39">
        <f>_xlfn.IFNA(INDEX(input_data!$1:$1048576,MATCH($A168,input_data!$C:$C,0),MATCH(O$4,input_data!$1:$1,0)),"")</f>
        <v>1.6982429000000001</v>
      </c>
      <c r="P168" s="36">
        <f>_xlfn.IFNA(INDEX(input_data!$1:$1048576,MATCH($A168,input_data!$C:$C,0),MATCH(P$4,input_data!$1:$1,0)),"")</f>
        <v>173.071224</v>
      </c>
      <c r="Q168" s="37">
        <f>_xlfn.IFNA(INDEX(input_data!$1:$1048576,MATCH($A168,input_data!$C:$C,0),MATCH(Q$4,input_data!$1:$1,0)),"")</f>
        <v>180908.97899999999</v>
      </c>
      <c r="R168" s="205">
        <f>_xlfn.IFNA(INDEX(input_data!$1:$1048576,MATCH($A168,input_data!$C:$C,0),MATCH(R$4,input_data!$1:$1,0)),"")</f>
        <v>956.67569931000003</v>
      </c>
      <c r="S168" s="43"/>
    </row>
    <row r="169" spans="1:19" ht="14.5" x14ac:dyDescent="0.35">
      <c r="A169" s="42" t="s">
        <v>454</v>
      </c>
      <c r="B169" s="6" t="s">
        <v>1059</v>
      </c>
      <c r="C169" s="35"/>
      <c r="D169" s="42" t="s">
        <v>455</v>
      </c>
      <c r="E169" s="6" t="s">
        <v>900</v>
      </c>
      <c r="F169" s="6" t="s">
        <v>901</v>
      </c>
      <c r="G169" s="98" t="s">
        <v>882</v>
      </c>
      <c r="H169" s="39">
        <f>_xlfn.IFNA(INDEX(input_data!$1:$1048576,MATCH($A169,input_data!$C:$C,0),MATCH(H$4,input_data!$1:$1,0)),"")</f>
        <v>113.94431978999999</v>
      </c>
      <c r="I169" s="39">
        <f>_xlfn.IFNA(INDEX(input_data!$1:$1048576,MATCH($A169,input_data!$C:$C,0),MATCH(I$4,input_data!$1:$1,0)),"")</f>
        <v>71.211143879999995</v>
      </c>
      <c r="J169" s="39">
        <f>_xlfn.IFNA(INDEX(input_data!$1:$1048576,MATCH($A169,input_data!$C:$C,0),MATCH(J$4,input_data!$1:$1,0)),"")</f>
        <v>17.821765339999999</v>
      </c>
      <c r="K169" s="39">
        <f>_xlfn.IFNA(INDEX(input_data!$1:$1048576,MATCH($A169,input_data!$C:$C,0),MATCH(K$4,input_data!$1:$1,0)),"")</f>
        <v>236.39149699000001</v>
      </c>
      <c r="L169" s="39">
        <f>_xlfn.IFNA(INDEX(input_data!$1:$1048576,MATCH($A169,input_data!$C:$C,0),MATCH(L$4,input_data!$1:$1,0)),"")</f>
        <v>2.05168441</v>
      </c>
      <c r="M169" s="39">
        <f>_xlfn.IFNA(INDEX(input_data!$1:$1048576,MATCH($A169,input_data!$C:$C,0),MATCH(M$4,input_data!$1:$1,0)),"")</f>
        <v>2.2480000000000002</v>
      </c>
      <c r="N169" s="39">
        <f>_xlfn.IFNA(INDEX(input_data!$1:$1048576,MATCH($A169,input_data!$C:$C,0),MATCH(N$4,input_data!$1:$1,0)),"")</f>
        <v>0</v>
      </c>
      <c r="O169" s="39">
        <f>_xlfn.IFNA(INDEX(input_data!$1:$1048576,MATCH($A169,input_data!$C:$C,0),MATCH(O$4,input_data!$1:$1,0)),"")</f>
        <v>2.1437813700000001</v>
      </c>
      <c r="P169" s="36">
        <f>_xlfn.IFNA(INDEX(input_data!$1:$1048576,MATCH($A169,input_data!$C:$C,0),MATCH(P$4,input_data!$1:$1,0)),"")</f>
        <v>445.81219177999998</v>
      </c>
      <c r="Q169" s="37">
        <f>_xlfn.IFNA(INDEX(input_data!$1:$1048576,MATCH($A169,input_data!$C:$C,0),MATCH(Q$4,input_data!$1:$1,0)),"")</f>
        <v>446636.478</v>
      </c>
      <c r="R169" s="205">
        <f>_xlfn.IFNA(INDEX(input_data!$1:$1048576,MATCH($A169,input_data!$C:$C,0),MATCH(R$4,input_data!$1:$1,0)),"")</f>
        <v>998.15445836000004</v>
      </c>
      <c r="S169" s="43"/>
    </row>
    <row r="170" spans="1:19" ht="14.5" x14ac:dyDescent="0.35">
      <c r="A170" s="42" t="s">
        <v>456</v>
      </c>
      <c r="B170" s="6" t="s">
        <v>1060</v>
      </c>
      <c r="C170" s="35"/>
      <c r="D170" s="42" t="s">
        <v>457</v>
      </c>
      <c r="E170" s="6" t="s">
        <v>915</v>
      </c>
      <c r="F170" s="6" t="s">
        <v>901</v>
      </c>
      <c r="G170" s="98" t="s">
        <v>882</v>
      </c>
      <c r="H170" s="39">
        <f>_xlfn.IFNA(INDEX(input_data!$1:$1048576,MATCH($A170,input_data!$C:$C,0),MATCH(H$4,input_data!$1:$1,0)),"")</f>
        <v>95.211338229999996</v>
      </c>
      <c r="I170" s="39">
        <f>_xlfn.IFNA(INDEX(input_data!$1:$1048576,MATCH($A170,input_data!$C:$C,0),MATCH(I$4,input_data!$1:$1,0)),"")</f>
        <v>60.437782489999996</v>
      </c>
      <c r="J170" s="39">
        <f>_xlfn.IFNA(INDEX(input_data!$1:$1048576,MATCH($A170,input_data!$C:$C,0),MATCH(J$4,input_data!$1:$1,0)),"")</f>
        <v>12.13227588</v>
      </c>
      <c r="K170" s="39">
        <f>_xlfn.IFNA(INDEX(input_data!$1:$1048576,MATCH($A170,input_data!$C:$C,0),MATCH(K$4,input_data!$1:$1,0)),"")</f>
        <v>71.706591619999998</v>
      </c>
      <c r="L170" s="39">
        <f>_xlfn.IFNA(INDEX(input_data!$1:$1048576,MATCH($A170,input_data!$C:$C,0),MATCH(L$4,input_data!$1:$1,0)),"")</f>
        <v>1.0081742</v>
      </c>
      <c r="M170" s="39">
        <f>_xlfn.IFNA(INDEX(input_data!$1:$1048576,MATCH($A170,input_data!$C:$C,0),MATCH(M$4,input_data!$1:$1,0)),"")</f>
        <v>1.3845000000000001</v>
      </c>
      <c r="N170" s="39">
        <f>_xlfn.IFNA(INDEX(input_data!$1:$1048576,MATCH($A170,input_data!$C:$C,0),MATCH(N$4,input_data!$1:$1,0)),"")</f>
        <v>0</v>
      </c>
      <c r="O170" s="39">
        <f>_xlfn.IFNA(INDEX(input_data!$1:$1048576,MATCH($A170,input_data!$C:$C,0),MATCH(O$4,input_data!$1:$1,0)),"")</f>
        <v>1.07188046</v>
      </c>
      <c r="P170" s="36">
        <f>_xlfn.IFNA(INDEX(input_data!$1:$1048576,MATCH($A170,input_data!$C:$C,0),MATCH(P$4,input_data!$1:$1,0)),"")</f>
        <v>242.95254288000001</v>
      </c>
      <c r="Q170" s="37">
        <f>_xlfn.IFNA(INDEX(input_data!$1:$1048576,MATCH($A170,input_data!$C:$C,0),MATCH(Q$4,input_data!$1:$1,0)),"")</f>
        <v>154027.652</v>
      </c>
      <c r="R170" s="205">
        <f>_xlfn.IFNA(INDEX(input_data!$1:$1048576,MATCH($A170,input_data!$C:$C,0),MATCH(R$4,input_data!$1:$1,0)),"")</f>
        <v>1577.3306917499999</v>
      </c>
      <c r="S170" s="43"/>
    </row>
    <row r="171" spans="1:19" ht="14.5" x14ac:dyDescent="0.35">
      <c r="A171" s="42" t="s">
        <v>458</v>
      </c>
      <c r="B171" s="6" t="s">
        <v>1061</v>
      </c>
      <c r="C171" s="35"/>
      <c r="D171" s="42" t="s">
        <v>459</v>
      </c>
      <c r="E171" s="6" t="s">
        <v>896</v>
      </c>
      <c r="F171" s="6" t="s">
        <v>897</v>
      </c>
      <c r="G171" s="98" t="s">
        <v>882</v>
      </c>
      <c r="H171" s="39">
        <f>_xlfn.IFNA(INDEX(input_data!$1:$1048576,MATCH($A171,input_data!$C:$C,0),MATCH(H$4,input_data!$1:$1,0)),"")</f>
        <v>155.33355642999999</v>
      </c>
      <c r="I171" s="39">
        <f>_xlfn.IFNA(INDEX(input_data!$1:$1048576,MATCH($A171,input_data!$C:$C,0),MATCH(I$4,input_data!$1:$1,0)),"")</f>
        <v>85.850573519999998</v>
      </c>
      <c r="J171" s="39">
        <f>_xlfn.IFNA(INDEX(input_data!$1:$1048576,MATCH($A171,input_data!$C:$C,0),MATCH(J$4,input_data!$1:$1,0)),"")</f>
        <v>14.94641126</v>
      </c>
      <c r="K171" s="39">
        <f>_xlfn.IFNA(INDEX(input_data!$1:$1048576,MATCH($A171,input_data!$C:$C,0),MATCH(K$4,input_data!$1:$1,0)),"")</f>
        <v>159.59225903999999</v>
      </c>
      <c r="L171" s="39">
        <f>_xlfn.IFNA(INDEX(input_data!$1:$1048576,MATCH($A171,input_data!$C:$C,0),MATCH(L$4,input_data!$1:$1,0)),"")</f>
        <v>6.1717965499999998</v>
      </c>
      <c r="M171" s="39">
        <f>_xlfn.IFNA(INDEX(input_data!$1:$1048576,MATCH($A171,input_data!$C:$C,0),MATCH(M$4,input_data!$1:$1,0)),"")</f>
        <v>1.5813330000000001</v>
      </c>
      <c r="N171" s="39">
        <f>_xlfn.IFNA(INDEX(input_data!$1:$1048576,MATCH($A171,input_data!$C:$C,0),MATCH(N$4,input_data!$1:$1,0)),"")</f>
        <v>0</v>
      </c>
      <c r="O171" s="39">
        <f>_xlfn.IFNA(INDEX(input_data!$1:$1048576,MATCH($A171,input_data!$C:$C,0),MATCH(O$4,input_data!$1:$1,0)),"")</f>
        <v>5.67035511</v>
      </c>
      <c r="P171" s="36">
        <f>_xlfn.IFNA(INDEX(input_data!$1:$1048576,MATCH($A171,input_data!$C:$C,0),MATCH(P$4,input_data!$1:$1,0)),"")</f>
        <v>429.14628491000002</v>
      </c>
      <c r="Q171" s="37">
        <f>_xlfn.IFNA(INDEX(input_data!$1:$1048576,MATCH($A171,input_data!$C:$C,0),MATCH(Q$4,input_data!$1:$1,0)),"")</f>
        <v>333934.16600000003</v>
      </c>
      <c r="R171" s="205">
        <f>_xlfn.IFNA(INDEX(input_data!$1:$1048576,MATCH($A171,input_data!$C:$C,0),MATCH(R$4,input_data!$1:$1,0)),"")</f>
        <v>1285.1224241299999</v>
      </c>
      <c r="S171" s="43"/>
    </row>
    <row r="172" spans="1:19" ht="14.5" x14ac:dyDescent="0.35">
      <c r="A172" s="42" t="s">
        <v>460</v>
      </c>
      <c r="B172" s="6" t="s">
        <v>1062</v>
      </c>
      <c r="C172" s="35"/>
      <c r="D172" s="42" t="s">
        <v>461</v>
      </c>
      <c r="E172" s="6" t="s">
        <v>915</v>
      </c>
      <c r="F172" s="6" t="s">
        <v>941</v>
      </c>
      <c r="G172" s="98" t="s">
        <v>882</v>
      </c>
      <c r="H172" s="39">
        <f>_xlfn.IFNA(INDEX(input_data!$1:$1048576,MATCH($A172,input_data!$C:$C,0),MATCH(H$4,input_data!$1:$1,0)),"")</f>
        <v>251.53218396</v>
      </c>
      <c r="I172" s="39">
        <f>_xlfn.IFNA(INDEX(input_data!$1:$1048576,MATCH($A172,input_data!$C:$C,0),MATCH(I$4,input_data!$1:$1,0)),"")</f>
        <v>207.8570191</v>
      </c>
      <c r="J172" s="39">
        <f>_xlfn.IFNA(INDEX(input_data!$1:$1048576,MATCH($A172,input_data!$C:$C,0),MATCH(J$4,input_data!$1:$1,0)),"")</f>
        <v>54.946963099999998</v>
      </c>
      <c r="K172" s="39">
        <f>_xlfn.IFNA(INDEX(input_data!$1:$1048576,MATCH($A172,input_data!$C:$C,0),MATCH(K$4,input_data!$1:$1,0)),"")</f>
        <v>642.20777017</v>
      </c>
      <c r="L172" s="39">
        <f>_xlfn.IFNA(INDEX(input_data!$1:$1048576,MATCH($A172,input_data!$C:$C,0),MATCH(L$4,input_data!$1:$1,0)),"")</f>
        <v>2.5985670000000001</v>
      </c>
      <c r="M172" s="39">
        <f>_xlfn.IFNA(INDEX(input_data!$1:$1048576,MATCH($A172,input_data!$C:$C,0),MATCH(M$4,input_data!$1:$1,0)),"")</f>
        <v>5.6520659999999996</v>
      </c>
      <c r="N172" s="39">
        <f>_xlfn.IFNA(INDEX(input_data!$1:$1048576,MATCH($A172,input_data!$C:$C,0),MATCH(N$4,input_data!$1:$1,0)),"")</f>
        <v>0</v>
      </c>
      <c r="O172" s="39">
        <f>_xlfn.IFNA(INDEX(input_data!$1:$1048576,MATCH($A172,input_data!$C:$C,0),MATCH(O$4,input_data!$1:$1,0)),"")</f>
        <v>4.0961576600000003</v>
      </c>
      <c r="P172" s="36">
        <f>_xlfn.IFNA(INDEX(input_data!$1:$1048576,MATCH($A172,input_data!$C:$C,0),MATCH(P$4,input_data!$1:$1,0)),"")</f>
        <v>1168.8907269900001</v>
      </c>
      <c r="Q172" s="37">
        <f>_xlfn.IFNA(INDEX(input_data!$1:$1048576,MATCH($A172,input_data!$C:$C,0),MATCH(Q$4,input_data!$1:$1,0)),"")</f>
        <v>1244647.4609999999</v>
      </c>
      <c r="R172" s="205">
        <f>_xlfn.IFNA(INDEX(input_data!$1:$1048576,MATCH($A172,input_data!$C:$C,0),MATCH(R$4,input_data!$1:$1,0)),"")</f>
        <v>939.13398259999997</v>
      </c>
      <c r="S172" s="43"/>
    </row>
    <row r="173" spans="1:19" ht="14.5" x14ac:dyDescent="0.35">
      <c r="A173" s="42" t="s">
        <v>462</v>
      </c>
      <c r="B173" s="6" t="s">
        <v>1063</v>
      </c>
      <c r="C173" s="35"/>
      <c r="D173" s="42" t="s">
        <v>463</v>
      </c>
      <c r="E173" s="6" t="s">
        <v>915</v>
      </c>
      <c r="F173" s="6" t="s">
        <v>891</v>
      </c>
      <c r="G173" s="98" t="s">
        <v>878</v>
      </c>
      <c r="H173" s="39">
        <f>_xlfn.IFNA(INDEX(input_data!$1:$1048576,MATCH($A173,input_data!$C:$C,0),MATCH(H$4,input_data!$1:$1,0)),"")</f>
        <v>21.10859477</v>
      </c>
      <c r="I173" s="39">
        <f>_xlfn.IFNA(INDEX(input_data!$1:$1048576,MATCH($A173,input_data!$C:$C,0),MATCH(I$4,input_data!$1:$1,0)),"")</f>
        <v>14.50250728</v>
      </c>
      <c r="J173" s="39">
        <f>_xlfn.IFNA(INDEX(input_data!$1:$1048576,MATCH($A173,input_data!$C:$C,0),MATCH(J$4,input_data!$1:$1,0)),"")</f>
        <v>0</v>
      </c>
      <c r="K173" s="39">
        <f>_xlfn.IFNA(INDEX(input_data!$1:$1048576,MATCH($A173,input_data!$C:$C,0),MATCH(K$4,input_data!$1:$1,0)),"")</f>
        <v>39.337436109999999</v>
      </c>
      <c r="L173" s="39">
        <f>_xlfn.IFNA(INDEX(input_data!$1:$1048576,MATCH($A173,input_data!$C:$C,0),MATCH(L$4,input_data!$1:$1,0)),"")</f>
        <v>0</v>
      </c>
      <c r="M173" s="39">
        <f>_xlfn.IFNA(INDEX(input_data!$1:$1048576,MATCH($A173,input_data!$C:$C,0),MATCH(M$4,input_data!$1:$1,0)),"")</f>
        <v>0</v>
      </c>
      <c r="N173" s="39">
        <f>_xlfn.IFNA(INDEX(input_data!$1:$1048576,MATCH($A173,input_data!$C:$C,0),MATCH(N$4,input_data!$1:$1,0)),"")</f>
        <v>0</v>
      </c>
      <c r="O173" s="39">
        <f>_xlfn.IFNA(INDEX(input_data!$1:$1048576,MATCH($A173,input_data!$C:$C,0),MATCH(O$4,input_data!$1:$1,0)),"")</f>
        <v>3.8959999999999998E-4</v>
      </c>
      <c r="P173" s="36">
        <f>_xlfn.IFNA(INDEX(input_data!$1:$1048576,MATCH($A173,input_data!$C:$C,0),MATCH(P$4,input_data!$1:$1,0)),"")</f>
        <v>74.948927769999997</v>
      </c>
      <c r="Q173" s="37">
        <f>_xlfn.IFNA(INDEX(input_data!$1:$1048576,MATCH($A173,input_data!$C:$C,0),MATCH(Q$4,input_data!$1:$1,0)),"")</f>
        <v>1532826.1429999999</v>
      </c>
      <c r="R173" s="205">
        <f>_xlfn.IFNA(INDEX(input_data!$1:$1048576,MATCH($A173,input_data!$C:$C,0),MATCH(R$4,input_data!$1:$1,0)),"")</f>
        <v>48.895909109999998</v>
      </c>
      <c r="S173" s="43"/>
    </row>
    <row r="174" spans="1:19" ht="14.5" x14ac:dyDescent="0.35">
      <c r="A174" s="42" t="s">
        <v>464</v>
      </c>
      <c r="B174" s="6" t="s">
        <v>1064</v>
      </c>
      <c r="C174" s="35"/>
      <c r="D174" s="42" t="s">
        <v>465</v>
      </c>
      <c r="E174" s="6" t="s">
        <v>915</v>
      </c>
      <c r="F174" s="6" t="s">
        <v>881</v>
      </c>
      <c r="G174" s="98" t="s">
        <v>888</v>
      </c>
      <c r="H174" s="39">
        <f>_xlfn.IFNA(INDEX(input_data!$1:$1048576,MATCH($A174,input_data!$C:$C,0),MATCH(H$4,input_data!$1:$1,0)),"")</f>
        <v>8.9262558799999994</v>
      </c>
      <c r="I174" s="39">
        <f>_xlfn.IFNA(INDEX(input_data!$1:$1048576,MATCH($A174,input_data!$C:$C,0),MATCH(I$4,input_data!$1:$1,0)),"")</f>
        <v>1.74244189</v>
      </c>
      <c r="J174" s="39">
        <f>_xlfn.IFNA(INDEX(input_data!$1:$1048576,MATCH($A174,input_data!$C:$C,0),MATCH(J$4,input_data!$1:$1,0)),"")</f>
        <v>0</v>
      </c>
      <c r="K174" s="39">
        <f>_xlfn.IFNA(INDEX(input_data!$1:$1048576,MATCH($A174,input_data!$C:$C,0),MATCH(K$4,input_data!$1:$1,0)),"")</f>
        <v>10.928075290000001</v>
      </c>
      <c r="L174" s="39">
        <f>_xlfn.IFNA(INDEX(input_data!$1:$1048576,MATCH($A174,input_data!$C:$C,0),MATCH(L$4,input_data!$1:$1,0)),"")</f>
        <v>0.53811324999999999</v>
      </c>
      <c r="M174" s="39">
        <f>_xlfn.IFNA(INDEX(input_data!$1:$1048576,MATCH($A174,input_data!$C:$C,0),MATCH(M$4,input_data!$1:$1,0)),"")</f>
        <v>0</v>
      </c>
      <c r="N174" s="39">
        <f>_xlfn.IFNA(INDEX(input_data!$1:$1048576,MATCH($A174,input_data!$C:$C,0),MATCH(N$4,input_data!$1:$1,0)),"")</f>
        <v>0</v>
      </c>
      <c r="O174" s="39">
        <f>_xlfn.IFNA(INDEX(input_data!$1:$1048576,MATCH($A174,input_data!$C:$C,0),MATCH(O$4,input_data!$1:$1,0)),"")</f>
        <v>0.39758419</v>
      </c>
      <c r="P174" s="36">
        <f>_xlfn.IFNA(INDEX(input_data!$1:$1048576,MATCH($A174,input_data!$C:$C,0),MATCH(P$4,input_data!$1:$1,0)),"")</f>
        <v>22.532470499999999</v>
      </c>
      <c r="Q174" s="37">
        <f>_xlfn.IFNA(INDEX(input_data!$1:$1048576,MATCH($A174,input_data!$C:$C,0),MATCH(Q$4,input_data!$1:$1,0)),"")</f>
        <v>148842.70699999999</v>
      </c>
      <c r="R174" s="205">
        <f>_xlfn.IFNA(INDEX(input_data!$1:$1048576,MATCH($A174,input_data!$C:$C,0),MATCH(R$4,input_data!$1:$1,0)),"")</f>
        <v>151.38444440000001</v>
      </c>
      <c r="S174" s="43"/>
    </row>
    <row r="175" spans="1:19" ht="14.5" x14ac:dyDescent="0.35">
      <c r="A175" s="42" t="s">
        <v>466</v>
      </c>
      <c r="B175" s="6" t="s">
        <v>1065</v>
      </c>
      <c r="C175" s="35"/>
      <c r="D175" s="42" t="s">
        <v>467</v>
      </c>
      <c r="E175" s="6" t="s">
        <v>900</v>
      </c>
      <c r="F175" s="6" t="s">
        <v>901</v>
      </c>
      <c r="G175" s="98" t="s">
        <v>882</v>
      </c>
      <c r="H175" s="39">
        <f>_xlfn.IFNA(INDEX(input_data!$1:$1048576,MATCH($A175,input_data!$C:$C,0),MATCH(H$4,input_data!$1:$1,0)),"")</f>
        <v>233.89298120000001</v>
      </c>
      <c r="I175" s="39">
        <f>_xlfn.IFNA(INDEX(input_data!$1:$1048576,MATCH($A175,input_data!$C:$C,0),MATCH(I$4,input_data!$1:$1,0)),"")</f>
        <v>132.03467961999999</v>
      </c>
      <c r="J175" s="39">
        <f>_xlfn.IFNA(INDEX(input_data!$1:$1048576,MATCH($A175,input_data!$C:$C,0),MATCH(J$4,input_data!$1:$1,0)),"")</f>
        <v>31.640674610000001</v>
      </c>
      <c r="K175" s="39">
        <f>_xlfn.IFNA(INDEX(input_data!$1:$1048576,MATCH($A175,input_data!$C:$C,0),MATCH(K$4,input_data!$1:$1,0)),"")</f>
        <v>418.91653317999999</v>
      </c>
      <c r="L175" s="39">
        <f>_xlfn.IFNA(INDEX(input_data!$1:$1048576,MATCH($A175,input_data!$C:$C,0),MATCH(L$4,input_data!$1:$1,0)),"")</f>
        <v>5.7622331300000003</v>
      </c>
      <c r="M175" s="39">
        <f>_xlfn.IFNA(INDEX(input_data!$1:$1048576,MATCH($A175,input_data!$C:$C,0),MATCH(M$4,input_data!$1:$1,0)),"")</f>
        <v>4.5746659999999997</v>
      </c>
      <c r="N175" s="39">
        <f>_xlfn.IFNA(INDEX(input_data!$1:$1048576,MATCH($A175,input_data!$C:$C,0),MATCH(N$4,input_data!$1:$1,0)),"")</f>
        <v>0</v>
      </c>
      <c r="O175" s="39">
        <f>_xlfn.IFNA(INDEX(input_data!$1:$1048576,MATCH($A175,input_data!$C:$C,0),MATCH(O$4,input_data!$1:$1,0)),"")</f>
        <v>4.8708896499999996</v>
      </c>
      <c r="P175" s="36">
        <f>_xlfn.IFNA(INDEX(input_data!$1:$1048576,MATCH($A175,input_data!$C:$C,0),MATCH(P$4,input_data!$1:$1,0)),"")</f>
        <v>831.69265739000002</v>
      </c>
      <c r="Q175" s="37">
        <f>_xlfn.IFNA(INDEX(input_data!$1:$1048576,MATCH($A175,input_data!$C:$C,0),MATCH(Q$4,input_data!$1:$1,0)),"")</f>
        <v>804218.554</v>
      </c>
      <c r="R175" s="205">
        <f>_xlfn.IFNA(INDEX(input_data!$1:$1048576,MATCH($A175,input_data!$C:$C,0),MATCH(R$4,input_data!$1:$1,0)),"")</f>
        <v>1034.16248389</v>
      </c>
      <c r="S175" s="43"/>
    </row>
    <row r="176" spans="1:19" ht="14.5" x14ac:dyDescent="0.35">
      <c r="A176" s="42" t="s">
        <v>468</v>
      </c>
      <c r="B176" s="6" t="s">
        <v>1066</v>
      </c>
      <c r="C176" s="35"/>
      <c r="D176" s="42" t="s">
        <v>469</v>
      </c>
      <c r="E176" s="6" t="s">
        <v>884</v>
      </c>
      <c r="F176" s="6" t="s">
        <v>906</v>
      </c>
      <c r="G176" s="98" t="s">
        <v>882</v>
      </c>
      <c r="H176" s="39">
        <f>_xlfn.IFNA(INDEX(input_data!$1:$1048576,MATCH($A176,input_data!$C:$C,0),MATCH(H$4,input_data!$1:$1,0)),"")</f>
        <v>137.5607076</v>
      </c>
      <c r="I176" s="39">
        <f>_xlfn.IFNA(INDEX(input_data!$1:$1048576,MATCH($A176,input_data!$C:$C,0),MATCH(I$4,input_data!$1:$1,0)),"")</f>
        <v>86.525657600000002</v>
      </c>
      <c r="J176" s="39">
        <f>_xlfn.IFNA(INDEX(input_data!$1:$1048576,MATCH($A176,input_data!$C:$C,0),MATCH(J$4,input_data!$1:$1,0)),"")</f>
        <v>17.55647342</v>
      </c>
      <c r="K176" s="39">
        <f>_xlfn.IFNA(INDEX(input_data!$1:$1048576,MATCH($A176,input_data!$C:$C,0),MATCH(K$4,input_data!$1:$1,0)),"")</f>
        <v>153.58739863</v>
      </c>
      <c r="L176" s="39">
        <f>_xlfn.IFNA(INDEX(input_data!$1:$1048576,MATCH($A176,input_data!$C:$C,0),MATCH(L$4,input_data!$1:$1,0)),"")</f>
        <v>2.5613026400000001</v>
      </c>
      <c r="M176" s="39">
        <f>_xlfn.IFNA(INDEX(input_data!$1:$1048576,MATCH($A176,input_data!$C:$C,0),MATCH(M$4,input_data!$1:$1,0)),"")</f>
        <v>2.2888000000000002</v>
      </c>
      <c r="N176" s="39">
        <f>_xlfn.IFNA(INDEX(input_data!$1:$1048576,MATCH($A176,input_data!$C:$C,0),MATCH(N$4,input_data!$1:$1,0)),"")</f>
        <v>0</v>
      </c>
      <c r="O176" s="39">
        <f>_xlfn.IFNA(INDEX(input_data!$1:$1048576,MATCH($A176,input_data!$C:$C,0),MATCH(O$4,input_data!$1:$1,0)),"")</f>
        <v>1.87952502</v>
      </c>
      <c r="P176" s="36">
        <f>_xlfn.IFNA(INDEX(input_data!$1:$1048576,MATCH($A176,input_data!$C:$C,0),MATCH(P$4,input_data!$1:$1,0)),"")</f>
        <v>401.95986491000002</v>
      </c>
      <c r="Q176" s="37">
        <f>_xlfn.IFNA(INDEX(input_data!$1:$1048576,MATCH($A176,input_data!$C:$C,0),MATCH(Q$4,input_data!$1:$1,0)),"")</f>
        <v>366457.96799999999</v>
      </c>
      <c r="R176" s="205">
        <f>_xlfn.IFNA(INDEX(input_data!$1:$1048576,MATCH($A176,input_data!$C:$C,0),MATCH(R$4,input_data!$1:$1,0)),"")</f>
        <v>1096.8784963200001</v>
      </c>
      <c r="S176" s="43"/>
    </row>
    <row r="177" spans="1:19" ht="14.5" x14ac:dyDescent="0.35">
      <c r="A177" s="42" t="s">
        <v>470</v>
      </c>
      <c r="B177" s="6" t="s">
        <v>1067</v>
      </c>
      <c r="C177" s="35"/>
      <c r="D177" s="42" t="s">
        <v>471</v>
      </c>
      <c r="E177" s="6" t="s">
        <v>884</v>
      </c>
      <c r="F177" s="6" t="s">
        <v>941</v>
      </c>
      <c r="G177" s="98" t="s">
        <v>888</v>
      </c>
      <c r="H177" s="39">
        <f>_xlfn.IFNA(INDEX(input_data!$1:$1048576,MATCH($A177,input_data!$C:$C,0),MATCH(H$4,input_data!$1:$1,0)),"")</f>
        <v>92.170120850000004</v>
      </c>
      <c r="I177" s="39">
        <f>_xlfn.IFNA(INDEX(input_data!$1:$1048576,MATCH($A177,input_data!$C:$C,0),MATCH(I$4,input_data!$1:$1,0)),"")</f>
        <v>62.170516370000001</v>
      </c>
      <c r="J177" s="39">
        <f>_xlfn.IFNA(INDEX(input_data!$1:$1048576,MATCH($A177,input_data!$C:$C,0),MATCH(J$4,input_data!$1:$1,0)),"")</f>
        <v>17.690614050000001</v>
      </c>
      <c r="K177" s="39">
        <f>_xlfn.IFNA(INDEX(input_data!$1:$1048576,MATCH($A177,input_data!$C:$C,0),MATCH(K$4,input_data!$1:$1,0)),"")</f>
        <v>397.91575416000001</v>
      </c>
      <c r="L177" s="39">
        <f>_xlfn.IFNA(INDEX(input_data!$1:$1048576,MATCH($A177,input_data!$C:$C,0),MATCH(L$4,input_data!$1:$1,0)),"")</f>
        <v>1.1746890000000001</v>
      </c>
      <c r="M177" s="39">
        <f>_xlfn.IFNA(INDEX(input_data!$1:$1048576,MATCH($A177,input_data!$C:$C,0),MATCH(M$4,input_data!$1:$1,0)),"")</f>
        <v>1.8133999999999999</v>
      </c>
      <c r="N177" s="39">
        <f>_xlfn.IFNA(INDEX(input_data!$1:$1048576,MATCH($A177,input_data!$C:$C,0),MATCH(N$4,input_data!$1:$1,0)),"")</f>
        <v>0</v>
      </c>
      <c r="O177" s="39">
        <f>_xlfn.IFNA(INDEX(input_data!$1:$1048576,MATCH($A177,input_data!$C:$C,0),MATCH(O$4,input_data!$1:$1,0)),"")</f>
        <v>1.8574226599999999</v>
      </c>
      <c r="P177" s="36">
        <f>_xlfn.IFNA(INDEX(input_data!$1:$1048576,MATCH($A177,input_data!$C:$C,0),MATCH(P$4,input_data!$1:$1,0)),"")</f>
        <v>574.79251709000005</v>
      </c>
      <c r="Q177" s="37">
        <f>_xlfn.IFNA(INDEX(input_data!$1:$1048576,MATCH($A177,input_data!$C:$C,0),MATCH(Q$4,input_data!$1:$1,0)),"")</f>
        <v>746230.91899999999</v>
      </c>
      <c r="R177" s="205">
        <f>_xlfn.IFNA(INDEX(input_data!$1:$1048576,MATCH($A177,input_data!$C:$C,0),MATCH(R$4,input_data!$1:$1,0)),"")</f>
        <v>770.26092387000006</v>
      </c>
      <c r="S177" s="43"/>
    </row>
    <row r="178" spans="1:19" ht="14.5" x14ac:dyDescent="0.35">
      <c r="A178" s="42" t="s">
        <v>472</v>
      </c>
      <c r="B178" s="6" t="s">
        <v>1068</v>
      </c>
      <c r="C178" s="35"/>
      <c r="D178" s="42" t="s">
        <v>473</v>
      </c>
      <c r="E178" s="6" t="s">
        <v>884</v>
      </c>
      <c r="F178" s="6" t="s">
        <v>891</v>
      </c>
      <c r="G178" s="98" t="s">
        <v>878</v>
      </c>
      <c r="H178" s="39">
        <f>_xlfn.IFNA(INDEX(input_data!$1:$1048576,MATCH($A178,input_data!$C:$C,0),MATCH(H$4,input_data!$1:$1,0)),"")</f>
        <v>13.166065850000001</v>
      </c>
      <c r="I178" s="39">
        <f>_xlfn.IFNA(INDEX(input_data!$1:$1048576,MATCH($A178,input_data!$C:$C,0),MATCH(I$4,input_data!$1:$1,0)),"")</f>
        <v>7.7632267600000002</v>
      </c>
      <c r="J178" s="39">
        <f>_xlfn.IFNA(INDEX(input_data!$1:$1048576,MATCH($A178,input_data!$C:$C,0),MATCH(J$4,input_data!$1:$1,0)),"")</f>
        <v>0</v>
      </c>
      <c r="K178" s="39">
        <f>_xlfn.IFNA(INDEX(input_data!$1:$1048576,MATCH($A178,input_data!$C:$C,0),MATCH(K$4,input_data!$1:$1,0)),"")</f>
        <v>28.110788599999999</v>
      </c>
      <c r="L178" s="39">
        <f>_xlfn.IFNA(INDEX(input_data!$1:$1048576,MATCH($A178,input_data!$C:$C,0),MATCH(L$4,input_data!$1:$1,0)),"")</f>
        <v>0</v>
      </c>
      <c r="M178" s="39">
        <f>_xlfn.IFNA(INDEX(input_data!$1:$1048576,MATCH($A178,input_data!$C:$C,0),MATCH(M$4,input_data!$1:$1,0)),"")</f>
        <v>0</v>
      </c>
      <c r="N178" s="39">
        <f>_xlfn.IFNA(INDEX(input_data!$1:$1048576,MATCH($A178,input_data!$C:$C,0),MATCH(N$4,input_data!$1:$1,0)),"")</f>
        <v>0</v>
      </c>
      <c r="O178" s="39">
        <f>_xlfn.IFNA(INDEX(input_data!$1:$1048576,MATCH($A178,input_data!$C:$C,0),MATCH(O$4,input_data!$1:$1,0)),"")</f>
        <v>3.8959999999999998E-4</v>
      </c>
      <c r="P178" s="36">
        <f>_xlfn.IFNA(INDEX(input_data!$1:$1048576,MATCH($A178,input_data!$C:$C,0),MATCH(P$4,input_data!$1:$1,0)),"")</f>
        <v>49.040470810000002</v>
      </c>
      <c r="Q178" s="37">
        <f>_xlfn.IFNA(INDEX(input_data!$1:$1048576,MATCH($A178,input_data!$C:$C,0),MATCH(Q$4,input_data!$1:$1,0)),"")</f>
        <v>1154590.74</v>
      </c>
      <c r="R178" s="205">
        <f>_xlfn.IFNA(INDEX(input_data!$1:$1048576,MATCH($A178,input_data!$C:$C,0),MATCH(R$4,input_data!$1:$1,0)),"")</f>
        <v>42.474332339999997</v>
      </c>
      <c r="S178" s="43"/>
    </row>
    <row r="179" spans="1:19" ht="14.5" x14ac:dyDescent="0.35">
      <c r="A179" s="42" t="s">
        <v>474</v>
      </c>
      <c r="B179" s="6" t="s">
        <v>1069</v>
      </c>
      <c r="C179" s="35"/>
      <c r="D179" s="42" t="s">
        <v>475</v>
      </c>
      <c r="E179" s="6" t="s">
        <v>880</v>
      </c>
      <c r="F179" s="6" t="s">
        <v>881</v>
      </c>
      <c r="G179" s="98" t="s">
        <v>888</v>
      </c>
      <c r="H179" s="39">
        <f>_xlfn.IFNA(INDEX(input_data!$1:$1048576,MATCH($A179,input_data!$C:$C,0),MATCH(H$4,input_data!$1:$1,0)),"")</f>
        <v>5.3339309899999998</v>
      </c>
      <c r="I179" s="39">
        <f>_xlfn.IFNA(INDEX(input_data!$1:$1048576,MATCH($A179,input_data!$C:$C,0),MATCH(I$4,input_data!$1:$1,0)),"")</f>
        <v>1.17507681</v>
      </c>
      <c r="J179" s="39">
        <f>_xlfn.IFNA(INDEX(input_data!$1:$1048576,MATCH($A179,input_data!$C:$C,0),MATCH(J$4,input_data!$1:$1,0)),"")</f>
        <v>0</v>
      </c>
      <c r="K179" s="39">
        <f>_xlfn.IFNA(INDEX(input_data!$1:$1048576,MATCH($A179,input_data!$C:$C,0),MATCH(K$4,input_data!$1:$1,0)),"")</f>
        <v>8.7932839099999995</v>
      </c>
      <c r="L179" s="39">
        <f>_xlfn.IFNA(INDEX(input_data!$1:$1048576,MATCH($A179,input_data!$C:$C,0),MATCH(L$4,input_data!$1:$1,0)),"")</f>
        <v>0.41466106000000003</v>
      </c>
      <c r="M179" s="39">
        <f>_xlfn.IFNA(INDEX(input_data!$1:$1048576,MATCH($A179,input_data!$C:$C,0),MATCH(M$4,input_data!$1:$1,0)),"")</f>
        <v>0</v>
      </c>
      <c r="N179" s="39">
        <f>_xlfn.IFNA(INDEX(input_data!$1:$1048576,MATCH($A179,input_data!$C:$C,0),MATCH(N$4,input_data!$1:$1,0)),"")</f>
        <v>0</v>
      </c>
      <c r="O179" s="39">
        <f>_xlfn.IFNA(INDEX(input_data!$1:$1048576,MATCH($A179,input_data!$C:$C,0),MATCH(O$4,input_data!$1:$1,0)),"")</f>
        <v>0.42230338000000001</v>
      </c>
      <c r="P179" s="36">
        <f>_xlfn.IFNA(INDEX(input_data!$1:$1048576,MATCH($A179,input_data!$C:$C,0),MATCH(P$4,input_data!$1:$1,0)),"")</f>
        <v>16.139256150000001</v>
      </c>
      <c r="Q179" s="37">
        <f>_xlfn.IFNA(INDEX(input_data!$1:$1048576,MATCH($A179,input_data!$C:$C,0),MATCH(Q$4,input_data!$1:$1,0)),"")</f>
        <v>106147.049</v>
      </c>
      <c r="R179" s="205">
        <f>_xlfn.IFNA(INDEX(input_data!$1:$1048576,MATCH($A179,input_data!$C:$C,0),MATCH(R$4,input_data!$1:$1,0)),"")</f>
        <v>152.04620664999999</v>
      </c>
      <c r="S179" s="43"/>
    </row>
    <row r="180" spans="1:19" ht="14.5" x14ac:dyDescent="0.35">
      <c r="A180" s="42" t="s">
        <v>476</v>
      </c>
      <c r="B180" s="6" t="s">
        <v>1070</v>
      </c>
      <c r="C180" s="35"/>
      <c r="D180" s="42" t="s">
        <v>477</v>
      </c>
      <c r="E180" s="6" t="s">
        <v>896</v>
      </c>
      <c r="F180" s="6" t="s">
        <v>897</v>
      </c>
      <c r="G180" s="98" t="s">
        <v>882</v>
      </c>
      <c r="H180" s="39">
        <f>_xlfn.IFNA(INDEX(input_data!$1:$1048576,MATCH($A180,input_data!$C:$C,0),MATCH(H$4,input_data!$1:$1,0)),"")</f>
        <v>125.59121875</v>
      </c>
      <c r="I180" s="39">
        <f>_xlfn.IFNA(INDEX(input_data!$1:$1048576,MATCH($A180,input_data!$C:$C,0),MATCH(I$4,input_data!$1:$1,0)),"")</f>
        <v>77.569930920000004</v>
      </c>
      <c r="J180" s="39">
        <f>_xlfn.IFNA(INDEX(input_data!$1:$1048576,MATCH($A180,input_data!$C:$C,0),MATCH(J$4,input_data!$1:$1,0)),"")</f>
        <v>14.941703049999999</v>
      </c>
      <c r="K180" s="39">
        <f>_xlfn.IFNA(INDEX(input_data!$1:$1048576,MATCH($A180,input_data!$C:$C,0),MATCH(K$4,input_data!$1:$1,0)),"")</f>
        <v>141.64076412</v>
      </c>
      <c r="L180" s="39">
        <f>_xlfn.IFNA(INDEX(input_data!$1:$1048576,MATCH($A180,input_data!$C:$C,0),MATCH(L$4,input_data!$1:$1,0)),"")</f>
        <v>4.10981372</v>
      </c>
      <c r="M180" s="39">
        <f>_xlfn.IFNA(INDEX(input_data!$1:$1048576,MATCH($A180,input_data!$C:$C,0),MATCH(M$4,input_data!$1:$1,0)),"")</f>
        <v>2.0848</v>
      </c>
      <c r="N180" s="39">
        <f>_xlfn.IFNA(INDEX(input_data!$1:$1048576,MATCH($A180,input_data!$C:$C,0),MATCH(N$4,input_data!$1:$1,0)),"")</f>
        <v>0</v>
      </c>
      <c r="O180" s="39">
        <f>_xlfn.IFNA(INDEX(input_data!$1:$1048576,MATCH($A180,input_data!$C:$C,0),MATCH(O$4,input_data!$1:$1,0)),"")</f>
        <v>4.9261130599999996</v>
      </c>
      <c r="P180" s="36">
        <f>_xlfn.IFNA(INDEX(input_data!$1:$1048576,MATCH($A180,input_data!$C:$C,0),MATCH(P$4,input_data!$1:$1,0)),"")</f>
        <v>370.86434362</v>
      </c>
      <c r="Q180" s="37">
        <f>_xlfn.IFNA(INDEX(input_data!$1:$1048576,MATCH($A180,input_data!$C:$C,0),MATCH(Q$4,input_data!$1:$1,0)),"")</f>
        <v>316327.94</v>
      </c>
      <c r="R180" s="205">
        <f>_xlfn.IFNA(INDEX(input_data!$1:$1048576,MATCH($A180,input_data!$C:$C,0),MATCH(R$4,input_data!$1:$1,0)),"")</f>
        <v>1172.40463684</v>
      </c>
      <c r="S180" s="43"/>
    </row>
    <row r="181" spans="1:19" ht="14.5" x14ac:dyDescent="0.35">
      <c r="A181" s="42" t="s">
        <v>478</v>
      </c>
      <c r="B181" s="6" t="s">
        <v>1071</v>
      </c>
      <c r="C181" s="35"/>
      <c r="D181" s="42" t="s">
        <v>479</v>
      </c>
      <c r="E181" s="6" t="s">
        <v>912</v>
      </c>
      <c r="F181" s="6" t="s">
        <v>881</v>
      </c>
      <c r="G181" s="98" t="s">
        <v>888</v>
      </c>
      <c r="H181" s="39">
        <f>_xlfn.IFNA(INDEX(input_data!$1:$1048576,MATCH($A181,input_data!$C:$C,0),MATCH(H$4,input_data!$1:$1,0)),"")</f>
        <v>4.9180886099999999</v>
      </c>
      <c r="I181" s="39">
        <f>_xlfn.IFNA(INDEX(input_data!$1:$1048576,MATCH($A181,input_data!$C:$C,0),MATCH(I$4,input_data!$1:$1,0)),"")</f>
        <v>1.98486914</v>
      </c>
      <c r="J181" s="39">
        <f>_xlfn.IFNA(INDEX(input_data!$1:$1048576,MATCH($A181,input_data!$C:$C,0),MATCH(J$4,input_data!$1:$1,0)),"")</f>
        <v>0</v>
      </c>
      <c r="K181" s="39">
        <f>_xlfn.IFNA(INDEX(input_data!$1:$1048576,MATCH($A181,input_data!$C:$C,0),MATCH(K$4,input_data!$1:$1,0)),"")</f>
        <v>7.9291820299999998</v>
      </c>
      <c r="L181" s="39">
        <f>_xlfn.IFNA(INDEX(input_data!$1:$1048576,MATCH($A181,input_data!$C:$C,0),MATCH(L$4,input_data!$1:$1,0)),"")</f>
        <v>0.4748481</v>
      </c>
      <c r="M181" s="39">
        <f>_xlfn.IFNA(INDEX(input_data!$1:$1048576,MATCH($A181,input_data!$C:$C,0),MATCH(M$4,input_data!$1:$1,0)),"")</f>
        <v>0</v>
      </c>
      <c r="N181" s="39">
        <f>_xlfn.IFNA(INDEX(input_data!$1:$1048576,MATCH($A181,input_data!$C:$C,0),MATCH(N$4,input_data!$1:$1,0)),"")</f>
        <v>0</v>
      </c>
      <c r="O181" s="39">
        <f>_xlfn.IFNA(INDEX(input_data!$1:$1048576,MATCH($A181,input_data!$C:$C,0),MATCH(O$4,input_data!$1:$1,0)),"")</f>
        <v>0.21157834</v>
      </c>
      <c r="P181" s="36">
        <f>_xlfn.IFNA(INDEX(input_data!$1:$1048576,MATCH($A181,input_data!$C:$C,0),MATCH(P$4,input_data!$1:$1,0)),"")</f>
        <v>15.51856622</v>
      </c>
      <c r="Q181" s="37">
        <f>_xlfn.IFNA(INDEX(input_data!$1:$1048576,MATCH($A181,input_data!$C:$C,0),MATCH(Q$4,input_data!$1:$1,0)),"")</f>
        <v>106432.30499999999</v>
      </c>
      <c r="R181" s="205">
        <f>_xlfn.IFNA(INDEX(input_data!$1:$1048576,MATCH($A181,input_data!$C:$C,0),MATCH(R$4,input_data!$1:$1,0)),"")</f>
        <v>145.80691664</v>
      </c>
      <c r="S181" s="43"/>
    </row>
    <row r="182" spans="1:19" ht="14.5" x14ac:dyDescent="0.35">
      <c r="A182" s="42" t="s">
        <v>480</v>
      </c>
      <c r="B182" s="6" t="s">
        <v>1072</v>
      </c>
      <c r="C182" s="35"/>
      <c r="D182" s="42" t="s">
        <v>481</v>
      </c>
      <c r="E182" s="6" t="s">
        <v>884</v>
      </c>
      <c r="F182" s="6" t="s">
        <v>881</v>
      </c>
      <c r="G182" s="98" t="s">
        <v>882</v>
      </c>
      <c r="H182" s="39">
        <f>_xlfn.IFNA(INDEX(input_data!$1:$1048576,MATCH($A182,input_data!$C:$C,0),MATCH(H$4,input_data!$1:$1,0)),"")</f>
        <v>7.3937586</v>
      </c>
      <c r="I182" s="39">
        <f>_xlfn.IFNA(INDEX(input_data!$1:$1048576,MATCH($A182,input_data!$C:$C,0),MATCH(I$4,input_data!$1:$1,0)),"")</f>
        <v>1.0985657799999999</v>
      </c>
      <c r="J182" s="39">
        <f>_xlfn.IFNA(INDEX(input_data!$1:$1048576,MATCH($A182,input_data!$C:$C,0),MATCH(J$4,input_data!$1:$1,0)),"")</f>
        <v>0</v>
      </c>
      <c r="K182" s="39">
        <f>_xlfn.IFNA(INDEX(input_data!$1:$1048576,MATCH($A182,input_data!$C:$C,0),MATCH(K$4,input_data!$1:$1,0)),"")</f>
        <v>7.9056002200000002</v>
      </c>
      <c r="L182" s="39">
        <f>_xlfn.IFNA(INDEX(input_data!$1:$1048576,MATCH($A182,input_data!$C:$C,0),MATCH(L$4,input_data!$1:$1,0)),"")</f>
        <v>1.11156133</v>
      </c>
      <c r="M182" s="39">
        <f>_xlfn.IFNA(INDEX(input_data!$1:$1048576,MATCH($A182,input_data!$C:$C,0),MATCH(M$4,input_data!$1:$1,0)),"")</f>
        <v>0</v>
      </c>
      <c r="N182" s="39">
        <f>_xlfn.IFNA(INDEX(input_data!$1:$1048576,MATCH($A182,input_data!$C:$C,0),MATCH(N$4,input_data!$1:$1,0)),"")</f>
        <v>0</v>
      </c>
      <c r="O182" s="39">
        <f>_xlfn.IFNA(INDEX(input_data!$1:$1048576,MATCH($A182,input_data!$C:$C,0),MATCH(O$4,input_data!$1:$1,0)),"")</f>
        <v>0.30690211000000001</v>
      </c>
      <c r="P182" s="36">
        <f>_xlfn.IFNA(INDEX(input_data!$1:$1048576,MATCH($A182,input_data!$C:$C,0),MATCH(P$4,input_data!$1:$1,0)),"")</f>
        <v>17.816388029999999</v>
      </c>
      <c r="Q182" s="37">
        <f>_xlfn.IFNA(INDEX(input_data!$1:$1048576,MATCH($A182,input_data!$C:$C,0),MATCH(Q$4,input_data!$1:$1,0)),"")</f>
        <v>99696.650999999998</v>
      </c>
      <c r="R182" s="205">
        <f>_xlfn.IFNA(INDEX(input_data!$1:$1048576,MATCH($A182,input_data!$C:$C,0),MATCH(R$4,input_data!$1:$1,0)),"")</f>
        <v>178.70598308999999</v>
      </c>
      <c r="S182" s="43"/>
    </row>
    <row r="183" spans="1:19" ht="14.5" x14ac:dyDescent="0.35">
      <c r="A183" s="42" t="s">
        <v>482</v>
      </c>
      <c r="B183" s="6" t="s">
        <v>1073</v>
      </c>
      <c r="C183" s="35"/>
      <c r="D183" s="42" t="s">
        <v>483</v>
      </c>
      <c r="E183" s="6" t="s">
        <v>884</v>
      </c>
      <c r="F183" s="6" t="s">
        <v>941</v>
      </c>
      <c r="G183" s="98" t="s">
        <v>894</v>
      </c>
      <c r="H183" s="39">
        <f>_xlfn.IFNA(INDEX(input_data!$1:$1048576,MATCH($A183,input_data!$C:$C,0),MATCH(H$4,input_data!$1:$1,0)),"")</f>
        <v>149.58706058000001</v>
      </c>
      <c r="I183" s="39">
        <f>_xlfn.IFNA(INDEX(input_data!$1:$1048576,MATCH($A183,input_data!$C:$C,0),MATCH(I$4,input_data!$1:$1,0)),"")</f>
        <v>137.58618533999999</v>
      </c>
      <c r="J183" s="39">
        <f>_xlfn.IFNA(INDEX(input_data!$1:$1048576,MATCH($A183,input_data!$C:$C,0),MATCH(J$4,input_data!$1:$1,0)),"")</f>
        <v>34.256697899999999</v>
      </c>
      <c r="K183" s="39">
        <f>_xlfn.IFNA(INDEX(input_data!$1:$1048576,MATCH($A183,input_data!$C:$C,0),MATCH(K$4,input_data!$1:$1,0)),"")</f>
        <v>386.26218689000001</v>
      </c>
      <c r="L183" s="39">
        <f>_xlfn.IFNA(INDEX(input_data!$1:$1048576,MATCH($A183,input_data!$C:$C,0),MATCH(L$4,input_data!$1:$1,0)),"")</f>
        <v>1.5153890000000001</v>
      </c>
      <c r="M183" s="39">
        <f>_xlfn.IFNA(INDEX(input_data!$1:$1048576,MATCH($A183,input_data!$C:$C,0),MATCH(M$4,input_data!$1:$1,0)),"")</f>
        <v>2.922733</v>
      </c>
      <c r="N183" s="39">
        <f>_xlfn.IFNA(INDEX(input_data!$1:$1048576,MATCH($A183,input_data!$C:$C,0),MATCH(N$4,input_data!$1:$1,0)),"")</f>
        <v>0</v>
      </c>
      <c r="O183" s="39">
        <f>_xlfn.IFNA(INDEX(input_data!$1:$1048576,MATCH($A183,input_data!$C:$C,0),MATCH(O$4,input_data!$1:$1,0)),"")</f>
        <v>2.2182876600000001</v>
      </c>
      <c r="P183" s="36">
        <f>_xlfn.IFNA(INDEX(input_data!$1:$1048576,MATCH($A183,input_data!$C:$C,0),MATCH(P$4,input_data!$1:$1,0)),"")</f>
        <v>714.34854038000003</v>
      </c>
      <c r="Q183" s="37">
        <f>_xlfn.IFNA(INDEX(input_data!$1:$1048576,MATCH($A183,input_data!$C:$C,0),MATCH(Q$4,input_data!$1:$1,0)),"")</f>
        <v>787371.64800000004</v>
      </c>
      <c r="R183" s="205">
        <f>_xlfn.IFNA(INDEX(input_data!$1:$1048576,MATCH($A183,input_data!$C:$C,0),MATCH(R$4,input_data!$1:$1,0)),"")</f>
        <v>907.25712843999997</v>
      </c>
      <c r="S183" s="43"/>
    </row>
    <row r="184" spans="1:19" ht="14.5" x14ac:dyDescent="0.35">
      <c r="A184" s="42" t="s">
        <v>484</v>
      </c>
      <c r="B184" s="6" t="s">
        <v>1074</v>
      </c>
      <c r="C184" s="35"/>
      <c r="D184" s="42" t="s">
        <v>485</v>
      </c>
      <c r="E184" s="6" t="s">
        <v>915</v>
      </c>
      <c r="F184" s="6" t="s">
        <v>901</v>
      </c>
      <c r="G184" s="98" t="s">
        <v>882</v>
      </c>
      <c r="H184" s="39">
        <f>_xlfn.IFNA(INDEX(input_data!$1:$1048576,MATCH($A184,input_data!$C:$C,0),MATCH(H$4,input_data!$1:$1,0)),"")</f>
        <v>274.76259439</v>
      </c>
      <c r="I184" s="39">
        <f>_xlfn.IFNA(INDEX(input_data!$1:$1048576,MATCH($A184,input_data!$C:$C,0),MATCH(I$4,input_data!$1:$1,0)),"")</f>
        <v>166.74226985000001</v>
      </c>
      <c r="J184" s="39">
        <f>_xlfn.IFNA(INDEX(input_data!$1:$1048576,MATCH($A184,input_data!$C:$C,0),MATCH(J$4,input_data!$1:$1,0)),"")</f>
        <v>35.999721700000002</v>
      </c>
      <c r="K184" s="39">
        <f>_xlfn.IFNA(INDEX(input_data!$1:$1048576,MATCH($A184,input_data!$C:$C,0),MATCH(K$4,input_data!$1:$1,0)),"")</f>
        <v>235.10292638000001</v>
      </c>
      <c r="L184" s="39">
        <f>_xlfn.IFNA(INDEX(input_data!$1:$1048576,MATCH($A184,input_data!$C:$C,0),MATCH(L$4,input_data!$1:$1,0)),"")</f>
        <v>4.46853297</v>
      </c>
      <c r="M184" s="39">
        <f>_xlfn.IFNA(INDEX(input_data!$1:$1048576,MATCH($A184,input_data!$C:$C,0),MATCH(M$4,input_data!$1:$1,0)),"")</f>
        <v>3.8428659999999999</v>
      </c>
      <c r="N184" s="39">
        <f>_xlfn.IFNA(INDEX(input_data!$1:$1048576,MATCH($A184,input_data!$C:$C,0),MATCH(N$4,input_data!$1:$1,0)),"")</f>
        <v>0</v>
      </c>
      <c r="O184" s="39">
        <f>_xlfn.IFNA(INDEX(input_data!$1:$1048576,MATCH($A184,input_data!$C:$C,0),MATCH(O$4,input_data!$1:$1,0)),"")</f>
        <v>4.0140236900000001</v>
      </c>
      <c r="P184" s="36">
        <f>_xlfn.IFNA(INDEX(input_data!$1:$1048576,MATCH($A184,input_data!$C:$C,0),MATCH(P$4,input_data!$1:$1,0)),"")</f>
        <v>724.93293498000003</v>
      </c>
      <c r="Q184" s="37">
        <f>_xlfn.IFNA(INDEX(input_data!$1:$1048576,MATCH($A184,input_data!$C:$C,0),MATCH(Q$4,input_data!$1:$1,0)),"")</f>
        <v>513382.88900000002</v>
      </c>
      <c r="R184" s="205">
        <f>_xlfn.IFNA(INDEX(input_data!$1:$1048576,MATCH($A184,input_data!$C:$C,0),MATCH(R$4,input_data!$1:$1,0)),"")</f>
        <v>1412.0706991100001</v>
      </c>
      <c r="S184" s="43"/>
    </row>
    <row r="185" spans="1:19" ht="14.5" x14ac:dyDescent="0.35">
      <c r="A185" s="42" t="s">
        <v>486</v>
      </c>
      <c r="B185" s="6" t="s">
        <v>1075</v>
      </c>
      <c r="C185" s="35"/>
      <c r="D185" s="42" t="s">
        <v>487</v>
      </c>
      <c r="E185" s="6" t="s">
        <v>893</v>
      </c>
      <c r="F185" s="6" t="s">
        <v>906</v>
      </c>
      <c r="G185" s="98" t="s">
        <v>882</v>
      </c>
      <c r="H185" s="39">
        <f>_xlfn.IFNA(INDEX(input_data!$1:$1048576,MATCH($A185,input_data!$C:$C,0),MATCH(H$4,input_data!$1:$1,0)),"")</f>
        <v>63.16601472</v>
      </c>
      <c r="I185" s="39">
        <f>_xlfn.IFNA(INDEX(input_data!$1:$1048576,MATCH($A185,input_data!$C:$C,0),MATCH(I$4,input_data!$1:$1,0)),"")</f>
        <v>36.784750899999999</v>
      </c>
      <c r="J185" s="39">
        <f>_xlfn.IFNA(INDEX(input_data!$1:$1048576,MATCH($A185,input_data!$C:$C,0),MATCH(J$4,input_data!$1:$1,0)),"")</f>
        <v>7.4809130100000001</v>
      </c>
      <c r="K185" s="39">
        <f>_xlfn.IFNA(INDEX(input_data!$1:$1048576,MATCH($A185,input_data!$C:$C,0),MATCH(K$4,input_data!$1:$1,0)),"")</f>
        <v>103.01360022</v>
      </c>
      <c r="L185" s="39">
        <f>_xlfn.IFNA(INDEX(input_data!$1:$1048576,MATCH($A185,input_data!$C:$C,0),MATCH(L$4,input_data!$1:$1,0)),"")</f>
        <v>4.5107825300000002</v>
      </c>
      <c r="M185" s="39">
        <f>_xlfn.IFNA(INDEX(input_data!$1:$1048576,MATCH($A185,input_data!$C:$C,0),MATCH(M$4,input_data!$1:$1,0)),"")</f>
        <v>1.2701</v>
      </c>
      <c r="N185" s="39">
        <f>_xlfn.IFNA(INDEX(input_data!$1:$1048576,MATCH($A185,input_data!$C:$C,0),MATCH(N$4,input_data!$1:$1,0)),"")</f>
        <v>0</v>
      </c>
      <c r="O185" s="39">
        <f>_xlfn.IFNA(INDEX(input_data!$1:$1048576,MATCH($A185,input_data!$C:$C,0),MATCH(O$4,input_data!$1:$1,0)),"")</f>
        <v>3.5589331299999998</v>
      </c>
      <c r="P185" s="36">
        <f>_xlfn.IFNA(INDEX(input_data!$1:$1048576,MATCH($A185,input_data!$C:$C,0),MATCH(P$4,input_data!$1:$1,0)),"")</f>
        <v>219.78509450999999</v>
      </c>
      <c r="Q185" s="37">
        <f>_xlfn.IFNA(INDEX(input_data!$1:$1048576,MATCH($A185,input_data!$C:$C,0),MATCH(Q$4,input_data!$1:$1,0)),"")</f>
        <v>210130.40700000001</v>
      </c>
      <c r="R185" s="205">
        <f>_xlfn.IFNA(INDEX(input_data!$1:$1048576,MATCH($A185,input_data!$C:$C,0),MATCH(R$4,input_data!$1:$1,0)),"")</f>
        <v>1045.94617051</v>
      </c>
      <c r="S185" s="43"/>
    </row>
    <row r="186" spans="1:19" ht="14.5" x14ac:dyDescent="0.35">
      <c r="A186" s="42" t="s">
        <v>488</v>
      </c>
      <c r="B186" s="6" t="s">
        <v>1076</v>
      </c>
      <c r="C186" s="35"/>
      <c r="D186" s="42" t="s">
        <v>489</v>
      </c>
      <c r="E186" s="6" t="s">
        <v>880</v>
      </c>
      <c r="F186" s="6" t="s">
        <v>881</v>
      </c>
      <c r="G186" s="98" t="s">
        <v>888</v>
      </c>
      <c r="H186" s="39">
        <f>_xlfn.IFNA(INDEX(input_data!$1:$1048576,MATCH($A186,input_data!$C:$C,0),MATCH(H$4,input_data!$1:$1,0)),"")</f>
        <v>9.8341277799999993</v>
      </c>
      <c r="I186" s="39">
        <f>_xlfn.IFNA(INDEX(input_data!$1:$1048576,MATCH($A186,input_data!$C:$C,0),MATCH(I$4,input_data!$1:$1,0)),"")</f>
        <v>5.4286088699999997</v>
      </c>
      <c r="J186" s="39">
        <f>_xlfn.IFNA(INDEX(input_data!$1:$1048576,MATCH($A186,input_data!$C:$C,0),MATCH(J$4,input_data!$1:$1,0)),"")</f>
        <v>0</v>
      </c>
      <c r="K186" s="39">
        <f>_xlfn.IFNA(INDEX(input_data!$1:$1048576,MATCH($A186,input_data!$C:$C,0),MATCH(K$4,input_data!$1:$1,0)),"")</f>
        <v>19.99782162</v>
      </c>
      <c r="L186" s="39">
        <f>_xlfn.IFNA(INDEX(input_data!$1:$1048576,MATCH($A186,input_data!$C:$C,0),MATCH(L$4,input_data!$1:$1,0)),"")</f>
        <v>1.2445337999999999</v>
      </c>
      <c r="M186" s="39">
        <f>_xlfn.IFNA(INDEX(input_data!$1:$1048576,MATCH($A186,input_data!$C:$C,0),MATCH(M$4,input_data!$1:$1,0)),"")</f>
        <v>0</v>
      </c>
      <c r="N186" s="39">
        <f>_xlfn.IFNA(INDEX(input_data!$1:$1048576,MATCH($A186,input_data!$C:$C,0),MATCH(N$4,input_data!$1:$1,0)),"")</f>
        <v>0</v>
      </c>
      <c r="O186" s="39">
        <f>_xlfn.IFNA(INDEX(input_data!$1:$1048576,MATCH($A186,input_data!$C:$C,0),MATCH(O$4,input_data!$1:$1,0)),"")</f>
        <v>0.61868376999999997</v>
      </c>
      <c r="P186" s="36">
        <f>_xlfn.IFNA(INDEX(input_data!$1:$1048576,MATCH($A186,input_data!$C:$C,0),MATCH(P$4,input_data!$1:$1,0)),"")</f>
        <v>37.12377584</v>
      </c>
      <c r="Q186" s="37">
        <f>_xlfn.IFNA(INDEX(input_data!$1:$1048576,MATCH($A186,input_data!$C:$C,0),MATCH(Q$4,input_data!$1:$1,0)),"")</f>
        <v>181252.66</v>
      </c>
      <c r="R186" s="205">
        <f>_xlfn.IFNA(INDEX(input_data!$1:$1048576,MATCH($A186,input_data!$C:$C,0),MATCH(R$4,input_data!$1:$1,0)),"")</f>
        <v>204.81782633</v>
      </c>
      <c r="S186" s="43"/>
    </row>
    <row r="187" spans="1:19" ht="14.5" x14ac:dyDescent="0.35">
      <c r="A187" s="42" t="s">
        <v>490</v>
      </c>
      <c r="B187" s="6" t="s">
        <v>1077</v>
      </c>
      <c r="C187" s="35"/>
      <c r="D187" s="42" t="s">
        <v>491</v>
      </c>
      <c r="E187" s="6" t="s">
        <v>893</v>
      </c>
      <c r="F187" s="6" t="s">
        <v>881</v>
      </c>
      <c r="G187" s="98" t="s">
        <v>894</v>
      </c>
      <c r="H187" s="39">
        <f>_xlfn.IFNA(INDEX(input_data!$1:$1048576,MATCH($A187,input_data!$C:$C,0),MATCH(H$4,input_data!$1:$1,0)),"")</f>
        <v>3.4856652600000002</v>
      </c>
      <c r="I187" s="39">
        <f>_xlfn.IFNA(INDEX(input_data!$1:$1048576,MATCH($A187,input_data!$C:$C,0),MATCH(I$4,input_data!$1:$1,0)),"")</f>
        <v>1.4576530599999999</v>
      </c>
      <c r="J187" s="39">
        <f>_xlfn.IFNA(INDEX(input_data!$1:$1048576,MATCH($A187,input_data!$C:$C,0),MATCH(J$4,input_data!$1:$1,0)),"")</f>
        <v>0</v>
      </c>
      <c r="K187" s="39">
        <f>_xlfn.IFNA(INDEX(input_data!$1:$1048576,MATCH($A187,input_data!$C:$C,0),MATCH(K$4,input_data!$1:$1,0)),"")</f>
        <v>5.94717305</v>
      </c>
      <c r="L187" s="39">
        <f>_xlfn.IFNA(INDEX(input_data!$1:$1048576,MATCH($A187,input_data!$C:$C,0),MATCH(L$4,input_data!$1:$1,0)),"")</f>
        <v>0.15552357</v>
      </c>
      <c r="M187" s="39">
        <f>_xlfn.IFNA(INDEX(input_data!$1:$1048576,MATCH($A187,input_data!$C:$C,0),MATCH(M$4,input_data!$1:$1,0)),"")</f>
        <v>0</v>
      </c>
      <c r="N187" s="39">
        <f>_xlfn.IFNA(INDEX(input_data!$1:$1048576,MATCH($A187,input_data!$C:$C,0),MATCH(N$4,input_data!$1:$1,0)),"")</f>
        <v>0</v>
      </c>
      <c r="O187" s="39">
        <f>_xlfn.IFNA(INDEX(input_data!$1:$1048576,MATCH($A187,input_data!$C:$C,0),MATCH(O$4,input_data!$1:$1,0)),"")</f>
        <v>0.15098286999999999</v>
      </c>
      <c r="P187" s="36">
        <f>_xlfn.IFNA(INDEX(input_data!$1:$1048576,MATCH($A187,input_data!$C:$C,0),MATCH(P$4,input_data!$1:$1,0)),"")</f>
        <v>11.196997809999999</v>
      </c>
      <c r="Q187" s="37">
        <f>_xlfn.IFNA(INDEX(input_data!$1:$1048576,MATCH($A187,input_data!$C:$C,0),MATCH(Q$4,input_data!$1:$1,0)),"")</f>
        <v>67064.509999999995</v>
      </c>
      <c r="R187" s="205">
        <f>_xlfn.IFNA(INDEX(input_data!$1:$1048576,MATCH($A187,input_data!$C:$C,0),MATCH(R$4,input_data!$1:$1,0)),"")</f>
        <v>166.95861658999999</v>
      </c>
      <c r="S187" s="43"/>
    </row>
    <row r="188" spans="1:19" ht="14.5" x14ac:dyDescent="0.35">
      <c r="A188" s="42" t="s">
        <v>492</v>
      </c>
      <c r="B188" s="6" t="s">
        <v>1078</v>
      </c>
      <c r="C188" s="35"/>
      <c r="D188" s="42" t="s">
        <v>493</v>
      </c>
      <c r="E188" s="6" t="s">
        <v>912</v>
      </c>
      <c r="F188" s="6" t="s">
        <v>881</v>
      </c>
      <c r="G188" s="98" t="s">
        <v>894</v>
      </c>
      <c r="H188" s="39">
        <f>_xlfn.IFNA(INDEX(input_data!$1:$1048576,MATCH($A188,input_data!$C:$C,0),MATCH(H$4,input_data!$1:$1,0)),"")</f>
        <v>4.1129329800000001</v>
      </c>
      <c r="I188" s="39">
        <f>_xlfn.IFNA(INDEX(input_data!$1:$1048576,MATCH($A188,input_data!$C:$C,0),MATCH(I$4,input_data!$1:$1,0)),"")</f>
        <v>2.19484865</v>
      </c>
      <c r="J188" s="39">
        <f>_xlfn.IFNA(INDEX(input_data!$1:$1048576,MATCH($A188,input_data!$C:$C,0),MATCH(J$4,input_data!$1:$1,0)),"")</f>
        <v>0</v>
      </c>
      <c r="K188" s="39">
        <f>_xlfn.IFNA(INDEX(input_data!$1:$1048576,MATCH($A188,input_data!$C:$C,0),MATCH(K$4,input_data!$1:$1,0)),"")</f>
        <v>6.0344187199999997</v>
      </c>
      <c r="L188" s="39">
        <f>_xlfn.IFNA(INDEX(input_data!$1:$1048576,MATCH($A188,input_data!$C:$C,0),MATCH(L$4,input_data!$1:$1,0)),"")</f>
        <v>0.18522646000000001</v>
      </c>
      <c r="M188" s="39">
        <f>_xlfn.IFNA(INDEX(input_data!$1:$1048576,MATCH($A188,input_data!$C:$C,0),MATCH(M$4,input_data!$1:$1,0)),"")</f>
        <v>0</v>
      </c>
      <c r="N188" s="39">
        <f>_xlfn.IFNA(INDEX(input_data!$1:$1048576,MATCH($A188,input_data!$C:$C,0),MATCH(N$4,input_data!$1:$1,0)),"")</f>
        <v>0</v>
      </c>
      <c r="O188" s="39">
        <f>_xlfn.IFNA(INDEX(input_data!$1:$1048576,MATCH($A188,input_data!$C:$C,0),MATCH(O$4,input_data!$1:$1,0)),"")</f>
        <v>0.18457198</v>
      </c>
      <c r="P188" s="36">
        <f>_xlfn.IFNA(INDEX(input_data!$1:$1048576,MATCH($A188,input_data!$C:$C,0),MATCH(P$4,input_data!$1:$1,0)),"")</f>
        <v>12.7119988</v>
      </c>
      <c r="Q188" s="37">
        <f>_xlfn.IFNA(INDEX(input_data!$1:$1048576,MATCH($A188,input_data!$C:$C,0),MATCH(Q$4,input_data!$1:$1,0)),"")</f>
        <v>82591.259000000005</v>
      </c>
      <c r="R188" s="205">
        <f>_xlfn.IFNA(INDEX(input_data!$1:$1048576,MATCH($A188,input_data!$C:$C,0),MATCH(R$4,input_data!$1:$1,0)),"")</f>
        <v>153.91457824</v>
      </c>
      <c r="S188" s="43"/>
    </row>
    <row r="189" spans="1:19" ht="14.5" x14ac:dyDescent="0.35">
      <c r="A189" s="42" t="s">
        <v>494</v>
      </c>
      <c r="B189" s="6" t="s">
        <v>1079</v>
      </c>
      <c r="C189" s="35"/>
      <c r="D189" s="42" t="s">
        <v>495</v>
      </c>
      <c r="E189" s="6" t="s">
        <v>915</v>
      </c>
      <c r="F189" s="6" t="s">
        <v>901</v>
      </c>
      <c r="G189" s="98" t="s">
        <v>882</v>
      </c>
      <c r="H189" s="39">
        <f>_xlfn.IFNA(INDEX(input_data!$1:$1048576,MATCH($A189,input_data!$C:$C,0),MATCH(H$4,input_data!$1:$1,0)),"")</f>
        <v>263.70578633999997</v>
      </c>
      <c r="I189" s="39">
        <f>_xlfn.IFNA(INDEX(input_data!$1:$1048576,MATCH($A189,input_data!$C:$C,0),MATCH(I$4,input_data!$1:$1,0)),"")</f>
        <v>163.73849039999999</v>
      </c>
      <c r="J189" s="39">
        <f>_xlfn.IFNA(INDEX(input_data!$1:$1048576,MATCH($A189,input_data!$C:$C,0),MATCH(J$4,input_data!$1:$1,0)),"")</f>
        <v>31.749310779999998</v>
      </c>
      <c r="K189" s="39">
        <f>_xlfn.IFNA(INDEX(input_data!$1:$1048576,MATCH($A189,input_data!$C:$C,0),MATCH(K$4,input_data!$1:$1,0)),"")</f>
        <v>229.25949209999999</v>
      </c>
      <c r="L189" s="39">
        <f>_xlfn.IFNA(INDEX(input_data!$1:$1048576,MATCH($A189,input_data!$C:$C,0),MATCH(L$4,input_data!$1:$1,0)),"")</f>
        <v>8.2329035200000007</v>
      </c>
      <c r="M189" s="39">
        <f>_xlfn.IFNA(INDEX(input_data!$1:$1048576,MATCH($A189,input_data!$C:$C,0),MATCH(M$4,input_data!$1:$1,0)),"")</f>
        <v>4.8269059299999997</v>
      </c>
      <c r="N189" s="39">
        <f>_xlfn.IFNA(INDEX(input_data!$1:$1048576,MATCH($A189,input_data!$C:$C,0),MATCH(N$4,input_data!$1:$1,0)),"")</f>
        <v>0</v>
      </c>
      <c r="O189" s="39">
        <f>_xlfn.IFNA(INDEX(input_data!$1:$1048576,MATCH($A189,input_data!$C:$C,0),MATCH(O$4,input_data!$1:$1,0)),"")</f>
        <v>5.5140911399999997</v>
      </c>
      <c r="P189" s="36">
        <f>_xlfn.IFNA(INDEX(input_data!$1:$1048576,MATCH($A189,input_data!$C:$C,0),MATCH(P$4,input_data!$1:$1,0)),"")</f>
        <v>707.02698022000004</v>
      </c>
      <c r="Q189" s="37">
        <f>_xlfn.IFNA(INDEX(input_data!$1:$1048576,MATCH($A189,input_data!$C:$C,0),MATCH(Q$4,input_data!$1:$1,0)),"")</f>
        <v>561481.78599999996</v>
      </c>
      <c r="R189" s="205">
        <f>_xlfn.IFNA(INDEX(input_data!$1:$1048576,MATCH($A189,input_data!$C:$C,0),MATCH(R$4,input_data!$1:$1,0)),"")</f>
        <v>1259.21623434</v>
      </c>
      <c r="S189" s="43"/>
    </row>
    <row r="190" spans="1:19" ht="14.5" x14ac:dyDescent="0.35">
      <c r="A190" s="42" t="s">
        <v>496</v>
      </c>
      <c r="B190" s="6" t="s">
        <v>1080</v>
      </c>
      <c r="C190" s="35"/>
      <c r="D190" s="42" t="s">
        <v>497</v>
      </c>
      <c r="E190" s="6" t="s">
        <v>884</v>
      </c>
      <c r="F190" s="6" t="s">
        <v>881</v>
      </c>
      <c r="G190" s="98" t="s">
        <v>882</v>
      </c>
      <c r="H190" s="39">
        <f>_xlfn.IFNA(INDEX(input_data!$1:$1048576,MATCH($A190,input_data!$C:$C,0),MATCH(H$4,input_data!$1:$1,0)),"")</f>
        <v>6.9608591200000003</v>
      </c>
      <c r="I190" s="39">
        <f>_xlfn.IFNA(INDEX(input_data!$1:$1048576,MATCH($A190,input_data!$C:$C,0),MATCH(I$4,input_data!$1:$1,0)),"")</f>
        <v>1.4931100900000001</v>
      </c>
      <c r="J190" s="39">
        <f>_xlfn.IFNA(INDEX(input_data!$1:$1048576,MATCH($A190,input_data!$C:$C,0),MATCH(J$4,input_data!$1:$1,0)),"")</f>
        <v>0</v>
      </c>
      <c r="K190" s="39">
        <f>_xlfn.IFNA(INDEX(input_data!$1:$1048576,MATCH($A190,input_data!$C:$C,0),MATCH(K$4,input_data!$1:$1,0)),"")</f>
        <v>6.2174218400000001</v>
      </c>
      <c r="L190" s="39">
        <f>_xlfn.IFNA(INDEX(input_data!$1:$1048576,MATCH($A190,input_data!$C:$C,0),MATCH(L$4,input_data!$1:$1,0)),"")</f>
        <v>0.48557294000000001</v>
      </c>
      <c r="M190" s="39">
        <f>_xlfn.IFNA(INDEX(input_data!$1:$1048576,MATCH($A190,input_data!$C:$C,0),MATCH(M$4,input_data!$1:$1,0)),"")</f>
        <v>0</v>
      </c>
      <c r="N190" s="39">
        <f>_xlfn.IFNA(INDEX(input_data!$1:$1048576,MATCH($A190,input_data!$C:$C,0),MATCH(N$4,input_data!$1:$1,0)),"")</f>
        <v>0</v>
      </c>
      <c r="O190" s="39">
        <f>_xlfn.IFNA(INDEX(input_data!$1:$1048576,MATCH($A190,input_data!$C:$C,0),MATCH(O$4,input_data!$1:$1,0)),"")</f>
        <v>0.25008249999999999</v>
      </c>
      <c r="P190" s="36">
        <f>_xlfn.IFNA(INDEX(input_data!$1:$1048576,MATCH($A190,input_data!$C:$C,0),MATCH(P$4,input_data!$1:$1,0)),"")</f>
        <v>15.407046490000001</v>
      </c>
      <c r="Q190" s="37">
        <f>_xlfn.IFNA(INDEX(input_data!$1:$1048576,MATCH($A190,input_data!$C:$C,0),MATCH(Q$4,input_data!$1:$1,0)),"")</f>
        <v>112686.329</v>
      </c>
      <c r="R190" s="205">
        <f>_xlfn.IFNA(INDEX(input_data!$1:$1048576,MATCH($A190,input_data!$C:$C,0),MATCH(R$4,input_data!$1:$1,0)),"")</f>
        <v>136.72507236000001</v>
      </c>
      <c r="S190" s="43"/>
    </row>
    <row r="191" spans="1:19" ht="14.5" x14ac:dyDescent="0.35">
      <c r="A191" s="42" t="s">
        <v>498</v>
      </c>
      <c r="B191" s="6" t="s">
        <v>1081</v>
      </c>
      <c r="C191" s="35"/>
      <c r="D191" s="42" t="s">
        <v>499</v>
      </c>
      <c r="E191" s="6" t="s">
        <v>880</v>
      </c>
      <c r="F191" s="6" t="s">
        <v>906</v>
      </c>
      <c r="G191" s="98" t="s">
        <v>882</v>
      </c>
      <c r="H191" s="39">
        <f>_xlfn.IFNA(INDEX(input_data!$1:$1048576,MATCH($A191,input_data!$C:$C,0),MATCH(H$4,input_data!$1:$1,0)),"")</f>
        <v>71.415104600000006</v>
      </c>
      <c r="I191" s="39">
        <f>_xlfn.IFNA(INDEX(input_data!$1:$1048576,MATCH($A191,input_data!$C:$C,0),MATCH(I$4,input_data!$1:$1,0)),"")</f>
        <v>35.293771599999999</v>
      </c>
      <c r="J191" s="39">
        <f>_xlfn.IFNA(INDEX(input_data!$1:$1048576,MATCH($A191,input_data!$C:$C,0),MATCH(J$4,input_data!$1:$1,0)),"")</f>
        <v>7.3075093000000004</v>
      </c>
      <c r="K191" s="39">
        <f>_xlfn.IFNA(INDEX(input_data!$1:$1048576,MATCH($A191,input_data!$C:$C,0),MATCH(K$4,input_data!$1:$1,0)),"")</f>
        <v>159.52325461999999</v>
      </c>
      <c r="L191" s="39">
        <f>_xlfn.IFNA(INDEX(input_data!$1:$1048576,MATCH($A191,input_data!$C:$C,0),MATCH(L$4,input_data!$1:$1,0)),"")</f>
        <v>2.5905513600000001</v>
      </c>
      <c r="M191" s="39">
        <f>_xlfn.IFNA(INDEX(input_data!$1:$1048576,MATCH($A191,input_data!$C:$C,0),MATCH(M$4,input_data!$1:$1,0)),"")</f>
        <v>1.2901659999999999</v>
      </c>
      <c r="N191" s="39">
        <f>_xlfn.IFNA(INDEX(input_data!$1:$1048576,MATCH($A191,input_data!$C:$C,0),MATCH(N$4,input_data!$1:$1,0)),"")</f>
        <v>0</v>
      </c>
      <c r="O191" s="39">
        <f>_xlfn.IFNA(INDEX(input_data!$1:$1048576,MATCH($A191,input_data!$C:$C,0),MATCH(O$4,input_data!$1:$1,0)),"")</f>
        <v>2.1260422999999999</v>
      </c>
      <c r="P191" s="36">
        <f>_xlfn.IFNA(INDEX(input_data!$1:$1048576,MATCH($A191,input_data!$C:$C,0),MATCH(P$4,input_data!$1:$1,0)),"")</f>
        <v>279.54639978</v>
      </c>
      <c r="Q191" s="37">
        <f>_xlfn.IFNA(INDEX(input_data!$1:$1048576,MATCH($A191,input_data!$C:$C,0),MATCH(Q$4,input_data!$1:$1,0)),"")</f>
        <v>282048.65700000001</v>
      </c>
      <c r="R191" s="205">
        <f>_xlfn.IFNA(INDEX(input_data!$1:$1048576,MATCH($A191,input_data!$C:$C,0),MATCH(R$4,input_data!$1:$1,0)),"")</f>
        <v>991.12827819999995</v>
      </c>
      <c r="S191" s="43"/>
    </row>
    <row r="192" spans="1:19" ht="14.5" x14ac:dyDescent="0.35">
      <c r="A192" s="42" t="s">
        <v>500</v>
      </c>
      <c r="B192" s="6" t="s">
        <v>1082</v>
      </c>
      <c r="C192" s="35"/>
      <c r="D192" s="42" t="s">
        <v>501</v>
      </c>
      <c r="E192" s="6" t="s">
        <v>884</v>
      </c>
      <c r="F192" s="6" t="s">
        <v>881</v>
      </c>
      <c r="G192" s="98" t="s">
        <v>894</v>
      </c>
      <c r="H192" s="39">
        <f>_xlfn.IFNA(INDEX(input_data!$1:$1048576,MATCH($A192,input_data!$C:$C,0),MATCH(H$4,input_data!$1:$1,0)),"")</f>
        <v>3.2933398</v>
      </c>
      <c r="I192" s="39">
        <f>_xlfn.IFNA(INDEX(input_data!$1:$1048576,MATCH($A192,input_data!$C:$C,0),MATCH(I$4,input_data!$1:$1,0)),"")</f>
        <v>1.0826024400000001</v>
      </c>
      <c r="J192" s="39">
        <f>_xlfn.IFNA(INDEX(input_data!$1:$1048576,MATCH($A192,input_data!$C:$C,0),MATCH(J$4,input_data!$1:$1,0)),"")</f>
        <v>0</v>
      </c>
      <c r="K192" s="39">
        <f>_xlfn.IFNA(INDEX(input_data!$1:$1048576,MATCH($A192,input_data!$C:$C,0),MATCH(K$4,input_data!$1:$1,0)),"")</f>
        <v>4.64253201</v>
      </c>
      <c r="L192" s="39">
        <f>_xlfn.IFNA(INDEX(input_data!$1:$1048576,MATCH($A192,input_data!$C:$C,0),MATCH(L$4,input_data!$1:$1,0)),"")</f>
        <v>0.12039742</v>
      </c>
      <c r="M192" s="39">
        <f>_xlfn.IFNA(INDEX(input_data!$1:$1048576,MATCH($A192,input_data!$C:$C,0),MATCH(M$4,input_data!$1:$1,0)),"")</f>
        <v>0</v>
      </c>
      <c r="N192" s="39">
        <f>_xlfn.IFNA(INDEX(input_data!$1:$1048576,MATCH($A192,input_data!$C:$C,0),MATCH(N$4,input_data!$1:$1,0)),"")</f>
        <v>0</v>
      </c>
      <c r="O192" s="39">
        <f>_xlfn.IFNA(INDEX(input_data!$1:$1048576,MATCH($A192,input_data!$C:$C,0),MATCH(O$4,input_data!$1:$1,0)),"")</f>
        <v>0.11659102</v>
      </c>
      <c r="P192" s="36">
        <f>_xlfn.IFNA(INDEX(input_data!$1:$1048576,MATCH($A192,input_data!$C:$C,0),MATCH(P$4,input_data!$1:$1,0)),"")</f>
        <v>9.2554626899999999</v>
      </c>
      <c r="Q192" s="37">
        <f>_xlfn.IFNA(INDEX(input_data!$1:$1048576,MATCH($A192,input_data!$C:$C,0),MATCH(Q$4,input_data!$1:$1,0)),"")</f>
        <v>51724.739000000001</v>
      </c>
      <c r="R192" s="205">
        <f>_xlfn.IFNA(INDEX(input_data!$1:$1048576,MATCH($A192,input_data!$C:$C,0),MATCH(R$4,input_data!$1:$1,0)),"")</f>
        <v>178.93686597999999</v>
      </c>
      <c r="S192" s="43"/>
    </row>
    <row r="193" spans="1:19" ht="14.5" x14ac:dyDescent="0.35">
      <c r="A193" s="42" t="s">
        <v>502</v>
      </c>
      <c r="B193" s="6" t="s">
        <v>1083</v>
      </c>
      <c r="C193" s="35"/>
      <c r="D193" s="42" t="s">
        <v>503</v>
      </c>
      <c r="E193" s="6" t="s">
        <v>915</v>
      </c>
      <c r="F193" s="6" t="s">
        <v>891</v>
      </c>
      <c r="G193" s="98" t="s">
        <v>878</v>
      </c>
      <c r="H193" s="39">
        <f>_xlfn.IFNA(INDEX(input_data!$1:$1048576,MATCH($A193,input_data!$C:$C,0),MATCH(H$4,input_data!$1:$1,0)),"")</f>
        <v>26.92444373</v>
      </c>
      <c r="I193" s="39">
        <f>_xlfn.IFNA(INDEX(input_data!$1:$1048576,MATCH($A193,input_data!$C:$C,0),MATCH(I$4,input_data!$1:$1,0)),"")</f>
        <v>17.535381839999999</v>
      </c>
      <c r="J193" s="39">
        <f>_xlfn.IFNA(INDEX(input_data!$1:$1048576,MATCH($A193,input_data!$C:$C,0),MATCH(J$4,input_data!$1:$1,0)),"")</f>
        <v>0</v>
      </c>
      <c r="K193" s="39">
        <f>_xlfn.IFNA(INDEX(input_data!$1:$1048576,MATCH($A193,input_data!$C:$C,0),MATCH(K$4,input_data!$1:$1,0)),"")</f>
        <v>35.571622499999997</v>
      </c>
      <c r="L193" s="39">
        <f>_xlfn.IFNA(INDEX(input_data!$1:$1048576,MATCH($A193,input_data!$C:$C,0),MATCH(L$4,input_data!$1:$1,0)),"")</f>
        <v>0</v>
      </c>
      <c r="M193" s="39">
        <f>_xlfn.IFNA(INDEX(input_data!$1:$1048576,MATCH($A193,input_data!$C:$C,0),MATCH(M$4,input_data!$1:$1,0)),"")</f>
        <v>0</v>
      </c>
      <c r="N193" s="39">
        <f>_xlfn.IFNA(INDEX(input_data!$1:$1048576,MATCH($A193,input_data!$C:$C,0),MATCH(N$4,input_data!$1:$1,0)),"")</f>
        <v>0</v>
      </c>
      <c r="O193" s="39">
        <f>_xlfn.IFNA(INDEX(input_data!$1:$1048576,MATCH($A193,input_data!$C:$C,0),MATCH(O$4,input_data!$1:$1,0)),"")</f>
        <v>3.8959999999999998E-4</v>
      </c>
      <c r="P193" s="36">
        <f>_xlfn.IFNA(INDEX(input_data!$1:$1048576,MATCH($A193,input_data!$C:$C,0),MATCH(P$4,input_data!$1:$1,0)),"")</f>
        <v>80.031837670000002</v>
      </c>
      <c r="Q193" s="37">
        <f>_xlfn.IFNA(INDEX(input_data!$1:$1048576,MATCH($A193,input_data!$C:$C,0),MATCH(Q$4,input_data!$1:$1,0)),"")</f>
        <v>1458436.5020000001</v>
      </c>
      <c r="R193" s="205">
        <f>_xlfn.IFNA(INDEX(input_data!$1:$1048576,MATCH($A193,input_data!$C:$C,0),MATCH(R$4,input_data!$1:$1,0)),"")</f>
        <v>54.875092299999999</v>
      </c>
      <c r="S193" s="43"/>
    </row>
    <row r="194" spans="1:19" ht="14.5" x14ac:dyDescent="0.35">
      <c r="A194" s="42" t="s">
        <v>504</v>
      </c>
      <c r="B194" s="6" t="s">
        <v>1084</v>
      </c>
      <c r="C194" s="35"/>
      <c r="D194" s="42" t="s">
        <v>505</v>
      </c>
      <c r="E194" s="6" t="s">
        <v>896</v>
      </c>
      <c r="F194" s="6" t="s">
        <v>897</v>
      </c>
      <c r="G194" s="98" t="s">
        <v>882</v>
      </c>
      <c r="H194" s="39">
        <f>_xlfn.IFNA(INDEX(input_data!$1:$1048576,MATCH($A194,input_data!$C:$C,0),MATCH(H$4,input_data!$1:$1,0)),"")</f>
        <v>48.184986479999999</v>
      </c>
      <c r="I194" s="39">
        <f>_xlfn.IFNA(INDEX(input_data!$1:$1048576,MATCH($A194,input_data!$C:$C,0),MATCH(I$4,input_data!$1:$1,0)),"")</f>
        <v>25.397819760000001</v>
      </c>
      <c r="J194" s="39">
        <f>_xlfn.IFNA(INDEX(input_data!$1:$1048576,MATCH($A194,input_data!$C:$C,0),MATCH(J$4,input_data!$1:$1,0)),"")</f>
        <v>5.0096788400000003</v>
      </c>
      <c r="K194" s="39">
        <f>_xlfn.IFNA(INDEX(input_data!$1:$1048576,MATCH($A194,input_data!$C:$C,0),MATCH(K$4,input_data!$1:$1,0)),"")</f>
        <v>119.56852746</v>
      </c>
      <c r="L194" s="39">
        <f>_xlfn.IFNA(INDEX(input_data!$1:$1048576,MATCH($A194,input_data!$C:$C,0),MATCH(L$4,input_data!$1:$1,0)),"")</f>
        <v>1.4313742</v>
      </c>
      <c r="M194" s="39">
        <f>_xlfn.IFNA(INDEX(input_data!$1:$1048576,MATCH($A194,input_data!$C:$C,0),MATCH(M$4,input_data!$1:$1,0)),"")</f>
        <v>0.71440000000000003</v>
      </c>
      <c r="N194" s="39">
        <f>_xlfn.IFNA(INDEX(input_data!$1:$1048576,MATCH($A194,input_data!$C:$C,0),MATCH(N$4,input_data!$1:$1,0)),"")</f>
        <v>0</v>
      </c>
      <c r="O194" s="39">
        <f>_xlfn.IFNA(INDEX(input_data!$1:$1048576,MATCH($A194,input_data!$C:$C,0),MATCH(O$4,input_data!$1:$1,0)),"")</f>
        <v>1.80418346</v>
      </c>
      <c r="P194" s="36">
        <f>_xlfn.IFNA(INDEX(input_data!$1:$1048576,MATCH($A194,input_data!$C:$C,0),MATCH(P$4,input_data!$1:$1,0)),"")</f>
        <v>202.1109702</v>
      </c>
      <c r="Q194" s="37">
        <f>_xlfn.IFNA(INDEX(input_data!$1:$1048576,MATCH($A194,input_data!$C:$C,0),MATCH(Q$4,input_data!$1:$1,0)),"")</f>
        <v>206899.16</v>
      </c>
      <c r="R194" s="205">
        <f>_xlfn.IFNA(INDEX(input_data!$1:$1048576,MATCH($A194,input_data!$C:$C,0),MATCH(R$4,input_data!$1:$1,0)),"")</f>
        <v>976.85737439000002</v>
      </c>
      <c r="S194" s="43"/>
    </row>
    <row r="195" spans="1:19" ht="14.5" x14ac:dyDescent="0.35">
      <c r="A195" s="42" t="s">
        <v>506</v>
      </c>
      <c r="B195" s="6" t="s">
        <v>1085</v>
      </c>
      <c r="C195" s="35"/>
      <c r="D195" s="42" t="s">
        <v>507</v>
      </c>
      <c r="E195" s="6" t="s">
        <v>890</v>
      </c>
      <c r="F195" s="6" t="s">
        <v>881</v>
      </c>
      <c r="G195" s="98" t="s">
        <v>894</v>
      </c>
      <c r="H195" s="39">
        <f>_xlfn.IFNA(INDEX(input_data!$1:$1048576,MATCH($A195,input_data!$C:$C,0),MATCH(H$4,input_data!$1:$1,0)),"")</f>
        <v>5.6400384399999997</v>
      </c>
      <c r="I195" s="39">
        <f>_xlfn.IFNA(INDEX(input_data!$1:$1048576,MATCH($A195,input_data!$C:$C,0),MATCH(I$4,input_data!$1:$1,0)),"")</f>
        <v>1.8003133200000001</v>
      </c>
      <c r="J195" s="39">
        <f>_xlfn.IFNA(INDEX(input_data!$1:$1048576,MATCH($A195,input_data!$C:$C,0),MATCH(J$4,input_data!$1:$1,0)),"")</f>
        <v>0</v>
      </c>
      <c r="K195" s="39">
        <f>_xlfn.IFNA(INDEX(input_data!$1:$1048576,MATCH($A195,input_data!$C:$C,0),MATCH(K$4,input_data!$1:$1,0)),"")</f>
        <v>7.0163627399999999</v>
      </c>
      <c r="L195" s="39">
        <f>_xlfn.IFNA(INDEX(input_data!$1:$1048576,MATCH($A195,input_data!$C:$C,0),MATCH(L$4,input_data!$1:$1,0)),"")</f>
        <v>0.31832142000000002</v>
      </c>
      <c r="M195" s="39">
        <f>_xlfn.IFNA(INDEX(input_data!$1:$1048576,MATCH($A195,input_data!$C:$C,0),MATCH(M$4,input_data!$1:$1,0)),"")</f>
        <v>0</v>
      </c>
      <c r="N195" s="39">
        <f>_xlfn.IFNA(INDEX(input_data!$1:$1048576,MATCH($A195,input_data!$C:$C,0),MATCH(N$4,input_data!$1:$1,0)),"")</f>
        <v>0</v>
      </c>
      <c r="O195" s="39">
        <f>_xlfn.IFNA(INDEX(input_data!$1:$1048576,MATCH($A195,input_data!$C:$C,0),MATCH(O$4,input_data!$1:$1,0)),"")</f>
        <v>0.21626214999999999</v>
      </c>
      <c r="P195" s="36">
        <f>_xlfn.IFNA(INDEX(input_data!$1:$1048576,MATCH($A195,input_data!$C:$C,0),MATCH(P$4,input_data!$1:$1,0)),"")</f>
        <v>14.991298069999999</v>
      </c>
      <c r="Q195" s="37">
        <f>_xlfn.IFNA(INDEX(input_data!$1:$1048576,MATCH($A195,input_data!$C:$C,0),MATCH(Q$4,input_data!$1:$1,0)),"")</f>
        <v>86944.875</v>
      </c>
      <c r="R195" s="205">
        <f>_xlfn.IFNA(INDEX(input_data!$1:$1048576,MATCH($A195,input_data!$C:$C,0),MATCH(R$4,input_data!$1:$1,0)),"")</f>
        <v>172.42302167</v>
      </c>
      <c r="S195" s="43"/>
    </row>
    <row r="196" spans="1:19" ht="14.5" x14ac:dyDescent="0.35">
      <c r="A196" s="42" t="s">
        <v>508</v>
      </c>
      <c r="B196" s="6" t="s">
        <v>1086</v>
      </c>
      <c r="C196" s="35"/>
      <c r="D196" s="42" t="s">
        <v>509</v>
      </c>
      <c r="E196" s="6" t="s">
        <v>893</v>
      </c>
      <c r="F196" s="6" t="s">
        <v>881</v>
      </c>
      <c r="G196" s="98" t="s">
        <v>894</v>
      </c>
      <c r="H196" s="39">
        <f>_xlfn.IFNA(INDEX(input_data!$1:$1048576,MATCH($A196,input_data!$C:$C,0),MATCH(H$4,input_data!$1:$1,0)),"")</f>
        <v>8.6649700799999998</v>
      </c>
      <c r="I196" s="39">
        <f>_xlfn.IFNA(INDEX(input_data!$1:$1048576,MATCH($A196,input_data!$C:$C,0),MATCH(I$4,input_data!$1:$1,0)),"")</f>
        <v>2.8214332799999999</v>
      </c>
      <c r="J196" s="39">
        <f>_xlfn.IFNA(INDEX(input_data!$1:$1048576,MATCH($A196,input_data!$C:$C,0),MATCH(J$4,input_data!$1:$1,0)),"")</f>
        <v>0</v>
      </c>
      <c r="K196" s="39">
        <f>_xlfn.IFNA(INDEX(input_data!$1:$1048576,MATCH($A196,input_data!$C:$C,0),MATCH(K$4,input_data!$1:$1,0)),"")</f>
        <v>7.2225604399999996</v>
      </c>
      <c r="L196" s="39">
        <f>_xlfn.IFNA(INDEX(input_data!$1:$1048576,MATCH($A196,input_data!$C:$C,0),MATCH(L$4,input_data!$1:$1,0)),"")</f>
        <v>0.20749239</v>
      </c>
      <c r="M196" s="39">
        <f>_xlfn.IFNA(INDEX(input_data!$1:$1048576,MATCH($A196,input_data!$C:$C,0),MATCH(M$4,input_data!$1:$1,0)),"")</f>
        <v>0</v>
      </c>
      <c r="N196" s="39">
        <f>_xlfn.IFNA(INDEX(input_data!$1:$1048576,MATCH($A196,input_data!$C:$C,0),MATCH(N$4,input_data!$1:$1,0)),"")</f>
        <v>0</v>
      </c>
      <c r="O196" s="39">
        <f>_xlfn.IFNA(INDEX(input_data!$1:$1048576,MATCH($A196,input_data!$C:$C,0),MATCH(O$4,input_data!$1:$1,0)),"")</f>
        <v>0.22446605</v>
      </c>
      <c r="P196" s="36">
        <f>_xlfn.IFNA(INDEX(input_data!$1:$1048576,MATCH($A196,input_data!$C:$C,0),MATCH(P$4,input_data!$1:$1,0)),"")</f>
        <v>19.140922249999999</v>
      </c>
      <c r="Q196" s="37">
        <f>_xlfn.IFNA(INDEX(input_data!$1:$1048576,MATCH($A196,input_data!$C:$C,0),MATCH(Q$4,input_data!$1:$1,0)),"")</f>
        <v>107069.35</v>
      </c>
      <c r="R196" s="205">
        <f>_xlfn.IFNA(INDEX(input_data!$1:$1048576,MATCH($A196,input_data!$C:$C,0),MATCH(R$4,input_data!$1:$1,0)),"")</f>
        <v>178.77125666000001</v>
      </c>
      <c r="S196" s="43"/>
    </row>
    <row r="197" spans="1:19" ht="14.5" x14ac:dyDescent="0.35">
      <c r="A197" s="42" t="s">
        <v>510</v>
      </c>
      <c r="B197" s="6" t="s">
        <v>1087</v>
      </c>
      <c r="C197" s="35"/>
      <c r="D197" s="42" t="s">
        <v>511</v>
      </c>
      <c r="E197" s="6" t="s">
        <v>880</v>
      </c>
      <c r="F197" s="6" t="s">
        <v>881</v>
      </c>
      <c r="G197" s="98" t="s">
        <v>882</v>
      </c>
      <c r="H197" s="39">
        <f>_xlfn.IFNA(INDEX(input_data!$1:$1048576,MATCH($A197,input_data!$C:$C,0),MATCH(H$4,input_data!$1:$1,0)),"")</f>
        <v>7.5486643000000004</v>
      </c>
      <c r="I197" s="39">
        <f>_xlfn.IFNA(INDEX(input_data!$1:$1048576,MATCH($A197,input_data!$C:$C,0),MATCH(I$4,input_data!$1:$1,0)),"")</f>
        <v>3.0890845200000001</v>
      </c>
      <c r="J197" s="39">
        <f>_xlfn.IFNA(INDEX(input_data!$1:$1048576,MATCH($A197,input_data!$C:$C,0),MATCH(J$4,input_data!$1:$1,0)),"")</f>
        <v>0</v>
      </c>
      <c r="K197" s="39">
        <f>_xlfn.IFNA(INDEX(input_data!$1:$1048576,MATCH($A197,input_data!$C:$C,0),MATCH(K$4,input_data!$1:$1,0)),"")</f>
        <v>12.536418599999999</v>
      </c>
      <c r="L197" s="39">
        <f>_xlfn.IFNA(INDEX(input_data!$1:$1048576,MATCH($A197,input_data!$C:$C,0),MATCH(L$4,input_data!$1:$1,0)),"")</f>
        <v>0.44985080999999999</v>
      </c>
      <c r="M197" s="39">
        <f>_xlfn.IFNA(INDEX(input_data!$1:$1048576,MATCH($A197,input_data!$C:$C,0),MATCH(M$4,input_data!$1:$1,0)),"")</f>
        <v>0</v>
      </c>
      <c r="N197" s="39">
        <f>_xlfn.IFNA(INDEX(input_data!$1:$1048576,MATCH($A197,input_data!$C:$C,0),MATCH(N$4,input_data!$1:$1,0)),"")</f>
        <v>0</v>
      </c>
      <c r="O197" s="39">
        <f>_xlfn.IFNA(INDEX(input_data!$1:$1048576,MATCH($A197,input_data!$C:$C,0),MATCH(O$4,input_data!$1:$1,0)),"")</f>
        <v>0.41249862999999998</v>
      </c>
      <c r="P197" s="36">
        <f>_xlfn.IFNA(INDEX(input_data!$1:$1048576,MATCH($A197,input_data!$C:$C,0),MATCH(P$4,input_data!$1:$1,0)),"")</f>
        <v>24.036516859999999</v>
      </c>
      <c r="Q197" s="37">
        <f>_xlfn.IFNA(INDEX(input_data!$1:$1048576,MATCH($A197,input_data!$C:$C,0),MATCH(Q$4,input_data!$1:$1,0)),"")</f>
        <v>155642.56099999999</v>
      </c>
      <c r="R197" s="205">
        <f>_xlfn.IFNA(INDEX(input_data!$1:$1048576,MATCH($A197,input_data!$C:$C,0),MATCH(R$4,input_data!$1:$1,0)),"")</f>
        <v>154.43408732</v>
      </c>
      <c r="S197" s="43"/>
    </row>
    <row r="198" spans="1:19" ht="14.5" x14ac:dyDescent="0.35">
      <c r="A198" s="42" t="s">
        <v>512</v>
      </c>
      <c r="B198" s="6" t="s">
        <v>1088</v>
      </c>
      <c r="C198" s="35"/>
      <c r="D198" s="42" t="s">
        <v>513</v>
      </c>
      <c r="E198" s="6" t="s">
        <v>960</v>
      </c>
      <c r="F198" s="6" t="s">
        <v>906</v>
      </c>
      <c r="G198" s="98" t="s">
        <v>882</v>
      </c>
      <c r="H198" s="39">
        <f>_xlfn.IFNA(INDEX(input_data!$1:$1048576,MATCH($A198,input_data!$C:$C,0),MATCH(H$4,input_data!$1:$1,0)),"")</f>
        <v>60.734544120000002</v>
      </c>
      <c r="I198" s="39">
        <f>_xlfn.IFNA(INDEX(input_data!$1:$1048576,MATCH($A198,input_data!$C:$C,0),MATCH(I$4,input_data!$1:$1,0)),"")</f>
        <v>40.97096887</v>
      </c>
      <c r="J198" s="39">
        <f>_xlfn.IFNA(INDEX(input_data!$1:$1048576,MATCH($A198,input_data!$C:$C,0),MATCH(J$4,input_data!$1:$1,0)),"")</f>
        <v>8.6458698999999992</v>
      </c>
      <c r="K198" s="39">
        <f>_xlfn.IFNA(INDEX(input_data!$1:$1048576,MATCH($A198,input_data!$C:$C,0),MATCH(K$4,input_data!$1:$1,0)),"")</f>
        <v>71.399817299999995</v>
      </c>
      <c r="L198" s="39">
        <f>_xlfn.IFNA(INDEX(input_data!$1:$1048576,MATCH($A198,input_data!$C:$C,0),MATCH(L$4,input_data!$1:$1,0)),"")</f>
        <v>0.68863733000000005</v>
      </c>
      <c r="M198" s="39">
        <f>_xlfn.IFNA(INDEX(input_data!$1:$1048576,MATCH($A198,input_data!$C:$C,0),MATCH(M$4,input_data!$1:$1,0)),"")</f>
        <v>1.3028999999999999</v>
      </c>
      <c r="N198" s="39">
        <f>_xlfn.IFNA(INDEX(input_data!$1:$1048576,MATCH($A198,input_data!$C:$C,0),MATCH(N$4,input_data!$1:$1,0)),"")</f>
        <v>0</v>
      </c>
      <c r="O198" s="39">
        <f>_xlfn.IFNA(INDEX(input_data!$1:$1048576,MATCH($A198,input_data!$C:$C,0),MATCH(O$4,input_data!$1:$1,0)),"")</f>
        <v>1.19025833</v>
      </c>
      <c r="P198" s="36">
        <f>_xlfn.IFNA(INDEX(input_data!$1:$1048576,MATCH($A198,input_data!$C:$C,0),MATCH(P$4,input_data!$1:$1,0)),"")</f>
        <v>184.93299585</v>
      </c>
      <c r="Q198" s="37">
        <f>_xlfn.IFNA(INDEX(input_data!$1:$1048576,MATCH($A198,input_data!$C:$C,0),MATCH(Q$4,input_data!$1:$1,0)),"")</f>
        <v>139899.595</v>
      </c>
      <c r="R198" s="205">
        <f>_xlfn.IFNA(INDEX(input_data!$1:$1048576,MATCH($A198,input_data!$C:$C,0),MATCH(R$4,input_data!$1:$1,0)),"")</f>
        <v>1321.8980073099999</v>
      </c>
      <c r="S198" s="43"/>
    </row>
    <row r="199" spans="1:19" ht="14.5" x14ac:dyDescent="0.35">
      <c r="A199" s="42" t="s">
        <v>514</v>
      </c>
      <c r="B199" s="6" t="s">
        <v>1089</v>
      </c>
      <c r="C199" s="35"/>
      <c r="D199" s="42" t="s">
        <v>515</v>
      </c>
      <c r="E199" s="6" t="s">
        <v>880</v>
      </c>
      <c r="F199" s="6" t="s">
        <v>906</v>
      </c>
      <c r="G199" s="98" t="s">
        <v>882</v>
      </c>
      <c r="H199" s="39">
        <f>_xlfn.IFNA(INDEX(input_data!$1:$1048576,MATCH($A199,input_data!$C:$C,0),MATCH(H$4,input_data!$1:$1,0)),"")</f>
        <v>80.404959890000001</v>
      </c>
      <c r="I199" s="39">
        <f>_xlfn.IFNA(INDEX(input_data!$1:$1048576,MATCH($A199,input_data!$C:$C,0),MATCH(I$4,input_data!$1:$1,0)),"")</f>
        <v>35.453895920000001</v>
      </c>
      <c r="J199" s="39">
        <f>_xlfn.IFNA(INDEX(input_data!$1:$1048576,MATCH($A199,input_data!$C:$C,0),MATCH(J$4,input_data!$1:$1,0)),"")</f>
        <v>6.1761494800000003</v>
      </c>
      <c r="K199" s="39">
        <f>_xlfn.IFNA(INDEX(input_data!$1:$1048576,MATCH($A199,input_data!$C:$C,0),MATCH(K$4,input_data!$1:$1,0)),"")</f>
        <v>162.9065956</v>
      </c>
      <c r="L199" s="39">
        <f>_xlfn.IFNA(INDEX(input_data!$1:$1048576,MATCH($A199,input_data!$C:$C,0),MATCH(L$4,input_data!$1:$1,0)),"")</f>
        <v>3.01293268</v>
      </c>
      <c r="M199" s="39">
        <f>_xlfn.IFNA(INDEX(input_data!$1:$1048576,MATCH($A199,input_data!$C:$C,0),MATCH(M$4,input_data!$1:$1,0)),"")</f>
        <v>1.0581</v>
      </c>
      <c r="N199" s="39">
        <f>_xlfn.IFNA(INDEX(input_data!$1:$1048576,MATCH($A199,input_data!$C:$C,0),MATCH(N$4,input_data!$1:$1,0)),"")</f>
        <v>0</v>
      </c>
      <c r="O199" s="39">
        <f>_xlfn.IFNA(INDEX(input_data!$1:$1048576,MATCH($A199,input_data!$C:$C,0),MATCH(O$4,input_data!$1:$1,0)),"")</f>
        <v>2.3889769799999998</v>
      </c>
      <c r="P199" s="36">
        <f>_xlfn.IFNA(INDEX(input_data!$1:$1048576,MATCH($A199,input_data!$C:$C,0),MATCH(P$4,input_data!$1:$1,0)),"")</f>
        <v>291.40161054999999</v>
      </c>
      <c r="Q199" s="37">
        <f>_xlfn.IFNA(INDEX(input_data!$1:$1048576,MATCH($A199,input_data!$C:$C,0),MATCH(Q$4,input_data!$1:$1,0)),"")</f>
        <v>275286.61300000001</v>
      </c>
      <c r="R199" s="205">
        <f>_xlfn.IFNA(INDEX(input_data!$1:$1048576,MATCH($A199,input_data!$C:$C,0),MATCH(R$4,input_data!$1:$1,0)),"")</f>
        <v>1058.5389800600001</v>
      </c>
      <c r="S199" s="43"/>
    </row>
    <row r="200" spans="1:19" ht="14.5" x14ac:dyDescent="0.35">
      <c r="A200" s="42" t="s">
        <v>516</v>
      </c>
      <c r="B200" s="6" t="s">
        <v>1090</v>
      </c>
      <c r="C200" s="35"/>
      <c r="D200" s="42" t="s">
        <v>517</v>
      </c>
      <c r="E200" s="6" t="s">
        <v>880</v>
      </c>
      <c r="F200" s="6" t="s">
        <v>881</v>
      </c>
      <c r="G200" s="98" t="s">
        <v>888</v>
      </c>
      <c r="H200" s="39">
        <f>_xlfn.IFNA(INDEX(input_data!$1:$1048576,MATCH($A200,input_data!$C:$C,0),MATCH(H$4,input_data!$1:$1,0)),"")</f>
        <v>1.64434586</v>
      </c>
      <c r="I200" s="39">
        <f>_xlfn.IFNA(INDEX(input_data!$1:$1048576,MATCH($A200,input_data!$C:$C,0),MATCH(I$4,input_data!$1:$1,0)),"")</f>
        <v>1.2195553100000001</v>
      </c>
      <c r="J200" s="39">
        <f>_xlfn.IFNA(INDEX(input_data!$1:$1048576,MATCH($A200,input_data!$C:$C,0),MATCH(J$4,input_data!$1:$1,0)),"")</f>
        <v>0</v>
      </c>
      <c r="K200" s="39">
        <f>_xlfn.IFNA(INDEX(input_data!$1:$1048576,MATCH($A200,input_data!$C:$C,0),MATCH(K$4,input_data!$1:$1,0)),"")</f>
        <v>8.5533394699999992</v>
      </c>
      <c r="L200" s="39">
        <f>_xlfn.IFNA(INDEX(input_data!$1:$1048576,MATCH($A200,input_data!$C:$C,0),MATCH(L$4,input_data!$1:$1,0)),"")</f>
        <v>0.61105801000000004</v>
      </c>
      <c r="M200" s="39">
        <f>_xlfn.IFNA(INDEX(input_data!$1:$1048576,MATCH($A200,input_data!$C:$C,0),MATCH(M$4,input_data!$1:$1,0)),"")</f>
        <v>0</v>
      </c>
      <c r="N200" s="39">
        <f>_xlfn.IFNA(INDEX(input_data!$1:$1048576,MATCH($A200,input_data!$C:$C,0),MATCH(N$4,input_data!$1:$1,0)),"")</f>
        <v>0</v>
      </c>
      <c r="O200" s="39">
        <f>_xlfn.IFNA(INDEX(input_data!$1:$1048576,MATCH($A200,input_data!$C:$C,0),MATCH(O$4,input_data!$1:$1,0)),"")</f>
        <v>0.27836743000000003</v>
      </c>
      <c r="P200" s="36">
        <f>_xlfn.IFNA(INDEX(input_data!$1:$1048576,MATCH($A200,input_data!$C:$C,0),MATCH(P$4,input_data!$1:$1,0)),"")</f>
        <v>12.306666079999999</v>
      </c>
      <c r="Q200" s="37">
        <f>_xlfn.IFNA(INDEX(input_data!$1:$1048576,MATCH($A200,input_data!$C:$C,0),MATCH(Q$4,input_data!$1:$1,0)),"")</f>
        <v>87121.2</v>
      </c>
      <c r="R200" s="205">
        <f>_xlfn.IFNA(INDEX(input_data!$1:$1048576,MATCH($A200,input_data!$C:$C,0),MATCH(R$4,input_data!$1:$1,0)),"")</f>
        <v>141.25914333</v>
      </c>
      <c r="S200" s="43"/>
    </row>
    <row r="201" spans="1:19" ht="14.5" x14ac:dyDescent="0.35">
      <c r="A201" s="42" t="s">
        <v>518</v>
      </c>
      <c r="B201" s="6" t="s">
        <v>1091</v>
      </c>
      <c r="C201" s="35"/>
      <c r="D201" s="42" t="s">
        <v>519</v>
      </c>
      <c r="E201" s="6" t="s">
        <v>880</v>
      </c>
      <c r="F201" s="6" t="s">
        <v>881</v>
      </c>
      <c r="G201" s="98" t="s">
        <v>888</v>
      </c>
      <c r="H201" s="39">
        <f>_xlfn.IFNA(INDEX(input_data!$1:$1048576,MATCH($A201,input_data!$C:$C,0),MATCH(H$4,input_data!$1:$1,0)),"")</f>
        <v>8.0891383099999992</v>
      </c>
      <c r="I201" s="39">
        <f>_xlfn.IFNA(INDEX(input_data!$1:$1048576,MATCH($A201,input_data!$C:$C,0),MATCH(I$4,input_data!$1:$1,0)),"")</f>
        <v>1.6182230799999999</v>
      </c>
      <c r="J201" s="39">
        <f>_xlfn.IFNA(INDEX(input_data!$1:$1048576,MATCH($A201,input_data!$C:$C,0),MATCH(J$4,input_data!$1:$1,0)),"")</f>
        <v>0</v>
      </c>
      <c r="K201" s="39">
        <f>_xlfn.IFNA(INDEX(input_data!$1:$1048576,MATCH($A201,input_data!$C:$C,0),MATCH(K$4,input_data!$1:$1,0)),"")</f>
        <v>14.45910198</v>
      </c>
      <c r="L201" s="39">
        <f>_xlfn.IFNA(INDEX(input_data!$1:$1048576,MATCH($A201,input_data!$C:$C,0),MATCH(L$4,input_data!$1:$1,0)),"")</f>
        <v>0.84457333999999995</v>
      </c>
      <c r="M201" s="39">
        <f>_xlfn.IFNA(INDEX(input_data!$1:$1048576,MATCH($A201,input_data!$C:$C,0),MATCH(M$4,input_data!$1:$1,0)),"")</f>
        <v>0</v>
      </c>
      <c r="N201" s="39">
        <f>_xlfn.IFNA(INDEX(input_data!$1:$1048576,MATCH($A201,input_data!$C:$C,0),MATCH(N$4,input_data!$1:$1,0)),"")</f>
        <v>0</v>
      </c>
      <c r="O201" s="39">
        <f>_xlfn.IFNA(INDEX(input_data!$1:$1048576,MATCH($A201,input_data!$C:$C,0),MATCH(O$4,input_data!$1:$1,0)),"")</f>
        <v>0.52323523000000005</v>
      </c>
      <c r="P201" s="36">
        <f>_xlfn.IFNA(INDEX(input_data!$1:$1048576,MATCH($A201,input_data!$C:$C,0),MATCH(P$4,input_data!$1:$1,0)),"")</f>
        <v>25.53427194</v>
      </c>
      <c r="Q201" s="37">
        <f>_xlfn.IFNA(INDEX(input_data!$1:$1048576,MATCH($A201,input_data!$C:$C,0),MATCH(Q$4,input_data!$1:$1,0)),"")</f>
        <v>181827.42199999999</v>
      </c>
      <c r="R201" s="205">
        <f>_xlfn.IFNA(INDEX(input_data!$1:$1048576,MATCH($A201,input_data!$C:$C,0),MATCH(R$4,input_data!$1:$1,0)),"")</f>
        <v>140.43135882000001</v>
      </c>
      <c r="S201" s="43"/>
    </row>
    <row r="202" spans="1:19" ht="14.5" x14ac:dyDescent="0.35">
      <c r="A202" s="42" t="s">
        <v>520</v>
      </c>
      <c r="B202" s="6" t="s">
        <v>1092</v>
      </c>
      <c r="C202" s="35"/>
      <c r="D202" s="42" t="s">
        <v>521</v>
      </c>
      <c r="E202" s="6" t="s">
        <v>884</v>
      </c>
      <c r="F202" s="6" t="s">
        <v>881</v>
      </c>
      <c r="G202" s="98" t="s">
        <v>894</v>
      </c>
      <c r="H202" s="39">
        <f>_xlfn.IFNA(INDEX(input_data!$1:$1048576,MATCH($A202,input_data!$C:$C,0),MATCH(H$4,input_data!$1:$1,0)),"")</f>
        <v>10.02071475</v>
      </c>
      <c r="I202" s="39">
        <f>_xlfn.IFNA(INDEX(input_data!$1:$1048576,MATCH($A202,input_data!$C:$C,0),MATCH(I$4,input_data!$1:$1,0)),"")</f>
        <v>2.3324703599999999</v>
      </c>
      <c r="J202" s="39">
        <f>_xlfn.IFNA(INDEX(input_data!$1:$1048576,MATCH($A202,input_data!$C:$C,0),MATCH(J$4,input_data!$1:$1,0)),"")</f>
        <v>0</v>
      </c>
      <c r="K202" s="39">
        <f>_xlfn.IFNA(INDEX(input_data!$1:$1048576,MATCH($A202,input_data!$C:$C,0),MATCH(K$4,input_data!$1:$1,0)),"")</f>
        <v>8.2860257900000001</v>
      </c>
      <c r="L202" s="39">
        <f>_xlfn.IFNA(INDEX(input_data!$1:$1048576,MATCH($A202,input_data!$C:$C,0),MATCH(L$4,input_data!$1:$1,0)),"")</f>
        <v>0.22368832</v>
      </c>
      <c r="M202" s="39">
        <f>_xlfn.IFNA(INDEX(input_data!$1:$1048576,MATCH($A202,input_data!$C:$C,0),MATCH(M$4,input_data!$1:$1,0)),"")</f>
        <v>0</v>
      </c>
      <c r="N202" s="39">
        <f>_xlfn.IFNA(INDEX(input_data!$1:$1048576,MATCH($A202,input_data!$C:$C,0),MATCH(N$4,input_data!$1:$1,0)),"")</f>
        <v>0</v>
      </c>
      <c r="O202" s="39">
        <f>_xlfn.IFNA(INDEX(input_data!$1:$1048576,MATCH($A202,input_data!$C:$C,0),MATCH(O$4,input_data!$1:$1,0)),"")</f>
        <v>0.22553212</v>
      </c>
      <c r="P202" s="36">
        <f>_xlfn.IFNA(INDEX(input_data!$1:$1048576,MATCH($A202,input_data!$C:$C,0),MATCH(P$4,input_data!$1:$1,0)),"")</f>
        <v>21.08843135</v>
      </c>
      <c r="Q202" s="37">
        <f>_xlfn.IFNA(INDEX(input_data!$1:$1048576,MATCH($A202,input_data!$C:$C,0),MATCH(Q$4,input_data!$1:$1,0)),"")</f>
        <v>127063.859</v>
      </c>
      <c r="R202" s="205">
        <f>_xlfn.IFNA(INDEX(input_data!$1:$1048576,MATCH($A202,input_data!$C:$C,0),MATCH(R$4,input_data!$1:$1,0)),"")</f>
        <v>165.96718777999999</v>
      </c>
      <c r="S202" s="43"/>
    </row>
    <row r="203" spans="1:19" ht="14.5" x14ac:dyDescent="0.35">
      <c r="A203" s="42" t="s">
        <v>522</v>
      </c>
      <c r="B203" s="6" t="s">
        <v>1093</v>
      </c>
      <c r="C203" s="35"/>
      <c r="D203" s="42" t="s">
        <v>523</v>
      </c>
      <c r="E203" s="6" t="s">
        <v>960</v>
      </c>
      <c r="F203" s="6" t="s">
        <v>901</v>
      </c>
      <c r="G203" s="98" t="s">
        <v>882</v>
      </c>
      <c r="H203" s="39">
        <f>_xlfn.IFNA(INDEX(input_data!$1:$1048576,MATCH($A203,input_data!$C:$C,0),MATCH(H$4,input_data!$1:$1,0)),"")</f>
        <v>107.38846568</v>
      </c>
      <c r="I203" s="39">
        <f>_xlfn.IFNA(INDEX(input_data!$1:$1048576,MATCH($A203,input_data!$C:$C,0),MATCH(I$4,input_data!$1:$1,0)),"")</f>
        <v>82.856832240000003</v>
      </c>
      <c r="J203" s="39">
        <f>_xlfn.IFNA(INDEX(input_data!$1:$1048576,MATCH($A203,input_data!$C:$C,0),MATCH(J$4,input_data!$1:$1,0)),"")</f>
        <v>16.873500830000001</v>
      </c>
      <c r="K203" s="39">
        <f>_xlfn.IFNA(INDEX(input_data!$1:$1048576,MATCH($A203,input_data!$C:$C,0),MATCH(K$4,input_data!$1:$1,0)),"")</f>
        <v>140.47786026</v>
      </c>
      <c r="L203" s="39">
        <f>_xlfn.IFNA(INDEX(input_data!$1:$1048576,MATCH($A203,input_data!$C:$C,0),MATCH(L$4,input_data!$1:$1,0)),"")</f>
        <v>1.97757461</v>
      </c>
      <c r="M203" s="39">
        <f>_xlfn.IFNA(INDEX(input_data!$1:$1048576,MATCH($A203,input_data!$C:$C,0),MATCH(M$4,input_data!$1:$1,0)),"")</f>
        <v>1.670266</v>
      </c>
      <c r="N203" s="39">
        <f>_xlfn.IFNA(INDEX(input_data!$1:$1048576,MATCH($A203,input_data!$C:$C,0),MATCH(N$4,input_data!$1:$1,0)),"")</f>
        <v>0</v>
      </c>
      <c r="O203" s="39">
        <f>_xlfn.IFNA(INDEX(input_data!$1:$1048576,MATCH($A203,input_data!$C:$C,0),MATCH(O$4,input_data!$1:$1,0)),"")</f>
        <v>1.8863450500000001</v>
      </c>
      <c r="P203" s="36">
        <f>_xlfn.IFNA(INDEX(input_data!$1:$1048576,MATCH($A203,input_data!$C:$C,0),MATCH(P$4,input_data!$1:$1,0)),"")</f>
        <v>353.13084465999998</v>
      </c>
      <c r="Q203" s="37">
        <f>_xlfn.IFNA(INDEX(input_data!$1:$1048576,MATCH($A203,input_data!$C:$C,0),MATCH(Q$4,input_data!$1:$1,0)),"")</f>
        <v>304840.28999999998</v>
      </c>
      <c r="R203" s="205">
        <f>_xlfn.IFNA(INDEX(input_data!$1:$1048576,MATCH($A203,input_data!$C:$C,0),MATCH(R$4,input_data!$1:$1,0)),"")</f>
        <v>1158.4126385</v>
      </c>
      <c r="S203" s="43"/>
    </row>
    <row r="204" spans="1:19" ht="14.5" x14ac:dyDescent="0.35">
      <c r="A204" s="42" t="s">
        <v>524</v>
      </c>
      <c r="B204" s="6" t="s">
        <v>1094</v>
      </c>
      <c r="C204" s="35"/>
      <c r="D204" s="42" t="s">
        <v>525</v>
      </c>
      <c r="E204" s="6" t="s">
        <v>912</v>
      </c>
      <c r="F204" s="6" t="s">
        <v>881</v>
      </c>
      <c r="G204" s="98" t="s">
        <v>882</v>
      </c>
      <c r="H204" s="39">
        <f>_xlfn.IFNA(INDEX(input_data!$1:$1048576,MATCH($A204,input_data!$C:$C,0),MATCH(H$4,input_data!$1:$1,0)),"")</f>
        <v>8.1541726400000005</v>
      </c>
      <c r="I204" s="39">
        <f>_xlfn.IFNA(INDEX(input_data!$1:$1048576,MATCH($A204,input_data!$C:$C,0),MATCH(I$4,input_data!$1:$1,0)),"")</f>
        <v>1.3515442900000001</v>
      </c>
      <c r="J204" s="39">
        <f>_xlfn.IFNA(INDEX(input_data!$1:$1048576,MATCH($A204,input_data!$C:$C,0),MATCH(J$4,input_data!$1:$1,0)),"")</f>
        <v>0</v>
      </c>
      <c r="K204" s="39">
        <f>_xlfn.IFNA(INDEX(input_data!$1:$1048576,MATCH($A204,input_data!$C:$C,0),MATCH(K$4,input_data!$1:$1,0)),"")</f>
        <v>8.4716132200000001</v>
      </c>
      <c r="L204" s="39">
        <f>_xlfn.IFNA(INDEX(input_data!$1:$1048576,MATCH($A204,input_data!$C:$C,0),MATCH(L$4,input_data!$1:$1,0)),"")</f>
        <v>0.36756285</v>
      </c>
      <c r="M204" s="39">
        <f>_xlfn.IFNA(INDEX(input_data!$1:$1048576,MATCH($A204,input_data!$C:$C,0),MATCH(M$4,input_data!$1:$1,0)),"")</f>
        <v>0</v>
      </c>
      <c r="N204" s="39">
        <f>_xlfn.IFNA(INDEX(input_data!$1:$1048576,MATCH($A204,input_data!$C:$C,0),MATCH(N$4,input_data!$1:$1,0)),"")</f>
        <v>0</v>
      </c>
      <c r="O204" s="39">
        <f>_xlfn.IFNA(INDEX(input_data!$1:$1048576,MATCH($A204,input_data!$C:$C,0),MATCH(O$4,input_data!$1:$1,0)),"")</f>
        <v>0.17815159</v>
      </c>
      <c r="P204" s="36">
        <f>_xlfn.IFNA(INDEX(input_data!$1:$1048576,MATCH($A204,input_data!$C:$C,0),MATCH(P$4,input_data!$1:$1,0)),"")</f>
        <v>18.523044599999999</v>
      </c>
      <c r="Q204" s="37">
        <f>_xlfn.IFNA(INDEX(input_data!$1:$1048576,MATCH($A204,input_data!$C:$C,0),MATCH(Q$4,input_data!$1:$1,0)),"")</f>
        <v>132993.53</v>
      </c>
      <c r="R204" s="205">
        <f>_xlfn.IFNA(INDEX(input_data!$1:$1048576,MATCH($A204,input_data!$C:$C,0),MATCH(R$4,input_data!$1:$1,0)),"")</f>
        <v>139.27778739999999</v>
      </c>
      <c r="S204" s="43"/>
    </row>
    <row r="205" spans="1:19" ht="14.5" x14ac:dyDescent="0.35">
      <c r="A205" s="42" t="s">
        <v>526</v>
      </c>
      <c r="B205" s="6" t="s">
        <v>1095</v>
      </c>
      <c r="C205" s="35"/>
      <c r="D205" s="42" t="s">
        <v>527</v>
      </c>
      <c r="E205" s="6" t="s">
        <v>896</v>
      </c>
      <c r="F205" s="6" t="s">
        <v>897</v>
      </c>
      <c r="G205" s="98" t="s">
        <v>882</v>
      </c>
      <c r="H205" s="39">
        <f>_xlfn.IFNA(INDEX(input_data!$1:$1048576,MATCH($A205,input_data!$C:$C,0),MATCH(H$4,input_data!$1:$1,0)),"")</f>
        <v>166.95641624999999</v>
      </c>
      <c r="I205" s="39">
        <f>_xlfn.IFNA(INDEX(input_data!$1:$1048576,MATCH($A205,input_data!$C:$C,0),MATCH(I$4,input_data!$1:$1,0)),"")</f>
        <v>96.250427149999993</v>
      </c>
      <c r="J205" s="39">
        <f>_xlfn.IFNA(INDEX(input_data!$1:$1048576,MATCH($A205,input_data!$C:$C,0),MATCH(J$4,input_data!$1:$1,0)),"")</f>
        <v>17.192573190000001</v>
      </c>
      <c r="K205" s="39">
        <f>_xlfn.IFNA(INDEX(input_data!$1:$1048576,MATCH($A205,input_data!$C:$C,0),MATCH(K$4,input_data!$1:$1,0)),"")</f>
        <v>110.29981643000001</v>
      </c>
      <c r="L205" s="39">
        <f>_xlfn.IFNA(INDEX(input_data!$1:$1048576,MATCH($A205,input_data!$C:$C,0),MATCH(L$4,input_data!$1:$1,0)),"")</f>
        <v>8.9596884299999999</v>
      </c>
      <c r="M205" s="39">
        <f>_xlfn.IFNA(INDEX(input_data!$1:$1048576,MATCH($A205,input_data!$C:$C,0),MATCH(M$4,input_data!$1:$1,0)),"")</f>
        <v>2.2418</v>
      </c>
      <c r="N205" s="39">
        <f>_xlfn.IFNA(INDEX(input_data!$1:$1048576,MATCH($A205,input_data!$C:$C,0),MATCH(N$4,input_data!$1:$1,0)),"")</f>
        <v>0</v>
      </c>
      <c r="O205" s="39">
        <f>_xlfn.IFNA(INDEX(input_data!$1:$1048576,MATCH($A205,input_data!$C:$C,0),MATCH(O$4,input_data!$1:$1,0)),"")</f>
        <v>8.88395723</v>
      </c>
      <c r="P205" s="36">
        <f>_xlfn.IFNA(INDEX(input_data!$1:$1048576,MATCH($A205,input_data!$C:$C,0),MATCH(P$4,input_data!$1:$1,0)),"")</f>
        <v>410.78467869000002</v>
      </c>
      <c r="Q205" s="37">
        <f>_xlfn.IFNA(INDEX(input_data!$1:$1048576,MATCH($A205,input_data!$C:$C,0),MATCH(Q$4,input_data!$1:$1,0)),"")</f>
        <v>367386.03100000002</v>
      </c>
      <c r="R205" s="205">
        <f>_xlfn.IFNA(INDEX(input_data!$1:$1048576,MATCH($A205,input_data!$C:$C,0),MATCH(R$4,input_data!$1:$1,0)),"")</f>
        <v>1118.1281922200001</v>
      </c>
      <c r="S205" s="43"/>
    </row>
    <row r="206" spans="1:19" ht="14.5" x14ac:dyDescent="0.35">
      <c r="A206" s="42" t="s">
        <v>528</v>
      </c>
      <c r="B206" s="6" t="s">
        <v>1096</v>
      </c>
      <c r="C206" s="35"/>
      <c r="D206" s="42" t="s">
        <v>529</v>
      </c>
      <c r="E206" s="6" t="s">
        <v>893</v>
      </c>
      <c r="F206" s="6" t="s">
        <v>941</v>
      </c>
      <c r="G206" s="98" t="s">
        <v>894</v>
      </c>
      <c r="H206" s="39">
        <f>_xlfn.IFNA(INDEX(input_data!$1:$1048576,MATCH($A206,input_data!$C:$C,0),MATCH(H$4,input_data!$1:$1,0)),"")</f>
        <v>205.59106861999999</v>
      </c>
      <c r="I206" s="39">
        <f>_xlfn.IFNA(INDEX(input_data!$1:$1048576,MATCH($A206,input_data!$C:$C,0),MATCH(I$4,input_data!$1:$1,0)),"")</f>
        <v>175.91818105999999</v>
      </c>
      <c r="J206" s="39">
        <f>_xlfn.IFNA(INDEX(input_data!$1:$1048576,MATCH($A206,input_data!$C:$C,0),MATCH(J$4,input_data!$1:$1,0)),"")</f>
        <v>39.6185641</v>
      </c>
      <c r="K206" s="39">
        <f>_xlfn.IFNA(INDEX(input_data!$1:$1048576,MATCH($A206,input_data!$C:$C,0),MATCH(K$4,input_data!$1:$1,0)),"")</f>
        <v>524.45395728000005</v>
      </c>
      <c r="L206" s="39">
        <f>_xlfn.IFNA(INDEX(input_data!$1:$1048576,MATCH($A206,input_data!$C:$C,0),MATCH(L$4,input_data!$1:$1,0)),"")</f>
        <v>1.882263</v>
      </c>
      <c r="M206" s="39">
        <f>_xlfn.IFNA(INDEX(input_data!$1:$1048576,MATCH($A206,input_data!$C:$C,0),MATCH(M$4,input_data!$1:$1,0)),"")</f>
        <v>3.346733</v>
      </c>
      <c r="N206" s="39">
        <f>_xlfn.IFNA(INDEX(input_data!$1:$1048576,MATCH($A206,input_data!$C:$C,0),MATCH(N$4,input_data!$1:$1,0)),"")</f>
        <v>0</v>
      </c>
      <c r="O206" s="39">
        <f>_xlfn.IFNA(INDEX(input_data!$1:$1048576,MATCH($A206,input_data!$C:$C,0),MATCH(O$4,input_data!$1:$1,0)),"")</f>
        <v>3.1395716600000001</v>
      </c>
      <c r="P206" s="36">
        <f>_xlfn.IFNA(INDEX(input_data!$1:$1048576,MATCH($A206,input_data!$C:$C,0),MATCH(P$4,input_data!$1:$1,0)),"")</f>
        <v>953.95033870999998</v>
      </c>
      <c r="Q206" s="37">
        <f>_xlfn.IFNA(INDEX(input_data!$1:$1048576,MATCH($A206,input_data!$C:$C,0),MATCH(Q$4,input_data!$1:$1,0)),"")</f>
        <v>942255.522</v>
      </c>
      <c r="R206" s="205">
        <f>_xlfn.IFNA(INDEX(input_data!$1:$1048576,MATCH($A206,input_data!$C:$C,0),MATCH(R$4,input_data!$1:$1,0)),"")</f>
        <v>1012.4115130500001</v>
      </c>
      <c r="S206" s="43"/>
    </row>
    <row r="207" spans="1:19" ht="14.5" x14ac:dyDescent="0.35">
      <c r="A207" s="42" t="s">
        <v>530</v>
      </c>
      <c r="B207" s="6" t="s">
        <v>1097</v>
      </c>
      <c r="C207" s="35"/>
      <c r="D207" s="42" t="s">
        <v>531</v>
      </c>
      <c r="E207" s="6" t="s">
        <v>890</v>
      </c>
      <c r="F207" s="6" t="s">
        <v>881</v>
      </c>
      <c r="G207" s="98" t="s">
        <v>894</v>
      </c>
      <c r="H207" s="39">
        <f>_xlfn.IFNA(INDEX(input_data!$1:$1048576,MATCH($A207,input_data!$C:$C,0),MATCH(H$4,input_data!$1:$1,0)),"")</f>
        <v>7.5730660399999996</v>
      </c>
      <c r="I207" s="39">
        <f>_xlfn.IFNA(INDEX(input_data!$1:$1048576,MATCH($A207,input_data!$C:$C,0),MATCH(I$4,input_data!$1:$1,0)),"")</f>
        <v>2.6007013099999998</v>
      </c>
      <c r="J207" s="39">
        <f>_xlfn.IFNA(INDEX(input_data!$1:$1048576,MATCH($A207,input_data!$C:$C,0),MATCH(J$4,input_data!$1:$1,0)),"")</f>
        <v>0</v>
      </c>
      <c r="K207" s="39">
        <f>_xlfn.IFNA(INDEX(input_data!$1:$1048576,MATCH($A207,input_data!$C:$C,0),MATCH(K$4,input_data!$1:$1,0)),"")</f>
        <v>7.4548330299999996</v>
      </c>
      <c r="L207" s="39">
        <f>_xlfn.IFNA(INDEX(input_data!$1:$1048576,MATCH($A207,input_data!$C:$C,0),MATCH(L$4,input_data!$1:$1,0)),"")</f>
        <v>0.81409255999999997</v>
      </c>
      <c r="M207" s="39">
        <f>_xlfn.IFNA(INDEX(input_data!$1:$1048576,MATCH($A207,input_data!$C:$C,0),MATCH(M$4,input_data!$1:$1,0)),"")</f>
        <v>0</v>
      </c>
      <c r="N207" s="39">
        <f>_xlfn.IFNA(INDEX(input_data!$1:$1048576,MATCH($A207,input_data!$C:$C,0),MATCH(N$4,input_data!$1:$1,0)),"")</f>
        <v>0</v>
      </c>
      <c r="O207" s="39">
        <f>_xlfn.IFNA(INDEX(input_data!$1:$1048576,MATCH($A207,input_data!$C:$C,0),MATCH(O$4,input_data!$1:$1,0)),"")</f>
        <v>0.33731188000000001</v>
      </c>
      <c r="P207" s="36">
        <f>_xlfn.IFNA(INDEX(input_data!$1:$1048576,MATCH($A207,input_data!$C:$C,0),MATCH(P$4,input_data!$1:$1,0)),"")</f>
        <v>18.780004819999998</v>
      </c>
      <c r="Q207" s="37">
        <f>_xlfn.IFNA(INDEX(input_data!$1:$1048576,MATCH($A207,input_data!$C:$C,0),MATCH(Q$4,input_data!$1:$1,0)),"")</f>
        <v>100639.99400000001</v>
      </c>
      <c r="R207" s="205">
        <f>_xlfn.IFNA(INDEX(input_data!$1:$1048576,MATCH($A207,input_data!$C:$C,0),MATCH(R$4,input_data!$1:$1,0)),"")</f>
        <v>186.60578235</v>
      </c>
      <c r="S207" s="43"/>
    </row>
    <row r="208" spans="1:19" ht="14.5" x14ac:dyDescent="0.35">
      <c r="A208" s="42" t="s">
        <v>532</v>
      </c>
      <c r="B208" s="6" t="s">
        <v>1098</v>
      </c>
      <c r="C208" s="35"/>
      <c r="D208" s="42" t="s">
        <v>533</v>
      </c>
      <c r="E208" s="6" t="s">
        <v>884</v>
      </c>
      <c r="F208" s="6" t="s">
        <v>881</v>
      </c>
      <c r="G208" s="98" t="s">
        <v>882</v>
      </c>
      <c r="H208" s="39">
        <f>_xlfn.IFNA(INDEX(input_data!$1:$1048576,MATCH($A208,input_data!$C:$C,0),MATCH(H$4,input_data!$1:$1,0)),"")</f>
        <v>6.9160279300000003</v>
      </c>
      <c r="I208" s="39">
        <f>_xlfn.IFNA(INDEX(input_data!$1:$1048576,MATCH($A208,input_data!$C:$C,0),MATCH(I$4,input_data!$1:$1,0)),"")</f>
        <v>1.29644804</v>
      </c>
      <c r="J208" s="39">
        <f>_xlfn.IFNA(INDEX(input_data!$1:$1048576,MATCH($A208,input_data!$C:$C,0),MATCH(J$4,input_data!$1:$1,0)),"")</f>
        <v>0</v>
      </c>
      <c r="K208" s="39">
        <f>_xlfn.IFNA(INDEX(input_data!$1:$1048576,MATCH($A208,input_data!$C:$C,0),MATCH(K$4,input_data!$1:$1,0)),"")</f>
        <v>6.9530379599999996</v>
      </c>
      <c r="L208" s="39">
        <f>_xlfn.IFNA(INDEX(input_data!$1:$1048576,MATCH($A208,input_data!$C:$C,0),MATCH(L$4,input_data!$1:$1,0)),"")</f>
        <v>0.15655817</v>
      </c>
      <c r="M208" s="39">
        <f>_xlfn.IFNA(INDEX(input_data!$1:$1048576,MATCH($A208,input_data!$C:$C,0),MATCH(M$4,input_data!$1:$1,0)),"")</f>
        <v>0</v>
      </c>
      <c r="N208" s="39">
        <f>_xlfn.IFNA(INDEX(input_data!$1:$1048576,MATCH($A208,input_data!$C:$C,0),MATCH(N$4,input_data!$1:$1,0)),"")</f>
        <v>0</v>
      </c>
      <c r="O208" s="39">
        <f>_xlfn.IFNA(INDEX(input_data!$1:$1048576,MATCH($A208,input_data!$C:$C,0),MATCH(O$4,input_data!$1:$1,0)),"")</f>
        <v>0.15518526999999999</v>
      </c>
      <c r="P208" s="36">
        <f>_xlfn.IFNA(INDEX(input_data!$1:$1048576,MATCH($A208,input_data!$C:$C,0),MATCH(P$4,input_data!$1:$1,0)),"")</f>
        <v>15.47725737</v>
      </c>
      <c r="Q208" s="37">
        <f>_xlfn.IFNA(INDEX(input_data!$1:$1048576,MATCH($A208,input_data!$C:$C,0),MATCH(Q$4,input_data!$1:$1,0)),"")</f>
        <v>103828.87300000001</v>
      </c>
      <c r="R208" s="205">
        <f>_xlfn.IFNA(INDEX(input_data!$1:$1048576,MATCH($A208,input_data!$C:$C,0),MATCH(R$4,input_data!$1:$1,0)),"")</f>
        <v>149.0650618</v>
      </c>
      <c r="S208" s="43"/>
    </row>
    <row r="209" spans="1:19" ht="14.5" x14ac:dyDescent="0.35">
      <c r="A209" s="42" t="s">
        <v>534</v>
      </c>
      <c r="B209" s="6" t="s">
        <v>1099</v>
      </c>
      <c r="C209" s="35"/>
      <c r="D209" s="42" t="s">
        <v>535</v>
      </c>
      <c r="E209" s="6" t="s">
        <v>900</v>
      </c>
      <c r="F209" s="6" t="s">
        <v>906</v>
      </c>
      <c r="G209" s="98" t="s">
        <v>882</v>
      </c>
      <c r="H209" s="39">
        <f>_xlfn.IFNA(INDEX(input_data!$1:$1048576,MATCH($A209,input_data!$C:$C,0),MATCH(H$4,input_data!$1:$1,0)),"")</f>
        <v>53.319256609999996</v>
      </c>
      <c r="I209" s="39">
        <f>_xlfn.IFNA(INDEX(input_data!$1:$1048576,MATCH($A209,input_data!$C:$C,0),MATCH(I$4,input_data!$1:$1,0)),"")</f>
        <v>35.106048829999999</v>
      </c>
      <c r="J209" s="39">
        <f>_xlfn.IFNA(INDEX(input_data!$1:$1048576,MATCH($A209,input_data!$C:$C,0),MATCH(J$4,input_data!$1:$1,0)),"")</f>
        <v>8.0585759199999991</v>
      </c>
      <c r="K209" s="39">
        <f>_xlfn.IFNA(INDEX(input_data!$1:$1048576,MATCH($A209,input_data!$C:$C,0),MATCH(K$4,input_data!$1:$1,0)),"")</f>
        <v>87.860828780000006</v>
      </c>
      <c r="L209" s="39">
        <f>_xlfn.IFNA(INDEX(input_data!$1:$1048576,MATCH($A209,input_data!$C:$C,0),MATCH(L$4,input_data!$1:$1,0)),"")</f>
        <v>1.2028955299999999</v>
      </c>
      <c r="M209" s="39">
        <f>_xlfn.IFNA(INDEX(input_data!$1:$1048576,MATCH($A209,input_data!$C:$C,0),MATCH(M$4,input_data!$1:$1,0)),"")</f>
        <v>1.0927</v>
      </c>
      <c r="N209" s="39">
        <f>_xlfn.IFNA(INDEX(input_data!$1:$1048576,MATCH($A209,input_data!$C:$C,0),MATCH(N$4,input_data!$1:$1,0)),"")</f>
        <v>0</v>
      </c>
      <c r="O209" s="39">
        <f>_xlfn.IFNA(INDEX(input_data!$1:$1048576,MATCH($A209,input_data!$C:$C,0),MATCH(O$4,input_data!$1:$1,0)),"")</f>
        <v>1.1383492500000001</v>
      </c>
      <c r="P209" s="36">
        <f>_xlfn.IFNA(INDEX(input_data!$1:$1048576,MATCH($A209,input_data!$C:$C,0),MATCH(P$4,input_data!$1:$1,0)),"")</f>
        <v>187.77865492000001</v>
      </c>
      <c r="Q209" s="37">
        <f>_xlfn.IFNA(INDEX(input_data!$1:$1048576,MATCH($A209,input_data!$C:$C,0),MATCH(Q$4,input_data!$1:$1,0)),"")</f>
        <v>159951.24100000001</v>
      </c>
      <c r="R209" s="205">
        <f>_xlfn.IFNA(INDEX(input_data!$1:$1048576,MATCH($A209,input_data!$C:$C,0),MATCH(R$4,input_data!$1:$1,0)),"")</f>
        <v>1173.97435458</v>
      </c>
      <c r="S209" s="43"/>
    </row>
    <row r="210" spans="1:19" ht="14.5" x14ac:dyDescent="0.35">
      <c r="A210" s="42" t="s">
        <v>536</v>
      </c>
      <c r="B210" s="6" t="s">
        <v>1100</v>
      </c>
      <c r="C210" s="35"/>
      <c r="D210" s="42" t="s">
        <v>537</v>
      </c>
      <c r="E210" s="6" t="s">
        <v>893</v>
      </c>
      <c r="F210" s="6" t="s">
        <v>881</v>
      </c>
      <c r="G210" s="98" t="s">
        <v>888</v>
      </c>
      <c r="H210" s="39">
        <f>_xlfn.IFNA(INDEX(input_data!$1:$1048576,MATCH($A210,input_data!$C:$C,0),MATCH(H$4,input_data!$1:$1,0)),"")</f>
        <v>5.4500893899999996</v>
      </c>
      <c r="I210" s="39">
        <f>_xlfn.IFNA(INDEX(input_data!$1:$1048576,MATCH($A210,input_data!$C:$C,0),MATCH(I$4,input_data!$1:$1,0)),"")</f>
        <v>1.6520242700000001</v>
      </c>
      <c r="J210" s="39">
        <f>_xlfn.IFNA(INDEX(input_data!$1:$1048576,MATCH($A210,input_data!$C:$C,0),MATCH(J$4,input_data!$1:$1,0)),"")</f>
        <v>0</v>
      </c>
      <c r="K210" s="39">
        <f>_xlfn.IFNA(INDEX(input_data!$1:$1048576,MATCH($A210,input_data!$C:$C,0),MATCH(K$4,input_data!$1:$1,0)),"")</f>
        <v>13.14678163</v>
      </c>
      <c r="L210" s="39">
        <f>_xlfn.IFNA(INDEX(input_data!$1:$1048576,MATCH($A210,input_data!$C:$C,0),MATCH(L$4,input_data!$1:$1,0)),"")</f>
        <v>0.47654808999999998</v>
      </c>
      <c r="M210" s="39">
        <f>_xlfn.IFNA(INDEX(input_data!$1:$1048576,MATCH($A210,input_data!$C:$C,0),MATCH(M$4,input_data!$1:$1,0)),"")</f>
        <v>0</v>
      </c>
      <c r="N210" s="39">
        <f>_xlfn.IFNA(INDEX(input_data!$1:$1048576,MATCH($A210,input_data!$C:$C,0),MATCH(N$4,input_data!$1:$1,0)),"")</f>
        <v>0</v>
      </c>
      <c r="O210" s="39">
        <f>_xlfn.IFNA(INDEX(input_data!$1:$1048576,MATCH($A210,input_data!$C:$C,0),MATCH(O$4,input_data!$1:$1,0)),"")</f>
        <v>0.32287735000000001</v>
      </c>
      <c r="P210" s="36">
        <f>_xlfn.IFNA(INDEX(input_data!$1:$1048576,MATCH($A210,input_data!$C:$C,0),MATCH(P$4,input_data!$1:$1,0)),"")</f>
        <v>21.04832073</v>
      </c>
      <c r="Q210" s="37">
        <f>_xlfn.IFNA(INDEX(input_data!$1:$1048576,MATCH($A210,input_data!$C:$C,0),MATCH(Q$4,input_data!$1:$1,0)),"")</f>
        <v>135554.96</v>
      </c>
      <c r="R210" s="205">
        <f>_xlfn.IFNA(INDEX(input_data!$1:$1048576,MATCH($A210,input_data!$C:$C,0),MATCH(R$4,input_data!$1:$1,0)),"")</f>
        <v>155.27517935</v>
      </c>
      <c r="S210" s="43"/>
    </row>
    <row r="211" spans="1:19" ht="14.5" x14ac:dyDescent="0.35">
      <c r="A211" s="42" t="s">
        <v>538</v>
      </c>
      <c r="B211" s="6" t="s">
        <v>1101</v>
      </c>
      <c r="C211" s="35"/>
      <c r="D211" s="42" t="s">
        <v>539</v>
      </c>
      <c r="E211" s="6" t="s">
        <v>884</v>
      </c>
      <c r="F211" s="6" t="s">
        <v>881</v>
      </c>
      <c r="G211" s="98" t="s">
        <v>894</v>
      </c>
      <c r="H211" s="39">
        <f>_xlfn.IFNA(INDEX(input_data!$1:$1048576,MATCH($A211,input_data!$C:$C,0),MATCH(H$4,input_data!$1:$1,0)),"")</f>
        <v>7.7624649100000003</v>
      </c>
      <c r="I211" s="39">
        <f>_xlfn.IFNA(INDEX(input_data!$1:$1048576,MATCH($A211,input_data!$C:$C,0),MATCH(I$4,input_data!$1:$1,0)),"")</f>
        <v>2.0426161</v>
      </c>
      <c r="J211" s="39">
        <f>_xlfn.IFNA(INDEX(input_data!$1:$1048576,MATCH($A211,input_data!$C:$C,0),MATCH(J$4,input_data!$1:$1,0)),"")</f>
        <v>0</v>
      </c>
      <c r="K211" s="39">
        <f>_xlfn.IFNA(INDEX(input_data!$1:$1048576,MATCH($A211,input_data!$C:$C,0),MATCH(K$4,input_data!$1:$1,0)),"")</f>
        <v>7.4643300000000004</v>
      </c>
      <c r="L211" s="39">
        <f>_xlfn.IFNA(INDEX(input_data!$1:$1048576,MATCH($A211,input_data!$C:$C,0),MATCH(L$4,input_data!$1:$1,0)),"")</f>
        <v>0.22234451</v>
      </c>
      <c r="M211" s="39">
        <f>_xlfn.IFNA(INDEX(input_data!$1:$1048576,MATCH($A211,input_data!$C:$C,0),MATCH(M$4,input_data!$1:$1,0)),"")</f>
        <v>0</v>
      </c>
      <c r="N211" s="39">
        <f>_xlfn.IFNA(INDEX(input_data!$1:$1048576,MATCH($A211,input_data!$C:$C,0),MATCH(N$4,input_data!$1:$1,0)),"")</f>
        <v>0</v>
      </c>
      <c r="O211" s="39">
        <f>_xlfn.IFNA(INDEX(input_data!$1:$1048576,MATCH($A211,input_data!$C:$C,0),MATCH(O$4,input_data!$1:$1,0)),"")</f>
        <v>0.22260706</v>
      </c>
      <c r="P211" s="36">
        <f>_xlfn.IFNA(INDEX(input_data!$1:$1048576,MATCH($A211,input_data!$C:$C,0),MATCH(P$4,input_data!$1:$1,0)),"")</f>
        <v>17.71436259</v>
      </c>
      <c r="Q211" s="37">
        <f>_xlfn.IFNA(INDEX(input_data!$1:$1048576,MATCH($A211,input_data!$C:$C,0),MATCH(Q$4,input_data!$1:$1,0)),"")</f>
        <v>122503.61599999999</v>
      </c>
      <c r="R211" s="205">
        <f>_xlfn.IFNA(INDEX(input_data!$1:$1048576,MATCH($A211,input_data!$C:$C,0),MATCH(R$4,input_data!$1:$1,0)),"")</f>
        <v>144.60277310000001</v>
      </c>
      <c r="S211" s="43"/>
    </row>
    <row r="212" spans="1:19" ht="14.5" x14ac:dyDescent="0.35">
      <c r="A212" s="42" t="s">
        <v>540</v>
      </c>
      <c r="B212" s="6" t="s">
        <v>1102</v>
      </c>
      <c r="C212" s="35"/>
      <c r="D212" s="42" t="s">
        <v>541</v>
      </c>
      <c r="E212" s="6" t="s">
        <v>900</v>
      </c>
      <c r="F212" s="6" t="s">
        <v>906</v>
      </c>
      <c r="G212" s="98" t="s">
        <v>888</v>
      </c>
      <c r="H212" s="39">
        <f>_xlfn.IFNA(INDEX(input_data!$1:$1048576,MATCH($A212,input_data!$C:$C,0),MATCH(H$4,input_data!$1:$1,0)),"")</f>
        <v>48.446588300000002</v>
      </c>
      <c r="I212" s="39">
        <f>_xlfn.IFNA(INDEX(input_data!$1:$1048576,MATCH($A212,input_data!$C:$C,0),MATCH(I$4,input_data!$1:$1,0)),"")</f>
        <v>30.813944129999999</v>
      </c>
      <c r="J212" s="39">
        <f>_xlfn.IFNA(INDEX(input_data!$1:$1048576,MATCH($A212,input_data!$C:$C,0),MATCH(J$4,input_data!$1:$1,0)),"")</f>
        <v>7.2377364599999998</v>
      </c>
      <c r="K212" s="39">
        <f>_xlfn.IFNA(INDEX(input_data!$1:$1048576,MATCH($A212,input_data!$C:$C,0),MATCH(K$4,input_data!$1:$1,0)),"")</f>
        <v>88.963841259999995</v>
      </c>
      <c r="L212" s="39">
        <f>_xlfn.IFNA(INDEX(input_data!$1:$1048576,MATCH($A212,input_data!$C:$C,0),MATCH(L$4,input_data!$1:$1,0)),"")</f>
        <v>0.96364534999999996</v>
      </c>
      <c r="M212" s="39">
        <f>_xlfn.IFNA(INDEX(input_data!$1:$1048576,MATCH($A212,input_data!$C:$C,0),MATCH(M$4,input_data!$1:$1,0)),"")</f>
        <v>0.80873300000000004</v>
      </c>
      <c r="N212" s="39">
        <f>_xlfn.IFNA(INDEX(input_data!$1:$1048576,MATCH($A212,input_data!$C:$C,0),MATCH(N$4,input_data!$1:$1,0)),"")</f>
        <v>0</v>
      </c>
      <c r="O212" s="39">
        <f>_xlfn.IFNA(INDEX(input_data!$1:$1048576,MATCH($A212,input_data!$C:$C,0),MATCH(O$4,input_data!$1:$1,0)),"")</f>
        <v>0.94577842999999995</v>
      </c>
      <c r="P212" s="36">
        <f>_xlfn.IFNA(INDEX(input_data!$1:$1048576,MATCH($A212,input_data!$C:$C,0),MATCH(P$4,input_data!$1:$1,0)),"")</f>
        <v>178.18026694</v>
      </c>
      <c r="Q212" s="37">
        <f>_xlfn.IFNA(INDEX(input_data!$1:$1048576,MATCH($A212,input_data!$C:$C,0),MATCH(Q$4,input_data!$1:$1,0)),"")</f>
        <v>174881.342</v>
      </c>
      <c r="R212" s="205">
        <f>_xlfn.IFNA(INDEX(input_data!$1:$1048576,MATCH($A212,input_data!$C:$C,0),MATCH(R$4,input_data!$1:$1,0)),"")</f>
        <v>1018.86379015</v>
      </c>
      <c r="S212" s="43"/>
    </row>
    <row r="213" spans="1:19" ht="14.5" x14ac:dyDescent="0.35">
      <c r="A213" s="42" t="s">
        <v>542</v>
      </c>
      <c r="B213" s="6" t="s">
        <v>1103</v>
      </c>
      <c r="C213" s="35"/>
      <c r="D213" s="42" t="s">
        <v>543</v>
      </c>
      <c r="E213" s="6" t="s">
        <v>893</v>
      </c>
      <c r="F213" s="6" t="s">
        <v>881</v>
      </c>
      <c r="G213" s="98" t="s">
        <v>894</v>
      </c>
      <c r="H213" s="39">
        <f>_xlfn.IFNA(INDEX(input_data!$1:$1048576,MATCH($A213,input_data!$C:$C,0),MATCH(H$4,input_data!$1:$1,0)),"")</f>
        <v>8.4295373100000006</v>
      </c>
      <c r="I213" s="39">
        <f>_xlfn.IFNA(INDEX(input_data!$1:$1048576,MATCH($A213,input_data!$C:$C,0),MATCH(I$4,input_data!$1:$1,0)),"")</f>
        <v>2.2805751399999998</v>
      </c>
      <c r="J213" s="39">
        <f>_xlfn.IFNA(INDEX(input_data!$1:$1048576,MATCH($A213,input_data!$C:$C,0),MATCH(J$4,input_data!$1:$1,0)),"")</f>
        <v>0</v>
      </c>
      <c r="K213" s="39">
        <f>_xlfn.IFNA(INDEX(input_data!$1:$1048576,MATCH($A213,input_data!$C:$C,0),MATCH(K$4,input_data!$1:$1,0)),"")</f>
        <v>6.9959415700000003</v>
      </c>
      <c r="L213" s="39">
        <f>_xlfn.IFNA(INDEX(input_data!$1:$1048576,MATCH($A213,input_data!$C:$C,0),MATCH(L$4,input_data!$1:$1,0)),"")</f>
        <v>0.42082185</v>
      </c>
      <c r="M213" s="39">
        <f>_xlfn.IFNA(INDEX(input_data!$1:$1048576,MATCH($A213,input_data!$C:$C,0),MATCH(M$4,input_data!$1:$1,0)),"")</f>
        <v>0</v>
      </c>
      <c r="N213" s="39">
        <f>_xlfn.IFNA(INDEX(input_data!$1:$1048576,MATCH($A213,input_data!$C:$C,0),MATCH(N$4,input_data!$1:$1,0)),"")</f>
        <v>0</v>
      </c>
      <c r="O213" s="39">
        <f>_xlfn.IFNA(INDEX(input_data!$1:$1048576,MATCH($A213,input_data!$C:$C,0),MATCH(O$4,input_data!$1:$1,0)),"")</f>
        <v>0.28099372</v>
      </c>
      <c r="P213" s="36">
        <f>_xlfn.IFNA(INDEX(input_data!$1:$1048576,MATCH($A213,input_data!$C:$C,0),MATCH(P$4,input_data!$1:$1,0)),"")</f>
        <v>18.407869590000001</v>
      </c>
      <c r="Q213" s="37">
        <f>_xlfn.IFNA(INDEX(input_data!$1:$1048576,MATCH($A213,input_data!$C:$C,0),MATCH(Q$4,input_data!$1:$1,0)),"")</f>
        <v>108290.424</v>
      </c>
      <c r="R213" s="205">
        <f>_xlfn.IFNA(INDEX(input_data!$1:$1048576,MATCH($A213,input_data!$C:$C,0),MATCH(R$4,input_data!$1:$1,0)),"")</f>
        <v>169.98612534</v>
      </c>
      <c r="S213" s="43"/>
    </row>
    <row r="214" spans="1:19" ht="14.5" x14ac:dyDescent="0.35">
      <c r="A214" s="42" t="s">
        <v>544</v>
      </c>
      <c r="B214" s="6" t="s">
        <v>1104</v>
      </c>
      <c r="C214" s="35"/>
      <c r="D214" s="42" t="s">
        <v>545</v>
      </c>
      <c r="E214" s="6" t="s">
        <v>884</v>
      </c>
      <c r="F214" s="6" t="s">
        <v>906</v>
      </c>
      <c r="G214" s="98" t="s">
        <v>878</v>
      </c>
      <c r="H214" s="39">
        <f>_xlfn.IFNA(INDEX(input_data!$1:$1048576,MATCH($A214,input_data!$C:$C,0),MATCH(H$4,input_data!$1:$1,0)),"")</f>
        <v>116.67395558</v>
      </c>
      <c r="I214" s="39">
        <f>_xlfn.IFNA(INDEX(input_data!$1:$1048576,MATCH($A214,input_data!$C:$C,0),MATCH(I$4,input_data!$1:$1,0)),"")</f>
        <v>42.288724790000003</v>
      </c>
      <c r="J214" s="39">
        <f>_xlfn.IFNA(INDEX(input_data!$1:$1048576,MATCH($A214,input_data!$C:$C,0),MATCH(J$4,input_data!$1:$1,0)),"")</f>
        <v>11.52343205</v>
      </c>
      <c r="K214" s="39">
        <f>_xlfn.IFNA(INDEX(input_data!$1:$1048576,MATCH($A214,input_data!$C:$C,0),MATCH(K$4,input_data!$1:$1,0)),"")</f>
        <v>201.59926634000001</v>
      </c>
      <c r="L214" s="39">
        <f>_xlfn.IFNA(INDEX(input_data!$1:$1048576,MATCH($A214,input_data!$C:$C,0),MATCH(L$4,input_data!$1:$1,0)),"")</f>
        <v>2.4260933699999998</v>
      </c>
      <c r="M214" s="39">
        <f>_xlfn.IFNA(INDEX(input_data!$1:$1048576,MATCH($A214,input_data!$C:$C,0),MATCH(M$4,input_data!$1:$1,0)),"")</f>
        <v>1.452888</v>
      </c>
      <c r="N214" s="39">
        <f>_xlfn.IFNA(INDEX(input_data!$1:$1048576,MATCH($A214,input_data!$C:$C,0),MATCH(N$4,input_data!$1:$1,0)),"")</f>
        <v>0</v>
      </c>
      <c r="O214" s="39">
        <f>_xlfn.IFNA(INDEX(input_data!$1:$1048576,MATCH($A214,input_data!$C:$C,0),MATCH(O$4,input_data!$1:$1,0)),"")</f>
        <v>2.3799848799999999</v>
      </c>
      <c r="P214" s="36">
        <f>_xlfn.IFNA(INDEX(input_data!$1:$1048576,MATCH($A214,input_data!$C:$C,0),MATCH(P$4,input_data!$1:$1,0)),"")</f>
        <v>378.34434500999998</v>
      </c>
      <c r="Q214" s="37">
        <f>_xlfn.IFNA(INDEX(input_data!$1:$1048576,MATCH($A214,input_data!$C:$C,0),MATCH(Q$4,input_data!$1:$1,0)),"")</f>
        <v>368944.28200000001</v>
      </c>
      <c r="R214" s="205">
        <f>_xlfn.IFNA(INDEX(input_data!$1:$1048576,MATCH($A214,input_data!$C:$C,0),MATCH(R$4,input_data!$1:$1,0)),"")</f>
        <v>1025.47827265</v>
      </c>
      <c r="S214" s="43"/>
    </row>
    <row r="215" spans="1:19" ht="14.15" customHeight="1" x14ac:dyDescent="0.35">
      <c r="A215" s="42" t="s">
        <v>546</v>
      </c>
      <c r="B215" s="6" t="s">
        <v>1105</v>
      </c>
      <c r="C215" s="35"/>
      <c r="D215" s="42" t="s">
        <v>547</v>
      </c>
      <c r="E215" s="6" t="s">
        <v>890</v>
      </c>
      <c r="F215" s="6" t="s">
        <v>906</v>
      </c>
      <c r="G215" s="98" t="s">
        <v>888</v>
      </c>
      <c r="H215" s="39">
        <f>_xlfn.IFNA(INDEX(input_data!$1:$1048576,MATCH($A215,input_data!$C:$C,0),MATCH(H$4,input_data!$1:$1,0)),"")</f>
        <v>47.979209930000003</v>
      </c>
      <c r="I215" s="39">
        <f>_xlfn.IFNA(INDEX(input_data!$1:$1048576,MATCH($A215,input_data!$C:$C,0),MATCH(I$4,input_data!$1:$1,0)),"")</f>
        <v>28.109869369999998</v>
      </c>
      <c r="J215" s="39">
        <f>_xlfn.IFNA(INDEX(input_data!$1:$1048576,MATCH($A215,input_data!$C:$C,0),MATCH(J$4,input_data!$1:$1,0)),"")</f>
        <v>6.9858543700000002</v>
      </c>
      <c r="K215" s="39">
        <f>_xlfn.IFNA(INDEX(input_data!$1:$1048576,MATCH($A215,input_data!$C:$C,0),MATCH(K$4,input_data!$1:$1,0)),"")</f>
        <v>139.15561650000001</v>
      </c>
      <c r="L215" s="39">
        <f>_xlfn.IFNA(INDEX(input_data!$1:$1048576,MATCH($A215,input_data!$C:$C,0),MATCH(L$4,input_data!$1:$1,0)),"")</f>
        <v>1.2000217099999999</v>
      </c>
      <c r="M215" s="39">
        <f>_xlfn.IFNA(INDEX(input_data!$1:$1048576,MATCH($A215,input_data!$C:$C,0),MATCH(M$4,input_data!$1:$1,0)),"")</f>
        <v>0.74099999999999999</v>
      </c>
      <c r="N215" s="39">
        <f>_xlfn.IFNA(INDEX(input_data!$1:$1048576,MATCH($A215,input_data!$C:$C,0),MATCH(N$4,input_data!$1:$1,0)),"")</f>
        <v>0</v>
      </c>
      <c r="O215" s="39">
        <f>_xlfn.IFNA(INDEX(input_data!$1:$1048576,MATCH($A215,input_data!$C:$C,0),MATCH(O$4,input_data!$1:$1,0)),"")</f>
        <v>1.27798795</v>
      </c>
      <c r="P215" s="36">
        <f>_xlfn.IFNA(INDEX(input_data!$1:$1048576,MATCH($A215,input_data!$C:$C,0),MATCH(P$4,input_data!$1:$1,0)),"")</f>
        <v>225.44955984000001</v>
      </c>
      <c r="Q215" s="37">
        <f>_xlfn.IFNA(INDEX(input_data!$1:$1048576,MATCH($A215,input_data!$C:$C,0),MATCH(Q$4,input_data!$1:$1,0)),"")</f>
        <v>223011.462</v>
      </c>
      <c r="R215" s="205">
        <f>_xlfn.IFNA(INDEX(input_data!$1:$1048576,MATCH($A215,input_data!$C:$C,0),MATCH(R$4,input_data!$1:$1,0)),"")</f>
        <v>1010.93261223</v>
      </c>
      <c r="S215" s="43"/>
    </row>
    <row r="216" spans="1:19" ht="14.15" customHeight="1" x14ac:dyDescent="0.35">
      <c r="A216" s="42" t="s">
        <v>548</v>
      </c>
      <c r="B216" s="6" t="s">
        <v>1106</v>
      </c>
      <c r="C216" s="35"/>
      <c r="D216" s="42" t="s">
        <v>549</v>
      </c>
      <c r="E216" s="6" t="s">
        <v>960</v>
      </c>
      <c r="F216" s="6" t="s">
        <v>901</v>
      </c>
      <c r="G216" s="98" t="s">
        <v>882</v>
      </c>
      <c r="H216" s="39">
        <f>_xlfn.IFNA(INDEX(input_data!$1:$1048576,MATCH($A216,input_data!$C:$C,0),MATCH(H$4,input_data!$1:$1,0)),"")</f>
        <v>69.741895589999999</v>
      </c>
      <c r="I216" s="39">
        <f>_xlfn.IFNA(INDEX(input_data!$1:$1048576,MATCH($A216,input_data!$C:$C,0),MATCH(I$4,input_data!$1:$1,0)),"")</f>
        <v>44.756608669999999</v>
      </c>
      <c r="J216" s="39">
        <f>_xlfn.IFNA(INDEX(input_data!$1:$1048576,MATCH($A216,input_data!$C:$C,0),MATCH(J$4,input_data!$1:$1,0)),"")</f>
        <v>9.5785139699999995</v>
      </c>
      <c r="K216" s="39">
        <f>_xlfn.IFNA(INDEX(input_data!$1:$1048576,MATCH($A216,input_data!$C:$C,0),MATCH(K$4,input_data!$1:$1,0)),"")</f>
        <v>125.30067792</v>
      </c>
      <c r="L216" s="39">
        <f>_xlfn.IFNA(INDEX(input_data!$1:$1048576,MATCH($A216,input_data!$C:$C,0),MATCH(L$4,input_data!$1:$1,0)),"")</f>
        <v>0.77525202000000004</v>
      </c>
      <c r="M216" s="39">
        <f>_xlfn.IFNA(INDEX(input_data!$1:$1048576,MATCH($A216,input_data!$C:$C,0),MATCH(M$4,input_data!$1:$1,0)),"")</f>
        <v>0.97650000000000003</v>
      </c>
      <c r="N216" s="39">
        <f>_xlfn.IFNA(INDEX(input_data!$1:$1048576,MATCH($A216,input_data!$C:$C,0),MATCH(N$4,input_data!$1:$1,0)),"")</f>
        <v>0</v>
      </c>
      <c r="O216" s="39">
        <f>_xlfn.IFNA(INDEX(input_data!$1:$1048576,MATCH($A216,input_data!$C:$C,0),MATCH(O$4,input_data!$1:$1,0)),"")</f>
        <v>1.2380056399999999</v>
      </c>
      <c r="P216" s="36">
        <f>_xlfn.IFNA(INDEX(input_data!$1:$1048576,MATCH($A216,input_data!$C:$C,0),MATCH(P$4,input_data!$1:$1,0)),"")</f>
        <v>252.36745379999999</v>
      </c>
      <c r="Q216" s="37">
        <f>_xlfn.IFNA(INDEX(input_data!$1:$1048576,MATCH($A216,input_data!$C:$C,0),MATCH(Q$4,input_data!$1:$1,0)),"")</f>
        <v>213047.41500000001</v>
      </c>
      <c r="R216" s="205">
        <f>_xlfn.IFNA(INDEX(input_data!$1:$1048576,MATCH($A216,input_data!$C:$C,0),MATCH(R$4,input_data!$1:$1,0)),"")</f>
        <v>1184.5600370100001</v>
      </c>
      <c r="S216" s="43"/>
    </row>
    <row r="217" spans="1:19" ht="14.15" customHeight="1" x14ac:dyDescent="0.35">
      <c r="A217" s="42" t="s">
        <v>550</v>
      </c>
      <c r="B217" s="6" t="s">
        <v>1107</v>
      </c>
      <c r="C217" s="35"/>
      <c r="D217" s="42" t="s">
        <v>551</v>
      </c>
      <c r="E217" s="6" t="s">
        <v>912</v>
      </c>
      <c r="F217" s="6" t="s">
        <v>881</v>
      </c>
      <c r="G217" s="98" t="s">
        <v>894</v>
      </c>
      <c r="H217" s="39">
        <f>_xlfn.IFNA(INDEX(input_data!$1:$1048576,MATCH($A217,input_data!$C:$C,0),MATCH(H$4,input_data!$1:$1,0)),"")</f>
        <v>10.549344250000001</v>
      </c>
      <c r="I217" s="39">
        <f>_xlfn.IFNA(INDEX(input_data!$1:$1048576,MATCH($A217,input_data!$C:$C,0),MATCH(I$4,input_data!$1:$1,0)),"")</f>
        <v>1.18307718</v>
      </c>
      <c r="J217" s="39">
        <f>_xlfn.IFNA(INDEX(input_data!$1:$1048576,MATCH($A217,input_data!$C:$C,0),MATCH(J$4,input_data!$1:$1,0)),"")</f>
        <v>0</v>
      </c>
      <c r="K217" s="39">
        <f>_xlfn.IFNA(INDEX(input_data!$1:$1048576,MATCH($A217,input_data!$C:$C,0),MATCH(K$4,input_data!$1:$1,0)),"")</f>
        <v>5.1545468699999999</v>
      </c>
      <c r="L217" s="39">
        <f>_xlfn.IFNA(INDEX(input_data!$1:$1048576,MATCH($A217,input_data!$C:$C,0),MATCH(L$4,input_data!$1:$1,0)),"")</f>
        <v>0.16364238</v>
      </c>
      <c r="M217" s="39">
        <f>_xlfn.IFNA(INDEX(input_data!$1:$1048576,MATCH($A217,input_data!$C:$C,0),MATCH(M$4,input_data!$1:$1,0)),"")</f>
        <v>0</v>
      </c>
      <c r="N217" s="39">
        <f>_xlfn.IFNA(INDEX(input_data!$1:$1048576,MATCH($A217,input_data!$C:$C,0),MATCH(N$4,input_data!$1:$1,0)),"")</f>
        <v>0</v>
      </c>
      <c r="O217" s="39">
        <f>_xlfn.IFNA(INDEX(input_data!$1:$1048576,MATCH($A217,input_data!$C:$C,0),MATCH(O$4,input_data!$1:$1,0)),"")</f>
        <v>0.15877005999999999</v>
      </c>
      <c r="P217" s="36">
        <f>_xlfn.IFNA(INDEX(input_data!$1:$1048576,MATCH($A217,input_data!$C:$C,0),MATCH(P$4,input_data!$1:$1,0)),"")</f>
        <v>17.209380750000001</v>
      </c>
      <c r="Q217" s="37">
        <f>_xlfn.IFNA(INDEX(input_data!$1:$1048576,MATCH($A217,input_data!$C:$C,0),MATCH(Q$4,input_data!$1:$1,0)),"")</f>
        <v>69267.304000000004</v>
      </c>
      <c r="R217" s="205">
        <f>_xlfn.IFNA(INDEX(input_data!$1:$1048576,MATCH($A217,input_data!$C:$C,0),MATCH(R$4,input_data!$1:$1,0)),"")</f>
        <v>248.44883161999999</v>
      </c>
      <c r="S217" s="43"/>
    </row>
    <row r="218" spans="1:19" ht="14.15" customHeight="1" x14ac:dyDescent="0.35">
      <c r="A218" s="42" t="s">
        <v>552</v>
      </c>
      <c r="B218" s="6" t="s">
        <v>1108</v>
      </c>
      <c r="C218" s="35"/>
      <c r="D218" s="42" t="s">
        <v>553</v>
      </c>
      <c r="E218" s="6" t="s">
        <v>884</v>
      </c>
      <c r="F218" s="6" t="s">
        <v>881</v>
      </c>
      <c r="G218" s="98" t="s">
        <v>894</v>
      </c>
      <c r="H218" s="39">
        <f>_xlfn.IFNA(INDEX(input_data!$1:$1048576,MATCH($A218,input_data!$C:$C,0),MATCH(H$4,input_data!$1:$1,0)),"")</f>
        <v>26.290027739999999</v>
      </c>
      <c r="I218" s="39">
        <f>_xlfn.IFNA(INDEX(input_data!$1:$1048576,MATCH($A218,input_data!$C:$C,0),MATCH(I$4,input_data!$1:$1,0)),"")</f>
        <v>2.80698655</v>
      </c>
      <c r="J218" s="39">
        <f>_xlfn.IFNA(INDEX(input_data!$1:$1048576,MATCH($A218,input_data!$C:$C,0),MATCH(J$4,input_data!$1:$1,0)),"")</f>
        <v>0</v>
      </c>
      <c r="K218" s="39">
        <f>_xlfn.IFNA(INDEX(input_data!$1:$1048576,MATCH($A218,input_data!$C:$C,0),MATCH(K$4,input_data!$1:$1,0)),"")</f>
        <v>6.63862416</v>
      </c>
      <c r="L218" s="39">
        <f>_xlfn.IFNA(INDEX(input_data!$1:$1048576,MATCH($A218,input_data!$C:$C,0),MATCH(L$4,input_data!$1:$1,0)),"")</f>
        <v>0.73507049999999996</v>
      </c>
      <c r="M218" s="39">
        <f>_xlfn.IFNA(INDEX(input_data!$1:$1048576,MATCH($A218,input_data!$C:$C,0),MATCH(M$4,input_data!$1:$1,0)),"")</f>
        <v>0</v>
      </c>
      <c r="N218" s="39">
        <f>_xlfn.IFNA(INDEX(input_data!$1:$1048576,MATCH($A218,input_data!$C:$C,0),MATCH(N$4,input_data!$1:$1,0)),"")</f>
        <v>0</v>
      </c>
      <c r="O218" s="39">
        <f>_xlfn.IFNA(INDEX(input_data!$1:$1048576,MATCH($A218,input_data!$C:$C,0),MATCH(O$4,input_data!$1:$1,0)),"")</f>
        <v>0.15106294000000001</v>
      </c>
      <c r="P218" s="36">
        <f>_xlfn.IFNA(INDEX(input_data!$1:$1048576,MATCH($A218,input_data!$C:$C,0),MATCH(P$4,input_data!$1:$1,0)),"")</f>
        <v>36.621771889999998</v>
      </c>
      <c r="Q218" s="37">
        <f>_xlfn.IFNA(INDEX(input_data!$1:$1048576,MATCH($A218,input_data!$C:$C,0),MATCH(Q$4,input_data!$1:$1,0)),"")</f>
        <v>112296.82399999999</v>
      </c>
      <c r="R218" s="205">
        <f>_xlfn.IFNA(INDEX(input_data!$1:$1048576,MATCH($A218,input_data!$C:$C,0),MATCH(R$4,input_data!$1:$1,0)),"")</f>
        <v>326.11582935000001</v>
      </c>
      <c r="S218" s="43"/>
    </row>
    <row r="219" spans="1:19" ht="14.15" customHeight="1" x14ac:dyDescent="0.35">
      <c r="A219" s="42" t="s">
        <v>554</v>
      </c>
      <c r="B219" s="6" t="s">
        <v>1109</v>
      </c>
      <c r="C219" s="44"/>
      <c r="D219" s="42" t="s">
        <v>555</v>
      </c>
      <c r="E219" s="6" t="s">
        <v>900</v>
      </c>
      <c r="F219" s="6" t="s">
        <v>906</v>
      </c>
      <c r="G219" s="98" t="s">
        <v>878</v>
      </c>
      <c r="H219" s="39">
        <f>_xlfn.IFNA(INDEX(input_data!$1:$1048576,MATCH($A219,input_data!$C:$C,0),MATCH(H$4,input_data!$1:$1,0)),"")</f>
        <v>122.51606369</v>
      </c>
      <c r="I219" s="39">
        <f>_xlfn.IFNA(INDEX(input_data!$1:$1048576,MATCH($A219,input_data!$C:$C,0),MATCH(I$4,input_data!$1:$1,0)),"")</f>
        <v>80.43507649</v>
      </c>
      <c r="J219" s="39">
        <f>_xlfn.IFNA(INDEX(input_data!$1:$1048576,MATCH($A219,input_data!$C:$C,0),MATCH(J$4,input_data!$1:$1,0)),"")</f>
        <v>17.328445729999999</v>
      </c>
      <c r="K219" s="39">
        <f>_xlfn.IFNA(INDEX(input_data!$1:$1048576,MATCH($A219,input_data!$C:$C,0),MATCH(K$4,input_data!$1:$1,0)),"")</f>
        <v>454.53244190999999</v>
      </c>
      <c r="L219" s="39">
        <f>_xlfn.IFNA(INDEX(input_data!$1:$1048576,MATCH($A219,input_data!$C:$C,0),MATCH(L$4,input_data!$1:$1,0)),"")</f>
        <v>3.2219900799999999</v>
      </c>
      <c r="M219" s="39">
        <f>_xlfn.IFNA(INDEX(input_data!$1:$1048576,MATCH($A219,input_data!$C:$C,0),MATCH(M$4,input_data!$1:$1,0)),"")</f>
        <v>1.8338000000000001</v>
      </c>
      <c r="N219" s="39">
        <f>_xlfn.IFNA(INDEX(input_data!$1:$1048576,MATCH($A219,input_data!$C:$C,0),MATCH(N$4,input_data!$1:$1,0)),"")</f>
        <v>0</v>
      </c>
      <c r="O219" s="39">
        <f>_xlfn.IFNA(INDEX(input_data!$1:$1048576,MATCH($A219,input_data!$C:$C,0),MATCH(O$4,input_data!$1:$1,0)),"")</f>
        <v>2.8145155800000001</v>
      </c>
      <c r="P219" s="36">
        <f>_xlfn.IFNA(INDEX(input_data!$1:$1048576,MATCH($A219,input_data!$C:$C,0),MATCH(P$4,input_data!$1:$1,0)),"")</f>
        <v>682.68233348000001</v>
      </c>
      <c r="Q219" s="37">
        <f>_xlfn.IFNA(INDEX(input_data!$1:$1048576,MATCH($A219,input_data!$C:$C,0),MATCH(Q$4,input_data!$1:$1,0)),"")</f>
        <v>627317.06900000002</v>
      </c>
      <c r="R219" s="205">
        <f>_xlfn.IFNA(INDEX(input_data!$1:$1048576,MATCH($A219,input_data!$C:$C,0),MATCH(R$4,input_data!$1:$1,0)),"")</f>
        <v>1088.25722623</v>
      </c>
      <c r="S219" s="43"/>
    </row>
    <row r="220" spans="1:19" ht="14.15" customHeight="1" x14ac:dyDescent="0.35">
      <c r="A220" s="42" t="s">
        <v>556</v>
      </c>
      <c r="B220" s="6" t="s">
        <v>1110</v>
      </c>
      <c r="C220" s="67"/>
      <c r="D220" s="42" t="s">
        <v>557</v>
      </c>
      <c r="E220" s="6" t="s">
        <v>900</v>
      </c>
      <c r="F220" s="6" t="s">
        <v>891</v>
      </c>
      <c r="G220" s="98" t="s">
        <v>878</v>
      </c>
      <c r="H220" s="39">
        <f>_xlfn.IFNA(INDEX(input_data!$1:$1048576,MATCH($A220,input_data!$C:$C,0),MATCH(H$4,input_data!$1:$1,0)),"")</f>
        <v>8.4241109600000001</v>
      </c>
      <c r="I220" s="39">
        <f>_xlfn.IFNA(INDEX(input_data!$1:$1048576,MATCH($A220,input_data!$C:$C,0),MATCH(I$4,input_data!$1:$1,0)),"")</f>
        <v>6.2205875400000004</v>
      </c>
      <c r="J220" s="39">
        <f>_xlfn.IFNA(INDEX(input_data!$1:$1048576,MATCH($A220,input_data!$C:$C,0),MATCH(J$4,input_data!$1:$1,0)),"")</f>
        <v>0</v>
      </c>
      <c r="K220" s="39">
        <f>_xlfn.IFNA(INDEX(input_data!$1:$1048576,MATCH($A220,input_data!$C:$C,0),MATCH(K$4,input_data!$1:$1,0)),"")</f>
        <v>26.160208050000001</v>
      </c>
      <c r="L220" s="39">
        <f>_xlfn.IFNA(INDEX(input_data!$1:$1048576,MATCH($A220,input_data!$C:$C,0),MATCH(L$4,input_data!$1:$1,0)),"")</f>
        <v>0</v>
      </c>
      <c r="M220" s="39">
        <f>_xlfn.IFNA(INDEX(input_data!$1:$1048576,MATCH($A220,input_data!$C:$C,0),MATCH(M$4,input_data!$1:$1,0)),"")</f>
        <v>0</v>
      </c>
      <c r="N220" s="39">
        <f>_xlfn.IFNA(INDEX(input_data!$1:$1048576,MATCH($A220,input_data!$C:$C,0),MATCH(N$4,input_data!$1:$1,0)),"")</f>
        <v>1</v>
      </c>
      <c r="O220" s="39">
        <f>_xlfn.IFNA(INDEX(input_data!$1:$1048576,MATCH($A220,input_data!$C:$C,0),MATCH(O$4,input_data!$1:$1,0)),"")</f>
        <v>7.3324999999999996E-4</v>
      </c>
      <c r="P220" s="36">
        <f>_xlfn.IFNA(INDEX(input_data!$1:$1048576,MATCH($A220,input_data!$C:$C,0),MATCH(P$4,input_data!$1:$1,0)),"")</f>
        <v>41.805639800000002</v>
      </c>
      <c r="Q220" s="37">
        <f>_xlfn.IFNA(INDEX(input_data!$1:$1048576,MATCH($A220,input_data!$C:$C,0),MATCH(Q$4,input_data!$1:$1,0)),"")</f>
        <v>1466586.763</v>
      </c>
      <c r="R220" s="205">
        <f>_xlfn.IFNA(INDEX(input_data!$1:$1048576,MATCH($A220,input_data!$C:$C,0),MATCH(R$4,input_data!$1:$1,0)),"")</f>
        <v>28.505398289999999</v>
      </c>
      <c r="S220" s="43"/>
    </row>
    <row r="221" spans="1:19" ht="14.15" customHeight="1" x14ac:dyDescent="0.35">
      <c r="A221" s="42" t="s">
        <v>558</v>
      </c>
      <c r="B221" s="6" t="s">
        <v>1111</v>
      </c>
      <c r="C221" s="35"/>
      <c r="D221" s="42" t="s">
        <v>559</v>
      </c>
      <c r="E221" s="6" t="s">
        <v>884</v>
      </c>
      <c r="F221" s="6" t="s">
        <v>891</v>
      </c>
      <c r="G221" s="98" t="s">
        <v>878</v>
      </c>
      <c r="H221" s="39">
        <f>_xlfn.IFNA(INDEX(input_data!$1:$1048576,MATCH($A221,input_data!$C:$C,0),MATCH(H$4,input_data!$1:$1,0)),"")</f>
        <v>8.9031940800000005</v>
      </c>
      <c r="I221" s="39">
        <f>_xlfn.IFNA(INDEX(input_data!$1:$1048576,MATCH($A221,input_data!$C:$C,0),MATCH(I$4,input_data!$1:$1,0)),"")</f>
        <v>4.49892191</v>
      </c>
      <c r="J221" s="39">
        <f>_xlfn.IFNA(INDEX(input_data!$1:$1048576,MATCH($A221,input_data!$C:$C,0),MATCH(J$4,input_data!$1:$1,0)),"")</f>
        <v>0</v>
      </c>
      <c r="K221" s="39">
        <f>_xlfn.IFNA(INDEX(input_data!$1:$1048576,MATCH($A221,input_data!$C:$C,0),MATCH(K$4,input_data!$1:$1,0)),"")</f>
        <v>19.48918952</v>
      </c>
      <c r="L221" s="39">
        <f>_xlfn.IFNA(INDEX(input_data!$1:$1048576,MATCH($A221,input_data!$C:$C,0),MATCH(L$4,input_data!$1:$1,0)),"")</f>
        <v>0</v>
      </c>
      <c r="M221" s="39">
        <f>_xlfn.IFNA(INDEX(input_data!$1:$1048576,MATCH($A221,input_data!$C:$C,0),MATCH(M$4,input_data!$1:$1,0)),"")</f>
        <v>0</v>
      </c>
      <c r="N221" s="39">
        <f>_xlfn.IFNA(INDEX(input_data!$1:$1048576,MATCH($A221,input_data!$C:$C,0),MATCH(N$4,input_data!$1:$1,0)),"")</f>
        <v>0</v>
      </c>
      <c r="O221" s="39">
        <f>_xlfn.IFNA(INDEX(input_data!$1:$1048576,MATCH($A221,input_data!$C:$C,0),MATCH(O$4,input_data!$1:$1,0)),"")</f>
        <v>3.8959999999999998E-4</v>
      </c>
      <c r="P221" s="36">
        <f>_xlfn.IFNA(INDEX(input_data!$1:$1048576,MATCH($A221,input_data!$C:$C,0),MATCH(P$4,input_data!$1:$1,0)),"")</f>
        <v>32.891695110000001</v>
      </c>
      <c r="Q221" s="37">
        <f>_xlfn.IFNA(INDEX(input_data!$1:$1048576,MATCH($A221,input_data!$C:$C,0),MATCH(Q$4,input_data!$1:$1,0)),"")</f>
        <v>789771.19799999997</v>
      </c>
      <c r="R221" s="205">
        <f>_xlfn.IFNA(INDEX(input_data!$1:$1048576,MATCH($A221,input_data!$C:$C,0),MATCH(R$4,input_data!$1:$1,0)),"")</f>
        <v>41.647119060000001</v>
      </c>
      <c r="S221" s="43"/>
    </row>
    <row r="222" spans="1:19" ht="14.15" customHeight="1" x14ac:dyDescent="0.35">
      <c r="A222" s="42" t="s">
        <v>560</v>
      </c>
      <c r="B222" s="6" t="s">
        <v>1112</v>
      </c>
      <c r="C222" s="35"/>
      <c r="D222" s="42" t="s">
        <v>561</v>
      </c>
      <c r="E222" s="6" t="s">
        <v>960</v>
      </c>
      <c r="F222" s="6" t="s">
        <v>906</v>
      </c>
      <c r="G222" s="98" t="s">
        <v>894</v>
      </c>
      <c r="H222" s="39">
        <f>_xlfn.IFNA(INDEX(input_data!$1:$1048576,MATCH($A222,input_data!$C:$C,0),MATCH(H$4,input_data!$1:$1,0)),"")</f>
        <v>96.973934560000004</v>
      </c>
      <c r="I222" s="39">
        <f>_xlfn.IFNA(INDEX(input_data!$1:$1048576,MATCH($A222,input_data!$C:$C,0),MATCH(I$4,input_data!$1:$1,0)),"")</f>
        <v>59.232469549999998</v>
      </c>
      <c r="J222" s="39">
        <f>_xlfn.IFNA(INDEX(input_data!$1:$1048576,MATCH($A222,input_data!$C:$C,0),MATCH(J$4,input_data!$1:$1,0)),"")</f>
        <v>12.495751739999999</v>
      </c>
      <c r="K222" s="39">
        <f>_xlfn.IFNA(INDEX(input_data!$1:$1048576,MATCH($A222,input_data!$C:$C,0),MATCH(K$4,input_data!$1:$1,0)),"")</f>
        <v>232.95319075</v>
      </c>
      <c r="L222" s="39">
        <f>_xlfn.IFNA(INDEX(input_data!$1:$1048576,MATCH($A222,input_data!$C:$C,0),MATCH(L$4,input_data!$1:$1,0)),"")</f>
        <v>1.1026507800000001</v>
      </c>
      <c r="M222" s="39">
        <f>_xlfn.IFNA(INDEX(input_data!$1:$1048576,MATCH($A222,input_data!$C:$C,0),MATCH(M$4,input_data!$1:$1,0)),"")</f>
        <v>1.3516999999999999</v>
      </c>
      <c r="N222" s="39">
        <f>_xlfn.IFNA(INDEX(input_data!$1:$1048576,MATCH($A222,input_data!$C:$C,0),MATCH(N$4,input_data!$1:$1,0)),"")</f>
        <v>0</v>
      </c>
      <c r="O222" s="39">
        <f>_xlfn.IFNA(INDEX(input_data!$1:$1048576,MATCH($A222,input_data!$C:$C,0),MATCH(O$4,input_data!$1:$1,0)),"")</f>
        <v>1.6795228799999999</v>
      </c>
      <c r="P222" s="36">
        <f>_xlfn.IFNA(INDEX(input_data!$1:$1048576,MATCH($A222,input_data!$C:$C,0),MATCH(P$4,input_data!$1:$1,0)),"")</f>
        <v>405.78922025000003</v>
      </c>
      <c r="Q222" s="37">
        <f>_xlfn.IFNA(INDEX(input_data!$1:$1048576,MATCH($A222,input_data!$C:$C,0),MATCH(Q$4,input_data!$1:$1,0)),"")</f>
        <v>327445.94500000001</v>
      </c>
      <c r="R222" s="205">
        <f>_xlfn.IFNA(INDEX(input_data!$1:$1048576,MATCH($A222,input_data!$C:$C,0),MATCH(R$4,input_data!$1:$1,0)),"")</f>
        <v>1239.2555976000001</v>
      </c>
      <c r="S222" s="43"/>
    </row>
    <row r="223" spans="1:19" ht="14.15" customHeight="1" x14ac:dyDescent="0.35">
      <c r="A223" s="42" t="s">
        <v>562</v>
      </c>
      <c r="B223" s="6" t="s">
        <v>1113</v>
      </c>
      <c r="C223" s="35"/>
      <c r="D223" s="42" t="s">
        <v>563</v>
      </c>
      <c r="E223" s="6" t="s">
        <v>893</v>
      </c>
      <c r="F223" s="6" t="s">
        <v>881</v>
      </c>
      <c r="G223" s="98" t="s">
        <v>882</v>
      </c>
      <c r="H223" s="39">
        <f>_xlfn.IFNA(INDEX(input_data!$1:$1048576,MATCH($A223,input_data!$C:$C,0),MATCH(H$4,input_data!$1:$1,0)),"")</f>
        <v>7.9746161999999998</v>
      </c>
      <c r="I223" s="39">
        <f>_xlfn.IFNA(INDEX(input_data!$1:$1048576,MATCH($A223,input_data!$C:$C,0),MATCH(I$4,input_data!$1:$1,0)),"")</f>
        <v>1.6915819299999999</v>
      </c>
      <c r="J223" s="39">
        <f>_xlfn.IFNA(INDEX(input_data!$1:$1048576,MATCH($A223,input_data!$C:$C,0),MATCH(J$4,input_data!$1:$1,0)),"")</f>
        <v>0</v>
      </c>
      <c r="K223" s="39">
        <f>_xlfn.IFNA(INDEX(input_data!$1:$1048576,MATCH($A223,input_data!$C:$C,0),MATCH(K$4,input_data!$1:$1,0)),"")</f>
        <v>11.524111059999999</v>
      </c>
      <c r="L223" s="39">
        <f>_xlfn.IFNA(INDEX(input_data!$1:$1048576,MATCH($A223,input_data!$C:$C,0),MATCH(L$4,input_data!$1:$1,0)),"")</f>
        <v>1.7915691199999999</v>
      </c>
      <c r="M223" s="39">
        <f>_xlfn.IFNA(INDEX(input_data!$1:$1048576,MATCH($A223,input_data!$C:$C,0),MATCH(M$4,input_data!$1:$1,0)),"")</f>
        <v>0</v>
      </c>
      <c r="N223" s="39">
        <f>_xlfn.IFNA(INDEX(input_data!$1:$1048576,MATCH($A223,input_data!$C:$C,0),MATCH(N$4,input_data!$1:$1,0)),"")</f>
        <v>0</v>
      </c>
      <c r="O223" s="39">
        <f>_xlfn.IFNA(INDEX(input_data!$1:$1048576,MATCH($A223,input_data!$C:$C,0),MATCH(O$4,input_data!$1:$1,0)),"")</f>
        <v>0.48217431999999999</v>
      </c>
      <c r="P223" s="36">
        <f>_xlfn.IFNA(INDEX(input_data!$1:$1048576,MATCH($A223,input_data!$C:$C,0),MATCH(P$4,input_data!$1:$1,0)),"")</f>
        <v>23.464052630000001</v>
      </c>
      <c r="Q223" s="37">
        <f>_xlfn.IFNA(INDEX(input_data!$1:$1048576,MATCH($A223,input_data!$C:$C,0),MATCH(Q$4,input_data!$1:$1,0)),"")</f>
        <v>144118.41099999999</v>
      </c>
      <c r="R223" s="205">
        <f>_xlfn.IFNA(INDEX(input_data!$1:$1048576,MATCH($A223,input_data!$C:$C,0),MATCH(R$4,input_data!$1:$1,0)),"")</f>
        <v>162.81093074</v>
      </c>
      <c r="S223" s="43"/>
    </row>
    <row r="224" spans="1:19" ht="14.5" x14ac:dyDescent="0.35">
      <c r="A224" s="42" t="s">
        <v>564</v>
      </c>
      <c r="B224" s="6" t="s">
        <v>1114</v>
      </c>
      <c r="C224" s="35"/>
      <c r="D224" s="42" t="s">
        <v>565</v>
      </c>
      <c r="E224" s="6" t="s">
        <v>884</v>
      </c>
      <c r="F224" s="6" t="s">
        <v>906</v>
      </c>
      <c r="G224" s="98" t="s">
        <v>882</v>
      </c>
      <c r="H224" s="39">
        <f>_xlfn.IFNA(INDEX(input_data!$1:$1048576,MATCH($A224,input_data!$C:$C,0),MATCH(H$4,input_data!$1:$1,0)),"")</f>
        <v>131.29444183000001</v>
      </c>
      <c r="I224" s="39">
        <f>_xlfn.IFNA(INDEX(input_data!$1:$1048576,MATCH($A224,input_data!$C:$C,0),MATCH(I$4,input_data!$1:$1,0)),"")</f>
        <v>81.907906260000004</v>
      </c>
      <c r="J224" s="39">
        <f>_xlfn.IFNA(INDEX(input_data!$1:$1048576,MATCH($A224,input_data!$C:$C,0),MATCH(J$4,input_data!$1:$1,0)),"")</f>
        <v>16.602807339999998</v>
      </c>
      <c r="K224" s="39">
        <f>_xlfn.IFNA(INDEX(input_data!$1:$1048576,MATCH($A224,input_data!$C:$C,0),MATCH(K$4,input_data!$1:$1,0)),"")</f>
        <v>148.87941975000001</v>
      </c>
      <c r="L224" s="39">
        <f>_xlfn.IFNA(INDEX(input_data!$1:$1048576,MATCH($A224,input_data!$C:$C,0),MATCH(L$4,input_data!$1:$1,0)),"")</f>
        <v>5.1725435299999996</v>
      </c>
      <c r="M224" s="39">
        <f>_xlfn.IFNA(INDEX(input_data!$1:$1048576,MATCH($A224,input_data!$C:$C,0),MATCH(M$4,input_data!$1:$1,0)),"")</f>
        <v>2.1463329999999998</v>
      </c>
      <c r="N224" s="39">
        <f>_xlfn.IFNA(INDEX(input_data!$1:$1048576,MATCH($A224,input_data!$C:$C,0),MATCH(N$4,input_data!$1:$1,0)),"")</f>
        <v>0</v>
      </c>
      <c r="O224" s="39">
        <f>_xlfn.IFNA(INDEX(input_data!$1:$1048576,MATCH($A224,input_data!$C:$C,0),MATCH(O$4,input_data!$1:$1,0)),"")</f>
        <v>2.7058952500000002</v>
      </c>
      <c r="P224" s="36">
        <f>_xlfn.IFNA(INDEX(input_data!$1:$1048576,MATCH($A224,input_data!$C:$C,0),MATCH(P$4,input_data!$1:$1,0)),"")</f>
        <v>388.70934696</v>
      </c>
      <c r="Q224" s="37">
        <f>_xlfn.IFNA(INDEX(input_data!$1:$1048576,MATCH($A224,input_data!$C:$C,0),MATCH(Q$4,input_data!$1:$1,0)),"")</f>
        <v>337510.55900000001</v>
      </c>
      <c r="R224" s="205">
        <f>_xlfn.IFNA(INDEX(input_data!$1:$1048576,MATCH($A224,input_data!$C:$C,0),MATCH(R$4,input_data!$1:$1,0)),"")</f>
        <v>1151.6953665599999</v>
      </c>
      <c r="S224" s="43"/>
    </row>
    <row r="225" spans="1:19" ht="14.5" x14ac:dyDescent="0.35">
      <c r="A225" s="42" t="s">
        <v>566</v>
      </c>
      <c r="B225" s="6" t="s">
        <v>1115</v>
      </c>
      <c r="C225" s="35"/>
      <c r="D225" s="42" t="s">
        <v>567</v>
      </c>
      <c r="E225" s="6" t="s">
        <v>884</v>
      </c>
      <c r="F225" s="6" t="s">
        <v>941</v>
      </c>
      <c r="G225" s="98" t="s">
        <v>888</v>
      </c>
      <c r="H225" s="39">
        <f>_xlfn.IFNA(INDEX(input_data!$1:$1048576,MATCH($A225,input_data!$C:$C,0),MATCH(H$4,input_data!$1:$1,0)),"")</f>
        <v>147.02081791000001</v>
      </c>
      <c r="I225" s="39">
        <f>_xlfn.IFNA(INDEX(input_data!$1:$1048576,MATCH($A225,input_data!$C:$C,0),MATCH(I$4,input_data!$1:$1,0)),"")</f>
        <v>108.25062351</v>
      </c>
      <c r="J225" s="39">
        <f>_xlfn.IFNA(INDEX(input_data!$1:$1048576,MATCH($A225,input_data!$C:$C,0),MATCH(J$4,input_data!$1:$1,0)),"")</f>
        <v>30.92033829</v>
      </c>
      <c r="K225" s="39">
        <f>_xlfn.IFNA(INDEX(input_data!$1:$1048576,MATCH($A225,input_data!$C:$C,0),MATCH(K$4,input_data!$1:$1,0)),"")</f>
        <v>482.55939045999997</v>
      </c>
      <c r="L225" s="39">
        <f>_xlfn.IFNA(INDEX(input_data!$1:$1048576,MATCH($A225,input_data!$C:$C,0),MATCH(L$4,input_data!$1:$1,0)),"")</f>
        <v>1.604968</v>
      </c>
      <c r="M225" s="39">
        <f>_xlfn.IFNA(INDEX(input_data!$1:$1048576,MATCH($A225,input_data!$C:$C,0),MATCH(M$4,input_data!$1:$1,0)),"")</f>
        <v>3.2243330000000001</v>
      </c>
      <c r="N225" s="39">
        <f>_xlfn.IFNA(INDEX(input_data!$1:$1048576,MATCH($A225,input_data!$C:$C,0),MATCH(N$4,input_data!$1:$1,0)),"")</f>
        <v>0</v>
      </c>
      <c r="O225" s="39">
        <f>_xlfn.IFNA(INDEX(input_data!$1:$1048576,MATCH($A225,input_data!$C:$C,0),MATCH(O$4,input_data!$1:$1,0)),"")</f>
        <v>2.8715606600000001</v>
      </c>
      <c r="P225" s="36">
        <f>_xlfn.IFNA(INDEX(input_data!$1:$1048576,MATCH($A225,input_data!$C:$C,0),MATCH(P$4,input_data!$1:$1,0)),"")</f>
        <v>776.45203182</v>
      </c>
      <c r="Q225" s="37">
        <f>_xlfn.IFNA(INDEX(input_data!$1:$1048576,MATCH($A225,input_data!$C:$C,0),MATCH(Q$4,input_data!$1:$1,0)),"")</f>
        <v>861493.75800000003</v>
      </c>
      <c r="R225" s="205">
        <f>_xlfn.IFNA(INDEX(input_data!$1:$1048576,MATCH($A225,input_data!$C:$C,0),MATCH(R$4,input_data!$1:$1,0)),"")</f>
        <v>901.28573144999996</v>
      </c>
      <c r="S225" s="43"/>
    </row>
    <row r="226" spans="1:19" ht="14.5" x14ac:dyDescent="0.35">
      <c r="A226" s="42" t="s">
        <v>568</v>
      </c>
      <c r="B226" s="6" t="s">
        <v>1116</v>
      </c>
      <c r="C226" s="35"/>
      <c r="D226" s="42" t="s">
        <v>569</v>
      </c>
      <c r="E226" s="6" t="s">
        <v>884</v>
      </c>
      <c r="F226" s="6" t="s">
        <v>891</v>
      </c>
      <c r="G226" s="98" t="s">
        <v>878</v>
      </c>
      <c r="H226" s="39">
        <f>_xlfn.IFNA(INDEX(input_data!$1:$1048576,MATCH($A226,input_data!$C:$C,0),MATCH(H$4,input_data!$1:$1,0)),"")</f>
        <v>14.846988120000001</v>
      </c>
      <c r="I226" s="39">
        <f>_xlfn.IFNA(INDEX(input_data!$1:$1048576,MATCH($A226,input_data!$C:$C,0),MATCH(I$4,input_data!$1:$1,0)),"")</f>
        <v>9.7600228199999997</v>
      </c>
      <c r="J226" s="39">
        <f>_xlfn.IFNA(INDEX(input_data!$1:$1048576,MATCH($A226,input_data!$C:$C,0),MATCH(J$4,input_data!$1:$1,0)),"")</f>
        <v>0</v>
      </c>
      <c r="K226" s="39">
        <f>_xlfn.IFNA(INDEX(input_data!$1:$1048576,MATCH($A226,input_data!$C:$C,0),MATCH(K$4,input_data!$1:$1,0)),"")</f>
        <v>30.99299817</v>
      </c>
      <c r="L226" s="39">
        <f>_xlfn.IFNA(INDEX(input_data!$1:$1048576,MATCH($A226,input_data!$C:$C,0),MATCH(L$4,input_data!$1:$1,0)),"")</f>
        <v>0</v>
      </c>
      <c r="M226" s="39">
        <f>_xlfn.IFNA(INDEX(input_data!$1:$1048576,MATCH($A226,input_data!$C:$C,0),MATCH(M$4,input_data!$1:$1,0)),"")</f>
        <v>0</v>
      </c>
      <c r="N226" s="39">
        <f>_xlfn.IFNA(INDEX(input_data!$1:$1048576,MATCH($A226,input_data!$C:$C,0),MATCH(N$4,input_data!$1:$1,0)),"")</f>
        <v>0</v>
      </c>
      <c r="O226" s="39">
        <f>_xlfn.IFNA(INDEX(input_data!$1:$1048576,MATCH($A226,input_data!$C:$C,0),MATCH(O$4,input_data!$1:$1,0)),"")</f>
        <v>3.8959999999999998E-4</v>
      </c>
      <c r="P226" s="36">
        <f>_xlfn.IFNA(INDEX(input_data!$1:$1048576,MATCH($A226,input_data!$C:$C,0),MATCH(P$4,input_data!$1:$1,0)),"")</f>
        <v>55.60039871</v>
      </c>
      <c r="Q226" s="37">
        <f>_xlfn.IFNA(INDEX(input_data!$1:$1048576,MATCH($A226,input_data!$C:$C,0),MATCH(Q$4,input_data!$1:$1,0)),"")</f>
        <v>1199004.317</v>
      </c>
      <c r="R226" s="205">
        <f>_xlfn.IFNA(INDEX(input_data!$1:$1048576,MATCH($A226,input_data!$C:$C,0),MATCH(R$4,input_data!$1:$1,0)),"")</f>
        <v>46.372142220000001</v>
      </c>
      <c r="S226" s="43"/>
    </row>
    <row r="227" spans="1:19" ht="14.5" x14ac:dyDescent="0.35">
      <c r="A227" s="42" t="s">
        <v>570</v>
      </c>
      <c r="B227" s="6" t="s">
        <v>1117</v>
      </c>
      <c r="C227" s="35"/>
      <c r="D227" s="42" t="s">
        <v>571</v>
      </c>
      <c r="E227" s="6" t="s">
        <v>912</v>
      </c>
      <c r="F227" s="6" t="s">
        <v>881</v>
      </c>
      <c r="G227" s="98" t="s">
        <v>882</v>
      </c>
      <c r="H227" s="39">
        <f>_xlfn.IFNA(INDEX(input_data!$1:$1048576,MATCH($A227,input_data!$C:$C,0),MATCH(H$4,input_data!$1:$1,0)),"")</f>
        <v>8.7173710100000008</v>
      </c>
      <c r="I227" s="39">
        <f>_xlfn.IFNA(INDEX(input_data!$1:$1048576,MATCH($A227,input_data!$C:$C,0),MATCH(I$4,input_data!$1:$1,0)),"")</f>
        <v>1.99693319</v>
      </c>
      <c r="J227" s="39">
        <f>_xlfn.IFNA(INDEX(input_data!$1:$1048576,MATCH($A227,input_data!$C:$C,0),MATCH(J$4,input_data!$1:$1,0)),"")</f>
        <v>0</v>
      </c>
      <c r="K227" s="39">
        <f>_xlfn.IFNA(INDEX(input_data!$1:$1048576,MATCH($A227,input_data!$C:$C,0),MATCH(K$4,input_data!$1:$1,0)),"")</f>
        <v>10.566216020000001</v>
      </c>
      <c r="L227" s="39">
        <f>_xlfn.IFNA(INDEX(input_data!$1:$1048576,MATCH($A227,input_data!$C:$C,0),MATCH(L$4,input_data!$1:$1,0)),"")</f>
        <v>0.4927436</v>
      </c>
      <c r="M227" s="39">
        <f>_xlfn.IFNA(INDEX(input_data!$1:$1048576,MATCH($A227,input_data!$C:$C,0),MATCH(M$4,input_data!$1:$1,0)),"")</f>
        <v>0</v>
      </c>
      <c r="N227" s="39">
        <f>_xlfn.IFNA(INDEX(input_data!$1:$1048576,MATCH($A227,input_data!$C:$C,0),MATCH(N$4,input_data!$1:$1,0)),"")</f>
        <v>0</v>
      </c>
      <c r="O227" s="39">
        <f>_xlfn.IFNA(INDEX(input_data!$1:$1048576,MATCH($A227,input_data!$C:$C,0),MATCH(O$4,input_data!$1:$1,0)),"")</f>
        <v>0.28622497000000002</v>
      </c>
      <c r="P227" s="36">
        <f>_xlfn.IFNA(INDEX(input_data!$1:$1048576,MATCH($A227,input_data!$C:$C,0),MATCH(P$4,input_data!$1:$1,0)),"")</f>
        <v>22.05948879</v>
      </c>
      <c r="Q227" s="37">
        <f>_xlfn.IFNA(INDEX(input_data!$1:$1048576,MATCH($A227,input_data!$C:$C,0),MATCH(Q$4,input_data!$1:$1,0)),"")</f>
        <v>133498.443</v>
      </c>
      <c r="R227" s="205">
        <f>_xlfn.IFNA(INDEX(input_data!$1:$1048576,MATCH($A227,input_data!$C:$C,0),MATCH(R$4,input_data!$1:$1,0)),"")</f>
        <v>165.24154363</v>
      </c>
      <c r="S227" s="43"/>
    </row>
    <row r="228" spans="1:19" ht="14.5" x14ac:dyDescent="0.35">
      <c r="A228" s="42" t="s">
        <v>572</v>
      </c>
      <c r="B228" s="6" t="s">
        <v>1118</v>
      </c>
      <c r="C228" s="35"/>
      <c r="D228" s="42" t="s">
        <v>573</v>
      </c>
      <c r="E228" s="6" t="s">
        <v>884</v>
      </c>
      <c r="F228" s="6" t="s">
        <v>881</v>
      </c>
      <c r="G228" s="98" t="s">
        <v>882</v>
      </c>
      <c r="H228" s="39">
        <f>_xlfn.IFNA(INDEX(input_data!$1:$1048576,MATCH($A228,input_data!$C:$C,0),MATCH(H$4,input_data!$1:$1,0)),"")</f>
        <v>2.7306828099999998</v>
      </c>
      <c r="I228" s="39">
        <f>_xlfn.IFNA(INDEX(input_data!$1:$1048576,MATCH($A228,input_data!$C:$C,0),MATCH(I$4,input_data!$1:$1,0)),"")</f>
        <v>0.53247319000000004</v>
      </c>
      <c r="J228" s="39">
        <f>_xlfn.IFNA(INDEX(input_data!$1:$1048576,MATCH($A228,input_data!$C:$C,0),MATCH(J$4,input_data!$1:$1,0)),"")</f>
        <v>0</v>
      </c>
      <c r="K228" s="39">
        <f>_xlfn.IFNA(INDEX(input_data!$1:$1048576,MATCH($A228,input_data!$C:$C,0),MATCH(K$4,input_data!$1:$1,0)),"")</f>
        <v>4.6662067199999999</v>
      </c>
      <c r="L228" s="39">
        <f>_xlfn.IFNA(INDEX(input_data!$1:$1048576,MATCH($A228,input_data!$C:$C,0),MATCH(L$4,input_data!$1:$1,0)),"")</f>
        <v>0.12558328999999999</v>
      </c>
      <c r="M228" s="39">
        <f>_xlfn.IFNA(INDEX(input_data!$1:$1048576,MATCH($A228,input_data!$C:$C,0),MATCH(M$4,input_data!$1:$1,0)),"")</f>
        <v>0</v>
      </c>
      <c r="N228" s="39">
        <f>_xlfn.IFNA(INDEX(input_data!$1:$1048576,MATCH($A228,input_data!$C:$C,0),MATCH(N$4,input_data!$1:$1,0)),"")</f>
        <v>0</v>
      </c>
      <c r="O228" s="39">
        <f>_xlfn.IFNA(INDEX(input_data!$1:$1048576,MATCH($A228,input_data!$C:$C,0),MATCH(O$4,input_data!$1:$1,0)),"")</f>
        <v>0.12202915</v>
      </c>
      <c r="P228" s="36">
        <f>_xlfn.IFNA(INDEX(input_data!$1:$1048576,MATCH($A228,input_data!$C:$C,0),MATCH(P$4,input_data!$1:$1,0)),"")</f>
        <v>8.1769751599999996</v>
      </c>
      <c r="Q228" s="37">
        <f>_xlfn.IFNA(INDEX(input_data!$1:$1048576,MATCH($A228,input_data!$C:$C,0),MATCH(Q$4,input_data!$1:$1,0)),"")</f>
        <v>58053.495999999999</v>
      </c>
      <c r="R228" s="205">
        <f>_xlfn.IFNA(INDEX(input_data!$1:$1048576,MATCH($A228,input_data!$C:$C,0),MATCH(R$4,input_data!$1:$1,0)),"")</f>
        <v>140.85241585</v>
      </c>
      <c r="S228" s="43"/>
    </row>
    <row r="229" spans="1:19" ht="14.5" x14ac:dyDescent="0.35">
      <c r="A229" s="42" t="s">
        <v>574</v>
      </c>
      <c r="B229" s="6" t="s">
        <v>1119</v>
      </c>
      <c r="C229" s="35"/>
      <c r="D229" s="42" t="s">
        <v>575</v>
      </c>
      <c r="E229" s="6" t="s">
        <v>915</v>
      </c>
      <c r="F229" s="6" t="s">
        <v>901</v>
      </c>
      <c r="G229" s="98" t="s">
        <v>882</v>
      </c>
      <c r="H229" s="39">
        <f>_xlfn.IFNA(INDEX(input_data!$1:$1048576,MATCH($A229,input_data!$C:$C,0),MATCH(H$4,input_data!$1:$1,0)),"")</f>
        <v>93.011190959999993</v>
      </c>
      <c r="I229" s="39">
        <f>_xlfn.IFNA(INDEX(input_data!$1:$1048576,MATCH($A229,input_data!$C:$C,0),MATCH(I$4,input_data!$1:$1,0)),"")</f>
        <v>57.428869929999998</v>
      </c>
      <c r="J229" s="39">
        <f>_xlfn.IFNA(INDEX(input_data!$1:$1048576,MATCH($A229,input_data!$C:$C,0),MATCH(J$4,input_data!$1:$1,0)),"")</f>
        <v>11.187622960000001</v>
      </c>
      <c r="K229" s="39">
        <f>_xlfn.IFNA(INDEX(input_data!$1:$1048576,MATCH($A229,input_data!$C:$C,0),MATCH(K$4,input_data!$1:$1,0)),"")</f>
        <v>116.15499939999999</v>
      </c>
      <c r="L229" s="39">
        <f>_xlfn.IFNA(INDEX(input_data!$1:$1048576,MATCH($A229,input_data!$C:$C,0),MATCH(L$4,input_data!$1:$1,0)),"")</f>
        <v>1.1694968800000001</v>
      </c>
      <c r="M229" s="39">
        <f>_xlfn.IFNA(INDEX(input_data!$1:$1048576,MATCH($A229,input_data!$C:$C,0),MATCH(M$4,input_data!$1:$1,0)),"")</f>
        <v>1.7503172899999999</v>
      </c>
      <c r="N229" s="39">
        <f>_xlfn.IFNA(INDEX(input_data!$1:$1048576,MATCH($A229,input_data!$C:$C,0),MATCH(N$4,input_data!$1:$1,0)),"")</f>
        <v>0</v>
      </c>
      <c r="O229" s="39">
        <f>_xlfn.IFNA(INDEX(input_data!$1:$1048576,MATCH($A229,input_data!$C:$C,0),MATCH(O$4,input_data!$1:$1,0)),"")</f>
        <v>1.4881067800000001</v>
      </c>
      <c r="P229" s="36">
        <f>_xlfn.IFNA(INDEX(input_data!$1:$1048576,MATCH($A229,input_data!$C:$C,0),MATCH(P$4,input_data!$1:$1,0)),"")</f>
        <v>282.1906042</v>
      </c>
      <c r="Q229" s="37">
        <f>_xlfn.IFNA(INDEX(input_data!$1:$1048576,MATCH($A229,input_data!$C:$C,0),MATCH(Q$4,input_data!$1:$1,0)),"")</f>
        <v>243494.679</v>
      </c>
      <c r="R229" s="205">
        <f>_xlfn.IFNA(INDEX(input_data!$1:$1048576,MATCH($A229,input_data!$C:$C,0),MATCH(R$4,input_data!$1:$1,0)),"")</f>
        <v>1158.9189766</v>
      </c>
      <c r="S229" s="43"/>
    </row>
    <row r="230" spans="1:19" ht="14.5" x14ac:dyDescent="0.35">
      <c r="A230" s="42" t="s">
        <v>576</v>
      </c>
      <c r="B230" s="6" t="s">
        <v>1120</v>
      </c>
      <c r="C230" s="35"/>
      <c r="D230" s="42" t="s">
        <v>577</v>
      </c>
      <c r="E230" s="6" t="s">
        <v>880</v>
      </c>
      <c r="F230" s="6" t="s">
        <v>881</v>
      </c>
      <c r="G230" s="98" t="s">
        <v>882</v>
      </c>
      <c r="H230" s="39">
        <f>_xlfn.IFNA(INDEX(input_data!$1:$1048576,MATCH($A230,input_data!$C:$C,0),MATCH(H$4,input_data!$1:$1,0)),"")</f>
        <v>12.09701441</v>
      </c>
      <c r="I230" s="39">
        <f>_xlfn.IFNA(INDEX(input_data!$1:$1048576,MATCH($A230,input_data!$C:$C,0),MATCH(I$4,input_data!$1:$1,0)),"")</f>
        <v>1.84869024</v>
      </c>
      <c r="J230" s="39">
        <f>_xlfn.IFNA(INDEX(input_data!$1:$1048576,MATCH($A230,input_data!$C:$C,0),MATCH(J$4,input_data!$1:$1,0)),"")</f>
        <v>0</v>
      </c>
      <c r="K230" s="39">
        <f>_xlfn.IFNA(INDEX(input_data!$1:$1048576,MATCH($A230,input_data!$C:$C,0),MATCH(K$4,input_data!$1:$1,0)),"")</f>
        <v>16.013919959999999</v>
      </c>
      <c r="L230" s="39">
        <f>_xlfn.IFNA(INDEX(input_data!$1:$1048576,MATCH($A230,input_data!$C:$C,0),MATCH(L$4,input_data!$1:$1,0)),"")</f>
        <v>3.3810730200000001</v>
      </c>
      <c r="M230" s="39">
        <f>_xlfn.IFNA(INDEX(input_data!$1:$1048576,MATCH($A230,input_data!$C:$C,0),MATCH(M$4,input_data!$1:$1,0)),"")</f>
        <v>0</v>
      </c>
      <c r="N230" s="39">
        <f>_xlfn.IFNA(INDEX(input_data!$1:$1048576,MATCH($A230,input_data!$C:$C,0),MATCH(N$4,input_data!$1:$1,0)),"")</f>
        <v>0</v>
      </c>
      <c r="O230" s="39">
        <f>_xlfn.IFNA(INDEX(input_data!$1:$1048576,MATCH($A230,input_data!$C:$C,0),MATCH(O$4,input_data!$1:$1,0)),"")</f>
        <v>0.79786942000000005</v>
      </c>
      <c r="P230" s="36">
        <f>_xlfn.IFNA(INDEX(input_data!$1:$1048576,MATCH($A230,input_data!$C:$C,0),MATCH(P$4,input_data!$1:$1,0)),"")</f>
        <v>34.138567049999999</v>
      </c>
      <c r="Q230" s="37">
        <f>_xlfn.IFNA(INDEX(input_data!$1:$1048576,MATCH($A230,input_data!$C:$C,0),MATCH(Q$4,input_data!$1:$1,0)),"")</f>
        <v>149820.41899999999</v>
      </c>
      <c r="R230" s="205">
        <f>_xlfn.IFNA(INDEX(input_data!$1:$1048576,MATCH($A230,input_data!$C:$C,0),MATCH(R$4,input_data!$1:$1,0)),"")</f>
        <v>227.86324637000001</v>
      </c>
      <c r="S230" s="43"/>
    </row>
    <row r="231" spans="1:19" ht="14.5" x14ac:dyDescent="0.35">
      <c r="A231" s="42" t="s">
        <v>578</v>
      </c>
      <c r="B231" s="6" t="s">
        <v>1121</v>
      </c>
      <c r="C231" s="35"/>
      <c r="D231" s="42" t="s">
        <v>579</v>
      </c>
      <c r="E231" s="6" t="s">
        <v>880</v>
      </c>
      <c r="F231" s="6" t="s">
        <v>941</v>
      </c>
      <c r="G231" s="98" t="s">
        <v>894</v>
      </c>
      <c r="H231" s="39">
        <f>_xlfn.IFNA(INDEX(input_data!$1:$1048576,MATCH($A231,input_data!$C:$C,0),MATCH(H$4,input_data!$1:$1,0)),"")</f>
        <v>100.5968644</v>
      </c>
      <c r="I231" s="39">
        <f>_xlfn.IFNA(INDEX(input_data!$1:$1048576,MATCH($A231,input_data!$C:$C,0),MATCH(I$4,input_data!$1:$1,0)),"")</f>
        <v>60.820841090000002</v>
      </c>
      <c r="J231" s="39">
        <f>_xlfn.IFNA(INDEX(input_data!$1:$1048576,MATCH($A231,input_data!$C:$C,0),MATCH(J$4,input_data!$1:$1,0)),"")</f>
        <v>10.70528852</v>
      </c>
      <c r="K231" s="39">
        <f>_xlfn.IFNA(INDEX(input_data!$1:$1048576,MATCH($A231,input_data!$C:$C,0),MATCH(K$4,input_data!$1:$1,0)),"")</f>
        <v>498.63354250999998</v>
      </c>
      <c r="L231" s="39">
        <f>_xlfn.IFNA(INDEX(input_data!$1:$1048576,MATCH($A231,input_data!$C:$C,0),MATCH(L$4,input_data!$1:$1,0)),"")</f>
        <v>1.189222</v>
      </c>
      <c r="M231" s="39">
        <f>_xlfn.IFNA(INDEX(input_data!$1:$1048576,MATCH($A231,input_data!$C:$C,0),MATCH(M$4,input_data!$1:$1,0)),"")</f>
        <v>1.7318</v>
      </c>
      <c r="N231" s="39">
        <f>_xlfn.IFNA(INDEX(input_data!$1:$1048576,MATCH($A231,input_data!$C:$C,0),MATCH(N$4,input_data!$1:$1,0)),"")</f>
        <v>0</v>
      </c>
      <c r="O231" s="39">
        <f>_xlfn.IFNA(INDEX(input_data!$1:$1048576,MATCH($A231,input_data!$C:$C,0),MATCH(O$4,input_data!$1:$1,0)),"")</f>
        <v>2.1291046599999999</v>
      </c>
      <c r="P231" s="36">
        <f>_xlfn.IFNA(INDEX(input_data!$1:$1048576,MATCH($A231,input_data!$C:$C,0),MATCH(P$4,input_data!$1:$1,0)),"")</f>
        <v>675.80666317999999</v>
      </c>
      <c r="Q231" s="37">
        <f>_xlfn.IFNA(INDEX(input_data!$1:$1048576,MATCH($A231,input_data!$C:$C,0),MATCH(Q$4,input_data!$1:$1,0)),"")</f>
        <v>709180.32799999998</v>
      </c>
      <c r="R231" s="205">
        <f>_xlfn.IFNA(INDEX(input_data!$1:$1048576,MATCH($A231,input_data!$C:$C,0),MATCH(R$4,input_data!$1:$1,0)),"")</f>
        <v>952.94050961999994</v>
      </c>
      <c r="S231" s="43"/>
    </row>
    <row r="232" spans="1:19" ht="14.5" x14ac:dyDescent="0.35">
      <c r="A232" s="42" t="s">
        <v>580</v>
      </c>
      <c r="B232" s="6" t="s">
        <v>1122</v>
      </c>
      <c r="C232" s="35"/>
      <c r="D232" s="42" t="s">
        <v>581</v>
      </c>
      <c r="E232" s="6" t="s">
        <v>915</v>
      </c>
      <c r="F232" s="6" t="s">
        <v>881</v>
      </c>
      <c r="G232" s="98" t="s">
        <v>882</v>
      </c>
      <c r="H232" s="39">
        <f>_xlfn.IFNA(INDEX(input_data!$1:$1048576,MATCH($A232,input_data!$C:$C,0),MATCH(H$4,input_data!$1:$1,0)),"")</f>
        <v>7.7134489200000003</v>
      </c>
      <c r="I232" s="39">
        <f>_xlfn.IFNA(INDEX(input_data!$1:$1048576,MATCH($A232,input_data!$C:$C,0),MATCH(I$4,input_data!$1:$1,0)),"")</f>
        <v>2.4448519800000001</v>
      </c>
      <c r="J232" s="39">
        <f>_xlfn.IFNA(INDEX(input_data!$1:$1048576,MATCH($A232,input_data!$C:$C,0),MATCH(J$4,input_data!$1:$1,0)),"")</f>
        <v>0</v>
      </c>
      <c r="K232" s="39">
        <f>_xlfn.IFNA(INDEX(input_data!$1:$1048576,MATCH($A232,input_data!$C:$C,0),MATCH(K$4,input_data!$1:$1,0)),"")</f>
        <v>7.4518509100000001</v>
      </c>
      <c r="L232" s="39">
        <f>_xlfn.IFNA(INDEX(input_data!$1:$1048576,MATCH($A232,input_data!$C:$C,0),MATCH(L$4,input_data!$1:$1,0)),"")</f>
        <v>0.16320087</v>
      </c>
      <c r="M232" s="39">
        <f>_xlfn.IFNA(INDEX(input_data!$1:$1048576,MATCH($A232,input_data!$C:$C,0),MATCH(M$4,input_data!$1:$1,0)),"")</f>
        <v>0</v>
      </c>
      <c r="N232" s="39">
        <f>_xlfn.IFNA(INDEX(input_data!$1:$1048576,MATCH($A232,input_data!$C:$C,0),MATCH(N$4,input_data!$1:$1,0)),"")</f>
        <v>0</v>
      </c>
      <c r="O232" s="39">
        <f>_xlfn.IFNA(INDEX(input_data!$1:$1048576,MATCH($A232,input_data!$C:$C,0),MATCH(O$4,input_data!$1:$1,0)),"")</f>
        <v>0.16208557000000001</v>
      </c>
      <c r="P232" s="36">
        <f>_xlfn.IFNA(INDEX(input_data!$1:$1048576,MATCH($A232,input_data!$C:$C,0),MATCH(P$4,input_data!$1:$1,0)),"")</f>
        <v>17.935438250000001</v>
      </c>
      <c r="Q232" s="37">
        <f>_xlfn.IFNA(INDEX(input_data!$1:$1048576,MATCH($A232,input_data!$C:$C,0),MATCH(Q$4,input_data!$1:$1,0)),"")</f>
        <v>92898.337</v>
      </c>
      <c r="R232" s="205">
        <f>_xlfn.IFNA(INDEX(input_data!$1:$1048576,MATCH($A232,input_data!$C:$C,0),MATCH(R$4,input_data!$1:$1,0)),"")</f>
        <v>193.06522404</v>
      </c>
      <c r="S232" s="43"/>
    </row>
    <row r="233" spans="1:19" ht="14.5" x14ac:dyDescent="0.35">
      <c r="A233" s="42" t="s">
        <v>582</v>
      </c>
      <c r="B233" s="6" t="s">
        <v>1123</v>
      </c>
      <c r="C233" s="35"/>
      <c r="D233" s="42" t="s">
        <v>583</v>
      </c>
      <c r="E233" s="6" t="s">
        <v>893</v>
      </c>
      <c r="F233" s="6" t="s">
        <v>906</v>
      </c>
      <c r="G233" s="98" t="s">
        <v>882</v>
      </c>
      <c r="H233" s="39">
        <f>_xlfn.IFNA(INDEX(input_data!$1:$1048576,MATCH($A233,input_data!$C:$C,0),MATCH(H$4,input_data!$1:$1,0)),"")</f>
        <v>71.425425469999993</v>
      </c>
      <c r="I233" s="39">
        <f>_xlfn.IFNA(INDEX(input_data!$1:$1048576,MATCH($A233,input_data!$C:$C,0),MATCH(I$4,input_data!$1:$1,0)),"")</f>
        <v>36.497431900000002</v>
      </c>
      <c r="J233" s="39">
        <f>_xlfn.IFNA(INDEX(input_data!$1:$1048576,MATCH($A233,input_data!$C:$C,0),MATCH(J$4,input_data!$1:$1,0)),"")</f>
        <v>7.4798610600000002</v>
      </c>
      <c r="K233" s="39">
        <f>_xlfn.IFNA(INDEX(input_data!$1:$1048576,MATCH($A233,input_data!$C:$C,0),MATCH(K$4,input_data!$1:$1,0)),"")</f>
        <v>103.4815322</v>
      </c>
      <c r="L233" s="39">
        <f>_xlfn.IFNA(INDEX(input_data!$1:$1048576,MATCH($A233,input_data!$C:$C,0),MATCH(L$4,input_data!$1:$1,0)),"")</f>
        <v>2.5101252600000001</v>
      </c>
      <c r="M233" s="39">
        <f>_xlfn.IFNA(INDEX(input_data!$1:$1048576,MATCH($A233,input_data!$C:$C,0),MATCH(M$4,input_data!$1:$1,0)),"")</f>
        <v>1.2559</v>
      </c>
      <c r="N233" s="39">
        <f>_xlfn.IFNA(INDEX(input_data!$1:$1048576,MATCH($A233,input_data!$C:$C,0),MATCH(N$4,input_data!$1:$1,0)),"")</f>
        <v>0</v>
      </c>
      <c r="O233" s="39">
        <f>_xlfn.IFNA(INDEX(input_data!$1:$1048576,MATCH($A233,input_data!$C:$C,0),MATCH(O$4,input_data!$1:$1,0)),"")</f>
        <v>2.1299264</v>
      </c>
      <c r="P233" s="36">
        <f>_xlfn.IFNA(INDEX(input_data!$1:$1048576,MATCH($A233,input_data!$C:$C,0),MATCH(P$4,input_data!$1:$1,0)),"")</f>
        <v>224.78020229000001</v>
      </c>
      <c r="Q233" s="37">
        <f>_xlfn.IFNA(INDEX(input_data!$1:$1048576,MATCH($A233,input_data!$C:$C,0),MATCH(Q$4,input_data!$1:$1,0)),"")</f>
        <v>213342.886</v>
      </c>
      <c r="R233" s="205">
        <f>_xlfn.IFNA(INDEX(input_data!$1:$1048576,MATCH($A233,input_data!$C:$C,0),MATCH(R$4,input_data!$1:$1,0)),"")</f>
        <v>1053.6100195399999</v>
      </c>
      <c r="S233" s="43"/>
    </row>
    <row r="234" spans="1:19" ht="14.5" x14ac:dyDescent="0.35">
      <c r="A234" s="42" t="s">
        <v>584</v>
      </c>
      <c r="B234" s="6" t="s">
        <v>1124</v>
      </c>
      <c r="C234" s="35"/>
      <c r="D234" s="42" t="s">
        <v>585</v>
      </c>
      <c r="E234" s="6" t="s">
        <v>890</v>
      </c>
      <c r="F234" s="6" t="s">
        <v>906</v>
      </c>
      <c r="G234" s="98" t="s">
        <v>882</v>
      </c>
      <c r="H234" s="39">
        <f>_xlfn.IFNA(INDEX(input_data!$1:$1048576,MATCH($A234,input_data!$C:$C,0),MATCH(H$4,input_data!$1:$1,0)),"")</f>
        <v>81.303066040000004</v>
      </c>
      <c r="I234" s="39">
        <f>_xlfn.IFNA(INDEX(input_data!$1:$1048576,MATCH($A234,input_data!$C:$C,0),MATCH(I$4,input_data!$1:$1,0)),"")</f>
        <v>50.659933940000002</v>
      </c>
      <c r="J234" s="39">
        <f>_xlfn.IFNA(INDEX(input_data!$1:$1048576,MATCH($A234,input_data!$C:$C,0),MATCH(J$4,input_data!$1:$1,0)),"")</f>
        <v>12.933061090000001</v>
      </c>
      <c r="K234" s="39">
        <f>_xlfn.IFNA(INDEX(input_data!$1:$1048576,MATCH($A234,input_data!$C:$C,0),MATCH(K$4,input_data!$1:$1,0)),"")</f>
        <v>138.76777841000001</v>
      </c>
      <c r="L234" s="39">
        <f>_xlfn.IFNA(INDEX(input_data!$1:$1048576,MATCH($A234,input_data!$C:$C,0),MATCH(L$4,input_data!$1:$1,0)),"")</f>
        <v>3.2857538900000001</v>
      </c>
      <c r="M234" s="39">
        <f>_xlfn.IFNA(INDEX(input_data!$1:$1048576,MATCH($A234,input_data!$C:$C,0),MATCH(M$4,input_data!$1:$1,0)),"")</f>
        <v>1.371766</v>
      </c>
      <c r="N234" s="39">
        <f>_xlfn.IFNA(INDEX(input_data!$1:$1048576,MATCH($A234,input_data!$C:$C,0),MATCH(N$4,input_data!$1:$1,0)),"")</f>
        <v>0</v>
      </c>
      <c r="O234" s="39">
        <f>_xlfn.IFNA(INDEX(input_data!$1:$1048576,MATCH($A234,input_data!$C:$C,0),MATCH(O$4,input_data!$1:$1,0)),"")</f>
        <v>2.1246317700000001</v>
      </c>
      <c r="P234" s="36">
        <f>_xlfn.IFNA(INDEX(input_data!$1:$1048576,MATCH($A234,input_data!$C:$C,0),MATCH(P$4,input_data!$1:$1,0)),"")</f>
        <v>290.44599113999999</v>
      </c>
      <c r="Q234" s="37">
        <f>_xlfn.IFNA(INDEX(input_data!$1:$1048576,MATCH($A234,input_data!$C:$C,0),MATCH(Q$4,input_data!$1:$1,0)),"")</f>
        <v>265527.45600000001</v>
      </c>
      <c r="R234" s="205">
        <f>_xlfn.IFNA(INDEX(input_data!$1:$1048576,MATCH($A234,input_data!$C:$C,0),MATCH(R$4,input_data!$1:$1,0)),"")</f>
        <v>1093.84541816</v>
      </c>
      <c r="S234" s="43"/>
    </row>
    <row r="235" spans="1:19" ht="14.5" x14ac:dyDescent="0.35">
      <c r="A235" s="42" t="s">
        <v>586</v>
      </c>
      <c r="B235" s="6" t="s">
        <v>1125</v>
      </c>
      <c r="C235" s="35"/>
      <c r="D235" s="42" t="s">
        <v>587</v>
      </c>
      <c r="E235" s="6" t="s">
        <v>880</v>
      </c>
      <c r="F235" s="6" t="s">
        <v>906</v>
      </c>
      <c r="G235" s="98" t="s">
        <v>882</v>
      </c>
      <c r="H235" s="39">
        <f>_xlfn.IFNA(INDEX(input_data!$1:$1048576,MATCH($A235,input_data!$C:$C,0),MATCH(H$4,input_data!$1:$1,0)),"")</f>
        <v>66.014855170000004</v>
      </c>
      <c r="I235" s="39">
        <f>_xlfn.IFNA(INDEX(input_data!$1:$1048576,MATCH($A235,input_data!$C:$C,0),MATCH(I$4,input_data!$1:$1,0)),"")</f>
        <v>41.02038701</v>
      </c>
      <c r="J235" s="39">
        <f>_xlfn.IFNA(INDEX(input_data!$1:$1048576,MATCH($A235,input_data!$C:$C,0),MATCH(J$4,input_data!$1:$1,0)),"")</f>
        <v>8.6164886999999997</v>
      </c>
      <c r="K235" s="39">
        <f>_xlfn.IFNA(INDEX(input_data!$1:$1048576,MATCH($A235,input_data!$C:$C,0),MATCH(K$4,input_data!$1:$1,0)),"")</f>
        <v>100.92500631</v>
      </c>
      <c r="L235" s="39">
        <f>_xlfn.IFNA(INDEX(input_data!$1:$1048576,MATCH($A235,input_data!$C:$C,0),MATCH(L$4,input_data!$1:$1,0)),"")</f>
        <v>2.3541386800000002</v>
      </c>
      <c r="M235" s="39">
        <f>_xlfn.IFNA(INDEX(input_data!$1:$1048576,MATCH($A235,input_data!$C:$C,0),MATCH(M$4,input_data!$1:$1,0)),"")</f>
        <v>1.1884999999999999</v>
      </c>
      <c r="N235" s="39">
        <f>_xlfn.IFNA(INDEX(input_data!$1:$1048576,MATCH($A235,input_data!$C:$C,0),MATCH(N$4,input_data!$1:$1,0)),"")</f>
        <v>0</v>
      </c>
      <c r="O235" s="39">
        <f>_xlfn.IFNA(INDEX(input_data!$1:$1048576,MATCH($A235,input_data!$C:$C,0),MATCH(O$4,input_data!$1:$1,0)),"")</f>
        <v>2.2483999799999999</v>
      </c>
      <c r="P235" s="36">
        <f>_xlfn.IFNA(INDEX(input_data!$1:$1048576,MATCH($A235,input_data!$C:$C,0),MATCH(P$4,input_data!$1:$1,0)),"")</f>
        <v>222.36777584999999</v>
      </c>
      <c r="Q235" s="37">
        <f>_xlfn.IFNA(INDEX(input_data!$1:$1048576,MATCH($A235,input_data!$C:$C,0),MATCH(Q$4,input_data!$1:$1,0)),"")</f>
        <v>218566.079</v>
      </c>
      <c r="R235" s="205">
        <f>_xlfn.IFNA(INDEX(input_data!$1:$1048576,MATCH($A235,input_data!$C:$C,0),MATCH(R$4,input_data!$1:$1,0)),"")</f>
        <v>1017.39381</v>
      </c>
      <c r="S235" s="43"/>
    </row>
    <row r="236" spans="1:19" ht="14.5" x14ac:dyDescent="0.35">
      <c r="A236" s="42" t="s">
        <v>588</v>
      </c>
      <c r="B236" s="6" t="s">
        <v>1126</v>
      </c>
      <c r="C236" s="35"/>
      <c r="D236" s="42" t="s">
        <v>589</v>
      </c>
      <c r="E236" s="6" t="s">
        <v>915</v>
      </c>
      <c r="F236" s="6" t="s">
        <v>881</v>
      </c>
      <c r="G236" s="98" t="s">
        <v>882</v>
      </c>
      <c r="H236" s="39">
        <f>_xlfn.IFNA(INDEX(input_data!$1:$1048576,MATCH($A236,input_data!$C:$C,0),MATCH(H$4,input_data!$1:$1,0)),"")</f>
        <v>7.2633577200000001</v>
      </c>
      <c r="I236" s="39">
        <f>_xlfn.IFNA(INDEX(input_data!$1:$1048576,MATCH($A236,input_data!$C:$C,0),MATCH(I$4,input_data!$1:$1,0)),"")</f>
        <v>2.8552576099999998</v>
      </c>
      <c r="J236" s="39">
        <f>_xlfn.IFNA(INDEX(input_data!$1:$1048576,MATCH($A236,input_data!$C:$C,0),MATCH(J$4,input_data!$1:$1,0)),"")</f>
        <v>0</v>
      </c>
      <c r="K236" s="39">
        <f>_xlfn.IFNA(INDEX(input_data!$1:$1048576,MATCH($A236,input_data!$C:$C,0),MATCH(K$4,input_data!$1:$1,0)),"")</f>
        <v>15.092520110000001</v>
      </c>
      <c r="L236" s="39">
        <f>_xlfn.IFNA(INDEX(input_data!$1:$1048576,MATCH($A236,input_data!$C:$C,0),MATCH(L$4,input_data!$1:$1,0)),"")</f>
        <v>1.38083501</v>
      </c>
      <c r="M236" s="39">
        <f>_xlfn.IFNA(INDEX(input_data!$1:$1048576,MATCH($A236,input_data!$C:$C,0),MATCH(M$4,input_data!$1:$1,0)),"")</f>
        <v>0</v>
      </c>
      <c r="N236" s="39">
        <f>_xlfn.IFNA(INDEX(input_data!$1:$1048576,MATCH($A236,input_data!$C:$C,0),MATCH(N$4,input_data!$1:$1,0)),"")</f>
        <v>0</v>
      </c>
      <c r="O236" s="39">
        <f>_xlfn.IFNA(INDEX(input_data!$1:$1048576,MATCH($A236,input_data!$C:$C,0),MATCH(O$4,input_data!$1:$1,0)),"")</f>
        <v>0.26076343000000002</v>
      </c>
      <c r="P236" s="36">
        <f>_xlfn.IFNA(INDEX(input_data!$1:$1048576,MATCH($A236,input_data!$C:$C,0),MATCH(P$4,input_data!$1:$1,0)),"")</f>
        <v>26.852733879999999</v>
      </c>
      <c r="Q236" s="37">
        <f>_xlfn.IFNA(INDEX(input_data!$1:$1048576,MATCH($A236,input_data!$C:$C,0),MATCH(Q$4,input_data!$1:$1,0)),"")</f>
        <v>143934.93900000001</v>
      </c>
      <c r="R236" s="205">
        <f>_xlfn.IFNA(INDEX(input_data!$1:$1048576,MATCH($A236,input_data!$C:$C,0),MATCH(R$4,input_data!$1:$1,0)),"")</f>
        <v>186.56160949</v>
      </c>
      <c r="S236" s="43"/>
    </row>
    <row r="237" spans="1:19" ht="14.5" x14ac:dyDescent="0.35">
      <c r="A237" s="42" t="s">
        <v>590</v>
      </c>
      <c r="B237" s="6" t="s">
        <v>1127</v>
      </c>
      <c r="C237" s="35"/>
      <c r="D237" s="42" t="s">
        <v>591</v>
      </c>
      <c r="E237" s="6" t="s">
        <v>880</v>
      </c>
      <c r="F237" s="6" t="s">
        <v>906</v>
      </c>
      <c r="G237" s="98" t="s">
        <v>882</v>
      </c>
      <c r="H237" s="39">
        <f>_xlfn.IFNA(INDEX(input_data!$1:$1048576,MATCH($A237,input_data!$C:$C,0),MATCH(H$4,input_data!$1:$1,0)),"")</f>
        <v>47.839424540000003</v>
      </c>
      <c r="I237" s="39">
        <f>_xlfn.IFNA(INDEX(input_data!$1:$1048576,MATCH($A237,input_data!$C:$C,0),MATCH(I$4,input_data!$1:$1,0)),"")</f>
        <v>18.60044783</v>
      </c>
      <c r="J237" s="39">
        <f>_xlfn.IFNA(INDEX(input_data!$1:$1048576,MATCH($A237,input_data!$C:$C,0),MATCH(J$4,input_data!$1:$1,0)),"")</f>
        <v>2.6926241599999998</v>
      </c>
      <c r="K237" s="39">
        <f>_xlfn.IFNA(INDEX(input_data!$1:$1048576,MATCH($A237,input_data!$C:$C,0),MATCH(K$4,input_data!$1:$1,0)),"")</f>
        <v>118.88438653999999</v>
      </c>
      <c r="L237" s="39">
        <f>_xlfn.IFNA(INDEX(input_data!$1:$1048576,MATCH($A237,input_data!$C:$C,0),MATCH(L$4,input_data!$1:$1,0)),"")</f>
        <v>3.1477641200000002</v>
      </c>
      <c r="M237" s="39">
        <f>_xlfn.IFNA(INDEX(input_data!$1:$1048576,MATCH($A237,input_data!$C:$C,0),MATCH(M$4,input_data!$1:$1,0)),"")</f>
        <v>0.76793299999999998</v>
      </c>
      <c r="N237" s="39">
        <f>_xlfn.IFNA(INDEX(input_data!$1:$1048576,MATCH($A237,input_data!$C:$C,0),MATCH(N$4,input_data!$1:$1,0)),"")</f>
        <v>0</v>
      </c>
      <c r="O237" s="39">
        <f>_xlfn.IFNA(INDEX(input_data!$1:$1048576,MATCH($A237,input_data!$C:$C,0),MATCH(O$4,input_data!$1:$1,0)),"")</f>
        <v>1.72264554</v>
      </c>
      <c r="P237" s="36">
        <f>_xlfn.IFNA(INDEX(input_data!$1:$1048576,MATCH($A237,input_data!$C:$C,0),MATCH(P$4,input_data!$1:$1,0)),"")</f>
        <v>193.65522573000001</v>
      </c>
      <c r="Q237" s="37">
        <f>_xlfn.IFNA(INDEX(input_data!$1:$1048576,MATCH($A237,input_data!$C:$C,0),MATCH(Q$4,input_data!$1:$1,0)),"")</f>
        <v>164345.658</v>
      </c>
      <c r="R237" s="205">
        <f>_xlfn.IFNA(INDEX(input_data!$1:$1048576,MATCH($A237,input_data!$C:$C,0),MATCH(R$4,input_data!$1:$1,0)),"")</f>
        <v>1178.3409923199999</v>
      </c>
      <c r="S237" s="43"/>
    </row>
    <row r="238" spans="1:19" ht="14.5" x14ac:dyDescent="0.35">
      <c r="A238" s="42" t="s">
        <v>592</v>
      </c>
      <c r="B238" s="6" t="s">
        <v>1128</v>
      </c>
      <c r="C238" s="35"/>
      <c r="D238" s="42" t="s">
        <v>593</v>
      </c>
      <c r="E238" s="6" t="s">
        <v>896</v>
      </c>
      <c r="F238" s="6" t="s">
        <v>897</v>
      </c>
      <c r="G238" s="98" t="s">
        <v>882</v>
      </c>
      <c r="H238" s="39">
        <f>_xlfn.IFNA(INDEX(input_data!$1:$1048576,MATCH($A238,input_data!$C:$C,0),MATCH(H$4,input_data!$1:$1,0)),"")</f>
        <v>69.349023729999999</v>
      </c>
      <c r="I238" s="39">
        <f>_xlfn.IFNA(INDEX(input_data!$1:$1048576,MATCH($A238,input_data!$C:$C,0),MATCH(I$4,input_data!$1:$1,0)),"")</f>
        <v>43.548523260000003</v>
      </c>
      <c r="J238" s="39">
        <f>_xlfn.IFNA(INDEX(input_data!$1:$1048576,MATCH($A238,input_data!$C:$C,0),MATCH(J$4,input_data!$1:$1,0)),"")</f>
        <v>10.08135542</v>
      </c>
      <c r="K238" s="39">
        <f>_xlfn.IFNA(INDEX(input_data!$1:$1048576,MATCH($A238,input_data!$C:$C,0),MATCH(K$4,input_data!$1:$1,0)),"")</f>
        <v>147.72423078</v>
      </c>
      <c r="L238" s="39">
        <f>_xlfn.IFNA(INDEX(input_data!$1:$1048576,MATCH($A238,input_data!$C:$C,0),MATCH(L$4,input_data!$1:$1,0)),"")</f>
        <v>4.7161227700000001</v>
      </c>
      <c r="M238" s="39">
        <f>_xlfn.IFNA(INDEX(input_data!$1:$1048576,MATCH($A238,input_data!$C:$C,0),MATCH(M$4,input_data!$1:$1,0)),"")</f>
        <v>1.2828329999999999</v>
      </c>
      <c r="N238" s="39">
        <f>_xlfn.IFNA(INDEX(input_data!$1:$1048576,MATCH($A238,input_data!$C:$C,0),MATCH(N$4,input_data!$1:$1,0)),"")</f>
        <v>0</v>
      </c>
      <c r="O238" s="39">
        <f>_xlfn.IFNA(INDEX(input_data!$1:$1048576,MATCH($A238,input_data!$C:$C,0),MATCH(O$4,input_data!$1:$1,0)),"")</f>
        <v>4.6249618899999998</v>
      </c>
      <c r="P238" s="36">
        <f>_xlfn.IFNA(INDEX(input_data!$1:$1048576,MATCH($A238,input_data!$C:$C,0),MATCH(P$4,input_data!$1:$1,0)),"")</f>
        <v>281.32705084000003</v>
      </c>
      <c r="Q238" s="37">
        <f>_xlfn.IFNA(INDEX(input_data!$1:$1048576,MATCH($A238,input_data!$C:$C,0),MATCH(Q$4,input_data!$1:$1,0)),"")</f>
        <v>308383.08199999999</v>
      </c>
      <c r="R238" s="205">
        <f>_xlfn.IFNA(INDEX(input_data!$1:$1048576,MATCH($A238,input_data!$C:$C,0),MATCH(R$4,input_data!$1:$1,0)),"")</f>
        <v>912.26486556999998</v>
      </c>
      <c r="S238" s="43"/>
    </row>
    <row r="239" spans="1:19" ht="14.5" x14ac:dyDescent="0.35">
      <c r="A239" s="42" t="s">
        <v>594</v>
      </c>
      <c r="B239" s="6" t="s">
        <v>1129</v>
      </c>
      <c r="C239" s="35"/>
      <c r="D239" s="42" t="s">
        <v>595</v>
      </c>
      <c r="E239" s="6" t="s">
        <v>960</v>
      </c>
      <c r="F239" s="6" t="s">
        <v>906</v>
      </c>
      <c r="G239" s="98" t="s">
        <v>888</v>
      </c>
      <c r="H239" s="39">
        <f>_xlfn.IFNA(INDEX(input_data!$1:$1048576,MATCH($A239,input_data!$C:$C,0),MATCH(H$4,input_data!$1:$1,0)),"")</f>
        <v>44.439376580000001</v>
      </c>
      <c r="I239" s="39">
        <f>_xlfn.IFNA(INDEX(input_data!$1:$1048576,MATCH($A239,input_data!$C:$C,0),MATCH(I$4,input_data!$1:$1,0)),"")</f>
        <v>31.2712711</v>
      </c>
      <c r="J239" s="39">
        <f>_xlfn.IFNA(INDEX(input_data!$1:$1048576,MATCH($A239,input_data!$C:$C,0),MATCH(J$4,input_data!$1:$1,0)),"")</f>
        <v>6.9279938300000001</v>
      </c>
      <c r="K239" s="39">
        <f>_xlfn.IFNA(INDEX(input_data!$1:$1048576,MATCH($A239,input_data!$C:$C,0),MATCH(K$4,input_data!$1:$1,0)),"")</f>
        <v>78.139283039999995</v>
      </c>
      <c r="L239" s="39">
        <f>_xlfn.IFNA(INDEX(input_data!$1:$1048576,MATCH($A239,input_data!$C:$C,0),MATCH(L$4,input_data!$1:$1,0)),"")</f>
        <v>0.54439110999999996</v>
      </c>
      <c r="M239" s="39">
        <f>_xlfn.IFNA(INDEX(input_data!$1:$1048576,MATCH($A239,input_data!$C:$C,0),MATCH(M$4,input_data!$1:$1,0)),"")</f>
        <v>0.82913300000000001</v>
      </c>
      <c r="N239" s="39">
        <f>_xlfn.IFNA(INDEX(input_data!$1:$1048576,MATCH($A239,input_data!$C:$C,0),MATCH(N$4,input_data!$1:$1,0)),"")</f>
        <v>0</v>
      </c>
      <c r="O239" s="39">
        <f>_xlfn.IFNA(INDEX(input_data!$1:$1048576,MATCH($A239,input_data!$C:$C,0),MATCH(O$4,input_data!$1:$1,0)),"")</f>
        <v>0.99887254999999997</v>
      </c>
      <c r="P239" s="36">
        <f>_xlfn.IFNA(INDEX(input_data!$1:$1048576,MATCH($A239,input_data!$C:$C,0),MATCH(P$4,input_data!$1:$1,0)),"")</f>
        <v>163.15032122</v>
      </c>
      <c r="Q239" s="37">
        <f>_xlfn.IFNA(INDEX(input_data!$1:$1048576,MATCH($A239,input_data!$C:$C,0),MATCH(Q$4,input_data!$1:$1,0)),"")</f>
        <v>139564.76800000001</v>
      </c>
      <c r="R239" s="205">
        <f>_xlfn.IFNA(INDEX(input_data!$1:$1048576,MATCH($A239,input_data!$C:$C,0),MATCH(R$4,input_data!$1:$1,0)),"")</f>
        <v>1168.9936045699999</v>
      </c>
      <c r="S239" s="43"/>
    </row>
    <row r="240" spans="1:19" ht="14.5" x14ac:dyDescent="0.35">
      <c r="A240" s="42" t="s">
        <v>596</v>
      </c>
      <c r="B240" s="6" t="s">
        <v>1130</v>
      </c>
      <c r="C240" s="35"/>
      <c r="D240" s="42" t="s">
        <v>597</v>
      </c>
      <c r="E240" s="6" t="s">
        <v>912</v>
      </c>
      <c r="F240" s="6" t="s">
        <v>881</v>
      </c>
      <c r="G240" s="98" t="s">
        <v>882</v>
      </c>
      <c r="H240" s="39">
        <f>_xlfn.IFNA(INDEX(input_data!$1:$1048576,MATCH($A240,input_data!$C:$C,0),MATCH(H$4,input_data!$1:$1,0)),"")</f>
        <v>4.0309785400000004</v>
      </c>
      <c r="I240" s="39">
        <f>_xlfn.IFNA(INDEX(input_data!$1:$1048576,MATCH($A240,input_data!$C:$C,0),MATCH(I$4,input_data!$1:$1,0)),"")</f>
        <v>0.99460568999999999</v>
      </c>
      <c r="J240" s="39">
        <f>_xlfn.IFNA(INDEX(input_data!$1:$1048576,MATCH($A240,input_data!$C:$C,0),MATCH(J$4,input_data!$1:$1,0)),"")</f>
        <v>0</v>
      </c>
      <c r="K240" s="39">
        <f>_xlfn.IFNA(INDEX(input_data!$1:$1048576,MATCH($A240,input_data!$C:$C,0),MATCH(K$4,input_data!$1:$1,0)),"")</f>
        <v>7.0945638200000003</v>
      </c>
      <c r="L240" s="39">
        <f>_xlfn.IFNA(INDEX(input_data!$1:$1048576,MATCH($A240,input_data!$C:$C,0),MATCH(L$4,input_data!$1:$1,0)),"")</f>
        <v>0.24349993</v>
      </c>
      <c r="M240" s="39">
        <f>_xlfn.IFNA(INDEX(input_data!$1:$1048576,MATCH($A240,input_data!$C:$C,0),MATCH(M$4,input_data!$1:$1,0)),"")</f>
        <v>0</v>
      </c>
      <c r="N240" s="39">
        <f>_xlfn.IFNA(INDEX(input_data!$1:$1048576,MATCH($A240,input_data!$C:$C,0),MATCH(N$4,input_data!$1:$1,0)),"")</f>
        <v>0</v>
      </c>
      <c r="O240" s="39">
        <f>_xlfn.IFNA(INDEX(input_data!$1:$1048576,MATCH($A240,input_data!$C:$C,0),MATCH(O$4,input_data!$1:$1,0)),"")</f>
        <v>0.24424351</v>
      </c>
      <c r="P240" s="36">
        <f>_xlfn.IFNA(INDEX(input_data!$1:$1048576,MATCH($A240,input_data!$C:$C,0),MATCH(P$4,input_data!$1:$1,0)),"")</f>
        <v>12.60789149</v>
      </c>
      <c r="Q240" s="37">
        <f>_xlfn.IFNA(INDEX(input_data!$1:$1048576,MATCH($A240,input_data!$C:$C,0),MATCH(Q$4,input_data!$1:$1,0)),"")</f>
        <v>85197.440000000002</v>
      </c>
      <c r="R240" s="205">
        <f>_xlfn.IFNA(INDEX(input_data!$1:$1048576,MATCH($A240,input_data!$C:$C,0),MATCH(R$4,input_data!$1:$1,0)),"")</f>
        <v>147.98439350000001</v>
      </c>
      <c r="S240" s="43"/>
    </row>
    <row r="241" spans="1:19" ht="14.5" x14ac:dyDescent="0.35">
      <c r="A241" s="42" t="s">
        <v>598</v>
      </c>
      <c r="B241" s="6" t="s">
        <v>1131</v>
      </c>
      <c r="C241" s="35"/>
      <c r="D241" s="42" t="s">
        <v>599</v>
      </c>
      <c r="E241" s="6" t="s">
        <v>880</v>
      </c>
      <c r="F241" s="6" t="s">
        <v>881</v>
      </c>
      <c r="G241" s="98" t="s">
        <v>882</v>
      </c>
      <c r="H241" s="39">
        <f>_xlfn.IFNA(INDEX(input_data!$1:$1048576,MATCH($A241,input_data!$C:$C,0),MATCH(H$4,input_data!$1:$1,0)),"")</f>
        <v>3.7914111899999998</v>
      </c>
      <c r="I241" s="39">
        <f>_xlfn.IFNA(INDEX(input_data!$1:$1048576,MATCH($A241,input_data!$C:$C,0),MATCH(I$4,input_data!$1:$1,0)),"")</f>
        <v>2.5807984500000001</v>
      </c>
      <c r="J241" s="39">
        <f>_xlfn.IFNA(INDEX(input_data!$1:$1048576,MATCH($A241,input_data!$C:$C,0),MATCH(J$4,input_data!$1:$1,0)),"")</f>
        <v>0</v>
      </c>
      <c r="K241" s="39">
        <f>_xlfn.IFNA(INDEX(input_data!$1:$1048576,MATCH($A241,input_data!$C:$C,0),MATCH(K$4,input_data!$1:$1,0)),"")</f>
        <v>16.524406509999999</v>
      </c>
      <c r="L241" s="39">
        <f>_xlfn.IFNA(INDEX(input_data!$1:$1048576,MATCH($A241,input_data!$C:$C,0),MATCH(L$4,input_data!$1:$1,0)),"")</f>
        <v>0.65555691000000005</v>
      </c>
      <c r="M241" s="39">
        <f>_xlfn.IFNA(INDEX(input_data!$1:$1048576,MATCH($A241,input_data!$C:$C,0),MATCH(M$4,input_data!$1:$1,0)),"")</f>
        <v>0</v>
      </c>
      <c r="N241" s="39">
        <f>_xlfn.IFNA(INDEX(input_data!$1:$1048576,MATCH($A241,input_data!$C:$C,0),MATCH(N$4,input_data!$1:$1,0)),"")</f>
        <v>0</v>
      </c>
      <c r="O241" s="39">
        <f>_xlfn.IFNA(INDEX(input_data!$1:$1048576,MATCH($A241,input_data!$C:$C,0),MATCH(O$4,input_data!$1:$1,0)),"")</f>
        <v>0.52842553000000003</v>
      </c>
      <c r="P241" s="36">
        <f>_xlfn.IFNA(INDEX(input_data!$1:$1048576,MATCH($A241,input_data!$C:$C,0),MATCH(P$4,input_data!$1:$1,0)),"")</f>
        <v>24.080598599999998</v>
      </c>
      <c r="Q241" s="37">
        <f>_xlfn.IFNA(INDEX(input_data!$1:$1048576,MATCH($A241,input_data!$C:$C,0),MATCH(Q$4,input_data!$1:$1,0)),"")</f>
        <v>153611.25599999999</v>
      </c>
      <c r="R241" s="205">
        <f>_xlfn.IFNA(INDEX(input_data!$1:$1048576,MATCH($A241,input_data!$C:$C,0),MATCH(R$4,input_data!$1:$1,0)),"")</f>
        <v>156.76324267000001</v>
      </c>
      <c r="S241" s="43"/>
    </row>
    <row r="242" spans="1:19" ht="14.5" x14ac:dyDescent="0.35">
      <c r="A242" s="42" t="s">
        <v>600</v>
      </c>
      <c r="B242" s="6" t="s">
        <v>1132</v>
      </c>
      <c r="C242" s="35"/>
      <c r="D242" s="42" t="s">
        <v>601</v>
      </c>
      <c r="E242" s="6" t="s">
        <v>915</v>
      </c>
      <c r="F242" s="6" t="s">
        <v>881</v>
      </c>
      <c r="G242" s="98" t="s">
        <v>894</v>
      </c>
      <c r="H242" s="39">
        <f>_xlfn.IFNA(INDEX(input_data!$1:$1048576,MATCH($A242,input_data!$C:$C,0),MATCH(H$4,input_data!$1:$1,0)),"")</f>
        <v>4.1535040499999996</v>
      </c>
      <c r="I242" s="39">
        <f>_xlfn.IFNA(INDEX(input_data!$1:$1048576,MATCH($A242,input_data!$C:$C,0),MATCH(I$4,input_data!$1:$1,0)),"")</f>
        <v>1.6698377499999999</v>
      </c>
      <c r="J242" s="39">
        <f>_xlfn.IFNA(INDEX(input_data!$1:$1048576,MATCH($A242,input_data!$C:$C,0),MATCH(J$4,input_data!$1:$1,0)),"")</f>
        <v>0</v>
      </c>
      <c r="K242" s="39">
        <f>_xlfn.IFNA(INDEX(input_data!$1:$1048576,MATCH($A242,input_data!$C:$C,0),MATCH(K$4,input_data!$1:$1,0)),"")</f>
        <v>4.3220414900000002</v>
      </c>
      <c r="L242" s="39">
        <f>_xlfn.IFNA(INDEX(input_data!$1:$1048576,MATCH($A242,input_data!$C:$C,0),MATCH(L$4,input_data!$1:$1,0)),"")</f>
        <v>0.10374256</v>
      </c>
      <c r="M242" s="39">
        <f>_xlfn.IFNA(INDEX(input_data!$1:$1048576,MATCH($A242,input_data!$C:$C,0),MATCH(M$4,input_data!$1:$1,0)),"")</f>
        <v>0</v>
      </c>
      <c r="N242" s="39">
        <f>_xlfn.IFNA(INDEX(input_data!$1:$1048576,MATCH($A242,input_data!$C:$C,0),MATCH(N$4,input_data!$1:$1,0)),"")</f>
        <v>0</v>
      </c>
      <c r="O242" s="39">
        <f>_xlfn.IFNA(INDEX(input_data!$1:$1048576,MATCH($A242,input_data!$C:$C,0),MATCH(O$4,input_data!$1:$1,0)),"")</f>
        <v>0.10029001</v>
      </c>
      <c r="P242" s="36">
        <f>_xlfn.IFNA(INDEX(input_data!$1:$1048576,MATCH($A242,input_data!$C:$C,0),MATCH(P$4,input_data!$1:$1,0)),"")</f>
        <v>10.349415860000001</v>
      </c>
      <c r="Q242" s="37">
        <f>_xlfn.IFNA(INDEX(input_data!$1:$1048576,MATCH($A242,input_data!$C:$C,0),MATCH(Q$4,input_data!$1:$1,0)),"")</f>
        <v>62745.815999999999</v>
      </c>
      <c r="R242" s="205">
        <f>_xlfn.IFNA(INDEX(input_data!$1:$1048576,MATCH($A242,input_data!$C:$C,0),MATCH(R$4,input_data!$1:$1,0)),"")</f>
        <v>164.94192795000001</v>
      </c>
      <c r="S242" s="43"/>
    </row>
    <row r="243" spans="1:19" ht="14.5" x14ac:dyDescent="0.35">
      <c r="A243" s="42" t="s">
        <v>602</v>
      </c>
      <c r="B243" s="6" t="s">
        <v>1133</v>
      </c>
      <c r="C243" s="35"/>
      <c r="D243" s="42" t="s">
        <v>603</v>
      </c>
      <c r="E243" s="6" t="s">
        <v>896</v>
      </c>
      <c r="F243" s="6" t="s">
        <v>897</v>
      </c>
      <c r="G243" s="98" t="s">
        <v>882</v>
      </c>
      <c r="H243" s="39">
        <f>_xlfn.IFNA(INDEX(input_data!$1:$1048576,MATCH($A243,input_data!$C:$C,0),MATCH(H$4,input_data!$1:$1,0)),"")</f>
        <v>29.58347186</v>
      </c>
      <c r="I243" s="39">
        <f>_xlfn.IFNA(INDEX(input_data!$1:$1048576,MATCH($A243,input_data!$C:$C,0),MATCH(I$4,input_data!$1:$1,0)),"")</f>
        <v>17.789879249999998</v>
      </c>
      <c r="J243" s="39">
        <f>_xlfn.IFNA(INDEX(input_data!$1:$1048576,MATCH($A243,input_data!$C:$C,0),MATCH(J$4,input_data!$1:$1,0)),"")</f>
        <v>0.77643079000000004</v>
      </c>
      <c r="K243" s="39">
        <f>_xlfn.IFNA(INDEX(input_data!$1:$1048576,MATCH($A243,input_data!$C:$C,0),MATCH(K$4,input_data!$1:$1,0)),"")</f>
        <v>160.72736764000001</v>
      </c>
      <c r="L243" s="39">
        <f>_xlfn.IFNA(INDEX(input_data!$1:$1048576,MATCH($A243,input_data!$C:$C,0),MATCH(L$4,input_data!$1:$1,0)),"")</f>
        <v>1.7023262800000001</v>
      </c>
      <c r="M243" s="39">
        <f>_xlfn.IFNA(INDEX(input_data!$1:$1048576,MATCH($A243,input_data!$C:$C,0),MATCH(M$4,input_data!$1:$1,0)),"")</f>
        <v>0.57126600000000005</v>
      </c>
      <c r="N243" s="39">
        <f>_xlfn.IFNA(INDEX(input_data!$1:$1048576,MATCH($A243,input_data!$C:$C,0),MATCH(N$4,input_data!$1:$1,0)),"")</f>
        <v>0</v>
      </c>
      <c r="O243" s="39">
        <f>_xlfn.IFNA(INDEX(input_data!$1:$1048576,MATCH($A243,input_data!$C:$C,0),MATCH(O$4,input_data!$1:$1,0)),"")</f>
        <v>1.72243838</v>
      </c>
      <c r="P243" s="36">
        <f>_xlfn.IFNA(INDEX(input_data!$1:$1048576,MATCH($A243,input_data!$C:$C,0),MATCH(P$4,input_data!$1:$1,0)),"")</f>
        <v>212.87318019</v>
      </c>
      <c r="Q243" s="37">
        <f>_xlfn.IFNA(INDEX(input_data!$1:$1048576,MATCH($A243,input_data!$C:$C,0),MATCH(Q$4,input_data!$1:$1,0)),"")</f>
        <v>202016.478</v>
      </c>
      <c r="R243" s="205">
        <f>_xlfn.IFNA(INDEX(input_data!$1:$1048576,MATCH($A243,input_data!$C:$C,0),MATCH(R$4,input_data!$1:$1,0)),"")</f>
        <v>1053.74166653</v>
      </c>
      <c r="S243" s="43"/>
    </row>
    <row r="244" spans="1:19" ht="14.5" x14ac:dyDescent="0.35">
      <c r="A244" s="42" t="s">
        <v>604</v>
      </c>
      <c r="B244" s="6" t="s">
        <v>1134</v>
      </c>
      <c r="C244" s="35"/>
      <c r="D244" s="42" t="s">
        <v>605</v>
      </c>
      <c r="E244" s="6" t="s">
        <v>915</v>
      </c>
      <c r="F244" s="6" t="s">
        <v>901</v>
      </c>
      <c r="G244" s="98" t="s">
        <v>882</v>
      </c>
      <c r="H244" s="39">
        <f>_xlfn.IFNA(INDEX(input_data!$1:$1048576,MATCH($A244,input_data!$C:$C,0),MATCH(H$4,input_data!$1:$1,0)),"")</f>
        <v>98.913115910000002</v>
      </c>
      <c r="I244" s="39">
        <f>_xlfn.IFNA(INDEX(input_data!$1:$1048576,MATCH($A244,input_data!$C:$C,0),MATCH(I$4,input_data!$1:$1,0)),"")</f>
        <v>55.609000299999998</v>
      </c>
      <c r="J244" s="39">
        <f>_xlfn.IFNA(INDEX(input_data!$1:$1048576,MATCH($A244,input_data!$C:$C,0),MATCH(J$4,input_data!$1:$1,0)),"")</f>
        <v>12.277979999999999</v>
      </c>
      <c r="K244" s="39">
        <f>_xlfn.IFNA(INDEX(input_data!$1:$1048576,MATCH($A244,input_data!$C:$C,0),MATCH(K$4,input_data!$1:$1,0)),"")</f>
        <v>114.717915</v>
      </c>
      <c r="L244" s="39">
        <f>_xlfn.IFNA(INDEX(input_data!$1:$1048576,MATCH($A244,input_data!$C:$C,0),MATCH(L$4,input_data!$1:$1,0)),"")</f>
        <v>1.41151453</v>
      </c>
      <c r="M244" s="39">
        <f>_xlfn.IFNA(INDEX(input_data!$1:$1048576,MATCH($A244,input_data!$C:$C,0),MATCH(M$4,input_data!$1:$1,0)),"")</f>
        <v>1.69618377</v>
      </c>
      <c r="N244" s="39">
        <f>_xlfn.IFNA(INDEX(input_data!$1:$1048576,MATCH($A244,input_data!$C:$C,0),MATCH(N$4,input_data!$1:$1,0)),"")</f>
        <v>0</v>
      </c>
      <c r="O244" s="39">
        <f>_xlfn.IFNA(INDEX(input_data!$1:$1048576,MATCH($A244,input_data!$C:$C,0),MATCH(O$4,input_data!$1:$1,0)),"")</f>
        <v>1.61221013</v>
      </c>
      <c r="P244" s="36">
        <f>_xlfn.IFNA(INDEX(input_data!$1:$1048576,MATCH($A244,input_data!$C:$C,0),MATCH(P$4,input_data!$1:$1,0)),"")</f>
        <v>286.23791963999997</v>
      </c>
      <c r="Q244" s="37">
        <f>_xlfn.IFNA(INDEX(input_data!$1:$1048576,MATCH($A244,input_data!$C:$C,0),MATCH(Q$4,input_data!$1:$1,0)),"")</f>
        <v>229331.57399999999</v>
      </c>
      <c r="R244" s="205">
        <f>_xlfn.IFNA(INDEX(input_data!$1:$1048576,MATCH($A244,input_data!$C:$C,0),MATCH(R$4,input_data!$1:$1,0)),"")</f>
        <v>1248.1400386600001</v>
      </c>
      <c r="S244" s="43"/>
    </row>
    <row r="245" spans="1:19" ht="14.5" x14ac:dyDescent="0.35">
      <c r="A245" s="42" t="s">
        <v>606</v>
      </c>
      <c r="B245" s="6" t="s">
        <v>1135</v>
      </c>
      <c r="C245" s="35"/>
      <c r="D245" s="42" t="s">
        <v>607</v>
      </c>
      <c r="E245" s="6" t="s">
        <v>893</v>
      </c>
      <c r="F245" s="6" t="s">
        <v>881</v>
      </c>
      <c r="G245" s="98" t="s">
        <v>882</v>
      </c>
      <c r="H245" s="39">
        <f>_xlfn.IFNA(INDEX(input_data!$1:$1048576,MATCH($A245,input_data!$C:$C,0),MATCH(H$4,input_data!$1:$1,0)),"")</f>
        <v>4.6293818</v>
      </c>
      <c r="I245" s="39">
        <f>_xlfn.IFNA(INDEX(input_data!$1:$1048576,MATCH($A245,input_data!$C:$C,0),MATCH(I$4,input_data!$1:$1,0)),"")</f>
        <v>1.2776476000000001</v>
      </c>
      <c r="J245" s="39">
        <f>_xlfn.IFNA(INDEX(input_data!$1:$1048576,MATCH($A245,input_data!$C:$C,0),MATCH(J$4,input_data!$1:$1,0)),"")</f>
        <v>0</v>
      </c>
      <c r="K245" s="39">
        <f>_xlfn.IFNA(INDEX(input_data!$1:$1048576,MATCH($A245,input_data!$C:$C,0),MATCH(K$4,input_data!$1:$1,0)),"")</f>
        <v>8.5825999999999993</v>
      </c>
      <c r="L245" s="39">
        <f>_xlfn.IFNA(INDEX(input_data!$1:$1048576,MATCH($A245,input_data!$C:$C,0),MATCH(L$4,input_data!$1:$1,0)),"")</f>
        <v>0.22646199</v>
      </c>
      <c r="M245" s="39">
        <f>_xlfn.IFNA(INDEX(input_data!$1:$1048576,MATCH($A245,input_data!$C:$C,0),MATCH(M$4,input_data!$1:$1,0)),"")</f>
        <v>0</v>
      </c>
      <c r="N245" s="39">
        <f>_xlfn.IFNA(INDEX(input_data!$1:$1048576,MATCH($A245,input_data!$C:$C,0),MATCH(N$4,input_data!$1:$1,0)),"")</f>
        <v>0</v>
      </c>
      <c r="O245" s="39">
        <f>_xlfn.IFNA(INDEX(input_data!$1:$1048576,MATCH($A245,input_data!$C:$C,0),MATCH(O$4,input_data!$1:$1,0)),"")</f>
        <v>0.22686658000000001</v>
      </c>
      <c r="P245" s="36">
        <f>_xlfn.IFNA(INDEX(input_data!$1:$1048576,MATCH($A245,input_data!$C:$C,0),MATCH(P$4,input_data!$1:$1,0)),"")</f>
        <v>14.942957959999999</v>
      </c>
      <c r="Q245" s="37">
        <f>_xlfn.IFNA(INDEX(input_data!$1:$1048576,MATCH($A245,input_data!$C:$C,0),MATCH(Q$4,input_data!$1:$1,0)),"")</f>
        <v>90547.948999999993</v>
      </c>
      <c r="R245" s="205">
        <f>_xlfn.IFNA(INDEX(input_data!$1:$1048576,MATCH($A245,input_data!$C:$C,0),MATCH(R$4,input_data!$1:$1,0)),"")</f>
        <v>165.02812187000001</v>
      </c>
      <c r="S245" s="43"/>
    </row>
    <row r="246" spans="1:19" ht="14.5" x14ac:dyDescent="0.35">
      <c r="A246" s="42" t="s">
        <v>608</v>
      </c>
      <c r="B246" s="6" t="s">
        <v>1136</v>
      </c>
      <c r="C246" s="35"/>
      <c r="D246" s="42" t="s">
        <v>609</v>
      </c>
      <c r="E246" s="6" t="s">
        <v>915</v>
      </c>
      <c r="F246" s="6" t="s">
        <v>881</v>
      </c>
      <c r="G246" s="98" t="s">
        <v>882</v>
      </c>
      <c r="H246" s="39">
        <f>_xlfn.IFNA(INDEX(input_data!$1:$1048576,MATCH($A246,input_data!$C:$C,0),MATCH(H$4,input_data!$1:$1,0)),"")</f>
        <v>4.07020187</v>
      </c>
      <c r="I246" s="39">
        <f>_xlfn.IFNA(INDEX(input_data!$1:$1048576,MATCH($A246,input_data!$C:$C,0),MATCH(I$4,input_data!$1:$1,0)),"")</f>
        <v>0.68169533999999998</v>
      </c>
      <c r="J246" s="39">
        <f>_xlfn.IFNA(INDEX(input_data!$1:$1048576,MATCH($A246,input_data!$C:$C,0),MATCH(J$4,input_data!$1:$1,0)),"")</f>
        <v>0</v>
      </c>
      <c r="K246" s="39">
        <f>_xlfn.IFNA(INDEX(input_data!$1:$1048576,MATCH($A246,input_data!$C:$C,0),MATCH(K$4,input_data!$1:$1,0)),"")</f>
        <v>6.4436200399999999</v>
      </c>
      <c r="L246" s="39">
        <f>_xlfn.IFNA(INDEX(input_data!$1:$1048576,MATCH($A246,input_data!$C:$C,0),MATCH(L$4,input_data!$1:$1,0)),"")</f>
        <v>0.28961184000000001</v>
      </c>
      <c r="M246" s="39">
        <f>_xlfn.IFNA(INDEX(input_data!$1:$1048576,MATCH($A246,input_data!$C:$C,0),MATCH(M$4,input_data!$1:$1,0)),"")</f>
        <v>0</v>
      </c>
      <c r="N246" s="39">
        <f>_xlfn.IFNA(INDEX(input_data!$1:$1048576,MATCH($A246,input_data!$C:$C,0),MATCH(N$4,input_data!$1:$1,0)),"")</f>
        <v>0</v>
      </c>
      <c r="O246" s="39">
        <f>_xlfn.IFNA(INDEX(input_data!$1:$1048576,MATCH($A246,input_data!$C:$C,0),MATCH(O$4,input_data!$1:$1,0)),"")</f>
        <v>0.14090559999999999</v>
      </c>
      <c r="P246" s="36">
        <f>_xlfn.IFNA(INDEX(input_data!$1:$1048576,MATCH($A246,input_data!$C:$C,0),MATCH(P$4,input_data!$1:$1,0)),"")</f>
        <v>11.626034689999999</v>
      </c>
      <c r="Q246" s="37">
        <f>_xlfn.IFNA(INDEX(input_data!$1:$1048576,MATCH($A246,input_data!$C:$C,0),MATCH(Q$4,input_data!$1:$1,0)),"")</f>
        <v>73657.797000000006</v>
      </c>
      <c r="R246" s="205">
        <f>_xlfn.IFNA(INDEX(input_data!$1:$1048576,MATCH($A246,input_data!$C:$C,0),MATCH(R$4,input_data!$1:$1,0)),"")</f>
        <v>157.83847958000001</v>
      </c>
      <c r="S246" s="43"/>
    </row>
    <row r="247" spans="1:19" ht="14.5" x14ac:dyDescent="0.35">
      <c r="A247" s="42" t="s">
        <v>610</v>
      </c>
      <c r="B247" s="6" t="s">
        <v>1137</v>
      </c>
      <c r="C247" s="35"/>
      <c r="D247" s="42" t="s">
        <v>611</v>
      </c>
      <c r="E247" s="6" t="s">
        <v>880</v>
      </c>
      <c r="F247" s="6" t="s">
        <v>881</v>
      </c>
      <c r="G247" s="98" t="s">
        <v>894</v>
      </c>
      <c r="H247" s="39">
        <f>_xlfn.IFNA(INDEX(input_data!$1:$1048576,MATCH($A247,input_data!$C:$C,0),MATCH(H$4,input_data!$1:$1,0)),"")</f>
        <v>5.8145812100000001</v>
      </c>
      <c r="I247" s="39">
        <f>_xlfn.IFNA(INDEX(input_data!$1:$1048576,MATCH($A247,input_data!$C:$C,0),MATCH(I$4,input_data!$1:$1,0)),"")</f>
        <v>1.3613830600000001</v>
      </c>
      <c r="J247" s="39">
        <f>_xlfn.IFNA(INDEX(input_data!$1:$1048576,MATCH($A247,input_data!$C:$C,0),MATCH(J$4,input_data!$1:$1,0)),"")</f>
        <v>0</v>
      </c>
      <c r="K247" s="39">
        <f>_xlfn.IFNA(INDEX(input_data!$1:$1048576,MATCH($A247,input_data!$C:$C,0),MATCH(K$4,input_data!$1:$1,0)),"")</f>
        <v>8.8041504800000006</v>
      </c>
      <c r="L247" s="39">
        <f>_xlfn.IFNA(INDEX(input_data!$1:$1048576,MATCH($A247,input_data!$C:$C,0),MATCH(L$4,input_data!$1:$1,0)),"")</f>
        <v>0.38117048999999997</v>
      </c>
      <c r="M247" s="39">
        <f>_xlfn.IFNA(INDEX(input_data!$1:$1048576,MATCH($A247,input_data!$C:$C,0),MATCH(M$4,input_data!$1:$1,0)),"")</f>
        <v>0</v>
      </c>
      <c r="N247" s="39">
        <f>_xlfn.IFNA(INDEX(input_data!$1:$1048576,MATCH($A247,input_data!$C:$C,0),MATCH(N$4,input_data!$1:$1,0)),"")</f>
        <v>0</v>
      </c>
      <c r="O247" s="39">
        <f>_xlfn.IFNA(INDEX(input_data!$1:$1048576,MATCH($A247,input_data!$C:$C,0),MATCH(O$4,input_data!$1:$1,0)),"")</f>
        <v>0.38930931000000002</v>
      </c>
      <c r="P247" s="36">
        <f>_xlfn.IFNA(INDEX(input_data!$1:$1048576,MATCH($A247,input_data!$C:$C,0),MATCH(P$4,input_data!$1:$1,0)),"")</f>
        <v>16.750594549999999</v>
      </c>
      <c r="Q247" s="37">
        <f>_xlfn.IFNA(INDEX(input_data!$1:$1048576,MATCH($A247,input_data!$C:$C,0),MATCH(Q$4,input_data!$1:$1,0)),"")</f>
        <v>100473.484</v>
      </c>
      <c r="R247" s="205">
        <f>_xlfn.IFNA(INDEX(input_data!$1:$1048576,MATCH($A247,input_data!$C:$C,0),MATCH(R$4,input_data!$1:$1,0)),"")</f>
        <v>166.71656923</v>
      </c>
      <c r="S247" s="43"/>
    </row>
    <row r="248" spans="1:19" ht="14.5" x14ac:dyDescent="0.35">
      <c r="A248" s="42" t="s">
        <v>612</v>
      </c>
      <c r="B248" s="6" t="s">
        <v>1138</v>
      </c>
      <c r="C248" s="35"/>
      <c r="D248" s="42" t="s">
        <v>613</v>
      </c>
      <c r="E248" s="6" t="s">
        <v>900</v>
      </c>
      <c r="F248" s="6" t="s">
        <v>901</v>
      </c>
      <c r="G248" s="98" t="s">
        <v>882</v>
      </c>
      <c r="H248" s="39">
        <f>_xlfn.IFNA(INDEX(input_data!$1:$1048576,MATCH($A248,input_data!$C:$C,0),MATCH(H$4,input_data!$1:$1,0)),"")</f>
        <v>90.4082334</v>
      </c>
      <c r="I248" s="39">
        <f>_xlfn.IFNA(INDEX(input_data!$1:$1048576,MATCH($A248,input_data!$C:$C,0),MATCH(I$4,input_data!$1:$1,0)),"")</f>
        <v>61.926681010000003</v>
      </c>
      <c r="J248" s="39">
        <f>_xlfn.IFNA(INDEX(input_data!$1:$1048576,MATCH($A248,input_data!$C:$C,0),MATCH(J$4,input_data!$1:$1,0)),"")</f>
        <v>14.480543450000001</v>
      </c>
      <c r="K248" s="39">
        <f>_xlfn.IFNA(INDEX(input_data!$1:$1048576,MATCH($A248,input_data!$C:$C,0),MATCH(K$4,input_data!$1:$1,0)),"")</f>
        <v>132.34375858000001</v>
      </c>
      <c r="L248" s="39">
        <f>_xlfn.IFNA(INDEX(input_data!$1:$1048576,MATCH($A248,input_data!$C:$C,0),MATCH(L$4,input_data!$1:$1,0)),"")</f>
        <v>1.4137471500000001</v>
      </c>
      <c r="M248" s="39">
        <f>_xlfn.IFNA(INDEX(input_data!$1:$1048576,MATCH($A248,input_data!$C:$C,0),MATCH(M$4,input_data!$1:$1,0)),"")</f>
        <v>1.6910000000000001</v>
      </c>
      <c r="N248" s="39">
        <f>_xlfn.IFNA(INDEX(input_data!$1:$1048576,MATCH($A248,input_data!$C:$C,0),MATCH(N$4,input_data!$1:$1,0)),"")</f>
        <v>0</v>
      </c>
      <c r="O248" s="39">
        <f>_xlfn.IFNA(INDEX(input_data!$1:$1048576,MATCH($A248,input_data!$C:$C,0),MATCH(O$4,input_data!$1:$1,0)),"")</f>
        <v>1.5000155100000001</v>
      </c>
      <c r="P248" s="36">
        <f>_xlfn.IFNA(INDEX(input_data!$1:$1048576,MATCH($A248,input_data!$C:$C,0),MATCH(P$4,input_data!$1:$1,0)),"")</f>
        <v>303.76397908000001</v>
      </c>
      <c r="Q248" s="37">
        <f>_xlfn.IFNA(INDEX(input_data!$1:$1048576,MATCH($A248,input_data!$C:$C,0),MATCH(Q$4,input_data!$1:$1,0)),"")</f>
        <v>271904.13199999998</v>
      </c>
      <c r="R248" s="205">
        <f>_xlfn.IFNA(INDEX(input_data!$1:$1048576,MATCH($A248,input_data!$C:$C,0),MATCH(R$4,input_data!$1:$1,0)),"")</f>
        <v>1117.1730891</v>
      </c>
      <c r="S248" s="43"/>
    </row>
    <row r="249" spans="1:19" ht="14.5" x14ac:dyDescent="0.35">
      <c r="A249" s="42" t="s">
        <v>614</v>
      </c>
      <c r="B249" s="6" t="s">
        <v>1139</v>
      </c>
      <c r="C249" s="35"/>
      <c r="D249" s="42" t="s">
        <v>615</v>
      </c>
      <c r="E249" s="6" t="s">
        <v>912</v>
      </c>
      <c r="F249" s="6" t="s">
        <v>881</v>
      </c>
      <c r="G249" s="98" t="s">
        <v>882</v>
      </c>
      <c r="H249" s="39">
        <f>_xlfn.IFNA(INDEX(input_data!$1:$1048576,MATCH($A249,input_data!$C:$C,0),MATCH(H$4,input_data!$1:$1,0)),"")</f>
        <v>12.045141709999999</v>
      </c>
      <c r="I249" s="39">
        <f>_xlfn.IFNA(INDEX(input_data!$1:$1048576,MATCH($A249,input_data!$C:$C,0),MATCH(I$4,input_data!$1:$1,0)),"")</f>
        <v>2.5362444900000001</v>
      </c>
      <c r="J249" s="39">
        <f>_xlfn.IFNA(INDEX(input_data!$1:$1048576,MATCH($A249,input_data!$C:$C,0),MATCH(J$4,input_data!$1:$1,0)),"")</f>
        <v>0</v>
      </c>
      <c r="K249" s="39">
        <f>_xlfn.IFNA(INDEX(input_data!$1:$1048576,MATCH($A249,input_data!$C:$C,0),MATCH(K$4,input_data!$1:$1,0)),"")</f>
        <v>8.8975069300000005</v>
      </c>
      <c r="L249" s="39">
        <f>_xlfn.IFNA(INDEX(input_data!$1:$1048576,MATCH($A249,input_data!$C:$C,0),MATCH(L$4,input_data!$1:$1,0)),"")</f>
        <v>0.47450841999999999</v>
      </c>
      <c r="M249" s="39">
        <f>_xlfn.IFNA(INDEX(input_data!$1:$1048576,MATCH($A249,input_data!$C:$C,0),MATCH(M$4,input_data!$1:$1,0)),"")</f>
        <v>0</v>
      </c>
      <c r="N249" s="39">
        <f>_xlfn.IFNA(INDEX(input_data!$1:$1048576,MATCH($A249,input_data!$C:$C,0),MATCH(N$4,input_data!$1:$1,0)),"")</f>
        <v>0</v>
      </c>
      <c r="O249" s="39">
        <f>_xlfn.IFNA(INDEX(input_data!$1:$1048576,MATCH($A249,input_data!$C:$C,0),MATCH(O$4,input_data!$1:$1,0)),"")</f>
        <v>0.28387101999999997</v>
      </c>
      <c r="P249" s="36">
        <f>_xlfn.IFNA(INDEX(input_data!$1:$1048576,MATCH($A249,input_data!$C:$C,0),MATCH(P$4,input_data!$1:$1,0)),"")</f>
        <v>24.237272569999998</v>
      </c>
      <c r="Q249" s="37">
        <f>_xlfn.IFNA(INDEX(input_data!$1:$1048576,MATCH($A249,input_data!$C:$C,0),MATCH(Q$4,input_data!$1:$1,0)),"")</f>
        <v>112881.88400000001</v>
      </c>
      <c r="R249" s="205">
        <f>_xlfn.IFNA(INDEX(input_data!$1:$1048576,MATCH($A249,input_data!$C:$C,0),MATCH(R$4,input_data!$1:$1,0)),"")</f>
        <v>214.71357241000001</v>
      </c>
      <c r="S249" s="43"/>
    </row>
    <row r="250" spans="1:19" ht="14.5" x14ac:dyDescent="0.35">
      <c r="A250" s="42" t="s">
        <v>616</v>
      </c>
      <c r="B250" s="6" t="s">
        <v>1140</v>
      </c>
      <c r="C250" s="35"/>
      <c r="D250" s="42" t="s">
        <v>617</v>
      </c>
      <c r="E250" s="6" t="s">
        <v>880</v>
      </c>
      <c r="F250" s="6" t="s">
        <v>881</v>
      </c>
      <c r="G250" s="98" t="s">
        <v>882</v>
      </c>
      <c r="H250" s="39">
        <f>_xlfn.IFNA(INDEX(input_data!$1:$1048576,MATCH($A250,input_data!$C:$C,0),MATCH(H$4,input_data!$1:$1,0)),"")</f>
        <v>7.1298469600000001</v>
      </c>
      <c r="I250" s="39">
        <f>_xlfn.IFNA(INDEX(input_data!$1:$1048576,MATCH($A250,input_data!$C:$C,0),MATCH(I$4,input_data!$1:$1,0)),"")</f>
        <v>1.5309590099999999</v>
      </c>
      <c r="J250" s="39">
        <f>_xlfn.IFNA(INDEX(input_data!$1:$1048576,MATCH($A250,input_data!$C:$C,0),MATCH(J$4,input_data!$1:$1,0)),"")</f>
        <v>0</v>
      </c>
      <c r="K250" s="39">
        <f>_xlfn.IFNA(INDEX(input_data!$1:$1048576,MATCH($A250,input_data!$C:$C,0),MATCH(K$4,input_data!$1:$1,0)),"")</f>
        <v>6.7601751099999996</v>
      </c>
      <c r="L250" s="39">
        <f>_xlfn.IFNA(INDEX(input_data!$1:$1048576,MATCH($A250,input_data!$C:$C,0),MATCH(L$4,input_data!$1:$1,0)),"")</f>
        <v>0.41091316</v>
      </c>
      <c r="M250" s="39">
        <f>_xlfn.IFNA(INDEX(input_data!$1:$1048576,MATCH($A250,input_data!$C:$C,0),MATCH(M$4,input_data!$1:$1,0)),"")</f>
        <v>0</v>
      </c>
      <c r="N250" s="39">
        <f>_xlfn.IFNA(INDEX(input_data!$1:$1048576,MATCH($A250,input_data!$C:$C,0),MATCH(N$4,input_data!$1:$1,0)),"")</f>
        <v>0</v>
      </c>
      <c r="O250" s="39">
        <f>_xlfn.IFNA(INDEX(input_data!$1:$1048576,MATCH($A250,input_data!$C:$C,0),MATCH(O$4,input_data!$1:$1,0)),"")</f>
        <v>0.29362527999999999</v>
      </c>
      <c r="P250" s="36">
        <f>_xlfn.IFNA(INDEX(input_data!$1:$1048576,MATCH($A250,input_data!$C:$C,0),MATCH(P$4,input_data!$1:$1,0)),"")</f>
        <v>16.125519520000001</v>
      </c>
      <c r="Q250" s="37">
        <f>_xlfn.IFNA(INDEX(input_data!$1:$1048576,MATCH($A250,input_data!$C:$C,0),MATCH(Q$4,input_data!$1:$1,0)),"")</f>
        <v>90311.994000000006</v>
      </c>
      <c r="R250" s="205">
        <f>_xlfn.IFNA(INDEX(input_data!$1:$1048576,MATCH($A250,input_data!$C:$C,0),MATCH(R$4,input_data!$1:$1,0)),"")</f>
        <v>178.55346567000001</v>
      </c>
      <c r="S250" s="43"/>
    </row>
    <row r="251" spans="1:19" ht="14.5" x14ac:dyDescent="0.35">
      <c r="A251" s="42" t="s">
        <v>618</v>
      </c>
      <c r="B251" s="6" t="s">
        <v>1141</v>
      </c>
      <c r="C251" s="35"/>
      <c r="D251" s="42" t="s">
        <v>619</v>
      </c>
      <c r="E251" s="6" t="s">
        <v>884</v>
      </c>
      <c r="F251" s="6" t="s">
        <v>881</v>
      </c>
      <c r="G251" s="98" t="s">
        <v>894</v>
      </c>
      <c r="H251" s="39">
        <f>_xlfn.IFNA(INDEX(input_data!$1:$1048576,MATCH($A251,input_data!$C:$C,0),MATCH(H$4,input_data!$1:$1,0)),"")</f>
        <v>5.4184649399999998</v>
      </c>
      <c r="I251" s="39">
        <f>_xlfn.IFNA(INDEX(input_data!$1:$1048576,MATCH($A251,input_data!$C:$C,0),MATCH(I$4,input_data!$1:$1,0)),"")</f>
        <v>2.1810250400000002</v>
      </c>
      <c r="J251" s="39">
        <f>_xlfn.IFNA(INDEX(input_data!$1:$1048576,MATCH($A251,input_data!$C:$C,0),MATCH(J$4,input_data!$1:$1,0)),"")</f>
        <v>0</v>
      </c>
      <c r="K251" s="39">
        <f>_xlfn.IFNA(INDEX(input_data!$1:$1048576,MATCH($A251,input_data!$C:$C,0),MATCH(K$4,input_data!$1:$1,0)),"")</f>
        <v>8.3467981699999996</v>
      </c>
      <c r="L251" s="39">
        <f>_xlfn.IFNA(INDEX(input_data!$1:$1048576,MATCH($A251,input_data!$C:$C,0),MATCH(L$4,input_data!$1:$1,0)),"")</f>
        <v>0.19460166000000001</v>
      </c>
      <c r="M251" s="39">
        <f>_xlfn.IFNA(INDEX(input_data!$1:$1048576,MATCH($A251,input_data!$C:$C,0),MATCH(M$4,input_data!$1:$1,0)),"")</f>
        <v>0</v>
      </c>
      <c r="N251" s="39">
        <f>_xlfn.IFNA(INDEX(input_data!$1:$1048576,MATCH($A251,input_data!$C:$C,0),MATCH(N$4,input_data!$1:$1,0)),"")</f>
        <v>0</v>
      </c>
      <c r="O251" s="39">
        <f>_xlfn.IFNA(INDEX(input_data!$1:$1048576,MATCH($A251,input_data!$C:$C,0),MATCH(O$4,input_data!$1:$1,0)),"")</f>
        <v>0.19416691</v>
      </c>
      <c r="P251" s="36">
        <f>_xlfn.IFNA(INDEX(input_data!$1:$1048576,MATCH($A251,input_data!$C:$C,0),MATCH(P$4,input_data!$1:$1,0)),"")</f>
        <v>16.335056720000001</v>
      </c>
      <c r="Q251" s="37">
        <f>_xlfn.IFNA(INDEX(input_data!$1:$1048576,MATCH($A251,input_data!$C:$C,0),MATCH(Q$4,input_data!$1:$1,0)),"")</f>
        <v>125490.209</v>
      </c>
      <c r="R251" s="205">
        <f>_xlfn.IFNA(INDEX(input_data!$1:$1048576,MATCH($A251,input_data!$C:$C,0),MATCH(R$4,input_data!$1:$1,0)),"")</f>
        <v>130.16996983999999</v>
      </c>
      <c r="S251" s="43"/>
    </row>
    <row r="252" spans="1:19" ht="14.5" x14ac:dyDescent="0.35">
      <c r="A252" s="42" t="s">
        <v>620</v>
      </c>
      <c r="B252" s="6" t="s">
        <v>1142</v>
      </c>
      <c r="C252" s="35"/>
      <c r="D252" s="42" t="s">
        <v>621</v>
      </c>
      <c r="E252" s="6" t="s">
        <v>880</v>
      </c>
      <c r="F252" s="6" t="s">
        <v>881</v>
      </c>
      <c r="G252" s="98" t="s">
        <v>882</v>
      </c>
      <c r="H252" s="39">
        <f>_xlfn.IFNA(INDEX(input_data!$1:$1048576,MATCH($A252,input_data!$C:$C,0),MATCH(H$4,input_data!$1:$1,0)),"")</f>
        <v>5.0524940300000001</v>
      </c>
      <c r="I252" s="39">
        <f>_xlfn.IFNA(INDEX(input_data!$1:$1048576,MATCH($A252,input_data!$C:$C,0),MATCH(I$4,input_data!$1:$1,0)),"")</f>
        <v>1.0844023700000001</v>
      </c>
      <c r="J252" s="39">
        <f>_xlfn.IFNA(INDEX(input_data!$1:$1048576,MATCH($A252,input_data!$C:$C,0),MATCH(J$4,input_data!$1:$1,0)),"")</f>
        <v>0</v>
      </c>
      <c r="K252" s="39">
        <f>_xlfn.IFNA(INDEX(input_data!$1:$1048576,MATCH($A252,input_data!$C:$C,0),MATCH(K$4,input_data!$1:$1,0)),"")</f>
        <v>7.6831430599999999</v>
      </c>
      <c r="L252" s="39">
        <f>_xlfn.IFNA(INDEX(input_data!$1:$1048576,MATCH($A252,input_data!$C:$C,0),MATCH(L$4,input_data!$1:$1,0)),"")</f>
        <v>0.44134824</v>
      </c>
      <c r="M252" s="39">
        <f>_xlfn.IFNA(INDEX(input_data!$1:$1048576,MATCH($A252,input_data!$C:$C,0),MATCH(M$4,input_data!$1:$1,0)),"")</f>
        <v>0</v>
      </c>
      <c r="N252" s="39">
        <f>_xlfn.IFNA(INDEX(input_data!$1:$1048576,MATCH($A252,input_data!$C:$C,0),MATCH(N$4,input_data!$1:$1,0)),"")</f>
        <v>0</v>
      </c>
      <c r="O252" s="39">
        <f>_xlfn.IFNA(INDEX(input_data!$1:$1048576,MATCH($A252,input_data!$C:$C,0),MATCH(O$4,input_data!$1:$1,0)),"")</f>
        <v>0.37777119999999997</v>
      </c>
      <c r="P252" s="36">
        <f>_xlfn.IFNA(INDEX(input_data!$1:$1048576,MATCH($A252,input_data!$C:$C,0),MATCH(P$4,input_data!$1:$1,0)),"")</f>
        <v>14.639158889999999</v>
      </c>
      <c r="Q252" s="37">
        <f>_xlfn.IFNA(INDEX(input_data!$1:$1048576,MATCH($A252,input_data!$C:$C,0),MATCH(Q$4,input_data!$1:$1,0)),"")</f>
        <v>93679.763999999996</v>
      </c>
      <c r="R252" s="205">
        <f>_xlfn.IFNA(INDEX(input_data!$1:$1048576,MATCH($A252,input_data!$C:$C,0),MATCH(R$4,input_data!$1:$1,0)),"")</f>
        <v>156.26810176999999</v>
      </c>
      <c r="S252" s="43"/>
    </row>
    <row r="253" spans="1:19" ht="14.5" x14ac:dyDescent="0.35">
      <c r="A253" s="42" t="s">
        <v>622</v>
      </c>
      <c r="B253" s="6" t="s">
        <v>1143</v>
      </c>
      <c r="C253" s="35"/>
      <c r="D253" s="42" t="s">
        <v>623</v>
      </c>
      <c r="E253" s="6" t="s">
        <v>884</v>
      </c>
      <c r="F253" s="6" t="s">
        <v>906</v>
      </c>
      <c r="G253" s="98" t="s">
        <v>894</v>
      </c>
      <c r="H253" s="39">
        <f>_xlfn.IFNA(INDEX(input_data!$1:$1048576,MATCH($A253,input_data!$C:$C,0),MATCH(H$4,input_data!$1:$1,0)),"")</f>
        <v>6.8579489300000001</v>
      </c>
      <c r="I253" s="39">
        <f>_xlfn.IFNA(INDEX(input_data!$1:$1048576,MATCH($A253,input_data!$C:$C,0),MATCH(I$4,input_data!$1:$1,0)),"")</f>
        <v>4.7054869500000001</v>
      </c>
      <c r="J253" s="39">
        <f>_xlfn.IFNA(INDEX(input_data!$1:$1048576,MATCH($A253,input_data!$C:$C,0),MATCH(J$4,input_data!$1:$1,0)),"")</f>
        <v>0.21881839</v>
      </c>
      <c r="K253" s="39">
        <f>_xlfn.IFNA(INDEX(input_data!$1:$1048576,MATCH($A253,input_data!$C:$C,0),MATCH(K$4,input_data!$1:$1,0)),"")</f>
        <v>33.88135819</v>
      </c>
      <c r="L253" s="39">
        <f>_xlfn.IFNA(INDEX(input_data!$1:$1048576,MATCH($A253,input_data!$C:$C,0),MATCH(L$4,input_data!$1:$1,0)),"")</f>
        <v>0.13346934999999999</v>
      </c>
      <c r="M253" s="39">
        <f>_xlfn.IFNA(INDEX(input_data!$1:$1048576,MATCH($A253,input_data!$C:$C,0),MATCH(M$4,input_data!$1:$1,0)),"")</f>
        <v>0.17333299999999999</v>
      </c>
      <c r="N253" s="39">
        <f>_xlfn.IFNA(INDEX(input_data!$1:$1048576,MATCH($A253,input_data!$C:$C,0),MATCH(N$4,input_data!$1:$1,0)),"")</f>
        <v>0</v>
      </c>
      <c r="O253" s="39">
        <f>_xlfn.IFNA(INDEX(input_data!$1:$1048576,MATCH($A253,input_data!$C:$C,0),MATCH(O$4,input_data!$1:$1,0)),"")</f>
        <v>0.44838231000000001</v>
      </c>
      <c r="P253" s="36">
        <f>_xlfn.IFNA(INDEX(input_data!$1:$1048576,MATCH($A253,input_data!$C:$C,0),MATCH(P$4,input_data!$1:$1,0)),"")</f>
        <v>46.41879711</v>
      </c>
      <c r="Q253" s="37">
        <f>_xlfn.IFNA(INDEX(input_data!$1:$1048576,MATCH($A253,input_data!$C:$C,0),MATCH(Q$4,input_data!$1:$1,0)),"")</f>
        <v>41901.853000000003</v>
      </c>
      <c r="R253" s="205">
        <f>_xlfn.IFNA(INDEX(input_data!$1:$1048576,MATCH($A253,input_data!$C:$C,0),MATCH(R$4,input_data!$1:$1,0)),"")</f>
        <v>1107.7981948199999</v>
      </c>
      <c r="S253" s="43"/>
    </row>
    <row r="254" spans="1:19" ht="14.5" x14ac:dyDescent="0.35">
      <c r="A254" s="42" t="s">
        <v>624</v>
      </c>
      <c r="B254" s="6" t="s">
        <v>1144</v>
      </c>
      <c r="C254" s="35"/>
      <c r="D254" s="42" t="s">
        <v>625</v>
      </c>
      <c r="E254" s="6" t="s">
        <v>915</v>
      </c>
      <c r="F254" s="6" t="s">
        <v>901</v>
      </c>
      <c r="G254" s="98" t="s">
        <v>882</v>
      </c>
      <c r="H254" s="39">
        <f>_xlfn.IFNA(INDEX(input_data!$1:$1048576,MATCH($A254,input_data!$C:$C,0),MATCH(H$4,input_data!$1:$1,0)),"")</f>
        <v>123.28346567</v>
      </c>
      <c r="I254" s="39">
        <f>_xlfn.IFNA(INDEX(input_data!$1:$1048576,MATCH($A254,input_data!$C:$C,0),MATCH(I$4,input_data!$1:$1,0)),"")</f>
        <v>69.869530370000007</v>
      </c>
      <c r="J254" s="39">
        <f>_xlfn.IFNA(INDEX(input_data!$1:$1048576,MATCH($A254,input_data!$C:$C,0),MATCH(J$4,input_data!$1:$1,0)),"")</f>
        <v>14.08726618</v>
      </c>
      <c r="K254" s="39">
        <f>_xlfn.IFNA(INDEX(input_data!$1:$1048576,MATCH($A254,input_data!$C:$C,0),MATCH(K$4,input_data!$1:$1,0)),"")</f>
        <v>150.00762162000001</v>
      </c>
      <c r="L254" s="39">
        <f>_xlfn.IFNA(INDEX(input_data!$1:$1048576,MATCH($A254,input_data!$C:$C,0),MATCH(L$4,input_data!$1:$1,0)),"")</f>
        <v>4.0437957000000004</v>
      </c>
      <c r="M254" s="39">
        <f>_xlfn.IFNA(INDEX(input_data!$1:$1048576,MATCH($A254,input_data!$C:$C,0),MATCH(M$4,input_data!$1:$1,0)),"")</f>
        <v>1.6871615099999999</v>
      </c>
      <c r="N254" s="39">
        <f>_xlfn.IFNA(INDEX(input_data!$1:$1048576,MATCH($A254,input_data!$C:$C,0),MATCH(N$4,input_data!$1:$1,0)),"")</f>
        <v>0</v>
      </c>
      <c r="O254" s="39">
        <f>_xlfn.IFNA(INDEX(input_data!$1:$1048576,MATCH($A254,input_data!$C:$C,0),MATCH(O$4,input_data!$1:$1,0)),"")</f>
        <v>2.01806296</v>
      </c>
      <c r="P254" s="36">
        <f>_xlfn.IFNA(INDEX(input_data!$1:$1048576,MATCH($A254,input_data!$C:$C,0),MATCH(P$4,input_data!$1:$1,0)),"")</f>
        <v>364.99690400999998</v>
      </c>
      <c r="Q254" s="37">
        <f>_xlfn.IFNA(INDEX(input_data!$1:$1048576,MATCH($A254,input_data!$C:$C,0),MATCH(Q$4,input_data!$1:$1,0)),"")</f>
        <v>270690.946</v>
      </c>
      <c r="R254" s="205">
        <f>_xlfn.IFNA(INDEX(input_data!$1:$1048576,MATCH($A254,input_data!$C:$C,0),MATCH(R$4,input_data!$1:$1,0)),"")</f>
        <v>1348.3897758999999</v>
      </c>
      <c r="S254" s="43"/>
    </row>
    <row r="255" spans="1:19" ht="14.5" x14ac:dyDescent="0.35">
      <c r="A255" s="42" t="s">
        <v>626</v>
      </c>
      <c r="B255" s="6" t="s">
        <v>1145</v>
      </c>
      <c r="C255" s="35"/>
      <c r="D255" s="42" t="s">
        <v>627</v>
      </c>
      <c r="E255" s="6" t="s">
        <v>912</v>
      </c>
      <c r="F255" s="6" t="s">
        <v>901</v>
      </c>
      <c r="G255" s="98" t="s">
        <v>882</v>
      </c>
      <c r="H255" s="39">
        <f>_xlfn.IFNA(INDEX(input_data!$1:$1048576,MATCH($A255,input_data!$C:$C,0),MATCH(H$4,input_data!$1:$1,0)),"")</f>
        <v>156.96815827</v>
      </c>
      <c r="I255" s="39">
        <f>_xlfn.IFNA(INDEX(input_data!$1:$1048576,MATCH($A255,input_data!$C:$C,0),MATCH(I$4,input_data!$1:$1,0)),"")</f>
        <v>104.79922575000001</v>
      </c>
      <c r="J255" s="39">
        <f>_xlfn.IFNA(INDEX(input_data!$1:$1048576,MATCH($A255,input_data!$C:$C,0),MATCH(J$4,input_data!$1:$1,0)),"")</f>
        <v>23.021428700000001</v>
      </c>
      <c r="K255" s="39">
        <f>_xlfn.IFNA(INDEX(input_data!$1:$1048576,MATCH($A255,input_data!$C:$C,0),MATCH(K$4,input_data!$1:$1,0)),"")</f>
        <v>135.86970747999999</v>
      </c>
      <c r="L255" s="39">
        <f>_xlfn.IFNA(INDEX(input_data!$1:$1048576,MATCH($A255,input_data!$C:$C,0),MATCH(L$4,input_data!$1:$1,0)),"")</f>
        <v>1.8605792299999999</v>
      </c>
      <c r="M255" s="39">
        <f>_xlfn.IFNA(INDEX(input_data!$1:$1048576,MATCH($A255,input_data!$C:$C,0),MATCH(M$4,input_data!$1:$1,0)),"")</f>
        <v>2.3704000000000001</v>
      </c>
      <c r="N255" s="39">
        <f>_xlfn.IFNA(INDEX(input_data!$1:$1048576,MATCH($A255,input_data!$C:$C,0),MATCH(N$4,input_data!$1:$1,0)),"")</f>
        <v>0</v>
      </c>
      <c r="O255" s="39">
        <f>_xlfn.IFNA(INDEX(input_data!$1:$1048576,MATCH($A255,input_data!$C:$C,0),MATCH(O$4,input_data!$1:$1,0)),"")</f>
        <v>2.0432464299999999</v>
      </c>
      <c r="P255" s="36">
        <f>_xlfn.IFNA(INDEX(input_data!$1:$1048576,MATCH($A255,input_data!$C:$C,0),MATCH(P$4,input_data!$1:$1,0)),"")</f>
        <v>426.93274586000001</v>
      </c>
      <c r="Q255" s="37">
        <f>_xlfn.IFNA(INDEX(input_data!$1:$1048576,MATCH($A255,input_data!$C:$C,0),MATCH(Q$4,input_data!$1:$1,0)),"")</f>
        <v>339004.28700000001</v>
      </c>
      <c r="R255" s="205">
        <f>_xlfn.IFNA(INDEX(input_data!$1:$1048576,MATCH($A255,input_data!$C:$C,0),MATCH(R$4,input_data!$1:$1,0)),"")</f>
        <v>1259.37270481</v>
      </c>
      <c r="S255" s="43"/>
    </row>
    <row r="256" spans="1:19" ht="14.5" x14ac:dyDescent="0.35">
      <c r="A256" s="42" t="s">
        <v>628</v>
      </c>
      <c r="B256" s="6" t="s">
        <v>1146</v>
      </c>
      <c r="C256" s="35"/>
      <c r="D256" s="42" t="s">
        <v>629</v>
      </c>
      <c r="E256" s="6" t="s">
        <v>915</v>
      </c>
      <c r="F256" s="6" t="s">
        <v>901</v>
      </c>
      <c r="G256" s="98" t="s">
        <v>882</v>
      </c>
      <c r="H256" s="39">
        <f>_xlfn.IFNA(INDEX(input_data!$1:$1048576,MATCH($A256,input_data!$C:$C,0),MATCH(H$4,input_data!$1:$1,0)),"")</f>
        <v>90.122466810000006</v>
      </c>
      <c r="I256" s="39">
        <f>_xlfn.IFNA(INDEX(input_data!$1:$1048576,MATCH($A256,input_data!$C:$C,0),MATCH(I$4,input_data!$1:$1,0)),"")</f>
        <v>61.978963059999998</v>
      </c>
      <c r="J256" s="39">
        <f>_xlfn.IFNA(INDEX(input_data!$1:$1048576,MATCH($A256,input_data!$C:$C,0),MATCH(J$4,input_data!$1:$1,0)),"")</f>
        <v>15.725903300000001</v>
      </c>
      <c r="K256" s="39">
        <f>_xlfn.IFNA(INDEX(input_data!$1:$1048576,MATCH($A256,input_data!$C:$C,0),MATCH(K$4,input_data!$1:$1,0)),"")</f>
        <v>168.28446754999999</v>
      </c>
      <c r="L256" s="39">
        <f>_xlfn.IFNA(INDEX(input_data!$1:$1048576,MATCH($A256,input_data!$C:$C,0),MATCH(L$4,input_data!$1:$1,0)),"")</f>
        <v>1.4210345099999999</v>
      </c>
      <c r="M256" s="39">
        <f>_xlfn.IFNA(INDEX(input_data!$1:$1048576,MATCH($A256,input_data!$C:$C,0),MATCH(M$4,input_data!$1:$1,0)),"")</f>
        <v>1.3028999999999999</v>
      </c>
      <c r="N256" s="39">
        <f>_xlfn.IFNA(INDEX(input_data!$1:$1048576,MATCH($A256,input_data!$C:$C,0),MATCH(N$4,input_data!$1:$1,0)),"")</f>
        <v>0</v>
      </c>
      <c r="O256" s="39">
        <f>_xlfn.IFNA(INDEX(input_data!$1:$1048576,MATCH($A256,input_data!$C:$C,0),MATCH(O$4,input_data!$1:$1,0)),"")</f>
        <v>1.4959362700000001</v>
      </c>
      <c r="P256" s="36">
        <f>_xlfn.IFNA(INDEX(input_data!$1:$1048576,MATCH($A256,input_data!$C:$C,0),MATCH(P$4,input_data!$1:$1,0)),"")</f>
        <v>340.33167150000003</v>
      </c>
      <c r="Q256" s="37">
        <f>_xlfn.IFNA(INDEX(input_data!$1:$1048576,MATCH($A256,input_data!$C:$C,0),MATCH(Q$4,input_data!$1:$1,0)),"")</f>
        <v>279704.81</v>
      </c>
      <c r="R256" s="205">
        <f>_xlfn.IFNA(INDEX(input_data!$1:$1048576,MATCH($A256,input_data!$C:$C,0),MATCH(R$4,input_data!$1:$1,0)),"")</f>
        <v>1216.7530172100001</v>
      </c>
      <c r="S256" s="43"/>
    </row>
    <row r="257" spans="1:19" ht="14.5" x14ac:dyDescent="0.35">
      <c r="A257" s="42" t="s">
        <v>630</v>
      </c>
      <c r="B257" s="6" t="s">
        <v>1147</v>
      </c>
      <c r="C257" s="35"/>
      <c r="D257" s="42" t="s">
        <v>631</v>
      </c>
      <c r="E257" s="6" t="s">
        <v>880</v>
      </c>
      <c r="F257" s="6" t="s">
        <v>881</v>
      </c>
      <c r="G257" s="98" t="s">
        <v>894</v>
      </c>
      <c r="H257" s="39">
        <f>_xlfn.IFNA(INDEX(input_data!$1:$1048576,MATCH($A257,input_data!$C:$C,0),MATCH(H$4,input_data!$1:$1,0)),"")</f>
        <v>4.18413054</v>
      </c>
      <c r="I257" s="39">
        <f>_xlfn.IFNA(INDEX(input_data!$1:$1048576,MATCH($A257,input_data!$C:$C,0),MATCH(I$4,input_data!$1:$1,0)),"")</f>
        <v>1.83137522</v>
      </c>
      <c r="J257" s="39">
        <f>_xlfn.IFNA(INDEX(input_data!$1:$1048576,MATCH($A257,input_data!$C:$C,0),MATCH(J$4,input_data!$1:$1,0)),"")</f>
        <v>0</v>
      </c>
      <c r="K257" s="39">
        <f>_xlfn.IFNA(INDEX(input_data!$1:$1048576,MATCH($A257,input_data!$C:$C,0),MATCH(K$4,input_data!$1:$1,0)),"")</f>
        <v>12.76963628</v>
      </c>
      <c r="L257" s="39">
        <f>_xlfn.IFNA(INDEX(input_data!$1:$1048576,MATCH($A257,input_data!$C:$C,0),MATCH(L$4,input_data!$1:$1,0)),"")</f>
        <v>0.69556147999999995</v>
      </c>
      <c r="M257" s="39">
        <f>_xlfn.IFNA(INDEX(input_data!$1:$1048576,MATCH($A257,input_data!$C:$C,0),MATCH(M$4,input_data!$1:$1,0)),"")</f>
        <v>0</v>
      </c>
      <c r="N257" s="39">
        <f>_xlfn.IFNA(INDEX(input_data!$1:$1048576,MATCH($A257,input_data!$C:$C,0),MATCH(N$4,input_data!$1:$1,0)),"")</f>
        <v>0</v>
      </c>
      <c r="O257" s="39">
        <f>_xlfn.IFNA(INDEX(input_data!$1:$1048576,MATCH($A257,input_data!$C:$C,0),MATCH(O$4,input_data!$1:$1,0)),"")</f>
        <v>0.41834532000000002</v>
      </c>
      <c r="P257" s="36">
        <f>_xlfn.IFNA(INDEX(input_data!$1:$1048576,MATCH($A257,input_data!$C:$C,0),MATCH(P$4,input_data!$1:$1,0)),"")</f>
        <v>19.899048839999999</v>
      </c>
      <c r="Q257" s="37">
        <f>_xlfn.IFNA(INDEX(input_data!$1:$1048576,MATCH($A257,input_data!$C:$C,0),MATCH(Q$4,input_data!$1:$1,0)),"")</f>
        <v>123563.95299999999</v>
      </c>
      <c r="R257" s="205">
        <f>_xlfn.IFNA(INDEX(input_data!$1:$1048576,MATCH($A257,input_data!$C:$C,0),MATCH(R$4,input_data!$1:$1,0)),"")</f>
        <v>161.04250761</v>
      </c>
      <c r="S257" s="43"/>
    </row>
    <row r="258" spans="1:19" ht="16.5" x14ac:dyDescent="0.35">
      <c r="A258" s="42" t="s">
        <v>632</v>
      </c>
      <c r="B258" s="6" t="s">
        <v>1148</v>
      </c>
      <c r="C258" s="67">
        <v>11</v>
      </c>
      <c r="D258" s="42" t="s">
        <v>633</v>
      </c>
      <c r="E258" s="6" t="s">
        <v>900</v>
      </c>
      <c r="F258" s="6" t="s">
        <v>901</v>
      </c>
      <c r="G258" s="98" t="s">
        <v>882</v>
      </c>
      <c r="H258" s="39">
        <f>_xlfn.IFNA(INDEX(input_data!$1:$1048576,MATCH($A258,input_data!$C:$C,0),MATCH(H$4,input_data!$1:$1,0)),"")</f>
        <v>194.53418242999999</v>
      </c>
      <c r="I258" s="39">
        <f>_xlfn.IFNA(INDEX(input_data!$1:$1048576,MATCH($A258,input_data!$C:$C,0),MATCH(I$4,input_data!$1:$1,0)),"")</f>
        <v>131.60766351000001</v>
      </c>
      <c r="J258" s="39">
        <f>_xlfn.IFNA(INDEX(input_data!$1:$1048576,MATCH($A258,input_data!$C:$C,0),MATCH(J$4,input_data!$1:$1,0)),"")</f>
        <v>29.28980202</v>
      </c>
      <c r="K258" s="39">
        <f>_xlfn.IFNA(INDEX(input_data!$1:$1048576,MATCH($A258,input_data!$C:$C,0),MATCH(K$4,input_data!$1:$1,0)),"")</f>
        <v>284.03723298</v>
      </c>
      <c r="L258" s="39">
        <f>_xlfn.IFNA(INDEX(input_data!$1:$1048576,MATCH($A258,input_data!$C:$C,0),MATCH(L$4,input_data!$1:$1,0)),"")</f>
        <v>4.1717217399999997</v>
      </c>
      <c r="M258" s="39">
        <f>_xlfn.IFNA(INDEX(input_data!$1:$1048576,MATCH($A258,input_data!$C:$C,0),MATCH(M$4,input_data!$1:$1,0)),"")</f>
        <v>2.991266</v>
      </c>
      <c r="N258" s="39">
        <f>_xlfn.IFNA(INDEX(input_data!$1:$1048576,MATCH($A258,input_data!$C:$C,0),MATCH(N$4,input_data!$1:$1,0)),"")</f>
        <v>0</v>
      </c>
      <c r="O258" s="39">
        <f>_xlfn.IFNA(INDEX(input_data!$1:$1048576,MATCH($A258,input_data!$C:$C,0),MATCH(O$4,input_data!$1:$1,0)),"")</f>
        <v>2.78146804</v>
      </c>
      <c r="P258" s="36">
        <f>_xlfn.IFNA(INDEX(input_data!$1:$1048576,MATCH($A258,input_data!$C:$C,0),MATCH(P$4,input_data!$1:$1,0)),"")</f>
        <v>649.41333670999995</v>
      </c>
      <c r="Q258" s="37">
        <f>_xlfn.IFNA(INDEX(input_data!$1:$1048576,MATCH($A258,input_data!$C:$C,0),MATCH(Q$4,input_data!$1:$1,0)),"")</f>
        <v>600501.75399999996</v>
      </c>
      <c r="R258" s="205">
        <f>_xlfn.IFNA(INDEX(input_data!$1:$1048576,MATCH($A258,input_data!$C:$C,0),MATCH(R$4,input_data!$1:$1,0)),"")</f>
        <v>1081.4511904200001</v>
      </c>
      <c r="S258" s="43"/>
    </row>
    <row r="259" spans="1:19" ht="14.5" x14ac:dyDescent="0.35">
      <c r="A259" s="42" t="s">
        <v>634</v>
      </c>
      <c r="B259" s="6" t="s">
        <v>1149</v>
      </c>
      <c r="C259" s="35"/>
      <c r="D259" s="42" t="s">
        <v>635</v>
      </c>
      <c r="E259" s="6" t="s">
        <v>912</v>
      </c>
      <c r="F259" s="6" t="s">
        <v>906</v>
      </c>
      <c r="G259" s="98" t="s">
        <v>894</v>
      </c>
      <c r="H259" s="39">
        <f>_xlfn.IFNA(INDEX(input_data!$1:$1048576,MATCH($A259,input_data!$C:$C,0),MATCH(H$4,input_data!$1:$1,0)),"")</f>
        <v>76.301036019999998</v>
      </c>
      <c r="I259" s="39">
        <f>_xlfn.IFNA(INDEX(input_data!$1:$1048576,MATCH($A259,input_data!$C:$C,0),MATCH(I$4,input_data!$1:$1,0)),"")</f>
        <v>57.197684350000003</v>
      </c>
      <c r="J259" s="39">
        <f>_xlfn.IFNA(INDEX(input_data!$1:$1048576,MATCH($A259,input_data!$C:$C,0),MATCH(J$4,input_data!$1:$1,0)),"")</f>
        <v>11.8634032</v>
      </c>
      <c r="K259" s="39">
        <f>_xlfn.IFNA(INDEX(input_data!$1:$1048576,MATCH($A259,input_data!$C:$C,0),MATCH(K$4,input_data!$1:$1,0)),"")</f>
        <v>205.10421696</v>
      </c>
      <c r="L259" s="39">
        <f>_xlfn.IFNA(INDEX(input_data!$1:$1048576,MATCH($A259,input_data!$C:$C,0),MATCH(L$4,input_data!$1:$1,0)),"")</f>
        <v>1.4863023399999999</v>
      </c>
      <c r="M259" s="39">
        <f>_xlfn.IFNA(INDEX(input_data!$1:$1048576,MATCH($A259,input_data!$C:$C,0),MATCH(M$4,input_data!$1:$1,0)),"")</f>
        <v>1.0927</v>
      </c>
      <c r="N259" s="39">
        <f>_xlfn.IFNA(INDEX(input_data!$1:$1048576,MATCH($A259,input_data!$C:$C,0),MATCH(N$4,input_data!$1:$1,0)),"")</f>
        <v>0</v>
      </c>
      <c r="O259" s="39">
        <f>_xlfn.IFNA(INDEX(input_data!$1:$1048576,MATCH($A259,input_data!$C:$C,0),MATCH(O$4,input_data!$1:$1,0)),"")</f>
        <v>1.71768532</v>
      </c>
      <c r="P259" s="36">
        <f>_xlfn.IFNA(INDEX(input_data!$1:$1048576,MATCH($A259,input_data!$C:$C,0),MATCH(P$4,input_data!$1:$1,0)),"")</f>
        <v>354.76302819</v>
      </c>
      <c r="Q259" s="37">
        <f>_xlfn.IFNA(INDEX(input_data!$1:$1048576,MATCH($A259,input_data!$C:$C,0),MATCH(Q$4,input_data!$1:$1,0)),"")</f>
        <v>338794.46299999999</v>
      </c>
      <c r="R259" s="205">
        <f>_xlfn.IFNA(INDEX(input_data!$1:$1048576,MATCH($A259,input_data!$C:$C,0),MATCH(R$4,input_data!$1:$1,0)),"")</f>
        <v>1047.1334892699999</v>
      </c>
      <c r="S259" s="43"/>
    </row>
    <row r="260" spans="1:19" ht="14.5" x14ac:dyDescent="0.35">
      <c r="A260" s="42" t="s">
        <v>636</v>
      </c>
      <c r="B260" s="6" t="s">
        <v>1150</v>
      </c>
      <c r="C260" s="35"/>
      <c r="D260" s="42" t="s">
        <v>637</v>
      </c>
      <c r="E260" s="6" t="s">
        <v>912</v>
      </c>
      <c r="F260" s="6" t="s">
        <v>891</v>
      </c>
      <c r="G260" s="98" t="s">
        <v>878</v>
      </c>
      <c r="H260" s="39">
        <f>_xlfn.IFNA(INDEX(input_data!$1:$1048576,MATCH($A260,input_data!$C:$C,0),MATCH(H$4,input_data!$1:$1,0)),"")</f>
        <v>5.4457833999999998</v>
      </c>
      <c r="I260" s="39">
        <f>_xlfn.IFNA(INDEX(input_data!$1:$1048576,MATCH($A260,input_data!$C:$C,0),MATCH(I$4,input_data!$1:$1,0)),"")</f>
        <v>3.5441349299999998</v>
      </c>
      <c r="J260" s="39">
        <f>_xlfn.IFNA(INDEX(input_data!$1:$1048576,MATCH($A260,input_data!$C:$C,0),MATCH(J$4,input_data!$1:$1,0)),"")</f>
        <v>0</v>
      </c>
      <c r="K260" s="39">
        <f>_xlfn.IFNA(INDEX(input_data!$1:$1048576,MATCH($A260,input_data!$C:$C,0),MATCH(K$4,input_data!$1:$1,0)),"")</f>
        <v>20.123334849999999</v>
      </c>
      <c r="L260" s="39">
        <f>_xlfn.IFNA(INDEX(input_data!$1:$1048576,MATCH($A260,input_data!$C:$C,0),MATCH(L$4,input_data!$1:$1,0)),"")</f>
        <v>0</v>
      </c>
      <c r="M260" s="39">
        <f>_xlfn.IFNA(INDEX(input_data!$1:$1048576,MATCH($A260,input_data!$C:$C,0),MATCH(M$4,input_data!$1:$1,0)),"")</f>
        <v>0</v>
      </c>
      <c r="N260" s="39">
        <f>_xlfn.IFNA(INDEX(input_data!$1:$1048576,MATCH($A260,input_data!$C:$C,0),MATCH(N$4,input_data!$1:$1,0)),"")</f>
        <v>0</v>
      </c>
      <c r="O260" s="39">
        <f>_xlfn.IFNA(INDEX(input_data!$1:$1048576,MATCH($A260,input_data!$C:$C,0),MATCH(O$4,input_data!$1:$1,0)),"")</f>
        <v>3.8959999999999998E-4</v>
      </c>
      <c r="P260" s="36">
        <f>_xlfn.IFNA(INDEX(input_data!$1:$1048576,MATCH($A260,input_data!$C:$C,0),MATCH(P$4,input_data!$1:$1,0)),"")</f>
        <v>29.113642779999999</v>
      </c>
      <c r="Q260" s="37">
        <f>_xlfn.IFNA(INDEX(input_data!$1:$1048576,MATCH($A260,input_data!$C:$C,0),MATCH(Q$4,input_data!$1:$1,0)),"")</f>
        <v>527620.42099999997</v>
      </c>
      <c r="R260" s="205">
        <f>_xlfn.IFNA(INDEX(input_data!$1:$1048576,MATCH($A260,input_data!$C:$C,0),MATCH(R$4,input_data!$1:$1,0)),"")</f>
        <v>55.179143230000001</v>
      </c>
      <c r="S260" s="43"/>
    </row>
    <row r="261" spans="1:19" ht="14.5" x14ac:dyDescent="0.35">
      <c r="A261" s="42" t="s">
        <v>638</v>
      </c>
      <c r="B261" s="6" t="s">
        <v>1151</v>
      </c>
      <c r="C261" s="35"/>
      <c r="D261" s="42" t="s">
        <v>639</v>
      </c>
      <c r="E261" s="6" t="s">
        <v>880</v>
      </c>
      <c r="F261" s="6" t="s">
        <v>906</v>
      </c>
      <c r="G261" s="98" t="s">
        <v>882</v>
      </c>
      <c r="H261" s="39">
        <f>_xlfn.IFNA(INDEX(input_data!$1:$1048576,MATCH($A261,input_data!$C:$C,0),MATCH(H$4,input_data!$1:$1,0)),"")</f>
        <v>40.902812259999997</v>
      </c>
      <c r="I261" s="39">
        <f>_xlfn.IFNA(INDEX(input_data!$1:$1048576,MATCH($A261,input_data!$C:$C,0),MATCH(I$4,input_data!$1:$1,0)),"")</f>
        <v>22.295861009999999</v>
      </c>
      <c r="J261" s="39">
        <f>_xlfn.IFNA(INDEX(input_data!$1:$1048576,MATCH($A261,input_data!$C:$C,0),MATCH(J$4,input_data!$1:$1,0)),"")</f>
        <v>3.9894143899999999</v>
      </c>
      <c r="K261" s="39">
        <f>_xlfn.IFNA(INDEX(input_data!$1:$1048576,MATCH($A261,input_data!$C:$C,0),MATCH(K$4,input_data!$1:$1,0)),"")</f>
        <v>81.250837700000005</v>
      </c>
      <c r="L261" s="39">
        <f>_xlfn.IFNA(INDEX(input_data!$1:$1048576,MATCH($A261,input_data!$C:$C,0),MATCH(L$4,input_data!$1:$1,0)),"")</f>
        <v>1.75394568</v>
      </c>
      <c r="M261" s="39">
        <f>_xlfn.IFNA(INDEX(input_data!$1:$1048576,MATCH($A261,input_data!$C:$C,0),MATCH(M$4,input_data!$1:$1,0)),"")</f>
        <v>0.98450000000000004</v>
      </c>
      <c r="N261" s="39">
        <f>_xlfn.IFNA(INDEX(input_data!$1:$1048576,MATCH($A261,input_data!$C:$C,0),MATCH(N$4,input_data!$1:$1,0)),"")</f>
        <v>0</v>
      </c>
      <c r="O261" s="39">
        <f>_xlfn.IFNA(INDEX(input_data!$1:$1048576,MATCH($A261,input_data!$C:$C,0),MATCH(O$4,input_data!$1:$1,0)),"")</f>
        <v>1.4033331200000001</v>
      </c>
      <c r="P261" s="36">
        <f>_xlfn.IFNA(INDEX(input_data!$1:$1048576,MATCH($A261,input_data!$C:$C,0),MATCH(P$4,input_data!$1:$1,0)),"")</f>
        <v>152.58070416000001</v>
      </c>
      <c r="Q261" s="37">
        <f>_xlfn.IFNA(INDEX(input_data!$1:$1048576,MATCH($A261,input_data!$C:$C,0),MATCH(Q$4,input_data!$1:$1,0)),"")</f>
        <v>151764.81599999999</v>
      </c>
      <c r="R261" s="205">
        <f>_xlfn.IFNA(INDEX(input_data!$1:$1048576,MATCH($A261,input_data!$C:$C,0),MATCH(R$4,input_data!$1:$1,0)),"")</f>
        <v>1005.37600338</v>
      </c>
      <c r="S261" s="43"/>
    </row>
    <row r="262" spans="1:19" ht="14.5" x14ac:dyDescent="0.35">
      <c r="A262" s="42" t="s">
        <v>640</v>
      </c>
      <c r="B262" s="6" t="s">
        <v>1152</v>
      </c>
      <c r="C262" s="35"/>
      <c r="D262" s="42" t="s">
        <v>641</v>
      </c>
      <c r="E262" s="6" t="s">
        <v>912</v>
      </c>
      <c r="F262" s="6" t="s">
        <v>901</v>
      </c>
      <c r="G262" s="98" t="s">
        <v>882</v>
      </c>
      <c r="H262" s="39">
        <f>_xlfn.IFNA(INDEX(input_data!$1:$1048576,MATCH($A262,input_data!$C:$C,0),MATCH(H$4,input_data!$1:$1,0)),"")</f>
        <v>68.092164339999997</v>
      </c>
      <c r="I262" s="39">
        <f>_xlfn.IFNA(INDEX(input_data!$1:$1048576,MATCH($A262,input_data!$C:$C,0),MATCH(I$4,input_data!$1:$1,0)),"")</f>
        <v>26.905218699999999</v>
      </c>
      <c r="J262" s="39">
        <f>_xlfn.IFNA(INDEX(input_data!$1:$1048576,MATCH($A262,input_data!$C:$C,0),MATCH(J$4,input_data!$1:$1,0)),"")</f>
        <v>6.4469844900000002</v>
      </c>
      <c r="K262" s="39">
        <f>_xlfn.IFNA(INDEX(input_data!$1:$1048576,MATCH($A262,input_data!$C:$C,0),MATCH(K$4,input_data!$1:$1,0)),"")</f>
        <v>133.17894523999999</v>
      </c>
      <c r="L262" s="39">
        <f>_xlfn.IFNA(INDEX(input_data!$1:$1048576,MATCH($A262,input_data!$C:$C,0),MATCH(L$4,input_data!$1:$1,0)),"")</f>
        <v>1.24723037</v>
      </c>
      <c r="M262" s="39">
        <f>_xlfn.IFNA(INDEX(input_data!$1:$1048576,MATCH($A262,input_data!$C:$C,0),MATCH(M$4,input_data!$1:$1,0)),"")</f>
        <v>0.80873300000000004</v>
      </c>
      <c r="N262" s="39">
        <f>_xlfn.IFNA(INDEX(input_data!$1:$1048576,MATCH($A262,input_data!$C:$C,0),MATCH(N$4,input_data!$1:$1,0)),"")</f>
        <v>0</v>
      </c>
      <c r="O262" s="39">
        <f>_xlfn.IFNA(INDEX(input_data!$1:$1048576,MATCH($A262,input_data!$C:$C,0),MATCH(O$4,input_data!$1:$1,0)),"")</f>
        <v>1.74845429</v>
      </c>
      <c r="P262" s="36">
        <f>_xlfn.IFNA(INDEX(input_data!$1:$1048576,MATCH($A262,input_data!$C:$C,0),MATCH(P$4,input_data!$1:$1,0)),"")</f>
        <v>238.42773044</v>
      </c>
      <c r="Q262" s="37">
        <f>_xlfn.IFNA(INDEX(input_data!$1:$1048576,MATCH($A262,input_data!$C:$C,0),MATCH(Q$4,input_data!$1:$1,0)),"")</f>
        <v>223173.459</v>
      </c>
      <c r="R262" s="205">
        <f>_xlfn.IFNA(INDEX(input_data!$1:$1048576,MATCH($A262,input_data!$C:$C,0),MATCH(R$4,input_data!$1:$1,0)),"")</f>
        <v>1068.3516378100001</v>
      </c>
      <c r="S262" s="43"/>
    </row>
    <row r="263" spans="1:19" ht="16.5" x14ac:dyDescent="0.35">
      <c r="A263" s="42" t="s">
        <v>642</v>
      </c>
      <c r="B263" s="6" t="s">
        <v>1153</v>
      </c>
      <c r="C263" s="44"/>
      <c r="D263" s="42" t="s">
        <v>643</v>
      </c>
      <c r="E263" s="6" t="s">
        <v>890</v>
      </c>
      <c r="F263" s="6" t="s">
        <v>906</v>
      </c>
      <c r="G263" s="98" t="s">
        <v>878</v>
      </c>
      <c r="H263" s="39">
        <f>_xlfn.IFNA(INDEX(input_data!$1:$1048576,MATCH($A263,input_data!$C:$C,0),MATCH(H$4,input_data!$1:$1,0)),"")</f>
        <v>124.78170468</v>
      </c>
      <c r="I263" s="39">
        <f>_xlfn.IFNA(INDEX(input_data!$1:$1048576,MATCH($A263,input_data!$C:$C,0),MATCH(I$4,input_data!$1:$1,0)),"")</f>
        <v>84.900631700000005</v>
      </c>
      <c r="J263" s="39">
        <f>_xlfn.IFNA(INDEX(input_data!$1:$1048576,MATCH($A263,input_data!$C:$C,0),MATCH(J$4,input_data!$1:$1,0)),"")</f>
        <v>23.372610640000001</v>
      </c>
      <c r="K263" s="39">
        <f>_xlfn.IFNA(INDEX(input_data!$1:$1048576,MATCH($A263,input_data!$C:$C,0),MATCH(K$4,input_data!$1:$1,0)),"")</f>
        <v>361.07177462999999</v>
      </c>
      <c r="L263" s="39">
        <f>_xlfn.IFNA(INDEX(input_data!$1:$1048576,MATCH($A263,input_data!$C:$C,0),MATCH(L$4,input_data!$1:$1,0)),"")</f>
        <v>4.0951104200000001</v>
      </c>
      <c r="M263" s="39">
        <f>_xlfn.IFNA(INDEX(input_data!$1:$1048576,MATCH($A263,input_data!$C:$C,0),MATCH(M$4,input_data!$1:$1,0)),"")</f>
        <v>1.983133</v>
      </c>
      <c r="N263" s="39">
        <f>_xlfn.IFNA(INDEX(input_data!$1:$1048576,MATCH($A263,input_data!$C:$C,0),MATCH(N$4,input_data!$1:$1,0)),"")</f>
        <v>0</v>
      </c>
      <c r="O263" s="39">
        <f>_xlfn.IFNA(INDEX(input_data!$1:$1048576,MATCH($A263,input_data!$C:$C,0),MATCH(O$4,input_data!$1:$1,0)),"")</f>
        <v>3.1030393799999998</v>
      </c>
      <c r="P263" s="36">
        <f>_xlfn.IFNA(INDEX(input_data!$1:$1048576,MATCH($A263,input_data!$C:$C,0),MATCH(P$4,input_data!$1:$1,0)),"")</f>
        <v>603.30800446000001</v>
      </c>
      <c r="Q263" s="37">
        <f>_xlfn.IFNA(INDEX(input_data!$1:$1048576,MATCH($A263,input_data!$C:$C,0),MATCH(Q$4,input_data!$1:$1,0)),"")</f>
        <v>583167.66599999997</v>
      </c>
      <c r="R263" s="205">
        <f>_xlfn.IFNA(INDEX(input_data!$1:$1048576,MATCH($A263,input_data!$C:$C,0),MATCH(R$4,input_data!$1:$1,0)),"")</f>
        <v>1034.5361027900001</v>
      </c>
      <c r="S263" s="43"/>
    </row>
    <row r="264" spans="1:19" ht="14.5" x14ac:dyDescent="0.35">
      <c r="A264" s="42" t="s">
        <v>644</v>
      </c>
      <c r="B264" s="6" t="s">
        <v>1154</v>
      </c>
      <c r="C264" s="35"/>
      <c r="D264" s="42" t="s">
        <v>645</v>
      </c>
      <c r="E264" s="6" t="s">
        <v>893</v>
      </c>
      <c r="F264" s="6" t="s">
        <v>881</v>
      </c>
      <c r="G264" s="98" t="s">
        <v>894</v>
      </c>
      <c r="H264" s="39">
        <f>_xlfn.IFNA(INDEX(input_data!$1:$1048576,MATCH($A264,input_data!$C:$C,0),MATCH(H$4,input_data!$1:$1,0)),"")</f>
        <v>14.49622924</v>
      </c>
      <c r="I264" s="39">
        <f>_xlfn.IFNA(INDEX(input_data!$1:$1048576,MATCH($A264,input_data!$C:$C,0),MATCH(I$4,input_data!$1:$1,0)),"")</f>
        <v>3.4335601900000001</v>
      </c>
      <c r="J264" s="39">
        <f>_xlfn.IFNA(INDEX(input_data!$1:$1048576,MATCH($A264,input_data!$C:$C,0),MATCH(J$4,input_data!$1:$1,0)),"")</f>
        <v>0</v>
      </c>
      <c r="K264" s="39">
        <f>_xlfn.IFNA(INDEX(input_data!$1:$1048576,MATCH($A264,input_data!$C:$C,0),MATCH(K$4,input_data!$1:$1,0)),"")</f>
        <v>11.6886478</v>
      </c>
      <c r="L264" s="39">
        <f>_xlfn.IFNA(INDEX(input_data!$1:$1048576,MATCH($A264,input_data!$C:$C,0),MATCH(L$4,input_data!$1:$1,0)),"")</f>
        <v>0.51308151000000002</v>
      </c>
      <c r="M264" s="39">
        <f>_xlfn.IFNA(INDEX(input_data!$1:$1048576,MATCH($A264,input_data!$C:$C,0),MATCH(M$4,input_data!$1:$1,0)),"")</f>
        <v>0</v>
      </c>
      <c r="N264" s="39">
        <f>_xlfn.IFNA(INDEX(input_data!$1:$1048576,MATCH($A264,input_data!$C:$C,0),MATCH(N$4,input_data!$1:$1,0)),"")</f>
        <v>0</v>
      </c>
      <c r="O264" s="39">
        <f>_xlfn.IFNA(INDEX(input_data!$1:$1048576,MATCH($A264,input_data!$C:$C,0),MATCH(O$4,input_data!$1:$1,0)),"")</f>
        <v>0.53719192999999998</v>
      </c>
      <c r="P264" s="36">
        <f>_xlfn.IFNA(INDEX(input_data!$1:$1048576,MATCH($A264,input_data!$C:$C,0),MATCH(P$4,input_data!$1:$1,0)),"")</f>
        <v>30.668710669999999</v>
      </c>
      <c r="Q264" s="37">
        <f>_xlfn.IFNA(INDEX(input_data!$1:$1048576,MATCH($A264,input_data!$C:$C,0),MATCH(Q$4,input_data!$1:$1,0)),"")</f>
        <v>161671.902</v>
      </c>
      <c r="R264" s="205">
        <f>_xlfn.IFNA(INDEX(input_data!$1:$1048576,MATCH($A264,input_data!$C:$C,0),MATCH(R$4,input_data!$1:$1,0)),"")</f>
        <v>189.69722189000001</v>
      </c>
      <c r="S264" s="43"/>
    </row>
    <row r="265" spans="1:19" ht="14.5" x14ac:dyDescent="0.35">
      <c r="A265" s="42" t="s">
        <v>646</v>
      </c>
      <c r="B265" s="6" t="s">
        <v>1155</v>
      </c>
      <c r="C265" s="35"/>
      <c r="D265" s="42" t="s">
        <v>647</v>
      </c>
      <c r="E265" s="6" t="s">
        <v>884</v>
      </c>
      <c r="F265" s="6" t="s">
        <v>881</v>
      </c>
      <c r="G265" s="98" t="s">
        <v>888</v>
      </c>
      <c r="H265" s="39">
        <f>_xlfn.IFNA(INDEX(input_data!$1:$1048576,MATCH($A265,input_data!$C:$C,0),MATCH(H$4,input_data!$1:$1,0)),"")</f>
        <v>7.79298321</v>
      </c>
      <c r="I265" s="39">
        <f>_xlfn.IFNA(INDEX(input_data!$1:$1048576,MATCH($A265,input_data!$C:$C,0),MATCH(I$4,input_data!$1:$1,0)),"")</f>
        <v>3.6194961499999998</v>
      </c>
      <c r="J265" s="39">
        <f>_xlfn.IFNA(INDEX(input_data!$1:$1048576,MATCH($A265,input_data!$C:$C,0),MATCH(J$4,input_data!$1:$1,0)),"")</f>
        <v>0</v>
      </c>
      <c r="K265" s="39">
        <f>_xlfn.IFNA(INDEX(input_data!$1:$1048576,MATCH($A265,input_data!$C:$C,0),MATCH(K$4,input_data!$1:$1,0)),"")</f>
        <v>6.9801867399999997</v>
      </c>
      <c r="L265" s="39">
        <f>_xlfn.IFNA(INDEX(input_data!$1:$1048576,MATCH($A265,input_data!$C:$C,0),MATCH(L$4,input_data!$1:$1,0)),"")</f>
        <v>0.20349171999999999</v>
      </c>
      <c r="M265" s="39">
        <f>_xlfn.IFNA(INDEX(input_data!$1:$1048576,MATCH($A265,input_data!$C:$C,0),MATCH(M$4,input_data!$1:$1,0)),"")</f>
        <v>0</v>
      </c>
      <c r="N265" s="39">
        <f>_xlfn.IFNA(INDEX(input_data!$1:$1048576,MATCH($A265,input_data!$C:$C,0),MATCH(N$4,input_data!$1:$1,0)),"")</f>
        <v>0</v>
      </c>
      <c r="O265" s="39">
        <f>_xlfn.IFNA(INDEX(input_data!$1:$1048576,MATCH($A265,input_data!$C:$C,0),MATCH(O$4,input_data!$1:$1,0)),"")</f>
        <v>0.20261272</v>
      </c>
      <c r="P265" s="36">
        <f>_xlfn.IFNA(INDEX(input_data!$1:$1048576,MATCH($A265,input_data!$C:$C,0),MATCH(P$4,input_data!$1:$1,0)),"")</f>
        <v>18.798770529999999</v>
      </c>
      <c r="Q265" s="37">
        <f>_xlfn.IFNA(INDEX(input_data!$1:$1048576,MATCH($A265,input_data!$C:$C,0),MATCH(Q$4,input_data!$1:$1,0)),"")</f>
        <v>114818.63</v>
      </c>
      <c r="R265" s="205">
        <f>_xlfn.IFNA(INDEX(input_data!$1:$1048576,MATCH($A265,input_data!$C:$C,0),MATCH(R$4,input_data!$1:$1,0)),"")</f>
        <v>163.72578676000001</v>
      </c>
      <c r="S265" s="43"/>
    </row>
    <row r="266" spans="1:19" ht="14.5" x14ac:dyDescent="0.35">
      <c r="A266" s="42" t="s">
        <v>648</v>
      </c>
      <c r="B266" s="6" t="s">
        <v>1156</v>
      </c>
      <c r="C266" s="35"/>
      <c r="D266" s="42" t="s">
        <v>649</v>
      </c>
      <c r="E266" s="6" t="s">
        <v>890</v>
      </c>
      <c r="F266" s="6" t="s">
        <v>906</v>
      </c>
      <c r="G266" s="98" t="s">
        <v>882</v>
      </c>
      <c r="H266" s="39">
        <f>_xlfn.IFNA(INDEX(input_data!$1:$1048576,MATCH($A266,input_data!$C:$C,0),MATCH(H$4,input_data!$1:$1,0)),"")</f>
        <v>55.858541189999997</v>
      </c>
      <c r="I266" s="39">
        <f>_xlfn.IFNA(INDEX(input_data!$1:$1048576,MATCH($A266,input_data!$C:$C,0),MATCH(I$4,input_data!$1:$1,0)),"")</f>
        <v>30.780188649999999</v>
      </c>
      <c r="J266" s="39">
        <f>_xlfn.IFNA(INDEX(input_data!$1:$1048576,MATCH($A266,input_data!$C:$C,0),MATCH(J$4,input_data!$1:$1,0)),"")</f>
        <v>4.6326375300000002</v>
      </c>
      <c r="K266" s="39">
        <f>_xlfn.IFNA(INDEX(input_data!$1:$1048576,MATCH($A266,input_data!$C:$C,0),MATCH(K$4,input_data!$1:$1,0)),"")</f>
        <v>188.34314244000001</v>
      </c>
      <c r="L266" s="39">
        <f>_xlfn.IFNA(INDEX(input_data!$1:$1048576,MATCH($A266,input_data!$C:$C,0),MATCH(L$4,input_data!$1:$1,0)),"")</f>
        <v>1.1662574400000001</v>
      </c>
      <c r="M266" s="39">
        <f>_xlfn.IFNA(INDEX(input_data!$1:$1048576,MATCH($A266,input_data!$C:$C,0),MATCH(M$4,input_data!$1:$1,0)),"")</f>
        <v>0.76793299999999998</v>
      </c>
      <c r="N266" s="39">
        <f>_xlfn.IFNA(INDEX(input_data!$1:$1048576,MATCH($A266,input_data!$C:$C,0),MATCH(N$4,input_data!$1:$1,0)),"")</f>
        <v>0</v>
      </c>
      <c r="O266" s="39">
        <f>_xlfn.IFNA(INDEX(input_data!$1:$1048576,MATCH($A266,input_data!$C:$C,0),MATCH(O$4,input_data!$1:$1,0)),"")</f>
        <v>1.71642122</v>
      </c>
      <c r="P266" s="36">
        <f>_xlfn.IFNA(INDEX(input_data!$1:$1048576,MATCH($A266,input_data!$C:$C,0),MATCH(P$4,input_data!$1:$1,0)),"")</f>
        <v>283.26512147</v>
      </c>
      <c r="Q266" s="37">
        <f>_xlfn.IFNA(INDEX(input_data!$1:$1048576,MATCH($A266,input_data!$C:$C,0),MATCH(Q$4,input_data!$1:$1,0)),"")</f>
        <v>302180.14199999999</v>
      </c>
      <c r="R266" s="205">
        <f>_xlfn.IFNA(INDEX(input_data!$1:$1048576,MATCH($A266,input_data!$C:$C,0),MATCH(R$4,input_data!$1:$1,0)),"")</f>
        <v>937.40481950000003</v>
      </c>
      <c r="S266" s="43"/>
    </row>
    <row r="267" spans="1:19" ht="14.5" x14ac:dyDescent="0.35">
      <c r="A267" s="42" t="s">
        <v>650</v>
      </c>
      <c r="B267" s="6" t="s">
        <v>1157</v>
      </c>
      <c r="C267" s="35"/>
      <c r="D267" s="42" t="s">
        <v>651</v>
      </c>
      <c r="E267" s="6" t="s">
        <v>890</v>
      </c>
      <c r="F267" s="6" t="s">
        <v>881</v>
      </c>
      <c r="G267" s="98" t="s">
        <v>894</v>
      </c>
      <c r="H267" s="39">
        <f>_xlfn.IFNA(INDEX(input_data!$1:$1048576,MATCH($A267,input_data!$C:$C,0),MATCH(H$4,input_data!$1:$1,0)),"")</f>
        <v>4.4246330699999996</v>
      </c>
      <c r="I267" s="39">
        <f>_xlfn.IFNA(INDEX(input_data!$1:$1048576,MATCH($A267,input_data!$C:$C,0),MATCH(I$4,input_data!$1:$1,0)),"")</f>
        <v>2.1260064700000001</v>
      </c>
      <c r="J267" s="39">
        <f>_xlfn.IFNA(INDEX(input_data!$1:$1048576,MATCH($A267,input_data!$C:$C,0),MATCH(J$4,input_data!$1:$1,0)),"")</f>
        <v>0</v>
      </c>
      <c r="K267" s="39">
        <f>_xlfn.IFNA(INDEX(input_data!$1:$1048576,MATCH($A267,input_data!$C:$C,0),MATCH(K$4,input_data!$1:$1,0)),"")</f>
        <v>7.7393987400000004</v>
      </c>
      <c r="L267" s="39">
        <f>_xlfn.IFNA(INDEX(input_data!$1:$1048576,MATCH($A267,input_data!$C:$C,0),MATCH(L$4,input_data!$1:$1,0)),"")</f>
        <v>0.19302063999999999</v>
      </c>
      <c r="M267" s="39">
        <f>_xlfn.IFNA(INDEX(input_data!$1:$1048576,MATCH($A267,input_data!$C:$C,0),MATCH(M$4,input_data!$1:$1,0)),"")</f>
        <v>0</v>
      </c>
      <c r="N267" s="39">
        <f>_xlfn.IFNA(INDEX(input_data!$1:$1048576,MATCH($A267,input_data!$C:$C,0),MATCH(N$4,input_data!$1:$1,0)),"")</f>
        <v>0</v>
      </c>
      <c r="O267" s="39">
        <f>_xlfn.IFNA(INDEX(input_data!$1:$1048576,MATCH($A267,input_data!$C:$C,0),MATCH(O$4,input_data!$1:$1,0)),"")</f>
        <v>0.2108708</v>
      </c>
      <c r="P267" s="36">
        <f>_xlfn.IFNA(INDEX(input_data!$1:$1048576,MATCH($A267,input_data!$C:$C,0),MATCH(P$4,input_data!$1:$1,0)),"")</f>
        <v>14.693929730000001</v>
      </c>
      <c r="Q267" s="37">
        <f>_xlfn.IFNA(INDEX(input_data!$1:$1048576,MATCH($A267,input_data!$C:$C,0),MATCH(Q$4,input_data!$1:$1,0)),"")</f>
        <v>90551.43</v>
      </c>
      <c r="R267" s="205">
        <f>_xlfn.IFNA(INDEX(input_data!$1:$1048576,MATCH($A267,input_data!$C:$C,0),MATCH(R$4,input_data!$1:$1,0)),"")</f>
        <v>162.27164751000001</v>
      </c>
      <c r="S267" s="43"/>
    </row>
    <row r="268" spans="1:19" ht="14.5" x14ac:dyDescent="0.35">
      <c r="A268" s="42" t="s">
        <v>652</v>
      </c>
      <c r="B268" s="6" t="s">
        <v>1158</v>
      </c>
      <c r="C268" s="35"/>
      <c r="D268" s="42" t="s">
        <v>653</v>
      </c>
      <c r="E268" s="6" t="s">
        <v>884</v>
      </c>
      <c r="F268" s="6" t="s">
        <v>881</v>
      </c>
      <c r="G268" s="98" t="s">
        <v>894</v>
      </c>
      <c r="H268" s="39">
        <f>_xlfn.IFNA(INDEX(input_data!$1:$1048576,MATCH($A268,input_data!$C:$C,0),MATCH(H$4,input_data!$1:$1,0)),"")</f>
        <v>6.8549232299999998</v>
      </c>
      <c r="I268" s="39">
        <f>_xlfn.IFNA(INDEX(input_data!$1:$1048576,MATCH($A268,input_data!$C:$C,0),MATCH(I$4,input_data!$1:$1,0)),"")</f>
        <v>2.1100128200000001</v>
      </c>
      <c r="J268" s="39">
        <f>_xlfn.IFNA(INDEX(input_data!$1:$1048576,MATCH($A268,input_data!$C:$C,0),MATCH(J$4,input_data!$1:$1,0)),"")</f>
        <v>0</v>
      </c>
      <c r="K268" s="39">
        <f>_xlfn.IFNA(INDEX(input_data!$1:$1048576,MATCH($A268,input_data!$C:$C,0),MATCH(K$4,input_data!$1:$1,0)),"")</f>
        <v>6.3445128200000003</v>
      </c>
      <c r="L268" s="39">
        <f>_xlfn.IFNA(INDEX(input_data!$1:$1048576,MATCH($A268,input_data!$C:$C,0),MATCH(L$4,input_data!$1:$1,0)),"")</f>
        <v>0.17123337999999999</v>
      </c>
      <c r="M268" s="39">
        <f>_xlfn.IFNA(INDEX(input_data!$1:$1048576,MATCH($A268,input_data!$C:$C,0),MATCH(M$4,input_data!$1:$1,0)),"")</f>
        <v>0</v>
      </c>
      <c r="N268" s="39">
        <f>_xlfn.IFNA(INDEX(input_data!$1:$1048576,MATCH($A268,input_data!$C:$C,0),MATCH(N$4,input_data!$1:$1,0)),"")</f>
        <v>0</v>
      </c>
      <c r="O268" s="39">
        <f>_xlfn.IFNA(INDEX(input_data!$1:$1048576,MATCH($A268,input_data!$C:$C,0),MATCH(O$4,input_data!$1:$1,0)),"")</f>
        <v>0.16983706000000001</v>
      </c>
      <c r="P268" s="36">
        <f>_xlfn.IFNA(INDEX(input_data!$1:$1048576,MATCH($A268,input_data!$C:$C,0),MATCH(P$4,input_data!$1:$1,0)),"")</f>
        <v>15.65051931</v>
      </c>
      <c r="Q268" s="37">
        <f>_xlfn.IFNA(INDEX(input_data!$1:$1048576,MATCH($A268,input_data!$C:$C,0),MATCH(Q$4,input_data!$1:$1,0)),"")</f>
        <v>99296.197</v>
      </c>
      <c r="R268" s="205">
        <f>_xlfn.IFNA(INDEX(input_data!$1:$1048576,MATCH($A268,input_data!$C:$C,0),MATCH(R$4,input_data!$1:$1,0)),"")</f>
        <v>157.61448859000001</v>
      </c>
      <c r="S268" s="43"/>
    </row>
    <row r="269" spans="1:19" ht="14.5" x14ac:dyDescent="0.35">
      <c r="A269" s="42" t="s">
        <v>654</v>
      </c>
      <c r="B269" s="6" t="s">
        <v>1159</v>
      </c>
      <c r="C269" s="35"/>
      <c r="D269" s="42" t="s">
        <v>655</v>
      </c>
      <c r="E269" s="6" t="s">
        <v>884</v>
      </c>
      <c r="F269" s="6" t="s">
        <v>881</v>
      </c>
      <c r="G269" s="98" t="s">
        <v>894</v>
      </c>
      <c r="H269" s="39">
        <f>_xlfn.IFNA(INDEX(input_data!$1:$1048576,MATCH($A269,input_data!$C:$C,0),MATCH(H$4,input_data!$1:$1,0)),"")</f>
        <v>7.3504579100000003</v>
      </c>
      <c r="I269" s="39">
        <f>_xlfn.IFNA(INDEX(input_data!$1:$1048576,MATCH($A269,input_data!$C:$C,0),MATCH(I$4,input_data!$1:$1,0)),"")</f>
        <v>2.3268242099999998</v>
      </c>
      <c r="J269" s="39">
        <f>_xlfn.IFNA(INDEX(input_data!$1:$1048576,MATCH($A269,input_data!$C:$C,0),MATCH(J$4,input_data!$1:$1,0)),"")</f>
        <v>0</v>
      </c>
      <c r="K269" s="39">
        <f>_xlfn.IFNA(INDEX(input_data!$1:$1048576,MATCH($A269,input_data!$C:$C,0),MATCH(K$4,input_data!$1:$1,0)),"")</f>
        <v>9.1411718999999998</v>
      </c>
      <c r="L269" s="39">
        <f>_xlfn.IFNA(INDEX(input_data!$1:$1048576,MATCH($A269,input_data!$C:$C,0),MATCH(L$4,input_data!$1:$1,0)),"")</f>
        <v>0.97095816999999995</v>
      </c>
      <c r="M269" s="39">
        <f>_xlfn.IFNA(INDEX(input_data!$1:$1048576,MATCH($A269,input_data!$C:$C,0),MATCH(M$4,input_data!$1:$1,0)),"")</f>
        <v>0</v>
      </c>
      <c r="N269" s="39">
        <f>_xlfn.IFNA(INDEX(input_data!$1:$1048576,MATCH($A269,input_data!$C:$C,0),MATCH(N$4,input_data!$1:$1,0)),"")</f>
        <v>0</v>
      </c>
      <c r="O269" s="39">
        <f>_xlfn.IFNA(INDEX(input_data!$1:$1048576,MATCH($A269,input_data!$C:$C,0),MATCH(O$4,input_data!$1:$1,0)),"")</f>
        <v>0.32960527000000001</v>
      </c>
      <c r="P269" s="36">
        <f>_xlfn.IFNA(INDEX(input_data!$1:$1048576,MATCH($A269,input_data!$C:$C,0),MATCH(P$4,input_data!$1:$1,0)),"")</f>
        <v>20.119017459999998</v>
      </c>
      <c r="Q269" s="37">
        <f>_xlfn.IFNA(INDEX(input_data!$1:$1048576,MATCH($A269,input_data!$C:$C,0),MATCH(Q$4,input_data!$1:$1,0)),"")</f>
        <v>146359.348</v>
      </c>
      <c r="R269" s="205">
        <f>_xlfn.IFNA(INDEX(input_data!$1:$1048576,MATCH($A269,input_data!$C:$C,0),MATCH(R$4,input_data!$1:$1,0)),"")</f>
        <v>137.4631531</v>
      </c>
      <c r="S269" s="43"/>
    </row>
    <row r="270" spans="1:19" ht="14.5" x14ac:dyDescent="0.35">
      <c r="A270" s="42" t="s">
        <v>656</v>
      </c>
      <c r="B270" s="6" t="s">
        <v>1160</v>
      </c>
      <c r="C270" s="35"/>
      <c r="D270" s="42" t="s">
        <v>657</v>
      </c>
      <c r="E270" s="6" t="s">
        <v>893</v>
      </c>
      <c r="F270" s="6" t="s">
        <v>881</v>
      </c>
      <c r="G270" s="98" t="s">
        <v>894</v>
      </c>
      <c r="H270" s="39">
        <f>_xlfn.IFNA(INDEX(input_data!$1:$1048576,MATCH($A270,input_data!$C:$C,0),MATCH(H$4,input_data!$1:$1,0)),"")</f>
        <v>8.9622535699999997</v>
      </c>
      <c r="I270" s="39">
        <f>_xlfn.IFNA(INDEX(input_data!$1:$1048576,MATCH($A270,input_data!$C:$C,0),MATCH(I$4,input_data!$1:$1,0)),"")</f>
        <v>4.3499639099999996</v>
      </c>
      <c r="J270" s="39">
        <f>_xlfn.IFNA(INDEX(input_data!$1:$1048576,MATCH($A270,input_data!$C:$C,0),MATCH(J$4,input_data!$1:$1,0)),"")</f>
        <v>0</v>
      </c>
      <c r="K270" s="39">
        <f>_xlfn.IFNA(INDEX(input_data!$1:$1048576,MATCH($A270,input_data!$C:$C,0),MATCH(K$4,input_data!$1:$1,0)),"")</f>
        <v>9.0541532300000007</v>
      </c>
      <c r="L270" s="39">
        <f>_xlfn.IFNA(INDEX(input_data!$1:$1048576,MATCH($A270,input_data!$C:$C,0),MATCH(L$4,input_data!$1:$1,0)),"")</f>
        <v>0.46332244</v>
      </c>
      <c r="M270" s="39">
        <f>_xlfn.IFNA(INDEX(input_data!$1:$1048576,MATCH($A270,input_data!$C:$C,0),MATCH(M$4,input_data!$1:$1,0)),"")</f>
        <v>0</v>
      </c>
      <c r="N270" s="39">
        <f>_xlfn.IFNA(INDEX(input_data!$1:$1048576,MATCH($A270,input_data!$C:$C,0),MATCH(N$4,input_data!$1:$1,0)),"")</f>
        <v>0</v>
      </c>
      <c r="O270" s="39">
        <f>_xlfn.IFNA(INDEX(input_data!$1:$1048576,MATCH($A270,input_data!$C:$C,0),MATCH(O$4,input_data!$1:$1,0)),"")</f>
        <v>0.25978099999999998</v>
      </c>
      <c r="P270" s="36">
        <f>_xlfn.IFNA(INDEX(input_data!$1:$1048576,MATCH($A270,input_data!$C:$C,0),MATCH(P$4,input_data!$1:$1,0)),"")</f>
        <v>23.08947414</v>
      </c>
      <c r="Q270" s="37">
        <f>_xlfn.IFNA(INDEX(input_data!$1:$1048576,MATCH($A270,input_data!$C:$C,0),MATCH(Q$4,input_data!$1:$1,0)),"")</f>
        <v>151369.41699999999</v>
      </c>
      <c r="R270" s="205">
        <f>_xlfn.IFNA(INDEX(input_data!$1:$1048576,MATCH($A270,input_data!$C:$C,0),MATCH(R$4,input_data!$1:$1,0)),"")</f>
        <v>152.53724697000001</v>
      </c>
      <c r="S270" s="43"/>
    </row>
    <row r="271" spans="1:19" ht="14.5" x14ac:dyDescent="0.35">
      <c r="A271" s="42" t="s">
        <v>658</v>
      </c>
      <c r="B271" s="6" t="s">
        <v>1161</v>
      </c>
      <c r="C271" s="35"/>
      <c r="D271" s="42" t="s">
        <v>659</v>
      </c>
      <c r="E271" s="6" t="s">
        <v>880</v>
      </c>
      <c r="F271" s="6" t="s">
        <v>881</v>
      </c>
      <c r="G271" s="98" t="s">
        <v>894</v>
      </c>
      <c r="H271" s="39">
        <f>_xlfn.IFNA(INDEX(input_data!$1:$1048576,MATCH($A271,input_data!$C:$C,0),MATCH(H$4,input_data!$1:$1,0)),"")</f>
        <v>4.1488178099999997</v>
      </c>
      <c r="I271" s="39">
        <f>_xlfn.IFNA(INDEX(input_data!$1:$1048576,MATCH($A271,input_data!$C:$C,0),MATCH(I$4,input_data!$1:$1,0)),"")</f>
        <v>2.6821467800000001</v>
      </c>
      <c r="J271" s="39">
        <f>_xlfn.IFNA(INDEX(input_data!$1:$1048576,MATCH($A271,input_data!$C:$C,0),MATCH(J$4,input_data!$1:$1,0)),"")</f>
        <v>0</v>
      </c>
      <c r="K271" s="39">
        <f>_xlfn.IFNA(INDEX(input_data!$1:$1048576,MATCH($A271,input_data!$C:$C,0),MATCH(K$4,input_data!$1:$1,0)),"")</f>
        <v>9.1667911699999998</v>
      </c>
      <c r="L271" s="39">
        <f>_xlfn.IFNA(INDEX(input_data!$1:$1048576,MATCH($A271,input_data!$C:$C,0),MATCH(L$4,input_data!$1:$1,0)),"")</f>
        <v>0.39914360999999998</v>
      </c>
      <c r="M271" s="39">
        <f>_xlfn.IFNA(INDEX(input_data!$1:$1048576,MATCH($A271,input_data!$C:$C,0),MATCH(M$4,input_data!$1:$1,0)),"")</f>
        <v>0</v>
      </c>
      <c r="N271" s="39">
        <f>_xlfn.IFNA(INDEX(input_data!$1:$1048576,MATCH($A271,input_data!$C:$C,0),MATCH(N$4,input_data!$1:$1,0)),"")</f>
        <v>0</v>
      </c>
      <c r="O271" s="39">
        <f>_xlfn.IFNA(INDEX(input_data!$1:$1048576,MATCH($A271,input_data!$C:$C,0),MATCH(O$4,input_data!$1:$1,0)),"")</f>
        <v>0.42202883000000002</v>
      </c>
      <c r="P271" s="36">
        <f>_xlfn.IFNA(INDEX(input_data!$1:$1048576,MATCH($A271,input_data!$C:$C,0),MATCH(P$4,input_data!$1:$1,0)),"")</f>
        <v>16.818928199999998</v>
      </c>
      <c r="Q271" s="37">
        <f>_xlfn.IFNA(INDEX(input_data!$1:$1048576,MATCH($A271,input_data!$C:$C,0),MATCH(Q$4,input_data!$1:$1,0)),"")</f>
        <v>144323.739</v>
      </c>
      <c r="R271" s="205">
        <f>_xlfn.IFNA(INDEX(input_data!$1:$1048576,MATCH($A271,input_data!$C:$C,0),MATCH(R$4,input_data!$1:$1,0)),"")</f>
        <v>116.53611743</v>
      </c>
      <c r="S271" s="43"/>
    </row>
    <row r="272" spans="1:19" ht="14.5" x14ac:dyDescent="0.35">
      <c r="A272" s="42" t="s">
        <v>660</v>
      </c>
      <c r="B272" s="6" t="s">
        <v>1162</v>
      </c>
      <c r="C272" s="35"/>
      <c r="D272" s="42" t="s">
        <v>661</v>
      </c>
      <c r="E272" s="6" t="s">
        <v>915</v>
      </c>
      <c r="F272" s="6" t="s">
        <v>881</v>
      </c>
      <c r="G272" s="98" t="s">
        <v>882</v>
      </c>
      <c r="H272" s="39">
        <f>_xlfn.IFNA(INDEX(input_data!$1:$1048576,MATCH($A272,input_data!$C:$C,0),MATCH(H$4,input_data!$1:$1,0)),"")</f>
        <v>7.7514650999999999</v>
      </c>
      <c r="I272" s="39">
        <f>_xlfn.IFNA(INDEX(input_data!$1:$1048576,MATCH($A272,input_data!$C:$C,0),MATCH(I$4,input_data!$1:$1,0)),"")</f>
        <v>1.4927699299999999</v>
      </c>
      <c r="J272" s="39">
        <f>_xlfn.IFNA(INDEX(input_data!$1:$1048576,MATCH($A272,input_data!$C:$C,0),MATCH(J$4,input_data!$1:$1,0)),"")</f>
        <v>0</v>
      </c>
      <c r="K272" s="39">
        <f>_xlfn.IFNA(INDEX(input_data!$1:$1048576,MATCH($A272,input_data!$C:$C,0),MATCH(K$4,input_data!$1:$1,0)),"")</f>
        <v>8.6808728100000003</v>
      </c>
      <c r="L272" s="39">
        <f>_xlfn.IFNA(INDEX(input_data!$1:$1048576,MATCH($A272,input_data!$C:$C,0),MATCH(L$4,input_data!$1:$1,0)),"")</f>
        <v>0.17164328000000001</v>
      </c>
      <c r="M272" s="39">
        <f>_xlfn.IFNA(INDEX(input_data!$1:$1048576,MATCH($A272,input_data!$C:$C,0),MATCH(M$4,input_data!$1:$1,0)),"")</f>
        <v>0</v>
      </c>
      <c r="N272" s="39">
        <f>_xlfn.IFNA(INDEX(input_data!$1:$1048576,MATCH($A272,input_data!$C:$C,0),MATCH(N$4,input_data!$1:$1,0)),"")</f>
        <v>0</v>
      </c>
      <c r="O272" s="39">
        <f>_xlfn.IFNA(INDEX(input_data!$1:$1048576,MATCH($A272,input_data!$C:$C,0),MATCH(O$4,input_data!$1:$1,0)),"")</f>
        <v>0.15327615999999999</v>
      </c>
      <c r="P272" s="36">
        <f>_xlfn.IFNA(INDEX(input_data!$1:$1048576,MATCH($A272,input_data!$C:$C,0),MATCH(P$4,input_data!$1:$1,0)),"")</f>
        <v>18.250027280000001</v>
      </c>
      <c r="Q272" s="37">
        <f>_xlfn.IFNA(INDEX(input_data!$1:$1048576,MATCH($A272,input_data!$C:$C,0),MATCH(Q$4,input_data!$1:$1,0)),"")</f>
        <v>111987.497</v>
      </c>
      <c r="R272" s="205">
        <f>_xlfn.IFNA(INDEX(input_data!$1:$1048576,MATCH($A272,input_data!$C:$C,0),MATCH(R$4,input_data!$1:$1,0)),"")</f>
        <v>162.96486453</v>
      </c>
      <c r="S272" s="43"/>
    </row>
    <row r="273" spans="1:19" ht="14.5" x14ac:dyDescent="0.35">
      <c r="A273" s="42" t="s">
        <v>662</v>
      </c>
      <c r="B273" s="6" t="s">
        <v>1163</v>
      </c>
      <c r="C273" s="35"/>
      <c r="D273" s="42" t="s">
        <v>663</v>
      </c>
      <c r="E273" s="6" t="s">
        <v>912</v>
      </c>
      <c r="F273" s="6" t="s">
        <v>881</v>
      </c>
      <c r="G273" s="98" t="s">
        <v>888</v>
      </c>
      <c r="H273" s="39">
        <f>_xlfn.IFNA(INDEX(input_data!$1:$1048576,MATCH($A273,input_data!$C:$C,0),MATCH(H$4,input_data!$1:$1,0)),"")</f>
        <v>6.7990061400000004</v>
      </c>
      <c r="I273" s="39">
        <f>_xlfn.IFNA(INDEX(input_data!$1:$1048576,MATCH($A273,input_data!$C:$C,0),MATCH(I$4,input_data!$1:$1,0)),"")</f>
        <v>1.1395153099999999</v>
      </c>
      <c r="J273" s="39">
        <f>_xlfn.IFNA(INDEX(input_data!$1:$1048576,MATCH($A273,input_data!$C:$C,0),MATCH(J$4,input_data!$1:$1,0)),"")</f>
        <v>0</v>
      </c>
      <c r="K273" s="39">
        <f>_xlfn.IFNA(INDEX(input_data!$1:$1048576,MATCH($A273,input_data!$C:$C,0),MATCH(K$4,input_data!$1:$1,0)),"")</f>
        <v>5.6015307600000002</v>
      </c>
      <c r="L273" s="39">
        <f>_xlfn.IFNA(INDEX(input_data!$1:$1048576,MATCH($A273,input_data!$C:$C,0),MATCH(L$4,input_data!$1:$1,0)),"")</f>
        <v>0.13368033000000001</v>
      </c>
      <c r="M273" s="39">
        <f>_xlfn.IFNA(INDEX(input_data!$1:$1048576,MATCH($A273,input_data!$C:$C,0),MATCH(M$4,input_data!$1:$1,0)),"")</f>
        <v>0</v>
      </c>
      <c r="N273" s="39">
        <f>_xlfn.IFNA(INDEX(input_data!$1:$1048576,MATCH($A273,input_data!$C:$C,0),MATCH(N$4,input_data!$1:$1,0)),"")</f>
        <v>0</v>
      </c>
      <c r="O273" s="39">
        <f>_xlfn.IFNA(INDEX(input_data!$1:$1048576,MATCH($A273,input_data!$C:$C,0),MATCH(O$4,input_data!$1:$1,0)),"")</f>
        <v>0.13030623999999999</v>
      </c>
      <c r="P273" s="36">
        <f>_xlfn.IFNA(INDEX(input_data!$1:$1048576,MATCH($A273,input_data!$C:$C,0),MATCH(P$4,input_data!$1:$1,0)),"")</f>
        <v>13.80403879</v>
      </c>
      <c r="Q273" s="37">
        <f>_xlfn.IFNA(INDEX(input_data!$1:$1048576,MATCH($A273,input_data!$C:$C,0),MATCH(Q$4,input_data!$1:$1,0)),"")</f>
        <v>114125.788</v>
      </c>
      <c r="R273" s="205">
        <f>_xlfn.IFNA(INDEX(input_data!$1:$1048576,MATCH($A273,input_data!$C:$C,0),MATCH(R$4,input_data!$1:$1,0)),"")</f>
        <v>120.95459781</v>
      </c>
      <c r="S273" s="43"/>
    </row>
    <row r="274" spans="1:19" ht="14.5" x14ac:dyDescent="0.35">
      <c r="A274" s="42" t="s">
        <v>664</v>
      </c>
      <c r="B274" s="6" t="s">
        <v>1164</v>
      </c>
      <c r="C274" s="35"/>
      <c r="D274" s="42" t="s">
        <v>665</v>
      </c>
      <c r="E274" s="6" t="s">
        <v>960</v>
      </c>
      <c r="F274" s="6" t="s">
        <v>901</v>
      </c>
      <c r="G274" s="98" t="s">
        <v>882</v>
      </c>
      <c r="H274" s="39">
        <f>_xlfn.IFNA(INDEX(input_data!$1:$1048576,MATCH($A274,input_data!$C:$C,0),MATCH(H$4,input_data!$1:$1,0)),"")</f>
        <v>66.974844669999996</v>
      </c>
      <c r="I274" s="39">
        <f>_xlfn.IFNA(INDEX(input_data!$1:$1048576,MATCH($A274,input_data!$C:$C,0),MATCH(I$4,input_data!$1:$1,0)),"")</f>
        <v>47.755794209999998</v>
      </c>
      <c r="J274" s="39">
        <f>_xlfn.IFNA(INDEX(input_data!$1:$1048576,MATCH($A274,input_data!$C:$C,0),MATCH(J$4,input_data!$1:$1,0)),"")</f>
        <v>10.48502933</v>
      </c>
      <c r="K274" s="39">
        <f>_xlfn.IFNA(INDEX(input_data!$1:$1048576,MATCH($A274,input_data!$C:$C,0),MATCH(K$4,input_data!$1:$1,0)),"")</f>
        <v>75.379930209999998</v>
      </c>
      <c r="L274" s="39">
        <f>_xlfn.IFNA(INDEX(input_data!$1:$1048576,MATCH($A274,input_data!$C:$C,0),MATCH(L$4,input_data!$1:$1,0)),"")</f>
        <v>0.64042438000000002</v>
      </c>
      <c r="M274" s="39">
        <f>_xlfn.IFNA(INDEX(input_data!$1:$1048576,MATCH($A274,input_data!$C:$C,0),MATCH(M$4,input_data!$1:$1,0)),"")</f>
        <v>1.0788329999999999</v>
      </c>
      <c r="N274" s="39">
        <f>_xlfn.IFNA(INDEX(input_data!$1:$1048576,MATCH($A274,input_data!$C:$C,0),MATCH(N$4,input_data!$1:$1,0)),"")</f>
        <v>0</v>
      </c>
      <c r="O274" s="39">
        <f>_xlfn.IFNA(INDEX(input_data!$1:$1048576,MATCH($A274,input_data!$C:$C,0),MATCH(O$4,input_data!$1:$1,0)),"")</f>
        <v>1.0593222799999999</v>
      </c>
      <c r="P274" s="36">
        <f>_xlfn.IFNA(INDEX(input_data!$1:$1048576,MATCH($A274,input_data!$C:$C,0),MATCH(P$4,input_data!$1:$1,0)),"")</f>
        <v>203.37417808000001</v>
      </c>
      <c r="Q274" s="37">
        <f>_xlfn.IFNA(INDEX(input_data!$1:$1048576,MATCH($A274,input_data!$C:$C,0),MATCH(Q$4,input_data!$1:$1,0)),"")</f>
        <v>153366.72500000001</v>
      </c>
      <c r="R274" s="205">
        <f>_xlfn.IFNA(INDEX(input_data!$1:$1048576,MATCH($A274,input_data!$C:$C,0),MATCH(R$4,input_data!$1:$1,0)),"")</f>
        <v>1326.06455592</v>
      </c>
      <c r="S274" s="43"/>
    </row>
    <row r="275" spans="1:19" ht="14.5" x14ac:dyDescent="0.35">
      <c r="A275" s="42" t="s">
        <v>666</v>
      </c>
      <c r="B275" s="6" t="s">
        <v>1165</v>
      </c>
      <c r="C275" s="35"/>
      <c r="D275" s="42" t="s">
        <v>667</v>
      </c>
      <c r="E275" s="6" t="s">
        <v>900</v>
      </c>
      <c r="F275" s="6" t="s">
        <v>891</v>
      </c>
      <c r="G275" s="98" t="s">
        <v>878</v>
      </c>
      <c r="H275" s="39">
        <f>_xlfn.IFNA(INDEX(input_data!$1:$1048576,MATCH($A275,input_data!$C:$C,0),MATCH(H$4,input_data!$1:$1,0)),"")</f>
        <v>21.182351749999999</v>
      </c>
      <c r="I275" s="39">
        <f>_xlfn.IFNA(INDEX(input_data!$1:$1048576,MATCH($A275,input_data!$C:$C,0),MATCH(I$4,input_data!$1:$1,0)),"")</f>
        <v>13.867613800000001</v>
      </c>
      <c r="J275" s="39">
        <f>_xlfn.IFNA(INDEX(input_data!$1:$1048576,MATCH($A275,input_data!$C:$C,0),MATCH(J$4,input_data!$1:$1,0)),"")</f>
        <v>0</v>
      </c>
      <c r="K275" s="39">
        <f>_xlfn.IFNA(INDEX(input_data!$1:$1048576,MATCH($A275,input_data!$C:$C,0),MATCH(K$4,input_data!$1:$1,0)),"")</f>
        <v>31.755645810000001</v>
      </c>
      <c r="L275" s="39">
        <f>_xlfn.IFNA(INDEX(input_data!$1:$1048576,MATCH($A275,input_data!$C:$C,0),MATCH(L$4,input_data!$1:$1,0)),"")</f>
        <v>0</v>
      </c>
      <c r="M275" s="39">
        <f>_xlfn.IFNA(INDEX(input_data!$1:$1048576,MATCH($A275,input_data!$C:$C,0),MATCH(M$4,input_data!$1:$1,0)),"")</f>
        <v>0</v>
      </c>
      <c r="N275" s="39">
        <f>_xlfn.IFNA(INDEX(input_data!$1:$1048576,MATCH($A275,input_data!$C:$C,0),MATCH(N$4,input_data!$1:$1,0)),"")</f>
        <v>0</v>
      </c>
      <c r="O275" s="39">
        <f>_xlfn.IFNA(INDEX(input_data!$1:$1048576,MATCH($A275,input_data!$C:$C,0),MATCH(O$4,input_data!$1:$1,0)),"")</f>
        <v>3.8959999999999998E-4</v>
      </c>
      <c r="P275" s="36">
        <f>_xlfn.IFNA(INDEX(input_data!$1:$1048576,MATCH($A275,input_data!$C:$C,0),MATCH(P$4,input_data!$1:$1,0)),"")</f>
        <v>66.806000960000006</v>
      </c>
      <c r="Q275" s="37">
        <f>_xlfn.IFNA(INDEX(input_data!$1:$1048576,MATCH($A275,input_data!$C:$C,0),MATCH(Q$4,input_data!$1:$1,0)),"")</f>
        <v>1446361.932</v>
      </c>
      <c r="R275" s="205">
        <f>_xlfn.IFNA(INDEX(input_data!$1:$1048576,MATCH($A275,input_data!$C:$C,0),MATCH(R$4,input_data!$1:$1,0)),"")</f>
        <v>46.18899287</v>
      </c>
      <c r="S275" s="43"/>
    </row>
    <row r="276" spans="1:19" ht="14.5" x14ac:dyDescent="0.35">
      <c r="A276" s="42" t="s">
        <v>668</v>
      </c>
      <c r="B276" s="6" t="s">
        <v>1166</v>
      </c>
      <c r="C276" s="35"/>
      <c r="D276" s="42" t="s">
        <v>669</v>
      </c>
      <c r="E276" s="6" t="s">
        <v>880</v>
      </c>
      <c r="F276" s="6" t="s">
        <v>906</v>
      </c>
      <c r="G276" s="98" t="s">
        <v>882</v>
      </c>
      <c r="H276" s="39">
        <f>_xlfn.IFNA(INDEX(input_data!$1:$1048576,MATCH($A276,input_data!$C:$C,0),MATCH(H$4,input_data!$1:$1,0)),"")</f>
        <v>76.025153230000001</v>
      </c>
      <c r="I276" s="39">
        <f>_xlfn.IFNA(INDEX(input_data!$1:$1048576,MATCH($A276,input_data!$C:$C,0),MATCH(I$4,input_data!$1:$1,0)),"")</f>
        <v>46.56598073</v>
      </c>
      <c r="J276" s="39">
        <f>_xlfn.IFNA(INDEX(input_data!$1:$1048576,MATCH($A276,input_data!$C:$C,0),MATCH(J$4,input_data!$1:$1,0)),"")</f>
        <v>10.704788600000001</v>
      </c>
      <c r="K276" s="39">
        <f>_xlfn.IFNA(INDEX(input_data!$1:$1048576,MATCH($A276,input_data!$C:$C,0),MATCH(K$4,input_data!$1:$1,0)),"")</f>
        <v>121.43029041</v>
      </c>
      <c r="L276" s="39">
        <f>_xlfn.IFNA(INDEX(input_data!$1:$1048576,MATCH($A276,input_data!$C:$C,0),MATCH(L$4,input_data!$1:$1,0)),"")</f>
        <v>3.0839278700000001</v>
      </c>
      <c r="M276" s="39">
        <f>_xlfn.IFNA(INDEX(input_data!$1:$1048576,MATCH($A276,input_data!$C:$C,0),MATCH(M$4,input_data!$1:$1,0)),"")</f>
        <v>1.2967</v>
      </c>
      <c r="N276" s="39">
        <f>_xlfn.IFNA(INDEX(input_data!$1:$1048576,MATCH($A276,input_data!$C:$C,0),MATCH(N$4,input_data!$1:$1,0)),"")</f>
        <v>0</v>
      </c>
      <c r="O276" s="39">
        <f>_xlfn.IFNA(INDEX(input_data!$1:$1048576,MATCH($A276,input_data!$C:$C,0),MATCH(O$4,input_data!$1:$1,0)),"")</f>
        <v>2.0196847899999999</v>
      </c>
      <c r="P276" s="36">
        <f>_xlfn.IFNA(INDEX(input_data!$1:$1048576,MATCH($A276,input_data!$C:$C,0),MATCH(P$4,input_data!$1:$1,0)),"")</f>
        <v>261.12652563</v>
      </c>
      <c r="Q276" s="37">
        <f>_xlfn.IFNA(INDEX(input_data!$1:$1048576,MATCH($A276,input_data!$C:$C,0),MATCH(Q$4,input_data!$1:$1,0)),"")</f>
        <v>258544.204</v>
      </c>
      <c r="R276" s="205">
        <f>_xlfn.IFNA(INDEX(input_data!$1:$1048576,MATCH($A276,input_data!$C:$C,0),MATCH(R$4,input_data!$1:$1,0)),"")</f>
        <v>1009.98793084</v>
      </c>
      <c r="S276" s="43"/>
    </row>
    <row r="277" spans="1:19" ht="14.5" x14ac:dyDescent="0.35">
      <c r="A277" s="42" t="s">
        <v>670</v>
      </c>
      <c r="B277" s="6" t="s">
        <v>1167</v>
      </c>
      <c r="C277" s="35"/>
      <c r="D277" s="42" t="s">
        <v>671</v>
      </c>
      <c r="E277" s="6" t="s">
        <v>893</v>
      </c>
      <c r="F277" s="6" t="s">
        <v>906</v>
      </c>
      <c r="G277" s="98" t="s">
        <v>882</v>
      </c>
      <c r="H277" s="39">
        <f>_xlfn.IFNA(INDEX(input_data!$1:$1048576,MATCH($A277,input_data!$C:$C,0),MATCH(H$4,input_data!$1:$1,0)),"")</f>
        <v>47.149574909999998</v>
      </c>
      <c r="I277" s="39">
        <f>_xlfn.IFNA(INDEX(input_data!$1:$1048576,MATCH($A277,input_data!$C:$C,0),MATCH(I$4,input_data!$1:$1,0)),"")</f>
        <v>31.097991820000001</v>
      </c>
      <c r="J277" s="39">
        <f>_xlfn.IFNA(INDEX(input_data!$1:$1048576,MATCH($A277,input_data!$C:$C,0),MATCH(J$4,input_data!$1:$1,0)),"")</f>
        <v>7.7974978999999998</v>
      </c>
      <c r="K277" s="39">
        <f>_xlfn.IFNA(INDEX(input_data!$1:$1048576,MATCH($A277,input_data!$C:$C,0),MATCH(K$4,input_data!$1:$1,0)),"")</f>
        <v>103.49545781</v>
      </c>
      <c r="L277" s="39">
        <f>_xlfn.IFNA(INDEX(input_data!$1:$1048576,MATCH($A277,input_data!$C:$C,0),MATCH(L$4,input_data!$1:$1,0)),"")</f>
        <v>1.80567141</v>
      </c>
      <c r="M277" s="39">
        <f>_xlfn.IFNA(INDEX(input_data!$1:$1048576,MATCH($A277,input_data!$C:$C,0),MATCH(M$4,input_data!$1:$1,0)),"")</f>
        <v>0.85686600000000002</v>
      </c>
      <c r="N277" s="39">
        <f>_xlfn.IFNA(INDEX(input_data!$1:$1048576,MATCH($A277,input_data!$C:$C,0),MATCH(N$4,input_data!$1:$1,0)),"")</f>
        <v>0</v>
      </c>
      <c r="O277" s="39">
        <f>_xlfn.IFNA(INDEX(input_data!$1:$1048576,MATCH($A277,input_data!$C:$C,0),MATCH(O$4,input_data!$1:$1,0)),"")</f>
        <v>1.3189692500000001</v>
      </c>
      <c r="P277" s="36">
        <f>_xlfn.IFNA(INDEX(input_data!$1:$1048576,MATCH($A277,input_data!$C:$C,0),MATCH(P$4,input_data!$1:$1,0)),"")</f>
        <v>193.5220291</v>
      </c>
      <c r="Q277" s="37">
        <f>_xlfn.IFNA(INDEX(input_data!$1:$1048576,MATCH($A277,input_data!$C:$C,0),MATCH(Q$4,input_data!$1:$1,0)),"")</f>
        <v>189404.136</v>
      </c>
      <c r="R277" s="205">
        <f>_xlfn.IFNA(INDEX(input_data!$1:$1048576,MATCH($A277,input_data!$C:$C,0),MATCH(R$4,input_data!$1:$1,0)),"")</f>
        <v>1021.7413050599999</v>
      </c>
      <c r="S277" s="43"/>
    </row>
    <row r="278" spans="1:19" ht="14.5" x14ac:dyDescent="0.35">
      <c r="A278" s="42" t="s">
        <v>672</v>
      </c>
      <c r="B278" s="6" t="s">
        <v>1168</v>
      </c>
      <c r="C278" s="35"/>
      <c r="D278" s="42" t="s">
        <v>673</v>
      </c>
      <c r="E278" s="6" t="s">
        <v>896</v>
      </c>
      <c r="F278" s="6" t="s">
        <v>897</v>
      </c>
      <c r="G278" s="98" t="s">
        <v>882</v>
      </c>
      <c r="H278" s="39">
        <f>_xlfn.IFNA(INDEX(input_data!$1:$1048576,MATCH($A278,input_data!$C:$C,0),MATCH(H$4,input_data!$1:$1,0)),"")</f>
        <v>171.60831117999999</v>
      </c>
      <c r="I278" s="39">
        <f>_xlfn.IFNA(INDEX(input_data!$1:$1048576,MATCH($A278,input_data!$C:$C,0),MATCH(I$4,input_data!$1:$1,0)),"")</f>
        <v>97.777676729999996</v>
      </c>
      <c r="J278" s="39">
        <f>_xlfn.IFNA(INDEX(input_data!$1:$1048576,MATCH($A278,input_data!$C:$C,0),MATCH(J$4,input_data!$1:$1,0)),"")</f>
        <v>17.847348960000001</v>
      </c>
      <c r="K278" s="39">
        <f>_xlfn.IFNA(INDEX(input_data!$1:$1048576,MATCH($A278,input_data!$C:$C,0),MATCH(K$4,input_data!$1:$1,0)),"")</f>
        <v>148.23621012000001</v>
      </c>
      <c r="L278" s="39">
        <f>_xlfn.IFNA(INDEX(input_data!$1:$1048576,MATCH($A278,input_data!$C:$C,0),MATCH(L$4,input_data!$1:$1,0)),"")</f>
        <v>6.2268391599999999</v>
      </c>
      <c r="M278" s="39">
        <f>_xlfn.IFNA(INDEX(input_data!$1:$1048576,MATCH($A278,input_data!$C:$C,0),MATCH(M$4,input_data!$1:$1,0)),"")</f>
        <v>1.670266</v>
      </c>
      <c r="N278" s="39">
        <f>_xlfn.IFNA(INDEX(input_data!$1:$1048576,MATCH($A278,input_data!$C:$C,0),MATCH(N$4,input_data!$1:$1,0)),"")</f>
        <v>0</v>
      </c>
      <c r="O278" s="39">
        <f>_xlfn.IFNA(INDEX(input_data!$1:$1048576,MATCH($A278,input_data!$C:$C,0),MATCH(O$4,input_data!$1:$1,0)),"")</f>
        <v>5.3284834999999999</v>
      </c>
      <c r="P278" s="36">
        <f>_xlfn.IFNA(INDEX(input_data!$1:$1048576,MATCH($A278,input_data!$C:$C,0),MATCH(P$4,input_data!$1:$1,0)),"")</f>
        <v>448.69513565</v>
      </c>
      <c r="Q278" s="37">
        <f>_xlfn.IFNA(INDEX(input_data!$1:$1048576,MATCH($A278,input_data!$C:$C,0),MATCH(Q$4,input_data!$1:$1,0)),"")</f>
        <v>333364.696</v>
      </c>
      <c r="R278" s="205">
        <f>_xlfn.IFNA(INDEX(input_data!$1:$1048576,MATCH($A278,input_data!$C:$C,0),MATCH(R$4,input_data!$1:$1,0)),"")</f>
        <v>1345.95876838</v>
      </c>
      <c r="S278" s="43"/>
    </row>
    <row r="279" spans="1:19" ht="14.5" x14ac:dyDescent="0.35">
      <c r="A279" s="42" t="s">
        <v>674</v>
      </c>
      <c r="B279" s="6" t="s">
        <v>1169</v>
      </c>
      <c r="C279" s="35"/>
      <c r="D279" s="42" t="s">
        <v>675</v>
      </c>
      <c r="E279" s="6" t="s">
        <v>880</v>
      </c>
      <c r="F279" s="6" t="s">
        <v>881</v>
      </c>
      <c r="G279" s="98" t="s">
        <v>882</v>
      </c>
      <c r="H279" s="39">
        <f>_xlfn.IFNA(INDEX(input_data!$1:$1048576,MATCH($A279,input_data!$C:$C,0),MATCH(H$4,input_data!$1:$1,0)),"")</f>
        <v>6.0682286699999999</v>
      </c>
      <c r="I279" s="39">
        <f>_xlfn.IFNA(INDEX(input_data!$1:$1048576,MATCH($A279,input_data!$C:$C,0),MATCH(I$4,input_data!$1:$1,0)),"")</f>
        <v>2.1516689000000002</v>
      </c>
      <c r="J279" s="39">
        <f>_xlfn.IFNA(INDEX(input_data!$1:$1048576,MATCH($A279,input_data!$C:$C,0),MATCH(J$4,input_data!$1:$1,0)),"")</f>
        <v>0</v>
      </c>
      <c r="K279" s="39">
        <f>_xlfn.IFNA(INDEX(input_data!$1:$1048576,MATCH($A279,input_data!$C:$C,0),MATCH(K$4,input_data!$1:$1,0)),"")</f>
        <v>8.7276797699999999</v>
      </c>
      <c r="L279" s="39">
        <f>_xlfn.IFNA(INDEX(input_data!$1:$1048576,MATCH($A279,input_data!$C:$C,0),MATCH(L$4,input_data!$1:$1,0)),"")</f>
        <v>0.62973034000000006</v>
      </c>
      <c r="M279" s="39">
        <f>_xlfn.IFNA(INDEX(input_data!$1:$1048576,MATCH($A279,input_data!$C:$C,0),MATCH(M$4,input_data!$1:$1,0)),"")</f>
        <v>0</v>
      </c>
      <c r="N279" s="39">
        <f>_xlfn.IFNA(INDEX(input_data!$1:$1048576,MATCH($A279,input_data!$C:$C,0),MATCH(N$4,input_data!$1:$1,0)),"")</f>
        <v>0</v>
      </c>
      <c r="O279" s="39">
        <f>_xlfn.IFNA(INDEX(input_data!$1:$1048576,MATCH($A279,input_data!$C:$C,0),MATCH(O$4,input_data!$1:$1,0)),"")</f>
        <v>0.46422010000000002</v>
      </c>
      <c r="P279" s="36">
        <f>_xlfn.IFNA(INDEX(input_data!$1:$1048576,MATCH($A279,input_data!$C:$C,0),MATCH(P$4,input_data!$1:$1,0)),"")</f>
        <v>18.04152779</v>
      </c>
      <c r="Q279" s="37">
        <f>_xlfn.IFNA(INDEX(input_data!$1:$1048576,MATCH($A279,input_data!$C:$C,0),MATCH(Q$4,input_data!$1:$1,0)),"")</f>
        <v>100518.262</v>
      </c>
      <c r="R279" s="205">
        <f>_xlfn.IFNA(INDEX(input_data!$1:$1048576,MATCH($A279,input_data!$C:$C,0),MATCH(R$4,input_data!$1:$1,0)),"")</f>
        <v>179.48507494</v>
      </c>
      <c r="S279" s="43"/>
    </row>
    <row r="280" spans="1:19" ht="14.5" x14ac:dyDescent="0.35">
      <c r="A280" s="42" t="s">
        <v>676</v>
      </c>
      <c r="B280" s="6" t="s">
        <v>1170</v>
      </c>
      <c r="C280" s="35"/>
      <c r="D280" s="42" t="s">
        <v>677</v>
      </c>
      <c r="E280" s="6" t="s">
        <v>893</v>
      </c>
      <c r="F280" s="6" t="s">
        <v>881</v>
      </c>
      <c r="G280" s="98" t="s">
        <v>882</v>
      </c>
      <c r="H280" s="39">
        <f>_xlfn.IFNA(INDEX(input_data!$1:$1048576,MATCH($A280,input_data!$C:$C,0),MATCH(H$4,input_data!$1:$1,0)),"")</f>
        <v>2.8364988900000001</v>
      </c>
      <c r="I280" s="39">
        <f>_xlfn.IFNA(INDEX(input_data!$1:$1048576,MATCH($A280,input_data!$C:$C,0),MATCH(I$4,input_data!$1:$1,0)),"")</f>
        <v>2.2540197800000001</v>
      </c>
      <c r="J280" s="39">
        <f>_xlfn.IFNA(INDEX(input_data!$1:$1048576,MATCH($A280,input_data!$C:$C,0),MATCH(J$4,input_data!$1:$1,0)),"")</f>
        <v>0</v>
      </c>
      <c r="K280" s="39">
        <f>_xlfn.IFNA(INDEX(input_data!$1:$1048576,MATCH($A280,input_data!$C:$C,0),MATCH(K$4,input_data!$1:$1,0)),"")</f>
        <v>12.928469399999999</v>
      </c>
      <c r="L280" s="39">
        <f>_xlfn.IFNA(INDEX(input_data!$1:$1048576,MATCH($A280,input_data!$C:$C,0),MATCH(L$4,input_data!$1:$1,0)),"")</f>
        <v>0.57016091999999996</v>
      </c>
      <c r="M280" s="39">
        <f>_xlfn.IFNA(INDEX(input_data!$1:$1048576,MATCH($A280,input_data!$C:$C,0),MATCH(M$4,input_data!$1:$1,0)),"")</f>
        <v>0</v>
      </c>
      <c r="N280" s="39">
        <f>_xlfn.IFNA(INDEX(input_data!$1:$1048576,MATCH($A280,input_data!$C:$C,0),MATCH(N$4,input_data!$1:$1,0)),"")</f>
        <v>0</v>
      </c>
      <c r="O280" s="39">
        <f>_xlfn.IFNA(INDEX(input_data!$1:$1048576,MATCH($A280,input_data!$C:$C,0),MATCH(O$4,input_data!$1:$1,0)),"")</f>
        <v>0.42985852000000002</v>
      </c>
      <c r="P280" s="36">
        <f>_xlfn.IFNA(INDEX(input_data!$1:$1048576,MATCH($A280,input_data!$C:$C,0),MATCH(P$4,input_data!$1:$1,0)),"")</f>
        <v>19.019007519999999</v>
      </c>
      <c r="Q280" s="37">
        <f>_xlfn.IFNA(INDEX(input_data!$1:$1048576,MATCH($A280,input_data!$C:$C,0),MATCH(Q$4,input_data!$1:$1,0)),"")</f>
        <v>148834.17499999999</v>
      </c>
      <c r="R280" s="205">
        <f>_xlfn.IFNA(INDEX(input_data!$1:$1048576,MATCH($A280,input_data!$C:$C,0),MATCH(R$4,input_data!$1:$1,0)),"")</f>
        <v>127.78656191</v>
      </c>
      <c r="S280" s="43"/>
    </row>
    <row r="281" spans="1:19" ht="14.5" x14ac:dyDescent="0.35">
      <c r="A281" s="42" t="s">
        <v>678</v>
      </c>
      <c r="B281" s="6" t="s">
        <v>1171</v>
      </c>
      <c r="C281" s="35"/>
      <c r="D281" s="42" t="s">
        <v>679</v>
      </c>
      <c r="E281" s="6" t="s">
        <v>915</v>
      </c>
      <c r="F281" s="6" t="s">
        <v>901</v>
      </c>
      <c r="G281" s="98" t="s">
        <v>882</v>
      </c>
      <c r="H281" s="39">
        <f>_xlfn.IFNA(INDEX(input_data!$1:$1048576,MATCH($A281,input_data!$C:$C,0),MATCH(H$4,input_data!$1:$1,0)),"")</f>
        <v>73.235118180000001</v>
      </c>
      <c r="I281" s="39">
        <f>_xlfn.IFNA(INDEX(input_data!$1:$1048576,MATCH($A281,input_data!$C:$C,0),MATCH(I$4,input_data!$1:$1,0)),"")</f>
        <v>43.704783720000002</v>
      </c>
      <c r="J281" s="39">
        <f>_xlfn.IFNA(INDEX(input_data!$1:$1048576,MATCH($A281,input_data!$C:$C,0),MATCH(J$4,input_data!$1:$1,0)),"")</f>
        <v>10.488803949999999</v>
      </c>
      <c r="K281" s="39">
        <f>_xlfn.IFNA(INDEX(input_data!$1:$1048576,MATCH($A281,input_data!$C:$C,0),MATCH(K$4,input_data!$1:$1,0)),"")</f>
        <v>95.818684910000002</v>
      </c>
      <c r="L281" s="39">
        <f>_xlfn.IFNA(INDEX(input_data!$1:$1048576,MATCH($A281,input_data!$C:$C,0),MATCH(L$4,input_data!$1:$1,0)),"")</f>
        <v>0.95389429999999997</v>
      </c>
      <c r="M281" s="39">
        <f>_xlfn.IFNA(INDEX(input_data!$1:$1048576,MATCH($A281,input_data!$C:$C,0),MATCH(M$4,input_data!$1:$1,0)),"")</f>
        <v>1.1335</v>
      </c>
      <c r="N281" s="39">
        <f>_xlfn.IFNA(INDEX(input_data!$1:$1048576,MATCH($A281,input_data!$C:$C,0),MATCH(N$4,input_data!$1:$1,0)),"")</f>
        <v>0</v>
      </c>
      <c r="O281" s="39">
        <f>_xlfn.IFNA(INDEX(input_data!$1:$1048576,MATCH($A281,input_data!$C:$C,0),MATCH(O$4,input_data!$1:$1,0)),"")</f>
        <v>1.17998548</v>
      </c>
      <c r="P281" s="36">
        <f>_xlfn.IFNA(INDEX(input_data!$1:$1048576,MATCH($A281,input_data!$C:$C,0),MATCH(P$4,input_data!$1:$1,0)),"")</f>
        <v>226.51477054</v>
      </c>
      <c r="Q281" s="37">
        <f>_xlfn.IFNA(INDEX(input_data!$1:$1048576,MATCH($A281,input_data!$C:$C,0),MATCH(Q$4,input_data!$1:$1,0)),"")</f>
        <v>184391.071</v>
      </c>
      <c r="R281" s="205">
        <f>_xlfn.IFNA(INDEX(input_data!$1:$1048576,MATCH($A281,input_data!$C:$C,0),MATCH(R$4,input_data!$1:$1,0)),"")</f>
        <v>1228.4476103500001</v>
      </c>
      <c r="S281" s="43"/>
    </row>
    <row r="282" spans="1:19" ht="14.5" x14ac:dyDescent="0.35">
      <c r="A282" s="42" t="s">
        <v>680</v>
      </c>
      <c r="B282" s="6" t="s">
        <v>1172</v>
      </c>
      <c r="C282" s="35"/>
      <c r="D282" s="42" t="s">
        <v>681</v>
      </c>
      <c r="E282" s="6" t="s">
        <v>912</v>
      </c>
      <c r="F282" s="6" t="s">
        <v>881</v>
      </c>
      <c r="G282" s="98" t="s">
        <v>888</v>
      </c>
      <c r="H282" s="39">
        <f>_xlfn.IFNA(INDEX(input_data!$1:$1048576,MATCH($A282,input_data!$C:$C,0),MATCH(H$4,input_data!$1:$1,0)),"")</f>
        <v>9.5397688699999996</v>
      </c>
      <c r="I282" s="39">
        <f>_xlfn.IFNA(INDEX(input_data!$1:$1048576,MATCH($A282,input_data!$C:$C,0),MATCH(I$4,input_data!$1:$1,0)),"")</f>
        <v>2.7807055799999998</v>
      </c>
      <c r="J282" s="39">
        <f>_xlfn.IFNA(INDEX(input_data!$1:$1048576,MATCH($A282,input_data!$C:$C,0),MATCH(J$4,input_data!$1:$1,0)),"")</f>
        <v>0</v>
      </c>
      <c r="K282" s="39">
        <f>_xlfn.IFNA(INDEX(input_data!$1:$1048576,MATCH($A282,input_data!$C:$C,0),MATCH(K$4,input_data!$1:$1,0)),"")</f>
        <v>8.5569766099999995</v>
      </c>
      <c r="L282" s="39">
        <f>_xlfn.IFNA(INDEX(input_data!$1:$1048576,MATCH($A282,input_data!$C:$C,0),MATCH(L$4,input_data!$1:$1,0)),"")</f>
        <v>0.46288415999999999</v>
      </c>
      <c r="M282" s="39">
        <f>_xlfn.IFNA(INDEX(input_data!$1:$1048576,MATCH($A282,input_data!$C:$C,0),MATCH(M$4,input_data!$1:$1,0)),"")</f>
        <v>0</v>
      </c>
      <c r="N282" s="39">
        <f>_xlfn.IFNA(INDEX(input_data!$1:$1048576,MATCH($A282,input_data!$C:$C,0),MATCH(N$4,input_data!$1:$1,0)),"")</f>
        <v>0</v>
      </c>
      <c r="O282" s="39">
        <f>_xlfn.IFNA(INDEX(input_data!$1:$1048576,MATCH($A282,input_data!$C:$C,0),MATCH(O$4,input_data!$1:$1,0)),"")</f>
        <v>0.19866328</v>
      </c>
      <c r="P282" s="36">
        <f>_xlfn.IFNA(INDEX(input_data!$1:$1048576,MATCH($A282,input_data!$C:$C,0),MATCH(P$4,input_data!$1:$1,0)),"")</f>
        <v>21.538998500000002</v>
      </c>
      <c r="Q282" s="37">
        <f>_xlfn.IFNA(INDEX(input_data!$1:$1048576,MATCH($A282,input_data!$C:$C,0),MATCH(Q$4,input_data!$1:$1,0)),"")</f>
        <v>142518.72</v>
      </c>
      <c r="R282" s="205">
        <f>_xlfn.IFNA(INDEX(input_data!$1:$1048576,MATCH($A282,input_data!$C:$C,0),MATCH(R$4,input_data!$1:$1,0)),"")</f>
        <v>151.13101284999999</v>
      </c>
      <c r="S282" s="43"/>
    </row>
    <row r="283" spans="1:19" ht="14.5" x14ac:dyDescent="0.35">
      <c r="A283" s="42" t="s">
        <v>682</v>
      </c>
      <c r="B283" s="6" t="s">
        <v>1173</v>
      </c>
      <c r="C283" s="35"/>
      <c r="D283" s="42" t="s">
        <v>683</v>
      </c>
      <c r="E283" s="6" t="s">
        <v>912</v>
      </c>
      <c r="F283" s="6" t="s">
        <v>941</v>
      </c>
      <c r="G283" s="98" t="s">
        <v>888</v>
      </c>
      <c r="H283" s="39">
        <f>_xlfn.IFNA(INDEX(input_data!$1:$1048576,MATCH($A283,input_data!$C:$C,0),MATCH(H$4,input_data!$1:$1,0)),"")</f>
        <v>137.49053513999999</v>
      </c>
      <c r="I283" s="39">
        <f>_xlfn.IFNA(INDEX(input_data!$1:$1048576,MATCH($A283,input_data!$C:$C,0),MATCH(I$4,input_data!$1:$1,0)),"")</f>
        <v>115.09480467</v>
      </c>
      <c r="J283" s="39">
        <f>_xlfn.IFNA(INDEX(input_data!$1:$1048576,MATCH($A283,input_data!$C:$C,0),MATCH(J$4,input_data!$1:$1,0)),"")</f>
        <v>32.70907665</v>
      </c>
      <c r="K283" s="39">
        <f>_xlfn.IFNA(INDEX(input_data!$1:$1048576,MATCH($A283,input_data!$C:$C,0),MATCH(K$4,input_data!$1:$1,0)),"")</f>
        <v>459.12307843000002</v>
      </c>
      <c r="L283" s="39">
        <f>_xlfn.IFNA(INDEX(input_data!$1:$1048576,MATCH($A283,input_data!$C:$C,0),MATCH(L$4,input_data!$1:$1,0)),"")</f>
        <v>1.619848</v>
      </c>
      <c r="M283" s="39">
        <f>_xlfn.IFNA(INDEX(input_data!$1:$1048576,MATCH($A283,input_data!$C:$C,0),MATCH(M$4,input_data!$1:$1,0)),"")</f>
        <v>2.9023330000000001</v>
      </c>
      <c r="N283" s="39">
        <f>_xlfn.IFNA(INDEX(input_data!$1:$1048576,MATCH($A283,input_data!$C:$C,0),MATCH(N$4,input_data!$1:$1,0)),"")</f>
        <v>0</v>
      </c>
      <c r="O283" s="39">
        <f>_xlfn.IFNA(INDEX(input_data!$1:$1048576,MATCH($A283,input_data!$C:$C,0),MATCH(O$4,input_data!$1:$1,0)),"")</f>
        <v>3.2016746600000001</v>
      </c>
      <c r="P283" s="36">
        <f>_xlfn.IFNA(INDEX(input_data!$1:$1048576,MATCH($A283,input_data!$C:$C,0),MATCH(P$4,input_data!$1:$1,0)),"")</f>
        <v>752.14135054999997</v>
      </c>
      <c r="Q283" s="37">
        <f>_xlfn.IFNA(INDEX(input_data!$1:$1048576,MATCH($A283,input_data!$C:$C,0),MATCH(Q$4,input_data!$1:$1,0)),"")</f>
        <v>898999.83</v>
      </c>
      <c r="R283" s="205">
        <f>_xlfn.IFNA(INDEX(input_data!$1:$1048576,MATCH($A283,input_data!$C:$C,0),MATCH(R$4,input_data!$1:$1,0)),"")</f>
        <v>836.64237238999999</v>
      </c>
      <c r="S283" s="43"/>
    </row>
    <row r="284" spans="1:19" ht="14.5" x14ac:dyDescent="0.35">
      <c r="A284" s="42" t="s">
        <v>684</v>
      </c>
      <c r="B284" s="6" t="s">
        <v>1174</v>
      </c>
      <c r="C284" s="35"/>
      <c r="D284" s="42" t="s">
        <v>685</v>
      </c>
      <c r="E284" s="6" t="s">
        <v>912</v>
      </c>
      <c r="F284" s="6" t="s">
        <v>881</v>
      </c>
      <c r="G284" s="98" t="s">
        <v>894</v>
      </c>
      <c r="H284" s="39">
        <f>_xlfn.IFNA(INDEX(input_data!$1:$1048576,MATCH($A284,input_data!$C:$C,0),MATCH(H$4,input_data!$1:$1,0)),"")</f>
        <v>6.5907352899999996</v>
      </c>
      <c r="I284" s="39">
        <f>_xlfn.IFNA(INDEX(input_data!$1:$1048576,MATCH($A284,input_data!$C:$C,0),MATCH(I$4,input_data!$1:$1,0)),"")</f>
        <v>0.89848863000000001</v>
      </c>
      <c r="J284" s="39">
        <f>_xlfn.IFNA(INDEX(input_data!$1:$1048576,MATCH($A284,input_data!$C:$C,0),MATCH(J$4,input_data!$1:$1,0)),"")</f>
        <v>0</v>
      </c>
      <c r="K284" s="39">
        <f>_xlfn.IFNA(INDEX(input_data!$1:$1048576,MATCH($A284,input_data!$C:$C,0),MATCH(K$4,input_data!$1:$1,0)),"")</f>
        <v>6.0932395699999997</v>
      </c>
      <c r="L284" s="39">
        <f>_xlfn.IFNA(INDEX(input_data!$1:$1048576,MATCH($A284,input_data!$C:$C,0),MATCH(L$4,input_data!$1:$1,0)),"")</f>
        <v>0.14703791999999999</v>
      </c>
      <c r="M284" s="39">
        <f>_xlfn.IFNA(INDEX(input_data!$1:$1048576,MATCH($A284,input_data!$C:$C,0),MATCH(M$4,input_data!$1:$1,0)),"")</f>
        <v>0</v>
      </c>
      <c r="N284" s="39">
        <f>_xlfn.IFNA(INDEX(input_data!$1:$1048576,MATCH($A284,input_data!$C:$C,0),MATCH(N$4,input_data!$1:$1,0)),"")</f>
        <v>0</v>
      </c>
      <c r="O284" s="39">
        <f>_xlfn.IFNA(INDEX(input_data!$1:$1048576,MATCH($A284,input_data!$C:$C,0),MATCH(O$4,input_data!$1:$1,0)),"")</f>
        <v>0.14548252</v>
      </c>
      <c r="P284" s="36">
        <f>_xlfn.IFNA(INDEX(input_data!$1:$1048576,MATCH($A284,input_data!$C:$C,0),MATCH(P$4,input_data!$1:$1,0)),"")</f>
        <v>13.874983930000001</v>
      </c>
      <c r="Q284" s="37">
        <f>_xlfn.IFNA(INDEX(input_data!$1:$1048576,MATCH($A284,input_data!$C:$C,0),MATCH(Q$4,input_data!$1:$1,0)),"")</f>
        <v>99345.327000000005</v>
      </c>
      <c r="R284" s="205">
        <f>_xlfn.IFNA(INDEX(input_data!$1:$1048576,MATCH($A284,input_data!$C:$C,0),MATCH(R$4,input_data!$1:$1,0)),"")</f>
        <v>139.66418302</v>
      </c>
      <c r="S284" s="43"/>
    </row>
    <row r="285" spans="1:19" ht="14.5" x14ac:dyDescent="0.35">
      <c r="A285" s="42" t="s">
        <v>686</v>
      </c>
      <c r="B285" s="6" t="s">
        <v>1175</v>
      </c>
      <c r="C285" s="35"/>
      <c r="D285" s="42" t="s">
        <v>687</v>
      </c>
      <c r="E285" s="6" t="s">
        <v>912</v>
      </c>
      <c r="F285" s="6" t="s">
        <v>891</v>
      </c>
      <c r="G285" s="98" t="s">
        <v>878</v>
      </c>
      <c r="H285" s="39">
        <f>_xlfn.IFNA(INDEX(input_data!$1:$1048576,MATCH($A285,input_data!$C:$C,0),MATCH(H$4,input_data!$1:$1,0)),"")</f>
        <v>13.393758139999999</v>
      </c>
      <c r="I285" s="39">
        <f>_xlfn.IFNA(INDEX(input_data!$1:$1048576,MATCH($A285,input_data!$C:$C,0),MATCH(I$4,input_data!$1:$1,0)),"")</f>
        <v>8.3916184099999995</v>
      </c>
      <c r="J285" s="39">
        <f>_xlfn.IFNA(INDEX(input_data!$1:$1048576,MATCH($A285,input_data!$C:$C,0),MATCH(J$4,input_data!$1:$1,0)),"")</f>
        <v>0</v>
      </c>
      <c r="K285" s="39">
        <f>_xlfn.IFNA(INDEX(input_data!$1:$1048576,MATCH($A285,input_data!$C:$C,0),MATCH(K$4,input_data!$1:$1,0)),"")</f>
        <v>31.74637504</v>
      </c>
      <c r="L285" s="39">
        <f>_xlfn.IFNA(INDEX(input_data!$1:$1048576,MATCH($A285,input_data!$C:$C,0),MATCH(L$4,input_data!$1:$1,0)),"")</f>
        <v>0</v>
      </c>
      <c r="M285" s="39">
        <f>_xlfn.IFNA(INDEX(input_data!$1:$1048576,MATCH($A285,input_data!$C:$C,0),MATCH(M$4,input_data!$1:$1,0)),"")</f>
        <v>0</v>
      </c>
      <c r="N285" s="39">
        <f>_xlfn.IFNA(INDEX(input_data!$1:$1048576,MATCH($A285,input_data!$C:$C,0),MATCH(N$4,input_data!$1:$1,0)),"")</f>
        <v>0</v>
      </c>
      <c r="O285" s="39">
        <f>_xlfn.IFNA(INDEX(input_data!$1:$1048576,MATCH($A285,input_data!$C:$C,0),MATCH(O$4,input_data!$1:$1,0)),"")</f>
        <v>3.8959999999999998E-4</v>
      </c>
      <c r="P285" s="36">
        <f>_xlfn.IFNA(INDEX(input_data!$1:$1048576,MATCH($A285,input_data!$C:$C,0),MATCH(P$4,input_data!$1:$1,0)),"")</f>
        <v>53.532141189999997</v>
      </c>
      <c r="Q285" s="37">
        <f>_xlfn.IFNA(INDEX(input_data!$1:$1048576,MATCH($A285,input_data!$C:$C,0),MATCH(Q$4,input_data!$1:$1,0)),"")</f>
        <v>1159757.1340000001</v>
      </c>
      <c r="R285" s="205">
        <f>_xlfn.IFNA(INDEX(input_data!$1:$1048576,MATCH($A285,input_data!$C:$C,0),MATCH(R$4,input_data!$1:$1,0)),"")</f>
        <v>46.15806156</v>
      </c>
      <c r="S285" s="43"/>
    </row>
    <row r="286" spans="1:19" ht="14.5" x14ac:dyDescent="0.35">
      <c r="A286" s="42" t="s">
        <v>688</v>
      </c>
      <c r="B286" s="6" t="s">
        <v>1176</v>
      </c>
      <c r="C286" s="35"/>
      <c r="D286" s="42" t="s">
        <v>689</v>
      </c>
      <c r="E286" s="6" t="s">
        <v>893</v>
      </c>
      <c r="F286" s="6" t="s">
        <v>881</v>
      </c>
      <c r="G286" s="98" t="s">
        <v>882</v>
      </c>
      <c r="H286" s="39">
        <f>_xlfn.IFNA(INDEX(input_data!$1:$1048576,MATCH($A286,input_data!$C:$C,0),MATCH(H$4,input_data!$1:$1,0)),"")</f>
        <v>4.4191903300000002</v>
      </c>
      <c r="I286" s="39">
        <f>_xlfn.IFNA(INDEX(input_data!$1:$1048576,MATCH($A286,input_data!$C:$C,0),MATCH(I$4,input_data!$1:$1,0)),"")</f>
        <v>0.60038709999999995</v>
      </c>
      <c r="J286" s="39">
        <f>_xlfn.IFNA(INDEX(input_data!$1:$1048576,MATCH($A286,input_data!$C:$C,0),MATCH(J$4,input_data!$1:$1,0)),"")</f>
        <v>0</v>
      </c>
      <c r="K286" s="39">
        <f>_xlfn.IFNA(INDEX(input_data!$1:$1048576,MATCH($A286,input_data!$C:$C,0),MATCH(K$4,input_data!$1:$1,0)),"")</f>
        <v>6.8379072399999998</v>
      </c>
      <c r="L286" s="39">
        <f>_xlfn.IFNA(INDEX(input_data!$1:$1048576,MATCH($A286,input_data!$C:$C,0),MATCH(L$4,input_data!$1:$1,0)),"")</f>
        <v>0.64597605000000002</v>
      </c>
      <c r="M286" s="39">
        <f>_xlfn.IFNA(INDEX(input_data!$1:$1048576,MATCH($A286,input_data!$C:$C,0),MATCH(M$4,input_data!$1:$1,0)),"")</f>
        <v>0</v>
      </c>
      <c r="N286" s="39">
        <f>_xlfn.IFNA(INDEX(input_data!$1:$1048576,MATCH($A286,input_data!$C:$C,0),MATCH(N$4,input_data!$1:$1,0)),"")</f>
        <v>0</v>
      </c>
      <c r="O286" s="39">
        <f>_xlfn.IFNA(INDEX(input_data!$1:$1048576,MATCH($A286,input_data!$C:$C,0),MATCH(O$4,input_data!$1:$1,0)),"")</f>
        <v>0.36449538999999997</v>
      </c>
      <c r="P286" s="36">
        <f>_xlfn.IFNA(INDEX(input_data!$1:$1048576,MATCH($A286,input_data!$C:$C,0),MATCH(P$4,input_data!$1:$1,0)),"")</f>
        <v>12.86795611</v>
      </c>
      <c r="Q286" s="37">
        <f>_xlfn.IFNA(INDEX(input_data!$1:$1048576,MATCH($A286,input_data!$C:$C,0),MATCH(Q$4,input_data!$1:$1,0)),"")</f>
        <v>88914.263999999996</v>
      </c>
      <c r="R286" s="205">
        <f>_xlfn.IFNA(INDEX(input_data!$1:$1048576,MATCH($A286,input_data!$C:$C,0),MATCH(R$4,input_data!$1:$1,0)),"")</f>
        <v>144.72319213</v>
      </c>
      <c r="S286" s="43"/>
    </row>
    <row r="287" spans="1:19" ht="14.5" x14ac:dyDescent="0.35">
      <c r="A287" s="42" t="s">
        <v>690</v>
      </c>
      <c r="B287" s="6" t="s">
        <v>1177</v>
      </c>
      <c r="C287" s="35"/>
      <c r="D287" s="42" t="s">
        <v>691</v>
      </c>
      <c r="E287" s="6" t="s">
        <v>915</v>
      </c>
      <c r="F287" s="6" t="s">
        <v>901</v>
      </c>
      <c r="G287" s="98" t="s">
        <v>882</v>
      </c>
      <c r="H287" s="39">
        <f>_xlfn.IFNA(INDEX(input_data!$1:$1048576,MATCH($A287,input_data!$C:$C,0),MATCH(H$4,input_data!$1:$1,0)),"")</f>
        <v>76.032478949999998</v>
      </c>
      <c r="I287" s="39">
        <f>_xlfn.IFNA(INDEX(input_data!$1:$1048576,MATCH($A287,input_data!$C:$C,0),MATCH(I$4,input_data!$1:$1,0)),"")</f>
        <v>37.763597140000002</v>
      </c>
      <c r="J287" s="39">
        <f>_xlfn.IFNA(INDEX(input_data!$1:$1048576,MATCH($A287,input_data!$C:$C,0),MATCH(J$4,input_data!$1:$1,0)),"")</f>
        <v>9.7112820899999992</v>
      </c>
      <c r="K287" s="39">
        <f>_xlfn.IFNA(INDEX(input_data!$1:$1048576,MATCH($A287,input_data!$C:$C,0),MATCH(K$4,input_data!$1:$1,0)),"")</f>
        <v>194.56845286999999</v>
      </c>
      <c r="L287" s="39">
        <f>_xlfn.IFNA(INDEX(input_data!$1:$1048576,MATCH($A287,input_data!$C:$C,0),MATCH(L$4,input_data!$1:$1,0)),"")</f>
        <v>1.32707913</v>
      </c>
      <c r="M287" s="39">
        <f>_xlfn.IFNA(INDEX(input_data!$1:$1048576,MATCH($A287,input_data!$C:$C,0),MATCH(M$4,input_data!$1:$1,0)),"")</f>
        <v>1.46160516</v>
      </c>
      <c r="N287" s="39">
        <f>_xlfn.IFNA(INDEX(input_data!$1:$1048576,MATCH($A287,input_data!$C:$C,0),MATCH(N$4,input_data!$1:$1,0)),"")</f>
        <v>0</v>
      </c>
      <c r="O287" s="39">
        <f>_xlfn.IFNA(INDEX(input_data!$1:$1048576,MATCH($A287,input_data!$C:$C,0),MATCH(O$4,input_data!$1:$1,0)),"")</f>
        <v>1.5129945300000001</v>
      </c>
      <c r="P287" s="36">
        <f>_xlfn.IFNA(INDEX(input_data!$1:$1048576,MATCH($A287,input_data!$C:$C,0),MATCH(P$4,input_data!$1:$1,0)),"")</f>
        <v>322.37748986999998</v>
      </c>
      <c r="Q287" s="37">
        <f>_xlfn.IFNA(INDEX(input_data!$1:$1048576,MATCH($A287,input_data!$C:$C,0),MATCH(Q$4,input_data!$1:$1,0)),"")</f>
        <v>298648.83199999999</v>
      </c>
      <c r="R287" s="205">
        <f>_xlfn.IFNA(INDEX(input_data!$1:$1048576,MATCH($A287,input_data!$C:$C,0),MATCH(R$4,input_data!$1:$1,0)),"")</f>
        <v>1079.4533757700001</v>
      </c>
      <c r="S287" s="43"/>
    </row>
    <row r="288" spans="1:19" ht="14.5" x14ac:dyDescent="0.35">
      <c r="A288" s="42" t="s">
        <v>692</v>
      </c>
      <c r="B288" s="6" t="s">
        <v>1178</v>
      </c>
      <c r="C288" s="35"/>
      <c r="D288" s="42" t="s">
        <v>693</v>
      </c>
      <c r="E288" s="6" t="s">
        <v>960</v>
      </c>
      <c r="F288" s="6" t="s">
        <v>906</v>
      </c>
      <c r="G288" s="98" t="s">
        <v>882</v>
      </c>
      <c r="H288" s="39">
        <f>_xlfn.IFNA(INDEX(input_data!$1:$1048576,MATCH($A288,input_data!$C:$C,0),MATCH(H$4,input_data!$1:$1,0)),"")</f>
        <v>60.010780500000003</v>
      </c>
      <c r="I288" s="39">
        <f>_xlfn.IFNA(INDEX(input_data!$1:$1048576,MATCH($A288,input_data!$C:$C,0),MATCH(I$4,input_data!$1:$1,0)),"")</f>
        <v>30.483328289999999</v>
      </c>
      <c r="J288" s="39">
        <f>_xlfn.IFNA(INDEX(input_data!$1:$1048576,MATCH($A288,input_data!$C:$C,0),MATCH(J$4,input_data!$1:$1,0)),"")</f>
        <v>7.17190774</v>
      </c>
      <c r="K288" s="39">
        <f>_xlfn.IFNA(INDEX(input_data!$1:$1048576,MATCH($A288,input_data!$C:$C,0),MATCH(K$4,input_data!$1:$1,0)),"")</f>
        <v>115.87365686</v>
      </c>
      <c r="L288" s="39">
        <f>_xlfn.IFNA(INDEX(input_data!$1:$1048576,MATCH($A288,input_data!$C:$C,0),MATCH(L$4,input_data!$1:$1,0)),"")</f>
        <v>0.89888551000000005</v>
      </c>
      <c r="M288" s="39">
        <f>_xlfn.IFNA(INDEX(input_data!$1:$1048576,MATCH($A288,input_data!$C:$C,0),MATCH(M$4,input_data!$1:$1,0)),"")</f>
        <v>1.2420329999999999</v>
      </c>
      <c r="N288" s="39">
        <f>_xlfn.IFNA(INDEX(input_data!$1:$1048576,MATCH($A288,input_data!$C:$C,0),MATCH(N$4,input_data!$1:$1,0)),"")</f>
        <v>0</v>
      </c>
      <c r="O288" s="39">
        <f>_xlfn.IFNA(INDEX(input_data!$1:$1048576,MATCH($A288,input_data!$C:$C,0),MATCH(O$4,input_data!$1:$1,0)),"")</f>
        <v>1.43371615</v>
      </c>
      <c r="P288" s="36">
        <f>_xlfn.IFNA(INDEX(input_data!$1:$1048576,MATCH($A288,input_data!$C:$C,0),MATCH(P$4,input_data!$1:$1,0)),"")</f>
        <v>217.11430805000001</v>
      </c>
      <c r="Q288" s="37">
        <f>_xlfn.IFNA(INDEX(input_data!$1:$1048576,MATCH($A288,input_data!$C:$C,0),MATCH(Q$4,input_data!$1:$1,0)),"")</f>
        <v>199756.87899999999</v>
      </c>
      <c r="R288" s="205">
        <f>_xlfn.IFNA(INDEX(input_data!$1:$1048576,MATCH($A288,input_data!$C:$C,0),MATCH(R$4,input_data!$1:$1,0)),"")</f>
        <v>1086.89277255</v>
      </c>
      <c r="S288" s="43"/>
    </row>
    <row r="289" spans="1:19" ht="14.5" x14ac:dyDescent="0.35">
      <c r="A289" s="42" t="s">
        <v>694</v>
      </c>
      <c r="B289" s="6" t="s">
        <v>1179</v>
      </c>
      <c r="C289" s="35"/>
      <c r="D289" s="42" t="s">
        <v>695</v>
      </c>
      <c r="E289" s="6" t="s">
        <v>912</v>
      </c>
      <c r="F289" s="6" t="s">
        <v>906</v>
      </c>
      <c r="G289" s="98" t="s">
        <v>882</v>
      </c>
      <c r="H289" s="39">
        <f>_xlfn.IFNA(INDEX(input_data!$1:$1048576,MATCH($A289,input_data!$C:$C,0),MATCH(H$4,input_data!$1:$1,0)),"")</f>
        <v>104.60389481999999</v>
      </c>
      <c r="I289" s="39">
        <f>_xlfn.IFNA(INDEX(input_data!$1:$1048576,MATCH($A289,input_data!$C:$C,0),MATCH(I$4,input_data!$1:$1,0)),"")</f>
        <v>72.486670040000007</v>
      </c>
      <c r="J289" s="39">
        <f>_xlfn.IFNA(INDEX(input_data!$1:$1048576,MATCH($A289,input_data!$C:$C,0),MATCH(J$4,input_data!$1:$1,0)),"")</f>
        <v>15.397753659999999</v>
      </c>
      <c r="K289" s="39">
        <f>_xlfn.IFNA(INDEX(input_data!$1:$1048576,MATCH($A289,input_data!$C:$C,0),MATCH(K$4,input_data!$1:$1,0)),"")</f>
        <v>111.06341035</v>
      </c>
      <c r="L289" s="39">
        <f>_xlfn.IFNA(INDEX(input_data!$1:$1048576,MATCH($A289,input_data!$C:$C,0),MATCH(L$4,input_data!$1:$1,0)),"")</f>
        <v>2.6853970999999999</v>
      </c>
      <c r="M289" s="39">
        <f>_xlfn.IFNA(INDEX(input_data!$1:$1048576,MATCH($A289,input_data!$C:$C,0),MATCH(M$4,input_data!$1:$1,0)),"")</f>
        <v>1.9154</v>
      </c>
      <c r="N289" s="39">
        <f>_xlfn.IFNA(INDEX(input_data!$1:$1048576,MATCH($A289,input_data!$C:$C,0),MATCH(N$4,input_data!$1:$1,0)),"")</f>
        <v>0</v>
      </c>
      <c r="O289" s="39">
        <f>_xlfn.IFNA(INDEX(input_data!$1:$1048576,MATCH($A289,input_data!$C:$C,0),MATCH(O$4,input_data!$1:$1,0)),"")</f>
        <v>1.7997365599999999</v>
      </c>
      <c r="P289" s="36">
        <f>_xlfn.IFNA(INDEX(input_data!$1:$1048576,MATCH($A289,input_data!$C:$C,0),MATCH(P$4,input_data!$1:$1,0)),"")</f>
        <v>309.95226253999999</v>
      </c>
      <c r="Q289" s="37">
        <f>_xlfn.IFNA(INDEX(input_data!$1:$1048576,MATCH($A289,input_data!$C:$C,0),MATCH(Q$4,input_data!$1:$1,0)),"")</f>
        <v>260757.304</v>
      </c>
      <c r="R289" s="205">
        <f>_xlfn.IFNA(INDEX(input_data!$1:$1048576,MATCH($A289,input_data!$C:$C,0),MATCH(R$4,input_data!$1:$1,0)),"")</f>
        <v>1188.6618621299999</v>
      </c>
      <c r="S289" s="43"/>
    </row>
    <row r="290" spans="1:19" ht="14.5" x14ac:dyDescent="0.35">
      <c r="A290" s="42" t="s">
        <v>696</v>
      </c>
      <c r="B290" s="6" t="s">
        <v>1180</v>
      </c>
      <c r="C290" s="35"/>
      <c r="D290" s="42" t="s">
        <v>697</v>
      </c>
      <c r="E290" s="6" t="s">
        <v>912</v>
      </c>
      <c r="F290" s="6" t="s">
        <v>881</v>
      </c>
      <c r="G290" s="98" t="s">
        <v>894</v>
      </c>
      <c r="H290" s="39">
        <f>_xlfn.IFNA(INDEX(input_data!$1:$1048576,MATCH($A290,input_data!$C:$C,0),MATCH(H$4,input_data!$1:$1,0)),"")</f>
        <v>6.9571112199999998</v>
      </c>
      <c r="I290" s="39">
        <f>_xlfn.IFNA(INDEX(input_data!$1:$1048576,MATCH($A290,input_data!$C:$C,0),MATCH(I$4,input_data!$1:$1,0)),"")</f>
        <v>5.02878984</v>
      </c>
      <c r="J290" s="39">
        <f>_xlfn.IFNA(INDEX(input_data!$1:$1048576,MATCH($A290,input_data!$C:$C,0),MATCH(J$4,input_data!$1:$1,0)),"")</f>
        <v>0</v>
      </c>
      <c r="K290" s="39">
        <f>_xlfn.IFNA(INDEX(input_data!$1:$1048576,MATCH($A290,input_data!$C:$C,0),MATCH(K$4,input_data!$1:$1,0)),"")</f>
        <v>10.12687689</v>
      </c>
      <c r="L290" s="39">
        <f>_xlfn.IFNA(INDEX(input_data!$1:$1048576,MATCH($A290,input_data!$C:$C,0),MATCH(L$4,input_data!$1:$1,0)),"")</f>
        <v>0.64196005</v>
      </c>
      <c r="M290" s="39">
        <f>_xlfn.IFNA(INDEX(input_data!$1:$1048576,MATCH($A290,input_data!$C:$C,0),MATCH(M$4,input_data!$1:$1,0)),"")</f>
        <v>0</v>
      </c>
      <c r="N290" s="39">
        <f>_xlfn.IFNA(INDEX(input_data!$1:$1048576,MATCH($A290,input_data!$C:$C,0),MATCH(N$4,input_data!$1:$1,0)),"")</f>
        <v>0</v>
      </c>
      <c r="O290" s="39">
        <f>_xlfn.IFNA(INDEX(input_data!$1:$1048576,MATCH($A290,input_data!$C:$C,0),MATCH(O$4,input_data!$1:$1,0)),"")</f>
        <v>0.35840938999999999</v>
      </c>
      <c r="P290" s="36">
        <f>_xlfn.IFNA(INDEX(input_data!$1:$1048576,MATCH($A290,input_data!$C:$C,0),MATCH(P$4,input_data!$1:$1,0)),"")</f>
        <v>23.113147390000002</v>
      </c>
      <c r="Q290" s="37">
        <f>_xlfn.IFNA(INDEX(input_data!$1:$1048576,MATCH($A290,input_data!$C:$C,0),MATCH(Q$4,input_data!$1:$1,0)),"")</f>
        <v>138953.25899999999</v>
      </c>
      <c r="R290" s="205">
        <f>_xlfn.IFNA(INDEX(input_data!$1:$1048576,MATCH($A290,input_data!$C:$C,0),MATCH(R$4,input_data!$1:$1,0)),"")</f>
        <v>166.33756961</v>
      </c>
      <c r="S290" s="43"/>
    </row>
    <row r="291" spans="1:19" ht="14.5" x14ac:dyDescent="0.35">
      <c r="A291" s="42" t="s">
        <v>698</v>
      </c>
      <c r="B291" s="6" t="s">
        <v>1181</v>
      </c>
      <c r="C291" s="35"/>
      <c r="D291" s="42" t="s">
        <v>699</v>
      </c>
      <c r="E291" s="6" t="s">
        <v>890</v>
      </c>
      <c r="F291" s="6" t="s">
        <v>881</v>
      </c>
      <c r="G291" s="98" t="s">
        <v>888</v>
      </c>
      <c r="H291" s="39">
        <f>_xlfn.IFNA(INDEX(input_data!$1:$1048576,MATCH($A291,input_data!$C:$C,0),MATCH(H$4,input_data!$1:$1,0)),"")</f>
        <v>7.4560875800000002</v>
      </c>
      <c r="I291" s="39">
        <f>_xlfn.IFNA(INDEX(input_data!$1:$1048576,MATCH($A291,input_data!$C:$C,0),MATCH(I$4,input_data!$1:$1,0)),"")</f>
        <v>2.2394427700000001</v>
      </c>
      <c r="J291" s="39">
        <f>_xlfn.IFNA(INDEX(input_data!$1:$1048576,MATCH($A291,input_data!$C:$C,0),MATCH(J$4,input_data!$1:$1,0)),"")</f>
        <v>0</v>
      </c>
      <c r="K291" s="39">
        <f>_xlfn.IFNA(INDEX(input_data!$1:$1048576,MATCH($A291,input_data!$C:$C,0),MATCH(K$4,input_data!$1:$1,0)),"")</f>
        <v>11.095843049999999</v>
      </c>
      <c r="L291" s="39">
        <f>_xlfn.IFNA(INDEX(input_data!$1:$1048576,MATCH($A291,input_data!$C:$C,0),MATCH(L$4,input_data!$1:$1,0)),"")</f>
        <v>0.22861123999999999</v>
      </c>
      <c r="M291" s="39">
        <f>_xlfn.IFNA(INDEX(input_data!$1:$1048576,MATCH($A291,input_data!$C:$C,0),MATCH(M$4,input_data!$1:$1,0)),"")</f>
        <v>0</v>
      </c>
      <c r="N291" s="39">
        <f>_xlfn.IFNA(INDEX(input_data!$1:$1048576,MATCH($A291,input_data!$C:$C,0),MATCH(N$4,input_data!$1:$1,0)),"")</f>
        <v>0</v>
      </c>
      <c r="O291" s="39">
        <f>_xlfn.IFNA(INDEX(input_data!$1:$1048576,MATCH($A291,input_data!$C:$C,0),MATCH(O$4,input_data!$1:$1,0)),"")</f>
        <v>0.22910620000000001</v>
      </c>
      <c r="P291" s="36">
        <f>_xlfn.IFNA(INDEX(input_data!$1:$1048576,MATCH($A291,input_data!$C:$C,0),MATCH(P$4,input_data!$1:$1,0)),"")</f>
        <v>21.24909083</v>
      </c>
      <c r="Q291" s="37">
        <f>_xlfn.IFNA(INDEX(input_data!$1:$1048576,MATCH($A291,input_data!$C:$C,0),MATCH(Q$4,input_data!$1:$1,0)),"")</f>
        <v>123972.78599999999</v>
      </c>
      <c r="R291" s="205">
        <f>_xlfn.IFNA(INDEX(input_data!$1:$1048576,MATCH($A291,input_data!$C:$C,0),MATCH(R$4,input_data!$1:$1,0)),"")</f>
        <v>171.40125280000001</v>
      </c>
      <c r="S291" s="43"/>
    </row>
    <row r="292" spans="1:19" ht="14.5" x14ac:dyDescent="0.35">
      <c r="A292" s="42" t="s">
        <v>700</v>
      </c>
      <c r="B292" s="6" t="s">
        <v>1182</v>
      </c>
      <c r="C292" s="35"/>
      <c r="D292" s="42" t="s">
        <v>701</v>
      </c>
      <c r="E292" s="6" t="s">
        <v>893</v>
      </c>
      <c r="F292" s="6" t="s">
        <v>941</v>
      </c>
      <c r="G292" s="98" t="s">
        <v>894</v>
      </c>
      <c r="H292" s="39">
        <f>_xlfn.IFNA(INDEX(input_data!$1:$1048576,MATCH($A292,input_data!$C:$C,0),MATCH(H$4,input_data!$1:$1,0)),"")</f>
        <v>141.32777085999999</v>
      </c>
      <c r="I292" s="39">
        <f>_xlfn.IFNA(INDEX(input_data!$1:$1048576,MATCH($A292,input_data!$C:$C,0),MATCH(I$4,input_data!$1:$1,0)),"")</f>
        <v>118.93154097999999</v>
      </c>
      <c r="J292" s="39">
        <f>_xlfn.IFNA(INDEX(input_data!$1:$1048576,MATCH($A292,input_data!$C:$C,0),MATCH(J$4,input_data!$1:$1,0)),"")</f>
        <v>29.007553659999999</v>
      </c>
      <c r="K292" s="39">
        <f>_xlfn.IFNA(INDEX(input_data!$1:$1048576,MATCH($A292,input_data!$C:$C,0),MATCH(K$4,input_data!$1:$1,0)),"")</f>
        <v>418.30683854</v>
      </c>
      <c r="L292" s="39">
        <f>_xlfn.IFNA(INDEX(input_data!$1:$1048576,MATCH($A292,input_data!$C:$C,0),MATCH(L$4,input_data!$1:$1,0)),"")</f>
        <v>1.4713179999999999</v>
      </c>
      <c r="M292" s="39">
        <f>_xlfn.IFNA(INDEX(input_data!$1:$1048576,MATCH($A292,input_data!$C:$C,0),MATCH(M$4,input_data!$1:$1,0)),"")</f>
        <v>2.6309330000000002</v>
      </c>
      <c r="N292" s="39">
        <f>_xlfn.IFNA(INDEX(input_data!$1:$1048576,MATCH($A292,input_data!$C:$C,0),MATCH(N$4,input_data!$1:$1,0)),"")</f>
        <v>0</v>
      </c>
      <c r="O292" s="39">
        <f>_xlfn.IFNA(INDEX(input_data!$1:$1048576,MATCH($A292,input_data!$C:$C,0),MATCH(O$4,input_data!$1:$1,0)),"")</f>
        <v>2.6670096600000002</v>
      </c>
      <c r="P292" s="36">
        <f>_xlfn.IFNA(INDEX(input_data!$1:$1048576,MATCH($A292,input_data!$C:$C,0),MATCH(P$4,input_data!$1:$1,0)),"")</f>
        <v>714.34296470000004</v>
      </c>
      <c r="Q292" s="37">
        <f>_xlfn.IFNA(INDEX(input_data!$1:$1048576,MATCH($A292,input_data!$C:$C,0),MATCH(Q$4,input_data!$1:$1,0)),"")</f>
        <v>779184.45400000003</v>
      </c>
      <c r="R292" s="205">
        <f>_xlfn.IFNA(INDEX(input_data!$1:$1048576,MATCH($A292,input_data!$C:$C,0),MATCH(R$4,input_data!$1:$1,0)),"")</f>
        <v>916.78287603000001</v>
      </c>
      <c r="S292" s="43"/>
    </row>
    <row r="293" spans="1:19" ht="14.5" x14ac:dyDescent="0.35">
      <c r="A293" s="42" t="s">
        <v>702</v>
      </c>
      <c r="B293" s="6" t="s">
        <v>1183</v>
      </c>
      <c r="C293" s="35"/>
      <c r="D293" s="42" t="s">
        <v>703</v>
      </c>
      <c r="E293" s="6" t="s">
        <v>960</v>
      </c>
      <c r="F293" s="6" t="s">
        <v>901</v>
      </c>
      <c r="G293" s="98" t="s">
        <v>882</v>
      </c>
      <c r="H293" s="39">
        <f>_xlfn.IFNA(INDEX(input_data!$1:$1048576,MATCH($A293,input_data!$C:$C,0),MATCH(H$4,input_data!$1:$1,0)),"")</f>
        <v>119.33527352</v>
      </c>
      <c r="I293" s="39">
        <f>_xlfn.IFNA(INDEX(input_data!$1:$1048576,MATCH($A293,input_data!$C:$C,0),MATCH(I$4,input_data!$1:$1,0)),"")</f>
        <v>86.663354510000005</v>
      </c>
      <c r="J293" s="39">
        <f>_xlfn.IFNA(INDEX(input_data!$1:$1048576,MATCH($A293,input_data!$C:$C,0),MATCH(J$4,input_data!$1:$1,0)),"")</f>
        <v>18.68378946</v>
      </c>
      <c r="K293" s="39">
        <f>_xlfn.IFNA(INDEX(input_data!$1:$1048576,MATCH($A293,input_data!$C:$C,0),MATCH(K$4,input_data!$1:$1,0)),"")</f>
        <v>128.02384404</v>
      </c>
      <c r="L293" s="39">
        <f>_xlfn.IFNA(INDEX(input_data!$1:$1048576,MATCH($A293,input_data!$C:$C,0),MATCH(L$4,input_data!$1:$1,0)),"")</f>
        <v>1.47123402</v>
      </c>
      <c r="M293" s="39">
        <f>_xlfn.IFNA(INDEX(input_data!$1:$1048576,MATCH($A293,input_data!$C:$C,0),MATCH(M$4,input_data!$1:$1,0)),"")</f>
        <v>1.6972</v>
      </c>
      <c r="N293" s="39">
        <f>_xlfn.IFNA(INDEX(input_data!$1:$1048576,MATCH($A293,input_data!$C:$C,0),MATCH(N$4,input_data!$1:$1,0)),"")</f>
        <v>0</v>
      </c>
      <c r="O293" s="39">
        <f>_xlfn.IFNA(INDEX(input_data!$1:$1048576,MATCH($A293,input_data!$C:$C,0),MATCH(O$4,input_data!$1:$1,0)),"")</f>
        <v>1.57142676</v>
      </c>
      <c r="P293" s="36">
        <f>_xlfn.IFNA(INDEX(input_data!$1:$1048576,MATCH($A293,input_data!$C:$C,0),MATCH(P$4,input_data!$1:$1,0)),"")</f>
        <v>357.44612231000002</v>
      </c>
      <c r="Q293" s="37">
        <f>_xlfn.IFNA(INDEX(input_data!$1:$1048576,MATCH($A293,input_data!$C:$C,0),MATCH(Q$4,input_data!$1:$1,0)),"")</f>
        <v>277522.04399999999</v>
      </c>
      <c r="R293" s="205">
        <f>_xlfn.IFNA(INDEX(input_data!$1:$1048576,MATCH($A293,input_data!$C:$C,0),MATCH(R$4,input_data!$1:$1,0)),"")</f>
        <v>1287.99181918</v>
      </c>
      <c r="S293" s="43"/>
    </row>
    <row r="294" spans="1:19" ht="14.5" x14ac:dyDescent="0.35">
      <c r="A294" s="42" t="s">
        <v>704</v>
      </c>
      <c r="B294" s="6" t="s">
        <v>1184</v>
      </c>
      <c r="C294" s="35"/>
      <c r="D294" s="42" t="s">
        <v>705</v>
      </c>
      <c r="E294" s="6" t="s">
        <v>880</v>
      </c>
      <c r="F294" s="6" t="s">
        <v>941</v>
      </c>
      <c r="G294" s="98" t="s">
        <v>882</v>
      </c>
      <c r="H294" s="39">
        <f>_xlfn.IFNA(INDEX(input_data!$1:$1048576,MATCH($A294,input_data!$C:$C,0),MATCH(H$4,input_data!$1:$1,0)),"")</f>
        <v>152.28778345000001</v>
      </c>
      <c r="I294" s="39">
        <f>_xlfn.IFNA(INDEX(input_data!$1:$1048576,MATCH($A294,input_data!$C:$C,0),MATCH(I$4,input_data!$1:$1,0)),"")</f>
        <v>106.21407840000001</v>
      </c>
      <c r="J294" s="39">
        <f>_xlfn.IFNA(INDEX(input_data!$1:$1048576,MATCH($A294,input_data!$C:$C,0),MATCH(J$4,input_data!$1:$1,0)),"")</f>
        <v>11.40835165</v>
      </c>
      <c r="K294" s="39">
        <f>_xlfn.IFNA(INDEX(input_data!$1:$1048576,MATCH($A294,input_data!$C:$C,0),MATCH(K$4,input_data!$1:$1,0)),"")</f>
        <v>914.90742936000004</v>
      </c>
      <c r="L294" s="39">
        <f>_xlfn.IFNA(INDEX(input_data!$1:$1048576,MATCH($A294,input_data!$C:$C,0),MATCH(L$4,input_data!$1:$1,0)),"")</f>
        <v>1.997716</v>
      </c>
      <c r="M294" s="39">
        <f>_xlfn.IFNA(INDEX(input_data!$1:$1048576,MATCH($A294,input_data!$C:$C,0),MATCH(M$4,input_data!$1:$1,0)),"")</f>
        <v>2.5351330000000001</v>
      </c>
      <c r="N294" s="39">
        <f>_xlfn.IFNA(INDEX(input_data!$1:$1048576,MATCH($A294,input_data!$C:$C,0),MATCH(N$4,input_data!$1:$1,0)),"")</f>
        <v>0</v>
      </c>
      <c r="O294" s="39">
        <f>_xlfn.IFNA(INDEX(input_data!$1:$1048576,MATCH($A294,input_data!$C:$C,0),MATCH(O$4,input_data!$1:$1,0)),"")</f>
        <v>3.23480378</v>
      </c>
      <c r="P294" s="36">
        <f>_xlfn.IFNA(INDEX(input_data!$1:$1048576,MATCH($A294,input_data!$C:$C,0),MATCH(P$4,input_data!$1:$1,0)),"")</f>
        <v>1192.5852956399999</v>
      </c>
      <c r="Q294" s="37">
        <f>_xlfn.IFNA(INDEX(input_data!$1:$1048576,MATCH($A294,input_data!$C:$C,0),MATCH(Q$4,input_data!$1:$1,0)),"")</f>
        <v>1206564.713</v>
      </c>
      <c r="R294" s="205">
        <f>_xlfn.IFNA(INDEX(input_data!$1:$1048576,MATCH($A294,input_data!$C:$C,0),MATCH(R$4,input_data!$1:$1,0)),"")</f>
        <v>988.41386855999997</v>
      </c>
      <c r="S294" s="43"/>
    </row>
    <row r="295" spans="1:19" ht="14.5" x14ac:dyDescent="0.35">
      <c r="A295" s="42" t="s">
        <v>706</v>
      </c>
      <c r="B295" s="6" t="s">
        <v>1185</v>
      </c>
      <c r="C295" s="35"/>
      <c r="D295" s="42" t="s">
        <v>707</v>
      </c>
      <c r="E295" s="6" t="s">
        <v>880</v>
      </c>
      <c r="F295" s="6" t="s">
        <v>881</v>
      </c>
      <c r="G295" s="98" t="s">
        <v>882</v>
      </c>
      <c r="H295" s="39">
        <f>_xlfn.IFNA(INDEX(input_data!$1:$1048576,MATCH($A295,input_data!$C:$C,0),MATCH(H$4,input_data!$1:$1,0)),"")</f>
        <v>3.2133511299999999</v>
      </c>
      <c r="I295" s="39">
        <f>_xlfn.IFNA(INDEX(input_data!$1:$1048576,MATCH($A295,input_data!$C:$C,0),MATCH(I$4,input_data!$1:$1,0)),"")</f>
        <v>1.18682467</v>
      </c>
      <c r="J295" s="39">
        <f>_xlfn.IFNA(INDEX(input_data!$1:$1048576,MATCH($A295,input_data!$C:$C,0),MATCH(J$4,input_data!$1:$1,0)),"")</f>
        <v>0</v>
      </c>
      <c r="K295" s="39">
        <f>_xlfn.IFNA(INDEX(input_data!$1:$1048576,MATCH($A295,input_data!$C:$C,0),MATCH(K$4,input_data!$1:$1,0)),"")</f>
        <v>10.04787861</v>
      </c>
      <c r="L295" s="39">
        <f>_xlfn.IFNA(INDEX(input_data!$1:$1048576,MATCH($A295,input_data!$C:$C,0),MATCH(L$4,input_data!$1:$1,0)),"")</f>
        <v>0.36176942000000001</v>
      </c>
      <c r="M295" s="39">
        <f>_xlfn.IFNA(INDEX(input_data!$1:$1048576,MATCH($A295,input_data!$C:$C,0),MATCH(M$4,input_data!$1:$1,0)),"")</f>
        <v>0</v>
      </c>
      <c r="N295" s="39">
        <f>_xlfn.IFNA(INDEX(input_data!$1:$1048576,MATCH($A295,input_data!$C:$C,0),MATCH(N$4,input_data!$1:$1,0)),"")</f>
        <v>0</v>
      </c>
      <c r="O295" s="39">
        <f>_xlfn.IFNA(INDEX(input_data!$1:$1048576,MATCH($A295,input_data!$C:$C,0),MATCH(O$4,input_data!$1:$1,0)),"")</f>
        <v>0.26979502</v>
      </c>
      <c r="P295" s="36">
        <f>_xlfn.IFNA(INDEX(input_data!$1:$1048576,MATCH($A295,input_data!$C:$C,0),MATCH(P$4,input_data!$1:$1,0)),"")</f>
        <v>15.07961884</v>
      </c>
      <c r="Q295" s="37">
        <f>_xlfn.IFNA(INDEX(input_data!$1:$1048576,MATCH($A295,input_data!$C:$C,0),MATCH(Q$4,input_data!$1:$1,0)),"")</f>
        <v>88914.953999999998</v>
      </c>
      <c r="R295" s="205">
        <f>_xlfn.IFNA(INDEX(input_data!$1:$1048576,MATCH($A295,input_data!$C:$C,0),MATCH(R$4,input_data!$1:$1,0)),"")</f>
        <v>169.59598093</v>
      </c>
      <c r="S295" s="43"/>
    </row>
    <row r="296" spans="1:19" ht="14.5" x14ac:dyDescent="0.35">
      <c r="A296" s="42" t="s">
        <v>708</v>
      </c>
      <c r="B296" s="6" t="s">
        <v>1186</v>
      </c>
      <c r="C296" s="35"/>
      <c r="D296" s="42" t="s">
        <v>709</v>
      </c>
      <c r="E296" s="6" t="s">
        <v>896</v>
      </c>
      <c r="F296" s="6" t="s">
        <v>897</v>
      </c>
      <c r="G296" s="98" t="s">
        <v>882</v>
      </c>
      <c r="H296" s="39">
        <f>_xlfn.IFNA(INDEX(input_data!$1:$1048576,MATCH($A296,input_data!$C:$C,0),MATCH(H$4,input_data!$1:$1,0)),"")</f>
        <v>50.045742410000003</v>
      </c>
      <c r="I296" s="39">
        <f>_xlfn.IFNA(INDEX(input_data!$1:$1048576,MATCH($A296,input_data!$C:$C,0),MATCH(I$4,input_data!$1:$1,0)),"")</f>
        <v>26.58352691</v>
      </c>
      <c r="J296" s="39">
        <f>_xlfn.IFNA(INDEX(input_data!$1:$1048576,MATCH($A296,input_data!$C:$C,0),MATCH(J$4,input_data!$1:$1,0)),"")</f>
        <v>4.0670476899999999</v>
      </c>
      <c r="K296" s="39">
        <f>_xlfn.IFNA(INDEX(input_data!$1:$1048576,MATCH($A296,input_data!$C:$C,0),MATCH(K$4,input_data!$1:$1,0)),"")</f>
        <v>126.51193744</v>
      </c>
      <c r="L296" s="39">
        <f>_xlfn.IFNA(INDEX(input_data!$1:$1048576,MATCH($A296,input_data!$C:$C,0),MATCH(L$4,input_data!$1:$1,0)),"")</f>
        <v>1.7433935300000001</v>
      </c>
      <c r="M296" s="39">
        <f>_xlfn.IFNA(INDEX(input_data!$1:$1048576,MATCH($A296,input_data!$C:$C,0),MATCH(M$4,input_data!$1:$1,0)),"")</f>
        <v>0.75519999999999998</v>
      </c>
      <c r="N296" s="39">
        <f>_xlfn.IFNA(INDEX(input_data!$1:$1048576,MATCH($A296,input_data!$C:$C,0),MATCH(N$4,input_data!$1:$1,0)),"")</f>
        <v>0</v>
      </c>
      <c r="O296" s="39">
        <f>_xlfn.IFNA(INDEX(input_data!$1:$1048576,MATCH($A296,input_data!$C:$C,0),MATCH(O$4,input_data!$1:$1,0)),"")</f>
        <v>2.0147341299999999</v>
      </c>
      <c r="P296" s="36">
        <f>_xlfn.IFNA(INDEX(input_data!$1:$1048576,MATCH($A296,input_data!$C:$C,0),MATCH(P$4,input_data!$1:$1,0)),"")</f>
        <v>211.72158211000001</v>
      </c>
      <c r="Q296" s="37">
        <f>_xlfn.IFNA(INDEX(input_data!$1:$1048576,MATCH($A296,input_data!$C:$C,0),MATCH(Q$4,input_data!$1:$1,0)),"")</f>
        <v>210804.86</v>
      </c>
      <c r="R296" s="205">
        <f>_xlfn.IFNA(INDEX(input_data!$1:$1048576,MATCH($A296,input_data!$C:$C,0),MATCH(R$4,input_data!$1:$1,0)),"")</f>
        <v>1004.34867635</v>
      </c>
      <c r="S296" s="43"/>
    </row>
    <row r="297" spans="1:19" ht="14.5" x14ac:dyDescent="0.35">
      <c r="A297" s="42" t="s">
        <v>710</v>
      </c>
      <c r="B297" s="6" t="s">
        <v>1187</v>
      </c>
      <c r="C297" s="35"/>
      <c r="D297" s="42" t="s">
        <v>711</v>
      </c>
      <c r="E297" s="6" t="s">
        <v>880</v>
      </c>
      <c r="F297" s="6" t="s">
        <v>881</v>
      </c>
      <c r="G297" s="98" t="s">
        <v>894</v>
      </c>
      <c r="H297" s="39">
        <f>_xlfn.IFNA(INDEX(input_data!$1:$1048576,MATCH($A297,input_data!$C:$C,0),MATCH(H$4,input_data!$1:$1,0)),"")</f>
        <v>13.692200489999999</v>
      </c>
      <c r="I297" s="39">
        <f>_xlfn.IFNA(INDEX(input_data!$1:$1048576,MATCH($A297,input_data!$C:$C,0),MATCH(I$4,input_data!$1:$1,0)),"")</f>
        <v>2.3724287400000001</v>
      </c>
      <c r="J297" s="39">
        <f>_xlfn.IFNA(INDEX(input_data!$1:$1048576,MATCH($A297,input_data!$C:$C,0),MATCH(J$4,input_data!$1:$1,0)),"")</f>
        <v>0</v>
      </c>
      <c r="K297" s="39">
        <f>_xlfn.IFNA(INDEX(input_data!$1:$1048576,MATCH($A297,input_data!$C:$C,0),MATCH(K$4,input_data!$1:$1,0)),"")</f>
        <v>10.108837530000001</v>
      </c>
      <c r="L297" s="39">
        <f>_xlfn.IFNA(INDEX(input_data!$1:$1048576,MATCH($A297,input_data!$C:$C,0),MATCH(L$4,input_data!$1:$1,0)),"")</f>
        <v>1.20763116</v>
      </c>
      <c r="M297" s="39">
        <f>_xlfn.IFNA(INDEX(input_data!$1:$1048576,MATCH($A297,input_data!$C:$C,0),MATCH(M$4,input_data!$1:$1,0)),"")</f>
        <v>0</v>
      </c>
      <c r="N297" s="39">
        <f>_xlfn.IFNA(INDEX(input_data!$1:$1048576,MATCH($A297,input_data!$C:$C,0),MATCH(N$4,input_data!$1:$1,0)),"")</f>
        <v>0</v>
      </c>
      <c r="O297" s="39">
        <f>_xlfn.IFNA(INDEX(input_data!$1:$1048576,MATCH($A297,input_data!$C:$C,0),MATCH(O$4,input_data!$1:$1,0)),"")</f>
        <v>0.51333328</v>
      </c>
      <c r="P297" s="36">
        <f>_xlfn.IFNA(INDEX(input_data!$1:$1048576,MATCH($A297,input_data!$C:$C,0),MATCH(P$4,input_data!$1:$1,0)),"")</f>
        <v>27.89443121</v>
      </c>
      <c r="Q297" s="37">
        <f>_xlfn.IFNA(INDEX(input_data!$1:$1048576,MATCH($A297,input_data!$C:$C,0),MATCH(Q$4,input_data!$1:$1,0)),"")</f>
        <v>158008.111</v>
      </c>
      <c r="R297" s="205">
        <f>_xlfn.IFNA(INDEX(input_data!$1:$1048576,MATCH($A297,input_data!$C:$C,0),MATCH(R$4,input_data!$1:$1,0)),"")</f>
        <v>176.53797030000001</v>
      </c>
      <c r="S297" s="43"/>
    </row>
    <row r="298" spans="1:19" ht="14.5" x14ac:dyDescent="0.35">
      <c r="A298" s="42" t="s">
        <v>712</v>
      </c>
      <c r="B298" s="6" t="s">
        <v>1188</v>
      </c>
      <c r="C298" s="35"/>
      <c r="D298" s="42" t="s">
        <v>713</v>
      </c>
      <c r="E298" s="6" t="s">
        <v>890</v>
      </c>
      <c r="F298" s="6" t="s">
        <v>906</v>
      </c>
      <c r="G298" s="98" t="s">
        <v>882</v>
      </c>
      <c r="H298" s="39">
        <f>_xlfn.IFNA(INDEX(input_data!$1:$1048576,MATCH($A298,input_data!$C:$C,0),MATCH(H$4,input_data!$1:$1,0)),"")</f>
        <v>48.630806319999998</v>
      </c>
      <c r="I298" s="39">
        <f>_xlfn.IFNA(INDEX(input_data!$1:$1048576,MATCH($A298,input_data!$C:$C,0),MATCH(I$4,input_data!$1:$1,0)),"")</f>
        <v>25.285330680000001</v>
      </c>
      <c r="J298" s="39">
        <f>_xlfn.IFNA(INDEX(input_data!$1:$1048576,MATCH($A298,input_data!$C:$C,0),MATCH(J$4,input_data!$1:$1,0)),"")</f>
        <v>5.3954893999999998</v>
      </c>
      <c r="K298" s="39">
        <f>_xlfn.IFNA(INDEX(input_data!$1:$1048576,MATCH($A298,input_data!$C:$C,0),MATCH(K$4,input_data!$1:$1,0)),"")</f>
        <v>132.65968294000001</v>
      </c>
      <c r="L298" s="39">
        <f>_xlfn.IFNA(INDEX(input_data!$1:$1048576,MATCH($A298,input_data!$C:$C,0),MATCH(L$4,input_data!$1:$1,0)),"")</f>
        <v>2.3025912399999999</v>
      </c>
      <c r="M298" s="39">
        <f>_xlfn.IFNA(INDEX(input_data!$1:$1048576,MATCH($A298,input_data!$C:$C,0),MATCH(M$4,input_data!$1:$1,0)),"")</f>
        <v>1.0045660000000001</v>
      </c>
      <c r="N298" s="39">
        <f>_xlfn.IFNA(INDEX(input_data!$1:$1048576,MATCH($A298,input_data!$C:$C,0),MATCH(N$4,input_data!$1:$1,0)),"")</f>
        <v>0</v>
      </c>
      <c r="O298" s="39">
        <f>_xlfn.IFNA(INDEX(input_data!$1:$1048576,MATCH($A298,input_data!$C:$C,0),MATCH(O$4,input_data!$1:$1,0)),"")</f>
        <v>2.24736154</v>
      </c>
      <c r="P298" s="36">
        <f>_xlfn.IFNA(INDEX(input_data!$1:$1048576,MATCH($A298,input_data!$C:$C,0),MATCH(P$4,input_data!$1:$1,0)),"")</f>
        <v>217.52582813000001</v>
      </c>
      <c r="Q298" s="37">
        <f>_xlfn.IFNA(INDEX(input_data!$1:$1048576,MATCH($A298,input_data!$C:$C,0),MATCH(Q$4,input_data!$1:$1,0)),"")</f>
        <v>231026.698</v>
      </c>
      <c r="R298" s="205">
        <f>_xlfn.IFNA(INDEX(input_data!$1:$1048576,MATCH($A298,input_data!$C:$C,0),MATCH(R$4,input_data!$1:$1,0)),"")</f>
        <v>941.56142996000005</v>
      </c>
      <c r="S298" s="43"/>
    </row>
    <row r="299" spans="1:19" ht="14.5" x14ac:dyDescent="0.35">
      <c r="A299" s="42" t="s">
        <v>714</v>
      </c>
      <c r="B299" s="6" t="s">
        <v>1189</v>
      </c>
      <c r="C299" s="35"/>
      <c r="D299" s="42" t="s">
        <v>715</v>
      </c>
      <c r="E299" s="6" t="s">
        <v>915</v>
      </c>
      <c r="F299" s="6" t="s">
        <v>901</v>
      </c>
      <c r="G299" s="98" t="s">
        <v>882</v>
      </c>
      <c r="H299" s="39">
        <f>_xlfn.IFNA(INDEX(input_data!$1:$1048576,MATCH($A299,input_data!$C:$C,0),MATCH(H$4,input_data!$1:$1,0)),"")</f>
        <v>83.892727949999994</v>
      </c>
      <c r="I299" s="39">
        <f>_xlfn.IFNA(INDEX(input_data!$1:$1048576,MATCH($A299,input_data!$C:$C,0),MATCH(I$4,input_data!$1:$1,0)),"")</f>
        <v>52.428059660000002</v>
      </c>
      <c r="J299" s="39">
        <f>_xlfn.IFNA(INDEX(input_data!$1:$1048576,MATCH($A299,input_data!$C:$C,0),MATCH(J$4,input_data!$1:$1,0)),"")</f>
        <v>12.585187830000001</v>
      </c>
      <c r="K299" s="39">
        <f>_xlfn.IFNA(INDEX(input_data!$1:$1048576,MATCH($A299,input_data!$C:$C,0),MATCH(K$4,input_data!$1:$1,0)),"")</f>
        <v>117.86743920000001</v>
      </c>
      <c r="L299" s="39">
        <f>_xlfn.IFNA(INDEX(input_data!$1:$1048576,MATCH($A299,input_data!$C:$C,0),MATCH(L$4,input_data!$1:$1,0)),"")</f>
        <v>1.3857812599999999</v>
      </c>
      <c r="M299" s="39">
        <f>_xlfn.IFNA(INDEX(input_data!$1:$1048576,MATCH($A299,input_data!$C:$C,0),MATCH(M$4,input_data!$1:$1,0)),"")</f>
        <v>1.52476094</v>
      </c>
      <c r="N299" s="39">
        <f>_xlfn.IFNA(INDEX(input_data!$1:$1048576,MATCH($A299,input_data!$C:$C,0),MATCH(N$4,input_data!$1:$1,0)),"")</f>
        <v>0</v>
      </c>
      <c r="O299" s="39">
        <f>_xlfn.IFNA(INDEX(input_data!$1:$1048576,MATCH($A299,input_data!$C:$C,0),MATCH(O$4,input_data!$1:$1,0)),"")</f>
        <v>1.7498094</v>
      </c>
      <c r="P299" s="36">
        <f>_xlfn.IFNA(INDEX(input_data!$1:$1048576,MATCH($A299,input_data!$C:$C,0),MATCH(P$4,input_data!$1:$1,0)),"")</f>
        <v>271.43376624000001</v>
      </c>
      <c r="Q299" s="37">
        <f>_xlfn.IFNA(INDEX(input_data!$1:$1048576,MATCH($A299,input_data!$C:$C,0),MATCH(Q$4,input_data!$1:$1,0)),"")</f>
        <v>231592.37899999999</v>
      </c>
      <c r="R299" s="205">
        <f>_xlfn.IFNA(INDEX(input_data!$1:$1048576,MATCH($A299,input_data!$C:$C,0),MATCH(R$4,input_data!$1:$1,0)),"")</f>
        <v>1172.0323760900001</v>
      </c>
      <c r="S299" s="43"/>
    </row>
    <row r="300" spans="1:19" ht="14.5" x14ac:dyDescent="0.35">
      <c r="A300" s="42" t="s">
        <v>716</v>
      </c>
      <c r="B300" s="6" t="s">
        <v>1190</v>
      </c>
      <c r="C300" s="35"/>
      <c r="D300" s="42" t="s">
        <v>717</v>
      </c>
      <c r="E300" s="6" t="s">
        <v>912</v>
      </c>
      <c r="F300" s="6" t="s">
        <v>881</v>
      </c>
      <c r="G300" s="98" t="s">
        <v>882</v>
      </c>
      <c r="H300" s="39">
        <f>_xlfn.IFNA(INDEX(input_data!$1:$1048576,MATCH($A300,input_data!$C:$C,0),MATCH(H$4,input_data!$1:$1,0)),"")</f>
        <v>5.6383402800000004</v>
      </c>
      <c r="I300" s="39">
        <f>_xlfn.IFNA(INDEX(input_data!$1:$1048576,MATCH($A300,input_data!$C:$C,0),MATCH(I$4,input_data!$1:$1,0)),"")</f>
        <v>1.5387982</v>
      </c>
      <c r="J300" s="39">
        <f>_xlfn.IFNA(INDEX(input_data!$1:$1048576,MATCH($A300,input_data!$C:$C,0),MATCH(J$4,input_data!$1:$1,0)),"")</f>
        <v>0</v>
      </c>
      <c r="K300" s="39">
        <f>_xlfn.IFNA(INDEX(input_data!$1:$1048576,MATCH($A300,input_data!$C:$C,0),MATCH(K$4,input_data!$1:$1,0)),"")</f>
        <v>4.7591932999999997</v>
      </c>
      <c r="L300" s="39">
        <f>_xlfn.IFNA(INDEX(input_data!$1:$1048576,MATCH($A300,input_data!$C:$C,0),MATCH(L$4,input_data!$1:$1,0)),"")</f>
        <v>0.20358693999999999</v>
      </c>
      <c r="M300" s="39">
        <f>_xlfn.IFNA(INDEX(input_data!$1:$1048576,MATCH($A300,input_data!$C:$C,0),MATCH(M$4,input_data!$1:$1,0)),"")</f>
        <v>0</v>
      </c>
      <c r="N300" s="39">
        <f>_xlfn.IFNA(INDEX(input_data!$1:$1048576,MATCH($A300,input_data!$C:$C,0),MATCH(N$4,input_data!$1:$1,0)),"")</f>
        <v>0</v>
      </c>
      <c r="O300" s="39">
        <f>_xlfn.IFNA(INDEX(input_data!$1:$1048576,MATCH($A300,input_data!$C:$C,0),MATCH(O$4,input_data!$1:$1,0)),"")</f>
        <v>0.2027545</v>
      </c>
      <c r="P300" s="36">
        <f>_xlfn.IFNA(INDEX(input_data!$1:$1048576,MATCH($A300,input_data!$C:$C,0),MATCH(P$4,input_data!$1:$1,0)),"")</f>
        <v>12.34267322</v>
      </c>
      <c r="Q300" s="37">
        <f>_xlfn.IFNA(INDEX(input_data!$1:$1048576,MATCH($A300,input_data!$C:$C,0),MATCH(Q$4,input_data!$1:$1,0)),"")</f>
        <v>76166.663</v>
      </c>
      <c r="R300" s="205">
        <f>_xlfn.IFNA(INDEX(input_data!$1:$1048576,MATCH($A300,input_data!$C:$C,0),MATCH(R$4,input_data!$1:$1,0)),"")</f>
        <v>162.04823390999999</v>
      </c>
      <c r="S300" s="43"/>
    </row>
    <row r="301" spans="1:19" ht="14.5" x14ac:dyDescent="0.35">
      <c r="A301" s="42" t="s">
        <v>718</v>
      </c>
      <c r="B301" s="6" t="s">
        <v>1191</v>
      </c>
      <c r="C301" s="35"/>
      <c r="D301" s="42" t="s">
        <v>719</v>
      </c>
      <c r="E301" s="6" t="s">
        <v>880</v>
      </c>
      <c r="F301" s="6" t="s">
        <v>881</v>
      </c>
      <c r="G301" s="98" t="s">
        <v>888</v>
      </c>
      <c r="H301" s="39">
        <f>_xlfn.IFNA(INDEX(input_data!$1:$1048576,MATCH($A301,input_data!$C:$C,0),MATCH(H$4,input_data!$1:$1,0)),"")</f>
        <v>2.02249027</v>
      </c>
      <c r="I301" s="39">
        <f>_xlfn.IFNA(INDEX(input_data!$1:$1048576,MATCH($A301,input_data!$C:$C,0),MATCH(I$4,input_data!$1:$1,0)),"")</f>
        <v>1.408936</v>
      </c>
      <c r="J301" s="39">
        <f>_xlfn.IFNA(INDEX(input_data!$1:$1048576,MATCH($A301,input_data!$C:$C,0),MATCH(J$4,input_data!$1:$1,0)),"")</f>
        <v>0</v>
      </c>
      <c r="K301" s="39">
        <f>_xlfn.IFNA(INDEX(input_data!$1:$1048576,MATCH($A301,input_data!$C:$C,0),MATCH(K$4,input_data!$1:$1,0)),"")</f>
        <v>9.5859687200000003</v>
      </c>
      <c r="L301" s="39">
        <f>_xlfn.IFNA(INDEX(input_data!$1:$1048576,MATCH($A301,input_data!$C:$C,0),MATCH(L$4,input_data!$1:$1,0)),"")</f>
        <v>0.27816083000000003</v>
      </c>
      <c r="M301" s="39">
        <f>_xlfn.IFNA(INDEX(input_data!$1:$1048576,MATCH($A301,input_data!$C:$C,0),MATCH(M$4,input_data!$1:$1,0)),"")</f>
        <v>0</v>
      </c>
      <c r="N301" s="39">
        <f>_xlfn.IFNA(INDEX(input_data!$1:$1048576,MATCH($A301,input_data!$C:$C,0),MATCH(N$4,input_data!$1:$1,0)),"")</f>
        <v>0</v>
      </c>
      <c r="O301" s="39">
        <f>_xlfn.IFNA(INDEX(input_data!$1:$1048576,MATCH($A301,input_data!$C:$C,0),MATCH(O$4,input_data!$1:$1,0)),"")</f>
        <v>0.27925174000000003</v>
      </c>
      <c r="P301" s="36">
        <f>_xlfn.IFNA(INDEX(input_data!$1:$1048576,MATCH($A301,input_data!$C:$C,0),MATCH(P$4,input_data!$1:$1,0)),"")</f>
        <v>13.57480756</v>
      </c>
      <c r="Q301" s="37">
        <f>_xlfn.IFNA(INDEX(input_data!$1:$1048576,MATCH($A301,input_data!$C:$C,0),MATCH(Q$4,input_data!$1:$1,0)),"")</f>
        <v>89829.442999999999</v>
      </c>
      <c r="R301" s="205">
        <f>_xlfn.IFNA(INDEX(input_data!$1:$1048576,MATCH($A301,input_data!$C:$C,0),MATCH(R$4,input_data!$1:$1,0)),"")</f>
        <v>151.11757470000001</v>
      </c>
      <c r="S301" s="43"/>
    </row>
    <row r="302" spans="1:19" s="34" customFormat="1" ht="14.5" x14ac:dyDescent="0.35">
      <c r="A302" s="42" t="s">
        <v>720</v>
      </c>
      <c r="B302" s="6" t="s">
        <v>1192</v>
      </c>
      <c r="C302" s="46"/>
      <c r="D302" s="42" t="s">
        <v>721</v>
      </c>
      <c r="E302" s="6" t="s">
        <v>890</v>
      </c>
      <c r="F302" s="6" t="s">
        <v>881</v>
      </c>
      <c r="G302" s="98" t="s">
        <v>894</v>
      </c>
      <c r="H302" s="39">
        <f>_xlfn.IFNA(INDEX(input_data!$1:$1048576,MATCH($A302,input_data!$C:$C,0),MATCH(H$4,input_data!$1:$1,0)),"")</f>
        <v>7.8833969399999999</v>
      </c>
      <c r="I302" s="39">
        <f>_xlfn.IFNA(INDEX(input_data!$1:$1048576,MATCH($A302,input_data!$C:$C,0),MATCH(I$4,input_data!$1:$1,0)),"")</f>
        <v>2.3325404299999999</v>
      </c>
      <c r="J302" s="39">
        <f>_xlfn.IFNA(INDEX(input_data!$1:$1048576,MATCH($A302,input_data!$C:$C,0),MATCH(J$4,input_data!$1:$1,0)),"")</f>
        <v>0</v>
      </c>
      <c r="K302" s="39">
        <f>_xlfn.IFNA(INDEX(input_data!$1:$1048576,MATCH($A302,input_data!$C:$C,0),MATCH(K$4,input_data!$1:$1,0)),"")</f>
        <v>10.00492899</v>
      </c>
      <c r="L302" s="39">
        <f>_xlfn.IFNA(INDEX(input_data!$1:$1048576,MATCH($A302,input_data!$C:$C,0),MATCH(L$4,input_data!$1:$1,0)),"")</f>
        <v>0.68474153999999998</v>
      </c>
      <c r="M302" s="39">
        <f>_xlfn.IFNA(INDEX(input_data!$1:$1048576,MATCH($A302,input_data!$C:$C,0),MATCH(M$4,input_data!$1:$1,0)),"")</f>
        <v>0</v>
      </c>
      <c r="N302" s="39">
        <f>_xlfn.IFNA(INDEX(input_data!$1:$1048576,MATCH($A302,input_data!$C:$C,0),MATCH(N$4,input_data!$1:$1,0)),"")</f>
        <v>0</v>
      </c>
      <c r="O302" s="39">
        <f>_xlfn.IFNA(INDEX(input_data!$1:$1048576,MATCH($A302,input_data!$C:$C,0),MATCH(O$4,input_data!$1:$1,0)),"")</f>
        <v>0.3914839</v>
      </c>
      <c r="P302" s="36">
        <f>_xlfn.IFNA(INDEX(input_data!$1:$1048576,MATCH($A302,input_data!$C:$C,0),MATCH(P$4,input_data!$1:$1,0)),"")</f>
        <v>21.29709179</v>
      </c>
      <c r="Q302" s="37">
        <f>_xlfn.IFNA(INDEX(input_data!$1:$1048576,MATCH($A302,input_data!$C:$C,0),MATCH(Q$4,input_data!$1:$1,0)),"")</f>
        <v>141627.94099999999</v>
      </c>
      <c r="R302" s="205">
        <f>_xlfn.IFNA(INDEX(input_data!$1:$1048576,MATCH($A302,input_data!$C:$C,0),MATCH(R$4,input_data!$1:$1,0)),"")</f>
        <v>150.37351839999999</v>
      </c>
      <c r="S302" s="43"/>
    </row>
    <row r="303" spans="1:19" ht="14.5" x14ac:dyDescent="0.35">
      <c r="A303" s="42" t="s">
        <v>722</v>
      </c>
      <c r="B303" s="6" t="s">
        <v>1193</v>
      </c>
      <c r="C303" s="35"/>
      <c r="D303" s="42" t="s">
        <v>723</v>
      </c>
      <c r="E303" s="6" t="s">
        <v>912</v>
      </c>
      <c r="F303" s="6" t="s">
        <v>906</v>
      </c>
      <c r="G303" s="98" t="s">
        <v>882</v>
      </c>
      <c r="H303" s="39">
        <f>_xlfn.IFNA(INDEX(input_data!$1:$1048576,MATCH($A303,input_data!$C:$C,0),MATCH(H$4,input_data!$1:$1,0)),"")</f>
        <v>58.395352629999998</v>
      </c>
      <c r="I303" s="39">
        <f>_xlfn.IFNA(INDEX(input_data!$1:$1048576,MATCH($A303,input_data!$C:$C,0),MATCH(I$4,input_data!$1:$1,0)),"")</f>
        <v>37.949599149999997</v>
      </c>
      <c r="J303" s="39">
        <f>_xlfn.IFNA(INDEX(input_data!$1:$1048576,MATCH($A303,input_data!$C:$C,0),MATCH(J$4,input_data!$1:$1,0)),"")</f>
        <v>7.8235618100000002</v>
      </c>
      <c r="K303" s="39">
        <f>_xlfn.IFNA(INDEX(input_data!$1:$1048576,MATCH($A303,input_data!$C:$C,0),MATCH(K$4,input_data!$1:$1,0)),"")</f>
        <v>86.952799119999995</v>
      </c>
      <c r="L303" s="39">
        <f>_xlfn.IFNA(INDEX(input_data!$1:$1048576,MATCH($A303,input_data!$C:$C,0),MATCH(L$4,input_data!$1:$1,0)),"")</f>
        <v>1.000545</v>
      </c>
      <c r="M303" s="39">
        <f>_xlfn.IFNA(INDEX(input_data!$1:$1048576,MATCH($A303,input_data!$C:$C,0),MATCH(M$4,input_data!$1:$1,0)),"")</f>
        <v>0.99070000000000003</v>
      </c>
      <c r="N303" s="39">
        <f>_xlfn.IFNA(INDEX(input_data!$1:$1048576,MATCH($A303,input_data!$C:$C,0),MATCH(N$4,input_data!$1:$1,0)),"")</f>
        <v>0</v>
      </c>
      <c r="O303" s="39">
        <f>_xlfn.IFNA(INDEX(input_data!$1:$1048576,MATCH($A303,input_data!$C:$C,0),MATCH(O$4,input_data!$1:$1,0)),"")</f>
        <v>1.0683176599999999</v>
      </c>
      <c r="P303" s="36">
        <f>_xlfn.IFNA(INDEX(input_data!$1:$1048576,MATCH($A303,input_data!$C:$C,0),MATCH(P$4,input_data!$1:$1,0)),"")</f>
        <v>194.18087537</v>
      </c>
      <c r="Q303" s="37">
        <f>_xlfn.IFNA(INDEX(input_data!$1:$1048576,MATCH($A303,input_data!$C:$C,0),MATCH(Q$4,input_data!$1:$1,0)),"")</f>
        <v>188825.95800000001</v>
      </c>
      <c r="R303" s="205">
        <f>_xlfn.IFNA(INDEX(input_data!$1:$1048576,MATCH($A303,input_data!$C:$C,0),MATCH(R$4,input_data!$1:$1,0)),"")</f>
        <v>1028.3590107499999</v>
      </c>
      <c r="S303" s="43"/>
    </row>
    <row r="304" spans="1:19" ht="14.5" x14ac:dyDescent="0.35">
      <c r="A304" s="42" t="s">
        <v>724</v>
      </c>
      <c r="B304" s="6" t="s">
        <v>1194</v>
      </c>
      <c r="C304" s="35"/>
      <c r="D304" s="42" t="s">
        <v>725</v>
      </c>
      <c r="E304" s="6" t="s">
        <v>893</v>
      </c>
      <c r="F304" s="6" t="s">
        <v>881</v>
      </c>
      <c r="G304" s="98" t="s">
        <v>894</v>
      </c>
      <c r="H304" s="39">
        <f>_xlfn.IFNA(INDEX(input_data!$1:$1048576,MATCH($A304,input_data!$C:$C,0),MATCH(H$4,input_data!$1:$1,0)),"")</f>
        <v>9.9943529699999996</v>
      </c>
      <c r="I304" s="39">
        <f>_xlfn.IFNA(INDEX(input_data!$1:$1048576,MATCH($A304,input_data!$C:$C,0),MATCH(I$4,input_data!$1:$1,0)),"")</f>
        <v>3.1564341100000002</v>
      </c>
      <c r="J304" s="39">
        <f>_xlfn.IFNA(INDEX(input_data!$1:$1048576,MATCH($A304,input_data!$C:$C,0),MATCH(J$4,input_data!$1:$1,0)),"")</f>
        <v>0</v>
      </c>
      <c r="K304" s="39">
        <f>_xlfn.IFNA(INDEX(input_data!$1:$1048576,MATCH($A304,input_data!$C:$C,0),MATCH(K$4,input_data!$1:$1,0)),"")</f>
        <v>10.048000180000001</v>
      </c>
      <c r="L304" s="39">
        <f>_xlfn.IFNA(INDEX(input_data!$1:$1048576,MATCH($A304,input_data!$C:$C,0),MATCH(L$4,input_data!$1:$1,0)),"")</f>
        <v>0.54949108000000002</v>
      </c>
      <c r="M304" s="39">
        <f>_xlfn.IFNA(INDEX(input_data!$1:$1048576,MATCH($A304,input_data!$C:$C,0),MATCH(M$4,input_data!$1:$1,0)),"")</f>
        <v>0</v>
      </c>
      <c r="N304" s="39">
        <f>_xlfn.IFNA(INDEX(input_data!$1:$1048576,MATCH($A304,input_data!$C:$C,0),MATCH(N$4,input_data!$1:$1,0)),"")</f>
        <v>0</v>
      </c>
      <c r="O304" s="39">
        <f>_xlfn.IFNA(INDEX(input_data!$1:$1048576,MATCH($A304,input_data!$C:$C,0),MATCH(O$4,input_data!$1:$1,0)),"")</f>
        <v>0.56392936000000005</v>
      </c>
      <c r="P304" s="36">
        <f>_xlfn.IFNA(INDEX(input_data!$1:$1048576,MATCH($A304,input_data!$C:$C,0),MATCH(P$4,input_data!$1:$1,0)),"")</f>
        <v>24.312207709999999</v>
      </c>
      <c r="Q304" s="37">
        <f>_xlfn.IFNA(INDEX(input_data!$1:$1048576,MATCH($A304,input_data!$C:$C,0),MATCH(Q$4,input_data!$1:$1,0)),"")</f>
        <v>154015.21100000001</v>
      </c>
      <c r="R304" s="205">
        <f>_xlfn.IFNA(INDEX(input_data!$1:$1048576,MATCH($A304,input_data!$C:$C,0),MATCH(R$4,input_data!$1:$1,0)),"")</f>
        <v>157.85588676</v>
      </c>
      <c r="S304" s="43"/>
    </row>
    <row r="305" spans="1:19" ht="14.5" x14ac:dyDescent="0.35">
      <c r="A305" s="42" t="s">
        <v>726</v>
      </c>
      <c r="B305" s="6" t="s">
        <v>1195</v>
      </c>
      <c r="C305" s="35"/>
      <c r="D305" s="42" t="s">
        <v>727</v>
      </c>
      <c r="E305" s="6" t="s">
        <v>880</v>
      </c>
      <c r="F305" s="6" t="s">
        <v>881</v>
      </c>
      <c r="G305" s="98" t="s">
        <v>888</v>
      </c>
      <c r="H305" s="39">
        <f>_xlfn.IFNA(INDEX(input_data!$1:$1048576,MATCH($A305,input_data!$C:$C,0),MATCH(H$4,input_data!$1:$1,0)),"")</f>
        <v>8.3775149399999993</v>
      </c>
      <c r="I305" s="39">
        <f>_xlfn.IFNA(INDEX(input_data!$1:$1048576,MATCH($A305,input_data!$C:$C,0),MATCH(I$4,input_data!$1:$1,0)),"")</f>
        <v>3.2006283400000002</v>
      </c>
      <c r="J305" s="39">
        <f>_xlfn.IFNA(INDEX(input_data!$1:$1048576,MATCH($A305,input_data!$C:$C,0),MATCH(J$4,input_data!$1:$1,0)),"")</f>
        <v>0</v>
      </c>
      <c r="K305" s="39">
        <f>_xlfn.IFNA(INDEX(input_data!$1:$1048576,MATCH($A305,input_data!$C:$C,0),MATCH(K$4,input_data!$1:$1,0)),"")</f>
        <v>8.8765971399999994</v>
      </c>
      <c r="L305" s="39">
        <f>_xlfn.IFNA(INDEX(input_data!$1:$1048576,MATCH($A305,input_data!$C:$C,0),MATCH(L$4,input_data!$1:$1,0)),"")</f>
        <v>0.64061592999999994</v>
      </c>
      <c r="M305" s="39">
        <f>_xlfn.IFNA(INDEX(input_data!$1:$1048576,MATCH($A305,input_data!$C:$C,0),MATCH(M$4,input_data!$1:$1,0)),"")</f>
        <v>0</v>
      </c>
      <c r="N305" s="39">
        <f>_xlfn.IFNA(INDEX(input_data!$1:$1048576,MATCH($A305,input_data!$C:$C,0),MATCH(N$4,input_data!$1:$1,0)),"")</f>
        <v>0</v>
      </c>
      <c r="O305" s="39">
        <f>_xlfn.IFNA(INDEX(input_data!$1:$1048576,MATCH($A305,input_data!$C:$C,0),MATCH(O$4,input_data!$1:$1,0)),"")</f>
        <v>0.37628251000000001</v>
      </c>
      <c r="P305" s="36">
        <f>_xlfn.IFNA(INDEX(input_data!$1:$1048576,MATCH($A305,input_data!$C:$C,0),MATCH(P$4,input_data!$1:$1,0)),"")</f>
        <v>21.471638859999999</v>
      </c>
      <c r="Q305" s="37">
        <f>_xlfn.IFNA(INDEX(input_data!$1:$1048576,MATCH($A305,input_data!$C:$C,0),MATCH(Q$4,input_data!$1:$1,0)),"")</f>
        <v>131301.122</v>
      </c>
      <c r="R305" s="205">
        <f>_xlfn.IFNA(INDEX(input_data!$1:$1048576,MATCH($A305,input_data!$C:$C,0),MATCH(R$4,input_data!$1:$1,0)),"")</f>
        <v>163.52974395999999</v>
      </c>
      <c r="S305" s="43"/>
    </row>
    <row r="306" spans="1:19" ht="14.5" x14ac:dyDescent="0.35">
      <c r="A306" s="42" t="s">
        <v>728</v>
      </c>
      <c r="B306" s="6" t="s">
        <v>1196</v>
      </c>
      <c r="C306" s="35"/>
      <c r="D306" s="42" t="s">
        <v>729</v>
      </c>
      <c r="E306" s="6" t="s">
        <v>890</v>
      </c>
      <c r="F306" s="6" t="s">
        <v>881</v>
      </c>
      <c r="G306" s="98" t="s">
        <v>894</v>
      </c>
      <c r="H306" s="39">
        <f>_xlfn.IFNA(INDEX(input_data!$1:$1048576,MATCH($A306,input_data!$C:$C,0),MATCH(H$4,input_data!$1:$1,0)),"")</f>
        <v>4.3915647499999997</v>
      </c>
      <c r="I306" s="39">
        <f>_xlfn.IFNA(INDEX(input_data!$1:$1048576,MATCH($A306,input_data!$C:$C,0),MATCH(I$4,input_data!$1:$1,0)),"")</f>
        <v>3.5177707499999999</v>
      </c>
      <c r="J306" s="39">
        <f>_xlfn.IFNA(INDEX(input_data!$1:$1048576,MATCH($A306,input_data!$C:$C,0),MATCH(J$4,input_data!$1:$1,0)),"")</f>
        <v>0</v>
      </c>
      <c r="K306" s="39">
        <f>_xlfn.IFNA(INDEX(input_data!$1:$1048576,MATCH($A306,input_data!$C:$C,0),MATCH(K$4,input_data!$1:$1,0)),"")</f>
        <v>5.4326277000000003</v>
      </c>
      <c r="L306" s="39">
        <f>_xlfn.IFNA(INDEX(input_data!$1:$1048576,MATCH($A306,input_data!$C:$C,0),MATCH(L$4,input_data!$1:$1,0)),"")</f>
        <v>0.21500844999999999</v>
      </c>
      <c r="M306" s="39">
        <f>_xlfn.IFNA(INDEX(input_data!$1:$1048576,MATCH($A306,input_data!$C:$C,0),MATCH(M$4,input_data!$1:$1,0)),"")</f>
        <v>0</v>
      </c>
      <c r="N306" s="39">
        <f>_xlfn.IFNA(INDEX(input_data!$1:$1048576,MATCH($A306,input_data!$C:$C,0),MATCH(N$4,input_data!$1:$1,0)),"")</f>
        <v>0</v>
      </c>
      <c r="O306" s="39">
        <f>_xlfn.IFNA(INDEX(input_data!$1:$1048576,MATCH($A306,input_data!$C:$C,0),MATCH(O$4,input_data!$1:$1,0)),"")</f>
        <v>0.21229099000000001</v>
      </c>
      <c r="P306" s="36">
        <f>_xlfn.IFNA(INDEX(input_data!$1:$1048576,MATCH($A306,input_data!$C:$C,0),MATCH(P$4,input_data!$1:$1,0)),"")</f>
        <v>13.769262640000001</v>
      </c>
      <c r="Q306" s="37">
        <f>_xlfn.IFNA(INDEX(input_data!$1:$1048576,MATCH($A306,input_data!$C:$C,0),MATCH(Q$4,input_data!$1:$1,0)),"")</f>
        <v>102689.52099999999</v>
      </c>
      <c r="R306" s="205">
        <f>_xlfn.IFNA(INDEX(input_data!$1:$1048576,MATCH($A306,input_data!$C:$C,0),MATCH(R$4,input_data!$1:$1,0)),"")</f>
        <v>134.08634592000001</v>
      </c>
      <c r="S306" s="43"/>
    </row>
    <row r="307" spans="1:19" ht="14.5" x14ac:dyDescent="0.35">
      <c r="A307" s="42" t="s">
        <v>730</v>
      </c>
      <c r="B307" s="6" t="s">
        <v>1197</v>
      </c>
      <c r="C307" s="35"/>
      <c r="D307" s="42" t="s">
        <v>731</v>
      </c>
      <c r="E307" s="6" t="s">
        <v>880</v>
      </c>
      <c r="F307" s="6" t="s">
        <v>881</v>
      </c>
      <c r="G307" s="98" t="s">
        <v>882</v>
      </c>
      <c r="H307" s="39">
        <f>_xlfn.IFNA(INDEX(input_data!$1:$1048576,MATCH($A307,input_data!$C:$C,0),MATCH(H$4,input_data!$1:$1,0)),"")</f>
        <v>9.8524288000000002</v>
      </c>
      <c r="I307" s="39">
        <f>_xlfn.IFNA(INDEX(input_data!$1:$1048576,MATCH($A307,input_data!$C:$C,0),MATCH(I$4,input_data!$1:$1,0)),"")</f>
        <v>1.6238099100000001</v>
      </c>
      <c r="J307" s="39">
        <f>_xlfn.IFNA(INDEX(input_data!$1:$1048576,MATCH($A307,input_data!$C:$C,0),MATCH(J$4,input_data!$1:$1,0)),"")</f>
        <v>0</v>
      </c>
      <c r="K307" s="39">
        <f>_xlfn.IFNA(INDEX(input_data!$1:$1048576,MATCH($A307,input_data!$C:$C,0),MATCH(K$4,input_data!$1:$1,0)),"")</f>
        <v>12.22579004</v>
      </c>
      <c r="L307" s="39">
        <f>_xlfn.IFNA(INDEX(input_data!$1:$1048576,MATCH($A307,input_data!$C:$C,0),MATCH(L$4,input_data!$1:$1,0)),"")</f>
        <v>1.86051345</v>
      </c>
      <c r="M307" s="39">
        <f>_xlfn.IFNA(INDEX(input_data!$1:$1048576,MATCH($A307,input_data!$C:$C,0),MATCH(M$4,input_data!$1:$1,0)),"")</f>
        <v>0</v>
      </c>
      <c r="N307" s="39">
        <f>_xlfn.IFNA(INDEX(input_data!$1:$1048576,MATCH($A307,input_data!$C:$C,0),MATCH(N$4,input_data!$1:$1,0)),"")</f>
        <v>0</v>
      </c>
      <c r="O307" s="39">
        <f>_xlfn.IFNA(INDEX(input_data!$1:$1048576,MATCH($A307,input_data!$C:$C,0),MATCH(O$4,input_data!$1:$1,0)),"")</f>
        <v>0.66967611999999999</v>
      </c>
      <c r="P307" s="36">
        <f>_xlfn.IFNA(INDEX(input_data!$1:$1048576,MATCH($A307,input_data!$C:$C,0),MATCH(P$4,input_data!$1:$1,0)),"")</f>
        <v>26.23221831</v>
      </c>
      <c r="Q307" s="37">
        <f>_xlfn.IFNA(INDEX(input_data!$1:$1048576,MATCH($A307,input_data!$C:$C,0),MATCH(Q$4,input_data!$1:$1,0)),"")</f>
        <v>146390.427</v>
      </c>
      <c r="R307" s="205">
        <f>_xlfn.IFNA(INDEX(input_data!$1:$1048576,MATCH($A307,input_data!$C:$C,0),MATCH(R$4,input_data!$1:$1,0)),"")</f>
        <v>179.19353642999999</v>
      </c>
      <c r="S307" s="43"/>
    </row>
    <row r="308" spans="1:19" ht="14.5" x14ac:dyDescent="0.35">
      <c r="A308" s="42" t="s">
        <v>732</v>
      </c>
      <c r="B308" s="6" t="s">
        <v>1198</v>
      </c>
      <c r="C308" s="35"/>
      <c r="D308" s="42" t="s">
        <v>733</v>
      </c>
      <c r="E308" s="6" t="s">
        <v>893</v>
      </c>
      <c r="F308" s="6" t="s">
        <v>881</v>
      </c>
      <c r="G308" s="98" t="s">
        <v>882</v>
      </c>
      <c r="H308" s="39">
        <f>_xlfn.IFNA(INDEX(input_data!$1:$1048576,MATCH($A308,input_data!$C:$C,0),MATCH(H$4,input_data!$1:$1,0)),"")</f>
        <v>5.3695242500000004</v>
      </c>
      <c r="I308" s="39">
        <f>_xlfn.IFNA(INDEX(input_data!$1:$1048576,MATCH($A308,input_data!$C:$C,0),MATCH(I$4,input_data!$1:$1,0)),"")</f>
        <v>0.86112268999999997</v>
      </c>
      <c r="J308" s="39">
        <f>_xlfn.IFNA(INDEX(input_data!$1:$1048576,MATCH($A308,input_data!$C:$C,0),MATCH(J$4,input_data!$1:$1,0)),"")</f>
        <v>0</v>
      </c>
      <c r="K308" s="39">
        <f>_xlfn.IFNA(INDEX(input_data!$1:$1048576,MATCH($A308,input_data!$C:$C,0),MATCH(K$4,input_data!$1:$1,0)),"")</f>
        <v>7.9849047999999998</v>
      </c>
      <c r="L308" s="39">
        <f>_xlfn.IFNA(INDEX(input_data!$1:$1048576,MATCH($A308,input_data!$C:$C,0),MATCH(L$4,input_data!$1:$1,0)),"")</f>
        <v>0.32123573999999999</v>
      </c>
      <c r="M308" s="39">
        <f>_xlfn.IFNA(INDEX(input_data!$1:$1048576,MATCH($A308,input_data!$C:$C,0),MATCH(M$4,input_data!$1:$1,0)),"")</f>
        <v>0</v>
      </c>
      <c r="N308" s="39">
        <f>_xlfn.IFNA(INDEX(input_data!$1:$1048576,MATCH($A308,input_data!$C:$C,0),MATCH(N$4,input_data!$1:$1,0)),"")</f>
        <v>0</v>
      </c>
      <c r="O308" s="39">
        <f>_xlfn.IFNA(INDEX(input_data!$1:$1048576,MATCH($A308,input_data!$C:$C,0),MATCH(O$4,input_data!$1:$1,0)),"")</f>
        <v>0.25677369999999999</v>
      </c>
      <c r="P308" s="36">
        <f>_xlfn.IFNA(INDEX(input_data!$1:$1048576,MATCH($A308,input_data!$C:$C,0),MATCH(P$4,input_data!$1:$1,0)),"")</f>
        <v>14.793561179999999</v>
      </c>
      <c r="Q308" s="37">
        <f>_xlfn.IFNA(INDEX(input_data!$1:$1048576,MATCH($A308,input_data!$C:$C,0),MATCH(Q$4,input_data!$1:$1,0)),"")</f>
        <v>93500.471000000005</v>
      </c>
      <c r="R308" s="205">
        <f>_xlfn.IFNA(INDEX(input_data!$1:$1048576,MATCH($A308,input_data!$C:$C,0),MATCH(R$4,input_data!$1:$1,0)),"")</f>
        <v>158.21910864</v>
      </c>
      <c r="S308" s="43"/>
    </row>
    <row r="309" spans="1:19" ht="14.5" x14ac:dyDescent="0.35">
      <c r="A309" s="42" t="s">
        <v>734</v>
      </c>
      <c r="B309" s="6" t="s">
        <v>1199</v>
      </c>
      <c r="C309" s="35"/>
      <c r="D309" s="42" t="s">
        <v>735</v>
      </c>
      <c r="E309" s="6" t="s">
        <v>893</v>
      </c>
      <c r="F309" s="6" t="s">
        <v>906</v>
      </c>
      <c r="G309" s="98" t="s">
        <v>882</v>
      </c>
      <c r="H309" s="39">
        <f>_xlfn.IFNA(INDEX(input_data!$1:$1048576,MATCH($A309,input_data!$C:$C,0),MATCH(H$4,input_data!$1:$1,0)),"")</f>
        <v>56.51828244</v>
      </c>
      <c r="I309" s="39">
        <f>_xlfn.IFNA(INDEX(input_data!$1:$1048576,MATCH($A309,input_data!$C:$C,0),MATCH(I$4,input_data!$1:$1,0)),"")</f>
        <v>26.924819419999999</v>
      </c>
      <c r="J309" s="39">
        <f>_xlfn.IFNA(INDEX(input_data!$1:$1048576,MATCH($A309,input_data!$C:$C,0),MATCH(J$4,input_data!$1:$1,0)),"")</f>
        <v>5.5694602800000004</v>
      </c>
      <c r="K309" s="39">
        <f>_xlfn.IFNA(INDEX(input_data!$1:$1048576,MATCH($A309,input_data!$C:$C,0),MATCH(K$4,input_data!$1:$1,0)),"")</f>
        <v>91.266830479999996</v>
      </c>
      <c r="L309" s="39">
        <f>_xlfn.IFNA(INDEX(input_data!$1:$1048576,MATCH($A309,input_data!$C:$C,0),MATCH(L$4,input_data!$1:$1,0)),"")</f>
        <v>1.1831927200000001</v>
      </c>
      <c r="M309" s="39">
        <f>_xlfn.IFNA(INDEX(input_data!$1:$1048576,MATCH($A309,input_data!$C:$C,0),MATCH(M$4,input_data!$1:$1,0)),"")</f>
        <v>0.96376600000000001</v>
      </c>
      <c r="N309" s="39">
        <f>_xlfn.IFNA(INDEX(input_data!$1:$1048576,MATCH($A309,input_data!$C:$C,0),MATCH(N$4,input_data!$1:$1,0)),"")</f>
        <v>0</v>
      </c>
      <c r="O309" s="39">
        <f>_xlfn.IFNA(INDEX(input_data!$1:$1048576,MATCH($A309,input_data!$C:$C,0),MATCH(O$4,input_data!$1:$1,0)),"")</f>
        <v>1.5620089399999999</v>
      </c>
      <c r="P309" s="36">
        <f>_xlfn.IFNA(INDEX(input_data!$1:$1048576,MATCH($A309,input_data!$C:$C,0),MATCH(P$4,input_data!$1:$1,0)),"")</f>
        <v>183.98836026999999</v>
      </c>
      <c r="Q309" s="37">
        <f>_xlfn.IFNA(INDEX(input_data!$1:$1048576,MATCH($A309,input_data!$C:$C,0),MATCH(Q$4,input_data!$1:$1,0)),"")</f>
        <v>183737.19</v>
      </c>
      <c r="R309" s="205">
        <f>_xlfn.IFNA(INDEX(input_data!$1:$1048576,MATCH($A309,input_data!$C:$C,0),MATCH(R$4,input_data!$1:$1,0)),"")</f>
        <v>1001.36700833</v>
      </c>
      <c r="S309" s="43"/>
    </row>
    <row r="310" spans="1:19" ht="14.5" x14ac:dyDescent="0.35">
      <c r="A310" s="42" t="s">
        <v>736</v>
      </c>
      <c r="B310" s="6" t="s">
        <v>1200</v>
      </c>
      <c r="C310" s="35"/>
      <c r="D310" s="42" t="s">
        <v>737</v>
      </c>
      <c r="E310" s="6" t="s">
        <v>880</v>
      </c>
      <c r="F310" s="6" t="s">
        <v>881</v>
      </c>
      <c r="G310" s="98" t="s">
        <v>888</v>
      </c>
      <c r="H310" s="39">
        <f>_xlfn.IFNA(INDEX(input_data!$1:$1048576,MATCH($A310,input_data!$C:$C,0),MATCH(H$4,input_data!$1:$1,0)),"")</f>
        <v>10.5412786</v>
      </c>
      <c r="I310" s="39">
        <f>_xlfn.IFNA(INDEX(input_data!$1:$1048576,MATCH($A310,input_data!$C:$C,0),MATCH(I$4,input_data!$1:$1,0)),"")</f>
        <v>3.0714059599999999</v>
      </c>
      <c r="J310" s="39">
        <f>_xlfn.IFNA(INDEX(input_data!$1:$1048576,MATCH($A310,input_data!$C:$C,0),MATCH(J$4,input_data!$1:$1,0)),"")</f>
        <v>0</v>
      </c>
      <c r="K310" s="39">
        <f>_xlfn.IFNA(INDEX(input_data!$1:$1048576,MATCH($A310,input_data!$C:$C,0),MATCH(K$4,input_data!$1:$1,0)),"")</f>
        <v>12.736296660000001</v>
      </c>
      <c r="L310" s="39">
        <f>_xlfn.IFNA(INDEX(input_data!$1:$1048576,MATCH($A310,input_data!$C:$C,0),MATCH(L$4,input_data!$1:$1,0)),"")</f>
        <v>0.63492709999999997</v>
      </c>
      <c r="M310" s="39">
        <f>_xlfn.IFNA(INDEX(input_data!$1:$1048576,MATCH($A310,input_data!$C:$C,0),MATCH(M$4,input_data!$1:$1,0)),"")</f>
        <v>0</v>
      </c>
      <c r="N310" s="39">
        <f>_xlfn.IFNA(INDEX(input_data!$1:$1048576,MATCH($A310,input_data!$C:$C,0),MATCH(N$4,input_data!$1:$1,0)),"")</f>
        <v>0</v>
      </c>
      <c r="O310" s="39">
        <f>_xlfn.IFNA(INDEX(input_data!$1:$1048576,MATCH($A310,input_data!$C:$C,0),MATCH(O$4,input_data!$1:$1,0)),"")</f>
        <v>0.32754334000000002</v>
      </c>
      <c r="P310" s="36">
        <f>_xlfn.IFNA(INDEX(input_data!$1:$1048576,MATCH($A310,input_data!$C:$C,0),MATCH(P$4,input_data!$1:$1,0)),"")</f>
        <v>27.31145167</v>
      </c>
      <c r="Q310" s="37">
        <f>_xlfn.IFNA(INDEX(input_data!$1:$1048576,MATCH($A310,input_data!$C:$C,0),MATCH(Q$4,input_data!$1:$1,0)),"")</f>
        <v>138329.76500000001</v>
      </c>
      <c r="R310" s="205">
        <f>_xlfn.IFNA(INDEX(input_data!$1:$1048576,MATCH($A310,input_data!$C:$C,0),MATCH(R$4,input_data!$1:$1,0)),"")</f>
        <v>197.43727365999999</v>
      </c>
      <c r="S310" s="43"/>
    </row>
    <row r="311" spans="1:19" ht="14.5" x14ac:dyDescent="0.35">
      <c r="A311" s="42" t="s">
        <v>738</v>
      </c>
      <c r="B311" s="6" t="s">
        <v>1201</v>
      </c>
      <c r="C311" s="35"/>
      <c r="D311" s="42" t="s">
        <v>739</v>
      </c>
      <c r="E311" s="6" t="s">
        <v>890</v>
      </c>
      <c r="F311" s="6" t="s">
        <v>906</v>
      </c>
      <c r="G311" s="98" t="s">
        <v>882</v>
      </c>
      <c r="H311" s="39">
        <f>_xlfn.IFNA(INDEX(input_data!$1:$1048576,MATCH($A311,input_data!$C:$C,0),MATCH(H$4,input_data!$1:$1,0)),"")</f>
        <v>44.114417230000001</v>
      </c>
      <c r="I311" s="39">
        <f>_xlfn.IFNA(INDEX(input_data!$1:$1048576,MATCH($A311,input_data!$C:$C,0),MATCH(I$4,input_data!$1:$1,0)),"")</f>
        <v>33.465641410000003</v>
      </c>
      <c r="J311" s="39">
        <f>_xlfn.IFNA(INDEX(input_data!$1:$1048576,MATCH($A311,input_data!$C:$C,0),MATCH(J$4,input_data!$1:$1,0)),"")</f>
        <v>8.8375720399999995</v>
      </c>
      <c r="K311" s="39">
        <f>_xlfn.IFNA(INDEX(input_data!$1:$1048576,MATCH($A311,input_data!$C:$C,0),MATCH(K$4,input_data!$1:$1,0)),"")</f>
        <v>88.052818450000004</v>
      </c>
      <c r="L311" s="39">
        <f>_xlfn.IFNA(INDEX(input_data!$1:$1048576,MATCH($A311,input_data!$C:$C,0),MATCH(L$4,input_data!$1:$1,0)),"")</f>
        <v>1.49412553</v>
      </c>
      <c r="M311" s="39">
        <f>_xlfn.IFNA(INDEX(input_data!$1:$1048576,MATCH($A311,input_data!$C:$C,0),MATCH(M$4,input_data!$1:$1,0)),"")</f>
        <v>0.78833299999999995</v>
      </c>
      <c r="N311" s="39">
        <f>_xlfn.IFNA(INDEX(input_data!$1:$1048576,MATCH($A311,input_data!$C:$C,0),MATCH(N$4,input_data!$1:$1,0)),"")</f>
        <v>0</v>
      </c>
      <c r="O311" s="39">
        <f>_xlfn.IFNA(INDEX(input_data!$1:$1048576,MATCH($A311,input_data!$C:$C,0),MATCH(O$4,input_data!$1:$1,0)),"")</f>
        <v>1.32981113</v>
      </c>
      <c r="P311" s="36">
        <f>_xlfn.IFNA(INDEX(input_data!$1:$1048576,MATCH($A311,input_data!$C:$C,0),MATCH(P$4,input_data!$1:$1,0)),"")</f>
        <v>178.08271879</v>
      </c>
      <c r="Q311" s="37">
        <f>_xlfn.IFNA(INDEX(input_data!$1:$1048576,MATCH($A311,input_data!$C:$C,0),MATCH(Q$4,input_data!$1:$1,0)),"")</f>
        <v>140766.58300000001</v>
      </c>
      <c r="R311" s="205">
        <f>_xlfn.IFNA(INDEX(input_data!$1:$1048576,MATCH($A311,input_data!$C:$C,0),MATCH(R$4,input_data!$1:$1,0)),"")</f>
        <v>1265.09228966</v>
      </c>
      <c r="S311" s="43"/>
    </row>
    <row r="312" spans="1:19" ht="14.5" x14ac:dyDescent="0.35">
      <c r="A312" s="42" t="s">
        <v>740</v>
      </c>
      <c r="B312" s="6" t="s">
        <v>1202</v>
      </c>
      <c r="C312" s="35"/>
      <c r="D312" s="42" t="s">
        <v>741</v>
      </c>
      <c r="E312" s="6" t="s">
        <v>890</v>
      </c>
      <c r="F312" s="6" t="s">
        <v>881</v>
      </c>
      <c r="G312" s="98" t="s">
        <v>894</v>
      </c>
      <c r="H312" s="39">
        <f>_xlfn.IFNA(INDEX(input_data!$1:$1048576,MATCH($A312,input_data!$C:$C,0),MATCH(H$4,input_data!$1:$1,0)),"")</f>
        <v>5.2522711500000003</v>
      </c>
      <c r="I312" s="39">
        <f>_xlfn.IFNA(INDEX(input_data!$1:$1048576,MATCH($A312,input_data!$C:$C,0),MATCH(I$4,input_data!$1:$1,0)),"")</f>
        <v>1.44286465</v>
      </c>
      <c r="J312" s="39">
        <f>_xlfn.IFNA(INDEX(input_data!$1:$1048576,MATCH($A312,input_data!$C:$C,0),MATCH(J$4,input_data!$1:$1,0)),"")</f>
        <v>0</v>
      </c>
      <c r="K312" s="39">
        <f>_xlfn.IFNA(INDEX(input_data!$1:$1048576,MATCH($A312,input_data!$C:$C,0),MATCH(K$4,input_data!$1:$1,0)),"")</f>
        <v>4.7900483500000002</v>
      </c>
      <c r="L312" s="39">
        <f>_xlfn.IFNA(INDEX(input_data!$1:$1048576,MATCH($A312,input_data!$C:$C,0),MATCH(L$4,input_data!$1:$1,0)),"")</f>
        <v>0.39298685999999999</v>
      </c>
      <c r="M312" s="39">
        <f>_xlfn.IFNA(INDEX(input_data!$1:$1048576,MATCH($A312,input_data!$C:$C,0),MATCH(M$4,input_data!$1:$1,0)),"")</f>
        <v>0</v>
      </c>
      <c r="N312" s="39">
        <f>_xlfn.IFNA(INDEX(input_data!$1:$1048576,MATCH($A312,input_data!$C:$C,0),MATCH(N$4,input_data!$1:$1,0)),"")</f>
        <v>0</v>
      </c>
      <c r="O312" s="39">
        <f>_xlfn.IFNA(INDEX(input_data!$1:$1048576,MATCH($A312,input_data!$C:$C,0),MATCH(O$4,input_data!$1:$1,0)),"")</f>
        <v>0.22366858000000001</v>
      </c>
      <c r="P312" s="36">
        <f>_xlfn.IFNA(INDEX(input_data!$1:$1048576,MATCH($A312,input_data!$C:$C,0),MATCH(P$4,input_data!$1:$1,0)),"")</f>
        <v>12.101839590000001</v>
      </c>
      <c r="Q312" s="37">
        <f>_xlfn.IFNA(INDEX(input_data!$1:$1048576,MATCH($A312,input_data!$C:$C,0),MATCH(Q$4,input_data!$1:$1,0)),"")</f>
        <v>71608.308999999994</v>
      </c>
      <c r="R312" s="205">
        <f>_xlfn.IFNA(INDEX(input_data!$1:$1048576,MATCH($A312,input_data!$C:$C,0),MATCH(R$4,input_data!$1:$1,0)),"")</f>
        <v>169.00049394999999</v>
      </c>
      <c r="S312" s="43"/>
    </row>
    <row r="313" spans="1:19" ht="14.5" x14ac:dyDescent="0.35">
      <c r="A313" s="42" t="s">
        <v>742</v>
      </c>
      <c r="B313" s="6" t="s">
        <v>1203</v>
      </c>
      <c r="C313" s="35"/>
      <c r="D313" s="42" t="s">
        <v>743</v>
      </c>
      <c r="E313" s="6" t="s">
        <v>896</v>
      </c>
      <c r="F313" s="6" t="s">
        <v>897</v>
      </c>
      <c r="G313" s="98" t="s">
        <v>882</v>
      </c>
      <c r="H313" s="39">
        <f>_xlfn.IFNA(INDEX(input_data!$1:$1048576,MATCH($A313,input_data!$C:$C,0),MATCH(H$4,input_data!$1:$1,0)),"")</f>
        <v>174.05854119</v>
      </c>
      <c r="I313" s="39">
        <f>_xlfn.IFNA(INDEX(input_data!$1:$1048576,MATCH($A313,input_data!$C:$C,0),MATCH(I$4,input_data!$1:$1,0)),"")</f>
        <v>89.363657549999999</v>
      </c>
      <c r="J313" s="39">
        <f>_xlfn.IFNA(INDEX(input_data!$1:$1048576,MATCH($A313,input_data!$C:$C,0),MATCH(J$4,input_data!$1:$1,0)),"")</f>
        <v>16.810320919999999</v>
      </c>
      <c r="K313" s="39">
        <f>_xlfn.IFNA(INDEX(input_data!$1:$1048576,MATCH($A313,input_data!$C:$C,0),MATCH(K$4,input_data!$1:$1,0)),"")</f>
        <v>138.16776934999999</v>
      </c>
      <c r="L313" s="39">
        <f>_xlfn.IFNA(INDEX(input_data!$1:$1048576,MATCH($A313,input_data!$C:$C,0),MATCH(L$4,input_data!$1:$1,0)),"")</f>
        <v>5.6313679600000004</v>
      </c>
      <c r="M313" s="39">
        <f>_xlfn.IFNA(INDEX(input_data!$1:$1048576,MATCH($A313,input_data!$C:$C,0),MATCH(M$4,input_data!$1:$1,0)),"")</f>
        <v>1.711066</v>
      </c>
      <c r="N313" s="39">
        <f>_xlfn.IFNA(INDEX(input_data!$1:$1048576,MATCH($A313,input_data!$C:$C,0),MATCH(N$4,input_data!$1:$1,0)),"")</f>
        <v>0</v>
      </c>
      <c r="O313" s="39">
        <f>_xlfn.IFNA(INDEX(input_data!$1:$1048576,MATCH($A313,input_data!$C:$C,0),MATCH(O$4,input_data!$1:$1,0)),"")</f>
        <v>5.0537288199999999</v>
      </c>
      <c r="P313" s="36">
        <f>_xlfn.IFNA(INDEX(input_data!$1:$1048576,MATCH($A313,input_data!$C:$C,0),MATCH(P$4,input_data!$1:$1,0)),"")</f>
        <v>430.79645177999998</v>
      </c>
      <c r="Q313" s="37">
        <f>_xlfn.IFNA(INDEX(input_data!$1:$1048576,MATCH($A313,input_data!$C:$C,0),MATCH(Q$4,input_data!$1:$1,0)),"")</f>
        <v>353274.598</v>
      </c>
      <c r="R313" s="205">
        <f>_xlfn.IFNA(INDEX(input_data!$1:$1048576,MATCH($A313,input_data!$C:$C,0),MATCH(R$4,input_data!$1:$1,0)),"")</f>
        <v>1219.4379506</v>
      </c>
      <c r="S313" s="43"/>
    </row>
    <row r="314" spans="1:19" ht="14.5" x14ac:dyDescent="0.35">
      <c r="A314" s="42" t="s">
        <v>744</v>
      </c>
      <c r="B314" s="6" t="s">
        <v>1204</v>
      </c>
      <c r="C314" s="35"/>
      <c r="D314" s="42" t="s">
        <v>745</v>
      </c>
      <c r="E314" s="6" t="s">
        <v>915</v>
      </c>
      <c r="F314" s="6" t="s">
        <v>901</v>
      </c>
      <c r="G314" s="98" t="s">
        <v>882</v>
      </c>
      <c r="H314" s="39">
        <f>_xlfn.IFNA(INDEX(input_data!$1:$1048576,MATCH($A314,input_data!$C:$C,0),MATCH(H$4,input_data!$1:$1,0)),"")</f>
        <v>58.917199709999998</v>
      </c>
      <c r="I314" s="39">
        <f>_xlfn.IFNA(INDEX(input_data!$1:$1048576,MATCH($A314,input_data!$C:$C,0),MATCH(I$4,input_data!$1:$1,0)),"")</f>
        <v>33.254350520000003</v>
      </c>
      <c r="J314" s="39">
        <f>_xlfn.IFNA(INDEX(input_data!$1:$1048576,MATCH($A314,input_data!$C:$C,0),MATCH(J$4,input_data!$1:$1,0)),"")</f>
        <v>8.2244151199999997</v>
      </c>
      <c r="K314" s="39">
        <f>_xlfn.IFNA(INDEX(input_data!$1:$1048576,MATCH($A314,input_data!$C:$C,0),MATCH(K$4,input_data!$1:$1,0)),"")</f>
        <v>127.10856006</v>
      </c>
      <c r="L314" s="39">
        <f>_xlfn.IFNA(INDEX(input_data!$1:$1048576,MATCH($A314,input_data!$C:$C,0),MATCH(L$4,input_data!$1:$1,0)),"")</f>
        <v>0.97284362000000002</v>
      </c>
      <c r="M314" s="39">
        <f>_xlfn.IFNA(INDEX(input_data!$1:$1048576,MATCH($A314,input_data!$C:$C,0),MATCH(M$4,input_data!$1:$1,0)),"")</f>
        <v>0.90222541000000001</v>
      </c>
      <c r="N314" s="39">
        <f>_xlfn.IFNA(INDEX(input_data!$1:$1048576,MATCH($A314,input_data!$C:$C,0),MATCH(N$4,input_data!$1:$1,0)),"")</f>
        <v>0</v>
      </c>
      <c r="O314" s="39">
        <f>_xlfn.IFNA(INDEX(input_data!$1:$1048576,MATCH($A314,input_data!$C:$C,0),MATCH(O$4,input_data!$1:$1,0)),"")</f>
        <v>1.3888370400000001</v>
      </c>
      <c r="P314" s="36">
        <f>_xlfn.IFNA(INDEX(input_data!$1:$1048576,MATCH($A314,input_data!$C:$C,0),MATCH(P$4,input_data!$1:$1,0)),"")</f>
        <v>230.76843148</v>
      </c>
      <c r="Q314" s="37">
        <f>_xlfn.IFNA(INDEX(input_data!$1:$1048576,MATCH($A314,input_data!$C:$C,0),MATCH(Q$4,input_data!$1:$1,0)),"")</f>
        <v>243385.81899999999</v>
      </c>
      <c r="R314" s="205">
        <f>_xlfn.IFNA(INDEX(input_data!$1:$1048576,MATCH($A314,input_data!$C:$C,0),MATCH(R$4,input_data!$1:$1,0)),"")</f>
        <v>948.15890434000005</v>
      </c>
      <c r="S314" s="43"/>
    </row>
    <row r="315" spans="1:19" ht="14.5" x14ac:dyDescent="0.35">
      <c r="A315" s="42" t="s">
        <v>746</v>
      </c>
      <c r="B315" s="6" t="s">
        <v>1205</v>
      </c>
      <c r="C315" s="35"/>
      <c r="D315" s="42" t="s">
        <v>747</v>
      </c>
      <c r="E315" s="6" t="s">
        <v>880</v>
      </c>
      <c r="F315" s="6" t="s">
        <v>881</v>
      </c>
      <c r="G315" s="98" t="s">
        <v>888</v>
      </c>
      <c r="H315" s="39">
        <f>_xlfn.IFNA(INDEX(input_data!$1:$1048576,MATCH($A315,input_data!$C:$C,0),MATCH(H$4,input_data!$1:$1,0)),"")</f>
        <v>4.6008177699999999</v>
      </c>
      <c r="I315" s="39">
        <f>_xlfn.IFNA(INDEX(input_data!$1:$1048576,MATCH($A315,input_data!$C:$C,0),MATCH(I$4,input_data!$1:$1,0)),"")</f>
        <v>2.00780308</v>
      </c>
      <c r="J315" s="39">
        <f>_xlfn.IFNA(INDEX(input_data!$1:$1048576,MATCH($A315,input_data!$C:$C,0),MATCH(J$4,input_data!$1:$1,0)),"")</f>
        <v>0</v>
      </c>
      <c r="K315" s="39">
        <f>_xlfn.IFNA(INDEX(input_data!$1:$1048576,MATCH($A315,input_data!$C:$C,0),MATCH(K$4,input_data!$1:$1,0)),"")</f>
        <v>9.9222058499999992</v>
      </c>
      <c r="L315" s="39">
        <f>_xlfn.IFNA(INDEX(input_data!$1:$1048576,MATCH($A315,input_data!$C:$C,0),MATCH(L$4,input_data!$1:$1,0)),"")</f>
        <v>0.57928908999999995</v>
      </c>
      <c r="M315" s="39">
        <f>_xlfn.IFNA(INDEX(input_data!$1:$1048576,MATCH($A315,input_data!$C:$C,0),MATCH(M$4,input_data!$1:$1,0)),"")</f>
        <v>0</v>
      </c>
      <c r="N315" s="39">
        <f>_xlfn.IFNA(INDEX(input_data!$1:$1048576,MATCH($A315,input_data!$C:$C,0),MATCH(N$4,input_data!$1:$1,0)),"")</f>
        <v>0</v>
      </c>
      <c r="O315" s="39">
        <f>_xlfn.IFNA(INDEX(input_data!$1:$1048576,MATCH($A315,input_data!$C:$C,0),MATCH(O$4,input_data!$1:$1,0)),"")</f>
        <v>0.40887235</v>
      </c>
      <c r="P315" s="36">
        <f>_xlfn.IFNA(INDEX(input_data!$1:$1048576,MATCH($A315,input_data!$C:$C,0),MATCH(P$4,input_data!$1:$1,0)),"")</f>
        <v>17.518988149999998</v>
      </c>
      <c r="Q315" s="37">
        <f>_xlfn.IFNA(INDEX(input_data!$1:$1048576,MATCH($A315,input_data!$C:$C,0),MATCH(Q$4,input_data!$1:$1,0)),"")</f>
        <v>120547.361</v>
      </c>
      <c r="R315" s="205">
        <f>_xlfn.IFNA(INDEX(input_data!$1:$1048576,MATCH($A315,input_data!$C:$C,0),MATCH(R$4,input_data!$1:$1,0)),"")</f>
        <v>145.32867414</v>
      </c>
      <c r="S315" s="43"/>
    </row>
    <row r="316" spans="1:19" ht="14.5" x14ac:dyDescent="0.35">
      <c r="A316" s="42" t="s">
        <v>748</v>
      </c>
      <c r="B316" s="6" t="s">
        <v>1206</v>
      </c>
      <c r="C316" s="35"/>
      <c r="D316" s="42" t="s">
        <v>749</v>
      </c>
      <c r="E316" s="6" t="s">
        <v>960</v>
      </c>
      <c r="F316" s="6" t="s">
        <v>891</v>
      </c>
      <c r="G316" s="98" t="s">
        <v>878</v>
      </c>
      <c r="H316" s="39">
        <f>_xlfn.IFNA(INDEX(input_data!$1:$1048576,MATCH($A316,input_data!$C:$C,0),MATCH(H$4,input_data!$1:$1,0)),"")</f>
        <v>20.283584619999999</v>
      </c>
      <c r="I316" s="39">
        <f>_xlfn.IFNA(INDEX(input_data!$1:$1048576,MATCH($A316,input_data!$C:$C,0),MATCH(I$4,input_data!$1:$1,0)),"")</f>
        <v>14.27676975</v>
      </c>
      <c r="J316" s="39">
        <f>_xlfn.IFNA(INDEX(input_data!$1:$1048576,MATCH($A316,input_data!$C:$C,0),MATCH(J$4,input_data!$1:$1,0)),"")</f>
        <v>0</v>
      </c>
      <c r="K316" s="39">
        <f>_xlfn.IFNA(INDEX(input_data!$1:$1048576,MATCH($A316,input_data!$C:$C,0),MATCH(K$4,input_data!$1:$1,0)),"")</f>
        <v>28.719929189999998</v>
      </c>
      <c r="L316" s="39">
        <f>_xlfn.IFNA(INDEX(input_data!$1:$1048576,MATCH($A316,input_data!$C:$C,0),MATCH(L$4,input_data!$1:$1,0)),"")</f>
        <v>0</v>
      </c>
      <c r="M316" s="39">
        <f>_xlfn.IFNA(INDEX(input_data!$1:$1048576,MATCH($A316,input_data!$C:$C,0),MATCH(M$4,input_data!$1:$1,0)),"")</f>
        <v>0</v>
      </c>
      <c r="N316" s="39">
        <f>_xlfn.IFNA(INDEX(input_data!$1:$1048576,MATCH($A316,input_data!$C:$C,0),MATCH(N$4,input_data!$1:$1,0)),"")</f>
        <v>0</v>
      </c>
      <c r="O316" s="39">
        <f>_xlfn.IFNA(INDEX(input_data!$1:$1048576,MATCH($A316,input_data!$C:$C,0),MATCH(O$4,input_data!$1:$1,0)),"")</f>
        <v>3.8959999999999998E-4</v>
      </c>
      <c r="P316" s="36">
        <f>_xlfn.IFNA(INDEX(input_data!$1:$1048576,MATCH($A316,input_data!$C:$C,0),MATCH(P$4,input_data!$1:$1,0)),"")</f>
        <v>63.280673159999999</v>
      </c>
      <c r="Q316" s="37">
        <f>_xlfn.IFNA(INDEX(input_data!$1:$1048576,MATCH($A316,input_data!$C:$C,0),MATCH(Q$4,input_data!$1:$1,0)),"")</f>
        <v>1151526.341</v>
      </c>
      <c r="R316" s="205">
        <f>_xlfn.IFNA(INDEX(input_data!$1:$1048576,MATCH($A316,input_data!$C:$C,0),MATCH(R$4,input_data!$1:$1,0)),"")</f>
        <v>54.953734799999999</v>
      </c>
      <c r="S316" s="43"/>
    </row>
    <row r="317" spans="1:19" ht="14.5" x14ac:dyDescent="0.35">
      <c r="A317" s="42" t="s">
        <v>750</v>
      </c>
      <c r="B317" s="6" t="s">
        <v>1207</v>
      </c>
      <c r="C317" s="35"/>
      <c r="D317" s="42" t="s">
        <v>751</v>
      </c>
      <c r="E317" s="6" t="s">
        <v>893</v>
      </c>
      <c r="F317" s="6" t="s">
        <v>881</v>
      </c>
      <c r="G317" s="98" t="s">
        <v>894</v>
      </c>
      <c r="H317" s="39">
        <f>_xlfn.IFNA(INDEX(input_data!$1:$1048576,MATCH($A317,input_data!$C:$C,0),MATCH(H$4,input_data!$1:$1,0)),"")</f>
        <v>6.9759962499999997</v>
      </c>
      <c r="I317" s="39">
        <f>_xlfn.IFNA(INDEX(input_data!$1:$1048576,MATCH($A317,input_data!$C:$C,0),MATCH(I$4,input_data!$1:$1,0)),"")</f>
        <v>3.68444897</v>
      </c>
      <c r="J317" s="39">
        <f>_xlfn.IFNA(INDEX(input_data!$1:$1048576,MATCH($A317,input_data!$C:$C,0),MATCH(J$4,input_data!$1:$1,0)),"")</f>
        <v>0</v>
      </c>
      <c r="K317" s="39">
        <f>_xlfn.IFNA(INDEX(input_data!$1:$1048576,MATCH($A317,input_data!$C:$C,0),MATCH(K$4,input_data!$1:$1,0)),"")</f>
        <v>7.0557789299999998</v>
      </c>
      <c r="L317" s="39">
        <f>_xlfn.IFNA(INDEX(input_data!$1:$1048576,MATCH($A317,input_data!$C:$C,0),MATCH(L$4,input_data!$1:$1,0)),"")</f>
        <v>0.21859664000000001</v>
      </c>
      <c r="M317" s="39">
        <f>_xlfn.IFNA(INDEX(input_data!$1:$1048576,MATCH($A317,input_data!$C:$C,0),MATCH(M$4,input_data!$1:$1,0)),"")</f>
        <v>0</v>
      </c>
      <c r="N317" s="39">
        <f>_xlfn.IFNA(INDEX(input_data!$1:$1048576,MATCH($A317,input_data!$C:$C,0),MATCH(N$4,input_data!$1:$1,0)),"")</f>
        <v>0</v>
      </c>
      <c r="O317" s="39">
        <f>_xlfn.IFNA(INDEX(input_data!$1:$1048576,MATCH($A317,input_data!$C:$C,0),MATCH(O$4,input_data!$1:$1,0)),"")</f>
        <v>0.23263880000000001</v>
      </c>
      <c r="P317" s="36">
        <f>_xlfn.IFNA(INDEX(input_data!$1:$1048576,MATCH($A317,input_data!$C:$C,0),MATCH(P$4,input_data!$1:$1,0)),"")</f>
        <v>18.167459600000001</v>
      </c>
      <c r="Q317" s="37">
        <f>_xlfn.IFNA(INDEX(input_data!$1:$1048576,MATCH($A317,input_data!$C:$C,0),MATCH(Q$4,input_data!$1:$1,0)),"")</f>
        <v>95853.95</v>
      </c>
      <c r="R317" s="205">
        <f>_xlfn.IFNA(INDEX(input_data!$1:$1048576,MATCH($A317,input_data!$C:$C,0),MATCH(R$4,input_data!$1:$1,0)),"")</f>
        <v>189.53271720000001</v>
      </c>
      <c r="S317" s="43"/>
    </row>
    <row r="318" spans="1:19" ht="14.5" x14ac:dyDescent="0.35">
      <c r="A318" s="42" t="s">
        <v>752</v>
      </c>
      <c r="B318" s="6" t="s">
        <v>1208</v>
      </c>
      <c r="C318" s="35"/>
      <c r="D318" s="42" t="s">
        <v>753</v>
      </c>
      <c r="E318" s="6" t="s">
        <v>880</v>
      </c>
      <c r="F318" s="6" t="s">
        <v>881</v>
      </c>
      <c r="G318" s="98" t="s">
        <v>894</v>
      </c>
      <c r="H318" s="39">
        <f>_xlfn.IFNA(INDEX(input_data!$1:$1048576,MATCH($A318,input_data!$C:$C,0),MATCH(H$4,input_data!$1:$1,0)),"")</f>
        <v>3.2633049500000002</v>
      </c>
      <c r="I318" s="39">
        <f>_xlfn.IFNA(INDEX(input_data!$1:$1048576,MATCH($A318,input_data!$C:$C,0),MATCH(I$4,input_data!$1:$1,0)),"")</f>
        <v>4.6958827100000002</v>
      </c>
      <c r="J318" s="39">
        <f>_xlfn.IFNA(INDEX(input_data!$1:$1048576,MATCH($A318,input_data!$C:$C,0),MATCH(J$4,input_data!$1:$1,0)),"")</f>
        <v>0</v>
      </c>
      <c r="K318" s="39">
        <f>_xlfn.IFNA(INDEX(input_data!$1:$1048576,MATCH($A318,input_data!$C:$C,0),MATCH(K$4,input_data!$1:$1,0)),"")</f>
        <v>9.1042844200000008</v>
      </c>
      <c r="L318" s="39">
        <f>_xlfn.IFNA(INDEX(input_data!$1:$1048576,MATCH($A318,input_data!$C:$C,0),MATCH(L$4,input_data!$1:$1,0)),"")</f>
        <v>0.2929657</v>
      </c>
      <c r="M318" s="39">
        <f>_xlfn.IFNA(INDEX(input_data!$1:$1048576,MATCH($A318,input_data!$C:$C,0),MATCH(M$4,input_data!$1:$1,0)),"")</f>
        <v>0</v>
      </c>
      <c r="N318" s="39">
        <f>_xlfn.IFNA(INDEX(input_data!$1:$1048576,MATCH($A318,input_data!$C:$C,0),MATCH(N$4,input_data!$1:$1,0)),"")</f>
        <v>0</v>
      </c>
      <c r="O318" s="39">
        <f>_xlfn.IFNA(INDEX(input_data!$1:$1048576,MATCH($A318,input_data!$C:$C,0),MATCH(O$4,input_data!$1:$1,0)),"")</f>
        <v>0.29303674000000002</v>
      </c>
      <c r="P318" s="36">
        <f>_xlfn.IFNA(INDEX(input_data!$1:$1048576,MATCH($A318,input_data!$C:$C,0),MATCH(P$4,input_data!$1:$1,0)),"")</f>
        <v>17.649474529999999</v>
      </c>
      <c r="Q318" s="37">
        <f>_xlfn.IFNA(INDEX(input_data!$1:$1048576,MATCH($A318,input_data!$C:$C,0),MATCH(Q$4,input_data!$1:$1,0)),"")</f>
        <v>145592.79399999999</v>
      </c>
      <c r="R318" s="205">
        <f>_xlfn.IFNA(INDEX(input_data!$1:$1048576,MATCH($A318,input_data!$C:$C,0),MATCH(R$4,input_data!$1:$1,0)),"")</f>
        <v>121.22491809</v>
      </c>
      <c r="S318" s="43"/>
    </row>
    <row r="319" spans="1:19" ht="14.5" x14ac:dyDescent="0.35">
      <c r="A319" s="42" t="s">
        <v>754</v>
      </c>
      <c r="B319" s="6" t="s">
        <v>1209</v>
      </c>
      <c r="C319" s="35"/>
      <c r="D319" s="42" t="s">
        <v>755</v>
      </c>
      <c r="E319" s="6" t="s">
        <v>900</v>
      </c>
      <c r="F319" s="6" t="s">
        <v>901</v>
      </c>
      <c r="G319" s="98" t="s">
        <v>882</v>
      </c>
      <c r="H319" s="39">
        <f>_xlfn.IFNA(INDEX(input_data!$1:$1048576,MATCH($A319,input_data!$C:$C,0),MATCH(H$4,input_data!$1:$1,0)),"")</f>
        <v>117.78216187</v>
      </c>
      <c r="I319" s="39">
        <f>_xlfn.IFNA(INDEX(input_data!$1:$1048576,MATCH($A319,input_data!$C:$C,0),MATCH(I$4,input_data!$1:$1,0)),"")</f>
        <v>69.180504529999993</v>
      </c>
      <c r="J319" s="39">
        <f>_xlfn.IFNA(INDEX(input_data!$1:$1048576,MATCH($A319,input_data!$C:$C,0),MATCH(J$4,input_data!$1:$1,0)),"")</f>
        <v>17.422475330000001</v>
      </c>
      <c r="K319" s="39">
        <f>_xlfn.IFNA(INDEX(input_data!$1:$1048576,MATCH($A319,input_data!$C:$C,0),MATCH(K$4,input_data!$1:$1,0)),"")</f>
        <v>182.60467507000001</v>
      </c>
      <c r="L319" s="39">
        <f>_xlfn.IFNA(INDEX(input_data!$1:$1048576,MATCH($A319,input_data!$C:$C,0),MATCH(L$4,input_data!$1:$1,0)),"")</f>
        <v>1.63400627</v>
      </c>
      <c r="M319" s="39">
        <f>_xlfn.IFNA(INDEX(input_data!$1:$1048576,MATCH($A319,input_data!$C:$C,0),MATCH(M$4,input_data!$1:$1,0)),"")</f>
        <v>2.1055329999999999</v>
      </c>
      <c r="N319" s="39">
        <f>_xlfn.IFNA(INDEX(input_data!$1:$1048576,MATCH($A319,input_data!$C:$C,0),MATCH(N$4,input_data!$1:$1,0)),"")</f>
        <v>0</v>
      </c>
      <c r="O319" s="39">
        <f>_xlfn.IFNA(INDEX(input_data!$1:$1048576,MATCH($A319,input_data!$C:$C,0),MATCH(O$4,input_data!$1:$1,0)),"")</f>
        <v>1.9005805099999999</v>
      </c>
      <c r="P319" s="36">
        <f>_xlfn.IFNA(INDEX(input_data!$1:$1048576,MATCH($A319,input_data!$C:$C,0),MATCH(P$4,input_data!$1:$1,0)),"")</f>
        <v>392.62993657999999</v>
      </c>
      <c r="Q319" s="37">
        <f>_xlfn.IFNA(INDEX(input_data!$1:$1048576,MATCH($A319,input_data!$C:$C,0),MATCH(Q$4,input_data!$1:$1,0)),"")</f>
        <v>367401.636</v>
      </c>
      <c r="R319" s="205">
        <f>_xlfn.IFNA(INDEX(input_data!$1:$1048576,MATCH($A319,input_data!$C:$C,0),MATCH(R$4,input_data!$1:$1,0)),"")</f>
        <v>1068.6668161299999</v>
      </c>
      <c r="S319" s="43"/>
    </row>
    <row r="320" spans="1:19" ht="14.5" x14ac:dyDescent="0.35">
      <c r="A320" s="42" t="s">
        <v>756</v>
      </c>
      <c r="B320" s="6" t="s">
        <v>1210</v>
      </c>
      <c r="C320" s="35"/>
      <c r="D320" s="42" t="s">
        <v>757</v>
      </c>
      <c r="E320" s="6" t="s">
        <v>912</v>
      </c>
      <c r="F320" s="6" t="s">
        <v>901</v>
      </c>
      <c r="G320" s="98" t="s">
        <v>882</v>
      </c>
      <c r="H320" s="39">
        <f>_xlfn.IFNA(INDEX(input_data!$1:$1048576,MATCH($A320,input_data!$C:$C,0),MATCH(H$4,input_data!$1:$1,0)),"")</f>
        <v>108.16776211</v>
      </c>
      <c r="I320" s="39">
        <f>_xlfn.IFNA(INDEX(input_data!$1:$1048576,MATCH($A320,input_data!$C:$C,0),MATCH(I$4,input_data!$1:$1,0)),"")</f>
        <v>65.589287440000007</v>
      </c>
      <c r="J320" s="39">
        <f>_xlfn.IFNA(INDEX(input_data!$1:$1048576,MATCH($A320,input_data!$C:$C,0),MATCH(J$4,input_data!$1:$1,0)),"")</f>
        <v>14.181001350000001</v>
      </c>
      <c r="K320" s="39">
        <f>_xlfn.IFNA(INDEX(input_data!$1:$1048576,MATCH($A320,input_data!$C:$C,0),MATCH(K$4,input_data!$1:$1,0)),"")</f>
        <v>152.03206824</v>
      </c>
      <c r="L320" s="39">
        <f>_xlfn.IFNA(INDEX(input_data!$1:$1048576,MATCH($A320,input_data!$C:$C,0),MATCH(L$4,input_data!$1:$1,0)),"")</f>
        <v>1.9969853799999999</v>
      </c>
      <c r="M320" s="39">
        <f>_xlfn.IFNA(INDEX(input_data!$1:$1048576,MATCH($A320,input_data!$C:$C,0),MATCH(M$4,input_data!$1:$1,0)),"")</f>
        <v>1.826133</v>
      </c>
      <c r="N320" s="39">
        <f>_xlfn.IFNA(INDEX(input_data!$1:$1048576,MATCH($A320,input_data!$C:$C,0),MATCH(N$4,input_data!$1:$1,0)),"")</f>
        <v>0</v>
      </c>
      <c r="O320" s="39">
        <f>_xlfn.IFNA(INDEX(input_data!$1:$1048576,MATCH($A320,input_data!$C:$C,0),MATCH(O$4,input_data!$1:$1,0)),"")</f>
        <v>1.7203292800000001</v>
      </c>
      <c r="P320" s="36">
        <f>_xlfn.IFNA(INDEX(input_data!$1:$1048576,MATCH($A320,input_data!$C:$C,0),MATCH(P$4,input_data!$1:$1,0)),"")</f>
        <v>345.51356679999998</v>
      </c>
      <c r="Q320" s="37">
        <f>_xlfn.IFNA(INDEX(input_data!$1:$1048576,MATCH($A320,input_data!$C:$C,0),MATCH(Q$4,input_data!$1:$1,0)),"")</f>
        <v>294827.005</v>
      </c>
      <c r="R320" s="205">
        <f>_xlfn.IFNA(INDEX(input_data!$1:$1048576,MATCH($A320,input_data!$C:$C,0),MATCH(R$4,input_data!$1:$1,0)),"")</f>
        <v>1171.9196713399999</v>
      </c>
      <c r="S320" s="43"/>
    </row>
    <row r="321" spans="1:19" ht="14.5" x14ac:dyDescent="0.35">
      <c r="A321" s="42" t="s">
        <v>758</v>
      </c>
      <c r="B321" s="6" t="s">
        <v>1211</v>
      </c>
      <c r="C321" s="35"/>
      <c r="D321" s="42" t="s">
        <v>759</v>
      </c>
      <c r="E321" s="6" t="s">
        <v>896</v>
      </c>
      <c r="F321" s="6" t="s">
        <v>897</v>
      </c>
      <c r="G321" s="98" t="s">
        <v>882</v>
      </c>
      <c r="H321" s="39">
        <f>_xlfn.IFNA(INDEX(input_data!$1:$1048576,MATCH($A321,input_data!$C:$C,0),MATCH(H$4,input_data!$1:$1,0)),"")</f>
        <v>92.167998780000005</v>
      </c>
      <c r="I321" s="39">
        <f>_xlfn.IFNA(INDEX(input_data!$1:$1048576,MATCH($A321,input_data!$C:$C,0),MATCH(I$4,input_data!$1:$1,0)),"")</f>
        <v>55.642050900000001</v>
      </c>
      <c r="J321" s="39">
        <f>_xlfn.IFNA(INDEX(input_data!$1:$1048576,MATCH($A321,input_data!$C:$C,0),MATCH(J$4,input_data!$1:$1,0)),"")</f>
        <v>9.4863871700000004</v>
      </c>
      <c r="K321" s="39">
        <f>_xlfn.IFNA(INDEX(input_data!$1:$1048576,MATCH($A321,input_data!$C:$C,0),MATCH(K$4,input_data!$1:$1,0)),"")</f>
        <v>138.43606704000001</v>
      </c>
      <c r="L321" s="39">
        <f>_xlfn.IFNA(INDEX(input_data!$1:$1048576,MATCH($A321,input_data!$C:$C,0),MATCH(L$4,input_data!$1:$1,0)),"")</f>
        <v>4.4716217499999997</v>
      </c>
      <c r="M321" s="39">
        <f>_xlfn.IFNA(INDEX(input_data!$1:$1048576,MATCH($A321,input_data!$C:$C,0),MATCH(M$4,input_data!$1:$1,0)),"")</f>
        <v>1.7318</v>
      </c>
      <c r="N321" s="39">
        <f>_xlfn.IFNA(INDEX(input_data!$1:$1048576,MATCH($A321,input_data!$C:$C,0),MATCH(N$4,input_data!$1:$1,0)),"")</f>
        <v>0</v>
      </c>
      <c r="O321" s="39">
        <f>_xlfn.IFNA(INDEX(input_data!$1:$1048576,MATCH($A321,input_data!$C:$C,0),MATCH(O$4,input_data!$1:$1,0)),"")</f>
        <v>4.7971729099999996</v>
      </c>
      <c r="P321" s="36">
        <f>_xlfn.IFNA(INDEX(input_data!$1:$1048576,MATCH($A321,input_data!$C:$C,0),MATCH(P$4,input_data!$1:$1,0)),"")</f>
        <v>306.73309855000002</v>
      </c>
      <c r="Q321" s="37">
        <f>_xlfn.IFNA(INDEX(input_data!$1:$1048576,MATCH($A321,input_data!$C:$C,0),MATCH(Q$4,input_data!$1:$1,0)),"")</f>
        <v>285009.18199999997</v>
      </c>
      <c r="R321" s="205">
        <f>_xlfn.IFNA(INDEX(input_data!$1:$1048576,MATCH($A321,input_data!$C:$C,0),MATCH(R$4,input_data!$1:$1,0)),"")</f>
        <v>1076.2218129299999</v>
      </c>
      <c r="S321" s="43"/>
    </row>
    <row r="322" spans="1:19" ht="14.5" x14ac:dyDescent="0.35">
      <c r="A322" s="42" t="s">
        <v>760</v>
      </c>
      <c r="B322" s="6" t="s">
        <v>1212</v>
      </c>
      <c r="C322" s="35"/>
      <c r="D322" s="42" t="s">
        <v>761</v>
      </c>
      <c r="E322" s="6" t="s">
        <v>896</v>
      </c>
      <c r="F322" s="6" t="s">
        <v>897</v>
      </c>
      <c r="G322" s="98" t="s">
        <v>882</v>
      </c>
      <c r="H322" s="39">
        <f>_xlfn.IFNA(INDEX(input_data!$1:$1048576,MATCH($A322,input_data!$C:$C,0),MATCH(H$4,input_data!$1:$1,0)),"")</f>
        <v>95.287671700000004</v>
      </c>
      <c r="I322" s="39">
        <f>_xlfn.IFNA(INDEX(input_data!$1:$1048576,MATCH($A322,input_data!$C:$C,0),MATCH(I$4,input_data!$1:$1,0)),"")</f>
        <v>79.253664630000003</v>
      </c>
      <c r="J322" s="39">
        <f>_xlfn.IFNA(INDEX(input_data!$1:$1048576,MATCH($A322,input_data!$C:$C,0),MATCH(J$4,input_data!$1:$1,0)),"")</f>
        <v>16.98521998</v>
      </c>
      <c r="K322" s="39">
        <f>_xlfn.IFNA(INDEX(input_data!$1:$1048576,MATCH($A322,input_data!$C:$C,0),MATCH(K$4,input_data!$1:$1,0)),"")</f>
        <v>71.377824619999998</v>
      </c>
      <c r="L322" s="39">
        <f>_xlfn.IFNA(INDEX(input_data!$1:$1048576,MATCH($A322,input_data!$C:$C,0),MATCH(L$4,input_data!$1:$1,0)),"")</f>
        <v>4.5227214199999999</v>
      </c>
      <c r="M322" s="39">
        <f>_xlfn.IFNA(INDEX(input_data!$1:$1048576,MATCH($A322,input_data!$C:$C,0),MATCH(M$4,input_data!$1:$1,0)),"")</f>
        <v>1.1335</v>
      </c>
      <c r="N322" s="39">
        <f>_xlfn.IFNA(INDEX(input_data!$1:$1048576,MATCH($A322,input_data!$C:$C,0),MATCH(N$4,input_data!$1:$1,0)),"")</f>
        <v>0</v>
      </c>
      <c r="O322" s="39">
        <f>_xlfn.IFNA(INDEX(input_data!$1:$1048576,MATCH($A322,input_data!$C:$C,0),MATCH(O$4,input_data!$1:$1,0)),"")</f>
        <v>4.2930522399999997</v>
      </c>
      <c r="P322" s="36">
        <f>_xlfn.IFNA(INDEX(input_data!$1:$1048576,MATCH($A322,input_data!$C:$C,0),MATCH(P$4,input_data!$1:$1,0)),"")</f>
        <v>272.85365460000003</v>
      </c>
      <c r="Q322" s="37">
        <f>_xlfn.IFNA(INDEX(input_data!$1:$1048576,MATCH($A322,input_data!$C:$C,0),MATCH(Q$4,input_data!$1:$1,0)),"")</f>
        <v>338746.929</v>
      </c>
      <c r="R322" s="205">
        <f>_xlfn.IFNA(INDEX(input_data!$1:$1048576,MATCH($A322,input_data!$C:$C,0),MATCH(R$4,input_data!$1:$1,0)),"")</f>
        <v>805.47934531999999</v>
      </c>
      <c r="S322" s="43"/>
    </row>
    <row r="323" spans="1:19" ht="14.5" x14ac:dyDescent="0.35">
      <c r="A323" s="42" t="s">
        <v>762</v>
      </c>
      <c r="B323" s="6" t="s">
        <v>1213</v>
      </c>
      <c r="C323" s="35"/>
      <c r="D323" s="42" t="s">
        <v>763</v>
      </c>
      <c r="E323" s="6" t="s">
        <v>915</v>
      </c>
      <c r="F323" s="6" t="s">
        <v>906</v>
      </c>
      <c r="G323" s="98" t="s">
        <v>882</v>
      </c>
      <c r="H323" s="39">
        <f>_xlfn.IFNA(INDEX(input_data!$1:$1048576,MATCH($A323,input_data!$C:$C,0),MATCH(H$4,input_data!$1:$1,0)),"")</f>
        <v>51.454341569999997</v>
      </c>
      <c r="I323" s="39">
        <f>_xlfn.IFNA(INDEX(input_data!$1:$1048576,MATCH($A323,input_data!$C:$C,0),MATCH(I$4,input_data!$1:$1,0)),"")</f>
        <v>25.119743509999999</v>
      </c>
      <c r="J323" s="39">
        <f>_xlfn.IFNA(INDEX(input_data!$1:$1048576,MATCH($A323,input_data!$C:$C,0),MATCH(J$4,input_data!$1:$1,0)),"")</f>
        <v>6.210915</v>
      </c>
      <c r="K323" s="39">
        <f>_xlfn.IFNA(INDEX(input_data!$1:$1048576,MATCH($A323,input_data!$C:$C,0),MATCH(K$4,input_data!$1:$1,0)),"")</f>
        <v>127.63553222</v>
      </c>
      <c r="L323" s="39">
        <f>_xlfn.IFNA(INDEX(input_data!$1:$1048576,MATCH($A323,input_data!$C:$C,0),MATCH(L$4,input_data!$1:$1,0)),"")</f>
        <v>1.4584975499999999</v>
      </c>
      <c r="M323" s="39">
        <f>_xlfn.IFNA(INDEX(input_data!$1:$1048576,MATCH($A323,input_data!$C:$C,0),MATCH(M$4,input_data!$1:$1,0)),"")</f>
        <v>0.92916600000000005</v>
      </c>
      <c r="N323" s="39">
        <f>_xlfn.IFNA(INDEX(input_data!$1:$1048576,MATCH($A323,input_data!$C:$C,0),MATCH(N$4,input_data!$1:$1,0)),"")</f>
        <v>0</v>
      </c>
      <c r="O323" s="39">
        <f>_xlfn.IFNA(INDEX(input_data!$1:$1048576,MATCH($A323,input_data!$C:$C,0),MATCH(O$4,input_data!$1:$1,0)),"")</f>
        <v>1.42607811</v>
      </c>
      <c r="P323" s="36">
        <f>_xlfn.IFNA(INDEX(input_data!$1:$1048576,MATCH($A323,input_data!$C:$C,0),MATCH(P$4,input_data!$1:$1,0)),"")</f>
        <v>214.23427396</v>
      </c>
      <c r="Q323" s="37">
        <f>_xlfn.IFNA(INDEX(input_data!$1:$1048576,MATCH($A323,input_data!$C:$C,0),MATCH(Q$4,input_data!$1:$1,0)),"")</f>
        <v>212372.88800000001</v>
      </c>
      <c r="R323" s="205">
        <f>_xlfn.IFNA(INDEX(input_data!$1:$1048576,MATCH($A323,input_data!$C:$C,0),MATCH(R$4,input_data!$1:$1,0)),"")</f>
        <v>1008.76470618</v>
      </c>
      <c r="S323" s="43"/>
    </row>
    <row r="324" spans="1:19" ht="14.5" x14ac:dyDescent="0.35">
      <c r="A324" s="42" t="s">
        <v>764</v>
      </c>
      <c r="B324" s="6" t="s">
        <v>1214</v>
      </c>
      <c r="C324" s="35"/>
      <c r="D324" s="42" t="s">
        <v>765</v>
      </c>
      <c r="E324" s="6" t="s">
        <v>912</v>
      </c>
      <c r="F324" s="6" t="s">
        <v>881</v>
      </c>
      <c r="G324" s="98" t="s">
        <v>882</v>
      </c>
      <c r="H324" s="39">
        <f>_xlfn.IFNA(INDEX(input_data!$1:$1048576,MATCH($A324,input_data!$C:$C,0),MATCH(H$4,input_data!$1:$1,0)),"")</f>
        <v>9.8801781900000005</v>
      </c>
      <c r="I324" s="39">
        <f>_xlfn.IFNA(INDEX(input_data!$1:$1048576,MATCH($A324,input_data!$C:$C,0),MATCH(I$4,input_data!$1:$1,0)),"")</f>
        <v>3.62331694</v>
      </c>
      <c r="J324" s="39">
        <f>_xlfn.IFNA(INDEX(input_data!$1:$1048576,MATCH($A324,input_data!$C:$C,0),MATCH(J$4,input_data!$1:$1,0)),"")</f>
        <v>0</v>
      </c>
      <c r="K324" s="39">
        <f>_xlfn.IFNA(INDEX(input_data!$1:$1048576,MATCH($A324,input_data!$C:$C,0),MATCH(K$4,input_data!$1:$1,0)),"")</f>
        <v>10.61584772</v>
      </c>
      <c r="L324" s="39">
        <f>_xlfn.IFNA(INDEX(input_data!$1:$1048576,MATCH($A324,input_data!$C:$C,0),MATCH(L$4,input_data!$1:$1,0)),"")</f>
        <v>0.56473549000000001</v>
      </c>
      <c r="M324" s="39">
        <f>_xlfn.IFNA(INDEX(input_data!$1:$1048576,MATCH($A324,input_data!$C:$C,0),MATCH(M$4,input_data!$1:$1,0)),"")</f>
        <v>0</v>
      </c>
      <c r="N324" s="39">
        <f>_xlfn.IFNA(INDEX(input_data!$1:$1048576,MATCH($A324,input_data!$C:$C,0),MATCH(N$4,input_data!$1:$1,0)),"")</f>
        <v>0</v>
      </c>
      <c r="O324" s="39">
        <f>_xlfn.IFNA(INDEX(input_data!$1:$1048576,MATCH($A324,input_data!$C:$C,0),MATCH(O$4,input_data!$1:$1,0)),"")</f>
        <v>0.34529694999999999</v>
      </c>
      <c r="P324" s="36">
        <f>_xlfn.IFNA(INDEX(input_data!$1:$1048576,MATCH($A324,input_data!$C:$C,0),MATCH(P$4,input_data!$1:$1,0)),"")</f>
        <v>25.029375290000001</v>
      </c>
      <c r="Q324" s="37">
        <f>_xlfn.IFNA(INDEX(input_data!$1:$1048576,MATCH($A324,input_data!$C:$C,0),MATCH(Q$4,input_data!$1:$1,0)),"")</f>
        <v>147806.10200000001</v>
      </c>
      <c r="R324" s="205">
        <f>_xlfn.IFNA(INDEX(input_data!$1:$1048576,MATCH($A324,input_data!$C:$C,0),MATCH(R$4,input_data!$1:$1,0)),"")</f>
        <v>169.33925561999999</v>
      </c>
      <c r="S324" s="43"/>
    </row>
    <row r="325" spans="1:19" ht="14.5" x14ac:dyDescent="0.35">
      <c r="A325" s="42" t="s">
        <v>766</v>
      </c>
      <c r="B325" s="6" t="s">
        <v>1215</v>
      </c>
      <c r="C325" s="35"/>
      <c r="D325" s="42" t="s">
        <v>767</v>
      </c>
      <c r="E325" s="6" t="s">
        <v>912</v>
      </c>
      <c r="F325" s="6" t="s">
        <v>941</v>
      </c>
      <c r="G325" s="98" t="s">
        <v>888</v>
      </c>
      <c r="H325" s="39">
        <f>_xlfn.IFNA(INDEX(input_data!$1:$1048576,MATCH($A325,input_data!$C:$C,0),MATCH(H$4,input_data!$1:$1,0)),"")</f>
        <v>92.093604189999994</v>
      </c>
      <c r="I325" s="39">
        <f>_xlfn.IFNA(INDEX(input_data!$1:$1048576,MATCH($A325,input_data!$C:$C,0),MATCH(I$4,input_data!$1:$1,0)),"")</f>
        <v>58.060816610000003</v>
      </c>
      <c r="J325" s="39">
        <f>_xlfn.IFNA(INDEX(input_data!$1:$1048576,MATCH($A325,input_data!$C:$C,0),MATCH(J$4,input_data!$1:$1,0)),"")</f>
        <v>15.13328117</v>
      </c>
      <c r="K325" s="39">
        <f>_xlfn.IFNA(INDEX(input_data!$1:$1048576,MATCH($A325,input_data!$C:$C,0),MATCH(K$4,input_data!$1:$1,0)),"")</f>
        <v>387.02400918000001</v>
      </c>
      <c r="L325" s="39">
        <f>_xlfn.IFNA(INDEX(input_data!$1:$1048576,MATCH($A325,input_data!$C:$C,0),MATCH(L$4,input_data!$1:$1,0)),"")</f>
        <v>1.0839479999999999</v>
      </c>
      <c r="M325" s="39">
        <f>_xlfn.IFNA(INDEX(input_data!$1:$1048576,MATCH($A325,input_data!$C:$C,0),MATCH(M$4,input_data!$1:$1,0)),"")</f>
        <v>1.7929999999999999</v>
      </c>
      <c r="N325" s="39">
        <f>_xlfn.IFNA(INDEX(input_data!$1:$1048576,MATCH($A325,input_data!$C:$C,0),MATCH(N$4,input_data!$1:$1,0)),"")</f>
        <v>0</v>
      </c>
      <c r="O325" s="39">
        <f>_xlfn.IFNA(INDEX(input_data!$1:$1048576,MATCH($A325,input_data!$C:$C,0),MATCH(O$4,input_data!$1:$1,0)),"")</f>
        <v>2.1743456600000002</v>
      </c>
      <c r="P325" s="36">
        <f>_xlfn.IFNA(INDEX(input_data!$1:$1048576,MATCH($A325,input_data!$C:$C,0),MATCH(P$4,input_data!$1:$1,0)),"")</f>
        <v>557.36300481000001</v>
      </c>
      <c r="Q325" s="37">
        <f>_xlfn.IFNA(INDEX(input_data!$1:$1048576,MATCH($A325,input_data!$C:$C,0),MATCH(Q$4,input_data!$1:$1,0)),"")</f>
        <v>602406.99199999997</v>
      </c>
      <c r="R325" s="205">
        <f>_xlfn.IFNA(INDEX(input_data!$1:$1048576,MATCH($A325,input_data!$C:$C,0),MATCH(R$4,input_data!$1:$1,0)),"")</f>
        <v>925.22665275999998</v>
      </c>
      <c r="S325" s="43"/>
    </row>
    <row r="326" spans="1:19" ht="14.5" x14ac:dyDescent="0.35">
      <c r="A326" s="42" t="s">
        <v>768</v>
      </c>
      <c r="B326" s="6" t="s">
        <v>1216</v>
      </c>
      <c r="C326" s="35"/>
      <c r="D326" s="42" t="s">
        <v>769</v>
      </c>
      <c r="E326" s="6" t="s">
        <v>893</v>
      </c>
      <c r="F326" s="6" t="s">
        <v>881</v>
      </c>
      <c r="G326" s="98" t="s">
        <v>882</v>
      </c>
      <c r="H326" s="39">
        <f>_xlfn.IFNA(INDEX(input_data!$1:$1048576,MATCH($A326,input_data!$C:$C,0),MATCH(H$4,input_data!$1:$1,0)),"")</f>
        <v>4.4280530899999997</v>
      </c>
      <c r="I326" s="39">
        <f>_xlfn.IFNA(INDEX(input_data!$1:$1048576,MATCH($A326,input_data!$C:$C,0),MATCH(I$4,input_data!$1:$1,0)),"")</f>
        <v>1.45209575</v>
      </c>
      <c r="J326" s="39">
        <f>_xlfn.IFNA(INDEX(input_data!$1:$1048576,MATCH($A326,input_data!$C:$C,0),MATCH(J$4,input_data!$1:$1,0)),"")</f>
        <v>0</v>
      </c>
      <c r="K326" s="39">
        <f>_xlfn.IFNA(INDEX(input_data!$1:$1048576,MATCH($A326,input_data!$C:$C,0),MATCH(K$4,input_data!$1:$1,0)),"")</f>
        <v>10.643640550000001</v>
      </c>
      <c r="L326" s="39">
        <f>_xlfn.IFNA(INDEX(input_data!$1:$1048576,MATCH($A326,input_data!$C:$C,0),MATCH(L$4,input_data!$1:$1,0)),"")</f>
        <v>0.93123864000000001</v>
      </c>
      <c r="M326" s="39">
        <f>_xlfn.IFNA(INDEX(input_data!$1:$1048576,MATCH($A326,input_data!$C:$C,0),MATCH(M$4,input_data!$1:$1,0)),"")</f>
        <v>0</v>
      </c>
      <c r="N326" s="39">
        <f>_xlfn.IFNA(INDEX(input_data!$1:$1048576,MATCH($A326,input_data!$C:$C,0),MATCH(N$4,input_data!$1:$1,0)),"")</f>
        <v>0</v>
      </c>
      <c r="O326" s="39">
        <f>_xlfn.IFNA(INDEX(input_data!$1:$1048576,MATCH($A326,input_data!$C:$C,0),MATCH(O$4,input_data!$1:$1,0)),"")</f>
        <v>0.4578718</v>
      </c>
      <c r="P326" s="36">
        <f>_xlfn.IFNA(INDEX(input_data!$1:$1048576,MATCH($A326,input_data!$C:$C,0),MATCH(P$4,input_data!$1:$1,0)),"")</f>
        <v>17.912899830000001</v>
      </c>
      <c r="Q326" s="37">
        <f>_xlfn.IFNA(INDEX(input_data!$1:$1048576,MATCH($A326,input_data!$C:$C,0),MATCH(Q$4,input_data!$1:$1,0)),"")</f>
        <v>97363.635999999999</v>
      </c>
      <c r="R326" s="205">
        <f>_xlfn.IFNA(INDEX(input_data!$1:$1048576,MATCH($A326,input_data!$C:$C,0),MATCH(R$4,input_data!$1:$1,0)),"")</f>
        <v>183.97936405999999</v>
      </c>
      <c r="S326" s="43"/>
    </row>
    <row r="327" spans="1:19" ht="14.5" x14ac:dyDescent="0.35">
      <c r="A327" s="42" t="s">
        <v>770</v>
      </c>
      <c r="B327" s="6" t="s">
        <v>1217</v>
      </c>
      <c r="C327" s="35"/>
      <c r="D327" s="42" t="s">
        <v>771</v>
      </c>
      <c r="E327" s="6" t="s">
        <v>880</v>
      </c>
      <c r="F327" s="6" t="s">
        <v>881</v>
      </c>
      <c r="G327" s="98" t="s">
        <v>894</v>
      </c>
      <c r="H327" s="39">
        <f>_xlfn.IFNA(INDEX(input_data!$1:$1048576,MATCH($A327,input_data!$C:$C,0),MATCH(H$4,input_data!$1:$1,0)),"")</f>
        <v>2.8453099399999999</v>
      </c>
      <c r="I327" s="39">
        <f>_xlfn.IFNA(INDEX(input_data!$1:$1048576,MATCH($A327,input_data!$C:$C,0),MATCH(I$4,input_data!$1:$1,0)),"")</f>
        <v>2.48993259</v>
      </c>
      <c r="J327" s="39">
        <f>_xlfn.IFNA(INDEX(input_data!$1:$1048576,MATCH($A327,input_data!$C:$C,0),MATCH(J$4,input_data!$1:$1,0)),"")</f>
        <v>0</v>
      </c>
      <c r="K327" s="39">
        <f>_xlfn.IFNA(INDEX(input_data!$1:$1048576,MATCH($A327,input_data!$C:$C,0),MATCH(K$4,input_data!$1:$1,0)),"")</f>
        <v>12.09874922</v>
      </c>
      <c r="L327" s="39">
        <f>_xlfn.IFNA(INDEX(input_data!$1:$1048576,MATCH($A327,input_data!$C:$C,0),MATCH(L$4,input_data!$1:$1,0)),"")</f>
        <v>0.58606037</v>
      </c>
      <c r="M327" s="39">
        <f>_xlfn.IFNA(INDEX(input_data!$1:$1048576,MATCH($A327,input_data!$C:$C,0),MATCH(M$4,input_data!$1:$1,0)),"")</f>
        <v>0</v>
      </c>
      <c r="N327" s="39">
        <f>_xlfn.IFNA(INDEX(input_data!$1:$1048576,MATCH($A327,input_data!$C:$C,0),MATCH(N$4,input_data!$1:$1,0)),"")</f>
        <v>0</v>
      </c>
      <c r="O327" s="39">
        <f>_xlfn.IFNA(INDEX(input_data!$1:$1048576,MATCH($A327,input_data!$C:$C,0),MATCH(O$4,input_data!$1:$1,0)),"")</f>
        <v>0.52604706999999995</v>
      </c>
      <c r="P327" s="36">
        <f>_xlfn.IFNA(INDEX(input_data!$1:$1048576,MATCH($A327,input_data!$C:$C,0),MATCH(P$4,input_data!$1:$1,0)),"")</f>
        <v>18.54609919</v>
      </c>
      <c r="Q327" s="37">
        <f>_xlfn.IFNA(INDEX(input_data!$1:$1048576,MATCH($A327,input_data!$C:$C,0),MATCH(Q$4,input_data!$1:$1,0)),"")</f>
        <v>127218.776</v>
      </c>
      <c r="R327" s="205">
        <f>_xlfn.IFNA(INDEX(input_data!$1:$1048576,MATCH($A327,input_data!$C:$C,0),MATCH(R$4,input_data!$1:$1,0)),"")</f>
        <v>145.78114786</v>
      </c>
      <c r="S327" s="43"/>
    </row>
    <row r="328" spans="1:19" ht="14.5" x14ac:dyDescent="0.35">
      <c r="A328" s="42" t="s">
        <v>772</v>
      </c>
      <c r="B328" s="6" t="s">
        <v>1218</v>
      </c>
      <c r="C328" s="35"/>
      <c r="D328" s="42" t="s">
        <v>773</v>
      </c>
      <c r="E328" s="6" t="s">
        <v>880</v>
      </c>
      <c r="F328" s="6" t="s">
        <v>881</v>
      </c>
      <c r="G328" s="98" t="s">
        <v>894</v>
      </c>
      <c r="H328" s="39">
        <f>_xlfn.IFNA(INDEX(input_data!$1:$1048576,MATCH($A328,input_data!$C:$C,0),MATCH(H$4,input_data!$1:$1,0)),"")</f>
        <v>9.2144080200000005</v>
      </c>
      <c r="I328" s="39">
        <f>_xlfn.IFNA(INDEX(input_data!$1:$1048576,MATCH($A328,input_data!$C:$C,0),MATCH(I$4,input_data!$1:$1,0)),"")</f>
        <v>3.5645202199999999</v>
      </c>
      <c r="J328" s="39">
        <f>_xlfn.IFNA(INDEX(input_data!$1:$1048576,MATCH($A328,input_data!$C:$C,0),MATCH(J$4,input_data!$1:$1,0)),"")</f>
        <v>0</v>
      </c>
      <c r="K328" s="39">
        <f>_xlfn.IFNA(INDEX(input_data!$1:$1048576,MATCH($A328,input_data!$C:$C,0),MATCH(K$4,input_data!$1:$1,0)),"")</f>
        <v>14.702737279999999</v>
      </c>
      <c r="L328" s="39">
        <f>_xlfn.IFNA(INDEX(input_data!$1:$1048576,MATCH($A328,input_data!$C:$C,0),MATCH(L$4,input_data!$1:$1,0)),"")</f>
        <v>0.51003109999999996</v>
      </c>
      <c r="M328" s="39">
        <f>_xlfn.IFNA(INDEX(input_data!$1:$1048576,MATCH($A328,input_data!$C:$C,0),MATCH(M$4,input_data!$1:$1,0)),"")</f>
        <v>0</v>
      </c>
      <c r="N328" s="39">
        <f>_xlfn.IFNA(INDEX(input_data!$1:$1048576,MATCH($A328,input_data!$C:$C,0),MATCH(N$4,input_data!$1:$1,0)),"")</f>
        <v>0</v>
      </c>
      <c r="O328" s="39">
        <f>_xlfn.IFNA(INDEX(input_data!$1:$1048576,MATCH($A328,input_data!$C:$C,0),MATCH(O$4,input_data!$1:$1,0)),"")</f>
        <v>0.52210833999999995</v>
      </c>
      <c r="P328" s="36">
        <f>_xlfn.IFNA(INDEX(input_data!$1:$1048576,MATCH($A328,input_data!$C:$C,0),MATCH(P$4,input_data!$1:$1,0)),"")</f>
        <v>28.513804960000002</v>
      </c>
      <c r="Q328" s="37">
        <f>_xlfn.IFNA(INDEX(input_data!$1:$1048576,MATCH($A328,input_data!$C:$C,0),MATCH(Q$4,input_data!$1:$1,0)),"")</f>
        <v>166548.56400000001</v>
      </c>
      <c r="R328" s="205">
        <f>_xlfn.IFNA(INDEX(input_data!$1:$1048576,MATCH($A328,input_data!$C:$C,0),MATCH(R$4,input_data!$1:$1,0)),"")</f>
        <v>171.20414776000001</v>
      </c>
      <c r="S328" s="43"/>
    </row>
    <row r="329" spans="1:19" ht="14.5" x14ac:dyDescent="0.35">
      <c r="A329" s="42" t="s">
        <v>774</v>
      </c>
      <c r="B329" s="6" t="s">
        <v>1219</v>
      </c>
      <c r="C329" s="35"/>
      <c r="D329" s="42" t="s">
        <v>775</v>
      </c>
      <c r="E329" s="6" t="s">
        <v>893</v>
      </c>
      <c r="F329" s="6" t="s">
        <v>881</v>
      </c>
      <c r="G329" s="98" t="s">
        <v>882</v>
      </c>
      <c r="H329" s="39">
        <f>_xlfn.IFNA(INDEX(input_data!$1:$1048576,MATCH($A329,input_data!$C:$C,0),MATCH(H$4,input_data!$1:$1,0)),"")</f>
        <v>5.9437149500000004</v>
      </c>
      <c r="I329" s="39">
        <f>_xlfn.IFNA(INDEX(input_data!$1:$1048576,MATCH($A329,input_data!$C:$C,0),MATCH(I$4,input_data!$1:$1,0)),"")</f>
        <v>1.48552442</v>
      </c>
      <c r="J329" s="39">
        <f>_xlfn.IFNA(INDEX(input_data!$1:$1048576,MATCH($A329,input_data!$C:$C,0),MATCH(J$4,input_data!$1:$1,0)),"")</f>
        <v>0</v>
      </c>
      <c r="K329" s="39">
        <f>_xlfn.IFNA(INDEX(input_data!$1:$1048576,MATCH($A329,input_data!$C:$C,0),MATCH(K$4,input_data!$1:$1,0)),"")</f>
        <v>10.42477128</v>
      </c>
      <c r="L329" s="39">
        <f>_xlfn.IFNA(INDEX(input_data!$1:$1048576,MATCH($A329,input_data!$C:$C,0),MATCH(L$4,input_data!$1:$1,0)),"")</f>
        <v>0.58792018000000001</v>
      </c>
      <c r="M329" s="39">
        <f>_xlfn.IFNA(INDEX(input_data!$1:$1048576,MATCH($A329,input_data!$C:$C,0),MATCH(M$4,input_data!$1:$1,0)),"")</f>
        <v>0</v>
      </c>
      <c r="N329" s="39">
        <f>_xlfn.IFNA(INDEX(input_data!$1:$1048576,MATCH($A329,input_data!$C:$C,0),MATCH(N$4,input_data!$1:$1,0)),"")</f>
        <v>0</v>
      </c>
      <c r="O329" s="39">
        <f>_xlfn.IFNA(INDEX(input_data!$1:$1048576,MATCH($A329,input_data!$C:$C,0),MATCH(O$4,input_data!$1:$1,0)),"")</f>
        <v>0.40970025999999998</v>
      </c>
      <c r="P329" s="36">
        <f>_xlfn.IFNA(INDEX(input_data!$1:$1048576,MATCH($A329,input_data!$C:$C,0),MATCH(P$4,input_data!$1:$1,0)),"")</f>
        <v>18.851631099999999</v>
      </c>
      <c r="Q329" s="37">
        <f>_xlfn.IFNA(INDEX(input_data!$1:$1048576,MATCH($A329,input_data!$C:$C,0),MATCH(Q$4,input_data!$1:$1,0)),"")</f>
        <v>127068.833</v>
      </c>
      <c r="R329" s="205">
        <f>_xlfn.IFNA(INDEX(input_data!$1:$1048576,MATCH($A329,input_data!$C:$C,0),MATCH(R$4,input_data!$1:$1,0)),"")</f>
        <v>148.35763148000001</v>
      </c>
      <c r="S329" s="43"/>
    </row>
    <row r="330" spans="1:19" ht="14.5" x14ac:dyDescent="0.35">
      <c r="A330" s="42" t="s">
        <v>776</v>
      </c>
      <c r="B330" s="6" t="s">
        <v>1220</v>
      </c>
      <c r="C330" s="35"/>
      <c r="D330" s="42" t="s">
        <v>777</v>
      </c>
      <c r="E330" s="6" t="s">
        <v>880</v>
      </c>
      <c r="F330" s="6" t="s">
        <v>906</v>
      </c>
      <c r="G330" s="98" t="s">
        <v>888</v>
      </c>
      <c r="H330" s="39">
        <f>_xlfn.IFNA(INDEX(input_data!$1:$1048576,MATCH($A330,input_data!$C:$C,0),MATCH(H$4,input_data!$1:$1,0)),"")</f>
        <v>29.46504354</v>
      </c>
      <c r="I330" s="39">
        <f>_xlfn.IFNA(INDEX(input_data!$1:$1048576,MATCH($A330,input_data!$C:$C,0),MATCH(I$4,input_data!$1:$1,0)),"")</f>
        <v>14.539486849999999</v>
      </c>
      <c r="J330" s="39">
        <f>_xlfn.IFNA(INDEX(input_data!$1:$1048576,MATCH($A330,input_data!$C:$C,0),MATCH(J$4,input_data!$1:$1,0)),"")</f>
        <v>0.80649945999999995</v>
      </c>
      <c r="K330" s="39">
        <f>_xlfn.IFNA(INDEX(input_data!$1:$1048576,MATCH($A330,input_data!$C:$C,0),MATCH(K$4,input_data!$1:$1,0)),"")</f>
        <v>124.20363308</v>
      </c>
      <c r="L330" s="39">
        <f>_xlfn.IFNA(INDEX(input_data!$1:$1048576,MATCH($A330,input_data!$C:$C,0),MATCH(L$4,input_data!$1:$1,0)),"")</f>
        <v>1.0287877700000001</v>
      </c>
      <c r="M330" s="39">
        <f>_xlfn.IFNA(INDEX(input_data!$1:$1048576,MATCH($A330,input_data!$C:$C,0),MATCH(M$4,input_data!$1:$1,0)),"")</f>
        <v>0.50273299999999999</v>
      </c>
      <c r="N330" s="39">
        <f>_xlfn.IFNA(INDEX(input_data!$1:$1048576,MATCH($A330,input_data!$C:$C,0),MATCH(N$4,input_data!$1:$1,0)),"")</f>
        <v>0</v>
      </c>
      <c r="O330" s="39">
        <f>_xlfn.IFNA(INDEX(input_data!$1:$1048576,MATCH($A330,input_data!$C:$C,0),MATCH(O$4,input_data!$1:$1,0)),"")</f>
        <v>0.89786089000000002</v>
      </c>
      <c r="P330" s="36">
        <f>_xlfn.IFNA(INDEX(input_data!$1:$1048576,MATCH($A330,input_data!$C:$C,0),MATCH(P$4,input_data!$1:$1,0)),"")</f>
        <v>171.44404459</v>
      </c>
      <c r="Q330" s="37">
        <f>_xlfn.IFNA(INDEX(input_data!$1:$1048576,MATCH($A330,input_data!$C:$C,0),MATCH(Q$4,input_data!$1:$1,0)),"")</f>
        <v>158517.58199999999</v>
      </c>
      <c r="R330" s="205">
        <f>_xlfn.IFNA(INDEX(input_data!$1:$1048576,MATCH($A330,input_data!$C:$C,0),MATCH(R$4,input_data!$1:$1,0)),"")</f>
        <v>1081.54592331</v>
      </c>
      <c r="S330" s="43"/>
    </row>
    <row r="331" spans="1:19" ht="14.5" x14ac:dyDescent="0.35">
      <c r="A331" s="42" t="s">
        <v>778</v>
      </c>
      <c r="B331" s="6" t="s">
        <v>1221</v>
      </c>
      <c r="C331" s="35"/>
      <c r="D331" s="42" t="s">
        <v>779</v>
      </c>
      <c r="E331" s="6" t="s">
        <v>890</v>
      </c>
      <c r="F331" s="6" t="s">
        <v>881</v>
      </c>
      <c r="G331" s="98" t="s">
        <v>894</v>
      </c>
      <c r="H331" s="39">
        <f>_xlfn.IFNA(INDEX(input_data!$1:$1048576,MATCH($A331,input_data!$C:$C,0),MATCH(H$4,input_data!$1:$1,0)),"")</f>
        <v>2.5494818700000001</v>
      </c>
      <c r="I331" s="39">
        <f>_xlfn.IFNA(INDEX(input_data!$1:$1048576,MATCH($A331,input_data!$C:$C,0),MATCH(I$4,input_data!$1:$1,0)),"")</f>
        <v>1.3280259599999999</v>
      </c>
      <c r="J331" s="39">
        <f>_xlfn.IFNA(INDEX(input_data!$1:$1048576,MATCH($A331,input_data!$C:$C,0),MATCH(J$4,input_data!$1:$1,0)),"")</f>
        <v>0</v>
      </c>
      <c r="K331" s="39">
        <f>_xlfn.IFNA(INDEX(input_data!$1:$1048576,MATCH($A331,input_data!$C:$C,0),MATCH(K$4,input_data!$1:$1,0)),"")</f>
        <v>5.6273764000000002</v>
      </c>
      <c r="L331" s="39">
        <f>_xlfn.IFNA(INDEX(input_data!$1:$1048576,MATCH($A331,input_data!$C:$C,0),MATCH(L$4,input_data!$1:$1,0)),"")</f>
        <v>0.17726380999999999</v>
      </c>
      <c r="M331" s="39">
        <f>_xlfn.IFNA(INDEX(input_data!$1:$1048576,MATCH($A331,input_data!$C:$C,0),MATCH(M$4,input_data!$1:$1,0)),"")</f>
        <v>0</v>
      </c>
      <c r="N331" s="39">
        <f>_xlfn.IFNA(INDEX(input_data!$1:$1048576,MATCH($A331,input_data!$C:$C,0),MATCH(N$4,input_data!$1:$1,0)),"")</f>
        <v>0</v>
      </c>
      <c r="O331" s="39">
        <f>_xlfn.IFNA(INDEX(input_data!$1:$1048576,MATCH($A331,input_data!$C:$C,0),MATCH(O$4,input_data!$1:$1,0)),"")</f>
        <v>0.17800963</v>
      </c>
      <c r="P331" s="36">
        <f>_xlfn.IFNA(INDEX(input_data!$1:$1048576,MATCH($A331,input_data!$C:$C,0),MATCH(P$4,input_data!$1:$1,0)),"")</f>
        <v>9.8601576699999995</v>
      </c>
      <c r="Q331" s="37">
        <f>_xlfn.IFNA(INDEX(input_data!$1:$1048576,MATCH($A331,input_data!$C:$C,0),MATCH(Q$4,input_data!$1:$1,0)),"")</f>
        <v>57592.95</v>
      </c>
      <c r="R331" s="205">
        <f>_xlfn.IFNA(INDEX(input_data!$1:$1048576,MATCH($A331,input_data!$C:$C,0),MATCH(R$4,input_data!$1:$1,0)),"")</f>
        <v>171.20424752</v>
      </c>
      <c r="S331" s="43"/>
    </row>
    <row r="332" spans="1:19" ht="14.5" x14ac:dyDescent="0.35">
      <c r="A332" s="42" t="s">
        <v>780</v>
      </c>
      <c r="B332" s="6" t="s">
        <v>1222</v>
      </c>
      <c r="C332" s="35"/>
      <c r="D332" s="42" t="s">
        <v>781</v>
      </c>
      <c r="E332" s="6" t="s">
        <v>915</v>
      </c>
      <c r="F332" s="6" t="s">
        <v>881</v>
      </c>
      <c r="G332" s="98" t="s">
        <v>888</v>
      </c>
      <c r="H332" s="39">
        <f>_xlfn.IFNA(INDEX(input_data!$1:$1048576,MATCH($A332,input_data!$C:$C,0),MATCH(H$4,input_data!$1:$1,0)),"")</f>
        <v>7.4203638700000001</v>
      </c>
      <c r="I332" s="39">
        <f>_xlfn.IFNA(INDEX(input_data!$1:$1048576,MATCH($A332,input_data!$C:$C,0),MATCH(I$4,input_data!$1:$1,0)),"")</f>
        <v>1.29185233</v>
      </c>
      <c r="J332" s="39">
        <f>_xlfn.IFNA(INDEX(input_data!$1:$1048576,MATCH($A332,input_data!$C:$C,0),MATCH(J$4,input_data!$1:$1,0)),"")</f>
        <v>0</v>
      </c>
      <c r="K332" s="39">
        <f>_xlfn.IFNA(INDEX(input_data!$1:$1048576,MATCH($A332,input_data!$C:$C,0),MATCH(K$4,input_data!$1:$1,0)),"")</f>
        <v>8.8853063900000002</v>
      </c>
      <c r="L332" s="39">
        <f>_xlfn.IFNA(INDEX(input_data!$1:$1048576,MATCH($A332,input_data!$C:$C,0),MATCH(L$4,input_data!$1:$1,0)),"")</f>
        <v>0.20823934999999999</v>
      </c>
      <c r="M332" s="39">
        <f>_xlfn.IFNA(INDEX(input_data!$1:$1048576,MATCH($A332,input_data!$C:$C,0),MATCH(M$4,input_data!$1:$1,0)),"")</f>
        <v>0</v>
      </c>
      <c r="N332" s="39">
        <f>_xlfn.IFNA(INDEX(input_data!$1:$1048576,MATCH($A332,input_data!$C:$C,0),MATCH(N$4,input_data!$1:$1,0)),"")</f>
        <v>0</v>
      </c>
      <c r="O332" s="39">
        <f>_xlfn.IFNA(INDEX(input_data!$1:$1048576,MATCH($A332,input_data!$C:$C,0),MATCH(O$4,input_data!$1:$1,0)),"")</f>
        <v>0.15532909</v>
      </c>
      <c r="P332" s="36">
        <f>_xlfn.IFNA(INDEX(input_data!$1:$1048576,MATCH($A332,input_data!$C:$C,0),MATCH(P$4,input_data!$1:$1,0)),"")</f>
        <v>17.961091029999999</v>
      </c>
      <c r="Q332" s="37">
        <f>_xlfn.IFNA(INDEX(input_data!$1:$1048576,MATCH($A332,input_data!$C:$C,0),MATCH(Q$4,input_data!$1:$1,0)),"")</f>
        <v>115286.389</v>
      </c>
      <c r="R332" s="205">
        <f>_xlfn.IFNA(INDEX(input_data!$1:$1048576,MATCH($A332,input_data!$C:$C,0),MATCH(R$4,input_data!$1:$1,0)),"")</f>
        <v>155.79541682000001</v>
      </c>
      <c r="S332" s="43"/>
    </row>
    <row r="333" spans="1:19" ht="14.5" x14ac:dyDescent="0.35">
      <c r="A333" s="42" t="s">
        <v>782</v>
      </c>
      <c r="B333" s="6" t="s">
        <v>1223</v>
      </c>
      <c r="C333" s="35"/>
      <c r="D333" s="42" t="s">
        <v>783</v>
      </c>
      <c r="E333" s="6" t="s">
        <v>884</v>
      </c>
      <c r="F333" s="6" t="s">
        <v>881</v>
      </c>
      <c r="G333" s="98" t="s">
        <v>894</v>
      </c>
      <c r="H333" s="39">
        <f>_xlfn.IFNA(INDEX(input_data!$1:$1048576,MATCH($A333,input_data!$C:$C,0),MATCH(H$4,input_data!$1:$1,0)),"")</f>
        <v>5.9539958100000003</v>
      </c>
      <c r="I333" s="39">
        <f>_xlfn.IFNA(INDEX(input_data!$1:$1048576,MATCH($A333,input_data!$C:$C,0),MATCH(I$4,input_data!$1:$1,0)),"")</f>
        <v>2.0022356000000001</v>
      </c>
      <c r="J333" s="39">
        <f>_xlfn.IFNA(INDEX(input_data!$1:$1048576,MATCH($A333,input_data!$C:$C,0),MATCH(J$4,input_data!$1:$1,0)),"")</f>
        <v>0</v>
      </c>
      <c r="K333" s="39">
        <f>_xlfn.IFNA(INDEX(input_data!$1:$1048576,MATCH($A333,input_data!$C:$C,0),MATCH(K$4,input_data!$1:$1,0)),"")</f>
        <v>7.7523057</v>
      </c>
      <c r="L333" s="39">
        <f>_xlfn.IFNA(INDEX(input_data!$1:$1048576,MATCH($A333,input_data!$C:$C,0),MATCH(L$4,input_data!$1:$1,0)),"")</f>
        <v>0.18102159000000001</v>
      </c>
      <c r="M333" s="39">
        <f>_xlfn.IFNA(INDEX(input_data!$1:$1048576,MATCH($A333,input_data!$C:$C,0),MATCH(M$4,input_data!$1:$1,0)),"")</f>
        <v>0</v>
      </c>
      <c r="N333" s="39">
        <f>_xlfn.IFNA(INDEX(input_data!$1:$1048576,MATCH($A333,input_data!$C:$C,0),MATCH(N$4,input_data!$1:$1,0)),"")</f>
        <v>0</v>
      </c>
      <c r="O333" s="39">
        <f>_xlfn.IFNA(INDEX(input_data!$1:$1048576,MATCH($A333,input_data!$C:$C,0),MATCH(O$4,input_data!$1:$1,0)),"")</f>
        <v>0.18030684999999999</v>
      </c>
      <c r="P333" s="36">
        <f>_xlfn.IFNA(INDEX(input_data!$1:$1048576,MATCH($A333,input_data!$C:$C,0),MATCH(P$4,input_data!$1:$1,0)),"")</f>
        <v>16.06986556</v>
      </c>
      <c r="Q333" s="37">
        <f>_xlfn.IFNA(INDEX(input_data!$1:$1048576,MATCH($A333,input_data!$C:$C,0),MATCH(Q$4,input_data!$1:$1,0)),"")</f>
        <v>97782.308000000005</v>
      </c>
      <c r="R333" s="205">
        <f>_xlfn.IFNA(INDEX(input_data!$1:$1048576,MATCH($A333,input_data!$C:$C,0),MATCH(R$4,input_data!$1:$1,0)),"")</f>
        <v>164.34328341</v>
      </c>
      <c r="S333" s="43"/>
    </row>
    <row r="334" spans="1:19" ht="14.15" customHeight="1" x14ac:dyDescent="0.35">
      <c r="A334" s="42" t="s">
        <v>784</v>
      </c>
      <c r="B334" s="6" t="s">
        <v>1224</v>
      </c>
      <c r="C334" s="35"/>
      <c r="D334" s="42" t="s">
        <v>785</v>
      </c>
      <c r="E334" s="6" t="s">
        <v>912</v>
      </c>
      <c r="F334" s="6" t="s">
        <v>891</v>
      </c>
      <c r="G334" s="98" t="s">
        <v>878</v>
      </c>
      <c r="H334" s="39">
        <f>_xlfn.IFNA(INDEX(input_data!$1:$1048576,MATCH($A334,input_data!$C:$C,0),MATCH(H$4,input_data!$1:$1,0)),"")</f>
        <v>45.210774540000003</v>
      </c>
      <c r="I334" s="39">
        <f>_xlfn.IFNA(INDEX(input_data!$1:$1048576,MATCH($A334,input_data!$C:$C,0),MATCH(I$4,input_data!$1:$1,0)),"")</f>
        <v>30.589089139999999</v>
      </c>
      <c r="J334" s="39">
        <f>_xlfn.IFNA(INDEX(input_data!$1:$1048576,MATCH($A334,input_data!$C:$C,0),MATCH(J$4,input_data!$1:$1,0)),"")</f>
        <v>0</v>
      </c>
      <c r="K334" s="39">
        <f>_xlfn.IFNA(INDEX(input_data!$1:$1048576,MATCH($A334,input_data!$C:$C,0),MATCH(K$4,input_data!$1:$1,0)),"")</f>
        <v>56.218903359999999</v>
      </c>
      <c r="L334" s="39">
        <f>_xlfn.IFNA(INDEX(input_data!$1:$1048576,MATCH($A334,input_data!$C:$C,0),MATCH(L$4,input_data!$1:$1,0)),"")</f>
        <v>0</v>
      </c>
      <c r="M334" s="39">
        <f>_xlfn.IFNA(INDEX(input_data!$1:$1048576,MATCH($A334,input_data!$C:$C,0),MATCH(M$4,input_data!$1:$1,0)),"")</f>
        <v>0</v>
      </c>
      <c r="N334" s="39">
        <f>_xlfn.IFNA(INDEX(input_data!$1:$1048576,MATCH($A334,input_data!$C:$C,0),MATCH(N$4,input_data!$1:$1,0)),"")</f>
        <v>0</v>
      </c>
      <c r="O334" s="39">
        <f>_xlfn.IFNA(INDEX(input_data!$1:$1048576,MATCH($A334,input_data!$C:$C,0),MATCH(O$4,input_data!$1:$1,0)),"")</f>
        <v>3.8959999999999998E-4</v>
      </c>
      <c r="P334" s="36">
        <f>_xlfn.IFNA(INDEX(input_data!$1:$1048576,MATCH($A334,input_data!$C:$C,0),MATCH(P$4,input_data!$1:$1,0)),"")</f>
        <v>132.01915663</v>
      </c>
      <c r="Q334" s="37">
        <f>_xlfn.IFNA(INDEX(input_data!$1:$1048576,MATCH($A334,input_data!$C:$C,0),MATCH(Q$4,input_data!$1:$1,0)),"")</f>
        <v>3024345.4709999999</v>
      </c>
      <c r="R334" s="205">
        <f>_xlfn.IFNA(INDEX(input_data!$1:$1048576,MATCH($A334,input_data!$C:$C,0),MATCH(R$4,input_data!$1:$1,0)),"")</f>
        <v>43.652141559999997</v>
      </c>
      <c r="S334" s="43"/>
    </row>
    <row r="335" spans="1:19" ht="14.15" customHeight="1" x14ac:dyDescent="0.35">
      <c r="A335" s="42" t="s">
        <v>786</v>
      </c>
      <c r="B335" s="6" t="s">
        <v>1225</v>
      </c>
      <c r="C335" s="44"/>
      <c r="D335" s="42" t="s">
        <v>787</v>
      </c>
      <c r="E335" s="6" t="s">
        <v>915</v>
      </c>
      <c r="F335" s="6" t="s">
        <v>906</v>
      </c>
      <c r="G335" s="98" t="s">
        <v>878</v>
      </c>
      <c r="H335" s="39">
        <f>_xlfn.IFNA(INDEX(input_data!$1:$1048576,MATCH($A335,input_data!$C:$C,0),MATCH(H$4,input_data!$1:$1,0)),"")</f>
        <v>62.370591699999999</v>
      </c>
      <c r="I335" s="39">
        <f>_xlfn.IFNA(INDEX(input_data!$1:$1048576,MATCH($A335,input_data!$C:$C,0),MATCH(I$4,input_data!$1:$1,0)),"")</f>
        <v>46.609299839999998</v>
      </c>
      <c r="J335" s="39">
        <f>_xlfn.IFNA(INDEX(input_data!$1:$1048576,MATCH($A335,input_data!$C:$C,0),MATCH(J$4,input_data!$1:$1,0)),"")</f>
        <v>9.3038399900000002</v>
      </c>
      <c r="K335" s="39">
        <f>_xlfn.IFNA(INDEX(input_data!$1:$1048576,MATCH($A335,input_data!$C:$C,0),MATCH(K$4,input_data!$1:$1,0)),"")</f>
        <v>163.66256534999999</v>
      </c>
      <c r="L335" s="39">
        <f>_xlfn.IFNA(INDEX(input_data!$1:$1048576,MATCH($A335,input_data!$C:$C,0),MATCH(L$4,input_data!$1:$1,0)),"")</f>
        <v>0.96128833000000002</v>
      </c>
      <c r="M335" s="39">
        <f>_xlfn.IFNA(INDEX(input_data!$1:$1048576,MATCH($A335,input_data!$C:$C,0),MATCH(M$4,input_data!$1:$1,0)),"")</f>
        <v>0.70633500000000005</v>
      </c>
      <c r="N335" s="39">
        <f>_xlfn.IFNA(INDEX(input_data!$1:$1048576,MATCH($A335,input_data!$C:$C,0),MATCH(N$4,input_data!$1:$1,0)),"")</f>
        <v>0</v>
      </c>
      <c r="O335" s="39">
        <f>_xlfn.IFNA(INDEX(input_data!$1:$1048576,MATCH($A335,input_data!$C:$C,0),MATCH(O$4,input_data!$1:$1,0)),"")</f>
        <v>1.1075119</v>
      </c>
      <c r="P335" s="36">
        <f>_xlfn.IFNA(INDEX(input_data!$1:$1048576,MATCH($A335,input_data!$C:$C,0),MATCH(P$4,input_data!$1:$1,0)),"")</f>
        <v>284.72143211000002</v>
      </c>
      <c r="Q335" s="37">
        <f>_xlfn.IFNA(INDEX(input_data!$1:$1048576,MATCH($A335,input_data!$C:$C,0),MATCH(Q$4,input_data!$1:$1,0)),"")</f>
        <v>226317.90100000001</v>
      </c>
      <c r="R335" s="205">
        <f>_xlfn.IFNA(INDEX(input_data!$1:$1048576,MATCH($A335,input_data!$C:$C,0),MATCH(R$4,input_data!$1:$1,0)),"")</f>
        <v>1258.0597064900001</v>
      </c>
      <c r="S335" s="43"/>
    </row>
    <row r="336" spans="1:19" ht="14.15" customHeight="1" x14ac:dyDescent="0.35">
      <c r="A336" s="42" t="s">
        <v>788</v>
      </c>
      <c r="B336" s="6" t="s">
        <v>1226</v>
      </c>
      <c r="C336" s="35"/>
      <c r="D336" s="42" t="s">
        <v>789</v>
      </c>
      <c r="E336" s="6" t="s">
        <v>884</v>
      </c>
      <c r="F336" s="6" t="s">
        <v>906</v>
      </c>
      <c r="G336" s="98" t="s">
        <v>878</v>
      </c>
      <c r="H336" s="39">
        <f>_xlfn.IFNA(INDEX(input_data!$1:$1048576,MATCH($A336,input_data!$C:$C,0),MATCH(H$4,input_data!$1:$1,0)),"")</f>
        <v>99.771884729999996</v>
      </c>
      <c r="I336" s="39">
        <f>_xlfn.IFNA(INDEX(input_data!$1:$1048576,MATCH($A336,input_data!$C:$C,0),MATCH(I$4,input_data!$1:$1,0)),"")</f>
        <v>44.214800259999997</v>
      </c>
      <c r="J336" s="39">
        <f>_xlfn.IFNA(INDEX(input_data!$1:$1048576,MATCH($A336,input_data!$C:$C,0),MATCH(J$4,input_data!$1:$1,0)),"")</f>
        <v>10.069032719999999</v>
      </c>
      <c r="K336" s="39">
        <f>_xlfn.IFNA(INDEX(input_data!$1:$1048576,MATCH($A336,input_data!$C:$C,0),MATCH(K$4,input_data!$1:$1,0)),"")</f>
        <v>253.69332495</v>
      </c>
      <c r="L336" s="39">
        <f>_xlfn.IFNA(INDEX(input_data!$1:$1048576,MATCH($A336,input_data!$C:$C,0),MATCH(L$4,input_data!$1:$1,0)),"")</f>
        <v>2.87465562</v>
      </c>
      <c r="M336" s="39">
        <f>_xlfn.IFNA(INDEX(input_data!$1:$1048576,MATCH($A336,input_data!$C:$C,0),MATCH(M$4,input_data!$1:$1,0)),"")</f>
        <v>1.395912</v>
      </c>
      <c r="N336" s="39">
        <f>_xlfn.IFNA(INDEX(input_data!$1:$1048576,MATCH($A336,input_data!$C:$C,0),MATCH(N$4,input_data!$1:$1,0)),"")</f>
        <v>0</v>
      </c>
      <c r="O336" s="39">
        <f>_xlfn.IFNA(INDEX(input_data!$1:$1048576,MATCH($A336,input_data!$C:$C,0),MATCH(O$4,input_data!$1:$1,0)),"")</f>
        <v>2.5634274499999998</v>
      </c>
      <c r="P336" s="36">
        <f>_xlfn.IFNA(INDEX(input_data!$1:$1048576,MATCH($A336,input_data!$C:$C,0),MATCH(P$4,input_data!$1:$1,0)),"")</f>
        <v>414.58303771999999</v>
      </c>
      <c r="Q336" s="37">
        <f>_xlfn.IFNA(INDEX(input_data!$1:$1048576,MATCH($A336,input_data!$C:$C,0),MATCH(Q$4,input_data!$1:$1,0)),"")</f>
        <v>420826.91600000003</v>
      </c>
      <c r="R336" s="205">
        <f>_xlfn.IFNA(INDEX(input_data!$1:$1048576,MATCH($A336,input_data!$C:$C,0),MATCH(R$4,input_data!$1:$1,0)),"")</f>
        <v>985.16283526999996</v>
      </c>
      <c r="S336" s="43"/>
    </row>
    <row r="337" spans="1:19" ht="14.5" x14ac:dyDescent="0.35">
      <c r="A337" s="42" t="s">
        <v>790</v>
      </c>
      <c r="B337" s="6" t="s">
        <v>1227</v>
      </c>
      <c r="C337" s="35"/>
      <c r="D337" s="42" t="s">
        <v>791</v>
      </c>
      <c r="E337" s="6" t="s">
        <v>880</v>
      </c>
      <c r="F337" s="6" t="s">
        <v>881</v>
      </c>
      <c r="G337" s="98" t="s">
        <v>894</v>
      </c>
      <c r="H337" s="39">
        <f>_xlfn.IFNA(INDEX(input_data!$1:$1048576,MATCH($A337,input_data!$C:$C,0),MATCH(H$4,input_data!$1:$1,0)),"")</f>
        <v>8.4924106699999999</v>
      </c>
      <c r="I337" s="39">
        <f>_xlfn.IFNA(INDEX(input_data!$1:$1048576,MATCH($A337,input_data!$C:$C,0),MATCH(I$4,input_data!$1:$1,0)),"")</f>
        <v>3.1705907099999999</v>
      </c>
      <c r="J337" s="39">
        <f>_xlfn.IFNA(INDEX(input_data!$1:$1048576,MATCH($A337,input_data!$C:$C,0),MATCH(J$4,input_data!$1:$1,0)),"")</f>
        <v>0</v>
      </c>
      <c r="K337" s="39">
        <f>_xlfn.IFNA(INDEX(input_data!$1:$1048576,MATCH($A337,input_data!$C:$C,0),MATCH(K$4,input_data!$1:$1,0)),"")</f>
        <v>5.95047602</v>
      </c>
      <c r="L337" s="39">
        <f>_xlfn.IFNA(INDEX(input_data!$1:$1048576,MATCH($A337,input_data!$C:$C,0),MATCH(L$4,input_data!$1:$1,0)),"")</f>
        <v>0.27989368999999997</v>
      </c>
      <c r="M337" s="39">
        <f>_xlfn.IFNA(INDEX(input_data!$1:$1048576,MATCH($A337,input_data!$C:$C,0),MATCH(M$4,input_data!$1:$1,0)),"")</f>
        <v>0</v>
      </c>
      <c r="N337" s="39">
        <f>_xlfn.IFNA(INDEX(input_data!$1:$1048576,MATCH($A337,input_data!$C:$C,0),MATCH(N$4,input_data!$1:$1,0)),"")</f>
        <v>0</v>
      </c>
      <c r="O337" s="39">
        <f>_xlfn.IFNA(INDEX(input_data!$1:$1048576,MATCH($A337,input_data!$C:$C,0),MATCH(O$4,input_data!$1:$1,0)),"")</f>
        <v>0.28138374999999999</v>
      </c>
      <c r="P337" s="36">
        <f>_xlfn.IFNA(INDEX(input_data!$1:$1048576,MATCH($A337,input_data!$C:$C,0),MATCH(P$4,input_data!$1:$1,0)),"")</f>
        <v>18.174754839999999</v>
      </c>
      <c r="Q337" s="37">
        <f>_xlfn.IFNA(INDEX(input_data!$1:$1048576,MATCH($A337,input_data!$C:$C,0),MATCH(Q$4,input_data!$1:$1,0)),"")</f>
        <v>113223.99800000001</v>
      </c>
      <c r="R337" s="205">
        <f>_xlfn.IFNA(INDEX(input_data!$1:$1048576,MATCH($A337,input_data!$C:$C,0),MATCH(R$4,input_data!$1:$1,0)),"")</f>
        <v>160.52034159999999</v>
      </c>
      <c r="S337" s="43"/>
    </row>
    <row r="338" spans="1:19" ht="14.5" x14ac:dyDescent="0.35">
      <c r="A338" s="42" t="s">
        <v>792</v>
      </c>
      <c r="B338" s="6" t="s">
        <v>1228</v>
      </c>
      <c r="C338" s="35"/>
      <c r="D338" s="42" t="s">
        <v>793</v>
      </c>
      <c r="E338" s="6" t="s">
        <v>893</v>
      </c>
      <c r="F338" s="6" t="s">
        <v>881</v>
      </c>
      <c r="G338" s="98" t="s">
        <v>878</v>
      </c>
      <c r="H338" s="39">
        <f>_xlfn.IFNA(INDEX(input_data!$1:$1048576,MATCH($A338,input_data!$C:$C,0),MATCH(H$4,input_data!$1:$1,0)),"")</f>
        <v>12.106632469999999</v>
      </c>
      <c r="I338" s="39">
        <f>_xlfn.IFNA(INDEX(input_data!$1:$1048576,MATCH($A338,input_data!$C:$C,0),MATCH(I$4,input_data!$1:$1,0)),"")</f>
        <v>3.0952715</v>
      </c>
      <c r="J338" s="39">
        <f>_xlfn.IFNA(INDEX(input_data!$1:$1048576,MATCH($A338,input_data!$C:$C,0),MATCH(J$4,input_data!$1:$1,0)),"")</f>
        <v>0</v>
      </c>
      <c r="K338" s="39">
        <f>_xlfn.IFNA(INDEX(input_data!$1:$1048576,MATCH($A338,input_data!$C:$C,0),MATCH(K$4,input_data!$1:$1,0)),"")</f>
        <v>11.6090667</v>
      </c>
      <c r="L338" s="39">
        <f>_xlfn.IFNA(INDEX(input_data!$1:$1048576,MATCH($A338,input_data!$C:$C,0),MATCH(L$4,input_data!$1:$1,0)),"")</f>
        <v>0.82383655</v>
      </c>
      <c r="M338" s="39">
        <f>_xlfn.IFNA(INDEX(input_data!$1:$1048576,MATCH($A338,input_data!$C:$C,0),MATCH(M$4,input_data!$1:$1,0)),"")</f>
        <v>2.3704000000000001</v>
      </c>
      <c r="N338" s="39">
        <f>_xlfn.IFNA(INDEX(input_data!$1:$1048576,MATCH($A338,input_data!$C:$C,0),MATCH(N$4,input_data!$1:$1,0)),"")</f>
        <v>0</v>
      </c>
      <c r="O338" s="39">
        <f>_xlfn.IFNA(INDEX(input_data!$1:$1048576,MATCH($A338,input_data!$C:$C,0),MATCH(O$4,input_data!$1:$1,0)),"")</f>
        <v>0.52609788999999996</v>
      </c>
      <c r="P338" s="36">
        <f>_xlfn.IFNA(INDEX(input_data!$1:$1048576,MATCH($A338,input_data!$C:$C,0),MATCH(P$4,input_data!$1:$1,0)),"")</f>
        <v>30.531305110000002</v>
      </c>
      <c r="Q338" s="37">
        <f>_xlfn.IFNA(INDEX(input_data!$1:$1048576,MATCH($A338,input_data!$C:$C,0),MATCH(Q$4,input_data!$1:$1,0)),"")</f>
        <v>183040.50099999999</v>
      </c>
      <c r="R338" s="205">
        <f>_xlfn.IFNA(INDEX(input_data!$1:$1048576,MATCH($A338,input_data!$C:$C,0),MATCH(R$4,input_data!$1:$1,0)),"")</f>
        <v>166.80081701</v>
      </c>
      <c r="S338" s="43"/>
    </row>
    <row r="339" spans="1:19" ht="14.5" x14ac:dyDescent="0.35">
      <c r="A339" s="42" t="s">
        <v>794</v>
      </c>
      <c r="B339" s="6" t="s">
        <v>1229</v>
      </c>
      <c r="C339" s="35"/>
      <c r="D339" s="42" t="s">
        <v>795</v>
      </c>
      <c r="E339" s="6" t="s">
        <v>880</v>
      </c>
      <c r="F339" s="6" t="s">
        <v>941</v>
      </c>
      <c r="G339" s="98" t="s">
        <v>882</v>
      </c>
      <c r="H339" s="39">
        <f>_xlfn.IFNA(INDEX(input_data!$1:$1048576,MATCH($A339,input_data!$C:$C,0),MATCH(H$4,input_data!$1:$1,0)),"")</f>
        <v>109.65494098000001</v>
      </c>
      <c r="I339" s="39">
        <f>_xlfn.IFNA(INDEX(input_data!$1:$1048576,MATCH($A339,input_data!$C:$C,0),MATCH(I$4,input_data!$1:$1,0)),"")</f>
        <v>85.980895570000001</v>
      </c>
      <c r="J339" s="39">
        <f>_xlfn.IFNA(INDEX(input_data!$1:$1048576,MATCH($A339,input_data!$C:$C,0),MATCH(J$4,input_data!$1:$1,0)),"")</f>
        <v>20.612666359999999</v>
      </c>
      <c r="K339" s="39">
        <f>_xlfn.IFNA(INDEX(input_data!$1:$1048576,MATCH($A339,input_data!$C:$C,0),MATCH(K$4,input_data!$1:$1,0)),"")</f>
        <v>600.17813608999995</v>
      </c>
      <c r="L339" s="39">
        <f>_xlfn.IFNA(INDEX(input_data!$1:$1048576,MATCH($A339,input_data!$C:$C,0),MATCH(L$4,input_data!$1:$1,0)),"")</f>
        <v>1.561285</v>
      </c>
      <c r="M339" s="39">
        <f>_xlfn.IFNA(INDEX(input_data!$1:$1048576,MATCH($A339,input_data!$C:$C,0),MATCH(M$4,input_data!$1:$1,0)),"")</f>
        <v>0</v>
      </c>
      <c r="N339" s="39">
        <f>_xlfn.IFNA(INDEX(input_data!$1:$1048576,MATCH($A339,input_data!$C:$C,0),MATCH(N$4,input_data!$1:$1,0)),"")</f>
        <v>0</v>
      </c>
      <c r="O339" s="39">
        <f>_xlfn.IFNA(INDEX(input_data!$1:$1048576,MATCH($A339,input_data!$C:$C,0),MATCH(O$4,input_data!$1:$1,0)),"")</f>
        <v>2.39176666</v>
      </c>
      <c r="P339" s="36">
        <f>_xlfn.IFNA(INDEX(input_data!$1:$1048576,MATCH($A339,input_data!$C:$C,0),MATCH(P$4,input_data!$1:$1,0)),"")</f>
        <v>820.37969065000004</v>
      </c>
      <c r="Q339" s="37">
        <f>_xlfn.IFNA(INDEX(input_data!$1:$1048576,MATCH($A339,input_data!$C:$C,0),MATCH(Q$4,input_data!$1:$1,0)),"")</f>
        <v>895203.01800000004</v>
      </c>
      <c r="R339" s="205">
        <f>_xlfn.IFNA(INDEX(input_data!$1:$1048576,MATCH($A339,input_data!$C:$C,0),MATCH(R$4,input_data!$1:$1,0)),"")</f>
        <v>916.41747642999997</v>
      </c>
      <c r="S339" s="43"/>
    </row>
    <row r="340" spans="1:19" ht="14.5" x14ac:dyDescent="0.35">
      <c r="A340" s="42" t="s">
        <v>796</v>
      </c>
      <c r="B340" s="6" t="s">
        <v>1230</v>
      </c>
      <c r="C340" s="35"/>
      <c r="D340" s="42" t="s">
        <v>797</v>
      </c>
      <c r="E340" s="6" t="s">
        <v>900</v>
      </c>
      <c r="F340" s="6" t="s">
        <v>891</v>
      </c>
      <c r="G340" s="98" t="s">
        <v>878</v>
      </c>
      <c r="H340" s="39">
        <f>_xlfn.IFNA(INDEX(input_data!$1:$1048576,MATCH($A340,input_data!$C:$C,0),MATCH(H$4,input_data!$1:$1,0)),"")</f>
        <v>33.444961839999998</v>
      </c>
      <c r="I340" s="39">
        <f>_xlfn.IFNA(INDEX(input_data!$1:$1048576,MATCH($A340,input_data!$C:$C,0),MATCH(I$4,input_data!$1:$1,0)),"")</f>
        <v>22.332852750000001</v>
      </c>
      <c r="J340" s="39">
        <f>_xlfn.IFNA(INDEX(input_data!$1:$1048576,MATCH($A340,input_data!$C:$C,0),MATCH(J$4,input_data!$1:$1,0)),"")</f>
        <v>0</v>
      </c>
      <c r="K340" s="39">
        <f>_xlfn.IFNA(INDEX(input_data!$1:$1048576,MATCH($A340,input_data!$C:$C,0),MATCH(K$4,input_data!$1:$1,0)),"")</f>
        <v>54.390937110000003</v>
      </c>
      <c r="L340" s="39">
        <f>_xlfn.IFNA(INDEX(input_data!$1:$1048576,MATCH($A340,input_data!$C:$C,0),MATCH(L$4,input_data!$1:$1,0)),"")</f>
        <v>0</v>
      </c>
      <c r="M340" s="39">
        <f>_xlfn.IFNA(INDEX(input_data!$1:$1048576,MATCH($A340,input_data!$C:$C,0),MATCH(M$4,input_data!$1:$1,0)),"")</f>
        <v>0</v>
      </c>
      <c r="N340" s="39">
        <f>_xlfn.IFNA(INDEX(input_data!$1:$1048576,MATCH($A340,input_data!$C:$C,0),MATCH(N$4,input_data!$1:$1,0)),"")</f>
        <v>0</v>
      </c>
      <c r="O340" s="39">
        <f>_xlfn.IFNA(INDEX(input_data!$1:$1048576,MATCH($A340,input_data!$C:$C,0),MATCH(O$4,input_data!$1:$1,0)),"")</f>
        <v>3.8959999999999998E-4</v>
      </c>
      <c r="P340" s="36">
        <f>_xlfn.IFNA(INDEX(input_data!$1:$1048576,MATCH($A340,input_data!$C:$C,0),MATCH(P$4,input_data!$1:$1,0)),"")</f>
        <v>110.16914131</v>
      </c>
      <c r="Q340" s="37">
        <f>_xlfn.IFNA(INDEX(input_data!$1:$1048576,MATCH($A340,input_data!$C:$C,0),MATCH(Q$4,input_data!$1:$1,0)),"")</f>
        <v>2377015.8569999998</v>
      </c>
      <c r="R340" s="205">
        <f>_xlfn.IFNA(INDEX(input_data!$1:$1048576,MATCH($A340,input_data!$C:$C,0),MATCH(R$4,input_data!$1:$1,0)),"")</f>
        <v>46.347667800000004</v>
      </c>
      <c r="S340" s="43"/>
    </row>
    <row r="341" spans="1:19" ht="14.5" x14ac:dyDescent="0.35">
      <c r="A341" s="42" t="s">
        <v>798</v>
      </c>
      <c r="B341" s="6" t="s">
        <v>1231</v>
      </c>
      <c r="C341" s="35"/>
      <c r="D341" s="42" t="s">
        <v>799</v>
      </c>
      <c r="E341" s="6" t="s">
        <v>896</v>
      </c>
      <c r="F341" s="6" t="s">
        <v>897</v>
      </c>
      <c r="G341" s="98" t="s">
        <v>882</v>
      </c>
      <c r="H341" s="39">
        <f>_xlfn.IFNA(INDEX(input_data!$1:$1048576,MATCH($A341,input_data!$C:$C,0),MATCH(H$4,input_data!$1:$1,0)),"")</f>
        <v>98.665547910000001</v>
      </c>
      <c r="I341" s="39">
        <f>_xlfn.IFNA(INDEX(input_data!$1:$1048576,MATCH($A341,input_data!$C:$C,0),MATCH(I$4,input_data!$1:$1,0)),"")</f>
        <v>85.041454470000005</v>
      </c>
      <c r="J341" s="39">
        <f>_xlfn.IFNA(INDEX(input_data!$1:$1048576,MATCH($A341,input_data!$C:$C,0),MATCH(J$4,input_data!$1:$1,0)),"")</f>
        <v>17.649013870000001</v>
      </c>
      <c r="K341" s="39">
        <f>_xlfn.IFNA(INDEX(input_data!$1:$1048576,MATCH($A341,input_data!$C:$C,0),MATCH(K$4,input_data!$1:$1,0)),"")</f>
        <v>68.951223279999994</v>
      </c>
      <c r="L341" s="39">
        <f>_xlfn.IFNA(INDEX(input_data!$1:$1048576,MATCH($A341,input_data!$C:$C,0),MATCH(L$4,input_data!$1:$1,0)),"")</f>
        <v>13.18358085</v>
      </c>
      <c r="M341" s="39">
        <f>_xlfn.IFNA(INDEX(input_data!$1:$1048576,MATCH($A341,input_data!$C:$C,0),MATCH(M$4,input_data!$1:$1,0)),"")</f>
        <v>0.8226</v>
      </c>
      <c r="N341" s="39">
        <f>_xlfn.IFNA(INDEX(input_data!$1:$1048576,MATCH($A341,input_data!$C:$C,0),MATCH(N$4,input_data!$1:$1,0)),"")</f>
        <v>0</v>
      </c>
      <c r="O341" s="39">
        <f>_xlfn.IFNA(INDEX(input_data!$1:$1048576,MATCH($A341,input_data!$C:$C,0),MATCH(O$4,input_data!$1:$1,0)),"")</f>
        <v>5.4857428099999996</v>
      </c>
      <c r="P341" s="36">
        <f>_xlfn.IFNA(INDEX(input_data!$1:$1048576,MATCH($A341,input_data!$C:$C,0),MATCH(P$4,input_data!$1:$1,0)),"")</f>
        <v>289.79916317999999</v>
      </c>
      <c r="Q341" s="37">
        <f>_xlfn.IFNA(INDEX(input_data!$1:$1048576,MATCH($A341,input_data!$C:$C,0),MATCH(Q$4,input_data!$1:$1,0)),"")</f>
        <v>275253.64299999998</v>
      </c>
      <c r="R341" s="205">
        <f>_xlfn.IFNA(INDEX(input_data!$1:$1048576,MATCH($A341,input_data!$C:$C,0),MATCH(R$4,input_data!$1:$1,0)),"")</f>
        <v>1052.84406057</v>
      </c>
      <c r="S341" s="43"/>
    </row>
    <row r="342" spans="1:19" ht="14.5" x14ac:dyDescent="0.35">
      <c r="A342" s="42" t="s">
        <v>800</v>
      </c>
      <c r="B342" s="6" t="s">
        <v>1232</v>
      </c>
      <c r="C342" s="35"/>
      <c r="D342" s="42" t="s">
        <v>801</v>
      </c>
      <c r="E342" s="6" t="s">
        <v>915</v>
      </c>
      <c r="F342" s="6" t="s">
        <v>901</v>
      </c>
      <c r="G342" s="98" t="s">
        <v>882</v>
      </c>
      <c r="H342" s="39">
        <f>_xlfn.IFNA(INDEX(input_data!$1:$1048576,MATCH($A342,input_data!$C:$C,0),MATCH(H$4,input_data!$1:$1,0)),"")</f>
        <v>113.66778807999999</v>
      </c>
      <c r="I342" s="39">
        <f>_xlfn.IFNA(INDEX(input_data!$1:$1048576,MATCH($A342,input_data!$C:$C,0),MATCH(I$4,input_data!$1:$1,0)),"")</f>
        <v>72.489387469999997</v>
      </c>
      <c r="J342" s="39">
        <f>_xlfn.IFNA(INDEX(input_data!$1:$1048576,MATCH($A342,input_data!$C:$C,0),MATCH(J$4,input_data!$1:$1,0)),"")</f>
        <v>16.763115110000001</v>
      </c>
      <c r="K342" s="39">
        <f>_xlfn.IFNA(INDEX(input_data!$1:$1048576,MATCH($A342,input_data!$C:$C,0),MATCH(K$4,input_data!$1:$1,0)),"")</f>
        <v>152.07688099999999</v>
      </c>
      <c r="L342" s="39">
        <f>_xlfn.IFNA(INDEX(input_data!$1:$1048576,MATCH($A342,input_data!$C:$C,0),MATCH(L$4,input_data!$1:$1,0)),"")</f>
        <v>1.98877788</v>
      </c>
      <c r="M342" s="39">
        <f>_xlfn.IFNA(INDEX(input_data!$1:$1048576,MATCH($A342,input_data!$C:$C,0),MATCH(M$4,input_data!$1:$1,0)),"")</f>
        <v>1.90369561</v>
      </c>
      <c r="N342" s="39">
        <f>_xlfn.IFNA(INDEX(input_data!$1:$1048576,MATCH($A342,input_data!$C:$C,0),MATCH(N$4,input_data!$1:$1,0)),"")</f>
        <v>0</v>
      </c>
      <c r="O342" s="39">
        <f>_xlfn.IFNA(INDEX(input_data!$1:$1048576,MATCH($A342,input_data!$C:$C,0),MATCH(O$4,input_data!$1:$1,0)),"")</f>
        <v>1.74733078</v>
      </c>
      <c r="P342" s="36">
        <f>_xlfn.IFNA(INDEX(input_data!$1:$1048576,MATCH($A342,input_data!$C:$C,0),MATCH(P$4,input_data!$1:$1,0)),"")</f>
        <v>360.63697593000001</v>
      </c>
      <c r="Q342" s="37">
        <f>_xlfn.IFNA(INDEX(input_data!$1:$1048576,MATCH($A342,input_data!$C:$C,0),MATCH(Q$4,input_data!$1:$1,0)),"")</f>
        <v>333208.81900000002</v>
      </c>
      <c r="R342" s="205">
        <f>_xlfn.IFNA(INDEX(input_data!$1:$1048576,MATCH($A342,input_data!$C:$C,0),MATCH(R$4,input_data!$1:$1,0)),"")</f>
        <v>1082.3152190599999</v>
      </c>
      <c r="S342" s="43"/>
    </row>
    <row r="343" spans="1:19" ht="14.5" x14ac:dyDescent="0.35">
      <c r="A343" s="42" t="s">
        <v>802</v>
      </c>
      <c r="B343" s="6" t="s">
        <v>1233</v>
      </c>
      <c r="C343" s="35"/>
      <c r="D343" s="42" t="s">
        <v>803</v>
      </c>
      <c r="E343" s="6" t="s">
        <v>890</v>
      </c>
      <c r="F343" s="6" t="s">
        <v>906</v>
      </c>
      <c r="G343" s="98" t="s">
        <v>894</v>
      </c>
      <c r="H343" s="39">
        <f>_xlfn.IFNA(INDEX(input_data!$1:$1048576,MATCH($A343,input_data!$C:$C,0),MATCH(H$4,input_data!$1:$1,0)),"")</f>
        <v>88.902820480000003</v>
      </c>
      <c r="I343" s="39">
        <f>_xlfn.IFNA(INDEX(input_data!$1:$1048576,MATCH($A343,input_data!$C:$C,0),MATCH(I$4,input_data!$1:$1,0)),"")</f>
        <v>53.58074156</v>
      </c>
      <c r="J343" s="39">
        <f>_xlfn.IFNA(INDEX(input_data!$1:$1048576,MATCH($A343,input_data!$C:$C,0),MATCH(J$4,input_data!$1:$1,0)),"")</f>
        <v>10.24209733</v>
      </c>
      <c r="K343" s="39">
        <f>_xlfn.IFNA(INDEX(input_data!$1:$1048576,MATCH($A343,input_data!$C:$C,0),MATCH(K$4,input_data!$1:$1,0)),"")</f>
        <v>351.07706895000001</v>
      </c>
      <c r="L343" s="39">
        <f>_xlfn.IFNA(INDEX(input_data!$1:$1048576,MATCH($A343,input_data!$C:$C,0),MATCH(L$4,input_data!$1:$1,0)),"")</f>
        <v>2.4201348199999999</v>
      </c>
      <c r="M343" s="39">
        <f>_xlfn.IFNA(INDEX(input_data!$1:$1048576,MATCH($A343,input_data!$C:$C,0),MATCH(M$4,input_data!$1:$1,0)),"")</f>
        <v>1.3170999999999999</v>
      </c>
      <c r="N343" s="39">
        <f>_xlfn.IFNA(INDEX(input_data!$1:$1048576,MATCH($A343,input_data!$C:$C,0),MATCH(N$4,input_data!$1:$1,0)),"")</f>
        <v>0</v>
      </c>
      <c r="O343" s="39">
        <f>_xlfn.IFNA(INDEX(input_data!$1:$1048576,MATCH($A343,input_data!$C:$C,0),MATCH(O$4,input_data!$1:$1,0)),"")</f>
        <v>2.5572298400000002</v>
      </c>
      <c r="P343" s="36">
        <f>_xlfn.IFNA(INDEX(input_data!$1:$1048576,MATCH($A343,input_data!$C:$C,0),MATCH(P$4,input_data!$1:$1,0)),"")</f>
        <v>510.09719297999999</v>
      </c>
      <c r="Q343" s="37">
        <f>_xlfn.IFNA(INDEX(input_data!$1:$1048576,MATCH($A343,input_data!$C:$C,0),MATCH(Q$4,input_data!$1:$1,0)),"")</f>
        <v>520213.163</v>
      </c>
      <c r="R343" s="205">
        <f>_xlfn.IFNA(INDEX(input_data!$1:$1048576,MATCH($A343,input_data!$C:$C,0),MATCH(R$4,input_data!$1:$1,0)),"")</f>
        <v>980.5541829</v>
      </c>
      <c r="S343" s="43"/>
    </row>
    <row r="344" spans="1:19" ht="14.5" x14ac:dyDescent="0.35">
      <c r="A344" s="42" t="s">
        <v>804</v>
      </c>
      <c r="B344" s="6" t="s">
        <v>1234</v>
      </c>
      <c r="C344" s="35"/>
      <c r="D344" s="42" t="s">
        <v>805</v>
      </c>
      <c r="E344" s="6" t="s">
        <v>880</v>
      </c>
      <c r="F344" s="6" t="s">
        <v>881</v>
      </c>
      <c r="G344" s="98" t="s">
        <v>894</v>
      </c>
      <c r="H344" s="39">
        <f>_xlfn.IFNA(INDEX(input_data!$1:$1048576,MATCH($A344,input_data!$C:$C,0),MATCH(H$4,input_data!$1:$1,0)),"")</f>
        <v>6.7186937499999999</v>
      </c>
      <c r="I344" s="39">
        <f>_xlfn.IFNA(INDEX(input_data!$1:$1048576,MATCH($A344,input_data!$C:$C,0),MATCH(I$4,input_data!$1:$1,0)),"")</f>
        <v>3.1627106500000002</v>
      </c>
      <c r="J344" s="39">
        <f>_xlfn.IFNA(INDEX(input_data!$1:$1048576,MATCH($A344,input_data!$C:$C,0),MATCH(J$4,input_data!$1:$1,0)),"")</f>
        <v>0</v>
      </c>
      <c r="K344" s="39">
        <f>_xlfn.IFNA(INDEX(input_data!$1:$1048576,MATCH($A344,input_data!$C:$C,0),MATCH(K$4,input_data!$1:$1,0)),"")</f>
        <v>9.8298764399999996</v>
      </c>
      <c r="L344" s="39">
        <f>_xlfn.IFNA(INDEX(input_data!$1:$1048576,MATCH($A344,input_data!$C:$C,0),MATCH(L$4,input_data!$1:$1,0)),"")</f>
        <v>0.42770154999999999</v>
      </c>
      <c r="M344" s="39">
        <f>_xlfn.IFNA(INDEX(input_data!$1:$1048576,MATCH($A344,input_data!$C:$C,0),MATCH(M$4,input_data!$1:$1,0)),"")</f>
        <v>0</v>
      </c>
      <c r="N344" s="39">
        <f>_xlfn.IFNA(INDEX(input_data!$1:$1048576,MATCH($A344,input_data!$C:$C,0),MATCH(N$4,input_data!$1:$1,0)),"")</f>
        <v>0</v>
      </c>
      <c r="O344" s="39">
        <f>_xlfn.IFNA(INDEX(input_data!$1:$1048576,MATCH($A344,input_data!$C:$C,0),MATCH(O$4,input_data!$1:$1,0)),"")</f>
        <v>0.33422689</v>
      </c>
      <c r="P344" s="36">
        <f>_xlfn.IFNA(INDEX(input_data!$1:$1048576,MATCH($A344,input_data!$C:$C,0),MATCH(P$4,input_data!$1:$1,0)),"")</f>
        <v>20.473209270000002</v>
      </c>
      <c r="Q344" s="37">
        <f>_xlfn.IFNA(INDEX(input_data!$1:$1048576,MATCH($A344,input_data!$C:$C,0),MATCH(Q$4,input_data!$1:$1,0)),"")</f>
        <v>128538.113</v>
      </c>
      <c r="R344" s="205">
        <f>_xlfn.IFNA(INDEX(input_data!$1:$1048576,MATCH($A344,input_data!$C:$C,0),MATCH(R$4,input_data!$1:$1,0)),"")</f>
        <v>159.27734426000001</v>
      </c>
      <c r="S344" s="43"/>
    </row>
    <row r="345" spans="1:19" ht="14.5" x14ac:dyDescent="0.35">
      <c r="A345" s="42" t="s">
        <v>806</v>
      </c>
      <c r="B345" s="6" t="s">
        <v>1235</v>
      </c>
      <c r="C345" s="35"/>
      <c r="D345" s="42" t="s">
        <v>807</v>
      </c>
      <c r="E345" s="6" t="s">
        <v>880</v>
      </c>
      <c r="F345" s="6" t="s">
        <v>906</v>
      </c>
      <c r="G345" s="98" t="s">
        <v>882</v>
      </c>
      <c r="H345" s="39">
        <f>_xlfn.IFNA(INDEX(input_data!$1:$1048576,MATCH($A345,input_data!$C:$C,0),MATCH(H$4,input_data!$1:$1,0)),"")</f>
        <v>15.771388</v>
      </c>
      <c r="I345" s="39">
        <f>_xlfn.IFNA(INDEX(input_data!$1:$1048576,MATCH($A345,input_data!$C:$C,0),MATCH(I$4,input_data!$1:$1,0)),"")</f>
        <v>12.50286461</v>
      </c>
      <c r="J345" s="39">
        <f>_xlfn.IFNA(INDEX(input_data!$1:$1048576,MATCH($A345,input_data!$C:$C,0),MATCH(J$4,input_data!$1:$1,0)),"")</f>
        <v>2.2563875800000002</v>
      </c>
      <c r="K345" s="39">
        <f>_xlfn.IFNA(INDEX(input_data!$1:$1048576,MATCH($A345,input_data!$C:$C,0),MATCH(K$4,input_data!$1:$1,0)),"")</f>
        <v>90.887728580000001</v>
      </c>
      <c r="L345" s="39">
        <f>_xlfn.IFNA(INDEX(input_data!$1:$1048576,MATCH($A345,input_data!$C:$C,0),MATCH(L$4,input_data!$1:$1,0)),"")</f>
        <v>1.6884680000000001</v>
      </c>
      <c r="M345" s="39">
        <f>_xlfn.IFNA(INDEX(input_data!$1:$1048576,MATCH($A345,input_data!$C:$C,0),MATCH(M$4,input_data!$1:$1,0)),"")</f>
        <v>0.44886599999999999</v>
      </c>
      <c r="N345" s="39">
        <f>_xlfn.IFNA(INDEX(input_data!$1:$1048576,MATCH($A345,input_data!$C:$C,0),MATCH(N$4,input_data!$1:$1,0)),"")</f>
        <v>0</v>
      </c>
      <c r="O345" s="39">
        <f>_xlfn.IFNA(INDEX(input_data!$1:$1048576,MATCH($A345,input_data!$C:$C,0),MATCH(O$4,input_data!$1:$1,0)),"")</f>
        <v>1.5821018</v>
      </c>
      <c r="P345" s="36">
        <f>_xlfn.IFNA(INDEX(input_data!$1:$1048576,MATCH($A345,input_data!$C:$C,0),MATCH(P$4,input_data!$1:$1,0)),"")</f>
        <v>125.13780456000001</v>
      </c>
      <c r="Q345" s="37">
        <f>_xlfn.IFNA(INDEX(input_data!$1:$1048576,MATCH($A345,input_data!$C:$C,0),MATCH(Q$4,input_data!$1:$1,0)),"")</f>
        <v>152771.97899999999</v>
      </c>
      <c r="R345" s="205">
        <f>_xlfn.IFNA(INDEX(input_data!$1:$1048576,MATCH($A345,input_data!$C:$C,0),MATCH(R$4,input_data!$1:$1,0)),"")</f>
        <v>819.11490172000003</v>
      </c>
      <c r="S345" s="43"/>
    </row>
    <row r="346" spans="1:19" ht="14.5" x14ac:dyDescent="0.35">
      <c r="A346" s="42" t="s">
        <v>808</v>
      </c>
      <c r="B346" s="6" t="s">
        <v>1236</v>
      </c>
      <c r="C346" s="35"/>
      <c r="D346" s="42" t="s">
        <v>809</v>
      </c>
      <c r="E346" s="6" t="s">
        <v>915</v>
      </c>
      <c r="F346" s="6" t="s">
        <v>901</v>
      </c>
      <c r="G346" s="98" t="s">
        <v>882</v>
      </c>
      <c r="H346" s="39">
        <f>_xlfn.IFNA(INDEX(input_data!$1:$1048576,MATCH($A346,input_data!$C:$C,0),MATCH(H$4,input_data!$1:$1,0)),"")</f>
        <v>119.54142735000001</v>
      </c>
      <c r="I346" s="39">
        <f>_xlfn.IFNA(INDEX(input_data!$1:$1048576,MATCH($A346,input_data!$C:$C,0),MATCH(I$4,input_data!$1:$1,0)),"")</f>
        <v>79.512666129999999</v>
      </c>
      <c r="J346" s="39">
        <f>_xlfn.IFNA(INDEX(input_data!$1:$1048576,MATCH($A346,input_data!$C:$C,0),MATCH(J$4,input_data!$1:$1,0)),"")</f>
        <v>19.238889610000001</v>
      </c>
      <c r="K346" s="39">
        <f>_xlfn.IFNA(INDEX(input_data!$1:$1048576,MATCH($A346,input_data!$C:$C,0),MATCH(K$4,input_data!$1:$1,0)),"")</f>
        <v>181.25760185999999</v>
      </c>
      <c r="L346" s="39">
        <f>_xlfn.IFNA(INDEX(input_data!$1:$1048576,MATCH($A346,input_data!$C:$C,0),MATCH(L$4,input_data!$1:$1,0)),"")</f>
        <v>1.6772054700000001</v>
      </c>
      <c r="M346" s="39">
        <f>_xlfn.IFNA(INDEX(input_data!$1:$1048576,MATCH($A346,input_data!$C:$C,0),MATCH(M$4,input_data!$1:$1,0)),"")</f>
        <v>1.968933</v>
      </c>
      <c r="N346" s="39">
        <f>_xlfn.IFNA(INDEX(input_data!$1:$1048576,MATCH($A346,input_data!$C:$C,0),MATCH(N$4,input_data!$1:$1,0)),"")</f>
        <v>0</v>
      </c>
      <c r="O346" s="39">
        <f>_xlfn.IFNA(INDEX(input_data!$1:$1048576,MATCH($A346,input_data!$C:$C,0),MATCH(O$4,input_data!$1:$1,0)),"")</f>
        <v>1.9823613099999999</v>
      </c>
      <c r="P346" s="36">
        <f>_xlfn.IFNA(INDEX(input_data!$1:$1048576,MATCH($A346,input_data!$C:$C,0),MATCH(P$4,input_data!$1:$1,0)),"")</f>
        <v>405.17908473</v>
      </c>
      <c r="Q346" s="37">
        <f>_xlfn.IFNA(INDEX(input_data!$1:$1048576,MATCH($A346,input_data!$C:$C,0),MATCH(Q$4,input_data!$1:$1,0)),"")</f>
        <v>326930.08</v>
      </c>
      <c r="R346" s="205">
        <f>_xlfn.IFNA(INDEX(input_data!$1:$1048576,MATCH($A346,input_data!$C:$C,0),MATCH(R$4,input_data!$1:$1,0)),"")</f>
        <v>1239.3447697900001</v>
      </c>
      <c r="S346" s="43"/>
    </row>
    <row r="347" spans="1:19" ht="14.5" x14ac:dyDescent="0.35">
      <c r="A347" s="42" t="s">
        <v>810</v>
      </c>
      <c r="B347" s="6" t="s">
        <v>1237</v>
      </c>
      <c r="C347" s="35"/>
      <c r="D347" s="42" t="s">
        <v>811</v>
      </c>
      <c r="E347" s="6" t="s">
        <v>880</v>
      </c>
      <c r="F347" s="6" t="s">
        <v>881</v>
      </c>
      <c r="G347" s="98" t="s">
        <v>882</v>
      </c>
      <c r="H347" s="39">
        <f>_xlfn.IFNA(INDEX(input_data!$1:$1048576,MATCH($A347,input_data!$C:$C,0),MATCH(H$4,input_data!$1:$1,0)),"")</f>
        <v>5.2665929499999997</v>
      </c>
      <c r="I347" s="39">
        <f>_xlfn.IFNA(INDEX(input_data!$1:$1048576,MATCH($A347,input_data!$C:$C,0),MATCH(I$4,input_data!$1:$1,0)),"")</f>
        <v>1.83389862</v>
      </c>
      <c r="J347" s="39">
        <f>_xlfn.IFNA(INDEX(input_data!$1:$1048576,MATCH($A347,input_data!$C:$C,0),MATCH(J$4,input_data!$1:$1,0)),"")</f>
        <v>0</v>
      </c>
      <c r="K347" s="39">
        <f>_xlfn.IFNA(INDEX(input_data!$1:$1048576,MATCH($A347,input_data!$C:$C,0),MATCH(K$4,input_data!$1:$1,0)),"")</f>
        <v>12.22998042</v>
      </c>
      <c r="L347" s="39">
        <f>_xlfn.IFNA(INDEX(input_data!$1:$1048576,MATCH($A347,input_data!$C:$C,0),MATCH(L$4,input_data!$1:$1,0)),"")</f>
        <v>0.68302689999999999</v>
      </c>
      <c r="M347" s="39">
        <f>_xlfn.IFNA(INDEX(input_data!$1:$1048576,MATCH($A347,input_data!$C:$C,0),MATCH(M$4,input_data!$1:$1,0)),"")</f>
        <v>0</v>
      </c>
      <c r="N347" s="39">
        <f>_xlfn.IFNA(INDEX(input_data!$1:$1048576,MATCH($A347,input_data!$C:$C,0),MATCH(N$4,input_data!$1:$1,0)),"")</f>
        <v>0</v>
      </c>
      <c r="O347" s="39">
        <f>_xlfn.IFNA(INDEX(input_data!$1:$1048576,MATCH($A347,input_data!$C:$C,0),MATCH(O$4,input_data!$1:$1,0)),"")</f>
        <v>0.37166853999999999</v>
      </c>
      <c r="P347" s="36">
        <f>_xlfn.IFNA(INDEX(input_data!$1:$1048576,MATCH($A347,input_data!$C:$C,0),MATCH(P$4,input_data!$1:$1,0)),"")</f>
        <v>20.385167429999999</v>
      </c>
      <c r="Q347" s="37">
        <f>_xlfn.IFNA(INDEX(input_data!$1:$1048576,MATCH($A347,input_data!$C:$C,0),MATCH(Q$4,input_data!$1:$1,0)),"")</f>
        <v>100613.156</v>
      </c>
      <c r="R347" s="205">
        <f>_xlfn.IFNA(INDEX(input_data!$1:$1048576,MATCH($A347,input_data!$C:$C,0),MATCH(R$4,input_data!$1:$1,0)),"")</f>
        <v>202.60936280999999</v>
      </c>
      <c r="S347" s="43"/>
    </row>
    <row r="348" spans="1:19" ht="14.5" x14ac:dyDescent="0.35">
      <c r="A348" s="42" t="s">
        <v>812</v>
      </c>
      <c r="B348" s="6" t="s">
        <v>1238</v>
      </c>
      <c r="C348" s="35"/>
      <c r="D348" s="42" t="s">
        <v>813</v>
      </c>
      <c r="E348" s="6" t="s">
        <v>880</v>
      </c>
      <c r="F348" s="6" t="s">
        <v>906</v>
      </c>
      <c r="G348" s="98" t="s">
        <v>882</v>
      </c>
      <c r="H348" s="39">
        <f>_xlfn.IFNA(INDEX(input_data!$1:$1048576,MATCH($A348,input_data!$C:$C,0),MATCH(H$4,input_data!$1:$1,0)),"")</f>
        <v>19.143611369999999</v>
      </c>
      <c r="I348" s="39">
        <f>_xlfn.IFNA(INDEX(input_data!$1:$1048576,MATCH($A348,input_data!$C:$C,0),MATCH(I$4,input_data!$1:$1,0)),"")</f>
        <v>13.289570449999999</v>
      </c>
      <c r="J348" s="39">
        <f>_xlfn.IFNA(INDEX(input_data!$1:$1048576,MATCH($A348,input_data!$C:$C,0),MATCH(J$4,input_data!$1:$1,0)),"")</f>
        <v>0.47183151000000001</v>
      </c>
      <c r="K348" s="39">
        <f>_xlfn.IFNA(INDEX(input_data!$1:$1048576,MATCH($A348,input_data!$C:$C,0),MATCH(K$4,input_data!$1:$1,0)),"")</f>
        <v>141.64122867</v>
      </c>
      <c r="L348" s="39">
        <f>_xlfn.IFNA(INDEX(input_data!$1:$1048576,MATCH($A348,input_data!$C:$C,0),MATCH(L$4,input_data!$1:$1,0)),"")</f>
        <v>1.0487378599999999</v>
      </c>
      <c r="M348" s="39">
        <f>_xlfn.IFNA(INDEX(input_data!$1:$1048576,MATCH($A348,input_data!$C:$C,0),MATCH(M$4,input_data!$1:$1,0)),"")</f>
        <v>0.39419999999999999</v>
      </c>
      <c r="N348" s="39">
        <f>_xlfn.IFNA(INDEX(input_data!$1:$1048576,MATCH($A348,input_data!$C:$C,0),MATCH(N$4,input_data!$1:$1,0)),"")</f>
        <v>0</v>
      </c>
      <c r="O348" s="39">
        <f>_xlfn.IFNA(INDEX(input_data!$1:$1048576,MATCH($A348,input_data!$C:$C,0),MATCH(O$4,input_data!$1:$1,0)),"")</f>
        <v>0.90338079999999998</v>
      </c>
      <c r="P348" s="36">
        <f>_xlfn.IFNA(INDEX(input_data!$1:$1048576,MATCH($A348,input_data!$C:$C,0),MATCH(P$4,input_data!$1:$1,0)),"")</f>
        <v>176.89256065999999</v>
      </c>
      <c r="Q348" s="37">
        <f>_xlfn.IFNA(INDEX(input_data!$1:$1048576,MATCH($A348,input_data!$C:$C,0),MATCH(Q$4,input_data!$1:$1,0)),"")</f>
        <v>178631.19500000001</v>
      </c>
      <c r="R348" s="205">
        <f>_xlfn.IFNA(INDEX(input_data!$1:$1048576,MATCH($A348,input_data!$C:$C,0),MATCH(R$4,input_data!$1:$1,0)),"")</f>
        <v>990.26690527999995</v>
      </c>
      <c r="S348" s="43"/>
    </row>
    <row r="349" spans="1:19" ht="14.5" x14ac:dyDescent="0.35">
      <c r="A349" s="42" t="s">
        <v>814</v>
      </c>
      <c r="B349" s="6" t="s">
        <v>1239</v>
      </c>
      <c r="C349" s="35"/>
      <c r="D349" s="42" t="s">
        <v>815</v>
      </c>
      <c r="E349" s="6" t="s">
        <v>912</v>
      </c>
      <c r="F349" s="6" t="s">
        <v>901</v>
      </c>
      <c r="G349" s="98" t="s">
        <v>882</v>
      </c>
      <c r="H349" s="39">
        <f>_xlfn.IFNA(INDEX(input_data!$1:$1048576,MATCH($A349,input_data!$C:$C,0),MATCH(H$4,input_data!$1:$1,0)),"")</f>
        <v>109.93356335</v>
      </c>
      <c r="I349" s="39">
        <f>_xlfn.IFNA(INDEX(input_data!$1:$1048576,MATCH($A349,input_data!$C:$C,0),MATCH(I$4,input_data!$1:$1,0)),"")</f>
        <v>71.017140979999994</v>
      </c>
      <c r="J349" s="39">
        <f>_xlfn.IFNA(INDEX(input_data!$1:$1048576,MATCH($A349,input_data!$C:$C,0),MATCH(J$4,input_data!$1:$1,0)),"")</f>
        <v>14.761160970000001</v>
      </c>
      <c r="K349" s="39">
        <f>_xlfn.IFNA(INDEX(input_data!$1:$1048576,MATCH($A349,input_data!$C:$C,0),MATCH(K$4,input_data!$1:$1,0)),"")</f>
        <v>133.57577671000001</v>
      </c>
      <c r="L349" s="39">
        <f>_xlfn.IFNA(INDEX(input_data!$1:$1048576,MATCH($A349,input_data!$C:$C,0),MATCH(L$4,input_data!$1:$1,0)),"")</f>
        <v>1.79376596</v>
      </c>
      <c r="M349" s="39">
        <f>_xlfn.IFNA(INDEX(input_data!$1:$1048576,MATCH($A349,input_data!$C:$C,0),MATCH(M$4,input_data!$1:$1,0)),"")</f>
        <v>1.7791330000000001</v>
      </c>
      <c r="N349" s="39">
        <f>_xlfn.IFNA(INDEX(input_data!$1:$1048576,MATCH($A349,input_data!$C:$C,0),MATCH(N$4,input_data!$1:$1,0)),"")</f>
        <v>0</v>
      </c>
      <c r="O349" s="39">
        <f>_xlfn.IFNA(INDEX(input_data!$1:$1048576,MATCH($A349,input_data!$C:$C,0),MATCH(O$4,input_data!$1:$1,0)),"")</f>
        <v>1.7533958199999999</v>
      </c>
      <c r="P349" s="36">
        <f>_xlfn.IFNA(INDEX(input_data!$1:$1048576,MATCH($A349,input_data!$C:$C,0),MATCH(P$4,input_data!$1:$1,0)),"")</f>
        <v>334.61393679000003</v>
      </c>
      <c r="Q349" s="37">
        <f>_xlfn.IFNA(INDEX(input_data!$1:$1048576,MATCH($A349,input_data!$C:$C,0),MATCH(Q$4,input_data!$1:$1,0)),"")</f>
        <v>272107.03200000001</v>
      </c>
      <c r="R349" s="205">
        <f>_xlfn.IFNA(INDEX(input_data!$1:$1048576,MATCH($A349,input_data!$C:$C,0),MATCH(R$4,input_data!$1:$1,0)),"")</f>
        <v>1229.71440441</v>
      </c>
      <c r="S349" s="43"/>
    </row>
    <row r="350" spans="1:19" ht="14.5" x14ac:dyDescent="0.35">
      <c r="A350" s="42" t="s">
        <v>816</v>
      </c>
      <c r="B350" s="6" t="s">
        <v>1240</v>
      </c>
      <c r="C350" s="35"/>
      <c r="D350" s="42" t="s">
        <v>817</v>
      </c>
      <c r="E350" s="6" t="s">
        <v>912</v>
      </c>
      <c r="F350" s="6" t="s">
        <v>881</v>
      </c>
      <c r="G350" s="98" t="s">
        <v>882</v>
      </c>
      <c r="H350" s="39">
        <f>_xlfn.IFNA(INDEX(input_data!$1:$1048576,MATCH($A350,input_data!$C:$C,0),MATCH(H$4,input_data!$1:$1,0)),"")</f>
        <v>5.6884261299999999</v>
      </c>
      <c r="I350" s="39">
        <f>_xlfn.IFNA(INDEX(input_data!$1:$1048576,MATCH($A350,input_data!$C:$C,0),MATCH(I$4,input_data!$1:$1,0)),"")</f>
        <v>1.54154244</v>
      </c>
      <c r="J350" s="39">
        <f>_xlfn.IFNA(INDEX(input_data!$1:$1048576,MATCH($A350,input_data!$C:$C,0),MATCH(J$4,input_data!$1:$1,0)),"")</f>
        <v>0</v>
      </c>
      <c r="K350" s="39">
        <f>_xlfn.IFNA(INDEX(input_data!$1:$1048576,MATCH($A350,input_data!$C:$C,0),MATCH(K$4,input_data!$1:$1,0)),"")</f>
        <v>7.0320661600000003</v>
      </c>
      <c r="L350" s="39">
        <f>_xlfn.IFNA(INDEX(input_data!$1:$1048576,MATCH($A350,input_data!$C:$C,0),MATCH(L$4,input_data!$1:$1,0)),"")</f>
        <v>0.58387199000000001</v>
      </c>
      <c r="M350" s="39">
        <f>_xlfn.IFNA(INDEX(input_data!$1:$1048576,MATCH($A350,input_data!$C:$C,0),MATCH(M$4,input_data!$1:$1,0)),"")</f>
        <v>0</v>
      </c>
      <c r="N350" s="39">
        <f>_xlfn.IFNA(INDEX(input_data!$1:$1048576,MATCH($A350,input_data!$C:$C,0),MATCH(N$4,input_data!$1:$1,0)),"")</f>
        <v>0</v>
      </c>
      <c r="O350" s="39">
        <f>_xlfn.IFNA(INDEX(input_data!$1:$1048576,MATCH($A350,input_data!$C:$C,0),MATCH(O$4,input_data!$1:$1,0)),"")</f>
        <v>0.38489845</v>
      </c>
      <c r="P350" s="36">
        <f>_xlfn.IFNA(INDEX(input_data!$1:$1048576,MATCH($A350,input_data!$C:$C,0),MATCH(P$4,input_data!$1:$1,0)),"")</f>
        <v>15.23080517</v>
      </c>
      <c r="Q350" s="37">
        <f>_xlfn.IFNA(INDEX(input_data!$1:$1048576,MATCH($A350,input_data!$C:$C,0),MATCH(Q$4,input_data!$1:$1,0)),"")</f>
        <v>102436.655</v>
      </c>
      <c r="R350" s="205">
        <f>_xlfn.IFNA(INDEX(input_data!$1:$1048576,MATCH($A350,input_data!$C:$C,0),MATCH(R$4,input_data!$1:$1,0)),"")</f>
        <v>148.68510856</v>
      </c>
      <c r="S350" s="43"/>
    </row>
    <row r="351" spans="1:19" ht="14.5" x14ac:dyDescent="0.35">
      <c r="A351" s="42" t="s">
        <v>818</v>
      </c>
      <c r="B351" s="6" t="s">
        <v>1241</v>
      </c>
      <c r="C351" s="35"/>
      <c r="D351" s="42" t="s">
        <v>819</v>
      </c>
      <c r="E351" s="6" t="s">
        <v>912</v>
      </c>
      <c r="F351" s="6" t="s">
        <v>941</v>
      </c>
      <c r="G351" s="98" t="s">
        <v>888</v>
      </c>
      <c r="H351" s="39">
        <f>_xlfn.IFNA(INDEX(input_data!$1:$1048576,MATCH($A351,input_data!$C:$C,0),MATCH(H$4,input_data!$1:$1,0)),"")</f>
        <v>85.754704939999996</v>
      </c>
      <c r="I351" s="39">
        <f>_xlfn.IFNA(INDEX(input_data!$1:$1048576,MATCH($A351,input_data!$C:$C,0),MATCH(I$4,input_data!$1:$1,0)),"")</f>
        <v>66.551036420000003</v>
      </c>
      <c r="J351" s="39">
        <f>_xlfn.IFNA(INDEX(input_data!$1:$1048576,MATCH($A351,input_data!$C:$C,0),MATCH(J$4,input_data!$1:$1,0)),"")</f>
        <v>19.024459820000001</v>
      </c>
      <c r="K351" s="39">
        <f>_xlfn.IFNA(INDEX(input_data!$1:$1048576,MATCH($A351,input_data!$C:$C,0),MATCH(K$4,input_data!$1:$1,0)),"")</f>
        <v>335.76187338</v>
      </c>
      <c r="L351" s="39">
        <f>_xlfn.IFNA(INDEX(input_data!$1:$1048576,MATCH($A351,input_data!$C:$C,0),MATCH(L$4,input_data!$1:$1,0)),"")</f>
        <v>1.1387339999999999</v>
      </c>
      <c r="M351" s="39">
        <f>_xlfn.IFNA(INDEX(input_data!$1:$1048576,MATCH($A351,input_data!$C:$C,0),MATCH(M$4,input_data!$1:$1,0)),"")</f>
        <v>2.1663999999999999</v>
      </c>
      <c r="N351" s="39">
        <f>_xlfn.IFNA(INDEX(input_data!$1:$1048576,MATCH($A351,input_data!$C:$C,0),MATCH(N$4,input_data!$1:$1,0)),"")</f>
        <v>0</v>
      </c>
      <c r="O351" s="39">
        <f>_xlfn.IFNA(INDEX(input_data!$1:$1048576,MATCH($A351,input_data!$C:$C,0),MATCH(O$4,input_data!$1:$1,0)),"")</f>
        <v>2.08630366</v>
      </c>
      <c r="P351" s="36">
        <f>_xlfn.IFNA(INDEX(input_data!$1:$1048576,MATCH($A351,input_data!$C:$C,0),MATCH(P$4,input_data!$1:$1,0)),"")</f>
        <v>512.48351220999996</v>
      </c>
      <c r="Q351" s="37">
        <f>_xlfn.IFNA(INDEX(input_data!$1:$1048576,MATCH($A351,input_data!$C:$C,0),MATCH(Q$4,input_data!$1:$1,0)),"")</f>
        <v>617545.31900000002</v>
      </c>
      <c r="R351" s="205">
        <f>_xlfn.IFNA(INDEX(input_data!$1:$1048576,MATCH($A351,input_data!$C:$C,0),MATCH(R$4,input_data!$1:$1,0)),"")</f>
        <v>829.87190809000003</v>
      </c>
      <c r="S351" s="43"/>
    </row>
    <row r="352" spans="1:19" ht="14.5" x14ac:dyDescent="0.35">
      <c r="A352" s="42" t="s">
        <v>820</v>
      </c>
      <c r="B352" s="6" t="s">
        <v>1242</v>
      </c>
      <c r="C352" s="35"/>
      <c r="D352" s="42" t="s">
        <v>821</v>
      </c>
      <c r="E352" s="6" t="s">
        <v>880</v>
      </c>
      <c r="F352" s="6" t="s">
        <v>881</v>
      </c>
      <c r="G352" s="98" t="s">
        <v>882</v>
      </c>
      <c r="H352" s="39">
        <f>_xlfn.IFNA(INDEX(input_data!$1:$1048576,MATCH($A352,input_data!$C:$C,0),MATCH(H$4,input_data!$1:$1,0)),"")</f>
        <v>5.0397539399999998</v>
      </c>
      <c r="I352" s="39">
        <f>_xlfn.IFNA(INDEX(input_data!$1:$1048576,MATCH($A352,input_data!$C:$C,0),MATCH(I$4,input_data!$1:$1,0)),"")</f>
        <v>0.94928762</v>
      </c>
      <c r="J352" s="39">
        <f>_xlfn.IFNA(INDEX(input_data!$1:$1048576,MATCH($A352,input_data!$C:$C,0),MATCH(J$4,input_data!$1:$1,0)),"")</f>
        <v>0</v>
      </c>
      <c r="K352" s="39">
        <f>_xlfn.IFNA(INDEX(input_data!$1:$1048576,MATCH($A352,input_data!$C:$C,0),MATCH(K$4,input_data!$1:$1,0)),"")</f>
        <v>10.527255159999999</v>
      </c>
      <c r="L352" s="39">
        <f>_xlfn.IFNA(INDEX(input_data!$1:$1048576,MATCH($A352,input_data!$C:$C,0),MATCH(L$4,input_data!$1:$1,0)),"")</f>
        <v>1.0666242800000001</v>
      </c>
      <c r="M352" s="39">
        <f>_xlfn.IFNA(INDEX(input_data!$1:$1048576,MATCH($A352,input_data!$C:$C,0),MATCH(M$4,input_data!$1:$1,0)),"")</f>
        <v>0</v>
      </c>
      <c r="N352" s="39">
        <f>_xlfn.IFNA(INDEX(input_data!$1:$1048576,MATCH($A352,input_data!$C:$C,0),MATCH(N$4,input_data!$1:$1,0)),"")</f>
        <v>0</v>
      </c>
      <c r="O352" s="39">
        <f>_xlfn.IFNA(INDEX(input_data!$1:$1048576,MATCH($A352,input_data!$C:$C,0),MATCH(O$4,input_data!$1:$1,0)),"")</f>
        <v>0.30566416000000002</v>
      </c>
      <c r="P352" s="36">
        <f>_xlfn.IFNA(INDEX(input_data!$1:$1048576,MATCH($A352,input_data!$C:$C,0),MATCH(P$4,input_data!$1:$1,0)),"")</f>
        <v>17.888585169999999</v>
      </c>
      <c r="Q352" s="37">
        <f>_xlfn.IFNA(INDEX(input_data!$1:$1048576,MATCH($A352,input_data!$C:$C,0),MATCH(Q$4,input_data!$1:$1,0)),"")</f>
        <v>113672.46</v>
      </c>
      <c r="R352" s="205">
        <f>_xlfn.IFNA(INDEX(input_data!$1:$1048576,MATCH($A352,input_data!$C:$C,0),MATCH(R$4,input_data!$1:$1,0)),"")</f>
        <v>157.36956133000001</v>
      </c>
      <c r="S352" s="43"/>
    </row>
    <row r="353" spans="1:25" ht="14.5" x14ac:dyDescent="0.35">
      <c r="A353" s="42" t="s">
        <v>822</v>
      </c>
      <c r="B353" s="6" t="s">
        <v>1243</v>
      </c>
      <c r="C353" s="35"/>
      <c r="D353" s="42" t="s">
        <v>823</v>
      </c>
      <c r="E353" s="6" t="s">
        <v>912</v>
      </c>
      <c r="F353" s="6" t="s">
        <v>881</v>
      </c>
      <c r="G353" s="98" t="s">
        <v>894</v>
      </c>
      <c r="H353" s="39">
        <f>_xlfn.IFNA(INDEX(input_data!$1:$1048576,MATCH($A353,input_data!$C:$C,0),MATCH(H$4,input_data!$1:$1,0)),"")</f>
        <v>9.7401058900000006</v>
      </c>
      <c r="I353" s="39">
        <f>_xlfn.IFNA(INDEX(input_data!$1:$1048576,MATCH($A353,input_data!$C:$C,0),MATCH(I$4,input_data!$1:$1,0)),"")</f>
        <v>4.3390704299999996</v>
      </c>
      <c r="J353" s="39">
        <f>_xlfn.IFNA(INDEX(input_data!$1:$1048576,MATCH($A353,input_data!$C:$C,0),MATCH(J$4,input_data!$1:$1,0)),"")</f>
        <v>0</v>
      </c>
      <c r="K353" s="39">
        <f>_xlfn.IFNA(INDEX(input_data!$1:$1048576,MATCH($A353,input_data!$C:$C,0),MATCH(K$4,input_data!$1:$1,0)),"")</f>
        <v>6.6185081400000003</v>
      </c>
      <c r="L353" s="39">
        <f>_xlfn.IFNA(INDEX(input_data!$1:$1048576,MATCH($A353,input_data!$C:$C,0),MATCH(L$4,input_data!$1:$1,0)),"")</f>
        <v>0.37884088999999999</v>
      </c>
      <c r="M353" s="39">
        <f>_xlfn.IFNA(INDEX(input_data!$1:$1048576,MATCH($A353,input_data!$C:$C,0),MATCH(M$4,input_data!$1:$1,0)),"")</f>
        <v>0</v>
      </c>
      <c r="N353" s="39">
        <f>_xlfn.IFNA(INDEX(input_data!$1:$1048576,MATCH($A353,input_data!$C:$C,0),MATCH(N$4,input_data!$1:$1,0)),"")</f>
        <v>0</v>
      </c>
      <c r="O353" s="39">
        <f>_xlfn.IFNA(INDEX(input_data!$1:$1048576,MATCH($A353,input_data!$C:$C,0),MATCH(O$4,input_data!$1:$1,0)),"")</f>
        <v>0.33371667999999999</v>
      </c>
      <c r="P353" s="36">
        <f>_xlfn.IFNA(INDEX(input_data!$1:$1048576,MATCH($A353,input_data!$C:$C,0),MATCH(P$4,input_data!$1:$1,0)),"")</f>
        <v>21.410242029999999</v>
      </c>
      <c r="Q353" s="37">
        <f>_xlfn.IFNA(INDEX(input_data!$1:$1048576,MATCH($A353,input_data!$C:$C,0),MATCH(Q$4,input_data!$1:$1,0)),"")</f>
        <v>138814.29300000001</v>
      </c>
      <c r="R353" s="205">
        <f>_xlfn.IFNA(INDEX(input_data!$1:$1048576,MATCH($A353,input_data!$C:$C,0),MATCH(R$4,input_data!$1:$1,0)),"")</f>
        <v>154.23658158999999</v>
      </c>
      <c r="S353" s="43"/>
    </row>
    <row r="354" spans="1:25" ht="14.5" x14ac:dyDescent="0.35">
      <c r="A354" s="42" t="s">
        <v>824</v>
      </c>
      <c r="B354" s="6" t="s">
        <v>1244</v>
      </c>
      <c r="C354" s="35"/>
      <c r="D354" s="42" t="s">
        <v>825</v>
      </c>
      <c r="E354" s="6" t="s">
        <v>915</v>
      </c>
      <c r="F354" s="6" t="s">
        <v>881</v>
      </c>
      <c r="G354" s="98" t="s">
        <v>894</v>
      </c>
      <c r="H354" s="39">
        <f>_xlfn.IFNA(INDEX(input_data!$1:$1048576,MATCH($A354,input_data!$C:$C,0),MATCH(H$4,input_data!$1:$1,0)),"")</f>
        <v>6.5964890499999997</v>
      </c>
      <c r="I354" s="39">
        <f>_xlfn.IFNA(INDEX(input_data!$1:$1048576,MATCH($A354,input_data!$C:$C,0),MATCH(I$4,input_data!$1:$1,0)),"")</f>
        <v>2.0096100099999998</v>
      </c>
      <c r="J354" s="39">
        <f>_xlfn.IFNA(INDEX(input_data!$1:$1048576,MATCH($A354,input_data!$C:$C,0),MATCH(J$4,input_data!$1:$1,0)),"")</f>
        <v>0</v>
      </c>
      <c r="K354" s="39">
        <f>_xlfn.IFNA(INDEX(input_data!$1:$1048576,MATCH($A354,input_data!$C:$C,0),MATCH(K$4,input_data!$1:$1,0)),"")</f>
        <v>8.85743394</v>
      </c>
      <c r="L354" s="39">
        <f>_xlfn.IFNA(INDEX(input_data!$1:$1048576,MATCH($A354,input_data!$C:$C,0),MATCH(L$4,input_data!$1:$1,0)),"")</f>
        <v>0.30059433000000002</v>
      </c>
      <c r="M354" s="39">
        <f>_xlfn.IFNA(INDEX(input_data!$1:$1048576,MATCH($A354,input_data!$C:$C,0),MATCH(M$4,input_data!$1:$1,0)),"")</f>
        <v>0</v>
      </c>
      <c r="N354" s="39">
        <f>_xlfn.IFNA(INDEX(input_data!$1:$1048576,MATCH($A354,input_data!$C:$C,0),MATCH(N$4,input_data!$1:$1,0)),"")</f>
        <v>0</v>
      </c>
      <c r="O354" s="39">
        <f>_xlfn.IFNA(INDEX(input_data!$1:$1048576,MATCH($A354,input_data!$C:$C,0),MATCH(O$4,input_data!$1:$1,0)),"")</f>
        <v>0.22637310999999999</v>
      </c>
      <c r="P354" s="36">
        <f>_xlfn.IFNA(INDEX(input_data!$1:$1048576,MATCH($A354,input_data!$C:$C,0),MATCH(P$4,input_data!$1:$1,0)),"")</f>
        <v>17.990500430000001</v>
      </c>
      <c r="Q354" s="37">
        <f>_xlfn.IFNA(INDEX(input_data!$1:$1048576,MATCH($A354,input_data!$C:$C,0),MATCH(Q$4,input_data!$1:$1,0)),"")</f>
        <v>114739.80100000001</v>
      </c>
      <c r="R354" s="205">
        <f>_xlfn.IFNA(INDEX(input_data!$1:$1048576,MATCH($A354,input_data!$C:$C,0),MATCH(R$4,input_data!$1:$1,0)),"")</f>
        <v>156.79389601</v>
      </c>
      <c r="S354" s="43"/>
    </row>
    <row r="355" spans="1:25" ht="14.5" x14ac:dyDescent="0.35">
      <c r="A355" s="42" t="s">
        <v>826</v>
      </c>
      <c r="B355" s="6" t="s">
        <v>1245</v>
      </c>
      <c r="C355" s="35"/>
      <c r="D355" s="42" t="s">
        <v>827</v>
      </c>
      <c r="E355" s="6" t="s">
        <v>912</v>
      </c>
      <c r="F355" s="6" t="s">
        <v>881</v>
      </c>
      <c r="G355" s="98" t="s">
        <v>888</v>
      </c>
      <c r="H355" s="39">
        <f>_xlfn.IFNA(INDEX(input_data!$1:$1048576,MATCH($A355,input_data!$C:$C,0),MATCH(H$4,input_data!$1:$1,0)),"")</f>
        <v>5.2675666799999998</v>
      </c>
      <c r="I355" s="39">
        <f>_xlfn.IFNA(INDEX(input_data!$1:$1048576,MATCH($A355,input_data!$C:$C,0),MATCH(I$4,input_data!$1:$1,0)),"")</f>
        <v>1.2011842500000001</v>
      </c>
      <c r="J355" s="39">
        <f>_xlfn.IFNA(INDEX(input_data!$1:$1048576,MATCH($A355,input_data!$C:$C,0),MATCH(J$4,input_data!$1:$1,0)),"")</f>
        <v>0</v>
      </c>
      <c r="K355" s="39">
        <f>_xlfn.IFNA(INDEX(input_data!$1:$1048576,MATCH($A355,input_data!$C:$C,0),MATCH(K$4,input_data!$1:$1,0)),"")</f>
        <v>8.4913075800000009</v>
      </c>
      <c r="L355" s="39">
        <f>_xlfn.IFNA(INDEX(input_data!$1:$1048576,MATCH($A355,input_data!$C:$C,0),MATCH(L$4,input_data!$1:$1,0)),"")</f>
        <v>1.30259897</v>
      </c>
      <c r="M355" s="39">
        <f>_xlfn.IFNA(INDEX(input_data!$1:$1048576,MATCH($A355,input_data!$C:$C,0),MATCH(M$4,input_data!$1:$1,0)),"")</f>
        <v>0</v>
      </c>
      <c r="N355" s="39">
        <f>_xlfn.IFNA(INDEX(input_data!$1:$1048576,MATCH($A355,input_data!$C:$C,0),MATCH(N$4,input_data!$1:$1,0)),"")</f>
        <v>0</v>
      </c>
      <c r="O355" s="39">
        <f>_xlfn.IFNA(INDEX(input_data!$1:$1048576,MATCH($A355,input_data!$C:$C,0),MATCH(O$4,input_data!$1:$1,0)),"")</f>
        <v>0.27198547000000001</v>
      </c>
      <c r="P355" s="36">
        <f>_xlfn.IFNA(INDEX(input_data!$1:$1048576,MATCH($A355,input_data!$C:$C,0),MATCH(P$4,input_data!$1:$1,0)),"")</f>
        <v>16.534642949999999</v>
      </c>
      <c r="Q355" s="37">
        <f>_xlfn.IFNA(INDEX(input_data!$1:$1048576,MATCH($A355,input_data!$C:$C,0),MATCH(Q$4,input_data!$1:$1,0)),"")</f>
        <v>104390.732</v>
      </c>
      <c r="R355" s="205">
        <f>_xlfn.IFNA(INDEX(input_data!$1:$1048576,MATCH($A355,input_data!$C:$C,0),MATCH(R$4,input_data!$1:$1,0)),"")</f>
        <v>158.39186709000001</v>
      </c>
      <c r="S355" s="43"/>
    </row>
    <row r="356" spans="1:25" thickBot="1" x14ac:dyDescent="0.4">
      <c r="A356" s="47" t="s">
        <v>828</v>
      </c>
      <c r="B356" s="48" t="s">
        <v>1246</v>
      </c>
      <c r="D356" s="42" t="s">
        <v>829</v>
      </c>
      <c r="E356" s="6" t="s">
        <v>900</v>
      </c>
      <c r="F356" s="6" t="s">
        <v>906</v>
      </c>
      <c r="G356" s="1" t="s">
        <v>882</v>
      </c>
      <c r="H356" s="61">
        <f>_xlfn.IFNA(INDEX(input_data!$1:$1048576,MATCH($A356,input_data!$C:$C,0),MATCH(H$4,input_data!$1:$1,0)),"")</f>
        <v>41.648276090000003</v>
      </c>
      <c r="I356" s="39">
        <f>_xlfn.IFNA(INDEX(input_data!$1:$1048576,MATCH($A356,input_data!$C:$C,0),MATCH(I$4,input_data!$1:$1,0)),"")</f>
        <v>19.802872170000001</v>
      </c>
      <c r="J356" s="39">
        <f>_xlfn.IFNA(INDEX(input_data!$1:$1048576,MATCH($A356,input_data!$C:$C,0),MATCH(J$4,input_data!$1:$1,0)),"")</f>
        <v>5.3687976400000004</v>
      </c>
      <c r="K356" s="39">
        <f>_xlfn.IFNA(INDEX(input_data!$1:$1048576,MATCH($A356,input_data!$C:$C,0),MATCH(K$4,input_data!$1:$1,0)),"")</f>
        <v>113.92674092999999</v>
      </c>
      <c r="L356" s="39">
        <f>_xlfn.IFNA(INDEX(input_data!$1:$1048576,MATCH($A356,input_data!$C:$C,0),MATCH(L$4,input_data!$1:$1,0)),"")</f>
        <v>1.2280068099999999</v>
      </c>
      <c r="M356" s="39">
        <f>_xlfn.IFNA(INDEX(input_data!$1:$1048576,MATCH($A356,input_data!$C:$C,0),MATCH(M$4,input_data!$1:$1,0)),"")</f>
        <v>0.59819999999999995</v>
      </c>
      <c r="N356" s="39">
        <f>_xlfn.IFNA(INDEX(input_data!$1:$1048576,MATCH($A356,input_data!$C:$C,0),MATCH(N$4,input_data!$1:$1,0)),"")</f>
        <v>0</v>
      </c>
      <c r="O356" s="39">
        <f>_xlfn.IFNA(INDEX(input_data!$1:$1048576,MATCH($A356,input_data!$C:$C,0),MATCH(O$4,input_data!$1:$1,0)),"")</f>
        <v>0.97450397</v>
      </c>
      <c r="P356" s="36">
        <f>_xlfn.IFNA(INDEX(input_data!$1:$1048576,MATCH($A356,input_data!$C:$C,0),MATCH(P$4,input_data!$1:$1,0)),"")</f>
        <v>183.54739760999999</v>
      </c>
      <c r="Q356" s="37">
        <f>_xlfn.IFNA(INDEX(input_data!$1:$1048576,MATCH($A356,input_data!$C:$C,0),MATCH(Q$4,input_data!$1:$1,0)),"")</f>
        <v>211952.625</v>
      </c>
      <c r="R356" s="205">
        <f>_xlfn.IFNA(INDEX(input_data!$1:$1048576,MATCH($A356,input_data!$C:$C,0),MATCH(R$4,input_data!$1:$1,0)),"")</f>
        <v>865.98312997999994</v>
      </c>
      <c r="S356" s="43"/>
    </row>
    <row r="357" spans="1:25" ht="14.5" x14ac:dyDescent="0.35">
      <c r="A357" s="42" t="s">
        <v>376</v>
      </c>
      <c r="B357" s="6" t="s">
        <v>1019</v>
      </c>
      <c r="C357" s="35"/>
      <c r="D357" s="42" t="s">
        <v>377</v>
      </c>
      <c r="E357" s="6" t="s">
        <v>1020</v>
      </c>
      <c r="F357" s="6" t="s">
        <v>891</v>
      </c>
      <c r="G357" s="98" t="s">
        <v>878</v>
      </c>
      <c r="H357" s="39">
        <f>_xlfn.IFNA(INDEX(input_data!$1:$1048576,MATCH($A357,input_data!$C:$C,0),MATCH(H$4,input_data!$1:$1,0)),"")</f>
        <v>43.22642604</v>
      </c>
      <c r="I357" s="39">
        <f>_xlfn.IFNA(INDEX(input_data!$1:$1048576,MATCH($A357,input_data!$C:$C,0),MATCH(I$4,input_data!$1:$1,0)),"")</f>
        <v>29.59769618</v>
      </c>
      <c r="J357" s="39">
        <f>_xlfn.IFNA(INDEX(input_data!$1:$1048576,MATCH($A357,input_data!$C:$C,0),MATCH(J$4,input_data!$1:$1,0)),"")</f>
        <v>0</v>
      </c>
      <c r="K357" s="39">
        <f>_xlfn.IFNA(INDEX(input_data!$1:$1048576,MATCH($A357,input_data!$C:$C,0),MATCH(K$4,input_data!$1:$1,0)),"")</f>
        <v>65.555277200000006</v>
      </c>
      <c r="L357" s="39">
        <f>_xlfn.IFNA(INDEX(input_data!$1:$1048576,MATCH($A357,input_data!$C:$C,0),MATCH(L$4,input_data!$1:$1,0)),"")</f>
        <v>0</v>
      </c>
      <c r="M357" s="39">
        <f>_xlfn.IFNA(INDEX(input_data!$1:$1048576,MATCH($A357,input_data!$C:$C,0),MATCH(M$4,input_data!$1:$1,0)),"")</f>
        <v>0</v>
      </c>
      <c r="N357" s="39">
        <f>_xlfn.IFNA(INDEX(input_data!$1:$1048576,MATCH($A357,input_data!$C:$C,0),MATCH(N$4,input_data!$1:$1,0)),"")</f>
        <v>1</v>
      </c>
      <c r="O357" s="39">
        <f>_xlfn.IFNA(INDEX(input_data!$1:$1048576,MATCH($A357,input_data!$C:$C,0),MATCH(O$4,input_data!$1:$1,0)),"")</f>
        <v>4.3553999999999999E-4</v>
      </c>
      <c r="P357" s="36">
        <f>_xlfn.IFNA(INDEX(input_data!$1:$1048576,MATCH($A357,input_data!$C:$C,0),MATCH(P$4,input_data!$1:$1,0)),"")</f>
        <v>139.37983495</v>
      </c>
      <c r="Q357" s="37">
        <f>_xlfn.IFNA(INDEX(input_data!$1:$1048576,MATCH($A357,input_data!$C:$C,0),MATCH(Q$4,input_data!$1:$1,0)),"")</f>
        <v>2896222.93</v>
      </c>
      <c r="R357" s="205">
        <f>_xlfn.IFNA(INDEX(input_data!$1:$1048576,MATCH($A357,input_data!$C:$C,0),MATCH(R$4,input_data!$1:$1,0)),"")</f>
        <v>48.124691480000003</v>
      </c>
      <c r="S357" s="43"/>
    </row>
    <row r="358" spans="1:25" ht="14.15" customHeight="1" x14ac:dyDescent="0.35">
      <c r="A358" s="35" t="s">
        <v>830</v>
      </c>
      <c r="B358" s="6" t="s">
        <v>1247</v>
      </c>
      <c r="D358" s="42" t="s">
        <v>831</v>
      </c>
      <c r="E358" s="1" t="s">
        <v>912</v>
      </c>
      <c r="F358" s="1" t="s">
        <v>1248</v>
      </c>
      <c r="H358" s="39">
        <f>_xlfn.IFNA(INDEX(input_data!$1:$1048576,MATCH($A358,input_data!$C:$C,0),MATCH(H$4,input_data!$1:$1,0)),"")</f>
        <v>0</v>
      </c>
      <c r="I358" s="37">
        <f>_xlfn.IFNA(INDEX(input_data!$1:$1048576,MATCH($A358,input_data!$C:$C,0),MATCH(I$4,input_data!$1:$1,0)),"")</f>
        <v>0</v>
      </c>
      <c r="J358" s="37">
        <f>_xlfn.IFNA(INDEX(input_data!$1:$1048576,MATCH($A358,input_data!$C:$C,0),MATCH(J$4,input_data!$1:$1,0)),"")</f>
        <v>0</v>
      </c>
      <c r="K358" s="38">
        <f>_xlfn.IFNA(INDEX(input_data!$1:$1048576,MATCH($A358,input_data!$C:$C,0),MATCH(K$4,input_data!$1:$1,0)),"")</f>
        <v>0</v>
      </c>
      <c r="L358" s="38">
        <f>_xlfn.IFNA(INDEX(input_data!$1:$1048576,MATCH($A358,input_data!$C:$C,0),MATCH(L$4,input_data!$1:$1,0)),"")</f>
        <v>0</v>
      </c>
      <c r="M358" s="39">
        <f>_xlfn.IFNA(INDEX(input_data!$1:$1048576,MATCH($A358,input_data!$C:$C,0),MATCH(M$4,input_data!$1:$1,0)),"")</f>
        <v>0</v>
      </c>
      <c r="N358" s="39">
        <f>_xlfn.IFNA(INDEX(input_data!$1:$1048576,MATCH($A358,input_data!$C:$C,0),MATCH(N$4,input_data!$1:$1,0)),"")</f>
        <v>1</v>
      </c>
      <c r="O358" s="39">
        <f>_xlfn.IFNA(INDEX(input_data!$1:$1048576,MATCH($A358,input_data!$C:$C,0),MATCH(O$4,input_data!$1:$1,0)),"")</f>
        <v>0</v>
      </c>
      <c r="P358" s="39">
        <f>_xlfn.IFNA(INDEX(input_data!$1:$1048576,MATCH($A358,input_data!$C:$C,0),MATCH(P$4,input_data!$1:$1,0)),"")</f>
        <v>1</v>
      </c>
      <c r="Q358" s="39"/>
      <c r="R358" s="141"/>
      <c r="S358" s="36"/>
      <c r="T358" s="40" t="str">
        <f>_xlfn.IFNA(INDEX(input_data!$1:$1048576,MATCH($A358,input_data!$C:$C,0),MATCH(T$4,input_data!$1:$1,0)),"")</f>
        <v/>
      </c>
      <c r="U358" s="134">
        <f t="shared" ref="U358:U370" si="0">IFERROR(R358/H358-1,0)</f>
        <v>0</v>
      </c>
      <c r="X358" s="66"/>
      <c r="Y358" s="26"/>
    </row>
    <row r="359" spans="1:25" ht="14.15" customHeight="1" x14ac:dyDescent="0.35">
      <c r="A359" s="1" t="s">
        <v>832</v>
      </c>
      <c r="B359" s="6" t="s">
        <v>1249</v>
      </c>
      <c r="D359" s="42" t="s">
        <v>833</v>
      </c>
      <c r="E359" s="1" t="s">
        <v>915</v>
      </c>
      <c r="F359" s="1" t="s">
        <v>1248</v>
      </c>
      <c r="H359" s="39">
        <f>_xlfn.IFNA(INDEX(input_data!$1:$1048576,MATCH($A359,input_data!$C:$C,0),MATCH(H$4,input_data!$1:$1,0)),"")</f>
        <v>0</v>
      </c>
      <c r="I359" s="37">
        <f>_xlfn.IFNA(INDEX(input_data!$1:$1048576,MATCH($A359,input_data!$C:$C,0),MATCH(I$4,input_data!$1:$1,0)),"")</f>
        <v>0</v>
      </c>
      <c r="J359" s="37">
        <f>_xlfn.IFNA(INDEX(input_data!$1:$1048576,MATCH($A359,input_data!$C:$C,0),MATCH(J$4,input_data!$1:$1,0)),"")</f>
        <v>0</v>
      </c>
      <c r="K359" s="38">
        <f>_xlfn.IFNA(INDEX(input_data!$1:$1048576,MATCH($A359,input_data!$C:$C,0),MATCH(K$4,input_data!$1:$1,0)),"")</f>
        <v>0</v>
      </c>
      <c r="L359" s="38">
        <f>_xlfn.IFNA(INDEX(input_data!$1:$1048576,MATCH($A359,input_data!$C:$C,0),MATCH(L$4,input_data!$1:$1,0)),"")</f>
        <v>0</v>
      </c>
      <c r="M359" s="39">
        <f>_xlfn.IFNA(INDEX(input_data!$1:$1048576,MATCH($A359,input_data!$C:$C,0),MATCH(M$4,input_data!$1:$1,0)),"")</f>
        <v>0</v>
      </c>
      <c r="N359" s="39">
        <f>_xlfn.IFNA(INDEX(input_data!$1:$1048576,MATCH($A359,input_data!$C:$C,0),MATCH(N$4,input_data!$1:$1,0)),"")</f>
        <v>1</v>
      </c>
      <c r="O359" s="39">
        <f>_xlfn.IFNA(INDEX(input_data!$1:$1048576,MATCH($A359,input_data!$C:$C,0),MATCH(O$4,input_data!$1:$1,0)),"")</f>
        <v>0</v>
      </c>
      <c r="P359" s="39">
        <f>_xlfn.IFNA(INDEX(input_data!$1:$1048576,MATCH($A359,input_data!$C:$C,0),MATCH(P$4,input_data!$1:$1,0)),"")</f>
        <v>1</v>
      </c>
      <c r="Q359" s="39"/>
      <c r="R359" s="141"/>
      <c r="S359" s="36"/>
      <c r="T359" s="40" t="str">
        <f>_xlfn.IFNA(INDEX(input_data!$1:$1048576,MATCH($A359,input_data!$C:$C,0),MATCH(T$4,input_data!$1:$1,0)),"")</f>
        <v/>
      </c>
      <c r="U359" s="134">
        <f t="shared" si="0"/>
        <v>0</v>
      </c>
      <c r="Y359" s="26"/>
    </row>
    <row r="360" spans="1:25" ht="14.15" customHeight="1" x14ac:dyDescent="0.35">
      <c r="A360" s="1" t="s">
        <v>834</v>
      </c>
      <c r="B360" s="6" t="s">
        <v>1250</v>
      </c>
      <c r="D360" s="42" t="s">
        <v>835</v>
      </c>
      <c r="E360" s="1" t="s">
        <v>900</v>
      </c>
      <c r="F360" s="1" t="s">
        <v>1248</v>
      </c>
      <c r="H360" s="39">
        <f>_xlfn.IFNA(INDEX(input_data!$1:$1048576,MATCH($A360,input_data!$C:$C,0),MATCH(H$4,input_data!$1:$1,0)),"")</f>
        <v>0</v>
      </c>
      <c r="I360" s="37">
        <f>_xlfn.IFNA(INDEX(input_data!$1:$1048576,MATCH($A360,input_data!$C:$C,0),MATCH(I$4,input_data!$1:$1,0)),"")</f>
        <v>0</v>
      </c>
      <c r="J360" s="37">
        <f>_xlfn.IFNA(INDEX(input_data!$1:$1048576,MATCH($A360,input_data!$C:$C,0),MATCH(J$4,input_data!$1:$1,0)),"")</f>
        <v>0</v>
      </c>
      <c r="K360" s="38">
        <f>_xlfn.IFNA(INDEX(input_data!$1:$1048576,MATCH($A360,input_data!$C:$C,0),MATCH(K$4,input_data!$1:$1,0)),"")</f>
        <v>0</v>
      </c>
      <c r="L360" s="38">
        <f>_xlfn.IFNA(INDEX(input_data!$1:$1048576,MATCH($A360,input_data!$C:$C,0),MATCH(L$4,input_data!$1:$1,0)),"")</f>
        <v>0</v>
      </c>
      <c r="M360" s="39">
        <f>_xlfn.IFNA(INDEX(input_data!$1:$1048576,MATCH($A360,input_data!$C:$C,0),MATCH(M$4,input_data!$1:$1,0)),"")</f>
        <v>0</v>
      </c>
      <c r="N360" s="39">
        <f>_xlfn.IFNA(INDEX(input_data!$1:$1048576,MATCH($A360,input_data!$C:$C,0),MATCH(N$4,input_data!$1:$1,0)),"")</f>
        <v>1</v>
      </c>
      <c r="O360" s="39">
        <f>_xlfn.IFNA(INDEX(input_data!$1:$1048576,MATCH($A360,input_data!$C:$C,0),MATCH(O$4,input_data!$1:$1,0)),"")</f>
        <v>0</v>
      </c>
      <c r="P360" s="39">
        <f>_xlfn.IFNA(INDEX(input_data!$1:$1048576,MATCH($A360,input_data!$C:$C,0),MATCH(P$4,input_data!$1:$1,0)),"")</f>
        <v>1</v>
      </c>
      <c r="Q360" s="39"/>
      <c r="R360" s="141"/>
      <c r="S360" s="36"/>
      <c r="T360" s="40" t="str">
        <f>_xlfn.IFNA(INDEX(input_data!$1:$1048576,MATCH($A360,input_data!$C:$C,0),MATCH(T$4,input_data!$1:$1,0)),"")</f>
        <v/>
      </c>
      <c r="U360" s="134">
        <f t="shared" si="0"/>
        <v>0</v>
      </c>
      <c r="Y360" s="26"/>
    </row>
    <row r="361" spans="1:25" ht="14.15" customHeight="1" x14ac:dyDescent="0.35">
      <c r="A361" s="1" t="s">
        <v>836</v>
      </c>
      <c r="B361" s="6" t="s">
        <v>1251</v>
      </c>
      <c r="D361" s="42" t="s">
        <v>837</v>
      </c>
      <c r="E361" s="1" t="s">
        <v>900</v>
      </c>
      <c r="F361" s="1" t="s">
        <v>1248</v>
      </c>
      <c r="H361" s="39">
        <f>_xlfn.IFNA(INDEX(input_data!$1:$1048576,MATCH($A361,input_data!$C:$C,0),MATCH(H$4,input_data!$1:$1,0)),"")</f>
        <v>0</v>
      </c>
      <c r="I361" s="37">
        <f>_xlfn.IFNA(INDEX(input_data!$1:$1048576,MATCH($A361,input_data!$C:$C,0),MATCH(I$4,input_data!$1:$1,0)),"")</f>
        <v>0</v>
      </c>
      <c r="J361" s="37">
        <f>_xlfn.IFNA(INDEX(input_data!$1:$1048576,MATCH($A361,input_data!$C:$C,0),MATCH(J$4,input_data!$1:$1,0)),"")</f>
        <v>0</v>
      </c>
      <c r="K361" s="38">
        <f>_xlfn.IFNA(INDEX(input_data!$1:$1048576,MATCH($A361,input_data!$C:$C,0),MATCH(K$4,input_data!$1:$1,0)),"")</f>
        <v>0</v>
      </c>
      <c r="L361" s="38">
        <f>_xlfn.IFNA(INDEX(input_data!$1:$1048576,MATCH($A361,input_data!$C:$C,0),MATCH(L$4,input_data!$1:$1,0)),"")</f>
        <v>0</v>
      </c>
      <c r="M361" s="39">
        <f>_xlfn.IFNA(INDEX(input_data!$1:$1048576,MATCH($A361,input_data!$C:$C,0),MATCH(M$4,input_data!$1:$1,0)),"")</f>
        <v>0</v>
      </c>
      <c r="N361" s="39">
        <f>_xlfn.IFNA(INDEX(input_data!$1:$1048576,MATCH($A361,input_data!$C:$C,0),MATCH(N$4,input_data!$1:$1,0)),"")</f>
        <v>1</v>
      </c>
      <c r="O361" s="39">
        <f>_xlfn.IFNA(INDEX(input_data!$1:$1048576,MATCH($A361,input_data!$C:$C,0),MATCH(O$4,input_data!$1:$1,0)),"")</f>
        <v>0</v>
      </c>
      <c r="P361" s="39">
        <f>_xlfn.IFNA(INDEX(input_data!$1:$1048576,MATCH($A361,input_data!$C:$C,0),MATCH(P$4,input_data!$1:$1,0)),"")</f>
        <v>1</v>
      </c>
      <c r="Q361" s="39"/>
      <c r="R361" s="141"/>
      <c r="S361" s="36"/>
      <c r="T361" s="40" t="str">
        <f>_xlfn.IFNA(INDEX(input_data!$1:$1048576,MATCH($A361,input_data!$C:$C,0),MATCH(T$4,input_data!$1:$1,0)),"")</f>
        <v/>
      </c>
      <c r="U361" s="134">
        <f t="shared" si="0"/>
        <v>0</v>
      </c>
      <c r="V361" s="86"/>
      <c r="Y361" s="26"/>
    </row>
    <row r="362" spans="1:25" ht="14.15" customHeight="1" x14ac:dyDescent="0.35">
      <c r="A362" s="1" t="s">
        <v>838</v>
      </c>
      <c r="B362" s="6" t="s">
        <v>1252</v>
      </c>
      <c r="D362" s="42" t="s">
        <v>839</v>
      </c>
      <c r="E362" s="1" t="s">
        <v>893</v>
      </c>
      <c r="F362" s="1" t="s">
        <v>1248</v>
      </c>
      <c r="H362" s="39">
        <f>_xlfn.IFNA(INDEX(input_data!$1:$1048576,MATCH($A362,input_data!$C:$C,0),MATCH(H$4,input_data!$1:$1,0)),"")</f>
        <v>0</v>
      </c>
      <c r="I362" s="37">
        <f>_xlfn.IFNA(INDEX(input_data!$1:$1048576,MATCH($A362,input_data!$C:$C,0),MATCH(I$4,input_data!$1:$1,0)),"")</f>
        <v>0</v>
      </c>
      <c r="J362" s="37">
        <f>_xlfn.IFNA(INDEX(input_data!$1:$1048576,MATCH($A362,input_data!$C:$C,0),MATCH(J$4,input_data!$1:$1,0)),"")</f>
        <v>0</v>
      </c>
      <c r="K362" s="38">
        <f>_xlfn.IFNA(INDEX(input_data!$1:$1048576,MATCH($A362,input_data!$C:$C,0),MATCH(K$4,input_data!$1:$1,0)),"")</f>
        <v>0</v>
      </c>
      <c r="L362" s="38">
        <f>_xlfn.IFNA(INDEX(input_data!$1:$1048576,MATCH($A362,input_data!$C:$C,0),MATCH(L$4,input_data!$1:$1,0)),"")</f>
        <v>0</v>
      </c>
      <c r="M362" s="39">
        <f>_xlfn.IFNA(INDEX(input_data!$1:$1048576,MATCH($A362,input_data!$C:$C,0),MATCH(M$4,input_data!$1:$1,0)),"")</f>
        <v>0</v>
      </c>
      <c r="N362" s="39">
        <f>_xlfn.IFNA(INDEX(input_data!$1:$1048576,MATCH($A362,input_data!$C:$C,0),MATCH(N$4,input_data!$1:$1,0)),"")</f>
        <v>1</v>
      </c>
      <c r="O362" s="39">
        <f>_xlfn.IFNA(INDEX(input_data!$1:$1048576,MATCH($A362,input_data!$C:$C,0),MATCH(O$4,input_data!$1:$1,0)),"")</f>
        <v>0</v>
      </c>
      <c r="P362" s="39">
        <f>_xlfn.IFNA(INDEX(input_data!$1:$1048576,MATCH($A362,input_data!$C:$C,0),MATCH(P$4,input_data!$1:$1,0)),"")</f>
        <v>1</v>
      </c>
      <c r="Q362" s="39"/>
      <c r="R362" s="141"/>
      <c r="S362" s="36"/>
      <c r="T362" s="40" t="str">
        <f>_xlfn.IFNA(INDEX(input_data!$1:$1048576,MATCH($A362,input_data!$C:$C,0),MATCH(T$4,input_data!$1:$1,0)),"")</f>
        <v/>
      </c>
      <c r="U362" s="134">
        <f t="shared" si="0"/>
        <v>0</v>
      </c>
      <c r="V362" s="86"/>
      <c r="Y362" s="26"/>
    </row>
    <row r="363" spans="1:25" ht="14.15" customHeight="1" x14ac:dyDescent="0.35">
      <c r="A363" s="1" t="s">
        <v>840</v>
      </c>
      <c r="B363" s="6" t="s">
        <v>1253</v>
      </c>
      <c r="D363" s="42" t="s">
        <v>841</v>
      </c>
      <c r="E363" s="1" t="s">
        <v>960</v>
      </c>
      <c r="F363" s="1" t="s">
        <v>1248</v>
      </c>
      <c r="G363" s="57"/>
      <c r="H363" s="39">
        <f>_xlfn.IFNA(INDEX(input_data!$1:$1048576,MATCH($A363,input_data!$C:$C,0),MATCH(H$4,input_data!$1:$1,0)),"")</f>
        <v>0</v>
      </c>
      <c r="I363" s="37">
        <f>_xlfn.IFNA(INDEX(input_data!$1:$1048576,MATCH($A363,input_data!$C:$C,0),MATCH(I$4,input_data!$1:$1,0)),"")</f>
        <v>0</v>
      </c>
      <c r="J363" s="37">
        <f>_xlfn.IFNA(INDEX(input_data!$1:$1048576,MATCH($A363,input_data!$C:$C,0),MATCH(J$4,input_data!$1:$1,0)),"")</f>
        <v>0</v>
      </c>
      <c r="K363" s="38">
        <f>_xlfn.IFNA(INDEX(input_data!$1:$1048576,MATCH($A363,input_data!$C:$C,0),MATCH(K$4,input_data!$1:$1,0)),"")</f>
        <v>0</v>
      </c>
      <c r="L363" s="38">
        <f>_xlfn.IFNA(INDEX(input_data!$1:$1048576,MATCH($A363,input_data!$C:$C,0),MATCH(L$4,input_data!$1:$1,0)),"")</f>
        <v>0</v>
      </c>
      <c r="M363" s="39">
        <f>_xlfn.IFNA(INDEX(input_data!$1:$1048576,MATCH($A363,input_data!$C:$C,0),MATCH(M$4,input_data!$1:$1,0)),"")</f>
        <v>0</v>
      </c>
      <c r="N363" s="39">
        <f>_xlfn.IFNA(INDEX(input_data!$1:$1048576,MATCH($A363,input_data!$C:$C,0),MATCH(N$4,input_data!$1:$1,0)),"")</f>
        <v>1</v>
      </c>
      <c r="O363" s="39">
        <f>_xlfn.IFNA(INDEX(input_data!$1:$1048576,MATCH($A363,input_data!$C:$C,0),MATCH(O$4,input_data!$1:$1,0)),"")</f>
        <v>0</v>
      </c>
      <c r="P363" s="39">
        <f>_xlfn.IFNA(INDEX(input_data!$1:$1048576,MATCH($A363,input_data!$C:$C,0),MATCH(P$4,input_data!$1:$1,0)),"")</f>
        <v>1</v>
      </c>
      <c r="Q363" s="39"/>
      <c r="R363" s="141"/>
      <c r="S363" s="36"/>
      <c r="T363" s="40" t="str">
        <f>_xlfn.IFNA(INDEX(input_data!$1:$1048576,MATCH($A363,input_data!$C:$C,0),MATCH(T$4,input_data!$1:$1,0)),"")</f>
        <v/>
      </c>
      <c r="U363" s="134">
        <f t="shared" si="0"/>
        <v>0</v>
      </c>
      <c r="V363" s="34"/>
    </row>
    <row r="364" spans="1:25" ht="14.15" customHeight="1" x14ac:dyDescent="0.35">
      <c r="A364" s="135" t="s">
        <v>842</v>
      </c>
      <c r="B364" s="6" t="s">
        <v>1254</v>
      </c>
      <c r="D364" s="42" t="s">
        <v>843</v>
      </c>
      <c r="E364" s="1" t="s">
        <v>890</v>
      </c>
      <c r="F364" s="1" t="s">
        <v>1248</v>
      </c>
      <c r="G364" s="57"/>
      <c r="H364" s="39">
        <f>_xlfn.IFNA(INDEX(input_data!$1:$1048576,MATCH($A364,input_data!$C:$C,0),MATCH(H$4,input_data!$1:$1,0)),"")</f>
        <v>1.1373692099999999</v>
      </c>
      <c r="I364" s="37">
        <f>_xlfn.IFNA(INDEX(input_data!$1:$1048576,MATCH($A364,input_data!$C:$C,0),MATCH(I$4,input_data!$1:$1,0)),"")</f>
        <v>0</v>
      </c>
      <c r="J364" s="37">
        <f>_xlfn.IFNA(INDEX(input_data!$1:$1048576,MATCH($A364,input_data!$C:$C,0),MATCH(J$4,input_data!$1:$1,0)),"")</f>
        <v>0</v>
      </c>
      <c r="K364" s="38">
        <f>_xlfn.IFNA(INDEX(input_data!$1:$1048576,MATCH($A364,input_data!$C:$C,0),MATCH(K$4,input_data!$1:$1,0)),"")</f>
        <v>0</v>
      </c>
      <c r="L364" s="38">
        <f>_xlfn.IFNA(INDEX(input_data!$1:$1048576,MATCH($A364,input_data!$C:$C,0),MATCH(L$4,input_data!$1:$1,0)),"")</f>
        <v>0</v>
      </c>
      <c r="M364" s="39">
        <f>_xlfn.IFNA(INDEX(input_data!$1:$1048576,MATCH($A364,input_data!$C:$C,0),MATCH(M$4,input_data!$1:$1,0)),"")</f>
        <v>0</v>
      </c>
      <c r="N364" s="39">
        <f>_xlfn.IFNA(INDEX(input_data!$1:$1048576,MATCH($A364,input_data!$C:$C,0),MATCH(N$4,input_data!$1:$1,0)),"")</f>
        <v>1</v>
      </c>
      <c r="O364" s="39">
        <f>_xlfn.IFNA(INDEX(input_data!$1:$1048576,MATCH($A364,input_data!$C:$C,0),MATCH(O$4,input_data!$1:$1,0)),"")</f>
        <v>0</v>
      </c>
      <c r="P364" s="39">
        <f>_xlfn.IFNA(INDEX(input_data!$1:$1048576,MATCH($A364,input_data!$C:$C,0),MATCH(P$4,input_data!$1:$1,0)),"")</f>
        <v>2.1373692100000001</v>
      </c>
      <c r="Q364" s="39"/>
      <c r="R364" s="141"/>
      <c r="S364" s="36"/>
      <c r="T364" s="40" t="str">
        <f>_xlfn.IFNA(INDEX(input_data!$1:$1048576,MATCH($A364,input_data!$C:$C,0),MATCH(T$4,input_data!$1:$1,0)),"")</f>
        <v/>
      </c>
      <c r="U364" s="134">
        <f t="shared" si="0"/>
        <v>-1</v>
      </c>
    </row>
    <row r="365" spans="1:25" ht="14.15" customHeight="1" x14ac:dyDescent="0.35">
      <c r="A365" s="1" t="s">
        <v>844</v>
      </c>
      <c r="B365" s="6" t="s">
        <v>1255</v>
      </c>
      <c r="D365" s="42" t="s">
        <v>845</v>
      </c>
      <c r="E365" s="2" t="s">
        <v>884</v>
      </c>
      <c r="F365" s="2" t="s">
        <v>1248</v>
      </c>
      <c r="G365" s="59"/>
      <c r="H365" s="39">
        <f>_xlfn.IFNA(INDEX(input_data!$1:$1048576,MATCH($A365,input_data!$C:$C,0),MATCH(H$4,input_data!$1:$1,0)),"")</f>
        <v>0</v>
      </c>
      <c r="I365" s="37">
        <f>_xlfn.IFNA(INDEX(input_data!$1:$1048576,MATCH($A365,input_data!$C:$C,0),MATCH(I$4,input_data!$1:$1,0)),"")</f>
        <v>0</v>
      </c>
      <c r="J365" s="37">
        <f>_xlfn.IFNA(INDEX(input_data!$1:$1048576,MATCH($A365,input_data!$C:$C,0),MATCH(J$4,input_data!$1:$1,0)),"")</f>
        <v>0</v>
      </c>
      <c r="K365" s="38">
        <f>_xlfn.IFNA(INDEX(input_data!$1:$1048576,MATCH($A365,input_data!$C:$C,0),MATCH(K$4,input_data!$1:$1,0)),"")</f>
        <v>0</v>
      </c>
      <c r="L365" s="38">
        <f>_xlfn.IFNA(INDEX(input_data!$1:$1048576,MATCH($A365,input_data!$C:$C,0),MATCH(L$4,input_data!$1:$1,0)),"")</f>
        <v>0</v>
      </c>
      <c r="M365" s="39">
        <f>_xlfn.IFNA(INDEX(input_data!$1:$1048576,MATCH($A365,input_data!$C:$C,0),MATCH(M$4,input_data!$1:$1,0)),"")</f>
        <v>0</v>
      </c>
      <c r="N365" s="39">
        <f>_xlfn.IFNA(INDEX(input_data!$1:$1048576,MATCH($A365,input_data!$C:$C,0),MATCH(N$4,input_data!$1:$1,0)),"")</f>
        <v>1</v>
      </c>
      <c r="O365" s="39">
        <f>_xlfn.IFNA(INDEX(input_data!$1:$1048576,MATCH($A365,input_data!$C:$C,0),MATCH(O$4,input_data!$1:$1,0)),"")</f>
        <v>0</v>
      </c>
      <c r="P365" s="39">
        <f>_xlfn.IFNA(INDEX(input_data!$1:$1048576,MATCH($A365,input_data!$C:$C,0),MATCH(P$4,input_data!$1:$1,0)),"")</f>
        <v>1</v>
      </c>
      <c r="Q365" s="39"/>
      <c r="R365" s="141"/>
      <c r="S365" s="36"/>
      <c r="T365" s="40" t="str">
        <f>_xlfn.IFNA(INDEX(input_data!$1:$1048576,MATCH($A365,input_data!$C:$C,0),MATCH(T$4,input_data!$1:$1,0)),"")</f>
        <v/>
      </c>
      <c r="U365" s="134">
        <f t="shared" si="0"/>
        <v>0</v>
      </c>
    </row>
    <row r="366" spans="1:25" ht="14.15" customHeight="1" x14ac:dyDescent="0.35">
      <c r="A366" s="1" t="s">
        <v>846</v>
      </c>
      <c r="B366" s="6" t="s">
        <v>1256</v>
      </c>
      <c r="D366" s="42" t="s">
        <v>847</v>
      </c>
      <c r="E366" s="2" t="s">
        <v>960</v>
      </c>
      <c r="F366" s="2" t="s">
        <v>1248</v>
      </c>
      <c r="G366" s="59"/>
      <c r="H366" s="39">
        <f>_xlfn.IFNA(INDEX(input_data!$1:$1048576,MATCH($A366,input_data!$C:$C,0),MATCH(H$4,input_data!$1:$1,0)),"")</f>
        <v>0</v>
      </c>
      <c r="I366" s="37">
        <f>_xlfn.IFNA(INDEX(input_data!$1:$1048576,MATCH($A366,input_data!$C:$C,0),MATCH(I$4,input_data!$1:$1,0)),"")</f>
        <v>0</v>
      </c>
      <c r="J366" s="37">
        <f>_xlfn.IFNA(INDEX(input_data!$1:$1048576,MATCH($A366,input_data!$C:$C,0),MATCH(J$4,input_data!$1:$1,0)),"")</f>
        <v>0</v>
      </c>
      <c r="K366" s="38">
        <f>_xlfn.IFNA(INDEX(input_data!$1:$1048576,MATCH($A366,input_data!$C:$C,0),MATCH(K$4,input_data!$1:$1,0)),"")</f>
        <v>0</v>
      </c>
      <c r="L366" s="38">
        <f>_xlfn.IFNA(INDEX(input_data!$1:$1048576,MATCH($A366,input_data!$C:$C,0),MATCH(L$4,input_data!$1:$1,0)),"")</f>
        <v>0</v>
      </c>
      <c r="M366" s="39">
        <f>_xlfn.IFNA(INDEX(input_data!$1:$1048576,MATCH($A366,input_data!$C:$C,0),MATCH(M$4,input_data!$1:$1,0)),"")</f>
        <v>0</v>
      </c>
      <c r="N366" s="39">
        <f>_xlfn.IFNA(INDEX(input_data!$1:$1048576,MATCH($A366,input_data!$C:$C,0),MATCH(N$4,input_data!$1:$1,0)),"")</f>
        <v>1</v>
      </c>
      <c r="O366" s="39">
        <f>_xlfn.IFNA(INDEX(input_data!$1:$1048576,MATCH($A366,input_data!$C:$C,0),MATCH(O$4,input_data!$1:$1,0)),"")</f>
        <v>0</v>
      </c>
      <c r="P366" s="39">
        <f>_xlfn.IFNA(INDEX(input_data!$1:$1048576,MATCH($A366,input_data!$C:$C,0),MATCH(P$4,input_data!$1:$1,0)),"")</f>
        <v>1</v>
      </c>
      <c r="Q366" s="39"/>
      <c r="R366" s="141"/>
      <c r="S366" s="36"/>
      <c r="T366" s="40" t="str">
        <f>_xlfn.IFNA(INDEX(input_data!$1:$1048576,MATCH($A366,input_data!$C:$C,0),MATCH(T$4,input_data!$1:$1,0)),"")</f>
        <v/>
      </c>
      <c r="U366" s="134">
        <f t="shared" si="0"/>
        <v>0</v>
      </c>
    </row>
    <row r="367" spans="1:25" ht="14.15" customHeight="1" x14ac:dyDescent="0.35">
      <c r="A367" s="135" t="s">
        <v>848</v>
      </c>
      <c r="B367" s="6" t="s">
        <v>1257</v>
      </c>
      <c r="D367" s="42" t="s">
        <v>849</v>
      </c>
      <c r="E367" s="2" t="s">
        <v>900</v>
      </c>
      <c r="F367" s="2" t="s">
        <v>1248</v>
      </c>
      <c r="G367" s="59"/>
      <c r="H367" s="39">
        <f>_xlfn.IFNA(INDEX(input_data!$1:$1048576,MATCH($A367,input_data!$C:$C,0),MATCH(H$4,input_data!$1:$1,0)),"")</f>
        <v>0</v>
      </c>
      <c r="I367" s="37">
        <f>_xlfn.IFNA(INDEX(input_data!$1:$1048576,MATCH($A367,input_data!$C:$C,0),MATCH(I$4,input_data!$1:$1,0)),"")</f>
        <v>0</v>
      </c>
      <c r="J367" s="37">
        <f>_xlfn.IFNA(INDEX(input_data!$1:$1048576,MATCH($A367,input_data!$C:$C,0),MATCH(J$4,input_data!$1:$1,0)),"")</f>
        <v>0</v>
      </c>
      <c r="K367" s="38">
        <f>_xlfn.IFNA(INDEX(input_data!$1:$1048576,MATCH($A367,input_data!$C:$C,0),MATCH(K$4,input_data!$1:$1,0)),"")</f>
        <v>0</v>
      </c>
      <c r="L367" s="38">
        <f>_xlfn.IFNA(INDEX(input_data!$1:$1048576,MATCH($A367,input_data!$C:$C,0),MATCH(L$4,input_data!$1:$1,0)),"")</f>
        <v>0</v>
      </c>
      <c r="M367" s="39">
        <f>_xlfn.IFNA(INDEX(input_data!$1:$1048576,MATCH($A367,input_data!$C:$C,0),MATCH(M$4,input_data!$1:$1,0)),"")</f>
        <v>0</v>
      </c>
      <c r="N367" s="39">
        <f>_xlfn.IFNA(INDEX(input_data!$1:$1048576,MATCH($A367,input_data!$C:$C,0),MATCH(N$4,input_data!$1:$1,0)),"")</f>
        <v>0.5</v>
      </c>
      <c r="O367" s="39">
        <f>_xlfn.IFNA(INDEX(input_data!$1:$1048576,MATCH($A367,input_data!$C:$C,0),MATCH(O$4,input_data!$1:$1,0)),"")</f>
        <v>0</v>
      </c>
      <c r="P367" s="39">
        <f>_xlfn.IFNA(INDEX(input_data!$1:$1048576,MATCH($A367,input_data!$C:$C,0),MATCH(P$4,input_data!$1:$1,0)),"")</f>
        <v>0.5</v>
      </c>
      <c r="Q367" s="39"/>
      <c r="R367" s="141"/>
      <c r="S367" s="36"/>
      <c r="T367" s="40" t="str">
        <f>_xlfn.IFNA(INDEX(input_data!$1:$1048576,MATCH($A367,input_data!$C:$C,0),MATCH(T$4,input_data!$1:$1,0)),"")</f>
        <v/>
      </c>
      <c r="U367" s="134">
        <f t="shared" si="0"/>
        <v>0</v>
      </c>
    </row>
    <row r="368" spans="1:25" ht="14.15" customHeight="1" x14ac:dyDescent="0.35">
      <c r="A368" s="135" t="s">
        <v>850</v>
      </c>
      <c r="B368" s="6" t="s">
        <v>1258</v>
      </c>
      <c r="D368" s="42" t="s">
        <v>851</v>
      </c>
      <c r="E368" s="1" t="s">
        <v>884</v>
      </c>
      <c r="F368" s="1" t="s">
        <v>1248</v>
      </c>
      <c r="G368" s="60"/>
      <c r="H368" s="39">
        <f>_xlfn.IFNA(INDEX(input_data!$1:$1048576,MATCH($A368,input_data!$C:$C,0),MATCH(H$4,input_data!$1:$1,0)),"")</f>
        <v>0</v>
      </c>
      <c r="I368" s="37">
        <f>_xlfn.IFNA(INDEX(input_data!$1:$1048576,MATCH($A368,input_data!$C:$C,0),MATCH(I$4,input_data!$1:$1,0)),"")</f>
        <v>0</v>
      </c>
      <c r="J368" s="37">
        <f>_xlfn.IFNA(INDEX(input_data!$1:$1048576,MATCH($A368,input_data!$C:$C,0),MATCH(J$4,input_data!$1:$1,0)),"")</f>
        <v>0</v>
      </c>
      <c r="K368" s="38">
        <f>_xlfn.IFNA(INDEX(input_data!$1:$1048576,MATCH($A368,input_data!$C:$C,0),MATCH(K$4,input_data!$1:$1,0)),"")</f>
        <v>0</v>
      </c>
      <c r="L368" s="38">
        <f>_xlfn.IFNA(INDEX(input_data!$1:$1048576,MATCH($A368,input_data!$C:$C,0),MATCH(L$4,input_data!$1:$1,0)),"")</f>
        <v>0</v>
      </c>
      <c r="M368" s="39">
        <f>_xlfn.IFNA(INDEX(input_data!$1:$1048576,MATCH($A368,input_data!$C:$C,0),MATCH(M$4,input_data!$1:$1,0)),"")</f>
        <v>0</v>
      </c>
      <c r="N368" s="39">
        <f>_xlfn.IFNA(INDEX(input_data!$1:$1048576,MATCH($A368,input_data!$C:$C,0),MATCH(N$4,input_data!$1:$1,0)),"")</f>
        <v>0.5</v>
      </c>
      <c r="O368" s="39">
        <f>_xlfn.IFNA(INDEX(input_data!$1:$1048576,MATCH($A368,input_data!$C:$C,0),MATCH(O$4,input_data!$1:$1,0)),"")</f>
        <v>0</v>
      </c>
      <c r="P368" s="39">
        <f>_xlfn.IFNA(INDEX(input_data!$1:$1048576,MATCH($A368,input_data!$C:$C,0),MATCH(P$4,input_data!$1:$1,0)),"")</f>
        <v>0.5</v>
      </c>
      <c r="Q368" s="39"/>
      <c r="R368" s="141"/>
      <c r="S368" s="36"/>
      <c r="T368" s="40" t="str">
        <f>_xlfn.IFNA(INDEX(input_data!$1:$1048576,MATCH($A368,input_data!$C:$C,0),MATCH(T$4,input_data!$1:$1,0)),"")</f>
        <v/>
      </c>
      <c r="U368" s="134">
        <f t="shared" si="0"/>
        <v>0</v>
      </c>
    </row>
    <row r="369" spans="1:22" ht="14.15" customHeight="1" x14ac:dyDescent="0.35">
      <c r="A369" s="135" t="s">
        <v>852</v>
      </c>
      <c r="B369" s="6" t="s">
        <v>1259</v>
      </c>
      <c r="D369" s="131" t="s">
        <v>853</v>
      </c>
      <c r="E369" s="1" t="s">
        <v>890</v>
      </c>
      <c r="F369" s="1" t="s">
        <v>1248</v>
      </c>
      <c r="G369" s="57"/>
      <c r="H369" s="39">
        <f>_xlfn.IFNA(INDEX(input_data!$1:$1048576,MATCH($A369,input_data!$C:$C,0),MATCH(H$4,input_data!$1:$1,0)),"")</f>
        <v>0</v>
      </c>
      <c r="I369" s="37">
        <f>_xlfn.IFNA(INDEX(input_data!$1:$1048576,MATCH($A369,input_data!$C:$C,0),MATCH(I$4,input_data!$1:$1,0)),"")</f>
        <v>0</v>
      </c>
      <c r="J369" s="37">
        <f>_xlfn.IFNA(INDEX(input_data!$1:$1048576,MATCH($A369,input_data!$C:$C,0),MATCH(J$4,input_data!$1:$1,0)),"")</f>
        <v>0</v>
      </c>
      <c r="K369" s="38">
        <f>_xlfn.IFNA(INDEX(input_data!$1:$1048576,MATCH($A369,input_data!$C:$C,0),MATCH(K$4,input_data!$1:$1,0)),"")</f>
        <v>0</v>
      </c>
      <c r="L369" s="38">
        <f>_xlfn.IFNA(INDEX(input_data!$1:$1048576,MATCH($A369,input_data!$C:$C,0),MATCH(L$4,input_data!$1:$1,0)),"")</f>
        <v>0</v>
      </c>
      <c r="M369" s="39">
        <f>_xlfn.IFNA(INDEX(input_data!$1:$1048576,MATCH($A369,input_data!$C:$C,0),MATCH(M$4,input_data!$1:$1,0)),"")</f>
        <v>0</v>
      </c>
      <c r="N369" s="39">
        <f>_xlfn.IFNA(INDEX(input_data!$1:$1048576,MATCH($A369,input_data!$C:$C,0),MATCH(N$4,input_data!$1:$1,0)),"")</f>
        <v>0.25</v>
      </c>
      <c r="O369" s="39">
        <f>_xlfn.IFNA(INDEX(input_data!$1:$1048576,MATCH($A369,input_data!$C:$C,0),MATCH(O$4,input_data!$1:$1,0)),"")</f>
        <v>0</v>
      </c>
      <c r="P369" s="39">
        <f>_xlfn.IFNA(INDEX(input_data!$1:$1048576,MATCH($A369,input_data!$C:$C,0),MATCH(P$4,input_data!$1:$1,0)),"")</f>
        <v>0.25</v>
      </c>
      <c r="Q369" s="39"/>
      <c r="R369" s="141"/>
      <c r="S369" s="36"/>
      <c r="T369" s="40" t="str">
        <f>_xlfn.IFNA(INDEX(input_data!$1:$1048576,MATCH($A369,input_data!$C:$C,0),MATCH(T$4,input_data!$1:$1,0)),"")</f>
        <v/>
      </c>
      <c r="U369" s="134">
        <f t="shared" si="0"/>
        <v>0</v>
      </c>
    </row>
    <row r="370" spans="1:22" ht="14.15" customHeight="1" thickBot="1" x14ac:dyDescent="0.4">
      <c r="A370" s="135" t="s">
        <v>854</v>
      </c>
      <c r="B370" s="136" t="s">
        <v>1260</v>
      </c>
      <c r="D370" s="132" t="s">
        <v>855</v>
      </c>
      <c r="E370" s="65" t="s">
        <v>915</v>
      </c>
      <c r="F370" s="65" t="s">
        <v>1248</v>
      </c>
      <c r="G370" s="65"/>
      <c r="H370" s="52">
        <f>_xlfn.IFNA(INDEX(input_data!$1:$1048576,MATCH($A370,input_data!$C:$C,0),MATCH(H$4,input_data!$1:$1,0)),"")</f>
        <v>0</v>
      </c>
      <c r="I370" s="50">
        <f>_xlfn.IFNA(INDEX(input_data!$1:$1048576,MATCH($A370,input_data!$C:$C,0),MATCH(I$4,input_data!$1:$1,0)),"")</f>
        <v>0</v>
      </c>
      <c r="J370" s="50">
        <f>_xlfn.IFNA(INDEX(input_data!$1:$1048576,MATCH($A370,input_data!$C:$C,0),MATCH(J$4,input_data!$1:$1,0)),"")</f>
        <v>0</v>
      </c>
      <c r="K370" s="51">
        <f>_xlfn.IFNA(INDEX(input_data!$1:$1048576,MATCH($A370,input_data!$C:$C,0),MATCH(K$4,input_data!$1:$1,0)),"")</f>
        <v>0</v>
      </c>
      <c r="L370" s="51">
        <f>_xlfn.IFNA(INDEX(input_data!$1:$1048576,MATCH($A370,input_data!$C:$C,0),MATCH(L$4,input_data!$1:$1,0)),"")</f>
        <v>0</v>
      </c>
      <c r="M370" s="52">
        <f>_xlfn.IFNA(INDEX(input_data!$1:$1048576,MATCH($A370,input_data!$C:$C,0),MATCH(M$4,input_data!$1:$1,0)),"")</f>
        <v>0</v>
      </c>
      <c r="N370" s="52">
        <f>_xlfn.IFNA(INDEX(input_data!$1:$1048576,MATCH($A370,input_data!$C:$C,0),MATCH(N$4,input_data!$1:$1,0)),"")</f>
        <v>0.25</v>
      </c>
      <c r="O370" s="52">
        <f>_xlfn.IFNA(INDEX(input_data!$1:$1048576,MATCH($A370,input_data!$C:$C,0),MATCH(O$4,input_data!$1:$1,0)),"")</f>
        <v>0</v>
      </c>
      <c r="P370" s="52">
        <f>_xlfn.IFNA(INDEX(input_data!$1:$1048576,MATCH($A370,input_data!$C:$C,0),MATCH(P$4,input_data!$1:$1,0)),"")</f>
        <v>0.25</v>
      </c>
      <c r="Q370" s="52"/>
      <c r="R370" s="142"/>
      <c r="S370" s="36"/>
      <c r="T370" s="40" t="str">
        <f>_xlfn.IFNA(INDEX(input_data!$1:$1048576,MATCH($A370,input_data!$C:$C,0),MATCH(T$4,input_data!$1:$1,0)),"")</f>
        <v/>
      </c>
      <c r="U370" s="134">
        <f t="shared" si="0"/>
        <v>0</v>
      </c>
    </row>
    <row r="371" spans="1:22" ht="14.5" x14ac:dyDescent="0.35">
      <c r="H371" s="53"/>
      <c r="I371" s="53"/>
      <c r="J371" s="53"/>
      <c r="M371" s="54"/>
      <c r="N371" s="54"/>
      <c r="O371" s="54"/>
      <c r="V371" s="26"/>
    </row>
    <row r="372" spans="1:22" ht="14.5" x14ac:dyDescent="0.35">
      <c r="H372" s="53"/>
      <c r="I372" s="53"/>
      <c r="J372" s="53"/>
      <c r="M372" s="54"/>
      <c r="N372" s="54"/>
      <c r="O372" s="54"/>
      <c r="V372" s="26"/>
    </row>
    <row r="373" spans="1:22" ht="14.5" x14ac:dyDescent="0.35">
      <c r="D373" s="56" t="s">
        <v>126</v>
      </c>
      <c r="V373" s="26"/>
    </row>
    <row r="374" spans="1:22" ht="16.5" x14ac:dyDescent="0.35">
      <c r="C374" s="130">
        <v>1</v>
      </c>
      <c r="D374" s="240" t="s">
        <v>1354</v>
      </c>
    </row>
  </sheetData>
  <sheetProtection sheet="1" objects="1" scenarios="1"/>
  <phoneticPr fontId="8" type="noConversion"/>
  <pageMargins left="0.70866141732282995" right="0.70866141732282995" top="0.74803149606299002" bottom="0.74803149606299002" header="0.31496062992126" footer="0.31496062992126"/>
  <pageSetup paperSize="8" scale="44"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1194-54EF-46BF-884A-99F17CF49D7C}">
  <sheetPr>
    <pageSetUpPr fitToPage="1"/>
  </sheetPr>
  <dimension ref="A1:AE374"/>
  <sheetViews>
    <sheetView showGridLines="0" zoomScaleNormal="100" workbookViewId="0">
      <pane xSplit="4" ySplit="8" topLeftCell="E9" activePane="bottomRight" state="frozen"/>
      <selection pane="topRight" activeCell="F27" sqref="F27"/>
      <selection pane="bottomLeft" activeCell="F27" sqref="F27"/>
      <selection pane="bottomRight"/>
    </sheetView>
  </sheetViews>
  <sheetFormatPr defaultColWidth="9.26953125" defaultRowHeight="15" customHeight="1"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10.453125" style="1" customWidth="1"/>
    <col min="7" max="7" width="30.1796875" style="1" hidden="1" customWidth="1"/>
    <col min="8" max="9" width="15.7265625" style="3" customWidth="1"/>
    <col min="10" max="10" width="14.7265625" style="55" customWidth="1"/>
    <col min="11" max="13" width="15.7265625" style="5" customWidth="1"/>
    <col min="14" max="14" width="15.7265625" style="6" customWidth="1"/>
    <col min="15" max="15" width="15.7265625" style="5" customWidth="1"/>
    <col min="16" max="16" width="15.7265625" style="6" customWidth="1"/>
    <col min="17" max="19" width="15.7265625" style="7" customWidth="1"/>
    <col min="20" max="21" width="15.7265625" style="6" customWidth="1"/>
    <col min="22" max="22" width="12.453125" style="8" customWidth="1"/>
    <col min="23" max="24" width="15.7265625" style="6" customWidth="1"/>
    <col min="25" max="16384" width="9.26953125" style="6"/>
  </cols>
  <sheetData>
    <row r="1" spans="1:31" ht="14.5" x14ac:dyDescent="0.35">
      <c r="J1" s="4"/>
      <c r="M1" s="206"/>
    </row>
    <row r="2" spans="1:31" ht="17.5" customHeight="1" thickBot="1" x14ac:dyDescent="0.45">
      <c r="A2" s="9"/>
      <c r="B2" s="9"/>
      <c r="C2" s="9"/>
      <c r="D2" s="10" t="s">
        <v>1261</v>
      </c>
      <c r="E2" s="9"/>
      <c r="F2" s="9"/>
      <c r="G2" s="9"/>
      <c r="J2" s="11"/>
      <c r="M2" s="206"/>
      <c r="T2" s="12"/>
      <c r="U2" s="12"/>
      <c r="W2" s="12"/>
    </row>
    <row r="3" spans="1:31" ht="5.5" hidden="1" customHeight="1" x14ac:dyDescent="0.4">
      <c r="A3" s="9"/>
      <c r="B3" s="9"/>
      <c r="C3" s="9"/>
      <c r="D3" s="10"/>
      <c r="E3" s="9"/>
      <c r="F3" s="9"/>
      <c r="G3" s="9"/>
      <c r="J3" s="11"/>
      <c r="M3" s="206"/>
    </row>
    <row r="4" spans="1:31" s="17" customFormat="1" ht="6" hidden="1" customHeight="1" x14ac:dyDescent="0.35">
      <c r="A4" s="15" t="s">
        <v>857</v>
      </c>
      <c r="B4" s="15" t="s">
        <v>858</v>
      </c>
      <c r="C4" s="15"/>
      <c r="D4" s="64" t="s">
        <v>859</v>
      </c>
      <c r="E4" s="15" t="s">
        <v>860</v>
      </c>
      <c r="F4" s="15" t="s">
        <v>861</v>
      </c>
      <c r="G4" s="15" t="s">
        <v>862</v>
      </c>
      <c r="H4" s="13" t="s">
        <v>117</v>
      </c>
      <c r="I4" s="14" t="s">
        <v>863</v>
      </c>
      <c r="J4" s="11" t="s">
        <v>864</v>
      </c>
      <c r="K4" s="15" t="s">
        <v>43</v>
      </c>
      <c r="L4" s="116" t="s">
        <v>48</v>
      </c>
      <c r="M4" s="207" t="s">
        <v>53</v>
      </c>
      <c r="N4" s="15" t="s">
        <v>58</v>
      </c>
      <c r="O4" s="116" t="s">
        <v>102</v>
      </c>
      <c r="P4" s="15" t="s">
        <v>63</v>
      </c>
      <c r="Q4" s="13" t="s">
        <v>68</v>
      </c>
      <c r="R4" s="13" t="s">
        <v>112</v>
      </c>
      <c r="S4" s="13" t="s">
        <v>96</v>
      </c>
      <c r="T4" s="17" t="s">
        <v>118</v>
      </c>
      <c r="U4" s="17" t="s">
        <v>1262</v>
      </c>
      <c r="V4" s="18" t="s">
        <v>1263</v>
      </c>
      <c r="W4" s="17" t="s">
        <v>1264</v>
      </c>
    </row>
    <row r="5" spans="1:31" ht="85" customHeight="1" thickBot="1" x14ac:dyDescent="0.4">
      <c r="A5" s="19"/>
      <c r="B5" s="20"/>
      <c r="C5" s="19"/>
      <c r="D5" s="99" t="s">
        <v>865</v>
      </c>
      <c r="E5" s="20" t="s">
        <v>866</v>
      </c>
      <c r="F5" s="20" t="s">
        <v>867</v>
      </c>
      <c r="G5" s="20" t="s">
        <v>868</v>
      </c>
      <c r="H5" s="21" t="s">
        <v>116</v>
      </c>
      <c r="I5" s="137" t="s">
        <v>1345</v>
      </c>
      <c r="J5" s="22" t="s">
        <v>876</v>
      </c>
      <c r="K5" s="23" t="s">
        <v>1265</v>
      </c>
      <c r="L5" s="24" t="s">
        <v>1266</v>
      </c>
      <c r="M5" s="23" t="s">
        <v>1353</v>
      </c>
      <c r="N5" s="23" t="s">
        <v>1352</v>
      </c>
      <c r="O5" s="24" t="s">
        <v>1267</v>
      </c>
      <c r="P5" s="23" t="s">
        <v>873</v>
      </c>
      <c r="Q5" s="22" t="s">
        <v>874</v>
      </c>
      <c r="R5" s="22" t="s">
        <v>1268</v>
      </c>
      <c r="S5" s="22" t="s">
        <v>875</v>
      </c>
      <c r="T5" s="21" t="s">
        <v>116</v>
      </c>
      <c r="U5" s="137" t="s">
        <v>1346</v>
      </c>
      <c r="V5" s="138" t="s">
        <v>876</v>
      </c>
      <c r="W5" s="25" t="s">
        <v>1269</v>
      </c>
      <c r="AA5" s="26"/>
    </row>
    <row r="6" spans="1:31" thickBot="1" x14ac:dyDescent="0.4">
      <c r="A6" s="35"/>
      <c r="C6" s="35"/>
      <c r="D6" s="100"/>
      <c r="H6" s="90" t="s">
        <v>10</v>
      </c>
      <c r="I6" s="91"/>
      <c r="J6" s="92" t="s">
        <v>877</v>
      </c>
      <c r="K6" s="93" t="s">
        <v>10</v>
      </c>
      <c r="L6" s="93" t="s">
        <v>10</v>
      </c>
      <c r="M6" s="208" t="s">
        <v>10</v>
      </c>
      <c r="N6" s="93" t="s">
        <v>10</v>
      </c>
      <c r="O6" s="93" t="s">
        <v>10</v>
      </c>
      <c r="P6" s="93" t="s">
        <v>10</v>
      </c>
      <c r="Q6" s="93" t="s">
        <v>10</v>
      </c>
      <c r="R6" s="93" t="s">
        <v>10</v>
      </c>
      <c r="S6" s="93" t="s">
        <v>10</v>
      </c>
      <c r="T6" s="91" t="s">
        <v>10</v>
      </c>
      <c r="U6" s="92"/>
      <c r="V6" s="92" t="s">
        <v>877</v>
      </c>
      <c r="W6" s="94" t="s">
        <v>1270</v>
      </c>
      <c r="X6" s="89"/>
      <c r="AA6" s="26"/>
    </row>
    <row r="7" spans="1:31" ht="14.5" x14ac:dyDescent="0.35">
      <c r="A7" s="31"/>
      <c r="B7" s="32"/>
      <c r="C7" s="31"/>
      <c r="D7" s="165"/>
      <c r="E7" s="32"/>
      <c r="F7" s="32"/>
      <c r="G7" s="32"/>
      <c r="H7" s="166" t="s">
        <v>5</v>
      </c>
      <c r="I7" s="167"/>
      <c r="J7" s="168" t="s">
        <v>5</v>
      </c>
      <c r="K7" s="168" t="s">
        <v>6</v>
      </c>
      <c r="L7" s="168" t="s">
        <v>6</v>
      </c>
      <c r="M7" s="209" t="s">
        <v>6</v>
      </c>
      <c r="N7" s="168" t="s">
        <v>6</v>
      </c>
      <c r="O7" s="168" t="s">
        <v>6</v>
      </c>
      <c r="P7" s="168" t="s">
        <v>6</v>
      </c>
      <c r="Q7" s="168" t="s">
        <v>6</v>
      </c>
      <c r="R7" s="168" t="s">
        <v>6</v>
      </c>
      <c r="S7" s="168" t="s">
        <v>6</v>
      </c>
      <c r="T7" s="169" t="s">
        <v>6</v>
      </c>
      <c r="U7" s="169"/>
      <c r="V7" s="170" t="s">
        <v>6</v>
      </c>
      <c r="W7" s="171"/>
      <c r="X7" s="30"/>
      <c r="AA7" s="26"/>
    </row>
    <row r="8" spans="1:31" ht="14.5" x14ac:dyDescent="0.35">
      <c r="A8" s="35" t="s">
        <v>131</v>
      </c>
      <c r="B8" s="133" t="s">
        <v>878</v>
      </c>
      <c r="D8" s="33" t="s">
        <v>132</v>
      </c>
      <c r="E8" s="32"/>
      <c r="F8" s="32"/>
      <c r="G8" s="32"/>
      <c r="H8" s="140">
        <f>_xlfn.IFNA(INDEX(input_data!$1:$1048576,MATCH($A8,input_data!$C:$C,0),MATCH(H$4,input_data!$1:$1,0)),"")</f>
        <v>68474.995340830006</v>
      </c>
      <c r="I8" s="172">
        <f>_xlfn.IFNA(INDEX(input_data!$1:$1048576,MATCH($A8,input_data!$C:$C,0),MATCH(I$4,input_data!$1:$1,0)),"")</f>
        <v>57815051.089000002</v>
      </c>
      <c r="J8" s="173">
        <f>_xlfn.IFNA(INDEX(input_data!$1:$1048576,MATCH($A8,input_data!$C:$C,0),MATCH(J$4,input_data!$1:$1,0)),"")</f>
        <v>204922.5290593</v>
      </c>
      <c r="K8" s="139">
        <f>_xlfn.IFNA(INDEX(input_data!$1:$1048576,MATCH($A8,input_data!$C:$C,0),MATCH(K$4,input_data!$1:$1,0)),"")</f>
        <v>18769.513430989999</v>
      </c>
      <c r="L8" s="139">
        <f>_xlfn.IFNA(INDEX(input_data!$1:$1048576,MATCH($A8,input_data!$C:$C,0),MATCH(L$4,input_data!$1:$1,0)),"")</f>
        <v>11032.57109507</v>
      </c>
      <c r="M8" s="211">
        <f>_xlfn.IFNA(INDEX(input_data!$1:$1048576,MATCH($A8,input_data!$C:$C,0),MATCH(M$4,input_data!$1:$1,0)),"")</f>
        <v>2639.82401467</v>
      </c>
      <c r="N8" s="139">
        <f>_xlfn.IFNA(INDEX(input_data!$1:$1048576,MATCH($A8,input_data!$C:$C,0),MATCH(N$4,input_data!$1:$1,0)),"")</f>
        <v>38655.629722220001</v>
      </c>
      <c r="O8" s="139">
        <f>_xlfn.IFNA(INDEX(input_data!$1:$1048576,MATCH($A8,input_data!$C:$C,0),MATCH(O$4,input_data!$1:$1,0)),"")</f>
        <v>600</v>
      </c>
      <c r="P8" s="139">
        <f>_xlfn.IFNA(INDEX(input_data!$1:$1048576,MATCH($A8,input_data!$C:$C,0),MATCH(P$4,input_data!$1:$1,0)),"")</f>
        <v>725.13943099999995</v>
      </c>
      <c r="Q8" s="139">
        <f>_xlfn.IFNA(INDEX(input_data!$1:$1048576,MATCH($A8,input_data!$C:$C,0),MATCH(Q$4,input_data!$1:$1,0)),"")</f>
        <v>523.13101405999998</v>
      </c>
      <c r="R8" s="139">
        <f>_xlfn.IFNA(INDEX(input_data!$1:$1048576,MATCH($A8,input_data!$C:$C,0),MATCH(R$4,input_data!$1:$1,0)),"")</f>
        <v>33.500000020000002</v>
      </c>
      <c r="S8" s="139">
        <f>_xlfn.IFNA(INDEX(input_data!$1:$1048576,MATCH($A8,input_data!$C:$C,0),MATCH(S$4,input_data!$1:$1,0)),"")</f>
        <v>543.14937030999999</v>
      </c>
      <c r="T8" s="140">
        <f>_xlfn.IFNA(INDEX(input_data!$1:$1048576,MATCH($A8,input_data!$C:$C,0),MATCH(T$4,input_data!$1:$1,0)),"")</f>
        <v>73522.458078349999</v>
      </c>
      <c r="U8" s="172">
        <f>_xlfn.IFNA(INDEX(input_data!$1:$1048576,MATCH($A8,input_data!$C:$C,0),MATCH(U$4,input_data!$1:$1,0)),"")</f>
        <v>58058433.703000002</v>
      </c>
      <c r="V8" s="172">
        <f>T8/U8*10^6</f>
        <v>1266.3527654648205</v>
      </c>
      <c r="W8" s="174">
        <f t="shared" ref="W8:W71" si="0">IFERROR(T8/H8-1,0)</f>
        <v>7.371249479312203E-2</v>
      </c>
      <c r="X8" s="41"/>
    </row>
    <row r="9" spans="1:31" ht="14.5" x14ac:dyDescent="0.35">
      <c r="A9" s="42" t="s">
        <v>133</v>
      </c>
      <c r="B9" s="66" t="s">
        <v>879</v>
      </c>
      <c r="D9" s="42" t="s">
        <v>134</v>
      </c>
      <c r="E9" s="6" t="s">
        <v>880</v>
      </c>
      <c r="F9" s="6" t="s">
        <v>881</v>
      </c>
      <c r="G9" s="1" t="s">
        <v>882</v>
      </c>
      <c r="H9" s="36">
        <f>_xlfn.IFNA(INDEX(input_data!$1:$1048576,MATCH($A9,input_data!$C:$C,0),MATCH(H$4,input_data!$1:$1,0)),"")</f>
        <v>13.55707361</v>
      </c>
      <c r="I9" s="153">
        <f>_xlfn.IFNA(INDEX(input_data!$1:$1048576,MATCH($A9,input_data!$C:$C,0),MATCH(I$4,input_data!$1:$1,0)),"")</f>
        <v>65198.186000000002</v>
      </c>
      <c r="J9" s="38">
        <f>_xlfn.IFNA(INDEX(input_data!$1:$1048576,MATCH($A9,input_data!$C:$C,0),MATCH(J$4,input_data!$1:$1,0)),"")</f>
        <v>207.9363621</v>
      </c>
      <c r="K9" s="154">
        <f>_xlfn.IFNA(INDEX(input_data!$1:$1048576,MATCH($A9,input_data!$C:$C,0),MATCH(K$4,input_data!$1:$1,0)),"")</f>
        <v>4.0734363900000004</v>
      </c>
      <c r="L9" s="154">
        <f>_xlfn.IFNA(INDEX(input_data!$1:$1048576,MATCH($A9,input_data!$C:$C,0),MATCH(L$4,input_data!$1:$1,0)),"")</f>
        <v>0.31698341000000002</v>
      </c>
      <c r="M9" s="210">
        <f>_xlfn.IFNA(INDEX(input_data!$1:$1048576,MATCH($A9,input_data!$C:$C,0),MATCH(M$4,input_data!$1:$1,0)),"")</f>
        <v>0</v>
      </c>
      <c r="N9" s="154">
        <f>_xlfn.IFNA(INDEX(input_data!$1:$1048576,MATCH($A9,input_data!$C:$C,0),MATCH(N$4,input_data!$1:$1,0)),"")</f>
        <v>7.81899005</v>
      </c>
      <c r="O9" s="154">
        <f>_xlfn.IFNA(INDEX(input_data!$1:$1048576,MATCH($A9,input_data!$C:$C,0),MATCH(O$4,input_data!$1:$1,0)),"")</f>
        <v>0.10813109999999999</v>
      </c>
      <c r="P9" s="154">
        <f>_xlfn.IFNA(INDEX(input_data!$1:$1048576,MATCH($A9,input_data!$C:$C,0),MATCH(P$4,input_data!$1:$1,0)),"")</f>
        <v>0.34536857999999998</v>
      </c>
      <c r="Q9" s="154">
        <f>_xlfn.IFNA(INDEX(input_data!$1:$1048576,MATCH($A9,input_data!$C:$C,0),MATCH(Q$4,input_data!$1:$1,0)),"")</f>
        <v>0</v>
      </c>
      <c r="R9" s="39">
        <f>_xlfn.IFNA(INDEX(input_data!$1:$1048576,MATCH($A9,input_data!$C:$C,0),MATCH(R$4,input_data!$1:$1,0)),"")</f>
        <v>0</v>
      </c>
      <c r="S9" s="154">
        <f>_xlfn.IFNA(INDEX(input_data!$1:$1048576,MATCH($A9,input_data!$C:$C,0),MATCH(S$4,input_data!$1:$1,0)),"")</f>
        <v>0.28374821</v>
      </c>
      <c r="T9" s="152">
        <f>_xlfn.IFNA(INDEX(input_data!$1:$1048576,MATCH($A9,input_data!$C:$C,0),MATCH(T$4,input_data!$1:$1,0)),"")</f>
        <v>12.946657739999999</v>
      </c>
      <c r="U9" s="153">
        <f>_xlfn.IFNA(INDEX(input_data!$1:$1048576,MATCH($A9,input_data!$C:$C,0),MATCH(U$4,input_data!$1:$1,0)),"")</f>
        <v>65410.665000000001</v>
      </c>
      <c r="V9" s="153">
        <f>_xlfn.IFNA(INDEX(input_data!$1:$1048576,MATCH($A9,input_data!$C:$C,0),MATCH(V$4,input_data!$1:$1,0)),"")</f>
        <v>197.92885063</v>
      </c>
      <c r="W9" s="155">
        <f t="shared" si="0"/>
        <v>-4.502563662040926E-2</v>
      </c>
      <c r="X9" s="43"/>
    </row>
    <row r="10" spans="1:31" ht="14.5" x14ac:dyDescent="0.35">
      <c r="A10" s="42" t="s">
        <v>135</v>
      </c>
      <c r="B10" s="66" t="s">
        <v>883</v>
      </c>
      <c r="D10" s="42" t="s">
        <v>136</v>
      </c>
      <c r="E10" s="6" t="s">
        <v>884</v>
      </c>
      <c r="F10" s="6" t="s">
        <v>881</v>
      </c>
      <c r="G10" s="1" t="s">
        <v>882</v>
      </c>
      <c r="H10" s="36">
        <f>_xlfn.IFNA(INDEX(input_data!$1:$1048576,MATCH($A10,input_data!$C:$C,0),MATCH(H$4,input_data!$1:$1,0)),"")</f>
        <v>18.076284690000001</v>
      </c>
      <c r="I10" s="153">
        <f>_xlfn.IFNA(INDEX(input_data!$1:$1048576,MATCH($A10,input_data!$C:$C,0),MATCH(I$4,input_data!$1:$1,0)),"")</f>
        <v>132248.15400000001</v>
      </c>
      <c r="J10" s="38">
        <f>_xlfn.IFNA(INDEX(input_data!$1:$1048576,MATCH($A10,input_data!$C:$C,0),MATCH(J$4,input_data!$1:$1,0)),"")</f>
        <v>136.68458988</v>
      </c>
      <c r="K10" s="154">
        <f>_xlfn.IFNA(INDEX(input_data!$1:$1048576,MATCH($A10,input_data!$C:$C,0),MATCH(K$4,input_data!$1:$1,0)),"")</f>
        <v>8.0537062800000001</v>
      </c>
      <c r="L10" s="154">
        <f>_xlfn.IFNA(INDEX(input_data!$1:$1048576,MATCH($A10,input_data!$C:$C,0),MATCH(L$4,input_data!$1:$1,0)),"")</f>
        <v>1.1096500899999999</v>
      </c>
      <c r="M10" s="210">
        <f>_xlfn.IFNA(INDEX(input_data!$1:$1048576,MATCH($A10,input_data!$C:$C,0),MATCH(M$4,input_data!$1:$1,0)),"")</f>
        <v>0</v>
      </c>
      <c r="N10" s="154">
        <f>_xlfn.IFNA(INDEX(input_data!$1:$1048576,MATCH($A10,input_data!$C:$C,0),MATCH(N$4,input_data!$1:$1,0)),"")</f>
        <v>8.4200172000000002</v>
      </c>
      <c r="O10" s="154">
        <f>_xlfn.IFNA(INDEX(input_data!$1:$1048576,MATCH($A10,input_data!$C:$C,0),MATCH(O$4,input_data!$1:$1,0)),"")</f>
        <v>0.26312991000000002</v>
      </c>
      <c r="P10" s="154">
        <f>_xlfn.IFNA(INDEX(input_data!$1:$1048576,MATCH($A10,input_data!$C:$C,0),MATCH(P$4,input_data!$1:$1,0)),"")</f>
        <v>0.24131475999999999</v>
      </c>
      <c r="Q10" s="154">
        <f>_xlfn.IFNA(INDEX(input_data!$1:$1048576,MATCH($A10,input_data!$C:$C,0),MATCH(Q$4,input_data!$1:$1,0)),"")</f>
        <v>0</v>
      </c>
      <c r="R10" s="39">
        <f>_xlfn.IFNA(INDEX(input_data!$1:$1048576,MATCH($A10,input_data!$C:$C,0),MATCH(R$4,input_data!$1:$1,0)),"")</f>
        <v>0</v>
      </c>
      <c r="S10" s="154">
        <f>_xlfn.IFNA(INDEX(input_data!$1:$1048576,MATCH($A10,input_data!$C:$C,0),MATCH(S$4,input_data!$1:$1,0)),"")</f>
        <v>0.24365282999999999</v>
      </c>
      <c r="T10" s="152">
        <f>_xlfn.IFNA(INDEX(input_data!$1:$1048576,MATCH($A10,input_data!$C:$C,0),MATCH(T$4,input_data!$1:$1,0)),"")</f>
        <v>18.33147108</v>
      </c>
      <c r="U10" s="153">
        <f>_xlfn.IFNA(INDEX(input_data!$1:$1048576,MATCH($A10,input_data!$C:$C,0),MATCH(U$4,input_data!$1:$1,0)),"")</f>
        <v>133083.33799999999</v>
      </c>
      <c r="V10" s="153">
        <f>_xlfn.IFNA(INDEX(input_data!$1:$1048576,MATCH($A10,input_data!$C:$C,0),MATCH(V$4,input_data!$1:$1,0)),"")</f>
        <v>137.74429881</v>
      </c>
      <c r="W10" s="155">
        <f t="shared" si="0"/>
        <v>1.4117192463845685E-2</v>
      </c>
      <c r="X10" s="43"/>
    </row>
    <row r="11" spans="1:31" ht="14.5" x14ac:dyDescent="0.35">
      <c r="A11" s="42" t="s">
        <v>137</v>
      </c>
      <c r="B11" s="66" t="s">
        <v>885</v>
      </c>
      <c r="D11" s="42" t="s">
        <v>138</v>
      </c>
      <c r="E11" s="6" t="s">
        <v>880</v>
      </c>
      <c r="F11" s="6" t="s">
        <v>881</v>
      </c>
      <c r="G11" s="1" t="s">
        <v>882</v>
      </c>
      <c r="H11" s="36">
        <f>_xlfn.IFNA(INDEX(input_data!$1:$1048576,MATCH($A11,input_data!$C:$C,0),MATCH(H$4,input_data!$1:$1,0)),"")</f>
        <v>27.657367789999999</v>
      </c>
      <c r="I11" s="153">
        <f>_xlfn.IFNA(INDEX(input_data!$1:$1048576,MATCH($A11,input_data!$C:$C,0),MATCH(I$4,input_data!$1:$1,0)),"")</f>
        <v>168529.185</v>
      </c>
      <c r="J11" s="38">
        <f>_xlfn.IFNA(INDEX(input_data!$1:$1048576,MATCH($A11,input_data!$C:$C,0),MATCH(J$4,input_data!$1:$1,0)),"")</f>
        <v>164.11025655</v>
      </c>
      <c r="K11" s="154">
        <f>_xlfn.IFNA(INDEX(input_data!$1:$1048576,MATCH($A11,input_data!$C:$C,0),MATCH(K$4,input_data!$1:$1,0)),"")</f>
        <v>10.74804763</v>
      </c>
      <c r="L11" s="154">
        <f>_xlfn.IFNA(INDEX(input_data!$1:$1048576,MATCH($A11,input_data!$C:$C,0),MATCH(L$4,input_data!$1:$1,0)),"")</f>
        <v>1.7497839900000001</v>
      </c>
      <c r="M11" s="210">
        <f>_xlfn.IFNA(INDEX(input_data!$1:$1048576,MATCH($A11,input_data!$C:$C,0),MATCH(M$4,input_data!$1:$1,0)),"")</f>
        <v>0</v>
      </c>
      <c r="N11" s="154">
        <f>_xlfn.IFNA(INDEX(input_data!$1:$1048576,MATCH($A11,input_data!$C:$C,0),MATCH(N$4,input_data!$1:$1,0)),"")</f>
        <v>14.35314174</v>
      </c>
      <c r="O11" s="154">
        <f>_xlfn.IFNA(INDEX(input_data!$1:$1048576,MATCH($A11,input_data!$C:$C,0),MATCH(O$4,input_data!$1:$1,0)),"")</f>
        <v>0.18361361000000001</v>
      </c>
      <c r="P11" s="154">
        <f>_xlfn.IFNA(INDEX(input_data!$1:$1048576,MATCH($A11,input_data!$C:$C,0),MATCH(P$4,input_data!$1:$1,0)),"")</f>
        <v>1.2801996899999999</v>
      </c>
      <c r="Q11" s="154">
        <f>_xlfn.IFNA(INDEX(input_data!$1:$1048576,MATCH($A11,input_data!$C:$C,0),MATCH(Q$4,input_data!$1:$1,0)),"")</f>
        <v>0</v>
      </c>
      <c r="R11" s="39">
        <f>_xlfn.IFNA(INDEX(input_data!$1:$1048576,MATCH($A11,input_data!$C:$C,0),MATCH(R$4,input_data!$1:$1,0)),"")</f>
        <v>0</v>
      </c>
      <c r="S11" s="154">
        <f>_xlfn.IFNA(INDEX(input_data!$1:$1048576,MATCH($A11,input_data!$C:$C,0),MATCH(S$4,input_data!$1:$1,0)),"")</f>
        <v>0.87400920000000004</v>
      </c>
      <c r="T11" s="152">
        <f>_xlfn.IFNA(INDEX(input_data!$1:$1048576,MATCH($A11,input_data!$C:$C,0),MATCH(T$4,input_data!$1:$1,0)),"")</f>
        <v>29.188795850000002</v>
      </c>
      <c r="U11" s="153">
        <f>_xlfn.IFNA(INDEX(input_data!$1:$1048576,MATCH($A11,input_data!$C:$C,0),MATCH(U$4,input_data!$1:$1,0)),"")</f>
        <v>169847.04000000001</v>
      </c>
      <c r="V11" s="153">
        <f>_xlfn.IFNA(INDEX(input_data!$1:$1048576,MATCH($A11,input_data!$C:$C,0),MATCH(V$4,input_data!$1:$1,0)),"")</f>
        <v>171.85342678000001</v>
      </c>
      <c r="W11" s="155">
        <f t="shared" si="0"/>
        <v>5.5371432004231336E-2</v>
      </c>
      <c r="X11" s="43"/>
      <c r="AE11" s="12"/>
    </row>
    <row r="12" spans="1:31" ht="14.5" x14ac:dyDescent="0.35">
      <c r="A12" s="42" t="s">
        <v>139</v>
      </c>
      <c r="B12" s="66" t="s">
        <v>886</v>
      </c>
      <c r="D12" s="42" t="s">
        <v>140</v>
      </c>
      <c r="E12" s="6" t="s">
        <v>884</v>
      </c>
      <c r="F12" s="6" t="s">
        <v>881</v>
      </c>
      <c r="G12" s="1" t="s">
        <v>882</v>
      </c>
      <c r="H12" s="36">
        <f>_xlfn.IFNA(INDEX(input_data!$1:$1048576,MATCH($A12,input_data!$C:$C,0),MATCH(H$4,input_data!$1:$1,0)),"")</f>
        <v>22.247424370000001</v>
      </c>
      <c r="I12" s="153">
        <f>_xlfn.IFNA(INDEX(input_data!$1:$1048576,MATCH($A12,input_data!$C:$C,0),MATCH(I$4,input_data!$1:$1,0)),"")</f>
        <v>134576.25200000001</v>
      </c>
      <c r="J12" s="38">
        <f>_xlfn.IFNA(INDEX(input_data!$1:$1048576,MATCH($A12,input_data!$C:$C,0),MATCH(J$4,input_data!$1:$1,0)),"")</f>
        <v>165.31463792</v>
      </c>
      <c r="K12" s="154">
        <f>_xlfn.IFNA(INDEX(input_data!$1:$1048576,MATCH($A12,input_data!$C:$C,0),MATCH(K$4,input_data!$1:$1,0)),"")</f>
        <v>12.213429079999999</v>
      </c>
      <c r="L12" s="154">
        <f>_xlfn.IFNA(INDEX(input_data!$1:$1048576,MATCH($A12,input_data!$C:$C,0),MATCH(L$4,input_data!$1:$1,0)),"")</f>
        <v>0.84220344999999996</v>
      </c>
      <c r="M12" s="154">
        <f>_xlfn.IFNA(INDEX(input_data!$1:$1048576,MATCH($A12,input_data!$C:$C,0),MATCH(M$4,input_data!$1:$1,0)),"")</f>
        <v>0</v>
      </c>
      <c r="N12" s="154">
        <f>_xlfn.IFNA(INDEX(input_data!$1:$1048576,MATCH($A12,input_data!$C:$C,0),MATCH(N$4,input_data!$1:$1,0)),"")</f>
        <v>7.1838380099999997</v>
      </c>
      <c r="O12" s="154">
        <f>_xlfn.IFNA(INDEX(input_data!$1:$1048576,MATCH($A12,input_data!$C:$C,0),MATCH(O$4,input_data!$1:$1,0)),"")</f>
        <v>0.40669267999999997</v>
      </c>
      <c r="P12" s="154">
        <f>_xlfn.IFNA(INDEX(input_data!$1:$1048576,MATCH($A12,input_data!$C:$C,0),MATCH(P$4,input_data!$1:$1,0)),"")</f>
        <v>1.55541124</v>
      </c>
      <c r="Q12" s="154">
        <f>_xlfn.IFNA(INDEX(input_data!$1:$1048576,MATCH($A12,input_data!$C:$C,0),MATCH(Q$4,input_data!$1:$1,0)),"")</f>
        <v>0</v>
      </c>
      <c r="R12" s="39">
        <f>_xlfn.IFNA(INDEX(input_data!$1:$1048576,MATCH($A12,input_data!$C:$C,0),MATCH(R$4,input_data!$1:$1,0)),"")</f>
        <v>0</v>
      </c>
      <c r="S12" s="154">
        <f>_xlfn.IFNA(INDEX(input_data!$1:$1048576,MATCH($A12,input_data!$C:$C,0),MATCH(S$4,input_data!$1:$1,0)),"")</f>
        <v>0.31671155000000001</v>
      </c>
      <c r="T12" s="152">
        <f>_xlfn.IFNA(INDEX(input_data!$1:$1048576,MATCH($A12,input_data!$C:$C,0),MATCH(T$4,input_data!$1:$1,0)),"")</f>
        <v>22.518286</v>
      </c>
      <c r="U12" s="153">
        <f>_xlfn.IFNA(INDEX(input_data!$1:$1048576,MATCH($A12,input_data!$C:$C,0),MATCH(U$4,input_data!$1:$1,0)),"")</f>
        <v>135627.40599999999</v>
      </c>
      <c r="V12" s="153">
        <f>_xlfn.IFNA(INDEX(input_data!$1:$1048576,MATCH($A12,input_data!$C:$C,0),MATCH(V$4,input_data!$1:$1,0)),"")</f>
        <v>166.0304998</v>
      </c>
      <c r="W12" s="155">
        <f t="shared" si="0"/>
        <v>1.2174965762115297E-2</v>
      </c>
      <c r="X12" s="43"/>
    </row>
    <row r="13" spans="1:31" ht="14.5" x14ac:dyDescent="0.35">
      <c r="A13" s="42" t="s">
        <v>141</v>
      </c>
      <c r="B13" s="66" t="s">
        <v>887</v>
      </c>
      <c r="D13" s="42" t="s">
        <v>142</v>
      </c>
      <c r="E13" s="6" t="s">
        <v>880</v>
      </c>
      <c r="F13" s="6" t="s">
        <v>881</v>
      </c>
      <c r="G13" s="1" t="s">
        <v>888</v>
      </c>
      <c r="H13" s="36">
        <f>_xlfn.IFNA(INDEX(input_data!$1:$1048576,MATCH($A13,input_data!$C:$C,0),MATCH(H$4,input_data!$1:$1,0)),"")</f>
        <v>24.527472620000001</v>
      </c>
      <c r="I13" s="153">
        <f>_xlfn.IFNA(INDEX(input_data!$1:$1048576,MATCH($A13,input_data!$C:$C,0),MATCH(I$4,input_data!$1:$1,0)),"")</f>
        <v>138011.30900000001</v>
      </c>
      <c r="J13" s="38">
        <f>_xlfn.IFNA(INDEX(input_data!$1:$1048576,MATCH($A13,input_data!$C:$C,0),MATCH(J$4,input_data!$1:$1,0)),"")</f>
        <v>177.72074477000001</v>
      </c>
      <c r="K13" s="154">
        <f>_xlfn.IFNA(INDEX(input_data!$1:$1048576,MATCH($A13,input_data!$C:$C,0),MATCH(K$4,input_data!$1:$1,0)),"")</f>
        <v>10.973138000000001</v>
      </c>
      <c r="L13" s="154">
        <f>_xlfn.IFNA(INDEX(input_data!$1:$1048576,MATCH($A13,input_data!$C:$C,0),MATCH(L$4,input_data!$1:$1,0)),"")</f>
        <v>2.38280308</v>
      </c>
      <c r="M13" s="154">
        <f>_xlfn.IFNA(INDEX(input_data!$1:$1048576,MATCH($A13,input_data!$C:$C,0),MATCH(M$4,input_data!$1:$1,0)),"")</f>
        <v>0</v>
      </c>
      <c r="N13" s="154">
        <f>_xlfn.IFNA(INDEX(input_data!$1:$1048576,MATCH($A13,input_data!$C:$C,0),MATCH(N$4,input_data!$1:$1,0)),"")</f>
        <v>9.5496885599999999</v>
      </c>
      <c r="O13" s="154">
        <f>_xlfn.IFNA(INDEX(input_data!$1:$1048576,MATCH($A13,input_data!$C:$C,0),MATCH(O$4,input_data!$1:$1,0)),"")</f>
        <v>0.22799454999999999</v>
      </c>
      <c r="P13" s="154">
        <f>_xlfn.IFNA(INDEX(input_data!$1:$1048576,MATCH($A13,input_data!$C:$C,0),MATCH(P$4,input_data!$1:$1,0)),"")</f>
        <v>0.95006999999999997</v>
      </c>
      <c r="Q13" s="154">
        <f>_xlfn.IFNA(INDEX(input_data!$1:$1048576,MATCH($A13,input_data!$C:$C,0),MATCH(Q$4,input_data!$1:$1,0)),"")</f>
        <v>0</v>
      </c>
      <c r="R13" s="39">
        <f>_xlfn.IFNA(INDEX(input_data!$1:$1048576,MATCH($A13,input_data!$C:$C,0),MATCH(R$4,input_data!$1:$1,0)),"")</f>
        <v>0</v>
      </c>
      <c r="S13" s="154">
        <f>_xlfn.IFNA(INDEX(input_data!$1:$1048576,MATCH($A13,input_data!$C:$C,0),MATCH(S$4,input_data!$1:$1,0)),"")</f>
        <v>0.65088036000000005</v>
      </c>
      <c r="T13" s="152">
        <f>_xlfn.IFNA(INDEX(input_data!$1:$1048576,MATCH($A13,input_data!$C:$C,0),MATCH(T$4,input_data!$1:$1,0)),"")</f>
        <v>24.734574550000001</v>
      </c>
      <c r="U13" s="153">
        <f>_xlfn.IFNA(INDEX(input_data!$1:$1048576,MATCH($A13,input_data!$C:$C,0),MATCH(U$4,input_data!$1:$1,0)),"")</f>
        <v>139266.66800000001</v>
      </c>
      <c r="V13" s="153">
        <f>_xlfn.IFNA(INDEX(input_data!$1:$1048576,MATCH($A13,input_data!$C:$C,0),MATCH(V$4,input_data!$1:$1,0)),"")</f>
        <v>177.60584713</v>
      </c>
      <c r="W13" s="155">
        <f t="shared" si="0"/>
        <v>8.4436718453873016E-3</v>
      </c>
      <c r="X13" s="43"/>
    </row>
    <row r="14" spans="1:31" ht="14.5" x14ac:dyDescent="0.35">
      <c r="A14" s="42" t="s">
        <v>143</v>
      </c>
      <c r="B14" s="66" t="s">
        <v>889</v>
      </c>
      <c r="D14" s="42" t="s">
        <v>144</v>
      </c>
      <c r="E14" s="6" t="s">
        <v>890</v>
      </c>
      <c r="F14" s="6" t="s">
        <v>891</v>
      </c>
      <c r="G14" s="1" t="s">
        <v>878</v>
      </c>
      <c r="H14" s="36">
        <f>_xlfn.IFNA(INDEX(input_data!$1:$1048576,MATCH($A14,input_data!$C:$C,0),MATCH(H$4,input_data!$1:$1,0)),"")</f>
        <v>57.186981379999999</v>
      </c>
      <c r="I14" s="153">
        <f>_xlfn.IFNA(INDEX(input_data!$1:$1048576,MATCH($A14,input_data!$C:$C,0),MATCH(I$4,input_data!$1:$1,0)),"")</f>
        <v>1208978.145</v>
      </c>
      <c r="J14" s="38">
        <f>_xlfn.IFNA(INDEX(input_data!$1:$1048576,MATCH($A14,input_data!$C:$C,0),MATCH(J$4,input_data!$1:$1,0)),"")</f>
        <v>47.301914940000003</v>
      </c>
      <c r="K14" s="154">
        <f>_xlfn.IFNA(INDEX(input_data!$1:$1048576,MATCH($A14,input_data!$C:$C,0),MATCH(K$4,input_data!$1:$1,0)),"")</f>
        <v>14.67097412</v>
      </c>
      <c r="L14" s="154">
        <f>_xlfn.IFNA(INDEX(input_data!$1:$1048576,MATCH($A14,input_data!$C:$C,0),MATCH(L$4,input_data!$1:$1,0)),"")</f>
        <v>9.1997526000000001</v>
      </c>
      <c r="M14" s="154">
        <f>_xlfn.IFNA(INDEX(input_data!$1:$1048576,MATCH($A14,input_data!$C:$C,0),MATCH(M$4,input_data!$1:$1,0)),"")</f>
        <v>0</v>
      </c>
      <c r="N14" s="154">
        <f>_xlfn.IFNA(INDEX(input_data!$1:$1048576,MATCH($A14,input_data!$C:$C,0),MATCH(N$4,input_data!$1:$1,0)),"")</f>
        <v>35.572964550000002</v>
      </c>
      <c r="O14" s="154">
        <f>_xlfn.IFNA(INDEX(input_data!$1:$1048576,MATCH($A14,input_data!$C:$C,0),MATCH(O$4,input_data!$1:$1,0)),"")</f>
        <v>0</v>
      </c>
      <c r="P14" s="154">
        <f>_xlfn.IFNA(INDEX(input_data!$1:$1048576,MATCH($A14,input_data!$C:$C,0),MATCH(P$4,input_data!$1:$1,0)),"")</f>
        <v>0</v>
      </c>
      <c r="Q14" s="154">
        <f>_xlfn.IFNA(INDEX(input_data!$1:$1048576,MATCH($A14,input_data!$C:$C,0),MATCH(Q$4,input_data!$1:$1,0)),"")</f>
        <v>0</v>
      </c>
      <c r="R14" s="39">
        <f>_xlfn.IFNA(INDEX(input_data!$1:$1048576,MATCH($A14,input_data!$C:$C,0),MATCH(R$4,input_data!$1:$1,0)),"")</f>
        <v>0</v>
      </c>
      <c r="S14" s="154">
        <f>_xlfn.IFNA(INDEX(input_data!$1:$1048576,MATCH($A14,input_data!$C:$C,0),MATCH(S$4,input_data!$1:$1,0)),"")</f>
        <v>5.4153999999999997E-4</v>
      </c>
      <c r="T14" s="152">
        <f>_xlfn.IFNA(INDEX(input_data!$1:$1048576,MATCH($A14,input_data!$C:$C,0),MATCH(T$4,input_data!$1:$1,0)),"")</f>
        <v>59.444232810000003</v>
      </c>
      <c r="U14" s="153">
        <f>_xlfn.IFNA(INDEX(input_data!$1:$1048576,MATCH($A14,input_data!$C:$C,0),MATCH(U$4,input_data!$1:$1,0)),"")</f>
        <v>1217736.0989999999</v>
      </c>
      <c r="V14" s="153">
        <f>_xlfn.IFNA(INDEX(input_data!$1:$1048576,MATCH($A14,input_data!$C:$C,0),MATCH(V$4,input_data!$1:$1,0)),"")</f>
        <v>48.815365540000002</v>
      </c>
      <c r="W14" s="155">
        <f t="shared" si="0"/>
        <v>3.9471421213874924E-2</v>
      </c>
      <c r="X14" s="43"/>
    </row>
    <row r="15" spans="1:31" ht="14.5" customHeight="1" x14ac:dyDescent="0.35">
      <c r="A15" s="42" t="s">
        <v>145</v>
      </c>
      <c r="B15" s="66" t="s">
        <v>892</v>
      </c>
      <c r="D15" s="42" t="s">
        <v>146</v>
      </c>
      <c r="E15" s="6" t="s">
        <v>893</v>
      </c>
      <c r="F15" s="6" t="s">
        <v>881</v>
      </c>
      <c r="G15" s="1" t="s">
        <v>894</v>
      </c>
      <c r="H15" s="36">
        <f>_xlfn.IFNA(INDEX(input_data!$1:$1048576,MATCH($A15,input_data!$C:$C,0),MATCH(H$4,input_data!$1:$1,0)),"")</f>
        <v>13.91512047</v>
      </c>
      <c r="I15" s="153">
        <f>_xlfn.IFNA(INDEX(input_data!$1:$1048576,MATCH($A15,input_data!$C:$C,0),MATCH(I$4,input_data!$1:$1,0)),"")</f>
        <v>94619.445999999996</v>
      </c>
      <c r="J15" s="38">
        <f>_xlfn.IFNA(INDEX(input_data!$1:$1048576,MATCH($A15,input_data!$C:$C,0),MATCH(J$4,input_data!$1:$1,0)),"")</f>
        <v>147.06406618</v>
      </c>
      <c r="K15" s="154">
        <f>_xlfn.IFNA(INDEX(input_data!$1:$1048576,MATCH($A15,input_data!$C:$C,0),MATCH(K$4,input_data!$1:$1,0)),"")</f>
        <v>4.9255914799999996</v>
      </c>
      <c r="L15" s="154">
        <f>_xlfn.IFNA(INDEX(input_data!$1:$1048576,MATCH($A15,input_data!$C:$C,0),MATCH(L$4,input_data!$1:$1,0)),"")</f>
        <v>1.3390414399999999</v>
      </c>
      <c r="M15" s="154">
        <f>_xlfn.IFNA(INDEX(input_data!$1:$1048576,MATCH($A15,input_data!$C:$C,0),MATCH(M$4,input_data!$1:$1,0)),"")</f>
        <v>0</v>
      </c>
      <c r="N15" s="154">
        <f>_xlfn.IFNA(INDEX(input_data!$1:$1048576,MATCH($A15,input_data!$C:$C,0),MATCH(N$4,input_data!$1:$1,0)),"")</f>
        <v>7.1445279900000003</v>
      </c>
      <c r="O15" s="154">
        <f>_xlfn.IFNA(INDEX(input_data!$1:$1048576,MATCH($A15,input_data!$C:$C,0),MATCH(O$4,input_data!$1:$1,0)),"")</f>
        <v>0</v>
      </c>
      <c r="P15" s="154">
        <f>_xlfn.IFNA(INDEX(input_data!$1:$1048576,MATCH($A15,input_data!$C:$C,0),MATCH(P$4,input_data!$1:$1,0)),"")</f>
        <v>0.63567943000000005</v>
      </c>
      <c r="Q15" s="154">
        <f>_xlfn.IFNA(INDEX(input_data!$1:$1048576,MATCH($A15,input_data!$C:$C,0),MATCH(Q$4,input_data!$1:$1,0)),"")</f>
        <v>0</v>
      </c>
      <c r="R15" s="39">
        <f>_xlfn.IFNA(INDEX(input_data!$1:$1048576,MATCH($A15,input_data!$C:$C,0),MATCH(R$4,input_data!$1:$1,0)),"")</f>
        <v>0</v>
      </c>
      <c r="S15" s="154">
        <f>_xlfn.IFNA(INDEX(input_data!$1:$1048576,MATCH($A15,input_data!$C:$C,0),MATCH(S$4,input_data!$1:$1,0)),"")</f>
        <v>0.30989336000000001</v>
      </c>
      <c r="T15" s="152">
        <f>_xlfn.IFNA(INDEX(input_data!$1:$1048576,MATCH($A15,input_data!$C:$C,0),MATCH(T$4,input_data!$1:$1,0)),"")</f>
        <v>14.354733700000001</v>
      </c>
      <c r="U15" s="153">
        <f>_xlfn.IFNA(INDEX(input_data!$1:$1048576,MATCH($A15,input_data!$C:$C,0),MATCH(U$4,input_data!$1:$1,0)),"")</f>
        <v>95094.917000000001</v>
      </c>
      <c r="V15" s="153">
        <f>_xlfn.IFNA(INDEX(input_data!$1:$1048576,MATCH($A15,input_data!$C:$C,0),MATCH(V$4,input_data!$1:$1,0)),"")</f>
        <v>150.95164023999999</v>
      </c>
      <c r="W15" s="155">
        <f t="shared" si="0"/>
        <v>3.1592484660680764E-2</v>
      </c>
      <c r="X15" s="43"/>
    </row>
    <row r="16" spans="1:31" ht="14.5" customHeight="1" x14ac:dyDescent="0.35">
      <c r="A16" s="42" t="s">
        <v>147</v>
      </c>
      <c r="B16" s="66" t="s">
        <v>895</v>
      </c>
      <c r="D16" s="42" t="s">
        <v>2</v>
      </c>
      <c r="E16" s="6" t="s">
        <v>896</v>
      </c>
      <c r="F16" s="6" t="s">
        <v>897</v>
      </c>
      <c r="G16" s="1" t="s">
        <v>882</v>
      </c>
      <c r="H16" s="36">
        <f>_xlfn.IFNA(INDEX(input_data!$1:$1048576,MATCH($A16,input_data!$C:$C,0),MATCH(H$4,input_data!$1:$1,0)),"")</f>
        <v>234.41085226999999</v>
      </c>
      <c r="I16" s="153">
        <f>_xlfn.IFNA(INDEX(input_data!$1:$1048576,MATCH($A16,input_data!$C:$C,0),MATCH(I$4,input_data!$1:$1,0)),"")</f>
        <v>218299.497</v>
      </c>
      <c r="J16" s="38">
        <f>_xlfn.IFNA(INDEX(input_data!$1:$1048576,MATCH($A16,input_data!$C:$C,0),MATCH(J$4,input_data!$1:$1,0)),"")</f>
        <v>1073.80390468</v>
      </c>
      <c r="K16" s="154">
        <f>_xlfn.IFNA(INDEX(input_data!$1:$1048576,MATCH($A16,input_data!$C:$C,0),MATCH(K$4,input_data!$1:$1,0)),"")</f>
        <v>78.56022557</v>
      </c>
      <c r="L16" s="154">
        <f>_xlfn.IFNA(INDEX(input_data!$1:$1048576,MATCH($A16,input_data!$C:$C,0),MATCH(L$4,input_data!$1:$1,0)),"")</f>
        <v>56.769817250000003</v>
      </c>
      <c r="M16" s="154">
        <f>_xlfn.IFNA(INDEX(input_data!$1:$1048576,MATCH($A16,input_data!$C:$C,0),MATCH(M$4,input_data!$1:$1,0)),"")</f>
        <v>13.208845200000001</v>
      </c>
      <c r="N16" s="154">
        <f>_xlfn.IFNA(INDEX(input_data!$1:$1048576,MATCH($A16,input_data!$C:$C,0),MATCH(N$4,input_data!$1:$1,0)),"")</f>
        <v>93.486099170000003</v>
      </c>
      <c r="O16" s="154">
        <f>_xlfn.IFNA(INDEX(input_data!$1:$1048576,MATCH($A16,input_data!$C:$C,0),MATCH(O$4,input_data!$1:$1,0)),"")</f>
        <v>6.6378051999999999</v>
      </c>
      <c r="P16" s="154">
        <f>_xlfn.IFNA(INDEX(input_data!$1:$1048576,MATCH($A16,input_data!$C:$C,0),MATCH(P$4,input_data!$1:$1,0)),"")</f>
        <v>4.1427026400000004</v>
      </c>
      <c r="Q16" s="154">
        <f>_xlfn.IFNA(INDEX(input_data!$1:$1048576,MATCH($A16,input_data!$C:$C,0),MATCH(Q$4,input_data!$1:$1,0)),"")</f>
        <v>3.9708414900000002</v>
      </c>
      <c r="R16" s="39">
        <f>_xlfn.IFNA(INDEX(input_data!$1:$1048576,MATCH($A16,input_data!$C:$C,0),MATCH(R$4,input_data!$1:$1,0)),"")</f>
        <v>0</v>
      </c>
      <c r="S16" s="154">
        <f>_xlfn.IFNA(INDEX(input_data!$1:$1048576,MATCH($A16,input_data!$C:$C,0),MATCH(S$4,input_data!$1:$1,0)),"")</f>
        <v>4.7423122900000001</v>
      </c>
      <c r="T16" s="152">
        <f>_xlfn.IFNA(INDEX(input_data!$1:$1048576,MATCH($A16,input_data!$C:$C,0),MATCH(T$4,input_data!$1:$1,0)),"")</f>
        <v>261.51864878999999</v>
      </c>
      <c r="U16" s="153">
        <f>_xlfn.IFNA(INDEX(input_data!$1:$1048576,MATCH($A16,input_data!$C:$C,0),MATCH(U$4,input_data!$1:$1,0)),"")</f>
        <v>218783.02799999999</v>
      </c>
      <c r="V16" s="153">
        <f>_xlfn.IFNA(INDEX(input_data!$1:$1048576,MATCH($A16,input_data!$C:$C,0),MATCH(V$4,input_data!$1:$1,0)),"")</f>
        <v>1195.3333454799999</v>
      </c>
      <c r="W16" s="155">
        <f t="shared" si="0"/>
        <v>0.11564224206128726</v>
      </c>
      <c r="X16" s="43"/>
    </row>
    <row r="17" spans="1:24" ht="14.5" customHeight="1" x14ac:dyDescent="0.35">
      <c r="A17" s="42" t="s">
        <v>148</v>
      </c>
      <c r="B17" s="66" t="s">
        <v>898</v>
      </c>
      <c r="D17" s="42" t="s">
        <v>149</v>
      </c>
      <c r="E17" s="6" t="s">
        <v>896</v>
      </c>
      <c r="F17" s="6" t="s">
        <v>897</v>
      </c>
      <c r="G17" s="1" t="s">
        <v>882</v>
      </c>
      <c r="H17" s="36">
        <f>_xlfn.IFNA(INDEX(input_data!$1:$1048576,MATCH($A17,input_data!$C:$C,0),MATCH(H$4,input_data!$1:$1,0)),"")</f>
        <v>372.16040371000003</v>
      </c>
      <c r="I17" s="153">
        <f>_xlfn.IFNA(INDEX(input_data!$1:$1048576,MATCH($A17,input_data!$C:$C,0),MATCH(I$4,input_data!$1:$1,0)),"")</f>
        <v>411198.21500000003</v>
      </c>
      <c r="J17" s="38">
        <f>_xlfn.IFNA(INDEX(input_data!$1:$1048576,MATCH($A17,input_data!$C:$C,0),MATCH(J$4,input_data!$1:$1,0)),"")</f>
        <v>905.06327639000006</v>
      </c>
      <c r="K17" s="154">
        <f>_xlfn.IFNA(INDEX(input_data!$1:$1048576,MATCH($A17,input_data!$C:$C,0),MATCH(K$4,input_data!$1:$1,0)),"")</f>
        <v>75.701929609999993</v>
      </c>
      <c r="L17" s="154">
        <f>_xlfn.IFNA(INDEX(input_data!$1:$1048576,MATCH($A17,input_data!$C:$C,0),MATCH(L$4,input_data!$1:$1,0)),"")</f>
        <v>51.196641560000003</v>
      </c>
      <c r="M17" s="154">
        <f>_xlfn.IFNA(INDEX(input_data!$1:$1048576,MATCH($A17,input_data!$C:$C,0),MATCH(M$4,input_data!$1:$1,0)),"")</f>
        <v>11.86972143</v>
      </c>
      <c r="N17" s="154">
        <f>_xlfn.IFNA(INDEX(input_data!$1:$1048576,MATCH($A17,input_data!$C:$C,0),MATCH(N$4,input_data!$1:$1,0)),"")</f>
        <v>244.77727776</v>
      </c>
      <c r="O17" s="154">
        <f>_xlfn.IFNA(INDEX(input_data!$1:$1048576,MATCH($A17,input_data!$C:$C,0),MATCH(O$4,input_data!$1:$1,0)),"")</f>
        <v>0</v>
      </c>
      <c r="P17" s="154">
        <f>_xlfn.IFNA(INDEX(input_data!$1:$1048576,MATCH($A17,input_data!$C:$C,0),MATCH(P$4,input_data!$1:$1,0)),"")</f>
        <v>6.4145450200000003</v>
      </c>
      <c r="Q17" s="154">
        <f>_xlfn.IFNA(INDEX(input_data!$1:$1048576,MATCH($A17,input_data!$C:$C,0),MATCH(Q$4,input_data!$1:$1,0)),"")</f>
        <v>2.2957235499999999</v>
      </c>
      <c r="R17" s="39">
        <f>_xlfn.IFNA(INDEX(input_data!$1:$1048576,MATCH($A17,input_data!$C:$C,0),MATCH(R$4,input_data!$1:$1,0)),"")</f>
        <v>0</v>
      </c>
      <c r="S17" s="154">
        <f>_xlfn.IFNA(INDEX(input_data!$1:$1048576,MATCH($A17,input_data!$C:$C,0),MATCH(S$4,input_data!$1:$1,0)),"")</f>
        <v>6.39499481</v>
      </c>
      <c r="T17" s="152">
        <f>_xlfn.IFNA(INDEX(input_data!$1:$1048576,MATCH($A17,input_data!$C:$C,0),MATCH(T$4,input_data!$1:$1,0)),"")</f>
        <v>398.65083374</v>
      </c>
      <c r="U17" s="153">
        <f>_xlfn.IFNA(INDEX(input_data!$1:$1048576,MATCH($A17,input_data!$C:$C,0),MATCH(U$4,input_data!$1:$1,0)),"")</f>
        <v>413257.397</v>
      </c>
      <c r="V17" s="153">
        <f>_xlfn.IFNA(INDEX(input_data!$1:$1048576,MATCH($A17,input_data!$C:$C,0),MATCH(V$4,input_data!$1:$1,0)),"")</f>
        <v>964.65504701999998</v>
      </c>
      <c r="W17" s="155">
        <f t="shared" si="0"/>
        <v>7.1180141051873536E-2</v>
      </c>
      <c r="X17" s="43"/>
    </row>
    <row r="18" spans="1:24" ht="14.5" customHeight="1" x14ac:dyDescent="0.35">
      <c r="A18" s="42" t="s">
        <v>150</v>
      </c>
      <c r="B18" s="66" t="s">
        <v>899</v>
      </c>
      <c r="C18" s="130"/>
      <c r="D18" s="42" t="s">
        <v>151</v>
      </c>
      <c r="E18" s="6" t="s">
        <v>900</v>
      </c>
      <c r="F18" s="6" t="s">
        <v>901</v>
      </c>
      <c r="G18" s="1" t="s">
        <v>882</v>
      </c>
      <c r="H18" s="36">
        <f>_xlfn.IFNA(INDEX(input_data!$1:$1048576,MATCH($A18,input_data!$C:$C,0),MATCH(H$4,input_data!$1:$1,0)),"")</f>
        <v>277.21924386000001</v>
      </c>
      <c r="I18" s="153">
        <f>_xlfn.IFNA(INDEX(input_data!$1:$1048576,MATCH($A18,input_data!$C:$C,0),MATCH(I$4,input_data!$1:$1,0)),"")</f>
        <v>254832.01300000001</v>
      </c>
      <c r="J18" s="38">
        <f>_xlfn.IFNA(INDEX(input_data!$1:$1048576,MATCH($A18,input_data!$C:$C,0),MATCH(J$4,input_data!$1:$1,0)),"")</f>
        <v>1087.8509359699999</v>
      </c>
      <c r="K18" s="154">
        <f>_xlfn.IFNA(INDEX(input_data!$1:$1048576,MATCH($A18,input_data!$C:$C,0),MATCH(K$4,input_data!$1:$1,0)),"")</f>
        <v>85.521231760000006</v>
      </c>
      <c r="L18" s="154">
        <f>_xlfn.IFNA(INDEX(input_data!$1:$1048576,MATCH($A18,input_data!$C:$C,0),MATCH(L$4,input_data!$1:$1,0)),"")</f>
        <v>59.400459759999997</v>
      </c>
      <c r="M18" s="154">
        <f>_xlfn.IFNA(INDEX(input_data!$1:$1048576,MATCH($A18,input_data!$C:$C,0),MATCH(M$4,input_data!$1:$1,0)),"")</f>
        <v>16.593507979999998</v>
      </c>
      <c r="N18" s="154">
        <f>_xlfn.IFNA(INDEX(input_data!$1:$1048576,MATCH($A18,input_data!$C:$C,0),MATCH(N$4,input_data!$1:$1,0)),"")</f>
        <v>127.00408994</v>
      </c>
      <c r="O18" s="154">
        <f>_xlfn.IFNA(INDEX(input_data!$1:$1048576,MATCH($A18,input_data!$C:$C,0),MATCH(O$4,input_data!$1:$1,0)),"")</f>
        <v>7.8683035500000003</v>
      </c>
      <c r="P18" s="154">
        <f>_xlfn.IFNA(INDEX(input_data!$1:$1048576,MATCH($A18,input_data!$C:$C,0),MATCH(P$4,input_data!$1:$1,0)),"")</f>
        <v>1.3809151900000001</v>
      </c>
      <c r="Q18" s="154">
        <f>_xlfn.IFNA(INDEX(input_data!$1:$1048576,MATCH($A18,input_data!$C:$C,0),MATCH(Q$4,input_data!$1:$1,0)),"")</f>
        <v>3.25089191</v>
      </c>
      <c r="R18" s="39">
        <f>_xlfn.IFNA(INDEX(input_data!$1:$1048576,MATCH($A18,input_data!$C:$C,0),MATCH(R$4,input_data!$1:$1,0)),"")</f>
        <v>0</v>
      </c>
      <c r="S18" s="154">
        <f>_xlfn.IFNA(INDEX(input_data!$1:$1048576,MATCH($A18,input_data!$C:$C,0),MATCH(S$4,input_data!$1:$1,0)),"")</f>
        <v>1.1690192100000001</v>
      </c>
      <c r="T18" s="152">
        <f>_xlfn.IFNA(INDEX(input_data!$1:$1048576,MATCH($A18,input_data!$C:$C,0),MATCH(T$4,input_data!$1:$1,0)),"")</f>
        <v>302.18841930000002</v>
      </c>
      <c r="U18" s="153">
        <f>_xlfn.IFNA(INDEX(input_data!$1:$1048576,MATCH($A18,input_data!$C:$C,0),MATCH(U$4,input_data!$1:$1,0)),"")</f>
        <v>256163.92800000001</v>
      </c>
      <c r="V18" s="153">
        <f>_xlfn.IFNA(INDEX(input_data!$1:$1048576,MATCH($A18,input_data!$C:$C,0),MATCH(V$4,input_data!$1:$1,0)),"")</f>
        <v>1179.6681197800001</v>
      </c>
      <c r="W18" s="155">
        <f t="shared" si="0"/>
        <v>9.007013760058391E-2</v>
      </c>
      <c r="X18" s="43"/>
    </row>
    <row r="19" spans="1:24" ht="14.5" customHeight="1" x14ac:dyDescent="0.35">
      <c r="A19" s="42" t="s">
        <v>152</v>
      </c>
      <c r="B19" s="66" t="s">
        <v>902</v>
      </c>
      <c r="D19" s="42" t="s">
        <v>153</v>
      </c>
      <c r="E19" s="6" t="s">
        <v>893</v>
      </c>
      <c r="F19" s="6" t="s">
        <v>881</v>
      </c>
      <c r="G19" s="1" t="s">
        <v>882</v>
      </c>
      <c r="H19" s="36">
        <f>_xlfn.IFNA(INDEX(input_data!$1:$1048576,MATCH($A19,input_data!$C:$C,0),MATCH(H$4,input_data!$1:$1,0)),"")</f>
        <v>34.208468949999997</v>
      </c>
      <c r="I19" s="153">
        <f>_xlfn.IFNA(INDEX(input_data!$1:$1048576,MATCH($A19,input_data!$C:$C,0),MATCH(I$4,input_data!$1:$1,0)),"")</f>
        <v>191722.91200000001</v>
      </c>
      <c r="J19" s="38">
        <f>_xlfn.IFNA(INDEX(input_data!$1:$1048576,MATCH($A19,input_data!$C:$C,0),MATCH(J$4,input_data!$1:$1,0)),"")</f>
        <v>178.42660846000001</v>
      </c>
      <c r="K19" s="154">
        <f>_xlfn.IFNA(INDEX(input_data!$1:$1048576,MATCH($A19,input_data!$C:$C,0),MATCH(K$4,input_data!$1:$1,0)),"")</f>
        <v>12.45168881</v>
      </c>
      <c r="L19" s="154">
        <f>_xlfn.IFNA(INDEX(input_data!$1:$1048576,MATCH($A19,input_data!$C:$C,0),MATCH(L$4,input_data!$1:$1,0)),"")</f>
        <v>0.81749870000000002</v>
      </c>
      <c r="M19" s="154">
        <f>_xlfn.IFNA(INDEX(input_data!$1:$1048576,MATCH($A19,input_data!$C:$C,0),MATCH(M$4,input_data!$1:$1,0)),"")</f>
        <v>0</v>
      </c>
      <c r="N19" s="154">
        <f>_xlfn.IFNA(INDEX(input_data!$1:$1048576,MATCH($A19,input_data!$C:$C,0),MATCH(N$4,input_data!$1:$1,0)),"")</f>
        <v>18.763423849999999</v>
      </c>
      <c r="O19" s="154">
        <f>_xlfn.IFNA(INDEX(input_data!$1:$1048576,MATCH($A19,input_data!$C:$C,0),MATCH(O$4,input_data!$1:$1,0)),"")</f>
        <v>0.82036715999999998</v>
      </c>
      <c r="P19" s="154">
        <f>_xlfn.IFNA(INDEX(input_data!$1:$1048576,MATCH($A19,input_data!$C:$C,0),MATCH(P$4,input_data!$1:$1,0)),"")</f>
        <v>1.50559486</v>
      </c>
      <c r="Q19" s="154">
        <f>_xlfn.IFNA(INDEX(input_data!$1:$1048576,MATCH($A19,input_data!$C:$C,0),MATCH(Q$4,input_data!$1:$1,0)),"")</f>
        <v>0</v>
      </c>
      <c r="R19" s="39">
        <f>_xlfn.IFNA(INDEX(input_data!$1:$1048576,MATCH($A19,input_data!$C:$C,0),MATCH(R$4,input_data!$1:$1,0)),"")</f>
        <v>0</v>
      </c>
      <c r="S19" s="154">
        <f>_xlfn.IFNA(INDEX(input_data!$1:$1048576,MATCH($A19,input_data!$C:$C,0),MATCH(S$4,input_data!$1:$1,0)),"")</f>
        <v>0.96483892999999998</v>
      </c>
      <c r="T19" s="152">
        <f>_xlfn.IFNA(INDEX(input_data!$1:$1048576,MATCH($A19,input_data!$C:$C,0),MATCH(T$4,input_data!$1:$1,0)),"")</f>
        <v>35.323412310000002</v>
      </c>
      <c r="U19" s="153">
        <f>_xlfn.IFNA(INDEX(input_data!$1:$1048576,MATCH($A19,input_data!$C:$C,0),MATCH(U$4,input_data!$1:$1,0)),"")</f>
        <v>192536.73800000001</v>
      </c>
      <c r="V19" s="153">
        <f>_xlfn.IFNA(INDEX(input_data!$1:$1048576,MATCH($A19,input_data!$C:$C,0),MATCH(V$4,input_data!$1:$1,0)),"")</f>
        <v>183.46323242</v>
      </c>
      <c r="W19" s="155">
        <f t="shared" si="0"/>
        <v>3.2592612128582443E-2</v>
      </c>
      <c r="X19" s="43"/>
    </row>
    <row r="20" spans="1:24" ht="14.5" customHeight="1" x14ac:dyDescent="0.35">
      <c r="A20" s="42" t="s">
        <v>154</v>
      </c>
      <c r="B20" s="66" t="s">
        <v>903</v>
      </c>
      <c r="D20" s="42" t="s">
        <v>155</v>
      </c>
      <c r="E20" s="6" t="s">
        <v>880</v>
      </c>
      <c r="F20" s="6" t="s">
        <v>881</v>
      </c>
      <c r="G20" s="1" t="s">
        <v>888</v>
      </c>
      <c r="H20" s="36">
        <f>_xlfn.IFNA(INDEX(input_data!$1:$1048576,MATCH($A20,input_data!$C:$C,0),MATCH(H$4,input_data!$1:$1,0)),"")</f>
        <v>19.234299369999999</v>
      </c>
      <c r="I20" s="153">
        <f>_xlfn.IFNA(INDEX(input_data!$1:$1048576,MATCH($A20,input_data!$C:$C,0),MATCH(I$4,input_data!$1:$1,0)),"")</f>
        <v>177640.47</v>
      </c>
      <c r="J20" s="38">
        <f>_xlfn.IFNA(INDEX(input_data!$1:$1048576,MATCH($A20,input_data!$C:$C,0),MATCH(J$4,input_data!$1:$1,0)),"")</f>
        <v>108.27656204</v>
      </c>
      <c r="K20" s="154">
        <f>_xlfn.IFNA(INDEX(input_data!$1:$1048576,MATCH($A20,input_data!$C:$C,0),MATCH(K$4,input_data!$1:$1,0)),"")</f>
        <v>4.1816215400000001</v>
      </c>
      <c r="L20" s="154">
        <f>_xlfn.IFNA(INDEX(input_data!$1:$1048576,MATCH($A20,input_data!$C:$C,0),MATCH(L$4,input_data!$1:$1,0)),"")</f>
        <v>3.35204009</v>
      </c>
      <c r="M20" s="154">
        <f>_xlfn.IFNA(INDEX(input_data!$1:$1048576,MATCH($A20,input_data!$C:$C,0),MATCH(M$4,input_data!$1:$1,0)),"")</f>
        <v>0</v>
      </c>
      <c r="N20" s="154">
        <f>_xlfn.IFNA(INDEX(input_data!$1:$1048576,MATCH($A20,input_data!$C:$C,0),MATCH(N$4,input_data!$1:$1,0)),"")</f>
        <v>10.25310882</v>
      </c>
      <c r="O20" s="154">
        <f>_xlfn.IFNA(INDEX(input_data!$1:$1048576,MATCH($A20,input_data!$C:$C,0),MATCH(O$4,input_data!$1:$1,0)),"")</f>
        <v>0</v>
      </c>
      <c r="P20" s="154">
        <f>_xlfn.IFNA(INDEX(input_data!$1:$1048576,MATCH($A20,input_data!$C:$C,0),MATCH(P$4,input_data!$1:$1,0)),"")</f>
        <v>1.03024263</v>
      </c>
      <c r="Q20" s="154">
        <f>_xlfn.IFNA(INDEX(input_data!$1:$1048576,MATCH($A20,input_data!$C:$C,0),MATCH(Q$4,input_data!$1:$1,0)),"")</f>
        <v>0</v>
      </c>
      <c r="R20" s="39">
        <f>_xlfn.IFNA(INDEX(input_data!$1:$1048576,MATCH($A20,input_data!$C:$C,0),MATCH(R$4,input_data!$1:$1,0)),"")</f>
        <v>0</v>
      </c>
      <c r="S20" s="154">
        <f>_xlfn.IFNA(INDEX(input_data!$1:$1048576,MATCH($A20,input_data!$C:$C,0),MATCH(S$4,input_data!$1:$1,0)),"")</f>
        <v>0.72380352999999997</v>
      </c>
      <c r="T20" s="152">
        <f>_xlfn.IFNA(INDEX(input_data!$1:$1048576,MATCH($A20,input_data!$C:$C,0),MATCH(T$4,input_data!$1:$1,0)),"")</f>
        <v>19.54081661</v>
      </c>
      <c r="U20" s="153">
        <f>_xlfn.IFNA(INDEX(input_data!$1:$1048576,MATCH($A20,input_data!$C:$C,0),MATCH(U$4,input_data!$1:$1,0)),"")</f>
        <v>177749.625</v>
      </c>
      <c r="V20" s="153">
        <f>_xlfn.IFNA(INDEX(input_data!$1:$1048576,MATCH($A20,input_data!$C:$C,0),MATCH(V$4,input_data!$1:$1,0)),"")</f>
        <v>109.9345026</v>
      </c>
      <c r="W20" s="155">
        <f t="shared" si="0"/>
        <v>1.5935971157758022E-2</v>
      </c>
      <c r="X20" s="43"/>
    </row>
    <row r="21" spans="1:24" ht="14.5" customHeight="1" x14ac:dyDescent="0.35">
      <c r="A21" s="42" t="s">
        <v>156</v>
      </c>
      <c r="B21" s="66" t="s">
        <v>904</v>
      </c>
      <c r="D21" s="42" t="s">
        <v>157</v>
      </c>
      <c r="E21" s="6" t="s">
        <v>884</v>
      </c>
      <c r="F21" s="6" t="s">
        <v>881</v>
      </c>
      <c r="G21" s="1" t="s">
        <v>894</v>
      </c>
      <c r="H21" s="36">
        <f>_xlfn.IFNA(INDEX(input_data!$1:$1048576,MATCH($A21,input_data!$C:$C,0),MATCH(H$4,input_data!$1:$1,0)),"")</f>
        <v>20.871733290000002</v>
      </c>
      <c r="I21" s="153">
        <f>_xlfn.IFNA(INDEX(input_data!$1:$1048576,MATCH($A21,input_data!$C:$C,0),MATCH(I$4,input_data!$1:$1,0)),"")</f>
        <v>121950.88800000001</v>
      </c>
      <c r="J21" s="38">
        <f>_xlfn.IFNA(INDEX(input_data!$1:$1048576,MATCH($A21,input_data!$C:$C,0),MATCH(J$4,input_data!$1:$1,0)),"")</f>
        <v>171.14867820000001</v>
      </c>
      <c r="K21" s="154">
        <f>_xlfn.IFNA(INDEX(input_data!$1:$1048576,MATCH($A21,input_data!$C:$C,0),MATCH(K$4,input_data!$1:$1,0)),"")</f>
        <v>11.21120984</v>
      </c>
      <c r="L21" s="154">
        <f>_xlfn.IFNA(INDEX(input_data!$1:$1048576,MATCH($A21,input_data!$C:$C,0),MATCH(L$4,input_data!$1:$1,0)),"")</f>
        <v>1.8310044700000001</v>
      </c>
      <c r="M21" s="154">
        <f>_xlfn.IFNA(INDEX(input_data!$1:$1048576,MATCH($A21,input_data!$C:$C,0),MATCH(M$4,input_data!$1:$1,0)),"")</f>
        <v>0</v>
      </c>
      <c r="N21" s="154">
        <f>_xlfn.IFNA(INDEX(input_data!$1:$1048576,MATCH($A21,input_data!$C:$C,0),MATCH(N$4,input_data!$1:$1,0)),"")</f>
        <v>7.9081042500000001</v>
      </c>
      <c r="O21" s="154">
        <f>_xlfn.IFNA(INDEX(input_data!$1:$1048576,MATCH($A21,input_data!$C:$C,0),MATCH(O$4,input_data!$1:$1,0)),"")</f>
        <v>0.45256601000000002</v>
      </c>
      <c r="P21" s="154">
        <f>_xlfn.IFNA(INDEX(input_data!$1:$1048576,MATCH($A21,input_data!$C:$C,0),MATCH(P$4,input_data!$1:$1,0)),"")</f>
        <v>0.26135544999999999</v>
      </c>
      <c r="Q21" s="154">
        <f>_xlfn.IFNA(INDEX(input_data!$1:$1048576,MATCH($A21,input_data!$C:$C,0),MATCH(Q$4,input_data!$1:$1,0)),"")</f>
        <v>0</v>
      </c>
      <c r="R21" s="39">
        <f>_xlfn.IFNA(INDEX(input_data!$1:$1048576,MATCH($A21,input_data!$C:$C,0),MATCH(R$4,input_data!$1:$1,0)),"")</f>
        <v>0</v>
      </c>
      <c r="S21" s="154">
        <f>_xlfn.IFNA(INDEX(input_data!$1:$1048576,MATCH($A21,input_data!$C:$C,0),MATCH(S$4,input_data!$1:$1,0)),"")</f>
        <v>0.26588391</v>
      </c>
      <c r="T21" s="152">
        <f>_xlfn.IFNA(INDEX(input_data!$1:$1048576,MATCH($A21,input_data!$C:$C,0),MATCH(T$4,input_data!$1:$1,0)),"")</f>
        <v>21.930123930000001</v>
      </c>
      <c r="U21" s="153">
        <f>_xlfn.IFNA(INDEX(input_data!$1:$1048576,MATCH($A21,input_data!$C:$C,0),MATCH(U$4,input_data!$1:$1,0)),"")</f>
        <v>122678.413</v>
      </c>
      <c r="V21" s="153">
        <f>_xlfn.IFNA(INDEX(input_data!$1:$1048576,MATCH($A21,input_data!$C:$C,0),MATCH(V$4,input_data!$1:$1,0)),"")</f>
        <v>178.76106641000001</v>
      </c>
      <c r="W21" s="155">
        <f t="shared" si="0"/>
        <v>5.0709283474175582E-2</v>
      </c>
      <c r="X21" s="43"/>
    </row>
    <row r="22" spans="1:24" ht="14.5" x14ac:dyDescent="0.35">
      <c r="A22" s="42" t="s">
        <v>158</v>
      </c>
      <c r="B22" s="66" t="s">
        <v>905</v>
      </c>
      <c r="D22" s="42" t="s">
        <v>159</v>
      </c>
      <c r="E22" s="6" t="s">
        <v>890</v>
      </c>
      <c r="F22" s="6" t="s">
        <v>906</v>
      </c>
      <c r="G22" s="1" t="s">
        <v>888</v>
      </c>
      <c r="H22" s="36">
        <f>_xlfn.IFNA(INDEX(input_data!$1:$1048576,MATCH($A22,input_data!$C:$C,0),MATCH(H$4,input_data!$1:$1,0)),"")</f>
        <v>183.80458100000001</v>
      </c>
      <c r="I22" s="153">
        <f>_xlfn.IFNA(INDEX(input_data!$1:$1048576,MATCH($A22,input_data!$C:$C,0),MATCH(I$4,input_data!$1:$1,0)),"")</f>
        <v>201504.894</v>
      </c>
      <c r="J22" s="38">
        <f>_xlfn.IFNA(INDEX(input_data!$1:$1048576,MATCH($A22,input_data!$C:$C,0),MATCH(J$4,input_data!$1:$1,0)),"")</f>
        <v>912.15938903000006</v>
      </c>
      <c r="K22" s="154">
        <f>_xlfn.IFNA(INDEX(input_data!$1:$1048576,MATCH($A22,input_data!$C:$C,0),MATCH(K$4,input_data!$1:$1,0)),"")</f>
        <v>37.291528190000001</v>
      </c>
      <c r="L22" s="154">
        <f>_xlfn.IFNA(INDEX(input_data!$1:$1048576,MATCH($A22,input_data!$C:$C,0),MATCH(L$4,input_data!$1:$1,0)),"")</f>
        <v>22.130791460000001</v>
      </c>
      <c r="M22" s="154">
        <f>_xlfn.IFNA(INDEX(input_data!$1:$1048576,MATCH($A22,input_data!$C:$C,0),MATCH(M$4,input_data!$1:$1,0)),"")</f>
        <v>6.0486679199999998</v>
      </c>
      <c r="N22" s="154">
        <f>_xlfn.IFNA(INDEX(input_data!$1:$1048576,MATCH($A22,input_data!$C:$C,0),MATCH(N$4,input_data!$1:$1,0)),"")</f>
        <v>129.38960521000001</v>
      </c>
      <c r="O22" s="154">
        <f>_xlfn.IFNA(INDEX(input_data!$1:$1048576,MATCH($A22,input_data!$C:$C,0),MATCH(O$4,input_data!$1:$1,0)),"")</f>
        <v>0</v>
      </c>
      <c r="P22" s="154">
        <f>_xlfn.IFNA(INDEX(input_data!$1:$1048576,MATCH($A22,input_data!$C:$C,0),MATCH(P$4,input_data!$1:$1,0)),"")</f>
        <v>1.52016967</v>
      </c>
      <c r="Q22" s="154">
        <f>_xlfn.IFNA(INDEX(input_data!$1:$1048576,MATCH($A22,input_data!$C:$C,0),MATCH(Q$4,input_data!$1:$1,0)),"")</f>
        <v>0.95238489999999998</v>
      </c>
      <c r="R22" s="39">
        <f>_xlfn.IFNA(INDEX(input_data!$1:$1048576,MATCH($A22,input_data!$C:$C,0),MATCH(R$4,input_data!$1:$1,0)),"")</f>
        <v>0</v>
      </c>
      <c r="S22" s="154">
        <f>_xlfn.IFNA(INDEX(input_data!$1:$1048576,MATCH($A22,input_data!$C:$C,0),MATCH(S$4,input_data!$1:$1,0)),"")</f>
        <v>1.25376764</v>
      </c>
      <c r="T22" s="152">
        <f>_xlfn.IFNA(INDEX(input_data!$1:$1048576,MATCH($A22,input_data!$C:$C,0),MATCH(T$4,input_data!$1:$1,0)),"")</f>
        <v>198.58691499</v>
      </c>
      <c r="U22" s="153">
        <f>_xlfn.IFNA(INDEX(input_data!$1:$1048576,MATCH($A22,input_data!$C:$C,0),MATCH(U$4,input_data!$1:$1,0)),"")</f>
        <v>203102.489</v>
      </c>
      <c r="V22" s="153">
        <f>_xlfn.IFNA(INDEX(input_data!$1:$1048576,MATCH($A22,input_data!$C:$C,0),MATCH(V$4,input_data!$1:$1,0)),"")</f>
        <v>977.76701787000002</v>
      </c>
      <c r="W22" s="155">
        <f t="shared" si="0"/>
        <v>8.0424186979322299E-2</v>
      </c>
      <c r="X22" s="43"/>
    </row>
    <row r="23" spans="1:24" ht="14.5" x14ac:dyDescent="0.35">
      <c r="A23" s="42" t="s">
        <v>160</v>
      </c>
      <c r="B23" s="66" t="s">
        <v>907</v>
      </c>
      <c r="D23" s="42" t="s">
        <v>161</v>
      </c>
      <c r="E23" s="6" t="s">
        <v>893</v>
      </c>
      <c r="F23" s="6" t="s">
        <v>906</v>
      </c>
      <c r="G23" s="1" t="s">
        <v>888</v>
      </c>
      <c r="H23" s="36">
        <f>_xlfn.IFNA(INDEX(input_data!$1:$1048576,MATCH($A23,input_data!$C:$C,0),MATCH(H$4,input_data!$1:$1,0)),"")</f>
        <v>201.94774258000001</v>
      </c>
      <c r="I23" s="153">
        <f>_xlfn.IFNA(INDEX(input_data!$1:$1048576,MATCH($A23,input_data!$C:$C,0),MATCH(I$4,input_data!$1:$1,0)),"")</f>
        <v>180266.96400000001</v>
      </c>
      <c r="J23" s="38">
        <f>_xlfn.IFNA(INDEX(input_data!$1:$1048576,MATCH($A23,input_data!$C:$C,0),MATCH(J$4,input_data!$1:$1,0)),"")</f>
        <v>1120.2703928599999</v>
      </c>
      <c r="K23" s="154">
        <f>_xlfn.IFNA(INDEX(input_data!$1:$1048576,MATCH($A23,input_data!$C:$C,0),MATCH(K$4,input_data!$1:$1,0)),"")</f>
        <v>54.069298519999997</v>
      </c>
      <c r="L23" s="154">
        <f>_xlfn.IFNA(INDEX(input_data!$1:$1048576,MATCH($A23,input_data!$C:$C,0),MATCH(L$4,input_data!$1:$1,0)),"")</f>
        <v>25.177058280000001</v>
      </c>
      <c r="M23" s="154">
        <f>_xlfn.IFNA(INDEX(input_data!$1:$1048576,MATCH($A23,input_data!$C:$C,0),MATCH(M$4,input_data!$1:$1,0)),"")</f>
        <v>4.2003909999999998</v>
      </c>
      <c r="N23" s="154">
        <f>_xlfn.IFNA(INDEX(input_data!$1:$1048576,MATCH($A23,input_data!$C:$C,0),MATCH(N$4,input_data!$1:$1,0)),"")</f>
        <v>124.08690405999999</v>
      </c>
      <c r="O23" s="154">
        <f>_xlfn.IFNA(INDEX(input_data!$1:$1048576,MATCH($A23,input_data!$C:$C,0),MATCH(O$4,input_data!$1:$1,0)),"")</f>
        <v>0</v>
      </c>
      <c r="P23" s="154">
        <f>_xlfn.IFNA(INDEX(input_data!$1:$1048576,MATCH($A23,input_data!$C:$C,0),MATCH(P$4,input_data!$1:$1,0)),"")</f>
        <v>3.0156596599999999</v>
      </c>
      <c r="Q23" s="154">
        <f>_xlfn.IFNA(INDEX(input_data!$1:$1048576,MATCH($A23,input_data!$C:$C,0),MATCH(Q$4,input_data!$1:$1,0)),"")</f>
        <v>1.3919347900000001</v>
      </c>
      <c r="R23" s="39">
        <f>_xlfn.IFNA(INDEX(input_data!$1:$1048576,MATCH($A23,input_data!$C:$C,0),MATCH(R$4,input_data!$1:$1,0)),"")</f>
        <v>0</v>
      </c>
      <c r="S23" s="154">
        <f>_xlfn.IFNA(INDEX(input_data!$1:$1048576,MATCH($A23,input_data!$C:$C,0),MATCH(S$4,input_data!$1:$1,0)),"")</f>
        <v>1.8253330800000001</v>
      </c>
      <c r="T23" s="152">
        <f>_xlfn.IFNA(INDEX(input_data!$1:$1048576,MATCH($A23,input_data!$C:$C,0),MATCH(T$4,input_data!$1:$1,0)),"")</f>
        <v>213.76657939</v>
      </c>
      <c r="U23" s="153">
        <f>_xlfn.IFNA(INDEX(input_data!$1:$1048576,MATCH($A23,input_data!$C:$C,0),MATCH(U$4,input_data!$1:$1,0)),"")</f>
        <v>181440.79199999999</v>
      </c>
      <c r="V23" s="153">
        <f>_xlfn.IFNA(INDEX(input_data!$1:$1048576,MATCH($A23,input_data!$C:$C,0),MATCH(V$4,input_data!$1:$1,0)),"")</f>
        <v>1178.16163078</v>
      </c>
      <c r="W23" s="155">
        <f t="shared" si="0"/>
        <v>5.8524233343772325E-2</v>
      </c>
      <c r="X23" s="43"/>
    </row>
    <row r="24" spans="1:24" ht="14.5" x14ac:dyDescent="0.35">
      <c r="A24" s="42" t="s">
        <v>162</v>
      </c>
      <c r="B24" s="66" t="s">
        <v>908</v>
      </c>
      <c r="D24" s="42" t="s">
        <v>163</v>
      </c>
      <c r="E24" s="6" t="s">
        <v>893</v>
      </c>
      <c r="F24" s="6" t="s">
        <v>891</v>
      </c>
      <c r="G24" s="1" t="s">
        <v>878</v>
      </c>
      <c r="H24" s="36">
        <f>_xlfn.IFNA(INDEX(input_data!$1:$1048576,MATCH($A24,input_data!$C:$C,0),MATCH(H$4,input_data!$1:$1,0)),"")</f>
        <v>39.953760539999998</v>
      </c>
      <c r="I24" s="153">
        <f>_xlfn.IFNA(INDEX(input_data!$1:$1048576,MATCH($A24,input_data!$C:$C,0),MATCH(I$4,input_data!$1:$1,0)),"")</f>
        <v>691224.78899999999</v>
      </c>
      <c r="J24" s="38">
        <f>_xlfn.IFNA(INDEX(input_data!$1:$1048576,MATCH($A24,input_data!$C:$C,0),MATCH(J$4,input_data!$1:$1,0)),"")</f>
        <v>57.801400039999997</v>
      </c>
      <c r="K24" s="154">
        <f>_xlfn.IFNA(INDEX(input_data!$1:$1048576,MATCH($A24,input_data!$C:$C,0),MATCH(K$4,input_data!$1:$1,0)),"")</f>
        <v>8.7475457700000003</v>
      </c>
      <c r="L24" s="154">
        <f>_xlfn.IFNA(INDEX(input_data!$1:$1048576,MATCH($A24,input_data!$C:$C,0),MATCH(L$4,input_data!$1:$1,0)),"")</f>
        <v>4.8929660899999998</v>
      </c>
      <c r="M24" s="154">
        <f>_xlfn.IFNA(INDEX(input_data!$1:$1048576,MATCH($A24,input_data!$C:$C,0),MATCH(M$4,input_data!$1:$1,0)),"")</f>
        <v>0</v>
      </c>
      <c r="N24" s="154">
        <f>_xlfn.IFNA(INDEX(input_data!$1:$1048576,MATCH($A24,input_data!$C:$C,0),MATCH(N$4,input_data!$1:$1,0)),"")</f>
        <v>27.903405859999999</v>
      </c>
      <c r="O24" s="154">
        <f>_xlfn.IFNA(INDEX(input_data!$1:$1048576,MATCH($A24,input_data!$C:$C,0),MATCH(O$4,input_data!$1:$1,0)),"")</f>
        <v>0</v>
      </c>
      <c r="P24" s="154">
        <f>_xlfn.IFNA(INDEX(input_data!$1:$1048576,MATCH($A24,input_data!$C:$C,0),MATCH(P$4,input_data!$1:$1,0)),"")</f>
        <v>0</v>
      </c>
      <c r="Q24" s="154">
        <f>_xlfn.IFNA(INDEX(input_data!$1:$1048576,MATCH($A24,input_data!$C:$C,0),MATCH(Q$4,input_data!$1:$1,0)),"")</f>
        <v>0</v>
      </c>
      <c r="R24" s="39">
        <f>_xlfn.IFNA(INDEX(input_data!$1:$1048576,MATCH($A24,input_data!$C:$C,0),MATCH(R$4,input_data!$1:$1,0)),"")</f>
        <v>0</v>
      </c>
      <c r="S24" s="154">
        <f>_xlfn.IFNA(INDEX(input_data!$1:$1048576,MATCH($A24,input_data!$C:$C,0),MATCH(S$4,input_data!$1:$1,0)),"")</f>
        <v>6.4811999999999997E-4</v>
      </c>
      <c r="T24" s="152">
        <f>_xlfn.IFNA(INDEX(input_data!$1:$1048576,MATCH($A24,input_data!$C:$C,0),MATCH(T$4,input_data!$1:$1,0)),"")</f>
        <v>41.544565849999998</v>
      </c>
      <c r="U24" s="153">
        <f>_xlfn.IFNA(INDEX(input_data!$1:$1048576,MATCH($A24,input_data!$C:$C,0),MATCH(U$4,input_data!$1:$1,0)),"")</f>
        <v>693639.50300000003</v>
      </c>
      <c r="V24" s="153">
        <f>_xlfn.IFNA(INDEX(input_data!$1:$1048576,MATCH($A24,input_data!$C:$C,0),MATCH(V$4,input_data!$1:$1,0)),"")</f>
        <v>59.893598429999997</v>
      </c>
      <c r="W24" s="155">
        <f t="shared" si="0"/>
        <v>3.981615969308705E-2</v>
      </c>
      <c r="X24" s="43"/>
    </row>
    <row r="25" spans="1:24" ht="14.5" x14ac:dyDescent="0.35">
      <c r="A25" s="42" t="s">
        <v>164</v>
      </c>
      <c r="B25" s="66" t="s">
        <v>909</v>
      </c>
      <c r="D25" s="42" t="s">
        <v>165</v>
      </c>
      <c r="E25" s="6" t="s">
        <v>880</v>
      </c>
      <c r="F25" s="6" t="s">
        <v>891</v>
      </c>
      <c r="G25" s="1" t="s">
        <v>878</v>
      </c>
      <c r="H25" s="36">
        <f>_xlfn.IFNA(INDEX(input_data!$1:$1048576,MATCH($A25,input_data!$C:$C,0),MATCH(H$4,input_data!$1:$1,0)),"")</f>
        <v>46.371316630000003</v>
      </c>
      <c r="I25" s="153">
        <f>_xlfn.IFNA(INDEX(input_data!$1:$1048576,MATCH($A25,input_data!$C:$C,0),MATCH(I$4,input_data!$1:$1,0)),"")</f>
        <v>931746.14800000004</v>
      </c>
      <c r="J25" s="38">
        <f>_xlfn.IFNA(INDEX(input_data!$1:$1048576,MATCH($A25,input_data!$C:$C,0),MATCH(J$4,input_data!$1:$1,0)),"")</f>
        <v>49.76818711</v>
      </c>
      <c r="K25" s="154">
        <f>_xlfn.IFNA(INDEX(input_data!$1:$1048576,MATCH($A25,input_data!$C:$C,0),MATCH(K$4,input_data!$1:$1,0)),"")</f>
        <v>10.16597902</v>
      </c>
      <c r="L25" s="154">
        <f>_xlfn.IFNA(INDEX(input_data!$1:$1048576,MATCH($A25,input_data!$C:$C,0),MATCH(L$4,input_data!$1:$1,0)),"")</f>
        <v>6.0516210700000004</v>
      </c>
      <c r="M25" s="154">
        <f>_xlfn.IFNA(INDEX(input_data!$1:$1048576,MATCH($A25,input_data!$C:$C,0),MATCH(M$4,input_data!$1:$1,0)),"")</f>
        <v>0</v>
      </c>
      <c r="N25" s="154">
        <f>_xlfn.IFNA(INDEX(input_data!$1:$1048576,MATCH($A25,input_data!$C:$C,0),MATCH(N$4,input_data!$1:$1,0)),"")</f>
        <v>32.155678629999997</v>
      </c>
      <c r="O25" s="154">
        <f>_xlfn.IFNA(INDEX(input_data!$1:$1048576,MATCH($A25,input_data!$C:$C,0),MATCH(O$4,input_data!$1:$1,0)),"")</f>
        <v>0</v>
      </c>
      <c r="P25" s="154">
        <f>_xlfn.IFNA(INDEX(input_data!$1:$1048576,MATCH($A25,input_data!$C:$C,0),MATCH(P$4,input_data!$1:$1,0)),"")</f>
        <v>0</v>
      </c>
      <c r="Q25" s="154">
        <f>_xlfn.IFNA(INDEX(input_data!$1:$1048576,MATCH($A25,input_data!$C:$C,0),MATCH(Q$4,input_data!$1:$1,0)),"")</f>
        <v>0</v>
      </c>
      <c r="R25" s="39">
        <f>_xlfn.IFNA(INDEX(input_data!$1:$1048576,MATCH($A25,input_data!$C:$C,0),MATCH(R$4,input_data!$1:$1,0)),"")</f>
        <v>0</v>
      </c>
      <c r="S25" s="154">
        <f>_xlfn.IFNA(INDEX(input_data!$1:$1048576,MATCH($A25,input_data!$C:$C,0),MATCH(S$4,input_data!$1:$1,0)),"")</f>
        <v>5.4153999999999997E-4</v>
      </c>
      <c r="T25" s="152">
        <f>_xlfn.IFNA(INDEX(input_data!$1:$1048576,MATCH($A25,input_data!$C:$C,0),MATCH(T$4,input_data!$1:$1,0)),"")</f>
        <v>48.373820260000002</v>
      </c>
      <c r="U25" s="153">
        <f>_xlfn.IFNA(INDEX(input_data!$1:$1048576,MATCH($A25,input_data!$C:$C,0),MATCH(U$4,input_data!$1:$1,0)),"")</f>
        <v>933603.06599999999</v>
      </c>
      <c r="V25" s="153">
        <f>_xlfn.IFNA(INDEX(input_data!$1:$1048576,MATCH($A25,input_data!$C:$C,0),MATCH(V$4,input_data!$1:$1,0)),"")</f>
        <v>51.814118890000003</v>
      </c>
      <c r="W25" s="155">
        <f t="shared" si="0"/>
        <v>4.3184101197257796E-2</v>
      </c>
      <c r="X25" s="43"/>
    </row>
    <row r="26" spans="1:24" ht="14.5" x14ac:dyDescent="0.35">
      <c r="A26" s="42" t="s">
        <v>166</v>
      </c>
      <c r="B26" s="66" t="s">
        <v>910</v>
      </c>
      <c r="D26" s="42" t="s">
        <v>167</v>
      </c>
      <c r="E26" s="6" t="s">
        <v>896</v>
      </c>
      <c r="F26" s="6" t="s">
        <v>897</v>
      </c>
      <c r="G26" s="1" t="s">
        <v>882</v>
      </c>
      <c r="H26" s="36">
        <f>_xlfn.IFNA(INDEX(input_data!$1:$1048576,MATCH($A26,input_data!$C:$C,0),MATCH(H$4,input_data!$1:$1,0)),"")</f>
        <v>238.36584372999999</v>
      </c>
      <c r="I26" s="153">
        <f>_xlfn.IFNA(INDEX(input_data!$1:$1048576,MATCH($A26,input_data!$C:$C,0),MATCH(I$4,input_data!$1:$1,0)),"")</f>
        <v>254156.34299999999</v>
      </c>
      <c r="J26" s="38">
        <f>_xlfn.IFNA(INDEX(input_data!$1:$1048576,MATCH($A26,input_data!$C:$C,0),MATCH(J$4,input_data!$1:$1,0)),"")</f>
        <v>937.87092195000002</v>
      </c>
      <c r="K26" s="154">
        <f>_xlfn.IFNA(INDEX(input_data!$1:$1048576,MATCH($A26,input_data!$C:$C,0),MATCH(K$4,input_data!$1:$1,0)),"")</f>
        <v>55.247762020000003</v>
      </c>
      <c r="L26" s="154">
        <f>_xlfn.IFNA(INDEX(input_data!$1:$1048576,MATCH($A26,input_data!$C:$C,0),MATCH(L$4,input_data!$1:$1,0)),"")</f>
        <v>30.98478429</v>
      </c>
      <c r="M26" s="154">
        <f>_xlfn.IFNA(INDEX(input_data!$1:$1048576,MATCH($A26,input_data!$C:$C,0),MATCH(M$4,input_data!$1:$1,0)),"")</f>
        <v>8.1620901999999997</v>
      </c>
      <c r="N26" s="154">
        <f>_xlfn.IFNA(INDEX(input_data!$1:$1048576,MATCH($A26,input_data!$C:$C,0),MATCH(N$4,input_data!$1:$1,0)),"")</f>
        <v>150.61933532</v>
      </c>
      <c r="O26" s="154">
        <f>_xlfn.IFNA(INDEX(input_data!$1:$1048576,MATCH($A26,input_data!$C:$C,0),MATCH(O$4,input_data!$1:$1,0)),"")</f>
        <v>0</v>
      </c>
      <c r="P26" s="154">
        <f>_xlfn.IFNA(INDEX(input_data!$1:$1048576,MATCH($A26,input_data!$C:$C,0),MATCH(P$4,input_data!$1:$1,0)),"")</f>
        <v>2.7089566899999999</v>
      </c>
      <c r="Q26" s="154">
        <f>_xlfn.IFNA(INDEX(input_data!$1:$1048576,MATCH($A26,input_data!$C:$C,0),MATCH(Q$4,input_data!$1:$1,0)),"")</f>
        <v>1.9589617399999999</v>
      </c>
      <c r="R26" s="39">
        <f>_xlfn.IFNA(INDEX(input_data!$1:$1048576,MATCH($A26,input_data!$C:$C,0),MATCH(R$4,input_data!$1:$1,0)),"")</f>
        <v>0</v>
      </c>
      <c r="S26" s="154">
        <f>_xlfn.IFNA(INDEX(input_data!$1:$1048576,MATCH($A26,input_data!$C:$C,0),MATCH(S$4,input_data!$1:$1,0)),"")</f>
        <v>3.2608887200000001</v>
      </c>
      <c r="T26" s="152">
        <f>_xlfn.IFNA(INDEX(input_data!$1:$1048576,MATCH($A26,input_data!$C:$C,0),MATCH(T$4,input_data!$1:$1,0)),"")</f>
        <v>252.94277896</v>
      </c>
      <c r="U26" s="153">
        <f>_xlfn.IFNA(INDEX(input_data!$1:$1048576,MATCH($A26,input_data!$C:$C,0),MATCH(U$4,input_data!$1:$1,0)),"")</f>
        <v>255181.75700000001</v>
      </c>
      <c r="V26" s="153">
        <f>_xlfn.IFNA(INDEX(input_data!$1:$1048576,MATCH($A26,input_data!$C:$C,0),MATCH(V$4,input_data!$1:$1,0)),"")</f>
        <v>991.22594788000004</v>
      </c>
      <c r="W26" s="155">
        <f t="shared" si="0"/>
        <v>6.1153624201760515E-2</v>
      </c>
      <c r="X26" s="43"/>
    </row>
    <row r="27" spans="1:24" ht="14.5" x14ac:dyDescent="0.35">
      <c r="A27" s="42" t="s">
        <v>168</v>
      </c>
      <c r="B27" s="66" t="s">
        <v>911</v>
      </c>
      <c r="D27" s="42" t="s">
        <v>169</v>
      </c>
      <c r="E27" s="6" t="s">
        <v>912</v>
      </c>
      <c r="F27" s="6" t="s">
        <v>901</v>
      </c>
      <c r="G27" s="1" t="s">
        <v>882</v>
      </c>
      <c r="H27" s="36">
        <f>_xlfn.IFNA(INDEX(input_data!$1:$1048576,MATCH($A27,input_data!$C:$C,0),MATCH(H$4,input_data!$1:$1,0)),"")</f>
        <v>1438.45592891</v>
      </c>
      <c r="I27" s="153">
        <f>_xlfn.IFNA(INDEX(input_data!$1:$1048576,MATCH($A27,input_data!$C:$C,0),MATCH(I$4,input_data!$1:$1,0)),"")</f>
        <v>1169458.2479999999</v>
      </c>
      <c r="J27" s="38">
        <f>_xlfn.IFNA(INDEX(input_data!$1:$1048576,MATCH($A27,input_data!$C:$C,0),MATCH(J$4,input_data!$1:$1,0)),"")</f>
        <v>1230.01905487</v>
      </c>
      <c r="K27" s="154">
        <f>_xlfn.IFNA(INDEX(input_data!$1:$1048576,MATCH($A27,input_data!$C:$C,0),MATCH(K$4,input_data!$1:$1,0)),"")</f>
        <v>523.98469809000005</v>
      </c>
      <c r="L27" s="154">
        <f>_xlfn.IFNA(INDEX(input_data!$1:$1048576,MATCH($A27,input_data!$C:$C,0),MATCH(L$4,input_data!$1:$1,0)),"")</f>
        <v>348.01397535000001</v>
      </c>
      <c r="M27" s="154">
        <f>_xlfn.IFNA(INDEX(input_data!$1:$1048576,MATCH($A27,input_data!$C:$C,0),MATCH(M$4,input_data!$1:$1,0)),"")</f>
        <v>83.788420590000001</v>
      </c>
      <c r="N27" s="154">
        <f>_xlfn.IFNA(INDEX(input_data!$1:$1048576,MATCH($A27,input_data!$C:$C,0),MATCH(N$4,input_data!$1:$1,0)),"")</f>
        <v>526.62589363999996</v>
      </c>
      <c r="O27" s="154">
        <f>_xlfn.IFNA(INDEX(input_data!$1:$1048576,MATCH($A27,input_data!$C:$C,0),MATCH(O$4,input_data!$1:$1,0)),"")</f>
        <v>39.271626840000003</v>
      </c>
      <c r="P27" s="154">
        <f>_xlfn.IFNA(INDEX(input_data!$1:$1048576,MATCH($A27,input_data!$C:$C,0),MATCH(P$4,input_data!$1:$1,0)),"")</f>
        <v>15.211726349999999</v>
      </c>
      <c r="Q27" s="154">
        <f>_xlfn.IFNA(INDEX(input_data!$1:$1048576,MATCH($A27,input_data!$C:$C,0),MATCH(Q$4,input_data!$1:$1,0)),"")</f>
        <v>20.776946540000001</v>
      </c>
      <c r="R27" s="39">
        <f>_xlfn.IFNA(INDEX(input_data!$1:$1048576,MATCH($A27,input_data!$C:$C,0),MATCH(R$4,input_data!$1:$1,0)),"")</f>
        <v>0</v>
      </c>
      <c r="S27" s="154">
        <f>_xlfn.IFNA(INDEX(input_data!$1:$1048576,MATCH($A27,input_data!$C:$C,0),MATCH(S$4,input_data!$1:$1,0)),"")</f>
        <v>11.07007915</v>
      </c>
      <c r="T27" s="152">
        <f>_xlfn.IFNA(INDEX(input_data!$1:$1048576,MATCH($A27,input_data!$C:$C,0),MATCH(T$4,input_data!$1:$1,0)),"")</f>
        <v>1568.74336655</v>
      </c>
      <c r="U27" s="153">
        <f>_xlfn.IFNA(INDEX(input_data!$1:$1048576,MATCH($A27,input_data!$C:$C,0),MATCH(U$4,input_data!$1:$1,0)),"")</f>
        <v>1173363.4709999999</v>
      </c>
      <c r="V27" s="153">
        <f>_xlfn.IFNA(INDEX(input_data!$1:$1048576,MATCH($A27,input_data!$C:$C,0),MATCH(V$4,input_data!$1:$1,0)),"")</f>
        <v>1336.9628468200001</v>
      </c>
      <c r="W27" s="155">
        <f t="shared" si="0"/>
        <v>9.0574507721433051E-2</v>
      </c>
      <c r="X27" s="43"/>
    </row>
    <row r="28" spans="1:24" ht="14.5" x14ac:dyDescent="0.35">
      <c r="A28" s="42" t="s">
        <v>170</v>
      </c>
      <c r="B28" s="66" t="s">
        <v>913</v>
      </c>
      <c r="D28" s="42" t="s">
        <v>171</v>
      </c>
      <c r="E28" s="6" t="s">
        <v>884</v>
      </c>
      <c r="F28" s="6" t="s">
        <v>881</v>
      </c>
      <c r="G28" s="1" t="s">
        <v>882</v>
      </c>
      <c r="H28" s="36">
        <f>_xlfn.IFNA(INDEX(input_data!$1:$1048576,MATCH($A28,input_data!$C:$C,0),MATCH(H$4,input_data!$1:$1,0)),"")</f>
        <v>18.51651081</v>
      </c>
      <c r="I28" s="153">
        <f>_xlfn.IFNA(INDEX(input_data!$1:$1048576,MATCH($A28,input_data!$C:$C,0),MATCH(I$4,input_data!$1:$1,0)),"")</f>
        <v>109624.603</v>
      </c>
      <c r="J28" s="38">
        <f>_xlfn.IFNA(INDEX(input_data!$1:$1048576,MATCH($A28,input_data!$C:$C,0),MATCH(J$4,input_data!$1:$1,0)),"")</f>
        <v>168.90835000000001</v>
      </c>
      <c r="K28" s="154">
        <f>_xlfn.IFNA(INDEX(input_data!$1:$1048576,MATCH($A28,input_data!$C:$C,0),MATCH(K$4,input_data!$1:$1,0)),"")</f>
        <v>9.7619716899999993</v>
      </c>
      <c r="L28" s="154">
        <f>_xlfn.IFNA(INDEX(input_data!$1:$1048576,MATCH($A28,input_data!$C:$C,0),MATCH(L$4,input_data!$1:$1,0)),"")</f>
        <v>2.1992083400000002</v>
      </c>
      <c r="M28" s="154">
        <f>_xlfn.IFNA(INDEX(input_data!$1:$1048576,MATCH($A28,input_data!$C:$C,0),MATCH(M$4,input_data!$1:$1,0)),"")</f>
        <v>0</v>
      </c>
      <c r="N28" s="154">
        <f>_xlfn.IFNA(INDEX(input_data!$1:$1048576,MATCH($A28,input_data!$C:$C,0),MATCH(N$4,input_data!$1:$1,0)),"")</f>
        <v>6.7539069200000004</v>
      </c>
      <c r="O28" s="154">
        <f>_xlfn.IFNA(INDEX(input_data!$1:$1048576,MATCH($A28,input_data!$C:$C,0),MATCH(O$4,input_data!$1:$1,0)),"")</f>
        <v>0</v>
      </c>
      <c r="P28" s="154">
        <f>_xlfn.IFNA(INDEX(input_data!$1:$1048576,MATCH($A28,input_data!$C:$C,0),MATCH(P$4,input_data!$1:$1,0)),"")</f>
        <v>0.16288216</v>
      </c>
      <c r="Q28" s="154">
        <f>_xlfn.IFNA(INDEX(input_data!$1:$1048576,MATCH($A28,input_data!$C:$C,0),MATCH(Q$4,input_data!$1:$1,0)),"")</f>
        <v>0</v>
      </c>
      <c r="R28" s="39">
        <f>_xlfn.IFNA(INDEX(input_data!$1:$1048576,MATCH($A28,input_data!$C:$C,0),MATCH(R$4,input_data!$1:$1,0)),"")</f>
        <v>0</v>
      </c>
      <c r="S28" s="154">
        <f>_xlfn.IFNA(INDEX(input_data!$1:$1048576,MATCH($A28,input_data!$C:$C,0),MATCH(S$4,input_data!$1:$1,0)),"")</f>
        <v>0.16304853999999999</v>
      </c>
      <c r="T28" s="152">
        <f>_xlfn.IFNA(INDEX(input_data!$1:$1048576,MATCH($A28,input_data!$C:$C,0),MATCH(T$4,input_data!$1:$1,0)),"")</f>
        <v>19.041017650000001</v>
      </c>
      <c r="U28" s="153">
        <f>_xlfn.IFNA(INDEX(input_data!$1:$1048576,MATCH($A28,input_data!$C:$C,0),MATCH(U$4,input_data!$1:$1,0)),"")</f>
        <v>110933.531</v>
      </c>
      <c r="V28" s="153">
        <f>_xlfn.IFNA(INDEX(input_data!$1:$1048576,MATCH($A28,input_data!$C:$C,0),MATCH(V$4,input_data!$1:$1,0)),"")</f>
        <v>171.64348304000001</v>
      </c>
      <c r="W28" s="155">
        <f t="shared" si="0"/>
        <v>2.8326440406728048E-2</v>
      </c>
      <c r="X28" s="43"/>
    </row>
    <row r="29" spans="1:24" ht="14.5" x14ac:dyDescent="0.35">
      <c r="A29" s="42" t="s">
        <v>172</v>
      </c>
      <c r="B29" s="66" t="s">
        <v>914</v>
      </c>
      <c r="D29" s="42" t="s">
        <v>173</v>
      </c>
      <c r="E29" s="6" t="s">
        <v>915</v>
      </c>
      <c r="F29" s="6" t="s">
        <v>906</v>
      </c>
      <c r="G29" s="1" t="s">
        <v>882</v>
      </c>
      <c r="H29" s="36">
        <f>_xlfn.IFNA(INDEX(input_data!$1:$1048576,MATCH($A29,input_data!$C:$C,0),MATCH(H$4,input_data!$1:$1,0)),"")</f>
        <v>186.34517167999999</v>
      </c>
      <c r="I29" s="153">
        <f>_xlfn.IFNA(INDEX(input_data!$1:$1048576,MATCH($A29,input_data!$C:$C,0),MATCH(I$4,input_data!$1:$1,0)),"")</f>
        <v>149259.932</v>
      </c>
      <c r="J29" s="38">
        <f>_xlfn.IFNA(INDEX(input_data!$1:$1048576,MATCH($A29,input_data!$C:$C,0),MATCH(J$4,input_data!$1:$1,0)),"")</f>
        <v>1248.46078373</v>
      </c>
      <c r="K29" s="154">
        <f>_xlfn.IFNA(INDEX(input_data!$1:$1048576,MATCH($A29,input_data!$C:$C,0),MATCH(K$4,input_data!$1:$1,0)),"")</f>
        <v>64.844391209999998</v>
      </c>
      <c r="L29" s="154">
        <f>_xlfn.IFNA(INDEX(input_data!$1:$1048576,MATCH($A29,input_data!$C:$C,0),MATCH(L$4,input_data!$1:$1,0)),"")</f>
        <v>44.229935519999998</v>
      </c>
      <c r="M29" s="154">
        <f>_xlfn.IFNA(INDEX(input_data!$1:$1048576,MATCH($A29,input_data!$C:$C,0),MATCH(M$4,input_data!$1:$1,0)),"")</f>
        <v>10.29996307</v>
      </c>
      <c r="N29" s="154">
        <f>_xlfn.IFNA(INDEX(input_data!$1:$1048576,MATCH($A29,input_data!$C:$C,0),MATCH(N$4,input_data!$1:$1,0)),"")</f>
        <v>73.690534</v>
      </c>
      <c r="O29" s="154">
        <f>_xlfn.IFNA(INDEX(input_data!$1:$1048576,MATCH($A29,input_data!$C:$C,0),MATCH(O$4,input_data!$1:$1,0)),"")</f>
        <v>5.2801051299999999</v>
      </c>
      <c r="P29" s="154">
        <f>_xlfn.IFNA(INDEX(input_data!$1:$1048576,MATCH($A29,input_data!$C:$C,0),MATCH(P$4,input_data!$1:$1,0)),"")</f>
        <v>1.50933512</v>
      </c>
      <c r="Q29" s="154">
        <f>_xlfn.IFNA(INDEX(input_data!$1:$1048576,MATCH($A29,input_data!$C:$C,0),MATCH(Q$4,input_data!$1:$1,0)),"")</f>
        <v>2.3699780600000002</v>
      </c>
      <c r="R29" s="39">
        <f>_xlfn.IFNA(INDEX(input_data!$1:$1048576,MATCH($A29,input_data!$C:$C,0),MATCH(R$4,input_data!$1:$1,0)),"")</f>
        <v>0</v>
      </c>
      <c r="S29" s="154">
        <f>_xlfn.IFNA(INDEX(input_data!$1:$1048576,MATCH($A29,input_data!$C:$C,0),MATCH(S$4,input_data!$1:$1,0)),"")</f>
        <v>1.1587265099999999</v>
      </c>
      <c r="T29" s="152">
        <f>_xlfn.IFNA(INDEX(input_data!$1:$1048576,MATCH($A29,input_data!$C:$C,0),MATCH(T$4,input_data!$1:$1,0)),"")</f>
        <v>203.38296861000001</v>
      </c>
      <c r="U29" s="153">
        <f>_xlfn.IFNA(INDEX(input_data!$1:$1048576,MATCH($A29,input_data!$C:$C,0),MATCH(U$4,input_data!$1:$1,0)),"")</f>
        <v>149211.65299999999</v>
      </c>
      <c r="V29" s="153">
        <f>_xlfn.IFNA(INDEX(input_data!$1:$1048576,MATCH($A29,input_data!$C:$C,0),MATCH(V$4,input_data!$1:$1,0)),"")</f>
        <v>1363.0501674899999</v>
      </c>
      <c r="W29" s="155">
        <f t="shared" si="0"/>
        <v>9.1431383901151131E-2</v>
      </c>
      <c r="X29" s="43"/>
    </row>
    <row r="30" spans="1:24" ht="14.5" x14ac:dyDescent="0.35">
      <c r="A30" s="42" t="s">
        <v>174</v>
      </c>
      <c r="B30" s="66" t="s">
        <v>916</v>
      </c>
      <c r="D30" s="42" t="s">
        <v>175</v>
      </c>
      <c r="E30" s="6" t="s">
        <v>915</v>
      </c>
      <c r="F30" s="6" t="s">
        <v>906</v>
      </c>
      <c r="G30" s="1" t="s">
        <v>882</v>
      </c>
      <c r="H30" s="36">
        <f>_xlfn.IFNA(INDEX(input_data!$1:$1048576,MATCH($A30,input_data!$C:$C,0),MATCH(H$4,input_data!$1:$1,0)),"")</f>
        <v>198.90734180000001</v>
      </c>
      <c r="I30" s="153">
        <f>_xlfn.IFNA(INDEX(input_data!$1:$1048576,MATCH($A30,input_data!$C:$C,0),MATCH(I$4,input_data!$1:$1,0)),"")</f>
        <v>138918.75</v>
      </c>
      <c r="J30" s="38">
        <f>_xlfn.IFNA(INDEX(input_data!$1:$1048576,MATCH($A30,input_data!$C:$C,0),MATCH(J$4,input_data!$1:$1,0)),"")</f>
        <v>1431.8250186</v>
      </c>
      <c r="K30" s="154">
        <f>_xlfn.IFNA(INDEX(input_data!$1:$1048576,MATCH($A30,input_data!$C:$C,0),MATCH(K$4,input_data!$1:$1,0)),"")</f>
        <v>63.610155110000001</v>
      </c>
      <c r="L30" s="154">
        <f>_xlfn.IFNA(INDEX(input_data!$1:$1048576,MATCH($A30,input_data!$C:$C,0),MATCH(L$4,input_data!$1:$1,0)),"")</f>
        <v>51.053929349999997</v>
      </c>
      <c r="M30" s="154">
        <f>_xlfn.IFNA(INDEX(input_data!$1:$1048576,MATCH($A30,input_data!$C:$C,0),MATCH(M$4,input_data!$1:$1,0)),"")</f>
        <v>13.416485590000001</v>
      </c>
      <c r="N30" s="154">
        <f>_xlfn.IFNA(INDEX(input_data!$1:$1048576,MATCH($A30,input_data!$C:$C,0),MATCH(N$4,input_data!$1:$1,0)),"")</f>
        <v>80.509120980000006</v>
      </c>
      <c r="O30" s="154">
        <f>_xlfn.IFNA(INDEX(input_data!$1:$1048576,MATCH($A30,input_data!$C:$C,0),MATCH(O$4,input_data!$1:$1,0)),"")</f>
        <v>5.8289407400000002</v>
      </c>
      <c r="P30" s="154">
        <f>_xlfn.IFNA(INDEX(input_data!$1:$1048576,MATCH($A30,input_data!$C:$C,0),MATCH(P$4,input_data!$1:$1,0)),"")</f>
        <v>1.73407014</v>
      </c>
      <c r="Q30" s="154">
        <f>_xlfn.IFNA(INDEX(input_data!$1:$1048576,MATCH($A30,input_data!$C:$C,0),MATCH(Q$4,input_data!$1:$1,0)),"")</f>
        <v>3.0514131999999998</v>
      </c>
      <c r="R30" s="39">
        <f>_xlfn.IFNA(INDEX(input_data!$1:$1048576,MATCH($A30,input_data!$C:$C,0),MATCH(R$4,input_data!$1:$1,0)),"")</f>
        <v>0</v>
      </c>
      <c r="S30" s="154">
        <f>_xlfn.IFNA(INDEX(input_data!$1:$1048576,MATCH($A30,input_data!$C:$C,0),MATCH(S$4,input_data!$1:$1,0)),"")</f>
        <v>1.7751067899999999</v>
      </c>
      <c r="T30" s="152">
        <f>_xlfn.IFNA(INDEX(input_data!$1:$1048576,MATCH($A30,input_data!$C:$C,0),MATCH(T$4,input_data!$1:$1,0)),"")</f>
        <v>220.97922191000001</v>
      </c>
      <c r="U30" s="153">
        <f>_xlfn.IFNA(INDEX(input_data!$1:$1048576,MATCH($A30,input_data!$C:$C,0),MATCH(U$4,input_data!$1:$1,0)),"")</f>
        <v>138878.473</v>
      </c>
      <c r="V30" s="153">
        <f>_xlfn.IFNA(INDEX(input_data!$1:$1048576,MATCH($A30,input_data!$C:$C,0),MATCH(V$4,input_data!$1:$1,0)),"")</f>
        <v>1591.16972657</v>
      </c>
      <c r="W30" s="155">
        <f t="shared" si="0"/>
        <v>0.11096563812206139</v>
      </c>
      <c r="X30" s="43"/>
    </row>
    <row r="31" spans="1:24" ht="14.5" x14ac:dyDescent="0.35">
      <c r="A31" s="42" t="s">
        <v>176</v>
      </c>
      <c r="B31" s="66" t="s">
        <v>917</v>
      </c>
      <c r="D31" s="42" t="s">
        <v>177</v>
      </c>
      <c r="E31" s="6" t="s">
        <v>884</v>
      </c>
      <c r="F31" s="6" t="s">
        <v>881</v>
      </c>
      <c r="G31" s="1" t="s">
        <v>888</v>
      </c>
      <c r="H31" s="36">
        <f>_xlfn.IFNA(INDEX(input_data!$1:$1048576,MATCH($A31,input_data!$C:$C,0),MATCH(H$4,input_data!$1:$1,0)),"")</f>
        <v>16.283750990000001</v>
      </c>
      <c r="I31" s="153">
        <f>_xlfn.IFNA(INDEX(input_data!$1:$1048576,MATCH($A31,input_data!$C:$C,0),MATCH(I$4,input_data!$1:$1,0)),"")</f>
        <v>83431.254000000001</v>
      </c>
      <c r="J31" s="38">
        <f>_xlfn.IFNA(INDEX(input_data!$1:$1048576,MATCH($A31,input_data!$C:$C,0),MATCH(J$4,input_data!$1:$1,0)),"")</f>
        <v>195.17567109999999</v>
      </c>
      <c r="K31" s="154">
        <f>_xlfn.IFNA(INDEX(input_data!$1:$1048576,MATCH($A31,input_data!$C:$C,0),MATCH(K$4,input_data!$1:$1,0)),"")</f>
        <v>9.7649049300000001</v>
      </c>
      <c r="L31" s="154">
        <f>_xlfn.IFNA(INDEX(input_data!$1:$1048576,MATCH($A31,input_data!$C:$C,0),MATCH(L$4,input_data!$1:$1,0)),"")</f>
        <v>2.0356025199999999</v>
      </c>
      <c r="M31" s="154">
        <f>_xlfn.IFNA(INDEX(input_data!$1:$1048576,MATCH($A31,input_data!$C:$C,0),MATCH(M$4,input_data!$1:$1,0)),"")</f>
        <v>0</v>
      </c>
      <c r="N31" s="154">
        <f>_xlfn.IFNA(INDEX(input_data!$1:$1048576,MATCH($A31,input_data!$C:$C,0),MATCH(N$4,input_data!$1:$1,0)),"")</f>
        <v>4.8824845000000003</v>
      </c>
      <c r="O31" s="154">
        <f>_xlfn.IFNA(INDEX(input_data!$1:$1048576,MATCH($A31,input_data!$C:$C,0),MATCH(O$4,input_data!$1:$1,0)),"")</f>
        <v>0.32764358999999998</v>
      </c>
      <c r="P31" s="154">
        <f>_xlfn.IFNA(INDEX(input_data!$1:$1048576,MATCH($A31,input_data!$C:$C,0),MATCH(P$4,input_data!$1:$1,0)),"")</f>
        <v>0.18648672999999999</v>
      </c>
      <c r="Q31" s="154">
        <f>_xlfn.IFNA(INDEX(input_data!$1:$1048576,MATCH($A31,input_data!$C:$C,0),MATCH(Q$4,input_data!$1:$1,0)),"")</f>
        <v>0</v>
      </c>
      <c r="R31" s="39">
        <f>_xlfn.IFNA(INDEX(input_data!$1:$1048576,MATCH($A31,input_data!$C:$C,0),MATCH(R$4,input_data!$1:$1,0)),"")</f>
        <v>0</v>
      </c>
      <c r="S31" s="154">
        <f>_xlfn.IFNA(INDEX(input_data!$1:$1048576,MATCH($A31,input_data!$C:$C,0),MATCH(S$4,input_data!$1:$1,0)),"")</f>
        <v>0.18747806</v>
      </c>
      <c r="T31" s="152">
        <f>_xlfn.IFNA(INDEX(input_data!$1:$1048576,MATCH($A31,input_data!$C:$C,0),MATCH(T$4,input_data!$1:$1,0)),"")</f>
        <v>17.384600339999999</v>
      </c>
      <c r="U31" s="153">
        <f>_xlfn.IFNA(INDEX(input_data!$1:$1048576,MATCH($A31,input_data!$C:$C,0),MATCH(U$4,input_data!$1:$1,0)),"")</f>
        <v>83981.383000000002</v>
      </c>
      <c r="V31" s="153">
        <f>_xlfn.IFNA(INDEX(input_data!$1:$1048576,MATCH($A31,input_data!$C:$C,0),MATCH(V$4,input_data!$1:$1,0)),"")</f>
        <v>207.00540663000001</v>
      </c>
      <c r="W31" s="155">
        <f t="shared" si="0"/>
        <v>6.7604162620519048E-2</v>
      </c>
      <c r="X31" s="43"/>
    </row>
    <row r="32" spans="1:24" ht="14.5" x14ac:dyDescent="0.35">
      <c r="A32" s="42" t="s">
        <v>178</v>
      </c>
      <c r="B32" s="66" t="s">
        <v>918</v>
      </c>
      <c r="D32" s="42" t="s">
        <v>179</v>
      </c>
      <c r="E32" s="6" t="s">
        <v>915</v>
      </c>
      <c r="F32" s="6" t="s">
        <v>901</v>
      </c>
      <c r="G32" s="1" t="s">
        <v>882</v>
      </c>
      <c r="H32" s="36">
        <f>_xlfn.IFNA(INDEX(input_data!$1:$1048576,MATCH($A32,input_data!$C:$C,0),MATCH(H$4,input_data!$1:$1,0)),"")</f>
        <v>340.61559007</v>
      </c>
      <c r="I32" s="153">
        <f>_xlfn.IFNA(INDEX(input_data!$1:$1048576,MATCH($A32,input_data!$C:$C,0),MATCH(I$4,input_data!$1:$1,0)),"")</f>
        <v>289581.02399999998</v>
      </c>
      <c r="J32" s="38">
        <f>_xlfn.IFNA(INDEX(input_data!$1:$1048576,MATCH($A32,input_data!$C:$C,0),MATCH(J$4,input_data!$1:$1,0)),"")</f>
        <v>1176.2358781800001</v>
      </c>
      <c r="K32" s="154">
        <f>_xlfn.IFNA(INDEX(input_data!$1:$1048576,MATCH($A32,input_data!$C:$C,0),MATCH(K$4,input_data!$1:$1,0)),"")</f>
        <v>107.91927305999999</v>
      </c>
      <c r="L32" s="154">
        <f>_xlfn.IFNA(INDEX(input_data!$1:$1048576,MATCH($A32,input_data!$C:$C,0),MATCH(L$4,input_data!$1:$1,0)),"")</f>
        <v>67.048333290000002</v>
      </c>
      <c r="M32" s="154">
        <f>_xlfn.IFNA(INDEX(input_data!$1:$1048576,MATCH($A32,input_data!$C:$C,0),MATCH(M$4,input_data!$1:$1,0)),"")</f>
        <v>18.350954659999999</v>
      </c>
      <c r="N32" s="154">
        <f>_xlfn.IFNA(INDEX(input_data!$1:$1048576,MATCH($A32,input_data!$C:$C,0),MATCH(N$4,input_data!$1:$1,0)),"")</f>
        <v>149.98381595000001</v>
      </c>
      <c r="O32" s="154">
        <f>_xlfn.IFNA(INDEX(input_data!$1:$1048576,MATCH($A32,input_data!$C:$C,0),MATCH(O$4,input_data!$1:$1,0)),"")</f>
        <v>9.1955832300000004</v>
      </c>
      <c r="P32" s="154">
        <f>_xlfn.IFNA(INDEX(input_data!$1:$1048576,MATCH($A32,input_data!$C:$C,0),MATCH(P$4,input_data!$1:$1,0)),"")</f>
        <v>2.1367358099999998</v>
      </c>
      <c r="Q32" s="154">
        <f>_xlfn.IFNA(INDEX(input_data!$1:$1048576,MATCH($A32,input_data!$C:$C,0),MATCH(Q$4,input_data!$1:$1,0)),"")</f>
        <v>4.2978980599999996</v>
      </c>
      <c r="R32" s="39">
        <f>_xlfn.IFNA(INDEX(input_data!$1:$1048576,MATCH($A32,input_data!$C:$C,0),MATCH(R$4,input_data!$1:$1,0)),"")</f>
        <v>0</v>
      </c>
      <c r="S32" s="154">
        <f>_xlfn.IFNA(INDEX(input_data!$1:$1048576,MATCH($A32,input_data!$C:$C,0),MATCH(S$4,input_data!$1:$1,0)),"")</f>
        <v>2.0180448200000001</v>
      </c>
      <c r="T32" s="152">
        <f>_xlfn.IFNA(INDEX(input_data!$1:$1048576,MATCH($A32,input_data!$C:$C,0),MATCH(T$4,input_data!$1:$1,0)),"")</f>
        <v>360.95063886999998</v>
      </c>
      <c r="U32" s="153">
        <f>_xlfn.IFNA(INDEX(input_data!$1:$1048576,MATCH($A32,input_data!$C:$C,0),MATCH(U$4,input_data!$1:$1,0)),"")</f>
        <v>290051.51400000002</v>
      </c>
      <c r="V32" s="153">
        <f>_xlfn.IFNA(INDEX(input_data!$1:$1048576,MATCH($A32,input_data!$C:$C,0),MATCH(V$4,input_data!$1:$1,0)),"")</f>
        <v>1244.4363206200001</v>
      </c>
      <c r="W32" s="155">
        <f t="shared" si="0"/>
        <v>5.9700875100346718E-2</v>
      </c>
      <c r="X32" s="43"/>
    </row>
    <row r="33" spans="1:24" ht="14.5" x14ac:dyDescent="0.35">
      <c r="A33" s="42" t="s">
        <v>180</v>
      </c>
      <c r="B33" s="66" t="s">
        <v>919</v>
      </c>
      <c r="D33" s="42" t="s">
        <v>181</v>
      </c>
      <c r="E33" s="6" t="s">
        <v>884</v>
      </c>
      <c r="F33" s="6" t="s">
        <v>881</v>
      </c>
      <c r="G33" s="1" t="s">
        <v>888</v>
      </c>
      <c r="H33" s="36">
        <f>_xlfn.IFNA(INDEX(input_data!$1:$1048576,MATCH($A33,input_data!$C:$C,0),MATCH(H$4,input_data!$1:$1,0)),"")</f>
        <v>12.37108117</v>
      </c>
      <c r="I33" s="153">
        <f>_xlfn.IFNA(INDEX(input_data!$1:$1048576,MATCH($A33,input_data!$C:$C,0),MATCH(I$4,input_data!$1:$1,0)),"")</f>
        <v>74158.771999999997</v>
      </c>
      <c r="J33" s="38">
        <f>_xlfn.IFNA(INDEX(input_data!$1:$1048576,MATCH($A33,input_data!$C:$C,0),MATCH(J$4,input_data!$1:$1,0)),"")</f>
        <v>166.81885148999999</v>
      </c>
      <c r="K33" s="154">
        <f>_xlfn.IFNA(INDEX(input_data!$1:$1048576,MATCH($A33,input_data!$C:$C,0),MATCH(K$4,input_data!$1:$1,0)),"")</f>
        <v>5.1757755899999998</v>
      </c>
      <c r="L33" s="154">
        <f>_xlfn.IFNA(INDEX(input_data!$1:$1048576,MATCH($A33,input_data!$C:$C,0),MATCH(L$4,input_data!$1:$1,0)),"")</f>
        <v>1.03160462</v>
      </c>
      <c r="M33" s="154">
        <f>_xlfn.IFNA(INDEX(input_data!$1:$1048576,MATCH($A33,input_data!$C:$C,0),MATCH(M$4,input_data!$1:$1,0)),"")</f>
        <v>0</v>
      </c>
      <c r="N33" s="154">
        <f>_xlfn.IFNA(INDEX(input_data!$1:$1048576,MATCH($A33,input_data!$C:$C,0),MATCH(N$4,input_data!$1:$1,0)),"")</f>
        <v>5.3071110499999996</v>
      </c>
      <c r="O33" s="154">
        <f>_xlfn.IFNA(INDEX(input_data!$1:$1048576,MATCH($A33,input_data!$C:$C,0),MATCH(O$4,input_data!$1:$1,0)),"")</f>
        <v>0.30617265999999999</v>
      </c>
      <c r="P33" s="154">
        <f>_xlfn.IFNA(INDEX(input_data!$1:$1048576,MATCH($A33,input_data!$C:$C,0),MATCH(P$4,input_data!$1:$1,0)),"")</f>
        <v>0.20496939</v>
      </c>
      <c r="Q33" s="154">
        <f>_xlfn.IFNA(INDEX(input_data!$1:$1048576,MATCH($A33,input_data!$C:$C,0),MATCH(Q$4,input_data!$1:$1,0)),"")</f>
        <v>0</v>
      </c>
      <c r="R33" s="39">
        <f>_xlfn.IFNA(INDEX(input_data!$1:$1048576,MATCH($A33,input_data!$C:$C,0),MATCH(R$4,input_data!$1:$1,0)),"")</f>
        <v>0</v>
      </c>
      <c r="S33" s="154">
        <f>_xlfn.IFNA(INDEX(input_data!$1:$1048576,MATCH($A33,input_data!$C:$C,0),MATCH(S$4,input_data!$1:$1,0)),"")</f>
        <v>0.20898041000000001</v>
      </c>
      <c r="T33" s="152">
        <f>_xlfn.IFNA(INDEX(input_data!$1:$1048576,MATCH($A33,input_data!$C:$C,0),MATCH(T$4,input_data!$1:$1,0)),"")</f>
        <v>12.23461371</v>
      </c>
      <c r="U33" s="153">
        <f>_xlfn.IFNA(INDEX(input_data!$1:$1048576,MATCH($A33,input_data!$C:$C,0),MATCH(U$4,input_data!$1:$1,0)),"")</f>
        <v>74744.680999999997</v>
      </c>
      <c r="V33" s="153">
        <f>_xlfn.IFNA(INDEX(input_data!$1:$1048576,MATCH($A33,input_data!$C:$C,0),MATCH(V$4,input_data!$1:$1,0)),"")</f>
        <v>163.68540942999999</v>
      </c>
      <c r="W33" s="155">
        <f t="shared" si="0"/>
        <v>-1.1031166809489124E-2</v>
      </c>
      <c r="X33" s="43"/>
    </row>
    <row r="34" spans="1:24" ht="14.5" x14ac:dyDescent="0.35">
      <c r="A34" s="42" t="s">
        <v>182</v>
      </c>
      <c r="B34" s="66" t="s">
        <v>920</v>
      </c>
      <c r="D34" s="42" t="s">
        <v>183</v>
      </c>
      <c r="E34" s="6" t="s">
        <v>890</v>
      </c>
      <c r="F34" s="6" t="s">
        <v>906</v>
      </c>
      <c r="G34" s="1" t="s">
        <v>878</v>
      </c>
      <c r="H34" s="36">
        <f>_xlfn.IFNA(INDEX(input_data!$1:$1048576,MATCH($A34,input_data!$C:$C,0),MATCH(H$4,input_data!$1:$1,0)),"")</f>
        <v>402.86781497999999</v>
      </c>
      <c r="I34" s="153">
        <f>_xlfn.IFNA(INDEX(input_data!$1:$1048576,MATCH($A34,input_data!$C:$C,0),MATCH(I$4,input_data!$1:$1,0)),"")</f>
        <v>400470.13199999998</v>
      </c>
      <c r="J34" s="38">
        <f>_xlfn.IFNA(INDEX(input_data!$1:$1048576,MATCH($A34,input_data!$C:$C,0),MATCH(J$4,input_data!$1:$1,0)),"")</f>
        <v>1005.98717055</v>
      </c>
      <c r="K34" s="154">
        <f>_xlfn.IFNA(INDEX(input_data!$1:$1048576,MATCH($A34,input_data!$C:$C,0),MATCH(K$4,input_data!$1:$1,0)),"")</f>
        <v>69.063245879999997</v>
      </c>
      <c r="L34" s="154">
        <f>_xlfn.IFNA(INDEX(input_data!$1:$1048576,MATCH($A34,input_data!$C:$C,0),MATCH(L$4,input_data!$1:$1,0)),"")</f>
        <v>55.04225761</v>
      </c>
      <c r="M34" s="154">
        <f>_xlfn.IFNA(INDEX(input_data!$1:$1048576,MATCH($A34,input_data!$C:$C,0),MATCH(M$4,input_data!$1:$1,0)),"")</f>
        <v>16.578901340000002</v>
      </c>
      <c r="N34" s="154">
        <f>_xlfn.IFNA(INDEX(input_data!$1:$1048576,MATCH($A34,input_data!$C:$C,0),MATCH(N$4,input_data!$1:$1,0)),"")</f>
        <v>281.23223075999999</v>
      </c>
      <c r="O34" s="154">
        <f>_xlfn.IFNA(INDEX(input_data!$1:$1048576,MATCH($A34,input_data!$C:$C,0),MATCH(O$4,input_data!$1:$1,0)),"")</f>
        <v>0</v>
      </c>
      <c r="P34" s="154">
        <f>_xlfn.IFNA(INDEX(input_data!$1:$1048576,MATCH($A34,input_data!$C:$C,0),MATCH(P$4,input_data!$1:$1,0)),"")</f>
        <v>8.27850413</v>
      </c>
      <c r="Q34" s="154">
        <f>_xlfn.IFNA(INDEX(input_data!$1:$1048576,MATCH($A34,input_data!$C:$C,0),MATCH(Q$4,input_data!$1:$1,0)),"")</f>
        <v>2.4043056100000002</v>
      </c>
      <c r="R34" s="39">
        <f>_xlfn.IFNA(INDEX(input_data!$1:$1048576,MATCH($A34,input_data!$C:$C,0),MATCH(R$4,input_data!$1:$1,0)),"")</f>
        <v>0</v>
      </c>
      <c r="S34" s="154">
        <f>_xlfn.IFNA(INDEX(input_data!$1:$1048576,MATCH($A34,input_data!$C:$C,0),MATCH(S$4,input_data!$1:$1,0)),"")</f>
        <v>3.6794473399999998</v>
      </c>
      <c r="T34" s="152">
        <f>_xlfn.IFNA(INDEX(input_data!$1:$1048576,MATCH($A34,input_data!$C:$C,0),MATCH(T$4,input_data!$1:$1,0)),"")</f>
        <v>436.27889267</v>
      </c>
      <c r="U34" s="153">
        <f>_xlfn.IFNA(INDEX(input_data!$1:$1048576,MATCH($A34,input_data!$C:$C,0),MATCH(U$4,input_data!$1:$1,0)),"")</f>
        <v>401261.73499999999</v>
      </c>
      <c r="V34" s="153">
        <f>_xlfn.IFNA(INDEX(input_data!$1:$1048576,MATCH($A34,input_data!$C:$C,0),MATCH(V$4,input_data!$1:$1,0)),"")</f>
        <v>1087.26762265</v>
      </c>
      <c r="W34" s="155">
        <f t="shared" si="0"/>
        <v>8.2933102242626733E-2</v>
      </c>
      <c r="X34" s="43"/>
    </row>
    <row r="35" spans="1:24" ht="14.5" x14ac:dyDescent="0.35">
      <c r="A35" s="42" t="s">
        <v>184</v>
      </c>
      <c r="B35" s="66" t="s">
        <v>921</v>
      </c>
      <c r="D35" s="42" t="s">
        <v>185</v>
      </c>
      <c r="E35" s="6" t="s">
        <v>880</v>
      </c>
      <c r="F35" s="6" t="s">
        <v>906</v>
      </c>
      <c r="G35" s="1" t="s">
        <v>882</v>
      </c>
      <c r="H35" s="36">
        <f>_xlfn.IFNA(INDEX(input_data!$1:$1048576,MATCH($A35,input_data!$C:$C,0),MATCH(H$4,input_data!$1:$1,0)),"")</f>
        <v>126.63146709999999</v>
      </c>
      <c r="I35" s="153">
        <f>_xlfn.IFNA(INDEX(input_data!$1:$1048576,MATCH($A35,input_data!$C:$C,0),MATCH(I$4,input_data!$1:$1,0)),"")</f>
        <v>125714.91800000001</v>
      </c>
      <c r="J35" s="38">
        <f>_xlfn.IFNA(INDEX(input_data!$1:$1048576,MATCH($A35,input_data!$C:$C,0),MATCH(J$4,input_data!$1:$1,0)),"")</f>
        <v>1007.29069481</v>
      </c>
      <c r="K35" s="154">
        <f>_xlfn.IFNA(INDEX(input_data!$1:$1048576,MATCH($A35,input_data!$C:$C,0),MATCH(K$4,input_data!$1:$1,0)),"")</f>
        <v>31.382239139999999</v>
      </c>
      <c r="L35" s="154">
        <f>_xlfn.IFNA(INDEX(input_data!$1:$1048576,MATCH($A35,input_data!$C:$C,0),MATCH(L$4,input_data!$1:$1,0)),"")</f>
        <v>13.409519270000001</v>
      </c>
      <c r="M35" s="154">
        <f>_xlfn.IFNA(INDEX(input_data!$1:$1048576,MATCH($A35,input_data!$C:$C,0),MATCH(M$4,input_data!$1:$1,0)),"")</f>
        <v>1.88118462</v>
      </c>
      <c r="N35" s="154">
        <f>_xlfn.IFNA(INDEX(input_data!$1:$1048576,MATCH($A35,input_data!$C:$C,0),MATCH(N$4,input_data!$1:$1,0)),"")</f>
        <v>85.666523760000004</v>
      </c>
      <c r="O35" s="154">
        <f>_xlfn.IFNA(INDEX(input_data!$1:$1048576,MATCH($A35,input_data!$C:$C,0),MATCH(O$4,input_data!$1:$1,0)),"")</f>
        <v>0</v>
      </c>
      <c r="P35" s="154">
        <f>_xlfn.IFNA(INDEX(input_data!$1:$1048576,MATCH($A35,input_data!$C:$C,0),MATCH(P$4,input_data!$1:$1,0)),"")</f>
        <v>1.21443459</v>
      </c>
      <c r="Q35" s="154">
        <f>_xlfn.IFNA(INDEX(input_data!$1:$1048576,MATCH($A35,input_data!$C:$C,0),MATCH(Q$4,input_data!$1:$1,0)),"")</f>
        <v>0.73276322999999999</v>
      </c>
      <c r="R35" s="39">
        <f>_xlfn.IFNA(INDEX(input_data!$1:$1048576,MATCH($A35,input_data!$C:$C,0),MATCH(R$4,input_data!$1:$1,0)),"")</f>
        <v>0</v>
      </c>
      <c r="S35" s="154">
        <f>_xlfn.IFNA(INDEX(input_data!$1:$1048576,MATCH($A35,input_data!$C:$C,0),MATCH(S$4,input_data!$1:$1,0)),"")</f>
        <v>1.0713906099999999</v>
      </c>
      <c r="T35" s="152">
        <f>_xlfn.IFNA(INDEX(input_data!$1:$1048576,MATCH($A35,input_data!$C:$C,0),MATCH(T$4,input_data!$1:$1,0)),"")</f>
        <v>135.35805521</v>
      </c>
      <c r="U35" s="153">
        <f>_xlfn.IFNA(INDEX(input_data!$1:$1048576,MATCH($A35,input_data!$C:$C,0),MATCH(U$4,input_data!$1:$1,0)),"")</f>
        <v>126164.548</v>
      </c>
      <c r="V35" s="153">
        <f>_xlfn.IFNA(INDEX(input_data!$1:$1048576,MATCH($A35,input_data!$C:$C,0),MATCH(V$4,input_data!$1:$1,0)),"")</f>
        <v>1072.8691804099999</v>
      </c>
      <c r="W35" s="155">
        <f t="shared" si="0"/>
        <v>6.8913267056352367E-2</v>
      </c>
      <c r="X35" s="43"/>
    </row>
    <row r="36" spans="1:24" ht="14.5" x14ac:dyDescent="0.35">
      <c r="A36" s="42" t="s">
        <v>186</v>
      </c>
      <c r="B36" s="66" t="s">
        <v>922</v>
      </c>
      <c r="D36" s="42" t="s">
        <v>187</v>
      </c>
      <c r="E36" s="6" t="s">
        <v>900</v>
      </c>
      <c r="F36" s="6" t="s">
        <v>901</v>
      </c>
      <c r="G36" s="1" t="s">
        <v>882</v>
      </c>
      <c r="H36" s="36">
        <f>_xlfn.IFNA(INDEX(input_data!$1:$1048576,MATCH($A36,input_data!$C:$C,0),MATCH(H$4,input_data!$1:$1,0)),"")</f>
        <v>582.54557841999997</v>
      </c>
      <c r="I36" s="153">
        <f>_xlfn.IFNA(INDEX(input_data!$1:$1048576,MATCH($A36,input_data!$C:$C,0),MATCH(I$4,input_data!$1:$1,0)),"")</f>
        <v>546349.60199999996</v>
      </c>
      <c r="J36" s="38">
        <f>_xlfn.IFNA(INDEX(input_data!$1:$1048576,MATCH($A36,input_data!$C:$C,0),MATCH(J$4,input_data!$1:$1,0)),"")</f>
        <v>1066.25057707</v>
      </c>
      <c r="K36" s="154">
        <f>_xlfn.IFNA(INDEX(input_data!$1:$1048576,MATCH($A36,input_data!$C:$C,0),MATCH(K$4,input_data!$1:$1,0)),"")</f>
        <v>191.02216641000001</v>
      </c>
      <c r="L36" s="154">
        <f>_xlfn.IFNA(INDEX(input_data!$1:$1048576,MATCH($A36,input_data!$C:$C,0),MATCH(L$4,input_data!$1:$1,0)),"")</f>
        <v>121.68887900999999</v>
      </c>
      <c r="M36" s="154">
        <f>_xlfn.IFNA(INDEX(input_data!$1:$1048576,MATCH($A36,input_data!$C:$C,0),MATCH(M$4,input_data!$1:$1,0)),"")</f>
        <v>28.85330098</v>
      </c>
      <c r="N36" s="154">
        <f>_xlfn.IFNA(INDEX(input_data!$1:$1048576,MATCH($A36,input_data!$C:$C,0),MATCH(N$4,input_data!$1:$1,0)),"")</f>
        <v>276.53283240000002</v>
      </c>
      <c r="O36" s="154">
        <f>_xlfn.IFNA(INDEX(input_data!$1:$1048576,MATCH($A36,input_data!$C:$C,0),MATCH(O$4,input_data!$1:$1,0)),"")</f>
        <v>16.8400444</v>
      </c>
      <c r="P36" s="154">
        <f>_xlfn.IFNA(INDEX(input_data!$1:$1048576,MATCH($A36,input_data!$C:$C,0),MATCH(P$4,input_data!$1:$1,0)),"")</f>
        <v>4.2219176799999998</v>
      </c>
      <c r="Q36" s="154">
        <f>_xlfn.IFNA(INDEX(input_data!$1:$1048576,MATCH($A36,input_data!$C:$C,0),MATCH(Q$4,input_data!$1:$1,0)),"")</f>
        <v>8.4733162499999999</v>
      </c>
      <c r="R36" s="39">
        <f>_xlfn.IFNA(INDEX(input_data!$1:$1048576,MATCH($A36,input_data!$C:$C,0),MATCH(R$4,input_data!$1:$1,0)),"")</f>
        <v>0</v>
      </c>
      <c r="S36" s="154">
        <f>_xlfn.IFNA(INDEX(input_data!$1:$1048576,MATCH($A36,input_data!$C:$C,0),MATCH(S$4,input_data!$1:$1,0)),"")</f>
        <v>3.7691962499999998</v>
      </c>
      <c r="T36" s="152">
        <f>_xlfn.IFNA(INDEX(input_data!$1:$1048576,MATCH($A36,input_data!$C:$C,0),MATCH(T$4,input_data!$1:$1,0)),"")</f>
        <v>651.40165338999998</v>
      </c>
      <c r="U36" s="153">
        <f>_xlfn.IFNA(INDEX(input_data!$1:$1048576,MATCH($A36,input_data!$C:$C,0),MATCH(U$4,input_data!$1:$1,0)),"")</f>
        <v>547332.64899999998</v>
      </c>
      <c r="V36" s="153">
        <f>_xlfn.IFNA(INDEX(input_data!$1:$1048576,MATCH($A36,input_data!$C:$C,0),MATCH(V$4,input_data!$1:$1,0)),"")</f>
        <v>1190.13849179</v>
      </c>
      <c r="W36" s="155">
        <f t="shared" si="0"/>
        <v>0.11819860543230587</v>
      </c>
      <c r="X36" s="43"/>
    </row>
    <row r="37" spans="1:24" ht="14.5" x14ac:dyDescent="0.35">
      <c r="A37" s="42" t="s">
        <v>188</v>
      </c>
      <c r="B37" s="66" t="s">
        <v>923</v>
      </c>
      <c r="D37" s="42" t="s">
        <v>189</v>
      </c>
      <c r="E37" s="6" t="s">
        <v>893</v>
      </c>
      <c r="F37" s="6" t="s">
        <v>881</v>
      </c>
      <c r="G37" s="1" t="s">
        <v>894</v>
      </c>
      <c r="H37" s="36">
        <f>_xlfn.IFNA(INDEX(input_data!$1:$1048576,MATCH($A37,input_data!$C:$C,0),MATCH(H$4,input_data!$1:$1,0)),"")</f>
        <v>22.45200728</v>
      </c>
      <c r="I37" s="153">
        <f>_xlfn.IFNA(INDEX(input_data!$1:$1048576,MATCH($A37,input_data!$C:$C,0),MATCH(I$4,input_data!$1:$1,0)),"")</f>
        <v>154093.92000000001</v>
      </c>
      <c r="J37" s="38">
        <f>_xlfn.IFNA(INDEX(input_data!$1:$1048576,MATCH($A37,input_data!$C:$C,0),MATCH(J$4,input_data!$1:$1,0)),"")</f>
        <v>145.70339489</v>
      </c>
      <c r="K37" s="154">
        <f>_xlfn.IFNA(INDEX(input_data!$1:$1048576,MATCH($A37,input_data!$C:$C,0),MATCH(K$4,input_data!$1:$1,0)),"")</f>
        <v>8.7058949999999999</v>
      </c>
      <c r="L37" s="154">
        <f>_xlfn.IFNA(INDEX(input_data!$1:$1048576,MATCH($A37,input_data!$C:$C,0),MATCH(L$4,input_data!$1:$1,0)),"")</f>
        <v>2.05127938</v>
      </c>
      <c r="M37" s="154">
        <f>_xlfn.IFNA(INDEX(input_data!$1:$1048576,MATCH($A37,input_data!$C:$C,0),MATCH(M$4,input_data!$1:$1,0)),"")</f>
        <v>0</v>
      </c>
      <c r="N37" s="154">
        <f>_xlfn.IFNA(INDEX(input_data!$1:$1048576,MATCH($A37,input_data!$C:$C,0),MATCH(N$4,input_data!$1:$1,0)),"")</f>
        <v>11.96485479</v>
      </c>
      <c r="O37" s="154">
        <f>_xlfn.IFNA(INDEX(input_data!$1:$1048576,MATCH($A37,input_data!$C:$C,0),MATCH(O$4,input_data!$1:$1,0)),"")</f>
        <v>0</v>
      </c>
      <c r="P37" s="154">
        <f>_xlfn.IFNA(INDEX(input_data!$1:$1048576,MATCH($A37,input_data!$C:$C,0),MATCH(P$4,input_data!$1:$1,0)),"")</f>
        <v>0.49621841999999999</v>
      </c>
      <c r="Q37" s="154">
        <f>_xlfn.IFNA(INDEX(input_data!$1:$1048576,MATCH($A37,input_data!$C:$C,0),MATCH(Q$4,input_data!$1:$1,0)),"")</f>
        <v>0</v>
      </c>
      <c r="R37" s="39">
        <f>_xlfn.IFNA(INDEX(input_data!$1:$1048576,MATCH($A37,input_data!$C:$C,0),MATCH(R$4,input_data!$1:$1,0)),"")</f>
        <v>0</v>
      </c>
      <c r="S37" s="154">
        <f>_xlfn.IFNA(INDEX(input_data!$1:$1048576,MATCH($A37,input_data!$C:$C,0),MATCH(S$4,input_data!$1:$1,0)),"")</f>
        <v>0.47404173999999999</v>
      </c>
      <c r="T37" s="152">
        <f>_xlfn.IFNA(INDEX(input_data!$1:$1048576,MATCH($A37,input_data!$C:$C,0),MATCH(T$4,input_data!$1:$1,0)),"")</f>
        <v>23.692289330000001</v>
      </c>
      <c r="U37" s="153">
        <f>_xlfn.IFNA(INDEX(input_data!$1:$1048576,MATCH($A37,input_data!$C:$C,0),MATCH(U$4,input_data!$1:$1,0)),"")</f>
        <v>154464.103</v>
      </c>
      <c r="V37" s="153">
        <f>_xlfn.IFNA(INDEX(input_data!$1:$1048576,MATCH($A37,input_data!$C:$C,0),MATCH(V$4,input_data!$1:$1,0)),"")</f>
        <v>153.38378867</v>
      </c>
      <c r="W37" s="155">
        <f t="shared" si="0"/>
        <v>5.5241477277839346E-2</v>
      </c>
      <c r="X37" s="43"/>
    </row>
    <row r="38" spans="1:24" ht="14.5" x14ac:dyDescent="0.35">
      <c r="A38" s="42" t="s">
        <v>190</v>
      </c>
      <c r="B38" s="66" t="s">
        <v>924</v>
      </c>
      <c r="D38" s="42" t="s">
        <v>191</v>
      </c>
      <c r="E38" s="6" t="s">
        <v>893</v>
      </c>
      <c r="F38" s="6" t="s">
        <v>881</v>
      </c>
      <c r="G38" s="1" t="s">
        <v>894</v>
      </c>
      <c r="H38" s="36">
        <f>_xlfn.IFNA(INDEX(input_data!$1:$1048576,MATCH($A38,input_data!$C:$C,0),MATCH(H$4,input_data!$1:$1,0)),"")</f>
        <v>17.704801880000002</v>
      </c>
      <c r="I38" s="153">
        <f>_xlfn.IFNA(INDEX(input_data!$1:$1048576,MATCH($A38,input_data!$C:$C,0),MATCH(I$4,input_data!$1:$1,0)),"")</f>
        <v>146977.30300000001</v>
      </c>
      <c r="J38" s="38">
        <f>_xlfn.IFNA(INDEX(input_data!$1:$1048576,MATCH($A38,input_data!$C:$C,0),MATCH(J$4,input_data!$1:$1,0)),"")</f>
        <v>120.4594282</v>
      </c>
      <c r="K38" s="154">
        <f>_xlfn.IFNA(INDEX(input_data!$1:$1048576,MATCH($A38,input_data!$C:$C,0),MATCH(K$4,input_data!$1:$1,0)),"")</f>
        <v>8.7131018299999994</v>
      </c>
      <c r="L38" s="154">
        <f>_xlfn.IFNA(INDEX(input_data!$1:$1048576,MATCH($A38,input_data!$C:$C,0),MATCH(L$4,input_data!$1:$1,0)),"")</f>
        <v>2.57555523</v>
      </c>
      <c r="M38" s="154">
        <f>_xlfn.IFNA(INDEX(input_data!$1:$1048576,MATCH($A38,input_data!$C:$C,0),MATCH(M$4,input_data!$1:$1,0)),"")</f>
        <v>0</v>
      </c>
      <c r="N38" s="154">
        <f>_xlfn.IFNA(INDEX(input_data!$1:$1048576,MATCH($A38,input_data!$C:$C,0),MATCH(N$4,input_data!$1:$1,0)),"")</f>
        <v>5.7447494499999996</v>
      </c>
      <c r="O38" s="154">
        <f>_xlfn.IFNA(INDEX(input_data!$1:$1048576,MATCH($A38,input_data!$C:$C,0),MATCH(O$4,input_data!$1:$1,0)),"")</f>
        <v>0.41113633999999999</v>
      </c>
      <c r="P38" s="154">
        <f>_xlfn.IFNA(INDEX(input_data!$1:$1048576,MATCH($A38,input_data!$C:$C,0),MATCH(P$4,input_data!$1:$1,0)),"")</f>
        <v>0.66997395000000004</v>
      </c>
      <c r="Q38" s="154">
        <f>_xlfn.IFNA(INDEX(input_data!$1:$1048576,MATCH($A38,input_data!$C:$C,0),MATCH(Q$4,input_data!$1:$1,0)),"")</f>
        <v>0</v>
      </c>
      <c r="R38" s="39">
        <f>_xlfn.IFNA(INDEX(input_data!$1:$1048576,MATCH($A38,input_data!$C:$C,0),MATCH(R$4,input_data!$1:$1,0)),"")</f>
        <v>0</v>
      </c>
      <c r="S38" s="154">
        <f>_xlfn.IFNA(INDEX(input_data!$1:$1048576,MATCH($A38,input_data!$C:$C,0),MATCH(S$4,input_data!$1:$1,0)),"")</f>
        <v>0.45087874999999999</v>
      </c>
      <c r="T38" s="152">
        <f>_xlfn.IFNA(INDEX(input_data!$1:$1048576,MATCH($A38,input_data!$C:$C,0),MATCH(T$4,input_data!$1:$1,0)),"")</f>
        <v>18.565395540000001</v>
      </c>
      <c r="U38" s="153">
        <f>_xlfn.IFNA(INDEX(input_data!$1:$1048576,MATCH($A38,input_data!$C:$C,0),MATCH(U$4,input_data!$1:$1,0)),"")</f>
        <v>148092.82800000001</v>
      </c>
      <c r="V38" s="153">
        <f>_xlfn.IFNA(INDEX(input_data!$1:$1048576,MATCH($A38,input_data!$C:$C,0),MATCH(V$4,input_data!$1:$1,0)),"")</f>
        <v>125.36323193</v>
      </c>
      <c r="W38" s="155">
        <f t="shared" si="0"/>
        <v>4.8607923761754046E-2</v>
      </c>
      <c r="X38" s="43"/>
    </row>
    <row r="39" spans="1:24" ht="14.5" x14ac:dyDescent="0.35">
      <c r="A39" s="42" t="s">
        <v>192</v>
      </c>
      <c r="B39" s="66" t="s">
        <v>925</v>
      </c>
      <c r="D39" s="42" t="s">
        <v>193</v>
      </c>
      <c r="E39" s="6" t="s">
        <v>896</v>
      </c>
      <c r="F39" s="6" t="s">
        <v>897</v>
      </c>
      <c r="G39" s="1" t="s">
        <v>882</v>
      </c>
      <c r="H39" s="36">
        <f>_xlfn.IFNA(INDEX(input_data!$1:$1048576,MATCH($A39,input_data!$C:$C,0),MATCH(H$4,input_data!$1:$1,0)),"")</f>
        <v>387.49412720999999</v>
      </c>
      <c r="I39" s="153">
        <f>_xlfn.IFNA(INDEX(input_data!$1:$1048576,MATCH($A39,input_data!$C:$C,0),MATCH(I$4,input_data!$1:$1,0)),"")</f>
        <v>341165.45699999999</v>
      </c>
      <c r="J39" s="38">
        <f>_xlfn.IFNA(INDEX(input_data!$1:$1048576,MATCH($A39,input_data!$C:$C,0),MATCH(J$4,input_data!$1:$1,0)),"")</f>
        <v>1135.79531357</v>
      </c>
      <c r="K39" s="154">
        <f>_xlfn.IFNA(INDEX(input_data!$1:$1048576,MATCH($A39,input_data!$C:$C,0),MATCH(K$4,input_data!$1:$1,0)),"")</f>
        <v>125.12781833</v>
      </c>
      <c r="L39" s="154">
        <f>_xlfn.IFNA(INDEX(input_data!$1:$1048576,MATCH($A39,input_data!$C:$C,0),MATCH(L$4,input_data!$1:$1,0)),"")</f>
        <v>76.514622529999997</v>
      </c>
      <c r="M39" s="154">
        <f>_xlfn.IFNA(INDEX(input_data!$1:$1048576,MATCH($A39,input_data!$C:$C,0),MATCH(M$4,input_data!$1:$1,0)),"")</f>
        <v>16.462866699999999</v>
      </c>
      <c r="N39" s="154">
        <f>_xlfn.IFNA(INDEX(input_data!$1:$1048576,MATCH($A39,input_data!$C:$C,0),MATCH(N$4,input_data!$1:$1,0)),"")</f>
        <v>178.43228911</v>
      </c>
      <c r="O39" s="154">
        <f>_xlfn.IFNA(INDEX(input_data!$1:$1048576,MATCH($A39,input_data!$C:$C,0),MATCH(O$4,input_data!$1:$1,0)),"")</f>
        <v>5.8217473399999999</v>
      </c>
      <c r="P39" s="154">
        <f>_xlfn.IFNA(INDEX(input_data!$1:$1048576,MATCH($A39,input_data!$C:$C,0),MATCH(P$4,input_data!$1:$1,0)),"")</f>
        <v>8.2611732300000007</v>
      </c>
      <c r="Q39" s="154">
        <f>_xlfn.IFNA(INDEX(input_data!$1:$1048576,MATCH($A39,input_data!$C:$C,0),MATCH(Q$4,input_data!$1:$1,0)),"")</f>
        <v>3.2409900999999999</v>
      </c>
      <c r="R39" s="39">
        <f>_xlfn.IFNA(INDEX(input_data!$1:$1048576,MATCH($A39,input_data!$C:$C,0),MATCH(R$4,input_data!$1:$1,0)),"")</f>
        <v>0</v>
      </c>
      <c r="S39" s="154">
        <f>_xlfn.IFNA(INDEX(input_data!$1:$1048576,MATCH($A39,input_data!$C:$C,0),MATCH(S$4,input_data!$1:$1,0)),"")</f>
        <v>7.7680785999999999</v>
      </c>
      <c r="T39" s="152">
        <f>_xlfn.IFNA(INDEX(input_data!$1:$1048576,MATCH($A39,input_data!$C:$C,0),MATCH(T$4,input_data!$1:$1,0)),"")</f>
        <v>421.62958594000003</v>
      </c>
      <c r="U39" s="153">
        <f>_xlfn.IFNA(INDEX(input_data!$1:$1048576,MATCH($A39,input_data!$C:$C,0),MATCH(U$4,input_data!$1:$1,0)),"")</f>
        <v>341951.91</v>
      </c>
      <c r="V39" s="153">
        <f>_xlfn.IFNA(INDEX(input_data!$1:$1048576,MATCH($A39,input_data!$C:$C,0),MATCH(V$4,input_data!$1:$1,0)),"")</f>
        <v>1233.0084248999999</v>
      </c>
      <c r="W39" s="155">
        <f t="shared" si="0"/>
        <v>8.8092841498732088E-2</v>
      </c>
      <c r="X39" s="43"/>
    </row>
    <row r="40" spans="1:24" ht="14.5" x14ac:dyDescent="0.35">
      <c r="A40" s="42" t="s">
        <v>194</v>
      </c>
      <c r="B40" s="66" t="s">
        <v>926</v>
      </c>
      <c r="D40" s="42" t="s">
        <v>195</v>
      </c>
      <c r="E40" s="6" t="s">
        <v>893</v>
      </c>
      <c r="F40" s="6" t="s">
        <v>881</v>
      </c>
      <c r="G40" s="1" t="s">
        <v>888</v>
      </c>
      <c r="H40" s="36">
        <f>_xlfn.IFNA(INDEX(input_data!$1:$1048576,MATCH($A40,input_data!$C:$C,0),MATCH(H$4,input_data!$1:$1,0)),"")</f>
        <v>10.788133569999999</v>
      </c>
      <c r="I40" s="153">
        <f>_xlfn.IFNA(INDEX(input_data!$1:$1048576,MATCH($A40,input_data!$C:$C,0),MATCH(I$4,input_data!$1:$1,0)),"")</f>
        <v>76272.464999999997</v>
      </c>
      <c r="J40" s="38">
        <f>_xlfn.IFNA(INDEX(input_data!$1:$1048576,MATCH($A40,input_data!$C:$C,0),MATCH(J$4,input_data!$1:$1,0)),"")</f>
        <v>141.44204685</v>
      </c>
      <c r="K40" s="154">
        <f>_xlfn.IFNA(INDEX(input_data!$1:$1048576,MATCH($A40,input_data!$C:$C,0),MATCH(K$4,input_data!$1:$1,0)),"")</f>
        <v>1.96981272</v>
      </c>
      <c r="L40" s="154">
        <f>_xlfn.IFNA(INDEX(input_data!$1:$1048576,MATCH($A40,input_data!$C:$C,0),MATCH(L$4,input_data!$1:$1,0)),"")</f>
        <v>1.04445158</v>
      </c>
      <c r="M40" s="154">
        <f>_xlfn.IFNA(INDEX(input_data!$1:$1048576,MATCH($A40,input_data!$C:$C,0),MATCH(M$4,input_data!$1:$1,0)),"")</f>
        <v>0</v>
      </c>
      <c r="N40" s="154">
        <f>_xlfn.IFNA(INDEX(input_data!$1:$1048576,MATCH($A40,input_data!$C:$C,0),MATCH(N$4,input_data!$1:$1,0)),"")</f>
        <v>7.4889954999999997</v>
      </c>
      <c r="O40" s="154">
        <f>_xlfn.IFNA(INDEX(input_data!$1:$1048576,MATCH($A40,input_data!$C:$C,0),MATCH(O$4,input_data!$1:$1,0)),"")</f>
        <v>0</v>
      </c>
      <c r="P40" s="154">
        <f>_xlfn.IFNA(INDEX(input_data!$1:$1048576,MATCH($A40,input_data!$C:$C,0),MATCH(P$4,input_data!$1:$1,0)),"")</f>
        <v>0.20670477000000001</v>
      </c>
      <c r="Q40" s="154">
        <f>_xlfn.IFNA(INDEX(input_data!$1:$1048576,MATCH($A40,input_data!$C:$C,0),MATCH(Q$4,input_data!$1:$1,0)),"")</f>
        <v>0</v>
      </c>
      <c r="R40" s="39">
        <f>_xlfn.IFNA(INDEX(input_data!$1:$1048576,MATCH($A40,input_data!$C:$C,0),MATCH(R$4,input_data!$1:$1,0)),"")</f>
        <v>0</v>
      </c>
      <c r="S40" s="154">
        <f>_xlfn.IFNA(INDEX(input_data!$1:$1048576,MATCH($A40,input_data!$C:$C,0),MATCH(S$4,input_data!$1:$1,0)),"")</f>
        <v>0.20578958999999999</v>
      </c>
      <c r="T40" s="152">
        <f>_xlfn.IFNA(INDEX(input_data!$1:$1048576,MATCH($A40,input_data!$C:$C,0),MATCH(T$4,input_data!$1:$1,0)),"")</f>
        <v>10.915754160000001</v>
      </c>
      <c r="U40" s="153">
        <f>_xlfn.IFNA(INDEX(input_data!$1:$1048576,MATCH($A40,input_data!$C:$C,0),MATCH(U$4,input_data!$1:$1,0)),"")</f>
        <v>76282.445000000007</v>
      </c>
      <c r="V40" s="153">
        <f>_xlfn.IFNA(INDEX(input_data!$1:$1048576,MATCH($A40,input_data!$C:$C,0),MATCH(V$4,input_data!$1:$1,0)),"")</f>
        <v>143.09654287000001</v>
      </c>
      <c r="W40" s="155">
        <f t="shared" si="0"/>
        <v>1.1829719123509275E-2</v>
      </c>
      <c r="X40" s="43"/>
    </row>
    <row r="41" spans="1:24" ht="14.5" x14ac:dyDescent="0.35">
      <c r="A41" s="42" t="s">
        <v>196</v>
      </c>
      <c r="B41" s="66" t="s">
        <v>927</v>
      </c>
      <c r="D41" s="42" t="s">
        <v>197</v>
      </c>
      <c r="E41" s="6" t="s">
        <v>880</v>
      </c>
      <c r="F41" s="6" t="s">
        <v>906</v>
      </c>
      <c r="G41" s="1" t="s">
        <v>882</v>
      </c>
      <c r="H41" s="36">
        <f>_xlfn.IFNA(INDEX(input_data!$1:$1048576,MATCH($A41,input_data!$C:$C,0),MATCH(H$4,input_data!$1:$1,0)),"")</f>
        <v>336.30348305000001</v>
      </c>
      <c r="I41" s="153">
        <f>_xlfn.IFNA(INDEX(input_data!$1:$1048576,MATCH($A41,input_data!$C:$C,0),MATCH(I$4,input_data!$1:$1,0)),"")</f>
        <v>297035.97100000002</v>
      </c>
      <c r="J41" s="38">
        <f>_xlfn.IFNA(INDEX(input_data!$1:$1048576,MATCH($A41,input_data!$C:$C,0),MATCH(J$4,input_data!$1:$1,0)),"")</f>
        <v>1132.19783422</v>
      </c>
      <c r="K41" s="154">
        <f>_xlfn.IFNA(INDEX(input_data!$1:$1048576,MATCH($A41,input_data!$C:$C,0),MATCH(K$4,input_data!$1:$1,0)),"")</f>
        <v>87.405267030000005</v>
      </c>
      <c r="L41" s="154">
        <f>_xlfn.IFNA(INDEX(input_data!$1:$1048576,MATCH($A41,input_data!$C:$C,0),MATCH(L$4,input_data!$1:$1,0)),"")</f>
        <v>45.331954189999998</v>
      </c>
      <c r="M41" s="154">
        <f>_xlfn.IFNA(INDEX(input_data!$1:$1048576,MATCH($A41,input_data!$C:$C,0),MATCH(M$4,input_data!$1:$1,0)),"")</f>
        <v>11.669360230000001</v>
      </c>
      <c r="N41" s="154">
        <f>_xlfn.IFNA(INDEX(input_data!$1:$1048576,MATCH($A41,input_data!$C:$C,0),MATCH(N$4,input_data!$1:$1,0)),"")</f>
        <v>197.62415301999999</v>
      </c>
      <c r="O41" s="154">
        <f>_xlfn.IFNA(INDEX(input_data!$1:$1048576,MATCH($A41,input_data!$C:$C,0),MATCH(O$4,input_data!$1:$1,0)),"")</f>
        <v>0</v>
      </c>
      <c r="P41" s="154">
        <f>_xlfn.IFNA(INDEX(input_data!$1:$1048576,MATCH($A41,input_data!$C:$C,0),MATCH(P$4,input_data!$1:$1,0)),"")</f>
        <v>10.244082280000001</v>
      </c>
      <c r="Q41" s="154">
        <f>_xlfn.IFNA(INDEX(input_data!$1:$1048576,MATCH($A41,input_data!$C:$C,0),MATCH(Q$4,input_data!$1:$1,0)),"")</f>
        <v>1.8439294500000001</v>
      </c>
      <c r="R41" s="39">
        <f>_xlfn.IFNA(INDEX(input_data!$1:$1048576,MATCH($A41,input_data!$C:$C,0),MATCH(R$4,input_data!$1:$1,0)),"")</f>
        <v>0</v>
      </c>
      <c r="S41" s="154">
        <f>_xlfn.IFNA(INDEX(input_data!$1:$1048576,MATCH($A41,input_data!$C:$C,0),MATCH(S$4,input_data!$1:$1,0)),"")</f>
        <v>6.7903412200000002</v>
      </c>
      <c r="T41" s="152">
        <f>_xlfn.IFNA(INDEX(input_data!$1:$1048576,MATCH($A41,input_data!$C:$C,0),MATCH(T$4,input_data!$1:$1,0)),"")</f>
        <v>360.90908741999999</v>
      </c>
      <c r="U41" s="153">
        <f>_xlfn.IFNA(INDEX(input_data!$1:$1048576,MATCH($A41,input_data!$C:$C,0),MATCH(U$4,input_data!$1:$1,0)),"")</f>
        <v>297844.42200000002</v>
      </c>
      <c r="V41" s="153">
        <f>_xlfn.IFNA(INDEX(input_data!$1:$1048576,MATCH($A41,input_data!$C:$C,0),MATCH(V$4,input_data!$1:$1,0)),"")</f>
        <v>1211.73693635</v>
      </c>
      <c r="W41" s="155">
        <f t="shared" si="0"/>
        <v>7.3164881156885686E-2</v>
      </c>
      <c r="X41" s="43"/>
    </row>
    <row r="42" spans="1:24" ht="14.5" x14ac:dyDescent="0.35">
      <c r="A42" s="42" t="s">
        <v>198</v>
      </c>
      <c r="B42" s="66" t="s">
        <v>928</v>
      </c>
      <c r="D42" s="42" t="s">
        <v>199</v>
      </c>
      <c r="E42" s="6" t="s">
        <v>890</v>
      </c>
      <c r="F42" s="6" t="s">
        <v>906</v>
      </c>
      <c r="G42" s="1" t="s">
        <v>882</v>
      </c>
      <c r="H42" s="36">
        <f>_xlfn.IFNA(INDEX(input_data!$1:$1048576,MATCH($A42,input_data!$C:$C,0),MATCH(H$4,input_data!$1:$1,0)),"")</f>
        <v>535.07863454000005</v>
      </c>
      <c r="I42" s="153">
        <f>_xlfn.IFNA(INDEX(input_data!$1:$1048576,MATCH($A42,input_data!$C:$C,0),MATCH(I$4,input_data!$1:$1,0)),"")</f>
        <v>482281.647</v>
      </c>
      <c r="J42" s="38">
        <f>_xlfn.IFNA(INDEX(input_data!$1:$1048576,MATCH($A42,input_data!$C:$C,0),MATCH(J$4,input_data!$1:$1,0)),"")</f>
        <v>1109.47335</v>
      </c>
      <c r="K42" s="154">
        <f>_xlfn.IFNA(INDEX(input_data!$1:$1048576,MATCH($A42,input_data!$C:$C,0),MATCH(K$4,input_data!$1:$1,0)),"")</f>
        <v>138.86615904000001</v>
      </c>
      <c r="L42" s="154">
        <f>_xlfn.IFNA(INDEX(input_data!$1:$1048576,MATCH($A42,input_data!$C:$C,0),MATCH(L$4,input_data!$1:$1,0)),"")</f>
        <v>85.578348969999993</v>
      </c>
      <c r="M42" s="154">
        <f>_xlfn.IFNA(INDEX(input_data!$1:$1048576,MATCH($A42,input_data!$C:$C,0),MATCH(M$4,input_data!$1:$1,0)),"")</f>
        <v>20.99168191</v>
      </c>
      <c r="N42" s="154">
        <f>_xlfn.IFNA(INDEX(input_data!$1:$1048576,MATCH($A42,input_data!$C:$C,0),MATCH(N$4,input_data!$1:$1,0)),"")</f>
        <v>299.25736260000002</v>
      </c>
      <c r="O42" s="154">
        <f>_xlfn.IFNA(INDEX(input_data!$1:$1048576,MATCH($A42,input_data!$C:$C,0),MATCH(O$4,input_data!$1:$1,0)),"")</f>
        <v>11.45660792</v>
      </c>
      <c r="P42" s="154">
        <f>_xlfn.IFNA(INDEX(input_data!$1:$1048576,MATCH($A42,input_data!$C:$C,0),MATCH(P$4,input_data!$1:$1,0)),"")</f>
        <v>11.50774874</v>
      </c>
      <c r="Q42" s="154">
        <f>_xlfn.IFNA(INDEX(input_data!$1:$1048576,MATCH($A42,input_data!$C:$C,0),MATCH(Q$4,input_data!$1:$1,0)),"")</f>
        <v>4.99239824</v>
      </c>
      <c r="R42" s="39">
        <f>_xlfn.IFNA(INDEX(input_data!$1:$1048576,MATCH($A42,input_data!$C:$C,0),MATCH(R$4,input_data!$1:$1,0)),"")</f>
        <v>0</v>
      </c>
      <c r="S42" s="154">
        <f>_xlfn.IFNA(INDEX(input_data!$1:$1048576,MATCH($A42,input_data!$C:$C,0),MATCH(S$4,input_data!$1:$1,0)),"")</f>
        <v>5.2900831899999998</v>
      </c>
      <c r="T42" s="152">
        <f>_xlfn.IFNA(INDEX(input_data!$1:$1048576,MATCH($A42,input_data!$C:$C,0),MATCH(T$4,input_data!$1:$1,0)),"")</f>
        <v>577.94039061000001</v>
      </c>
      <c r="U42" s="153">
        <f>_xlfn.IFNA(INDEX(input_data!$1:$1048576,MATCH($A42,input_data!$C:$C,0),MATCH(U$4,input_data!$1:$1,0)),"")</f>
        <v>484965.01</v>
      </c>
      <c r="V42" s="153">
        <f>_xlfn.IFNA(INDEX(input_data!$1:$1048576,MATCH($A42,input_data!$C:$C,0),MATCH(V$4,input_data!$1:$1,0)),"")</f>
        <v>1191.71564689</v>
      </c>
      <c r="W42" s="155">
        <f t="shared" si="0"/>
        <v>8.0103658234920161E-2</v>
      </c>
      <c r="X42" s="43"/>
    </row>
    <row r="43" spans="1:24" ht="14.5" x14ac:dyDescent="0.35">
      <c r="A43" s="42" t="s">
        <v>200</v>
      </c>
      <c r="B43" s="66" t="s">
        <v>929</v>
      </c>
      <c r="D43" s="42" t="s">
        <v>201</v>
      </c>
      <c r="E43" s="6" t="s">
        <v>893</v>
      </c>
      <c r="F43" s="6" t="s">
        <v>881</v>
      </c>
      <c r="G43" s="1" t="s">
        <v>888</v>
      </c>
      <c r="H43" s="36">
        <f>_xlfn.IFNA(INDEX(input_data!$1:$1048576,MATCH($A43,input_data!$C:$C,0),MATCH(H$4,input_data!$1:$1,0)),"")</f>
        <v>16.105965640000001</v>
      </c>
      <c r="I43" s="153">
        <f>_xlfn.IFNA(INDEX(input_data!$1:$1048576,MATCH($A43,input_data!$C:$C,0),MATCH(I$4,input_data!$1:$1,0)),"")</f>
        <v>135974.546</v>
      </c>
      <c r="J43" s="38">
        <f>_xlfn.IFNA(INDEX(input_data!$1:$1048576,MATCH($A43,input_data!$C:$C,0),MATCH(J$4,input_data!$1:$1,0)),"")</f>
        <v>118.44838695999999</v>
      </c>
      <c r="K43" s="154">
        <f>_xlfn.IFNA(INDEX(input_data!$1:$1048576,MATCH($A43,input_data!$C:$C,0),MATCH(K$4,input_data!$1:$1,0)),"")</f>
        <v>7.6968922400000004</v>
      </c>
      <c r="L43" s="154">
        <f>_xlfn.IFNA(INDEX(input_data!$1:$1048576,MATCH($A43,input_data!$C:$C,0),MATCH(L$4,input_data!$1:$1,0)),"")</f>
        <v>1.6871955000000001</v>
      </c>
      <c r="M43" s="154">
        <f>_xlfn.IFNA(INDEX(input_data!$1:$1048576,MATCH($A43,input_data!$C:$C,0),MATCH(M$4,input_data!$1:$1,0)),"")</f>
        <v>0</v>
      </c>
      <c r="N43" s="154">
        <f>_xlfn.IFNA(INDEX(input_data!$1:$1048576,MATCH($A43,input_data!$C:$C,0),MATCH(N$4,input_data!$1:$1,0)),"")</f>
        <v>6.7792702399999998</v>
      </c>
      <c r="O43" s="154">
        <f>_xlfn.IFNA(INDEX(input_data!$1:$1048576,MATCH($A43,input_data!$C:$C,0),MATCH(O$4,input_data!$1:$1,0)),"")</f>
        <v>0</v>
      </c>
      <c r="P43" s="154">
        <f>_xlfn.IFNA(INDEX(input_data!$1:$1048576,MATCH($A43,input_data!$C:$C,0),MATCH(P$4,input_data!$1:$1,0)),"")</f>
        <v>0.30359861999999999</v>
      </c>
      <c r="Q43" s="154">
        <f>_xlfn.IFNA(INDEX(input_data!$1:$1048576,MATCH($A43,input_data!$C:$C,0),MATCH(Q$4,input_data!$1:$1,0)),"")</f>
        <v>0</v>
      </c>
      <c r="R43" s="39">
        <f>_xlfn.IFNA(INDEX(input_data!$1:$1048576,MATCH($A43,input_data!$C:$C,0),MATCH(R$4,input_data!$1:$1,0)),"")</f>
        <v>0</v>
      </c>
      <c r="S43" s="154">
        <f>_xlfn.IFNA(INDEX(input_data!$1:$1048576,MATCH($A43,input_data!$C:$C,0),MATCH(S$4,input_data!$1:$1,0)),"")</f>
        <v>0.30975207999999999</v>
      </c>
      <c r="T43" s="152">
        <f>_xlfn.IFNA(INDEX(input_data!$1:$1048576,MATCH($A43,input_data!$C:$C,0),MATCH(T$4,input_data!$1:$1,0)),"")</f>
        <v>16.776708679999999</v>
      </c>
      <c r="U43" s="153">
        <f>_xlfn.IFNA(INDEX(input_data!$1:$1048576,MATCH($A43,input_data!$C:$C,0),MATCH(U$4,input_data!$1:$1,0)),"")</f>
        <v>136967.103</v>
      </c>
      <c r="V43" s="153">
        <f>_xlfn.IFNA(INDEX(input_data!$1:$1048576,MATCH($A43,input_data!$C:$C,0),MATCH(V$4,input_data!$1:$1,0)),"")</f>
        <v>122.4871397</v>
      </c>
      <c r="W43" s="155">
        <f t="shared" si="0"/>
        <v>4.1645627154088372E-2</v>
      </c>
      <c r="X43" s="43"/>
    </row>
    <row r="44" spans="1:24" ht="14.5" x14ac:dyDescent="0.35">
      <c r="A44" s="42" t="s">
        <v>202</v>
      </c>
      <c r="B44" s="66" t="s">
        <v>930</v>
      </c>
      <c r="D44" s="42" t="s">
        <v>203</v>
      </c>
      <c r="E44" s="6" t="s">
        <v>896</v>
      </c>
      <c r="F44" s="6" t="s">
        <v>897</v>
      </c>
      <c r="G44" s="1" t="s">
        <v>882</v>
      </c>
      <c r="H44" s="36">
        <f>_xlfn.IFNA(INDEX(input_data!$1:$1048576,MATCH($A44,input_data!$C:$C,0),MATCH(H$4,input_data!$1:$1,0)),"")</f>
        <v>297.29661305000002</v>
      </c>
      <c r="I44" s="153">
        <f>_xlfn.IFNA(INDEX(input_data!$1:$1048576,MATCH($A44,input_data!$C:$C,0),MATCH(I$4,input_data!$1:$1,0)),"")</f>
        <v>341419.40899999999</v>
      </c>
      <c r="J44" s="38">
        <f>_xlfn.IFNA(INDEX(input_data!$1:$1048576,MATCH($A44,input_data!$C:$C,0),MATCH(J$4,input_data!$1:$1,0)),"")</f>
        <v>870.76658564000002</v>
      </c>
      <c r="K44" s="154">
        <f>_xlfn.IFNA(INDEX(input_data!$1:$1048576,MATCH($A44,input_data!$C:$C,0),MATCH(K$4,input_data!$1:$1,0)),"")</f>
        <v>53.952321679999997</v>
      </c>
      <c r="L44" s="154">
        <f>_xlfn.IFNA(INDEX(input_data!$1:$1048576,MATCH($A44,input_data!$C:$C,0),MATCH(L$4,input_data!$1:$1,0)),"")</f>
        <v>32.510189279999999</v>
      </c>
      <c r="M44" s="154">
        <f>_xlfn.IFNA(INDEX(input_data!$1:$1048576,MATCH($A44,input_data!$C:$C,0),MATCH(M$4,input_data!$1:$1,0)),"")</f>
        <v>9.5368536000000006</v>
      </c>
      <c r="N44" s="154">
        <f>_xlfn.IFNA(INDEX(input_data!$1:$1048576,MATCH($A44,input_data!$C:$C,0),MATCH(N$4,input_data!$1:$1,0)),"")</f>
        <v>213.39547920000001</v>
      </c>
      <c r="O44" s="154">
        <f>_xlfn.IFNA(INDEX(input_data!$1:$1048576,MATCH($A44,input_data!$C:$C,0),MATCH(O$4,input_data!$1:$1,0)),"")</f>
        <v>0</v>
      </c>
      <c r="P44" s="154">
        <f>_xlfn.IFNA(INDEX(input_data!$1:$1048576,MATCH($A44,input_data!$C:$C,0),MATCH(P$4,input_data!$1:$1,0)),"")</f>
        <v>3.8668962100000002</v>
      </c>
      <c r="Q44" s="154">
        <f>_xlfn.IFNA(INDEX(input_data!$1:$1048576,MATCH($A44,input_data!$C:$C,0),MATCH(Q$4,input_data!$1:$1,0)),"")</f>
        <v>1.99509281</v>
      </c>
      <c r="R44" s="39">
        <f>_xlfn.IFNA(INDEX(input_data!$1:$1048576,MATCH($A44,input_data!$C:$C,0),MATCH(R$4,input_data!$1:$1,0)),"")</f>
        <v>0</v>
      </c>
      <c r="S44" s="154">
        <f>_xlfn.IFNA(INDEX(input_data!$1:$1048576,MATCH($A44,input_data!$C:$C,0),MATCH(S$4,input_data!$1:$1,0)),"")</f>
        <v>4.3708668499999996</v>
      </c>
      <c r="T44" s="152">
        <f>_xlfn.IFNA(INDEX(input_data!$1:$1048576,MATCH($A44,input_data!$C:$C,0),MATCH(T$4,input_data!$1:$1,0)),"")</f>
        <v>319.62769963</v>
      </c>
      <c r="U44" s="153">
        <f>_xlfn.IFNA(INDEX(input_data!$1:$1048576,MATCH($A44,input_data!$C:$C,0),MATCH(U$4,input_data!$1:$1,0)),"")</f>
        <v>342801.87400000001</v>
      </c>
      <c r="V44" s="153">
        <f>_xlfn.IFNA(INDEX(input_data!$1:$1048576,MATCH($A44,input_data!$C:$C,0),MATCH(V$4,input_data!$1:$1,0)),"")</f>
        <v>932.39776055000004</v>
      </c>
      <c r="W44" s="155">
        <f t="shared" si="0"/>
        <v>7.5113827738912953E-2</v>
      </c>
      <c r="X44" s="43"/>
    </row>
    <row r="45" spans="1:24" ht="14.5" x14ac:dyDescent="0.35">
      <c r="A45" s="42" t="s">
        <v>204</v>
      </c>
      <c r="B45" s="66" t="s">
        <v>931</v>
      </c>
      <c r="D45" s="42" t="s">
        <v>205</v>
      </c>
      <c r="E45" s="6" t="s">
        <v>912</v>
      </c>
      <c r="F45" s="6" t="s">
        <v>881</v>
      </c>
      <c r="G45" s="1" t="s">
        <v>882</v>
      </c>
      <c r="H45" s="36">
        <f>_xlfn.IFNA(INDEX(input_data!$1:$1048576,MATCH($A45,input_data!$C:$C,0),MATCH(H$4,input_data!$1:$1,0)),"")</f>
        <v>16.167675599999999</v>
      </c>
      <c r="I45" s="153">
        <f>_xlfn.IFNA(INDEX(input_data!$1:$1048576,MATCH($A45,input_data!$C:$C,0),MATCH(I$4,input_data!$1:$1,0)),"")</f>
        <v>104114.94</v>
      </c>
      <c r="J45" s="38">
        <f>_xlfn.IFNA(INDEX(input_data!$1:$1048576,MATCH($A45,input_data!$C:$C,0),MATCH(J$4,input_data!$1:$1,0)),"")</f>
        <v>155.28679744999999</v>
      </c>
      <c r="K45" s="154">
        <f>_xlfn.IFNA(INDEX(input_data!$1:$1048576,MATCH($A45,input_data!$C:$C,0),MATCH(K$4,input_data!$1:$1,0)),"")</f>
        <v>5.0570461199999999</v>
      </c>
      <c r="L45" s="154">
        <f>_xlfn.IFNA(INDEX(input_data!$1:$1048576,MATCH($A45,input_data!$C:$C,0),MATCH(L$4,input_data!$1:$1,0)),"")</f>
        <v>1.36901633</v>
      </c>
      <c r="M45" s="154">
        <f>_xlfn.IFNA(INDEX(input_data!$1:$1048576,MATCH($A45,input_data!$C:$C,0),MATCH(M$4,input_data!$1:$1,0)),"")</f>
        <v>0</v>
      </c>
      <c r="N45" s="154">
        <f>_xlfn.IFNA(INDEX(input_data!$1:$1048576,MATCH($A45,input_data!$C:$C,0),MATCH(N$4,input_data!$1:$1,0)),"")</f>
        <v>9.8769173499999994</v>
      </c>
      <c r="O45" s="154">
        <f>_xlfn.IFNA(INDEX(input_data!$1:$1048576,MATCH($A45,input_data!$C:$C,0),MATCH(O$4,input_data!$1:$1,0)),"")</f>
        <v>0</v>
      </c>
      <c r="P45" s="154">
        <f>_xlfn.IFNA(INDEX(input_data!$1:$1048576,MATCH($A45,input_data!$C:$C,0),MATCH(P$4,input_data!$1:$1,0)),"")</f>
        <v>0.20679281999999999</v>
      </c>
      <c r="Q45" s="154">
        <f>_xlfn.IFNA(INDEX(input_data!$1:$1048576,MATCH($A45,input_data!$C:$C,0),MATCH(Q$4,input_data!$1:$1,0)),"")</f>
        <v>0</v>
      </c>
      <c r="R45" s="39">
        <f>_xlfn.IFNA(INDEX(input_data!$1:$1048576,MATCH($A45,input_data!$C:$C,0),MATCH(R$4,input_data!$1:$1,0)),"")</f>
        <v>0</v>
      </c>
      <c r="S45" s="154">
        <f>_xlfn.IFNA(INDEX(input_data!$1:$1048576,MATCH($A45,input_data!$C:$C,0),MATCH(S$4,input_data!$1:$1,0)),"")</f>
        <v>0.20779676999999999</v>
      </c>
      <c r="T45" s="152">
        <f>_xlfn.IFNA(INDEX(input_data!$1:$1048576,MATCH($A45,input_data!$C:$C,0),MATCH(T$4,input_data!$1:$1,0)),"")</f>
        <v>16.717569399999999</v>
      </c>
      <c r="U45" s="153">
        <f>_xlfn.IFNA(INDEX(input_data!$1:$1048576,MATCH($A45,input_data!$C:$C,0),MATCH(U$4,input_data!$1:$1,0)),"")</f>
        <v>104936.736</v>
      </c>
      <c r="V45" s="153">
        <f>_xlfn.IFNA(INDEX(input_data!$1:$1048576,MATCH($A45,input_data!$C:$C,0),MATCH(V$4,input_data!$1:$1,0)),"")</f>
        <v>159.31093376000001</v>
      </c>
      <c r="W45" s="155">
        <f t="shared" si="0"/>
        <v>3.4011926859789376E-2</v>
      </c>
      <c r="X45" s="43"/>
    </row>
    <row r="46" spans="1:24" ht="14.5" x14ac:dyDescent="0.35">
      <c r="A46" s="42" t="s">
        <v>206</v>
      </c>
      <c r="B46" s="66" t="s">
        <v>932</v>
      </c>
      <c r="D46" s="42" t="s">
        <v>207</v>
      </c>
      <c r="E46" s="6" t="s">
        <v>893</v>
      </c>
      <c r="F46" s="6" t="s">
        <v>881</v>
      </c>
      <c r="G46" s="1" t="s">
        <v>882</v>
      </c>
      <c r="H46" s="36">
        <f>_xlfn.IFNA(INDEX(input_data!$1:$1048576,MATCH($A46,input_data!$C:$C,0),MATCH(H$4,input_data!$1:$1,0)),"")</f>
        <v>11.51192389</v>
      </c>
      <c r="I46" s="153">
        <f>_xlfn.IFNA(INDEX(input_data!$1:$1048576,MATCH($A46,input_data!$C:$C,0),MATCH(I$4,input_data!$1:$1,0)),"")</f>
        <v>97097.020999999993</v>
      </c>
      <c r="J46" s="38">
        <f>_xlfn.IFNA(INDEX(input_data!$1:$1048576,MATCH($A46,input_data!$C:$C,0),MATCH(J$4,input_data!$1:$1,0)),"")</f>
        <v>118.56104102</v>
      </c>
      <c r="K46" s="154">
        <f>_xlfn.IFNA(INDEX(input_data!$1:$1048576,MATCH($A46,input_data!$C:$C,0),MATCH(K$4,input_data!$1:$1,0)),"")</f>
        <v>3.7815537199999998</v>
      </c>
      <c r="L46" s="154">
        <f>_xlfn.IFNA(INDEX(input_data!$1:$1048576,MATCH($A46,input_data!$C:$C,0),MATCH(L$4,input_data!$1:$1,0)),"")</f>
        <v>0.64084542</v>
      </c>
      <c r="M46" s="154">
        <f>_xlfn.IFNA(INDEX(input_data!$1:$1048576,MATCH($A46,input_data!$C:$C,0),MATCH(M$4,input_data!$1:$1,0)),"")</f>
        <v>0</v>
      </c>
      <c r="N46" s="154">
        <f>_xlfn.IFNA(INDEX(input_data!$1:$1048576,MATCH($A46,input_data!$C:$C,0),MATCH(N$4,input_data!$1:$1,0)),"")</f>
        <v>5.98046554</v>
      </c>
      <c r="O46" s="154">
        <f>_xlfn.IFNA(INDEX(input_data!$1:$1048576,MATCH($A46,input_data!$C:$C,0),MATCH(O$4,input_data!$1:$1,0)),"")</f>
        <v>0.11458037</v>
      </c>
      <c r="P46" s="154">
        <f>_xlfn.IFNA(INDEX(input_data!$1:$1048576,MATCH($A46,input_data!$C:$C,0),MATCH(P$4,input_data!$1:$1,0)),"")</f>
        <v>0.81980717000000003</v>
      </c>
      <c r="Q46" s="154">
        <f>_xlfn.IFNA(INDEX(input_data!$1:$1048576,MATCH($A46,input_data!$C:$C,0),MATCH(Q$4,input_data!$1:$1,0)),"")</f>
        <v>0</v>
      </c>
      <c r="R46" s="39">
        <f>_xlfn.IFNA(INDEX(input_data!$1:$1048576,MATCH($A46,input_data!$C:$C,0),MATCH(R$4,input_data!$1:$1,0)),"")</f>
        <v>0</v>
      </c>
      <c r="S46" s="154">
        <f>_xlfn.IFNA(INDEX(input_data!$1:$1048576,MATCH($A46,input_data!$C:$C,0),MATCH(S$4,input_data!$1:$1,0)),"")</f>
        <v>0.70240241999999997</v>
      </c>
      <c r="T46" s="152">
        <f>_xlfn.IFNA(INDEX(input_data!$1:$1048576,MATCH($A46,input_data!$C:$C,0),MATCH(T$4,input_data!$1:$1,0)),"")</f>
        <v>12.03965464</v>
      </c>
      <c r="U46" s="153">
        <f>_xlfn.IFNA(INDEX(input_data!$1:$1048576,MATCH($A46,input_data!$C:$C,0),MATCH(U$4,input_data!$1:$1,0)),"")</f>
        <v>97086.739000000001</v>
      </c>
      <c r="V46" s="153">
        <f>_xlfn.IFNA(INDEX(input_data!$1:$1048576,MATCH($A46,input_data!$C:$C,0),MATCH(V$4,input_data!$1:$1,0)),"")</f>
        <v>124.0092598</v>
      </c>
      <c r="W46" s="155">
        <f t="shared" si="0"/>
        <v>4.5842098596431846E-2</v>
      </c>
      <c r="X46" s="43"/>
    </row>
    <row r="47" spans="1:24" ht="14.5" x14ac:dyDescent="0.35">
      <c r="A47" s="42" t="s">
        <v>208</v>
      </c>
      <c r="B47" s="66" t="s">
        <v>933</v>
      </c>
      <c r="D47" s="42" t="s">
        <v>209</v>
      </c>
      <c r="E47" s="6" t="s">
        <v>884</v>
      </c>
      <c r="F47" s="6" t="s">
        <v>881</v>
      </c>
      <c r="G47" s="1" t="s">
        <v>882</v>
      </c>
      <c r="H47" s="36">
        <f>_xlfn.IFNA(INDEX(input_data!$1:$1048576,MATCH($A47,input_data!$C:$C,0),MATCH(H$4,input_data!$1:$1,0)),"")</f>
        <v>14.826437240000001</v>
      </c>
      <c r="I47" s="153">
        <f>_xlfn.IFNA(INDEX(input_data!$1:$1048576,MATCH($A47,input_data!$C:$C,0),MATCH(I$4,input_data!$1:$1,0)),"")</f>
        <v>117744.308</v>
      </c>
      <c r="J47" s="38">
        <f>_xlfn.IFNA(INDEX(input_data!$1:$1048576,MATCH($A47,input_data!$C:$C,0),MATCH(J$4,input_data!$1:$1,0)),"")</f>
        <v>125.92062829</v>
      </c>
      <c r="K47" s="154">
        <f>_xlfn.IFNA(INDEX(input_data!$1:$1048576,MATCH($A47,input_data!$C:$C,0),MATCH(K$4,input_data!$1:$1,0)),"")</f>
        <v>7.35142586</v>
      </c>
      <c r="L47" s="154">
        <f>_xlfn.IFNA(INDEX(input_data!$1:$1048576,MATCH($A47,input_data!$C:$C,0),MATCH(L$4,input_data!$1:$1,0)),"")</f>
        <v>0.68776665000000003</v>
      </c>
      <c r="M47" s="154">
        <f>_xlfn.IFNA(INDEX(input_data!$1:$1048576,MATCH($A47,input_data!$C:$C,0),MATCH(M$4,input_data!$1:$1,0)),"")</f>
        <v>0</v>
      </c>
      <c r="N47" s="154">
        <f>_xlfn.IFNA(INDEX(input_data!$1:$1048576,MATCH($A47,input_data!$C:$C,0),MATCH(N$4,input_data!$1:$1,0)),"")</f>
        <v>6.8881434199999996</v>
      </c>
      <c r="O47" s="154">
        <f>_xlfn.IFNA(INDEX(input_data!$1:$1048576,MATCH($A47,input_data!$C:$C,0),MATCH(O$4,input_data!$1:$1,0)),"")</f>
        <v>5.5386930000000001E-2</v>
      </c>
      <c r="P47" s="154">
        <f>_xlfn.IFNA(INDEX(input_data!$1:$1048576,MATCH($A47,input_data!$C:$C,0),MATCH(P$4,input_data!$1:$1,0)),"")</f>
        <v>0.22577721000000001</v>
      </c>
      <c r="Q47" s="154">
        <f>_xlfn.IFNA(INDEX(input_data!$1:$1048576,MATCH($A47,input_data!$C:$C,0),MATCH(Q$4,input_data!$1:$1,0)),"")</f>
        <v>0</v>
      </c>
      <c r="R47" s="39">
        <f>_xlfn.IFNA(INDEX(input_data!$1:$1048576,MATCH($A47,input_data!$C:$C,0),MATCH(R$4,input_data!$1:$1,0)),"")</f>
        <v>0</v>
      </c>
      <c r="S47" s="154">
        <f>_xlfn.IFNA(INDEX(input_data!$1:$1048576,MATCH($A47,input_data!$C:$C,0),MATCH(S$4,input_data!$1:$1,0)),"")</f>
        <v>0.22759057999999999</v>
      </c>
      <c r="T47" s="152">
        <f>_xlfn.IFNA(INDEX(input_data!$1:$1048576,MATCH($A47,input_data!$C:$C,0),MATCH(T$4,input_data!$1:$1,0)),"")</f>
        <v>15.43609066</v>
      </c>
      <c r="U47" s="153">
        <f>_xlfn.IFNA(INDEX(input_data!$1:$1048576,MATCH($A47,input_data!$C:$C,0),MATCH(U$4,input_data!$1:$1,0)),"")</f>
        <v>118321.727</v>
      </c>
      <c r="V47" s="153">
        <f>_xlfn.IFNA(INDEX(input_data!$1:$1048576,MATCH($A47,input_data!$C:$C,0),MATCH(V$4,input_data!$1:$1,0)),"")</f>
        <v>130.45863213999999</v>
      </c>
      <c r="W47" s="155">
        <f t="shared" si="0"/>
        <v>4.1119347158818709E-2</v>
      </c>
      <c r="X47" s="43"/>
    </row>
    <row r="48" spans="1:24" ht="14.5" x14ac:dyDescent="0.35">
      <c r="A48" s="42" t="s">
        <v>210</v>
      </c>
      <c r="B48" s="66" t="s">
        <v>934</v>
      </c>
      <c r="D48" s="42" t="s">
        <v>211</v>
      </c>
      <c r="E48" s="6" t="s">
        <v>880</v>
      </c>
      <c r="F48" s="6" t="s">
        <v>906</v>
      </c>
      <c r="G48" s="1" t="s">
        <v>878</v>
      </c>
      <c r="H48" s="36">
        <f>_xlfn.IFNA(INDEX(input_data!$1:$1048576,MATCH($A48,input_data!$C:$C,0),MATCH(H$4,input_data!$1:$1,0)),"")</f>
        <v>566.78446913000005</v>
      </c>
      <c r="I48" s="153">
        <f>_xlfn.IFNA(INDEX(input_data!$1:$1048576,MATCH($A48,input_data!$C:$C,0),MATCH(I$4,input_data!$1:$1,0)),"")</f>
        <v>556041.20200000005</v>
      </c>
      <c r="J48" s="38">
        <f>_xlfn.IFNA(INDEX(input_data!$1:$1048576,MATCH($A48,input_data!$C:$C,0),MATCH(J$4,input_data!$1:$1,0)),"")</f>
        <v>1019.32099112</v>
      </c>
      <c r="K48" s="154">
        <f>_xlfn.IFNA(INDEX(input_data!$1:$1048576,MATCH($A48,input_data!$C:$C,0),MATCH(K$4,input_data!$1:$1,0)),"")</f>
        <v>80.859963269999994</v>
      </c>
      <c r="L48" s="154">
        <f>_xlfn.IFNA(INDEX(input_data!$1:$1048576,MATCH($A48,input_data!$C:$C,0),MATCH(L$4,input_data!$1:$1,0)),"")</f>
        <v>50.588079980000003</v>
      </c>
      <c r="M48" s="154">
        <f>_xlfn.IFNA(INDEX(input_data!$1:$1048576,MATCH($A48,input_data!$C:$C,0),MATCH(M$4,input_data!$1:$1,0)),"")</f>
        <v>6.2186856600000002</v>
      </c>
      <c r="N48" s="154">
        <f>_xlfn.IFNA(INDEX(input_data!$1:$1048576,MATCH($A48,input_data!$C:$C,0),MATCH(N$4,input_data!$1:$1,0)),"")</f>
        <v>452.69113665999998</v>
      </c>
      <c r="O48" s="154">
        <f>_xlfn.IFNA(INDEX(input_data!$1:$1048576,MATCH($A48,input_data!$C:$C,0),MATCH(O$4,input_data!$1:$1,0)),"")</f>
        <v>0</v>
      </c>
      <c r="P48" s="154">
        <f>_xlfn.IFNA(INDEX(input_data!$1:$1048576,MATCH($A48,input_data!$C:$C,0),MATCH(P$4,input_data!$1:$1,0)),"")</f>
        <v>4.5780123100000001</v>
      </c>
      <c r="Q48" s="154">
        <f>_xlfn.IFNA(INDEX(input_data!$1:$1048576,MATCH($A48,input_data!$C:$C,0),MATCH(Q$4,input_data!$1:$1,0)),"")</f>
        <v>2.3730354899999999</v>
      </c>
      <c r="R48" s="39">
        <f>_xlfn.IFNA(INDEX(input_data!$1:$1048576,MATCH($A48,input_data!$C:$C,0),MATCH(R$4,input_data!$1:$1,0)),"")</f>
        <v>0</v>
      </c>
      <c r="S48" s="154">
        <f>_xlfn.IFNA(INDEX(input_data!$1:$1048576,MATCH($A48,input_data!$C:$C,0),MATCH(S$4,input_data!$1:$1,0)),"")</f>
        <v>3.5806973200000001</v>
      </c>
      <c r="T48" s="152">
        <f>_xlfn.IFNA(INDEX(input_data!$1:$1048576,MATCH($A48,input_data!$C:$C,0),MATCH(T$4,input_data!$1:$1,0)),"")</f>
        <v>600.88961068000003</v>
      </c>
      <c r="U48" s="153">
        <f>_xlfn.IFNA(INDEX(input_data!$1:$1048576,MATCH($A48,input_data!$C:$C,0),MATCH(U$4,input_data!$1:$1,0)),"")</f>
        <v>557873.84</v>
      </c>
      <c r="V48" s="153">
        <f>_xlfn.IFNA(INDEX(input_data!$1:$1048576,MATCH($A48,input_data!$C:$C,0),MATCH(V$4,input_data!$1:$1,0)),"")</f>
        <v>1077.10662806</v>
      </c>
      <c r="W48" s="155">
        <f t="shared" si="0"/>
        <v>6.0173034738143949E-2</v>
      </c>
      <c r="X48" s="43"/>
    </row>
    <row r="49" spans="1:24" ht="14.5" x14ac:dyDescent="0.35">
      <c r="A49" s="42" t="s">
        <v>212</v>
      </c>
      <c r="B49" s="66" t="s">
        <v>935</v>
      </c>
      <c r="D49" s="42" t="s">
        <v>213</v>
      </c>
      <c r="E49" s="6" t="s">
        <v>880</v>
      </c>
      <c r="F49" s="6" t="s">
        <v>891</v>
      </c>
      <c r="G49" s="1" t="s">
        <v>878</v>
      </c>
      <c r="H49" s="36">
        <f>_xlfn.IFNA(INDEX(input_data!$1:$1048576,MATCH($A49,input_data!$C:$C,0),MATCH(H$4,input_data!$1:$1,0)),"")</f>
        <v>38.344958869999999</v>
      </c>
      <c r="I49" s="153">
        <f>_xlfn.IFNA(INDEX(input_data!$1:$1048576,MATCH($A49,input_data!$C:$C,0),MATCH(I$4,input_data!$1:$1,0)),"")</f>
        <v>831327.81499999994</v>
      </c>
      <c r="J49" s="38">
        <f>_xlfn.IFNA(INDEX(input_data!$1:$1048576,MATCH($A49,input_data!$C:$C,0),MATCH(J$4,input_data!$1:$1,0)),"")</f>
        <v>46.124955980000003</v>
      </c>
      <c r="K49" s="154">
        <f>_xlfn.IFNA(INDEX(input_data!$1:$1048576,MATCH($A49,input_data!$C:$C,0),MATCH(K$4,input_data!$1:$1,0)),"")</f>
        <v>7.7040846099999998</v>
      </c>
      <c r="L49" s="154">
        <f>_xlfn.IFNA(INDEX(input_data!$1:$1048576,MATCH($A49,input_data!$C:$C,0),MATCH(L$4,input_data!$1:$1,0)),"")</f>
        <v>4.3640935000000001</v>
      </c>
      <c r="M49" s="154">
        <f>_xlfn.IFNA(INDEX(input_data!$1:$1048576,MATCH($A49,input_data!$C:$C,0),MATCH(M$4,input_data!$1:$1,0)),"")</f>
        <v>0</v>
      </c>
      <c r="N49" s="154">
        <f>_xlfn.IFNA(INDEX(input_data!$1:$1048576,MATCH($A49,input_data!$C:$C,0),MATCH(N$4,input_data!$1:$1,0)),"")</f>
        <v>28.116948529999998</v>
      </c>
      <c r="O49" s="154">
        <f>_xlfn.IFNA(INDEX(input_data!$1:$1048576,MATCH($A49,input_data!$C:$C,0),MATCH(O$4,input_data!$1:$1,0)),"")</f>
        <v>0</v>
      </c>
      <c r="P49" s="154">
        <f>_xlfn.IFNA(INDEX(input_data!$1:$1048576,MATCH($A49,input_data!$C:$C,0),MATCH(P$4,input_data!$1:$1,0)),"")</f>
        <v>0</v>
      </c>
      <c r="Q49" s="154">
        <f>_xlfn.IFNA(INDEX(input_data!$1:$1048576,MATCH($A49,input_data!$C:$C,0),MATCH(Q$4,input_data!$1:$1,0)),"")</f>
        <v>0</v>
      </c>
      <c r="R49" s="39">
        <f>_xlfn.IFNA(INDEX(input_data!$1:$1048576,MATCH($A49,input_data!$C:$C,0),MATCH(R$4,input_data!$1:$1,0)),"")</f>
        <v>0</v>
      </c>
      <c r="S49" s="154">
        <f>_xlfn.IFNA(INDEX(input_data!$1:$1048576,MATCH($A49,input_data!$C:$C,0),MATCH(S$4,input_data!$1:$1,0)),"")</f>
        <v>5.4153999999999997E-4</v>
      </c>
      <c r="T49" s="152">
        <f>_xlfn.IFNA(INDEX(input_data!$1:$1048576,MATCH($A49,input_data!$C:$C,0),MATCH(T$4,input_data!$1:$1,0)),"")</f>
        <v>40.18566818</v>
      </c>
      <c r="U49" s="153">
        <f>_xlfn.IFNA(INDEX(input_data!$1:$1048576,MATCH($A49,input_data!$C:$C,0),MATCH(U$4,input_data!$1:$1,0)),"")</f>
        <v>833747.34400000004</v>
      </c>
      <c r="V49" s="153">
        <f>_xlfn.IFNA(INDEX(input_data!$1:$1048576,MATCH($A49,input_data!$C:$C,0),MATCH(V$4,input_data!$1:$1,0)),"")</f>
        <v>48.198855999999999</v>
      </c>
      <c r="W49" s="155">
        <f t="shared" si="0"/>
        <v>4.8003945348866095E-2</v>
      </c>
      <c r="X49" s="43"/>
    </row>
    <row r="50" spans="1:24" ht="14.5" x14ac:dyDescent="0.35">
      <c r="A50" s="42" t="s">
        <v>214</v>
      </c>
      <c r="B50" s="66" t="s">
        <v>936</v>
      </c>
      <c r="D50" s="42" t="s">
        <v>215</v>
      </c>
      <c r="E50" s="6" t="s">
        <v>915</v>
      </c>
      <c r="F50" s="6" t="s">
        <v>881</v>
      </c>
      <c r="G50" s="1" t="s">
        <v>882</v>
      </c>
      <c r="H50" s="36">
        <f>_xlfn.IFNA(INDEX(input_data!$1:$1048576,MATCH($A50,input_data!$C:$C,0),MATCH(H$4,input_data!$1:$1,0)),"")</f>
        <v>20.487390550000001</v>
      </c>
      <c r="I50" s="153">
        <f>_xlfn.IFNA(INDEX(input_data!$1:$1048576,MATCH($A50,input_data!$C:$C,0),MATCH(I$4,input_data!$1:$1,0)),"")</f>
        <v>90452.945999999996</v>
      </c>
      <c r="J50" s="38">
        <f>_xlfn.IFNA(INDEX(input_data!$1:$1048576,MATCH($A50,input_data!$C:$C,0),MATCH(J$4,input_data!$1:$1,0)),"")</f>
        <v>226.49776989</v>
      </c>
      <c r="K50" s="154">
        <f>_xlfn.IFNA(INDEX(input_data!$1:$1048576,MATCH($A50,input_data!$C:$C,0),MATCH(K$4,input_data!$1:$1,0)),"")</f>
        <v>10.08579321</v>
      </c>
      <c r="L50" s="154">
        <f>_xlfn.IFNA(INDEX(input_data!$1:$1048576,MATCH($A50,input_data!$C:$C,0),MATCH(L$4,input_data!$1:$1,0)),"")</f>
        <v>2.5922261600000001</v>
      </c>
      <c r="M50" s="154">
        <f>_xlfn.IFNA(INDEX(input_data!$1:$1048576,MATCH($A50,input_data!$C:$C,0),MATCH(M$4,input_data!$1:$1,0)),"")</f>
        <v>0</v>
      </c>
      <c r="N50" s="154">
        <f>_xlfn.IFNA(INDEX(input_data!$1:$1048576,MATCH($A50,input_data!$C:$C,0),MATCH(N$4,input_data!$1:$1,0)),"")</f>
        <v>8.3057563200000004</v>
      </c>
      <c r="O50" s="154">
        <f>_xlfn.IFNA(INDEX(input_data!$1:$1048576,MATCH($A50,input_data!$C:$C,0),MATCH(O$4,input_data!$1:$1,0)),"")</f>
        <v>0.49914131</v>
      </c>
      <c r="P50" s="154">
        <f>_xlfn.IFNA(INDEX(input_data!$1:$1048576,MATCH($A50,input_data!$C:$C,0),MATCH(P$4,input_data!$1:$1,0)),"")</f>
        <v>0.41702992999999999</v>
      </c>
      <c r="Q50" s="154">
        <f>_xlfn.IFNA(INDEX(input_data!$1:$1048576,MATCH($A50,input_data!$C:$C,0),MATCH(Q$4,input_data!$1:$1,0)),"")</f>
        <v>0</v>
      </c>
      <c r="R50" s="39">
        <f>_xlfn.IFNA(INDEX(input_data!$1:$1048576,MATCH($A50,input_data!$C:$C,0),MATCH(R$4,input_data!$1:$1,0)),"")</f>
        <v>0</v>
      </c>
      <c r="S50" s="154">
        <f>_xlfn.IFNA(INDEX(input_data!$1:$1048576,MATCH($A50,input_data!$C:$C,0),MATCH(S$4,input_data!$1:$1,0)),"")</f>
        <v>0.30857386999999997</v>
      </c>
      <c r="T50" s="152">
        <f>_xlfn.IFNA(INDEX(input_data!$1:$1048576,MATCH($A50,input_data!$C:$C,0),MATCH(T$4,input_data!$1:$1,0)),"")</f>
        <v>22.208520799999999</v>
      </c>
      <c r="U50" s="153">
        <f>_xlfn.IFNA(INDEX(input_data!$1:$1048576,MATCH($A50,input_data!$C:$C,0),MATCH(U$4,input_data!$1:$1,0)),"")</f>
        <v>90665.486999999994</v>
      </c>
      <c r="V50" s="153">
        <f>_xlfn.IFNA(INDEX(input_data!$1:$1048576,MATCH($A50,input_data!$C:$C,0),MATCH(V$4,input_data!$1:$1,0)),"")</f>
        <v>244.95010766999999</v>
      </c>
      <c r="W50" s="155">
        <f t="shared" si="0"/>
        <v>8.4009246848667063E-2</v>
      </c>
      <c r="X50" s="43"/>
    </row>
    <row r="51" spans="1:24" ht="14.5" x14ac:dyDescent="0.35">
      <c r="A51" s="42" t="s">
        <v>216</v>
      </c>
      <c r="B51" s="66" t="s">
        <v>937</v>
      </c>
      <c r="D51" s="42" t="s">
        <v>217</v>
      </c>
      <c r="E51" s="6" t="s">
        <v>915</v>
      </c>
      <c r="F51" s="6" t="s">
        <v>901</v>
      </c>
      <c r="G51" s="1" t="s">
        <v>882</v>
      </c>
      <c r="H51" s="36">
        <f>_xlfn.IFNA(INDEX(input_data!$1:$1048576,MATCH($A51,input_data!$C:$C,0),MATCH(H$4,input_data!$1:$1,0)),"")</f>
        <v>202.67948765</v>
      </c>
      <c r="I51" s="153">
        <f>_xlfn.IFNA(INDEX(input_data!$1:$1048576,MATCH($A51,input_data!$C:$C,0),MATCH(I$4,input_data!$1:$1,0)),"")</f>
        <v>194807.07199999999</v>
      </c>
      <c r="J51" s="38">
        <f>_xlfn.IFNA(INDEX(input_data!$1:$1048576,MATCH($A51,input_data!$C:$C,0),MATCH(J$4,input_data!$1:$1,0)),"")</f>
        <v>1040.4113442600001</v>
      </c>
      <c r="K51" s="154">
        <f>_xlfn.IFNA(INDEX(input_data!$1:$1048576,MATCH($A51,input_data!$C:$C,0),MATCH(K$4,input_data!$1:$1,0)),"")</f>
        <v>52.753975570000001</v>
      </c>
      <c r="L51" s="154">
        <f>_xlfn.IFNA(INDEX(input_data!$1:$1048576,MATCH($A51,input_data!$C:$C,0),MATCH(L$4,input_data!$1:$1,0)),"")</f>
        <v>32.657766209999998</v>
      </c>
      <c r="M51" s="154">
        <f>_xlfn.IFNA(INDEX(input_data!$1:$1048576,MATCH($A51,input_data!$C:$C,0),MATCH(M$4,input_data!$1:$1,0)),"")</f>
        <v>9.4109428099999999</v>
      </c>
      <c r="N51" s="154">
        <f>_xlfn.IFNA(INDEX(input_data!$1:$1048576,MATCH($A51,input_data!$C:$C,0),MATCH(N$4,input_data!$1:$1,0)),"")</f>
        <v>118.29555818999999</v>
      </c>
      <c r="O51" s="154">
        <f>_xlfn.IFNA(INDEX(input_data!$1:$1048576,MATCH($A51,input_data!$C:$C,0),MATCH(O$4,input_data!$1:$1,0)),"")</f>
        <v>2.4884744799999998</v>
      </c>
      <c r="P51" s="154">
        <f>_xlfn.IFNA(INDEX(input_data!$1:$1048576,MATCH($A51,input_data!$C:$C,0),MATCH(P$4,input_data!$1:$1,0)),"")</f>
        <v>1.34870099</v>
      </c>
      <c r="Q51" s="154">
        <f>_xlfn.IFNA(INDEX(input_data!$1:$1048576,MATCH($A51,input_data!$C:$C,0),MATCH(Q$4,input_data!$1:$1,0)),"")</f>
        <v>1.85296766</v>
      </c>
      <c r="R51" s="39">
        <f>_xlfn.IFNA(INDEX(input_data!$1:$1048576,MATCH($A51,input_data!$C:$C,0),MATCH(R$4,input_data!$1:$1,0)),"")</f>
        <v>0</v>
      </c>
      <c r="S51" s="154">
        <f>_xlfn.IFNA(INDEX(input_data!$1:$1048576,MATCH($A51,input_data!$C:$C,0),MATCH(S$4,input_data!$1:$1,0)),"")</f>
        <v>1.3099678400000001</v>
      </c>
      <c r="T51" s="152">
        <f>_xlfn.IFNA(INDEX(input_data!$1:$1048576,MATCH($A51,input_data!$C:$C,0),MATCH(T$4,input_data!$1:$1,0)),"")</f>
        <v>220.11835374</v>
      </c>
      <c r="U51" s="153">
        <f>_xlfn.IFNA(INDEX(input_data!$1:$1048576,MATCH($A51,input_data!$C:$C,0),MATCH(U$4,input_data!$1:$1,0)),"")</f>
        <v>195421.603</v>
      </c>
      <c r="V51" s="153">
        <f>_xlfn.IFNA(INDEX(input_data!$1:$1048576,MATCH($A51,input_data!$C:$C,0),MATCH(V$4,input_data!$1:$1,0)),"")</f>
        <v>1126.3767688</v>
      </c>
      <c r="W51" s="155">
        <f t="shared" si="0"/>
        <v>8.604159351396512E-2</v>
      </c>
      <c r="X51" s="43"/>
    </row>
    <row r="52" spans="1:24" ht="14.5" x14ac:dyDescent="0.35">
      <c r="A52" s="42" t="s">
        <v>218</v>
      </c>
      <c r="B52" s="66" t="s">
        <v>938</v>
      </c>
      <c r="D52" s="42" t="s">
        <v>219</v>
      </c>
      <c r="E52" s="6" t="s">
        <v>900</v>
      </c>
      <c r="F52" s="6" t="s">
        <v>901</v>
      </c>
      <c r="G52" s="1" t="s">
        <v>882</v>
      </c>
      <c r="H52" s="36">
        <f>_xlfn.IFNA(INDEX(input_data!$1:$1048576,MATCH($A52,input_data!$C:$C,0),MATCH(H$4,input_data!$1:$1,0)),"")</f>
        <v>224.03351602999999</v>
      </c>
      <c r="I52" s="153">
        <f>_xlfn.IFNA(INDEX(input_data!$1:$1048576,MATCH($A52,input_data!$C:$C,0),MATCH(I$4,input_data!$1:$1,0)),"")</f>
        <v>212409.587</v>
      </c>
      <c r="J52" s="38">
        <f>_xlfn.IFNA(INDEX(input_data!$1:$1048576,MATCH($A52,input_data!$C:$C,0),MATCH(J$4,input_data!$1:$1,0)),"")</f>
        <v>1054.7241261199999</v>
      </c>
      <c r="K52" s="154">
        <f>_xlfn.IFNA(INDEX(input_data!$1:$1048576,MATCH($A52,input_data!$C:$C,0),MATCH(K$4,input_data!$1:$1,0)),"")</f>
        <v>58.628352460000002</v>
      </c>
      <c r="L52" s="154">
        <f>_xlfn.IFNA(INDEX(input_data!$1:$1048576,MATCH($A52,input_data!$C:$C,0),MATCH(L$4,input_data!$1:$1,0)),"")</f>
        <v>38.672588589999997</v>
      </c>
      <c r="M52" s="154">
        <f>_xlfn.IFNA(INDEX(input_data!$1:$1048576,MATCH($A52,input_data!$C:$C,0),MATCH(M$4,input_data!$1:$1,0)),"")</f>
        <v>10.407682790000001</v>
      </c>
      <c r="N52" s="154">
        <f>_xlfn.IFNA(INDEX(input_data!$1:$1048576,MATCH($A52,input_data!$C:$C,0),MATCH(N$4,input_data!$1:$1,0)),"")</f>
        <v>128.35147370999999</v>
      </c>
      <c r="O52" s="154">
        <f>_xlfn.IFNA(INDEX(input_data!$1:$1048576,MATCH($A52,input_data!$C:$C,0),MATCH(O$4,input_data!$1:$1,0)),"")</f>
        <v>3.90588113</v>
      </c>
      <c r="P52" s="154">
        <f>_xlfn.IFNA(INDEX(input_data!$1:$1048576,MATCH($A52,input_data!$C:$C,0),MATCH(P$4,input_data!$1:$1,0)),"")</f>
        <v>1.63030907</v>
      </c>
      <c r="Q52" s="154">
        <f>_xlfn.IFNA(INDEX(input_data!$1:$1048576,MATCH($A52,input_data!$C:$C,0),MATCH(Q$4,input_data!$1:$1,0)),"")</f>
        <v>2.2169040299999998</v>
      </c>
      <c r="R52" s="39">
        <f>_xlfn.IFNA(INDEX(input_data!$1:$1048576,MATCH($A52,input_data!$C:$C,0),MATCH(R$4,input_data!$1:$1,0)),"")</f>
        <v>0</v>
      </c>
      <c r="S52" s="154">
        <f>_xlfn.IFNA(INDEX(input_data!$1:$1048576,MATCH($A52,input_data!$C:$C,0),MATCH(S$4,input_data!$1:$1,0)),"")</f>
        <v>1.2831786599999999</v>
      </c>
      <c r="T52" s="152">
        <f>_xlfn.IFNA(INDEX(input_data!$1:$1048576,MATCH($A52,input_data!$C:$C,0),MATCH(T$4,input_data!$1:$1,0)),"")</f>
        <v>245.09637044999999</v>
      </c>
      <c r="U52" s="153">
        <f>_xlfn.IFNA(INDEX(input_data!$1:$1048576,MATCH($A52,input_data!$C:$C,0),MATCH(U$4,input_data!$1:$1,0)),"")</f>
        <v>212644.98300000001</v>
      </c>
      <c r="V52" s="153">
        <f>_xlfn.IFNA(INDEX(input_data!$1:$1048576,MATCH($A52,input_data!$C:$C,0),MATCH(V$4,input_data!$1:$1,0)),"")</f>
        <v>1152.6082910099999</v>
      </c>
      <c r="W52" s="155">
        <f t="shared" si="0"/>
        <v>9.4016532852966073E-2</v>
      </c>
      <c r="X52" s="43"/>
    </row>
    <row r="53" spans="1:24" ht="14.5" x14ac:dyDescent="0.35">
      <c r="A53" s="42" t="s">
        <v>220</v>
      </c>
      <c r="B53" s="66" t="s">
        <v>939</v>
      </c>
      <c r="D53" s="42" t="s">
        <v>221</v>
      </c>
      <c r="E53" s="6" t="s">
        <v>893</v>
      </c>
      <c r="F53" s="6" t="s">
        <v>881</v>
      </c>
      <c r="G53" s="1" t="s">
        <v>882</v>
      </c>
      <c r="H53" s="36">
        <f>_xlfn.IFNA(INDEX(input_data!$1:$1048576,MATCH($A53,input_data!$C:$C,0),MATCH(H$4,input_data!$1:$1,0)),"")</f>
        <v>29.94503585</v>
      </c>
      <c r="I53" s="153">
        <f>_xlfn.IFNA(INDEX(input_data!$1:$1048576,MATCH($A53,input_data!$C:$C,0),MATCH(I$4,input_data!$1:$1,0)),"")</f>
        <v>125089.826</v>
      </c>
      <c r="J53" s="38">
        <f>_xlfn.IFNA(INDEX(input_data!$1:$1048576,MATCH($A53,input_data!$C:$C,0),MATCH(J$4,input_data!$1:$1,0)),"")</f>
        <v>239.38826051000001</v>
      </c>
      <c r="K53" s="154">
        <f>_xlfn.IFNA(INDEX(input_data!$1:$1048576,MATCH($A53,input_data!$C:$C,0),MATCH(K$4,input_data!$1:$1,0)),"")</f>
        <v>15.63682069</v>
      </c>
      <c r="L53" s="154">
        <f>_xlfn.IFNA(INDEX(input_data!$1:$1048576,MATCH($A53,input_data!$C:$C,0),MATCH(L$4,input_data!$1:$1,0)),"")</f>
        <v>4.2396954500000001</v>
      </c>
      <c r="M53" s="154">
        <f>_xlfn.IFNA(INDEX(input_data!$1:$1048576,MATCH($A53,input_data!$C:$C,0),MATCH(M$4,input_data!$1:$1,0)),"")</f>
        <v>0</v>
      </c>
      <c r="N53" s="154">
        <f>_xlfn.IFNA(INDEX(input_data!$1:$1048576,MATCH($A53,input_data!$C:$C,0),MATCH(N$4,input_data!$1:$1,0)),"")</f>
        <v>10.61553703</v>
      </c>
      <c r="O53" s="154">
        <f>_xlfn.IFNA(INDEX(input_data!$1:$1048576,MATCH($A53,input_data!$C:$C,0),MATCH(O$4,input_data!$1:$1,0)),"")</f>
        <v>0.13474844</v>
      </c>
      <c r="P53" s="154">
        <f>_xlfn.IFNA(INDEX(input_data!$1:$1048576,MATCH($A53,input_data!$C:$C,0),MATCH(P$4,input_data!$1:$1,0)),"")</f>
        <v>1.8985279500000001</v>
      </c>
      <c r="Q53" s="154">
        <f>_xlfn.IFNA(INDEX(input_data!$1:$1048576,MATCH($A53,input_data!$C:$C,0),MATCH(Q$4,input_data!$1:$1,0)),"")</f>
        <v>0</v>
      </c>
      <c r="R53" s="39">
        <f>_xlfn.IFNA(INDEX(input_data!$1:$1048576,MATCH($A53,input_data!$C:$C,0),MATCH(R$4,input_data!$1:$1,0)),"")</f>
        <v>0</v>
      </c>
      <c r="S53" s="154">
        <f>_xlfn.IFNA(INDEX(input_data!$1:$1048576,MATCH($A53,input_data!$C:$C,0),MATCH(S$4,input_data!$1:$1,0)),"")</f>
        <v>0.72704683999999997</v>
      </c>
      <c r="T53" s="152">
        <f>_xlfn.IFNA(INDEX(input_data!$1:$1048576,MATCH($A53,input_data!$C:$C,0),MATCH(T$4,input_data!$1:$1,0)),"")</f>
        <v>33.252376409999997</v>
      </c>
      <c r="U53" s="153">
        <f>_xlfn.IFNA(INDEX(input_data!$1:$1048576,MATCH($A53,input_data!$C:$C,0),MATCH(U$4,input_data!$1:$1,0)),"")</f>
        <v>125220.34600000001</v>
      </c>
      <c r="V53" s="153">
        <f>_xlfn.IFNA(INDEX(input_data!$1:$1048576,MATCH($A53,input_data!$C:$C,0),MATCH(V$4,input_data!$1:$1,0)),"")</f>
        <v>265.55090662999999</v>
      </c>
      <c r="W53" s="155">
        <f t="shared" si="0"/>
        <v>0.11044703958836632</v>
      </c>
      <c r="X53" s="43"/>
    </row>
    <row r="54" spans="1:24" ht="14.5" x14ac:dyDescent="0.35">
      <c r="A54" s="42" t="s">
        <v>222</v>
      </c>
      <c r="B54" s="66" t="s">
        <v>940</v>
      </c>
      <c r="D54" s="42" t="s">
        <v>223</v>
      </c>
      <c r="E54" s="6" t="s">
        <v>893</v>
      </c>
      <c r="F54" s="6" t="s">
        <v>941</v>
      </c>
      <c r="G54" s="1" t="s">
        <v>894</v>
      </c>
      <c r="H54" s="36">
        <f>_xlfn.IFNA(INDEX(input_data!$1:$1048576,MATCH($A54,input_data!$C:$C,0),MATCH(H$4,input_data!$1:$1,0)),"")</f>
        <v>569.91745178999997</v>
      </c>
      <c r="I54" s="153">
        <f>_xlfn.IFNA(INDEX(input_data!$1:$1048576,MATCH($A54,input_data!$C:$C,0),MATCH(I$4,input_data!$1:$1,0)),"")</f>
        <v>668273.87300000002</v>
      </c>
      <c r="J54" s="38">
        <f>_xlfn.IFNA(INDEX(input_data!$1:$1048576,MATCH($A54,input_data!$C:$C,0),MATCH(J$4,input_data!$1:$1,0)),"")</f>
        <v>852.82019066999999</v>
      </c>
      <c r="K54" s="154">
        <f>_xlfn.IFNA(INDEX(input_data!$1:$1048576,MATCH($A54,input_data!$C:$C,0),MATCH(K$4,input_data!$1:$1,0)),"")</f>
        <v>95.385009010000005</v>
      </c>
      <c r="L54" s="154">
        <f>_xlfn.IFNA(INDEX(input_data!$1:$1048576,MATCH($A54,input_data!$C:$C,0),MATCH(L$4,input_data!$1:$1,0)),"")</f>
        <v>64.939473160000006</v>
      </c>
      <c r="M54" s="154">
        <f>_xlfn.IFNA(INDEX(input_data!$1:$1048576,MATCH($A54,input_data!$C:$C,0),MATCH(M$4,input_data!$1:$1,0)),"")</f>
        <v>18.716293230000002</v>
      </c>
      <c r="N54" s="154">
        <f>_xlfn.IFNA(INDEX(input_data!$1:$1048576,MATCH($A54,input_data!$C:$C,0),MATCH(N$4,input_data!$1:$1,0)),"")</f>
        <v>420.86622412999998</v>
      </c>
      <c r="O54" s="154">
        <f>_xlfn.IFNA(INDEX(input_data!$1:$1048576,MATCH($A54,input_data!$C:$C,0),MATCH(O$4,input_data!$1:$1,0)),"")</f>
        <v>0</v>
      </c>
      <c r="P54" s="154">
        <f>_xlfn.IFNA(INDEX(input_data!$1:$1048576,MATCH($A54,input_data!$C:$C,0),MATCH(P$4,input_data!$1:$1,0)),"")</f>
        <v>1.716966</v>
      </c>
      <c r="Q54" s="154">
        <f>_xlfn.IFNA(INDEX(input_data!$1:$1048576,MATCH($A54,input_data!$C:$C,0),MATCH(Q$4,input_data!$1:$1,0)),"")</f>
        <v>3.5591377199999998</v>
      </c>
      <c r="R54" s="39">
        <f>_xlfn.IFNA(INDEX(input_data!$1:$1048576,MATCH($A54,input_data!$C:$C,0),MATCH(R$4,input_data!$1:$1,0)),"")</f>
        <v>0</v>
      </c>
      <c r="S54" s="154">
        <f>_xlfn.IFNA(INDEX(input_data!$1:$1048576,MATCH($A54,input_data!$C:$C,0),MATCH(S$4,input_data!$1:$1,0)),"")</f>
        <v>2.0692187299999998</v>
      </c>
      <c r="T54" s="152">
        <f>_xlfn.IFNA(INDEX(input_data!$1:$1048576,MATCH($A54,input_data!$C:$C,0),MATCH(T$4,input_data!$1:$1,0)),"")</f>
        <v>607.25232197000003</v>
      </c>
      <c r="U54" s="153">
        <f>_xlfn.IFNA(INDEX(input_data!$1:$1048576,MATCH($A54,input_data!$C:$C,0),MATCH(U$4,input_data!$1:$1,0)),"")</f>
        <v>670547.45200000005</v>
      </c>
      <c r="V54" s="153">
        <f>_xlfn.IFNA(INDEX(input_data!$1:$1048576,MATCH($A54,input_data!$C:$C,0),MATCH(V$4,input_data!$1:$1,0)),"")</f>
        <v>905.60678467000002</v>
      </c>
      <c r="W54" s="155">
        <f t="shared" si="0"/>
        <v>6.5509259389651131E-2</v>
      </c>
      <c r="X54" s="43"/>
    </row>
    <row r="55" spans="1:24" ht="14.5" x14ac:dyDescent="0.35">
      <c r="A55" s="42" t="s">
        <v>224</v>
      </c>
      <c r="B55" s="66" t="s">
        <v>942</v>
      </c>
      <c r="D55" s="42" t="s">
        <v>225</v>
      </c>
      <c r="E55" s="6" t="s">
        <v>893</v>
      </c>
      <c r="F55" s="6" t="s">
        <v>891</v>
      </c>
      <c r="G55" s="1" t="s">
        <v>878</v>
      </c>
      <c r="H55" s="36">
        <f>_xlfn.IFNA(INDEX(input_data!$1:$1048576,MATCH($A55,input_data!$C:$C,0),MATCH(H$4,input_data!$1:$1,0)),"")</f>
        <v>39.750897129999998</v>
      </c>
      <c r="I55" s="153">
        <f>_xlfn.IFNA(INDEX(input_data!$1:$1048576,MATCH($A55,input_data!$C:$C,0),MATCH(I$4,input_data!$1:$1,0)),"")</f>
        <v>881616.75899999996</v>
      </c>
      <c r="J55" s="38">
        <f>_xlfn.IFNA(INDEX(input_data!$1:$1048576,MATCH($A55,input_data!$C:$C,0),MATCH(J$4,input_data!$1:$1,0)),"")</f>
        <v>45.08863599</v>
      </c>
      <c r="K55" s="154">
        <f>_xlfn.IFNA(INDEX(input_data!$1:$1048576,MATCH($A55,input_data!$C:$C,0),MATCH(K$4,input_data!$1:$1,0)),"")</f>
        <v>9.3958016099999995</v>
      </c>
      <c r="L55" s="154">
        <f>_xlfn.IFNA(INDEX(input_data!$1:$1048576,MATCH($A55,input_data!$C:$C,0),MATCH(L$4,input_data!$1:$1,0)),"")</f>
        <v>5.0797794300000003</v>
      </c>
      <c r="M55" s="154">
        <f>_xlfn.IFNA(INDEX(input_data!$1:$1048576,MATCH($A55,input_data!$C:$C,0),MATCH(M$4,input_data!$1:$1,0)),"")</f>
        <v>0</v>
      </c>
      <c r="N55" s="154">
        <f>_xlfn.IFNA(INDEX(input_data!$1:$1048576,MATCH($A55,input_data!$C:$C,0),MATCH(N$4,input_data!$1:$1,0)),"")</f>
        <v>27.082611140000001</v>
      </c>
      <c r="O55" s="154">
        <f>_xlfn.IFNA(INDEX(input_data!$1:$1048576,MATCH($A55,input_data!$C:$C,0),MATCH(O$4,input_data!$1:$1,0)),"")</f>
        <v>0</v>
      </c>
      <c r="P55" s="154">
        <f>_xlfn.IFNA(INDEX(input_data!$1:$1048576,MATCH($A55,input_data!$C:$C,0),MATCH(P$4,input_data!$1:$1,0)),"")</f>
        <v>0</v>
      </c>
      <c r="Q55" s="154">
        <f>_xlfn.IFNA(INDEX(input_data!$1:$1048576,MATCH($A55,input_data!$C:$C,0),MATCH(Q$4,input_data!$1:$1,0)),"")</f>
        <v>0</v>
      </c>
      <c r="R55" s="39">
        <f>_xlfn.IFNA(INDEX(input_data!$1:$1048576,MATCH($A55,input_data!$C:$C,0),MATCH(R$4,input_data!$1:$1,0)),"")</f>
        <v>0</v>
      </c>
      <c r="S55" s="154">
        <f>_xlfn.IFNA(INDEX(input_data!$1:$1048576,MATCH($A55,input_data!$C:$C,0),MATCH(S$4,input_data!$1:$1,0)),"")</f>
        <v>6.4811999999999997E-4</v>
      </c>
      <c r="T55" s="152">
        <f>_xlfn.IFNA(INDEX(input_data!$1:$1048576,MATCH($A55,input_data!$C:$C,0),MATCH(T$4,input_data!$1:$1,0)),"")</f>
        <v>41.5588403</v>
      </c>
      <c r="U55" s="153">
        <f>_xlfn.IFNA(INDEX(input_data!$1:$1048576,MATCH($A55,input_data!$C:$C,0),MATCH(U$4,input_data!$1:$1,0)),"")</f>
        <v>885394.81</v>
      </c>
      <c r="V55" s="153">
        <f>_xlfn.IFNA(INDEX(input_data!$1:$1048576,MATCH($A55,input_data!$C:$C,0),MATCH(V$4,input_data!$1:$1,0)),"")</f>
        <v>46.938201839999998</v>
      </c>
      <c r="W55" s="155">
        <f t="shared" si="0"/>
        <v>4.5481820550800744E-2</v>
      </c>
      <c r="X55" s="43"/>
    </row>
    <row r="56" spans="1:24" ht="14.5" x14ac:dyDescent="0.35">
      <c r="A56" s="42" t="s">
        <v>226</v>
      </c>
      <c r="B56" s="66" t="s">
        <v>943</v>
      </c>
      <c r="D56" s="42" t="s">
        <v>227</v>
      </c>
      <c r="E56" s="6" t="s">
        <v>896</v>
      </c>
      <c r="F56" s="6" t="s">
        <v>897</v>
      </c>
      <c r="G56" s="1" t="s">
        <v>882</v>
      </c>
      <c r="H56" s="36">
        <f>_xlfn.IFNA(INDEX(input_data!$1:$1048576,MATCH($A56,input_data!$C:$C,0),MATCH(H$4,input_data!$1:$1,0)),"")</f>
        <v>351.55157482999999</v>
      </c>
      <c r="I56" s="153">
        <f>_xlfn.IFNA(INDEX(input_data!$1:$1048576,MATCH($A56,input_data!$C:$C,0),MATCH(I$4,input_data!$1:$1,0)),"")</f>
        <v>284110.73599999998</v>
      </c>
      <c r="J56" s="38">
        <f>_xlfn.IFNA(INDEX(input_data!$1:$1048576,MATCH($A56,input_data!$C:$C,0),MATCH(J$4,input_data!$1:$1,0)),"")</f>
        <v>1237.3751860899999</v>
      </c>
      <c r="K56" s="154">
        <f>_xlfn.IFNA(INDEX(input_data!$1:$1048576,MATCH($A56,input_data!$C:$C,0),MATCH(K$4,input_data!$1:$1,0)),"")</f>
        <v>126.03732918999999</v>
      </c>
      <c r="L56" s="154">
        <f>_xlfn.IFNA(INDEX(input_data!$1:$1048576,MATCH($A56,input_data!$C:$C,0),MATCH(L$4,input_data!$1:$1,0)),"")</f>
        <v>71.052566589999998</v>
      </c>
      <c r="M56" s="154">
        <f>_xlfn.IFNA(INDEX(input_data!$1:$1048576,MATCH($A56,input_data!$C:$C,0),MATCH(M$4,input_data!$1:$1,0)),"")</f>
        <v>15.882256269999999</v>
      </c>
      <c r="N56" s="154">
        <f>_xlfn.IFNA(INDEX(input_data!$1:$1048576,MATCH($A56,input_data!$C:$C,0),MATCH(N$4,input_data!$1:$1,0)),"")</f>
        <v>154.79239239</v>
      </c>
      <c r="O56" s="154">
        <f>_xlfn.IFNA(INDEX(input_data!$1:$1048576,MATCH($A56,input_data!$C:$C,0),MATCH(O$4,input_data!$1:$1,0)),"")</f>
        <v>0</v>
      </c>
      <c r="P56" s="154">
        <f>_xlfn.IFNA(INDEX(input_data!$1:$1048576,MATCH($A56,input_data!$C:$C,0),MATCH(P$4,input_data!$1:$1,0)),"")</f>
        <v>5.4195807299999998</v>
      </c>
      <c r="Q56" s="154">
        <f>_xlfn.IFNA(INDEX(input_data!$1:$1048576,MATCH($A56,input_data!$C:$C,0),MATCH(Q$4,input_data!$1:$1,0)),"")</f>
        <v>1.89223213</v>
      </c>
      <c r="R56" s="39">
        <f>_xlfn.IFNA(INDEX(input_data!$1:$1048576,MATCH($A56,input_data!$C:$C,0),MATCH(R$4,input_data!$1:$1,0)),"")</f>
        <v>0</v>
      </c>
      <c r="S56" s="154">
        <f>_xlfn.IFNA(INDEX(input_data!$1:$1048576,MATCH($A56,input_data!$C:$C,0),MATCH(S$4,input_data!$1:$1,0)),"")</f>
        <v>3.5404341000000001</v>
      </c>
      <c r="T56" s="152">
        <f>_xlfn.IFNA(INDEX(input_data!$1:$1048576,MATCH($A56,input_data!$C:$C,0),MATCH(T$4,input_data!$1:$1,0)),"")</f>
        <v>378.61679141000002</v>
      </c>
      <c r="U56" s="153">
        <f>_xlfn.IFNA(INDEX(input_data!$1:$1048576,MATCH($A56,input_data!$C:$C,0),MATCH(U$4,input_data!$1:$1,0)),"")</f>
        <v>286257.89500000002</v>
      </c>
      <c r="V56" s="153">
        <f>_xlfn.IFNA(INDEX(input_data!$1:$1048576,MATCH($A56,input_data!$C:$C,0),MATCH(V$4,input_data!$1:$1,0)),"")</f>
        <v>1322.6422677600001</v>
      </c>
      <c r="W56" s="155">
        <f t="shared" si="0"/>
        <v>7.6987897417577944E-2</v>
      </c>
      <c r="X56" s="43"/>
    </row>
    <row r="57" spans="1:24" ht="14.5" x14ac:dyDescent="0.35">
      <c r="A57" s="42" t="s">
        <v>228</v>
      </c>
      <c r="B57" s="66" t="s">
        <v>944</v>
      </c>
      <c r="D57" s="42" t="s">
        <v>229</v>
      </c>
      <c r="E57" s="6" t="s">
        <v>912</v>
      </c>
      <c r="F57" s="6" t="s">
        <v>881</v>
      </c>
      <c r="G57" s="1" t="s">
        <v>888</v>
      </c>
      <c r="H57" s="36">
        <f>_xlfn.IFNA(INDEX(input_data!$1:$1048576,MATCH($A57,input_data!$C:$C,0),MATCH(H$4,input_data!$1:$1,0)),"")</f>
        <v>18.46163468</v>
      </c>
      <c r="I57" s="153">
        <f>_xlfn.IFNA(INDEX(input_data!$1:$1048576,MATCH($A57,input_data!$C:$C,0),MATCH(I$4,input_data!$1:$1,0)),"")</f>
        <v>104319.537</v>
      </c>
      <c r="J57" s="38">
        <f>_xlfn.IFNA(INDEX(input_data!$1:$1048576,MATCH($A57,input_data!$C:$C,0),MATCH(J$4,input_data!$1:$1,0)),"")</f>
        <v>176.97197679999999</v>
      </c>
      <c r="K57" s="154">
        <f>_xlfn.IFNA(INDEX(input_data!$1:$1048576,MATCH($A57,input_data!$C:$C,0),MATCH(K$4,input_data!$1:$1,0)),"")</f>
        <v>8.7906246299999999</v>
      </c>
      <c r="L57" s="154">
        <f>_xlfn.IFNA(INDEX(input_data!$1:$1048576,MATCH($A57,input_data!$C:$C,0),MATCH(L$4,input_data!$1:$1,0)),"")</f>
        <v>1.37546876</v>
      </c>
      <c r="M57" s="154">
        <f>_xlfn.IFNA(INDEX(input_data!$1:$1048576,MATCH($A57,input_data!$C:$C,0),MATCH(M$4,input_data!$1:$1,0)),"")</f>
        <v>0</v>
      </c>
      <c r="N57" s="154">
        <f>_xlfn.IFNA(INDEX(input_data!$1:$1048576,MATCH($A57,input_data!$C:$C,0),MATCH(N$4,input_data!$1:$1,0)),"")</f>
        <v>7.5387662899999999</v>
      </c>
      <c r="O57" s="154">
        <f>_xlfn.IFNA(INDEX(input_data!$1:$1048576,MATCH($A57,input_data!$C:$C,0),MATCH(O$4,input_data!$1:$1,0)),"")</f>
        <v>0.39530889000000002</v>
      </c>
      <c r="P57" s="154">
        <f>_xlfn.IFNA(INDEX(input_data!$1:$1048576,MATCH($A57,input_data!$C:$C,0),MATCH(P$4,input_data!$1:$1,0)),"")</f>
        <v>0.28422598999999998</v>
      </c>
      <c r="Q57" s="154">
        <f>_xlfn.IFNA(INDEX(input_data!$1:$1048576,MATCH($A57,input_data!$C:$C,0),MATCH(Q$4,input_data!$1:$1,0)),"")</f>
        <v>0</v>
      </c>
      <c r="R57" s="39">
        <f>_xlfn.IFNA(INDEX(input_data!$1:$1048576,MATCH($A57,input_data!$C:$C,0),MATCH(R$4,input_data!$1:$1,0)),"")</f>
        <v>0</v>
      </c>
      <c r="S57" s="154">
        <f>_xlfn.IFNA(INDEX(input_data!$1:$1048576,MATCH($A57,input_data!$C:$C,0),MATCH(S$4,input_data!$1:$1,0)),"")</f>
        <v>0.25855879999999998</v>
      </c>
      <c r="T57" s="152">
        <f>_xlfn.IFNA(INDEX(input_data!$1:$1048576,MATCH($A57,input_data!$C:$C,0),MATCH(T$4,input_data!$1:$1,0)),"")</f>
        <v>18.64295336</v>
      </c>
      <c r="U57" s="153">
        <f>_xlfn.IFNA(INDEX(input_data!$1:$1048576,MATCH($A57,input_data!$C:$C,0),MATCH(U$4,input_data!$1:$1,0)),"")</f>
        <v>104937.046</v>
      </c>
      <c r="V57" s="153">
        <f>_xlfn.IFNA(INDEX(input_data!$1:$1048576,MATCH($A57,input_data!$C:$C,0),MATCH(V$4,input_data!$1:$1,0)),"")</f>
        <v>177.65845401999999</v>
      </c>
      <c r="W57" s="155">
        <f t="shared" si="0"/>
        <v>9.8213773126183401E-3</v>
      </c>
      <c r="X57" s="43"/>
    </row>
    <row r="58" spans="1:24" ht="14.5" x14ac:dyDescent="0.35">
      <c r="A58" s="42" t="s">
        <v>230</v>
      </c>
      <c r="B58" s="66" t="s">
        <v>945</v>
      </c>
      <c r="D58" s="42" t="s">
        <v>231</v>
      </c>
      <c r="E58" s="6" t="s">
        <v>880</v>
      </c>
      <c r="F58" s="6" t="s">
        <v>881</v>
      </c>
      <c r="G58" s="1" t="s">
        <v>882</v>
      </c>
      <c r="H58" s="36">
        <f>_xlfn.IFNA(INDEX(input_data!$1:$1048576,MATCH($A58,input_data!$C:$C,0),MATCH(H$4,input_data!$1:$1,0)),"")</f>
        <v>24.395936840000001</v>
      </c>
      <c r="I58" s="153">
        <f>_xlfn.IFNA(INDEX(input_data!$1:$1048576,MATCH($A58,input_data!$C:$C,0),MATCH(I$4,input_data!$1:$1,0)),"")</f>
        <v>169196.43400000001</v>
      </c>
      <c r="J58" s="38">
        <f>_xlfn.IFNA(INDEX(input_data!$1:$1048576,MATCH($A58,input_data!$C:$C,0),MATCH(J$4,input_data!$1:$1,0)),"")</f>
        <v>144.18706270999999</v>
      </c>
      <c r="K58" s="154">
        <f>_xlfn.IFNA(INDEX(input_data!$1:$1048576,MATCH($A58,input_data!$C:$C,0),MATCH(K$4,input_data!$1:$1,0)),"")</f>
        <v>7.4450152699999999</v>
      </c>
      <c r="L58" s="154">
        <f>_xlfn.IFNA(INDEX(input_data!$1:$1048576,MATCH($A58,input_data!$C:$C,0),MATCH(L$4,input_data!$1:$1,0)),"")</f>
        <v>2.0115042299999999</v>
      </c>
      <c r="M58" s="154">
        <f>_xlfn.IFNA(INDEX(input_data!$1:$1048576,MATCH($A58,input_data!$C:$C,0),MATCH(M$4,input_data!$1:$1,0)),"")</f>
        <v>0</v>
      </c>
      <c r="N58" s="154">
        <f>_xlfn.IFNA(INDEX(input_data!$1:$1048576,MATCH($A58,input_data!$C:$C,0),MATCH(N$4,input_data!$1:$1,0)),"")</f>
        <v>13.60108576</v>
      </c>
      <c r="O58" s="154">
        <f>_xlfn.IFNA(INDEX(input_data!$1:$1048576,MATCH($A58,input_data!$C:$C,0),MATCH(O$4,input_data!$1:$1,0)),"")</f>
        <v>0.19507229000000001</v>
      </c>
      <c r="P58" s="154">
        <f>_xlfn.IFNA(INDEX(input_data!$1:$1048576,MATCH($A58,input_data!$C:$C,0),MATCH(P$4,input_data!$1:$1,0)),"")</f>
        <v>2.0555392600000002</v>
      </c>
      <c r="Q58" s="154">
        <f>_xlfn.IFNA(INDEX(input_data!$1:$1048576,MATCH($A58,input_data!$C:$C,0),MATCH(Q$4,input_data!$1:$1,0)),"")</f>
        <v>0</v>
      </c>
      <c r="R58" s="39">
        <f>_xlfn.IFNA(INDEX(input_data!$1:$1048576,MATCH($A58,input_data!$C:$C,0),MATCH(R$4,input_data!$1:$1,0)),"")</f>
        <v>0</v>
      </c>
      <c r="S58" s="154">
        <f>_xlfn.IFNA(INDEX(input_data!$1:$1048576,MATCH($A58,input_data!$C:$C,0),MATCH(S$4,input_data!$1:$1,0)),"")</f>
        <v>0.73144253000000004</v>
      </c>
      <c r="T58" s="152">
        <f>_xlfn.IFNA(INDEX(input_data!$1:$1048576,MATCH($A58,input_data!$C:$C,0),MATCH(T$4,input_data!$1:$1,0)),"")</f>
        <v>26.03965934</v>
      </c>
      <c r="U58" s="153">
        <f>_xlfn.IFNA(INDEX(input_data!$1:$1048576,MATCH($A58,input_data!$C:$C,0),MATCH(U$4,input_data!$1:$1,0)),"")</f>
        <v>170150.7</v>
      </c>
      <c r="V58" s="153">
        <f>_xlfn.IFNA(INDEX(input_data!$1:$1048576,MATCH($A58,input_data!$C:$C,0),MATCH(V$4,input_data!$1:$1,0)),"")</f>
        <v>153.03880228</v>
      </c>
      <c r="W58" s="155">
        <f t="shared" si="0"/>
        <v>6.7376896029051947E-2</v>
      </c>
      <c r="X58" s="43"/>
    </row>
    <row r="59" spans="1:24" ht="14.5" x14ac:dyDescent="0.35">
      <c r="A59" s="42" t="s">
        <v>232</v>
      </c>
      <c r="B59" s="66" t="s">
        <v>946</v>
      </c>
      <c r="D59" s="42" t="s">
        <v>233</v>
      </c>
      <c r="E59" s="6" t="s">
        <v>893</v>
      </c>
      <c r="F59" s="6" t="s">
        <v>881</v>
      </c>
      <c r="G59" s="1" t="s">
        <v>882</v>
      </c>
      <c r="H59" s="36">
        <f>_xlfn.IFNA(INDEX(input_data!$1:$1048576,MATCH($A59,input_data!$C:$C,0),MATCH(H$4,input_data!$1:$1,0)),"")</f>
        <v>14.53508169</v>
      </c>
      <c r="I59" s="153">
        <f>_xlfn.IFNA(INDEX(input_data!$1:$1048576,MATCH($A59,input_data!$C:$C,0),MATCH(I$4,input_data!$1:$1,0)),"")</f>
        <v>91427.959000000003</v>
      </c>
      <c r="J59" s="38">
        <f>_xlfn.IFNA(INDEX(input_data!$1:$1048576,MATCH($A59,input_data!$C:$C,0),MATCH(J$4,input_data!$1:$1,0)),"")</f>
        <v>158.97852087999999</v>
      </c>
      <c r="K59" s="154">
        <f>_xlfn.IFNA(INDEX(input_data!$1:$1048576,MATCH($A59,input_data!$C:$C,0),MATCH(K$4,input_data!$1:$1,0)),"")</f>
        <v>4.6194766899999999</v>
      </c>
      <c r="L59" s="154">
        <f>_xlfn.IFNA(INDEX(input_data!$1:$1048576,MATCH($A59,input_data!$C:$C,0),MATCH(L$4,input_data!$1:$1,0)),"")</f>
        <v>0.49792258</v>
      </c>
      <c r="M59" s="154">
        <f>_xlfn.IFNA(INDEX(input_data!$1:$1048576,MATCH($A59,input_data!$C:$C,0),MATCH(M$4,input_data!$1:$1,0)),"")</f>
        <v>0</v>
      </c>
      <c r="N59" s="154">
        <f>_xlfn.IFNA(INDEX(input_data!$1:$1048576,MATCH($A59,input_data!$C:$C,0),MATCH(N$4,input_data!$1:$1,0)),"")</f>
        <v>9.0695891500000005</v>
      </c>
      <c r="O59" s="154">
        <f>_xlfn.IFNA(INDEX(input_data!$1:$1048576,MATCH($A59,input_data!$C:$C,0),MATCH(O$4,input_data!$1:$1,0)),"")</f>
        <v>8.4331589999999998E-2</v>
      </c>
      <c r="P59" s="154">
        <f>_xlfn.IFNA(INDEX(input_data!$1:$1048576,MATCH($A59,input_data!$C:$C,0),MATCH(P$4,input_data!$1:$1,0)),"")</f>
        <v>0.32592083999999999</v>
      </c>
      <c r="Q59" s="154">
        <f>_xlfn.IFNA(INDEX(input_data!$1:$1048576,MATCH($A59,input_data!$C:$C,0),MATCH(Q$4,input_data!$1:$1,0)),"")</f>
        <v>0</v>
      </c>
      <c r="R59" s="39">
        <f>_xlfn.IFNA(INDEX(input_data!$1:$1048576,MATCH($A59,input_data!$C:$C,0),MATCH(R$4,input_data!$1:$1,0)),"")</f>
        <v>0</v>
      </c>
      <c r="S59" s="154">
        <f>_xlfn.IFNA(INDEX(input_data!$1:$1048576,MATCH($A59,input_data!$C:$C,0),MATCH(S$4,input_data!$1:$1,0)),"")</f>
        <v>0.33249551999999999</v>
      </c>
      <c r="T59" s="152">
        <f>_xlfn.IFNA(INDEX(input_data!$1:$1048576,MATCH($A59,input_data!$C:$C,0),MATCH(T$4,input_data!$1:$1,0)),"")</f>
        <v>14.92973638</v>
      </c>
      <c r="U59" s="153">
        <f>_xlfn.IFNA(INDEX(input_data!$1:$1048576,MATCH($A59,input_data!$C:$C,0),MATCH(U$4,input_data!$1:$1,0)),"")</f>
        <v>91653.842999999993</v>
      </c>
      <c r="V59" s="153">
        <f>_xlfn.IFNA(INDEX(input_data!$1:$1048576,MATCH($A59,input_data!$C:$C,0),MATCH(V$4,input_data!$1:$1,0)),"")</f>
        <v>162.89263921</v>
      </c>
      <c r="W59" s="155">
        <f t="shared" si="0"/>
        <v>2.7151872856106429E-2</v>
      </c>
      <c r="X59" s="43"/>
    </row>
    <row r="60" spans="1:24" ht="14.5" x14ac:dyDescent="0.35">
      <c r="A60" s="42" t="s">
        <v>234</v>
      </c>
      <c r="B60" s="66" t="s">
        <v>947</v>
      </c>
      <c r="D60" s="42" t="s">
        <v>235</v>
      </c>
      <c r="E60" s="6" t="s">
        <v>893</v>
      </c>
      <c r="F60" s="6" t="s">
        <v>906</v>
      </c>
      <c r="G60" s="1" t="s">
        <v>894</v>
      </c>
      <c r="H60" s="36">
        <f>_xlfn.IFNA(INDEX(input_data!$1:$1048576,MATCH($A60,input_data!$C:$C,0),MATCH(H$4,input_data!$1:$1,0)),"")</f>
        <v>293.87178739000001</v>
      </c>
      <c r="I60" s="153">
        <f>_xlfn.IFNA(INDEX(input_data!$1:$1048576,MATCH($A60,input_data!$C:$C,0),MATCH(I$4,input_data!$1:$1,0)),"")</f>
        <v>300827.41800000001</v>
      </c>
      <c r="J60" s="38">
        <f>_xlfn.IFNA(INDEX(input_data!$1:$1048576,MATCH($A60,input_data!$C:$C,0),MATCH(J$4,input_data!$1:$1,0)),"")</f>
        <v>976.87833559000001</v>
      </c>
      <c r="K60" s="154">
        <f>_xlfn.IFNA(INDEX(input_data!$1:$1048576,MATCH($A60,input_data!$C:$C,0),MATCH(K$4,input_data!$1:$1,0)),"")</f>
        <v>66.362503410000002</v>
      </c>
      <c r="L60" s="154">
        <f>_xlfn.IFNA(INDEX(input_data!$1:$1048576,MATCH($A60,input_data!$C:$C,0),MATCH(L$4,input_data!$1:$1,0)),"")</f>
        <v>28.00900407</v>
      </c>
      <c r="M60" s="154">
        <f>_xlfn.IFNA(INDEX(input_data!$1:$1048576,MATCH($A60,input_data!$C:$C,0),MATCH(M$4,input_data!$1:$1,0)),"")</f>
        <v>3.4324020700000002</v>
      </c>
      <c r="N60" s="154">
        <f>_xlfn.IFNA(INDEX(input_data!$1:$1048576,MATCH($A60,input_data!$C:$C,0),MATCH(N$4,input_data!$1:$1,0)),"")</f>
        <v>211.40268366000001</v>
      </c>
      <c r="O60" s="154">
        <f>_xlfn.IFNA(INDEX(input_data!$1:$1048576,MATCH($A60,input_data!$C:$C,0),MATCH(O$4,input_data!$1:$1,0)),"")</f>
        <v>0</v>
      </c>
      <c r="P60" s="154">
        <f>_xlfn.IFNA(INDEX(input_data!$1:$1048576,MATCH($A60,input_data!$C:$C,0),MATCH(P$4,input_data!$1:$1,0)),"")</f>
        <v>1.6983493599999999</v>
      </c>
      <c r="Q60" s="154">
        <f>_xlfn.IFNA(INDEX(input_data!$1:$1048576,MATCH($A60,input_data!$C:$C,0),MATCH(Q$4,input_data!$1:$1,0)),"")</f>
        <v>1.5415167400000001</v>
      </c>
      <c r="R60" s="39">
        <f>_xlfn.IFNA(INDEX(input_data!$1:$1048576,MATCH($A60,input_data!$C:$C,0),MATCH(R$4,input_data!$1:$1,0)),"")</f>
        <v>0</v>
      </c>
      <c r="S60" s="154">
        <f>_xlfn.IFNA(INDEX(input_data!$1:$1048576,MATCH($A60,input_data!$C:$C,0),MATCH(S$4,input_data!$1:$1,0)),"")</f>
        <v>1.6585195699999999</v>
      </c>
      <c r="T60" s="152">
        <f>_xlfn.IFNA(INDEX(input_data!$1:$1048576,MATCH($A60,input_data!$C:$C,0),MATCH(T$4,input_data!$1:$1,0)),"")</f>
        <v>314.10497887999998</v>
      </c>
      <c r="U60" s="153">
        <f>_xlfn.IFNA(INDEX(input_data!$1:$1048576,MATCH($A60,input_data!$C:$C,0),MATCH(U$4,input_data!$1:$1,0)),"")</f>
        <v>302965.967</v>
      </c>
      <c r="V60" s="153">
        <f>_xlfn.IFNA(INDEX(input_data!$1:$1048576,MATCH($A60,input_data!$C:$C,0),MATCH(V$4,input_data!$1:$1,0)),"")</f>
        <v>1036.7665450699999</v>
      </c>
      <c r="W60" s="155">
        <f t="shared" si="0"/>
        <v>6.8850404694167811E-2</v>
      </c>
      <c r="X60" s="43"/>
    </row>
    <row r="61" spans="1:24" ht="14.5" x14ac:dyDescent="0.35">
      <c r="A61" s="42" t="s">
        <v>236</v>
      </c>
      <c r="B61" s="66" t="s">
        <v>948</v>
      </c>
      <c r="D61" s="42" t="s">
        <v>237</v>
      </c>
      <c r="E61" s="6" t="s">
        <v>884</v>
      </c>
      <c r="F61" s="6" t="s">
        <v>881</v>
      </c>
      <c r="G61" s="1" t="s">
        <v>882</v>
      </c>
      <c r="H61" s="36">
        <f>_xlfn.IFNA(INDEX(input_data!$1:$1048576,MATCH($A61,input_data!$C:$C,0),MATCH(H$4,input_data!$1:$1,0)),"")</f>
        <v>21.522332309999999</v>
      </c>
      <c r="I61" s="153">
        <f>_xlfn.IFNA(INDEX(input_data!$1:$1048576,MATCH($A61,input_data!$C:$C,0),MATCH(I$4,input_data!$1:$1,0)),"")</f>
        <v>195690.63</v>
      </c>
      <c r="J61" s="38">
        <f>_xlfn.IFNA(INDEX(input_data!$1:$1048576,MATCH($A61,input_data!$C:$C,0),MATCH(J$4,input_data!$1:$1,0)),"")</f>
        <v>109.98141459</v>
      </c>
      <c r="K61" s="154">
        <f>_xlfn.IFNA(INDEX(input_data!$1:$1048576,MATCH($A61,input_data!$C:$C,0),MATCH(K$4,input_data!$1:$1,0)),"")</f>
        <v>8.7664497499999996</v>
      </c>
      <c r="L61" s="154">
        <f>_xlfn.IFNA(INDEX(input_data!$1:$1048576,MATCH($A61,input_data!$C:$C,0),MATCH(L$4,input_data!$1:$1,0)),"")</f>
        <v>3.20351907</v>
      </c>
      <c r="M61" s="154">
        <f>_xlfn.IFNA(INDEX(input_data!$1:$1048576,MATCH($A61,input_data!$C:$C,0),MATCH(M$4,input_data!$1:$1,0)),"")</f>
        <v>0</v>
      </c>
      <c r="N61" s="154">
        <f>_xlfn.IFNA(INDEX(input_data!$1:$1048576,MATCH($A61,input_data!$C:$C,0),MATCH(N$4,input_data!$1:$1,0)),"")</f>
        <v>10.43382753</v>
      </c>
      <c r="O61" s="154">
        <f>_xlfn.IFNA(INDEX(input_data!$1:$1048576,MATCH($A61,input_data!$C:$C,0),MATCH(O$4,input_data!$1:$1,0)),"")</f>
        <v>0</v>
      </c>
      <c r="P61" s="154">
        <f>_xlfn.IFNA(INDEX(input_data!$1:$1048576,MATCH($A61,input_data!$C:$C,0),MATCH(P$4,input_data!$1:$1,0)),"")</f>
        <v>0.28406735</v>
      </c>
      <c r="Q61" s="154">
        <f>_xlfn.IFNA(INDEX(input_data!$1:$1048576,MATCH($A61,input_data!$C:$C,0),MATCH(Q$4,input_data!$1:$1,0)),"")</f>
        <v>0</v>
      </c>
      <c r="R61" s="39">
        <f>_xlfn.IFNA(INDEX(input_data!$1:$1048576,MATCH($A61,input_data!$C:$C,0),MATCH(R$4,input_data!$1:$1,0)),"")</f>
        <v>0</v>
      </c>
      <c r="S61" s="154">
        <f>_xlfn.IFNA(INDEX(input_data!$1:$1048576,MATCH($A61,input_data!$C:$C,0),MATCH(S$4,input_data!$1:$1,0)),"")</f>
        <v>0.28898743999999998</v>
      </c>
      <c r="T61" s="152">
        <f>_xlfn.IFNA(INDEX(input_data!$1:$1048576,MATCH($A61,input_data!$C:$C,0),MATCH(T$4,input_data!$1:$1,0)),"")</f>
        <v>22.976851140000001</v>
      </c>
      <c r="U61" s="153">
        <f>_xlfn.IFNA(INDEX(input_data!$1:$1048576,MATCH($A61,input_data!$C:$C,0),MATCH(U$4,input_data!$1:$1,0)),"")</f>
        <v>197770.59599999999</v>
      </c>
      <c r="V61" s="153">
        <f>_xlfn.IFNA(INDEX(input_data!$1:$1048576,MATCH($A61,input_data!$C:$C,0),MATCH(V$4,input_data!$1:$1,0)),"")</f>
        <v>116.17930877000001</v>
      </c>
      <c r="W61" s="155">
        <f t="shared" si="0"/>
        <v>6.7581840529624237E-2</v>
      </c>
      <c r="X61" s="43"/>
    </row>
    <row r="62" spans="1:24" ht="14.5" x14ac:dyDescent="0.35">
      <c r="A62" s="42" t="s">
        <v>238</v>
      </c>
      <c r="B62" s="66" t="s">
        <v>949</v>
      </c>
      <c r="D62" s="42" t="s">
        <v>239</v>
      </c>
      <c r="E62" s="6" t="s">
        <v>893</v>
      </c>
      <c r="F62" s="6" t="s">
        <v>881</v>
      </c>
      <c r="G62" s="1" t="s">
        <v>882</v>
      </c>
      <c r="H62" s="36">
        <f>_xlfn.IFNA(INDEX(input_data!$1:$1048576,MATCH($A62,input_data!$C:$C,0),MATCH(H$4,input_data!$1:$1,0)),"")</f>
        <v>30.713054589999999</v>
      </c>
      <c r="I62" s="153">
        <f>_xlfn.IFNA(INDEX(input_data!$1:$1048576,MATCH($A62,input_data!$C:$C,0),MATCH(I$4,input_data!$1:$1,0)),"")</f>
        <v>185791.90299999999</v>
      </c>
      <c r="J62" s="38">
        <f>_xlfn.IFNA(INDEX(input_data!$1:$1048576,MATCH($A62,input_data!$C:$C,0),MATCH(J$4,input_data!$1:$1,0)),"")</f>
        <v>165.30889721</v>
      </c>
      <c r="K62" s="154">
        <f>_xlfn.IFNA(INDEX(input_data!$1:$1048576,MATCH($A62,input_data!$C:$C,0),MATCH(K$4,input_data!$1:$1,0)),"")</f>
        <v>9.0024884499999995</v>
      </c>
      <c r="L62" s="154">
        <f>_xlfn.IFNA(INDEX(input_data!$1:$1048576,MATCH($A62,input_data!$C:$C,0),MATCH(L$4,input_data!$1:$1,0)),"")</f>
        <v>3.1676282800000002</v>
      </c>
      <c r="M62" s="154">
        <f>_xlfn.IFNA(INDEX(input_data!$1:$1048576,MATCH($A62,input_data!$C:$C,0),MATCH(M$4,input_data!$1:$1,0)),"")</f>
        <v>0</v>
      </c>
      <c r="N62" s="154">
        <f>_xlfn.IFNA(INDEX(input_data!$1:$1048576,MATCH($A62,input_data!$C:$C,0),MATCH(N$4,input_data!$1:$1,0)),"")</f>
        <v>16.438941209999999</v>
      </c>
      <c r="O62" s="154">
        <f>_xlfn.IFNA(INDEX(input_data!$1:$1048576,MATCH($A62,input_data!$C:$C,0),MATCH(O$4,input_data!$1:$1,0)),"")</f>
        <v>0</v>
      </c>
      <c r="P62" s="154">
        <f>_xlfn.IFNA(INDEX(input_data!$1:$1048576,MATCH($A62,input_data!$C:$C,0),MATCH(P$4,input_data!$1:$1,0)),"")</f>
        <v>1.1188345900000001</v>
      </c>
      <c r="Q62" s="154">
        <f>_xlfn.IFNA(INDEX(input_data!$1:$1048576,MATCH($A62,input_data!$C:$C,0),MATCH(Q$4,input_data!$1:$1,0)),"")</f>
        <v>0</v>
      </c>
      <c r="R62" s="39">
        <f>_xlfn.IFNA(INDEX(input_data!$1:$1048576,MATCH($A62,input_data!$C:$C,0),MATCH(R$4,input_data!$1:$1,0)),"")</f>
        <v>0</v>
      </c>
      <c r="S62" s="154">
        <f>_xlfn.IFNA(INDEX(input_data!$1:$1048576,MATCH($A62,input_data!$C:$C,0),MATCH(S$4,input_data!$1:$1,0)),"")</f>
        <v>0.90667242999999997</v>
      </c>
      <c r="T62" s="152">
        <f>_xlfn.IFNA(INDEX(input_data!$1:$1048576,MATCH($A62,input_data!$C:$C,0),MATCH(T$4,input_data!$1:$1,0)),"")</f>
        <v>30.63456498</v>
      </c>
      <c r="U62" s="153">
        <f>_xlfn.IFNA(INDEX(input_data!$1:$1048576,MATCH($A62,input_data!$C:$C,0),MATCH(U$4,input_data!$1:$1,0)),"")</f>
        <v>186966.12899999999</v>
      </c>
      <c r="V62" s="153">
        <f>_xlfn.IFNA(INDEX(input_data!$1:$1048576,MATCH($A62,input_data!$C:$C,0),MATCH(V$4,input_data!$1:$1,0)),"")</f>
        <v>163.85088110999999</v>
      </c>
      <c r="W62" s="155">
        <f t="shared" si="0"/>
        <v>-2.555578109953105E-3</v>
      </c>
      <c r="X62" s="43"/>
    </row>
    <row r="63" spans="1:24" ht="14.5" x14ac:dyDescent="0.35">
      <c r="A63" s="42" t="s">
        <v>240</v>
      </c>
      <c r="B63" s="66" t="s">
        <v>950</v>
      </c>
      <c r="D63" s="42" t="s">
        <v>241</v>
      </c>
      <c r="E63" s="6" t="s">
        <v>890</v>
      </c>
      <c r="F63" s="6" t="s">
        <v>881</v>
      </c>
      <c r="G63" s="1" t="s">
        <v>882</v>
      </c>
      <c r="H63" s="36">
        <f>_xlfn.IFNA(INDEX(input_data!$1:$1048576,MATCH($A63,input_data!$C:$C,0),MATCH(H$4,input_data!$1:$1,0)),"")</f>
        <v>18.682904969999999</v>
      </c>
      <c r="I63" s="153">
        <f>_xlfn.IFNA(INDEX(input_data!$1:$1048576,MATCH($A63,input_data!$C:$C,0),MATCH(I$4,input_data!$1:$1,0)),"")</f>
        <v>118069.891</v>
      </c>
      <c r="J63" s="38">
        <f>_xlfn.IFNA(INDEX(input_data!$1:$1048576,MATCH($A63,input_data!$C:$C,0),MATCH(J$4,input_data!$1:$1,0)),"")</f>
        <v>158.23598052</v>
      </c>
      <c r="K63" s="154">
        <f>_xlfn.IFNA(INDEX(input_data!$1:$1048576,MATCH($A63,input_data!$C:$C,0),MATCH(K$4,input_data!$1:$1,0)),"")</f>
        <v>5.8160575100000003</v>
      </c>
      <c r="L63" s="154">
        <f>_xlfn.IFNA(INDEX(input_data!$1:$1048576,MATCH($A63,input_data!$C:$C,0),MATCH(L$4,input_data!$1:$1,0)),"")</f>
        <v>1.25372627</v>
      </c>
      <c r="M63" s="154">
        <f>_xlfn.IFNA(INDEX(input_data!$1:$1048576,MATCH($A63,input_data!$C:$C,0),MATCH(M$4,input_data!$1:$1,0)),"")</f>
        <v>0</v>
      </c>
      <c r="N63" s="154">
        <f>_xlfn.IFNA(INDEX(input_data!$1:$1048576,MATCH($A63,input_data!$C:$C,0),MATCH(N$4,input_data!$1:$1,0)),"")</f>
        <v>10.88096446</v>
      </c>
      <c r="O63" s="154">
        <f>_xlfn.IFNA(INDEX(input_data!$1:$1048576,MATCH($A63,input_data!$C:$C,0),MATCH(O$4,input_data!$1:$1,0)),"")</f>
        <v>0</v>
      </c>
      <c r="P63" s="154">
        <f>_xlfn.IFNA(INDEX(input_data!$1:$1048576,MATCH($A63,input_data!$C:$C,0),MATCH(P$4,input_data!$1:$1,0)),"")</f>
        <v>0.49721375000000001</v>
      </c>
      <c r="Q63" s="154">
        <f>_xlfn.IFNA(INDEX(input_data!$1:$1048576,MATCH($A63,input_data!$C:$C,0),MATCH(Q$4,input_data!$1:$1,0)),"")</f>
        <v>0</v>
      </c>
      <c r="R63" s="39">
        <f>_xlfn.IFNA(INDEX(input_data!$1:$1048576,MATCH($A63,input_data!$C:$C,0),MATCH(R$4,input_data!$1:$1,0)),"")</f>
        <v>0</v>
      </c>
      <c r="S63" s="154">
        <f>_xlfn.IFNA(INDEX(input_data!$1:$1048576,MATCH($A63,input_data!$C:$C,0),MATCH(S$4,input_data!$1:$1,0)),"")</f>
        <v>0.50944003999999998</v>
      </c>
      <c r="T63" s="152">
        <f>_xlfn.IFNA(INDEX(input_data!$1:$1048576,MATCH($A63,input_data!$C:$C,0),MATCH(T$4,input_data!$1:$1,0)),"")</f>
        <v>18.957402030000001</v>
      </c>
      <c r="U63" s="153">
        <f>_xlfn.IFNA(INDEX(input_data!$1:$1048576,MATCH($A63,input_data!$C:$C,0),MATCH(U$4,input_data!$1:$1,0)),"")</f>
        <v>118322.084</v>
      </c>
      <c r="V63" s="153">
        <f>_xlfn.IFNA(INDEX(input_data!$1:$1048576,MATCH($A63,input_data!$C:$C,0),MATCH(V$4,input_data!$1:$1,0)),"")</f>
        <v>160.21862856999999</v>
      </c>
      <c r="W63" s="155">
        <f t="shared" si="0"/>
        <v>1.4692418574133725E-2</v>
      </c>
      <c r="X63" s="43"/>
    </row>
    <row r="64" spans="1:24" ht="14.5" x14ac:dyDescent="0.35">
      <c r="A64" s="42" t="s">
        <v>242</v>
      </c>
      <c r="B64" s="66" t="s">
        <v>951</v>
      </c>
      <c r="D64" s="42" t="s">
        <v>243</v>
      </c>
      <c r="E64" s="6" t="s">
        <v>880</v>
      </c>
      <c r="F64" s="6" t="s">
        <v>881</v>
      </c>
      <c r="G64" s="1" t="s">
        <v>888</v>
      </c>
      <c r="H64" s="36">
        <f>_xlfn.IFNA(INDEX(input_data!$1:$1048576,MATCH($A64,input_data!$C:$C,0),MATCH(H$4,input_data!$1:$1,0)),"")</f>
        <v>33.748965439999999</v>
      </c>
      <c r="I64" s="153">
        <f>_xlfn.IFNA(INDEX(input_data!$1:$1048576,MATCH($A64,input_data!$C:$C,0),MATCH(I$4,input_data!$1:$1,0)),"")</f>
        <v>156219.378</v>
      </c>
      <c r="J64" s="38">
        <f>_xlfn.IFNA(INDEX(input_data!$1:$1048576,MATCH($A64,input_data!$C:$C,0),MATCH(J$4,input_data!$1:$1,0)),"")</f>
        <v>216.03571764</v>
      </c>
      <c r="K64" s="154">
        <f>_xlfn.IFNA(INDEX(input_data!$1:$1048576,MATCH($A64,input_data!$C:$C,0),MATCH(K$4,input_data!$1:$1,0)),"")</f>
        <v>18.27183041</v>
      </c>
      <c r="L64" s="154">
        <f>_xlfn.IFNA(INDEX(input_data!$1:$1048576,MATCH($A64,input_data!$C:$C,0),MATCH(L$4,input_data!$1:$1,0)),"")</f>
        <v>4.9611799000000003</v>
      </c>
      <c r="M64" s="154">
        <f>_xlfn.IFNA(INDEX(input_data!$1:$1048576,MATCH($A64,input_data!$C:$C,0),MATCH(M$4,input_data!$1:$1,0)),"")</f>
        <v>0</v>
      </c>
      <c r="N64" s="154">
        <f>_xlfn.IFNA(INDEX(input_data!$1:$1048576,MATCH($A64,input_data!$C:$C,0),MATCH(N$4,input_data!$1:$1,0)),"")</f>
        <v>9.4867956000000007</v>
      </c>
      <c r="O64" s="154">
        <f>_xlfn.IFNA(INDEX(input_data!$1:$1048576,MATCH($A64,input_data!$C:$C,0),MATCH(O$4,input_data!$1:$1,0)),"")</f>
        <v>0</v>
      </c>
      <c r="P64" s="154">
        <f>_xlfn.IFNA(INDEX(input_data!$1:$1048576,MATCH($A64,input_data!$C:$C,0),MATCH(P$4,input_data!$1:$1,0)),"")</f>
        <v>0.56662250999999997</v>
      </c>
      <c r="Q64" s="154">
        <f>_xlfn.IFNA(INDEX(input_data!$1:$1048576,MATCH($A64,input_data!$C:$C,0),MATCH(Q$4,input_data!$1:$1,0)),"")</f>
        <v>0</v>
      </c>
      <c r="R64" s="39">
        <f>_xlfn.IFNA(INDEX(input_data!$1:$1048576,MATCH($A64,input_data!$C:$C,0),MATCH(R$4,input_data!$1:$1,0)),"")</f>
        <v>0</v>
      </c>
      <c r="S64" s="154">
        <f>_xlfn.IFNA(INDEX(input_data!$1:$1048576,MATCH($A64,input_data!$C:$C,0),MATCH(S$4,input_data!$1:$1,0)),"")</f>
        <v>0.54695963999999997</v>
      </c>
      <c r="T64" s="152">
        <f>_xlfn.IFNA(INDEX(input_data!$1:$1048576,MATCH($A64,input_data!$C:$C,0),MATCH(T$4,input_data!$1:$1,0)),"")</f>
        <v>33.833388069999998</v>
      </c>
      <c r="U64" s="153">
        <f>_xlfn.IFNA(INDEX(input_data!$1:$1048576,MATCH($A64,input_data!$C:$C,0),MATCH(U$4,input_data!$1:$1,0)),"")</f>
        <v>157131.50599999999</v>
      </c>
      <c r="V64" s="153">
        <f>_xlfn.IFNA(INDEX(input_data!$1:$1048576,MATCH($A64,input_data!$C:$C,0),MATCH(V$4,input_data!$1:$1,0)),"")</f>
        <v>215.31893206000001</v>
      </c>
      <c r="W64" s="155">
        <f t="shared" si="0"/>
        <v>2.5014879389440026E-3</v>
      </c>
      <c r="X64" s="43"/>
    </row>
    <row r="65" spans="1:24" ht="14.5" x14ac:dyDescent="0.35">
      <c r="A65" s="42" t="s">
        <v>244</v>
      </c>
      <c r="B65" s="66" t="s">
        <v>952</v>
      </c>
      <c r="D65" s="42" t="s">
        <v>245</v>
      </c>
      <c r="E65" s="6" t="s">
        <v>915</v>
      </c>
      <c r="F65" s="6" t="s">
        <v>906</v>
      </c>
      <c r="G65" s="1" t="s">
        <v>888</v>
      </c>
      <c r="H65" s="36">
        <f>_xlfn.IFNA(INDEX(input_data!$1:$1048576,MATCH($A65,input_data!$C:$C,0),MATCH(H$4,input_data!$1:$1,0)),"")</f>
        <v>404.60062555000002</v>
      </c>
      <c r="I65" s="153">
        <f>_xlfn.IFNA(INDEX(input_data!$1:$1048576,MATCH($A65,input_data!$C:$C,0),MATCH(I$4,input_data!$1:$1,0)),"")</f>
        <v>392820.49900000001</v>
      </c>
      <c r="J65" s="38">
        <f>_xlfn.IFNA(INDEX(input_data!$1:$1048576,MATCH($A65,input_data!$C:$C,0),MATCH(J$4,input_data!$1:$1,0)),"")</f>
        <v>1029.9885738600001</v>
      </c>
      <c r="K65" s="154">
        <f>_xlfn.IFNA(INDEX(input_data!$1:$1048576,MATCH($A65,input_data!$C:$C,0),MATCH(K$4,input_data!$1:$1,0)),"")</f>
        <v>63.104277089999997</v>
      </c>
      <c r="L65" s="154">
        <f>_xlfn.IFNA(INDEX(input_data!$1:$1048576,MATCH($A65,input_data!$C:$C,0),MATCH(L$4,input_data!$1:$1,0)),"")</f>
        <v>42.68924629</v>
      </c>
      <c r="M65" s="154">
        <f>_xlfn.IFNA(INDEX(input_data!$1:$1048576,MATCH($A65,input_data!$C:$C,0),MATCH(M$4,input_data!$1:$1,0)),"")</f>
        <v>10.74011878</v>
      </c>
      <c r="N65" s="154">
        <f>_xlfn.IFNA(INDEX(input_data!$1:$1048576,MATCH($A65,input_data!$C:$C,0),MATCH(N$4,input_data!$1:$1,0)),"")</f>
        <v>307.26392063999998</v>
      </c>
      <c r="O65" s="154">
        <f>_xlfn.IFNA(INDEX(input_data!$1:$1048576,MATCH($A65,input_data!$C:$C,0),MATCH(O$4,input_data!$1:$1,0)),"")</f>
        <v>0</v>
      </c>
      <c r="P65" s="154">
        <f>_xlfn.IFNA(INDEX(input_data!$1:$1048576,MATCH($A65,input_data!$C:$C,0),MATCH(P$4,input_data!$1:$1,0)),"")</f>
        <v>1.7848013300000001</v>
      </c>
      <c r="Q65" s="154">
        <f>_xlfn.IFNA(INDEX(input_data!$1:$1048576,MATCH($A65,input_data!$C:$C,0),MATCH(Q$4,input_data!$1:$1,0)),"")</f>
        <v>2.0999534400000002</v>
      </c>
      <c r="R65" s="39">
        <f>_xlfn.IFNA(INDEX(input_data!$1:$1048576,MATCH($A65,input_data!$C:$C,0),MATCH(R$4,input_data!$1:$1,0)),"")</f>
        <v>0</v>
      </c>
      <c r="S65" s="154">
        <f>_xlfn.IFNA(INDEX(input_data!$1:$1048576,MATCH($A65,input_data!$C:$C,0),MATCH(S$4,input_data!$1:$1,0)),"")</f>
        <v>2.0336408700000002</v>
      </c>
      <c r="T65" s="152">
        <f>_xlfn.IFNA(INDEX(input_data!$1:$1048576,MATCH($A65,input_data!$C:$C,0),MATCH(T$4,input_data!$1:$1,0)),"")</f>
        <v>429.71595845000002</v>
      </c>
      <c r="U65" s="153">
        <f>_xlfn.IFNA(INDEX(input_data!$1:$1048576,MATCH($A65,input_data!$C:$C,0),MATCH(U$4,input_data!$1:$1,0)),"")</f>
        <v>394546.16200000001</v>
      </c>
      <c r="V65" s="153">
        <f>_xlfn.IFNA(INDEX(input_data!$1:$1048576,MATCH($A65,input_data!$C:$C,0),MATCH(V$4,input_data!$1:$1,0)),"")</f>
        <v>1089.1398772499999</v>
      </c>
      <c r="W65" s="155">
        <f t="shared" si="0"/>
        <v>6.2074379805664215E-2</v>
      </c>
      <c r="X65" s="43"/>
    </row>
    <row r="66" spans="1:24" ht="14.5" x14ac:dyDescent="0.35">
      <c r="A66" s="42" t="s">
        <v>246</v>
      </c>
      <c r="B66" s="66" t="s">
        <v>953</v>
      </c>
      <c r="D66" s="42" t="s">
        <v>247</v>
      </c>
      <c r="E66" s="6" t="s">
        <v>915</v>
      </c>
      <c r="F66" s="6" t="s">
        <v>891</v>
      </c>
      <c r="G66" s="1" t="s">
        <v>878</v>
      </c>
      <c r="H66" s="36">
        <f>_xlfn.IFNA(INDEX(input_data!$1:$1048576,MATCH($A66,input_data!$C:$C,0),MATCH(H$4,input_data!$1:$1,0)),"")</f>
        <v>56.719664590000001</v>
      </c>
      <c r="I66" s="153">
        <f>_xlfn.IFNA(INDEX(input_data!$1:$1048576,MATCH($A66,input_data!$C:$C,0),MATCH(I$4,input_data!$1:$1,0)),"")</f>
        <v>1092930.8130000001</v>
      </c>
      <c r="J66" s="38">
        <f>_xlfn.IFNA(INDEX(input_data!$1:$1048576,MATCH($A66,input_data!$C:$C,0),MATCH(J$4,input_data!$1:$1,0)),"")</f>
        <v>51.89684828</v>
      </c>
      <c r="K66" s="154">
        <f>_xlfn.IFNA(INDEX(input_data!$1:$1048576,MATCH($A66,input_data!$C:$C,0),MATCH(K$4,input_data!$1:$1,0)),"")</f>
        <v>13.23351772</v>
      </c>
      <c r="L66" s="154">
        <f>_xlfn.IFNA(INDEX(input_data!$1:$1048576,MATCH($A66,input_data!$C:$C,0),MATCH(L$4,input_data!$1:$1,0)),"")</f>
        <v>7.44090718</v>
      </c>
      <c r="M66" s="154">
        <f>_xlfn.IFNA(INDEX(input_data!$1:$1048576,MATCH($A66,input_data!$C:$C,0),MATCH(M$4,input_data!$1:$1,0)),"")</f>
        <v>0</v>
      </c>
      <c r="N66" s="154">
        <f>_xlfn.IFNA(INDEX(input_data!$1:$1048576,MATCH($A66,input_data!$C:$C,0),MATCH(N$4,input_data!$1:$1,0)),"")</f>
        <v>38.428293799999999</v>
      </c>
      <c r="O66" s="154">
        <f>_xlfn.IFNA(INDEX(input_data!$1:$1048576,MATCH($A66,input_data!$C:$C,0),MATCH(O$4,input_data!$1:$1,0)),"")</f>
        <v>0</v>
      </c>
      <c r="P66" s="154">
        <f>_xlfn.IFNA(INDEX(input_data!$1:$1048576,MATCH($A66,input_data!$C:$C,0),MATCH(P$4,input_data!$1:$1,0)),"")</f>
        <v>0</v>
      </c>
      <c r="Q66" s="154">
        <f>_xlfn.IFNA(INDEX(input_data!$1:$1048576,MATCH($A66,input_data!$C:$C,0),MATCH(Q$4,input_data!$1:$1,0)),"")</f>
        <v>0</v>
      </c>
      <c r="R66" s="39">
        <f>_xlfn.IFNA(INDEX(input_data!$1:$1048576,MATCH($A66,input_data!$C:$C,0),MATCH(R$4,input_data!$1:$1,0)),"")</f>
        <v>0</v>
      </c>
      <c r="S66" s="154">
        <f>_xlfn.IFNA(INDEX(input_data!$1:$1048576,MATCH($A66,input_data!$C:$C,0),MATCH(S$4,input_data!$1:$1,0)),"")</f>
        <v>5.4153999999999997E-4</v>
      </c>
      <c r="T66" s="152">
        <f>_xlfn.IFNA(INDEX(input_data!$1:$1048576,MATCH($A66,input_data!$C:$C,0),MATCH(T$4,input_data!$1:$1,0)),"")</f>
        <v>59.103260239999997</v>
      </c>
      <c r="U66" s="153">
        <f>_xlfn.IFNA(INDEX(input_data!$1:$1048576,MATCH($A66,input_data!$C:$C,0),MATCH(U$4,input_data!$1:$1,0)),"")</f>
        <v>1097694.0149999999</v>
      </c>
      <c r="V66" s="153">
        <f>_xlfn.IFNA(INDEX(input_data!$1:$1048576,MATCH($A66,input_data!$C:$C,0),MATCH(V$4,input_data!$1:$1,0)),"")</f>
        <v>53.843110580000001</v>
      </c>
      <c r="W66" s="155">
        <f t="shared" si="0"/>
        <v>4.2024149247529952E-2</v>
      </c>
      <c r="X66" s="43"/>
    </row>
    <row r="67" spans="1:24" ht="14.5" x14ac:dyDescent="0.35">
      <c r="A67" s="42" t="s">
        <v>248</v>
      </c>
      <c r="B67" s="66" t="s">
        <v>954</v>
      </c>
      <c r="D67" s="42" t="s">
        <v>249</v>
      </c>
      <c r="E67" s="6" t="s">
        <v>915</v>
      </c>
      <c r="F67" s="6" t="s">
        <v>906</v>
      </c>
      <c r="G67" s="1" t="s">
        <v>888</v>
      </c>
      <c r="H67" s="36">
        <f>_xlfn.IFNA(INDEX(input_data!$1:$1048576,MATCH($A67,input_data!$C:$C,0),MATCH(H$4,input_data!$1:$1,0)),"")</f>
        <v>376.19330845000002</v>
      </c>
      <c r="I67" s="153">
        <f>_xlfn.IFNA(INDEX(input_data!$1:$1048576,MATCH($A67,input_data!$C:$C,0),MATCH(I$4,input_data!$1:$1,0)),"")</f>
        <v>356319.83399999997</v>
      </c>
      <c r="J67" s="38">
        <f>_xlfn.IFNA(INDEX(input_data!$1:$1048576,MATCH($A67,input_data!$C:$C,0),MATCH(J$4,input_data!$1:$1,0)),"")</f>
        <v>1055.7742582599999</v>
      </c>
      <c r="K67" s="154">
        <f>_xlfn.IFNA(INDEX(input_data!$1:$1048576,MATCH($A67,input_data!$C:$C,0),MATCH(K$4,input_data!$1:$1,0)),"")</f>
        <v>74.621746119999997</v>
      </c>
      <c r="L67" s="154">
        <f>_xlfn.IFNA(INDEX(input_data!$1:$1048576,MATCH($A67,input_data!$C:$C,0),MATCH(L$4,input_data!$1:$1,0)),"")</f>
        <v>47.573904020000001</v>
      </c>
      <c r="M67" s="154">
        <f>_xlfn.IFNA(INDEX(input_data!$1:$1048576,MATCH($A67,input_data!$C:$C,0),MATCH(M$4,input_data!$1:$1,0)),"")</f>
        <v>13.354407610000001</v>
      </c>
      <c r="N67" s="154">
        <f>_xlfn.IFNA(INDEX(input_data!$1:$1048576,MATCH($A67,input_data!$C:$C,0),MATCH(N$4,input_data!$1:$1,0)),"")</f>
        <v>260.44798917999998</v>
      </c>
      <c r="O67" s="154">
        <f>_xlfn.IFNA(INDEX(input_data!$1:$1048576,MATCH($A67,input_data!$C:$C,0),MATCH(O$4,input_data!$1:$1,0)),"")</f>
        <v>0</v>
      </c>
      <c r="P67" s="154">
        <f>_xlfn.IFNA(INDEX(input_data!$1:$1048576,MATCH($A67,input_data!$C:$C,0),MATCH(P$4,input_data!$1:$1,0)),"")</f>
        <v>3.2265025600000001</v>
      </c>
      <c r="Q67" s="154">
        <f>_xlfn.IFNA(INDEX(input_data!$1:$1048576,MATCH($A67,input_data!$C:$C,0),MATCH(Q$4,input_data!$1:$1,0)),"")</f>
        <v>2.3425453699999998</v>
      </c>
      <c r="R67" s="39">
        <f>_xlfn.IFNA(INDEX(input_data!$1:$1048576,MATCH($A67,input_data!$C:$C,0),MATCH(R$4,input_data!$1:$1,0)),"")</f>
        <v>0</v>
      </c>
      <c r="S67" s="154">
        <f>_xlfn.IFNA(INDEX(input_data!$1:$1048576,MATCH($A67,input_data!$C:$C,0),MATCH(S$4,input_data!$1:$1,0)),"")</f>
        <v>2.2198163700000002</v>
      </c>
      <c r="T67" s="152">
        <f>_xlfn.IFNA(INDEX(input_data!$1:$1048576,MATCH($A67,input_data!$C:$C,0),MATCH(T$4,input_data!$1:$1,0)),"")</f>
        <v>403.78691122999999</v>
      </c>
      <c r="U67" s="153">
        <f>_xlfn.IFNA(INDEX(input_data!$1:$1048576,MATCH($A67,input_data!$C:$C,0),MATCH(U$4,input_data!$1:$1,0)),"")</f>
        <v>358652.01199999999</v>
      </c>
      <c r="V67" s="153">
        <f>_xlfn.IFNA(INDEX(input_data!$1:$1048576,MATCH($A67,input_data!$C:$C,0),MATCH(V$4,input_data!$1:$1,0)),"")</f>
        <v>1125.845939</v>
      </c>
      <c r="W67" s="155">
        <f t="shared" si="0"/>
        <v>7.3349531105940668E-2</v>
      </c>
      <c r="X67" s="43"/>
    </row>
    <row r="68" spans="1:24" ht="14.5" x14ac:dyDescent="0.35">
      <c r="A68" s="42" t="s">
        <v>250</v>
      </c>
      <c r="B68" s="66" t="s">
        <v>955</v>
      </c>
      <c r="D68" s="42" t="s">
        <v>251</v>
      </c>
      <c r="E68" s="6" t="s">
        <v>884</v>
      </c>
      <c r="F68" s="6" t="s">
        <v>881</v>
      </c>
      <c r="G68" s="1" t="s">
        <v>882</v>
      </c>
      <c r="H68" s="36">
        <f>_xlfn.IFNA(INDEX(input_data!$1:$1048576,MATCH($A68,input_data!$C:$C,0),MATCH(H$4,input_data!$1:$1,0)),"")</f>
        <v>16.00735748</v>
      </c>
      <c r="I68" s="153">
        <f>_xlfn.IFNA(INDEX(input_data!$1:$1048576,MATCH($A68,input_data!$C:$C,0),MATCH(I$4,input_data!$1:$1,0)),"")</f>
        <v>105802.417</v>
      </c>
      <c r="J68" s="38">
        <f>_xlfn.IFNA(INDEX(input_data!$1:$1048576,MATCH($A68,input_data!$C:$C,0),MATCH(J$4,input_data!$1:$1,0)),"")</f>
        <v>151.29481851</v>
      </c>
      <c r="K68" s="154">
        <f>_xlfn.IFNA(INDEX(input_data!$1:$1048576,MATCH($A68,input_data!$C:$C,0),MATCH(K$4,input_data!$1:$1,0)),"")</f>
        <v>8.2066253800000002</v>
      </c>
      <c r="L68" s="154">
        <f>_xlfn.IFNA(INDEX(input_data!$1:$1048576,MATCH($A68,input_data!$C:$C,0),MATCH(L$4,input_data!$1:$1,0)),"")</f>
        <v>1.1478080100000001</v>
      </c>
      <c r="M68" s="154">
        <f>_xlfn.IFNA(INDEX(input_data!$1:$1048576,MATCH($A68,input_data!$C:$C,0),MATCH(M$4,input_data!$1:$1,0)),"")</f>
        <v>0</v>
      </c>
      <c r="N68" s="154">
        <f>_xlfn.IFNA(INDEX(input_data!$1:$1048576,MATCH($A68,input_data!$C:$C,0),MATCH(N$4,input_data!$1:$1,0)),"")</f>
        <v>6.0510420399999996</v>
      </c>
      <c r="O68" s="154">
        <f>_xlfn.IFNA(INDEX(input_data!$1:$1048576,MATCH($A68,input_data!$C:$C,0),MATCH(O$4,input_data!$1:$1,0)),"")</f>
        <v>0.34895583000000002</v>
      </c>
      <c r="P68" s="154">
        <f>_xlfn.IFNA(INDEX(input_data!$1:$1048576,MATCH($A68,input_data!$C:$C,0),MATCH(P$4,input_data!$1:$1,0)),"")</f>
        <v>0.91845270000000001</v>
      </c>
      <c r="Q68" s="154">
        <f>_xlfn.IFNA(INDEX(input_data!$1:$1048576,MATCH($A68,input_data!$C:$C,0),MATCH(Q$4,input_data!$1:$1,0)),"")</f>
        <v>0</v>
      </c>
      <c r="R68" s="39">
        <f>_xlfn.IFNA(INDEX(input_data!$1:$1048576,MATCH($A68,input_data!$C:$C,0),MATCH(R$4,input_data!$1:$1,0)),"")</f>
        <v>0</v>
      </c>
      <c r="S68" s="154">
        <f>_xlfn.IFNA(INDEX(input_data!$1:$1048576,MATCH($A68,input_data!$C:$C,0),MATCH(S$4,input_data!$1:$1,0)),"")</f>
        <v>0.29945009</v>
      </c>
      <c r="T68" s="152">
        <f>_xlfn.IFNA(INDEX(input_data!$1:$1048576,MATCH($A68,input_data!$C:$C,0),MATCH(T$4,input_data!$1:$1,0)),"")</f>
        <v>16.97233404</v>
      </c>
      <c r="U68" s="153">
        <f>_xlfn.IFNA(INDEX(input_data!$1:$1048576,MATCH($A68,input_data!$C:$C,0),MATCH(U$4,input_data!$1:$1,0)),"")</f>
        <v>105993.89200000001</v>
      </c>
      <c r="V68" s="153">
        <f>_xlfn.IFNA(INDEX(input_data!$1:$1048576,MATCH($A68,input_data!$C:$C,0),MATCH(V$4,input_data!$1:$1,0)),"")</f>
        <v>160.12558569999999</v>
      </c>
      <c r="W68" s="155">
        <f t="shared" si="0"/>
        <v>6.0283314170103797E-2</v>
      </c>
      <c r="X68" s="43"/>
    </row>
    <row r="69" spans="1:24" ht="14.5" x14ac:dyDescent="0.35">
      <c r="A69" s="42" t="s">
        <v>252</v>
      </c>
      <c r="B69" s="66" t="s">
        <v>956</v>
      </c>
      <c r="D69" s="42" t="s">
        <v>253</v>
      </c>
      <c r="E69" s="6" t="s">
        <v>880</v>
      </c>
      <c r="F69" s="6" t="s">
        <v>881</v>
      </c>
      <c r="G69" s="1" t="s">
        <v>894</v>
      </c>
      <c r="H69" s="36">
        <f>_xlfn.IFNA(INDEX(input_data!$1:$1048576,MATCH($A69,input_data!$C:$C,0),MATCH(H$4,input_data!$1:$1,0)),"")</f>
        <v>18.705393860000001</v>
      </c>
      <c r="I69" s="153">
        <f>_xlfn.IFNA(INDEX(input_data!$1:$1048576,MATCH($A69,input_data!$C:$C,0),MATCH(I$4,input_data!$1:$1,0)),"")</f>
        <v>125907.414</v>
      </c>
      <c r="J69" s="38">
        <f>_xlfn.IFNA(INDEX(input_data!$1:$1048576,MATCH($A69,input_data!$C:$C,0),MATCH(J$4,input_data!$1:$1,0)),"")</f>
        <v>148.56467358</v>
      </c>
      <c r="K69" s="154">
        <f>_xlfn.IFNA(INDEX(input_data!$1:$1048576,MATCH($A69,input_data!$C:$C,0),MATCH(K$4,input_data!$1:$1,0)),"")</f>
        <v>4.9784065200000001</v>
      </c>
      <c r="L69" s="154">
        <f>_xlfn.IFNA(INDEX(input_data!$1:$1048576,MATCH($A69,input_data!$C:$C,0),MATCH(L$4,input_data!$1:$1,0)),"")</f>
        <v>1.9322953599999999</v>
      </c>
      <c r="M69" s="154">
        <f>_xlfn.IFNA(INDEX(input_data!$1:$1048576,MATCH($A69,input_data!$C:$C,0),MATCH(M$4,input_data!$1:$1,0)),"")</f>
        <v>0</v>
      </c>
      <c r="N69" s="154">
        <f>_xlfn.IFNA(INDEX(input_data!$1:$1048576,MATCH($A69,input_data!$C:$C,0),MATCH(N$4,input_data!$1:$1,0)),"")</f>
        <v>11.46847878</v>
      </c>
      <c r="O69" s="154">
        <f>_xlfn.IFNA(INDEX(input_data!$1:$1048576,MATCH($A69,input_data!$C:$C,0),MATCH(O$4,input_data!$1:$1,0)),"")</f>
        <v>0</v>
      </c>
      <c r="P69" s="154">
        <f>_xlfn.IFNA(INDEX(input_data!$1:$1048576,MATCH($A69,input_data!$C:$C,0),MATCH(P$4,input_data!$1:$1,0)),"")</f>
        <v>0.72044768999999997</v>
      </c>
      <c r="Q69" s="154">
        <f>_xlfn.IFNA(INDEX(input_data!$1:$1048576,MATCH($A69,input_data!$C:$C,0),MATCH(Q$4,input_data!$1:$1,0)),"")</f>
        <v>0</v>
      </c>
      <c r="R69" s="39">
        <f>_xlfn.IFNA(INDEX(input_data!$1:$1048576,MATCH($A69,input_data!$C:$C,0),MATCH(R$4,input_data!$1:$1,0)),"")</f>
        <v>0</v>
      </c>
      <c r="S69" s="154">
        <f>_xlfn.IFNA(INDEX(input_data!$1:$1048576,MATCH($A69,input_data!$C:$C,0),MATCH(S$4,input_data!$1:$1,0)),"")</f>
        <v>0.49696600000000002</v>
      </c>
      <c r="T69" s="152">
        <f>_xlfn.IFNA(INDEX(input_data!$1:$1048576,MATCH($A69,input_data!$C:$C,0),MATCH(T$4,input_data!$1:$1,0)),"")</f>
        <v>19.596594339999999</v>
      </c>
      <c r="U69" s="153">
        <f>_xlfn.IFNA(INDEX(input_data!$1:$1048576,MATCH($A69,input_data!$C:$C,0),MATCH(U$4,input_data!$1:$1,0)),"")</f>
        <v>126686.565</v>
      </c>
      <c r="V69" s="153">
        <f>_xlfn.IFNA(INDEX(input_data!$1:$1048576,MATCH($A69,input_data!$C:$C,0),MATCH(V$4,input_data!$1:$1,0)),"")</f>
        <v>154.68565545000001</v>
      </c>
      <c r="W69" s="155">
        <f t="shared" si="0"/>
        <v>4.764403715153831E-2</v>
      </c>
      <c r="X69" s="43"/>
    </row>
    <row r="70" spans="1:24" ht="14.5" x14ac:dyDescent="0.35">
      <c r="A70" s="42" t="s">
        <v>254</v>
      </c>
      <c r="B70" s="66" t="s">
        <v>957</v>
      </c>
      <c r="D70" s="42" t="s">
        <v>255</v>
      </c>
      <c r="E70" s="6" t="s">
        <v>915</v>
      </c>
      <c r="F70" s="6" t="s">
        <v>881</v>
      </c>
      <c r="G70" s="1" t="s">
        <v>888</v>
      </c>
      <c r="H70" s="36">
        <f>_xlfn.IFNA(INDEX(input_data!$1:$1048576,MATCH($A70,input_data!$C:$C,0),MATCH(H$4,input_data!$1:$1,0)),"")</f>
        <v>17.38192707</v>
      </c>
      <c r="I70" s="153">
        <f>_xlfn.IFNA(INDEX(input_data!$1:$1048576,MATCH($A70,input_data!$C:$C,0),MATCH(I$4,input_data!$1:$1,0)),"")</f>
        <v>124077.429</v>
      </c>
      <c r="J70" s="38">
        <f>_xlfn.IFNA(INDEX(input_data!$1:$1048576,MATCH($A70,input_data!$C:$C,0),MATCH(J$4,input_data!$1:$1,0)),"")</f>
        <v>140.08935554000001</v>
      </c>
      <c r="K70" s="154">
        <f>_xlfn.IFNA(INDEX(input_data!$1:$1048576,MATCH($A70,input_data!$C:$C,0),MATCH(K$4,input_data!$1:$1,0)),"")</f>
        <v>7.0664479099999999</v>
      </c>
      <c r="L70" s="154">
        <f>_xlfn.IFNA(INDEX(input_data!$1:$1048576,MATCH($A70,input_data!$C:$C,0),MATCH(L$4,input_data!$1:$1,0)),"")</f>
        <v>1.49924744</v>
      </c>
      <c r="M70" s="154">
        <f>_xlfn.IFNA(INDEX(input_data!$1:$1048576,MATCH($A70,input_data!$C:$C,0),MATCH(M$4,input_data!$1:$1,0)),"")</f>
        <v>0</v>
      </c>
      <c r="N70" s="154">
        <f>_xlfn.IFNA(INDEX(input_data!$1:$1048576,MATCH($A70,input_data!$C:$C,0),MATCH(N$4,input_data!$1:$1,0)),"")</f>
        <v>8.37004664</v>
      </c>
      <c r="O70" s="154">
        <f>_xlfn.IFNA(INDEX(input_data!$1:$1048576,MATCH($A70,input_data!$C:$C,0),MATCH(O$4,input_data!$1:$1,0)),"")</f>
        <v>0.18718884</v>
      </c>
      <c r="P70" s="154">
        <f>_xlfn.IFNA(INDEX(input_data!$1:$1048576,MATCH($A70,input_data!$C:$C,0),MATCH(P$4,input_data!$1:$1,0)),"")</f>
        <v>0.22399725000000001</v>
      </c>
      <c r="Q70" s="154">
        <f>_xlfn.IFNA(INDEX(input_data!$1:$1048576,MATCH($A70,input_data!$C:$C,0),MATCH(Q$4,input_data!$1:$1,0)),"")</f>
        <v>0</v>
      </c>
      <c r="R70" s="39">
        <f>_xlfn.IFNA(INDEX(input_data!$1:$1048576,MATCH($A70,input_data!$C:$C,0),MATCH(R$4,input_data!$1:$1,0)),"")</f>
        <v>0</v>
      </c>
      <c r="S70" s="154">
        <f>_xlfn.IFNA(INDEX(input_data!$1:$1048576,MATCH($A70,input_data!$C:$C,0),MATCH(S$4,input_data!$1:$1,0)),"")</f>
        <v>0.23062869999999999</v>
      </c>
      <c r="T70" s="152">
        <f>_xlfn.IFNA(INDEX(input_data!$1:$1048576,MATCH($A70,input_data!$C:$C,0),MATCH(T$4,input_data!$1:$1,0)),"")</f>
        <v>17.577556779999998</v>
      </c>
      <c r="U70" s="153">
        <f>_xlfn.IFNA(INDEX(input_data!$1:$1048576,MATCH($A70,input_data!$C:$C,0),MATCH(U$4,input_data!$1:$1,0)),"")</f>
        <v>125056.557</v>
      </c>
      <c r="V70" s="153">
        <f>_xlfn.IFNA(INDEX(input_data!$1:$1048576,MATCH($A70,input_data!$C:$C,0),MATCH(V$4,input_data!$1:$1,0)),"")</f>
        <v>140.55685846</v>
      </c>
      <c r="W70" s="155">
        <f t="shared" si="0"/>
        <v>1.1254776827227753E-2</v>
      </c>
      <c r="X70" s="43"/>
    </row>
    <row r="71" spans="1:24" ht="14.5" x14ac:dyDescent="0.35">
      <c r="A71" s="42" t="s">
        <v>256</v>
      </c>
      <c r="B71" s="66" t="s">
        <v>958</v>
      </c>
      <c r="D71" s="42" t="s">
        <v>257</v>
      </c>
      <c r="E71" s="6" t="s">
        <v>896</v>
      </c>
      <c r="F71" s="6" t="s">
        <v>897</v>
      </c>
      <c r="G71" s="1" t="s">
        <v>882</v>
      </c>
      <c r="H71" s="36">
        <f>_xlfn.IFNA(INDEX(input_data!$1:$1048576,MATCH($A71,input_data!$C:$C,0),MATCH(H$4,input_data!$1:$1,0)),"")</f>
        <v>116.45131253</v>
      </c>
      <c r="I71" s="153">
        <f>_xlfn.IFNA(INDEX(input_data!$1:$1048576,MATCH($A71,input_data!$C:$C,0),MATCH(I$4,input_data!$1:$1,0)),"")</f>
        <v>8949.0139999999992</v>
      </c>
      <c r="J71" s="38">
        <f>_xlfn.IFNA(INDEX(input_data!$1:$1048576,MATCH($A71,input_data!$C:$C,0),MATCH(J$4,input_data!$1:$1,0)),"")</f>
        <v>13012.75341992</v>
      </c>
      <c r="K71" s="154">
        <f>_xlfn.IFNA(INDEX(input_data!$1:$1048576,MATCH($A71,input_data!$C:$C,0),MATCH(K$4,input_data!$1:$1,0)),"")</f>
        <v>122.62616844999999</v>
      </c>
      <c r="L71" s="154">
        <f>_xlfn.IFNA(INDEX(input_data!$1:$1048576,MATCH($A71,input_data!$C:$C,0),MATCH(L$4,input_data!$1:$1,0)),"")</f>
        <v>10.398514670000001</v>
      </c>
      <c r="M71" s="154">
        <f>_xlfn.IFNA(INDEX(input_data!$1:$1048576,MATCH($A71,input_data!$C:$C,0),MATCH(M$4,input_data!$1:$1,0)),"")</f>
        <v>0.39928652999999997</v>
      </c>
      <c r="N71" s="154">
        <f>_xlfn.IFNA(INDEX(input_data!$1:$1048576,MATCH($A71,input_data!$C:$C,0),MATCH(N$4,input_data!$1:$1,0)),"")</f>
        <v>10.16559286</v>
      </c>
      <c r="O71" s="154">
        <f>_xlfn.IFNA(INDEX(input_data!$1:$1048576,MATCH($A71,input_data!$C:$C,0),MATCH(O$4,input_data!$1:$1,0)),"")</f>
        <v>0</v>
      </c>
      <c r="P71" s="154">
        <f>_xlfn.IFNA(INDEX(input_data!$1:$1048576,MATCH($A71,input_data!$C:$C,0),MATCH(P$4,input_data!$1:$1,0)),"")</f>
        <v>2.4210546399999999</v>
      </c>
      <c r="Q71" s="154">
        <f>_xlfn.IFNA(INDEX(input_data!$1:$1048576,MATCH($A71,input_data!$C:$C,0),MATCH(Q$4,input_data!$1:$1,0)),"")</f>
        <v>0.03</v>
      </c>
      <c r="R71" s="39">
        <f>_xlfn.IFNA(INDEX(input_data!$1:$1048576,MATCH($A71,input_data!$C:$C,0),MATCH(R$4,input_data!$1:$1,0)),"")</f>
        <v>0</v>
      </c>
      <c r="S71" s="154">
        <f>_xlfn.IFNA(INDEX(input_data!$1:$1048576,MATCH($A71,input_data!$C:$C,0),MATCH(S$4,input_data!$1:$1,0)),"")</f>
        <v>0.30729629000000003</v>
      </c>
      <c r="T71" s="152">
        <f>_xlfn.IFNA(INDEX(input_data!$1:$1048576,MATCH($A71,input_data!$C:$C,0),MATCH(T$4,input_data!$1:$1,0)),"")</f>
        <v>146.34791344000001</v>
      </c>
      <c r="U71" s="153">
        <f>_xlfn.IFNA(INDEX(input_data!$1:$1048576,MATCH($A71,input_data!$C:$C,0),MATCH(U$4,input_data!$1:$1,0)),"")</f>
        <v>8987.49</v>
      </c>
      <c r="V71" s="153">
        <f>_xlfn.IFNA(INDEX(input_data!$1:$1048576,MATCH($A71,input_data!$C:$C,0),MATCH(V$4,input_data!$1:$1,0)),"")</f>
        <v>16283.513354369999</v>
      </c>
      <c r="W71" s="155">
        <f t="shared" si="0"/>
        <v>0.25673047611462607</v>
      </c>
      <c r="X71" s="43"/>
    </row>
    <row r="72" spans="1:24" ht="14.5" x14ac:dyDescent="0.35">
      <c r="A72" s="42" t="s">
        <v>258</v>
      </c>
      <c r="B72" s="66" t="s">
        <v>959</v>
      </c>
      <c r="D72" s="42" t="s">
        <v>259</v>
      </c>
      <c r="E72" s="6" t="s">
        <v>960</v>
      </c>
      <c r="F72" s="6" t="s">
        <v>891</v>
      </c>
      <c r="G72" s="1" t="s">
        <v>878</v>
      </c>
      <c r="H72" s="36">
        <f>_xlfn.IFNA(INDEX(input_data!$1:$1048576,MATCH($A72,input_data!$C:$C,0),MATCH(H$4,input_data!$1:$1,0)),"")</f>
        <v>35.052000939999999</v>
      </c>
      <c r="I72" s="153">
        <f>_xlfn.IFNA(INDEX(input_data!$1:$1048576,MATCH($A72,input_data!$C:$C,0),MATCH(I$4,input_data!$1:$1,0)),"")</f>
        <v>572916.12800000003</v>
      </c>
      <c r="J72" s="38">
        <f>_xlfn.IFNA(INDEX(input_data!$1:$1048576,MATCH($A72,input_data!$C:$C,0),MATCH(J$4,input_data!$1:$1,0)),"")</f>
        <v>61.181731900000003</v>
      </c>
      <c r="K72" s="154">
        <f>_xlfn.IFNA(INDEX(input_data!$1:$1048576,MATCH($A72,input_data!$C:$C,0),MATCH(K$4,input_data!$1:$1,0)),"")</f>
        <v>12.47263416</v>
      </c>
      <c r="L72" s="154">
        <f>_xlfn.IFNA(INDEX(input_data!$1:$1048576,MATCH($A72,input_data!$C:$C,0),MATCH(L$4,input_data!$1:$1,0)),"")</f>
        <v>8.2632148500000007</v>
      </c>
      <c r="M72" s="154">
        <f>_xlfn.IFNA(INDEX(input_data!$1:$1048576,MATCH($A72,input_data!$C:$C,0),MATCH(M$4,input_data!$1:$1,0)),"")</f>
        <v>0</v>
      </c>
      <c r="N72" s="154">
        <f>_xlfn.IFNA(INDEX(input_data!$1:$1048576,MATCH($A72,input_data!$C:$C,0),MATCH(N$4,input_data!$1:$1,0)),"")</f>
        <v>15.65795692</v>
      </c>
      <c r="O72" s="154">
        <f>_xlfn.IFNA(INDEX(input_data!$1:$1048576,MATCH($A72,input_data!$C:$C,0),MATCH(O$4,input_data!$1:$1,0)),"")</f>
        <v>0</v>
      </c>
      <c r="P72" s="154">
        <f>_xlfn.IFNA(INDEX(input_data!$1:$1048576,MATCH($A72,input_data!$C:$C,0),MATCH(P$4,input_data!$1:$1,0)),"")</f>
        <v>0</v>
      </c>
      <c r="Q72" s="154">
        <f>_xlfn.IFNA(INDEX(input_data!$1:$1048576,MATCH($A72,input_data!$C:$C,0),MATCH(Q$4,input_data!$1:$1,0)),"")</f>
        <v>0</v>
      </c>
      <c r="R72" s="39">
        <f>_xlfn.IFNA(INDEX(input_data!$1:$1048576,MATCH($A72,input_data!$C:$C,0),MATCH(R$4,input_data!$1:$1,0)),"")</f>
        <v>0</v>
      </c>
      <c r="S72" s="154">
        <f>_xlfn.IFNA(INDEX(input_data!$1:$1048576,MATCH($A72,input_data!$C:$C,0),MATCH(S$4,input_data!$1:$1,0)),"")</f>
        <v>6.4811999999999997E-4</v>
      </c>
      <c r="T72" s="152">
        <f>_xlfn.IFNA(INDEX(input_data!$1:$1048576,MATCH($A72,input_data!$C:$C,0),MATCH(T$4,input_data!$1:$1,0)),"")</f>
        <v>36.39445405</v>
      </c>
      <c r="U72" s="153">
        <f>_xlfn.IFNA(INDEX(input_data!$1:$1048576,MATCH($A72,input_data!$C:$C,0),MATCH(U$4,input_data!$1:$1,0)),"")</f>
        <v>573297.73899999994</v>
      </c>
      <c r="V72" s="153">
        <f>_xlfn.IFNA(INDEX(input_data!$1:$1048576,MATCH($A72,input_data!$C:$C,0),MATCH(V$4,input_data!$1:$1,0)),"")</f>
        <v>63.482640119999999</v>
      </c>
      <c r="W72" s="155">
        <f t="shared" ref="W72:W134" si="1">IFERROR(T72/H72-1,0)</f>
        <v>3.829890089007848E-2</v>
      </c>
      <c r="X72" s="43"/>
    </row>
    <row r="73" spans="1:24" ht="14.5" x14ac:dyDescent="0.35">
      <c r="A73" s="42" t="s">
        <v>260</v>
      </c>
      <c r="B73" s="66" t="s">
        <v>961</v>
      </c>
      <c r="D73" s="42" t="s">
        <v>261</v>
      </c>
      <c r="E73" s="6" t="s">
        <v>893</v>
      </c>
      <c r="F73" s="6" t="s">
        <v>881</v>
      </c>
      <c r="G73" s="1" t="s">
        <v>888</v>
      </c>
      <c r="H73" s="36">
        <f>_xlfn.IFNA(INDEX(input_data!$1:$1048576,MATCH($A73,input_data!$C:$C,0),MATCH(H$4,input_data!$1:$1,0)),"")</f>
        <v>30.644157199999999</v>
      </c>
      <c r="I73" s="153">
        <f>_xlfn.IFNA(INDEX(input_data!$1:$1048576,MATCH($A73,input_data!$C:$C,0),MATCH(I$4,input_data!$1:$1,0)),"")</f>
        <v>204763.59299999999</v>
      </c>
      <c r="J73" s="38">
        <f>_xlfn.IFNA(INDEX(input_data!$1:$1048576,MATCH($A73,input_data!$C:$C,0),MATCH(J$4,input_data!$1:$1,0)),"")</f>
        <v>149.65627799000001</v>
      </c>
      <c r="K73" s="154">
        <f>_xlfn.IFNA(INDEX(input_data!$1:$1048576,MATCH($A73,input_data!$C:$C,0),MATCH(K$4,input_data!$1:$1,0)),"")</f>
        <v>11.088652700000001</v>
      </c>
      <c r="L73" s="154">
        <f>_xlfn.IFNA(INDEX(input_data!$1:$1048576,MATCH($A73,input_data!$C:$C,0),MATCH(L$4,input_data!$1:$1,0)),"")</f>
        <v>2.44162795</v>
      </c>
      <c r="M73" s="154">
        <f>_xlfn.IFNA(INDEX(input_data!$1:$1048576,MATCH($A73,input_data!$C:$C,0),MATCH(M$4,input_data!$1:$1,0)),"")</f>
        <v>0</v>
      </c>
      <c r="N73" s="154">
        <f>_xlfn.IFNA(INDEX(input_data!$1:$1048576,MATCH($A73,input_data!$C:$C,0),MATCH(N$4,input_data!$1:$1,0)),"")</f>
        <v>15.08257</v>
      </c>
      <c r="O73" s="154">
        <f>_xlfn.IFNA(INDEX(input_data!$1:$1048576,MATCH($A73,input_data!$C:$C,0),MATCH(O$4,input_data!$1:$1,0)),"")</f>
        <v>0.24031184</v>
      </c>
      <c r="P73" s="154">
        <f>_xlfn.IFNA(INDEX(input_data!$1:$1048576,MATCH($A73,input_data!$C:$C,0),MATCH(P$4,input_data!$1:$1,0)),"")</f>
        <v>1.10302539</v>
      </c>
      <c r="Q73" s="154">
        <f>_xlfn.IFNA(INDEX(input_data!$1:$1048576,MATCH($A73,input_data!$C:$C,0),MATCH(Q$4,input_data!$1:$1,0)),"")</f>
        <v>0</v>
      </c>
      <c r="R73" s="39">
        <f>_xlfn.IFNA(INDEX(input_data!$1:$1048576,MATCH($A73,input_data!$C:$C,0),MATCH(R$4,input_data!$1:$1,0)),"")</f>
        <v>0</v>
      </c>
      <c r="S73" s="154">
        <f>_xlfn.IFNA(INDEX(input_data!$1:$1048576,MATCH($A73,input_data!$C:$C,0),MATCH(S$4,input_data!$1:$1,0)),"")</f>
        <v>0.87400639999999996</v>
      </c>
      <c r="T73" s="152">
        <f>_xlfn.IFNA(INDEX(input_data!$1:$1048576,MATCH($A73,input_data!$C:$C,0),MATCH(T$4,input_data!$1:$1,0)),"")</f>
        <v>30.830194280000001</v>
      </c>
      <c r="U73" s="153">
        <f>_xlfn.IFNA(INDEX(input_data!$1:$1048576,MATCH($A73,input_data!$C:$C,0),MATCH(U$4,input_data!$1:$1,0)),"")</f>
        <v>206470.42499999999</v>
      </c>
      <c r="V73" s="153">
        <f>_xlfn.IFNA(INDEX(input_data!$1:$1048576,MATCH($A73,input_data!$C:$C,0),MATCH(V$4,input_data!$1:$1,0)),"")</f>
        <v>149.32014735000001</v>
      </c>
      <c r="W73" s="155">
        <f t="shared" si="1"/>
        <v>6.0708825759450136E-3</v>
      </c>
      <c r="X73" s="43"/>
    </row>
    <row r="74" spans="1:24" ht="14.5" x14ac:dyDescent="0.35">
      <c r="A74" s="42" t="s">
        <v>262</v>
      </c>
      <c r="B74" s="66" t="s">
        <v>962</v>
      </c>
      <c r="D74" s="42" t="s">
        <v>263</v>
      </c>
      <c r="E74" s="6" t="s">
        <v>890</v>
      </c>
      <c r="F74" s="6" t="s">
        <v>906</v>
      </c>
      <c r="G74" s="1" t="s">
        <v>894</v>
      </c>
      <c r="H74" s="36">
        <f>_xlfn.IFNA(INDEX(input_data!$1:$1048576,MATCH($A74,input_data!$C:$C,0),MATCH(H$4,input_data!$1:$1,0)),"")</f>
        <v>733.99169946999996</v>
      </c>
      <c r="I74" s="153">
        <f>_xlfn.IFNA(INDEX(input_data!$1:$1048576,MATCH($A74,input_data!$C:$C,0),MATCH(I$4,input_data!$1:$1,0)),"")</f>
        <v>599207.51599999995</v>
      </c>
      <c r="J74" s="38">
        <f>_xlfn.IFNA(INDEX(input_data!$1:$1048576,MATCH($A74,input_data!$C:$C,0),MATCH(J$4,input_data!$1:$1,0)),"")</f>
        <v>1224.9374046099999</v>
      </c>
      <c r="K74" s="154">
        <f>_xlfn.IFNA(INDEX(input_data!$1:$1048576,MATCH($A74,input_data!$C:$C,0),MATCH(K$4,input_data!$1:$1,0)),"")</f>
        <v>196.36740014</v>
      </c>
      <c r="L74" s="154">
        <f>_xlfn.IFNA(INDEX(input_data!$1:$1048576,MATCH($A74,input_data!$C:$C,0),MATCH(L$4,input_data!$1:$1,0)),"")</f>
        <v>112.16827074</v>
      </c>
      <c r="M74" s="154">
        <f>_xlfn.IFNA(INDEX(input_data!$1:$1048576,MATCH($A74,input_data!$C:$C,0),MATCH(M$4,input_data!$1:$1,0)),"")</f>
        <v>30.047566140000001</v>
      </c>
      <c r="N74" s="154">
        <f>_xlfn.IFNA(INDEX(input_data!$1:$1048576,MATCH($A74,input_data!$C:$C,0),MATCH(N$4,input_data!$1:$1,0)),"")</f>
        <v>441.37937663999998</v>
      </c>
      <c r="O74" s="154">
        <f>_xlfn.IFNA(INDEX(input_data!$1:$1048576,MATCH($A74,input_data!$C:$C,0),MATCH(O$4,input_data!$1:$1,0)),"")</f>
        <v>0</v>
      </c>
      <c r="P74" s="154">
        <f>_xlfn.IFNA(INDEX(input_data!$1:$1048576,MATCH($A74,input_data!$C:$C,0),MATCH(P$4,input_data!$1:$1,0)),"")</f>
        <v>8.8036375099999997</v>
      </c>
      <c r="Q74" s="154">
        <f>_xlfn.IFNA(INDEX(input_data!$1:$1048576,MATCH($A74,input_data!$C:$C,0),MATCH(Q$4,input_data!$1:$1,0)),"")</f>
        <v>3.7009637999999998</v>
      </c>
      <c r="R74" s="39">
        <f>_xlfn.IFNA(INDEX(input_data!$1:$1048576,MATCH($A74,input_data!$C:$C,0),MATCH(R$4,input_data!$1:$1,0)),"")</f>
        <v>0</v>
      </c>
      <c r="S74" s="154">
        <f>_xlfn.IFNA(INDEX(input_data!$1:$1048576,MATCH($A74,input_data!$C:$C,0),MATCH(S$4,input_data!$1:$1,0)),"")</f>
        <v>3.8276844200000002</v>
      </c>
      <c r="T74" s="152">
        <f>_xlfn.IFNA(INDEX(input_data!$1:$1048576,MATCH($A74,input_data!$C:$C,0),MATCH(T$4,input_data!$1:$1,0)),"")</f>
        <v>796.29489938999996</v>
      </c>
      <c r="U74" s="153">
        <f>_xlfn.IFNA(INDEX(input_data!$1:$1048576,MATCH($A74,input_data!$C:$C,0),MATCH(U$4,input_data!$1:$1,0)),"")</f>
        <v>604274.66799999995</v>
      </c>
      <c r="V74" s="153">
        <f>_xlfn.IFNA(INDEX(input_data!$1:$1048576,MATCH($A74,input_data!$C:$C,0),MATCH(V$4,input_data!$1:$1,0)),"")</f>
        <v>1317.7697851</v>
      </c>
      <c r="W74" s="155">
        <f t="shared" si="1"/>
        <v>8.4882703666796067E-2</v>
      </c>
      <c r="X74" s="43"/>
    </row>
    <row r="75" spans="1:24" ht="14.5" x14ac:dyDescent="0.35">
      <c r="A75" s="42" t="s">
        <v>264</v>
      </c>
      <c r="B75" s="66" t="s">
        <v>963</v>
      </c>
      <c r="D75" s="42" t="s">
        <v>265</v>
      </c>
      <c r="E75" s="6" t="s">
        <v>890</v>
      </c>
      <c r="F75" s="6" t="s">
        <v>881</v>
      </c>
      <c r="G75" s="1" t="s">
        <v>894</v>
      </c>
      <c r="H75" s="36">
        <f>_xlfn.IFNA(INDEX(input_data!$1:$1048576,MATCH($A75,input_data!$C:$C,0),MATCH(H$4,input_data!$1:$1,0)),"")</f>
        <v>16.236811419999999</v>
      </c>
      <c r="I75" s="153">
        <f>_xlfn.IFNA(INDEX(input_data!$1:$1048576,MATCH($A75,input_data!$C:$C,0),MATCH(I$4,input_data!$1:$1,0)),"")</f>
        <v>97046.807000000001</v>
      </c>
      <c r="J75" s="38">
        <f>_xlfn.IFNA(INDEX(input_data!$1:$1048576,MATCH($A75,input_data!$C:$C,0),MATCH(J$4,input_data!$1:$1,0)),"")</f>
        <v>167.30907411000001</v>
      </c>
      <c r="K75" s="154">
        <f>_xlfn.IFNA(INDEX(input_data!$1:$1048576,MATCH($A75,input_data!$C:$C,0),MATCH(K$4,input_data!$1:$1,0)),"")</f>
        <v>6.2418338899999997</v>
      </c>
      <c r="L75" s="154">
        <f>_xlfn.IFNA(INDEX(input_data!$1:$1048576,MATCH($A75,input_data!$C:$C,0),MATCH(L$4,input_data!$1:$1,0)),"")</f>
        <v>3.3471823399999998</v>
      </c>
      <c r="M75" s="154">
        <f>_xlfn.IFNA(INDEX(input_data!$1:$1048576,MATCH($A75,input_data!$C:$C,0),MATCH(M$4,input_data!$1:$1,0)),"")</f>
        <v>0</v>
      </c>
      <c r="N75" s="154">
        <f>_xlfn.IFNA(INDEX(input_data!$1:$1048576,MATCH($A75,input_data!$C:$C,0),MATCH(N$4,input_data!$1:$1,0)),"")</f>
        <v>7.0654175099999996</v>
      </c>
      <c r="O75" s="154">
        <f>_xlfn.IFNA(INDEX(input_data!$1:$1048576,MATCH($A75,input_data!$C:$C,0),MATCH(O$4,input_data!$1:$1,0)),"")</f>
        <v>0</v>
      </c>
      <c r="P75" s="154">
        <f>_xlfn.IFNA(INDEX(input_data!$1:$1048576,MATCH($A75,input_data!$C:$C,0),MATCH(P$4,input_data!$1:$1,0)),"")</f>
        <v>0.21773923000000001</v>
      </c>
      <c r="Q75" s="154">
        <f>_xlfn.IFNA(INDEX(input_data!$1:$1048576,MATCH($A75,input_data!$C:$C,0),MATCH(Q$4,input_data!$1:$1,0)),"")</f>
        <v>0</v>
      </c>
      <c r="R75" s="39">
        <f>_xlfn.IFNA(INDEX(input_data!$1:$1048576,MATCH($A75,input_data!$C:$C,0),MATCH(R$4,input_data!$1:$1,0)),"")</f>
        <v>0</v>
      </c>
      <c r="S75" s="154">
        <f>_xlfn.IFNA(INDEX(input_data!$1:$1048576,MATCH($A75,input_data!$C:$C,0),MATCH(S$4,input_data!$1:$1,0)),"")</f>
        <v>0.21827904000000001</v>
      </c>
      <c r="T75" s="152">
        <f>_xlfn.IFNA(INDEX(input_data!$1:$1048576,MATCH($A75,input_data!$C:$C,0),MATCH(T$4,input_data!$1:$1,0)),"")</f>
        <v>17.09045201</v>
      </c>
      <c r="U75" s="153">
        <f>_xlfn.IFNA(INDEX(input_data!$1:$1048576,MATCH($A75,input_data!$C:$C,0),MATCH(U$4,input_data!$1:$1,0)),"")</f>
        <v>98214.004000000001</v>
      </c>
      <c r="V75" s="153">
        <f>_xlfn.IFNA(INDEX(input_data!$1:$1048576,MATCH($A75,input_data!$C:$C,0),MATCH(V$4,input_data!$1:$1,0)),"")</f>
        <v>174.01237416000001</v>
      </c>
      <c r="W75" s="155">
        <f t="shared" si="1"/>
        <v>5.2574398255836874E-2</v>
      </c>
      <c r="X75" s="43"/>
    </row>
    <row r="76" spans="1:24" ht="14.5" x14ac:dyDescent="0.35">
      <c r="A76" s="42" t="s">
        <v>266</v>
      </c>
      <c r="B76" s="66" t="s">
        <v>964</v>
      </c>
      <c r="D76" s="42" t="s">
        <v>267</v>
      </c>
      <c r="E76" s="6" t="s">
        <v>912</v>
      </c>
      <c r="F76" s="6" t="s">
        <v>901</v>
      </c>
      <c r="G76" s="1" t="s">
        <v>882</v>
      </c>
      <c r="H76" s="36">
        <f>_xlfn.IFNA(INDEX(input_data!$1:$1048576,MATCH($A76,input_data!$C:$C,0),MATCH(H$4,input_data!$1:$1,0)),"")</f>
        <v>386.40697984000002</v>
      </c>
      <c r="I76" s="153">
        <f>_xlfn.IFNA(INDEX(input_data!$1:$1048576,MATCH($A76,input_data!$C:$C,0),MATCH(I$4,input_data!$1:$1,0)),"")</f>
        <v>396579.16399999999</v>
      </c>
      <c r="J76" s="38">
        <f>_xlfn.IFNA(INDEX(input_data!$1:$1048576,MATCH($A76,input_data!$C:$C,0),MATCH(J$4,input_data!$1:$1,0)),"")</f>
        <v>974.35018004000005</v>
      </c>
      <c r="K76" s="154">
        <f>_xlfn.IFNA(INDEX(input_data!$1:$1048576,MATCH($A76,input_data!$C:$C,0),MATCH(K$4,input_data!$1:$1,0)),"")</f>
        <v>115.22133538999999</v>
      </c>
      <c r="L76" s="154">
        <f>_xlfn.IFNA(INDEX(input_data!$1:$1048576,MATCH($A76,input_data!$C:$C,0),MATCH(L$4,input_data!$1:$1,0)),"")</f>
        <v>74.053299129999999</v>
      </c>
      <c r="M76" s="154">
        <f>_xlfn.IFNA(INDEX(input_data!$1:$1048576,MATCH($A76,input_data!$C:$C,0),MATCH(M$4,input_data!$1:$1,0)),"")</f>
        <v>19.476258489999999</v>
      </c>
      <c r="N76" s="154">
        <f>_xlfn.IFNA(INDEX(input_data!$1:$1048576,MATCH($A76,input_data!$C:$C,0),MATCH(N$4,input_data!$1:$1,0)),"")</f>
        <v>189.43955822999999</v>
      </c>
      <c r="O76" s="154">
        <f>_xlfn.IFNA(INDEX(input_data!$1:$1048576,MATCH($A76,input_data!$C:$C,0),MATCH(O$4,input_data!$1:$1,0)),"")</f>
        <v>9.5895746400000004</v>
      </c>
      <c r="P76" s="154">
        <f>_xlfn.IFNA(INDEX(input_data!$1:$1048576,MATCH($A76,input_data!$C:$C,0),MATCH(P$4,input_data!$1:$1,0)),"")</f>
        <v>5.0116151499999999</v>
      </c>
      <c r="Q76" s="154">
        <f>_xlfn.IFNA(INDEX(input_data!$1:$1048576,MATCH($A76,input_data!$C:$C,0),MATCH(Q$4,input_data!$1:$1,0)),"")</f>
        <v>4.0656540100000003</v>
      </c>
      <c r="R76" s="39">
        <f>_xlfn.IFNA(INDEX(input_data!$1:$1048576,MATCH($A76,input_data!$C:$C,0),MATCH(R$4,input_data!$1:$1,0)),"")</f>
        <v>0</v>
      </c>
      <c r="S76" s="154">
        <f>_xlfn.IFNA(INDEX(input_data!$1:$1048576,MATCH($A76,input_data!$C:$C,0),MATCH(S$4,input_data!$1:$1,0)),"")</f>
        <v>3.31507058</v>
      </c>
      <c r="T76" s="152">
        <f>_xlfn.IFNA(INDEX(input_data!$1:$1048576,MATCH($A76,input_data!$C:$C,0),MATCH(T$4,input_data!$1:$1,0)),"")</f>
        <v>420.17236563</v>
      </c>
      <c r="U76" s="153">
        <f>_xlfn.IFNA(INDEX(input_data!$1:$1048576,MATCH($A76,input_data!$C:$C,0),MATCH(U$4,input_data!$1:$1,0)),"")</f>
        <v>400523.14399999997</v>
      </c>
      <c r="V76" s="153">
        <f>_xlfn.IFNA(INDEX(input_data!$1:$1048576,MATCH($A76,input_data!$C:$C,0),MATCH(V$4,input_data!$1:$1,0)),"")</f>
        <v>1049.0588919100001</v>
      </c>
      <c r="W76" s="155">
        <f t="shared" si="1"/>
        <v>8.7382960328463044E-2</v>
      </c>
      <c r="X76" s="43"/>
    </row>
    <row r="77" spans="1:24" ht="14.5" x14ac:dyDescent="0.35">
      <c r="A77" s="42" t="s">
        <v>268</v>
      </c>
      <c r="B77" s="66" t="s">
        <v>965</v>
      </c>
      <c r="D77" s="42" t="s">
        <v>269</v>
      </c>
      <c r="E77" s="6" t="s">
        <v>880</v>
      </c>
      <c r="F77" s="6" t="s">
        <v>881</v>
      </c>
      <c r="G77" s="1" t="s">
        <v>882</v>
      </c>
      <c r="H77" s="36">
        <f>_xlfn.IFNA(INDEX(input_data!$1:$1048576,MATCH($A77,input_data!$C:$C,0),MATCH(H$4,input_data!$1:$1,0)),"")</f>
        <v>19.105090919999999</v>
      </c>
      <c r="I77" s="153">
        <f>_xlfn.IFNA(INDEX(input_data!$1:$1048576,MATCH($A77,input_data!$C:$C,0),MATCH(I$4,input_data!$1:$1,0)),"")</f>
        <v>115128.265</v>
      </c>
      <c r="J77" s="38">
        <f>_xlfn.IFNA(INDEX(input_data!$1:$1048576,MATCH($A77,input_data!$C:$C,0),MATCH(J$4,input_data!$1:$1,0)),"")</f>
        <v>165.94613777000001</v>
      </c>
      <c r="K77" s="154">
        <f>_xlfn.IFNA(INDEX(input_data!$1:$1048576,MATCH($A77,input_data!$C:$C,0),MATCH(K$4,input_data!$1:$1,0)),"")</f>
        <v>7.5319517200000003</v>
      </c>
      <c r="L77" s="154">
        <f>_xlfn.IFNA(INDEX(input_data!$1:$1048576,MATCH($A77,input_data!$C:$C,0),MATCH(L$4,input_data!$1:$1,0)),"")</f>
        <v>0.92623610000000001</v>
      </c>
      <c r="M77" s="154">
        <f>_xlfn.IFNA(INDEX(input_data!$1:$1048576,MATCH($A77,input_data!$C:$C,0),MATCH(M$4,input_data!$1:$1,0)),"")</f>
        <v>0</v>
      </c>
      <c r="N77" s="154">
        <f>_xlfn.IFNA(INDEX(input_data!$1:$1048576,MATCH($A77,input_data!$C:$C,0),MATCH(N$4,input_data!$1:$1,0)),"")</f>
        <v>8.8409350399999997</v>
      </c>
      <c r="O77" s="154">
        <f>_xlfn.IFNA(INDEX(input_data!$1:$1048576,MATCH($A77,input_data!$C:$C,0),MATCH(O$4,input_data!$1:$1,0)),"")</f>
        <v>0.37538715</v>
      </c>
      <c r="P77" s="154">
        <f>_xlfn.IFNA(INDEX(input_data!$1:$1048576,MATCH($A77,input_data!$C:$C,0),MATCH(P$4,input_data!$1:$1,0)),"")</f>
        <v>1.4930530200000001</v>
      </c>
      <c r="Q77" s="154">
        <f>_xlfn.IFNA(INDEX(input_data!$1:$1048576,MATCH($A77,input_data!$C:$C,0),MATCH(Q$4,input_data!$1:$1,0)),"")</f>
        <v>0</v>
      </c>
      <c r="R77" s="39">
        <f>_xlfn.IFNA(INDEX(input_data!$1:$1048576,MATCH($A77,input_data!$C:$C,0),MATCH(R$4,input_data!$1:$1,0)),"")</f>
        <v>0</v>
      </c>
      <c r="S77" s="154">
        <f>_xlfn.IFNA(INDEX(input_data!$1:$1048576,MATCH($A77,input_data!$C:$C,0),MATCH(S$4,input_data!$1:$1,0)),"")</f>
        <v>0.94580777000000005</v>
      </c>
      <c r="T77" s="152">
        <f>_xlfn.IFNA(INDEX(input_data!$1:$1048576,MATCH($A77,input_data!$C:$C,0),MATCH(T$4,input_data!$1:$1,0)),"")</f>
        <v>20.113370790000001</v>
      </c>
      <c r="U77" s="153">
        <f>_xlfn.IFNA(INDEX(input_data!$1:$1048576,MATCH($A77,input_data!$C:$C,0),MATCH(U$4,input_data!$1:$1,0)),"")</f>
        <v>115392.45699999999</v>
      </c>
      <c r="V77" s="153">
        <f>_xlfn.IFNA(INDEX(input_data!$1:$1048576,MATCH($A77,input_data!$C:$C,0),MATCH(V$4,input_data!$1:$1,0)),"")</f>
        <v>174.30403440000001</v>
      </c>
      <c r="W77" s="155">
        <f t="shared" si="1"/>
        <v>5.2775455203120325E-2</v>
      </c>
      <c r="X77" s="43"/>
    </row>
    <row r="78" spans="1:24" ht="14.5" x14ac:dyDescent="0.35">
      <c r="A78" s="42" t="s">
        <v>270</v>
      </c>
      <c r="B78" s="66" t="s">
        <v>966</v>
      </c>
      <c r="D78" s="42" t="s">
        <v>271</v>
      </c>
      <c r="E78" s="6" t="s">
        <v>896</v>
      </c>
      <c r="F78" s="6" t="s">
        <v>897</v>
      </c>
      <c r="G78" s="1" t="s">
        <v>882</v>
      </c>
      <c r="H78" s="36">
        <f>_xlfn.IFNA(INDEX(input_data!$1:$1048576,MATCH($A78,input_data!$C:$C,0),MATCH(H$4,input_data!$1:$1,0)),"")</f>
        <v>432.28407649000002</v>
      </c>
      <c r="I78" s="153">
        <f>_xlfn.IFNA(INDEX(input_data!$1:$1048576,MATCH($A78,input_data!$C:$C,0),MATCH(I$4,input_data!$1:$1,0)),"")</f>
        <v>391717.88099999999</v>
      </c>
      <c r="J78" s="38">
        <f>_xlfn.IFNA(INDEX(input_data!$1:$1048576,MATCH($A78,input_data!$C:$C,0),MATCH(J$4,input_data!$1:$1,0)),"")</f>
        <v>1103.5597236200001</v>
      </c>
      <c r="K78" s="154">
        <f>_xlfn.IFNA(INDEX(input_data!$1:$1048576,MATCH($A78,input_data!$C:$C,0),MATCH(K$4,input_data!$1:$1,0)),"")</f>
        <v>95.141192709999999</v>
      </c>
      <c r="L78" s="154">
        <f>_xlfn.IFNA(INDEX(input_data!$1:$1048576,MATCH($A78,input_data!$C:$C,0),MATCH(L$4,input_data!$1:$1,0)),"")</f>
        <v>58.821742290000003</v>
      </c>
      <c r="M78" s="154">
        <f>_xlfn.IFNA(INDEX(input_data!$1:$1048576,MATCH($A78,input_data!$C:$C,0),MATCH(M$4,input_data!$1:$1,0)),"")</f>
        <v>12.30963878</v>
      </c>
      <c r="N78" s="154">
        <f>_xlfn.IFNA(INDEX(input_data!$1:$1048576,MATCH($A78,input_data!$C:$C,0),MATCH(N$4,input_data!$1:$1,0)),"")</f>
        <v>275.43083504999998</v>
      </c>
      <c r="O78" s="154">
        <f>_xlfn.IFNA(INDEX(input_data!$1:$1048576,MATCH($A78,input_data!$C:$C,0),MATCH(O$4,input_data!$1:$1,0)),"")</f>
        <v>0</v>
      </c>
      <c r="P78" s="154">
        <f>_xlfn.IFNA(INDEX(input_data!$1:$1048576,MATCH($A78,input_data!$C:$C,0),MATCH(P$4,input_data!$1:$1,0)),"")</f>
        <v>7.9909716399999997</v>
      </c>
      <c r="Q78" s="154">
        <f>_xlfn.IFNA(INDEX(input_data!$1:$1048576,MATCH($A78,input_data!$C:$C,0),MATCH(Q$4,input_data!$1:$1,0)),"")</f>
        <v>3.9854044900000001</v>
      </c>
      <c r="R78" s="39">
        <f>_xlfn.IFNA(INDEX(input_data!$1:$1048576,MATCH($A78,input_data!$C:$C,0),MATCH(R$4,input_data!$1:$1,0)),"")</f>
        <v>0</v>
      </c>
      <c r="S78" s="154">
        <f>_xlfn.IFNA(INDEX(input_data!$1:$1048576,MATCH($A78,input_data!$C:$C,0),MATCH(S$4,input_data!$1:$1,0)),"")</f>
        <v>9.3250932899999999</v>
      </c>
      <c r="T78" s="152">
        <f>_xlfn.IFNA(INDEX(input_data!$1:$1048576,MATCH($A78,input_data!$C:$C,0),MATCH(T$4,input_data!$1:$1,0)),"")</f>
        <v>463.00487823999998</v>
      </c>
      <c r="U78" s="153">
        <f>_xlfn.IFNA(INDEX(input_data!$1:$1048576,MATCH($A78,input_data!$C:$C,0),MATCH(U$4,input_data!$1:$1,0)),"")</f>
        <v>392342.06800000003</v>
      </c>
      <c r="V78" s="153">
        <f>_xlfn.IFNA(INDEX(input_data!$1:$1048576,MATCH($A78,input_data!$C:$C,0),MATCH(V$4,input_data!$1:$1,0)),"")</f>
        <v>1180.1051072600001</v>
      </c>
      <c r="W78" s="155">
        <f t="shared" si="1"/>
        <v>7.1066234961607799E-2</v>
      </c>
      <c r="X78" s="43"/>
    </row>
    <row r="79" spans="1:24" ht="16.5" x14ac:dyDescent="0.35">
      <c r="A79" s="42" t="s">
        <v>272</v>
      </c>
      <c r="B79" s="66" t="s">
        <v>967</v>
      </c>
      <c r="C79" s="60"/>
      <c r="D79" s="42" t="s">
        <v>273</v>
      </c>
      <c r="E79" s="6" t="s">
        <v>915</v>
      </c>
      <c r="F79" s="6" t="s">
        <v>906</v>
      </c>
      <c r="G79" s="1" t="s">
        <v>878</v>
      </c>
      <c r="H79" s="36">
        <f>_xlfn.IFNA(INDEX(input_data!$1:$1048576,MATCH($A79,input_data!$C:$C,0),MATCH(H$4,input_data!$1:$1,0)),"")</f>
        <v>332.18033661999999</v>
      </c>
      <c r="I79" s="153">
        <f>_xlfn.IFNA(INDEX(input_data!$1:$1048576,MATCH($A79,input_data!$C:$C,0),MATCH(I$4,input_data!$1:$1,0)),"")</f>
        <v>274301.163</v>
      </c>
      <c r="J79" s="38">
        <f>_xlfn.IFNA(INDEX(input_data!$1:$1048576,MATCH($A79,input_data!$C:$C,0),MATCH(J$4,input_data!$1:$1,0)),"")</f>
        <v>1211.0059358999999</v>
      </c>
      <c r="K79" s="154">
        <f>_xlfn.IFNA(INDEX(input_data!$1:$1048576,MATCH($A79,input_data!$C:$C,0),MATCH(K$4,input_data!$1:$1,0)),"")</f>
        <v>90.251941509999995</v>
      </c>
      <c r="L79" s="154">
        <f>_xlfn.IFNA(INDEX(input_data!$1:$1048576,MATCH($A79,input_data!$C:$C,0),MATCH(L$4,input_data!$1:$1,0)),"")</f>
        <v>59.966161530000001</v>
      </c>
      <c r="M79" s="154">
        <f>_xlfn.IFNA(INDEX(input_data!$1:$1048576,MATCH($A79,input_data!$C:$C,0),MATCH(M$4,input_data!$1:$1,0)),"")</f>
        <v>18.031736689999999</v>
      </c>
      <c r="N79" s="154">
        <f>_xlfn.IFNA(INDEX(input_data!$1:$1048576,MATCH($A79,input_data!$C:$C,0),MATCH(N$4,input_data!$1:$1,0)),"")</f>
        <v>178.72453854</v>
      </c>
      <c r="O79" s="154">
        <f>_xlfn.IFNA(INDEX(input_data!$1:$1048576,MATCH($A79,input_data!$C:$C,0),MATCH(O$4,input_data!$1:$1,0)),"")</f>
        <v>1.4760814900000001</v>
      </c>
      <c r="P79" s="154">
        <f>_xlfn.IFNA(INDEX(input_data!$1:$1048576,MATCH($A79,input_data!$C:$C,0),MATCH(P$4,input_data!$1:$1,0)),"")</f>
        <v>2.0889445100000001</v>
      </c>
      <c r="Q79" s="154">
        <f>_xlfn.IFNA(INDEX(input_data!$1:$1048576,MATCH($A79,input_data!$C:$C,0),MATCH(Q$4,input_data!$1:$1,0)),"")</f>
        <v>1.7473123100000001</v>
      </c>
      <c r="R79" s="39">
        <f>_xlfn.IFNA(INDEX(input_data!$1:$1048576,MATCH($A79,input_data!$C:$C,0),MATCH(R$4,input_data!$1:$1,0)),"")</f>
        <v>0</v>
      </c>
      <c r="S79" s="154">
        <f>_xlfn.IFNA(INDEX(input_data!$1:$1048576,MATCH($A79,input_data!$C:$C,0),MATCH(S$4,input_data!$1:$1,0)),"")</f>
        <v>1.7179225499999999</v>
      </c>
      <c r="T79" s="152">
        <f>_xlfn.IFNA(INDEX(input_data!$1:$1048576,MATCH($A79,input_data!$C:$C,0),MATCH(T$4,input_data!$1:$1,0)),"")</f>
        <v>354.00463913999999</v>
      </c>
      <c r="U79" s="153">
        <f>_xlfn.IFNA(INDEX(input_data!$1:$1048576,MATCH($A79,input_data!$C:$C,0),MATCH(U$4,input_data!$1:$1,0)),"")</f>
        <v>274132.94900000002</v>
      </c>
      <c r="V79" s="153">
        <f>_xlfn.IFNA(INDEX(input_data!$1:$1048576,MATCH($A79,input_data!$C:$C,0),MATCH(V$4,input_data!$1:$1,0)),"")</f>
        <v>1291.3611458600001</v>
      </c>
      <c r="W79" s="155">
        <f t="shared" si="1"/>
        <v>6.570016377870691E-2</v>
      </c>
      <c r="X79" s="43"/>
    </row>
    <row r="80" spans="1:24" ht="16.5" x14ac:dyDescent="0.35">
      <c r="A80" s="42" t="s">
        <v>274</v>
      </c>
      <c r="B80" s="66" t="s">
        <v>968</v>
      </c>
      <c r="C80" s="60"/>
      <c r="D80" s="42" t="s">
        <v>275</v>
      </c>
      <c r="E80" s="6" t="s">
        <v>915</v>
      </c>
      <c r="F80" s="6" t="s">
        <v>891</v>
      </c>
      <c r="G80" s="1" t="s">
        <v>878</v>
      </c>
      <c r="H80" s="36">
        <f>_xlfn.IFNA(INDEX(input_data!$1:$1048576,MATCH($A80,input_data!$C:$C,0),MATCH(H$4,input_data!$1:$1,0)),"")</f>
        <v>30.19107206</v>
      </c>
      <c r="I80" s="153">
        <f>_xlfn.IFNA(INDEX(input_data!$1:$1048576,MATCH($A80,input_data!$C:$C,0),MATCH(I$4,input_data!$1:$1,0)),"")</f>
        <v>500619.06400000001</v>
      </c>
      <c r="J80" s="38">
        <f>_xlfn.IFNA(INDEX(input_data!$1:$1048576,MATCH($A80,input_data!$C:$C,0),MATCH(J$4,input_data!$1:$1,0)),"")</f>
        <v>60.307475750000002</v>
      </c>
      <c r="K80" s="154">
        <f>_xlfn.IFNA(INDEX(input_data!$1:$1048576,MATCH($A80,input_data!$C:$C,0),MATCH(K$4,input_data!$1:$1,0)),"")</f>
        <v>7.8897600600000004</v>
      </c>
      <c r="L80" s="154">
        <f>_xlfn.IFNA(INDEX(input_data!$1:$1048576,MATCH($A80,input_data!$C:$C,0),MATCH(L$4,input_data!$1:$1,0)),"")</f>
        <v>4.9815688600000003</v>
      </c>
      <c r="M80" s="154">
        <f>_xlfn.IFNA(INDEX(input_data!$1:$1048576,MATCH($A80,input_data!$C:$C,0),MATCH(M$4,input_data!$1:$1,0)),"")</f>
        <v>0</v>
      </c>
      <c r="N80" s="154">
        <f>_xlfn.IFNA(INDEX(input_data!$1:$1048576,MATCH($A80,input_data!$C:$C,0),MATCH(N$4,input_data!$1:$1,0)),"")</f>
        <v>18.642104</v>
      </c>
      <c r="O80" s="154">
        <f>_xlfn.IFNA(INDEX(input_data!$1:$1048576,MATCH($A80,input_data!$C:$C,0),MATCH(O$4,input_data!$1:$1,0)),"")</f>
        <v>0</v>
      </c>
      <c r="P80" s="154">
        <f>_xlfn.IFNA(INDEX(input_data!$1:$1048576,MATCH($A80,input_data!$C:$C,0),MATCH(P$4,input_data!$1:$1,0)),"")</f>
        <v>0</v>
      </c>
      <c r="Q80" s="154">
        <f>_xlfn.IFNA(INDEX(input_data!$1:$1048576,MATCH($A80,input_data!$C:$C,0),MATCH(Q$4,input_data!$1:$1,0)),"")</f>
        <v>0</v>
      </c>
      <c r="R80" s="39">
        <f>_xlfn.IFNA(INDEX(input_data!$1:$1048576,MATCH($A80,input_data!$C:$C,0),MATCH(R$4,input_data!$1:$1,0)),"")</f>
        <v>0</v>
      </c>
      <c r="S80" s="154">
        <f>_xlfn.IFNA(INDEX(input_data!$1:$1048576,MATCH($A80,input_data!$C:$C,0),MATCH(S$4,input_data!$1:$1,0)),"")</f>
        <v>5.4153999999999997E-4</v>
      </c>
      <c r="T80" s="152">
        <f>_xlfn.IFNA(INDEX(input_data!$1:$1048576,MATCH($A80,input_data!$C:$C,0),MATCH(T$4,input_data!$1:$1,0)),"")</f>
        <v>31.513974449999999</v>
      </c>
      <c r="U80" s="153">
        <f>_xlfn.IFNA(INDEX(input_data!$1:$1048576,MATCH($A80,input_data!$C:$C,0),MATCH(U$4,input_data!$1:$1,0)),"")</f>
        <v>500642.58199999999</v>
      </c>
      <c r="V80" s="153">
        <f>_xlfn.IFNA(INDEX(input_data!$1:$1048576,MATCH($A80,input_data!$C:$C,0),MATCH(V$4,input_data!$1:$1,0)),"")</f>
        <v>62.947051620000003</v>
      </c>
      <c r="W80" s="155">
        <f t="shared" si="1"/>
        <v>4.3817668593249648E-2</v>
      </c>
      <c r="X80" s="43"/>
    </row>
    <row r="81" spans="1:24" ht="14.5" x14ac:dyDescent="0.35">
      <c r="A81" s="42" t="s">
        <v>276</v>
      </c>
      <c r="B81" s="66" t="s">
        <v>969</v>
      </c>
      <c r="D81" s="42" t="s">
        <v>277</v>
      </c>
      <c r="E81" s="6" t="s">
        <v>893</v>
      </c>
      <c r="F81" s="6" t="s">
        <v>881</v>
      </c>
      <c r="G81" s="1" t="s">
        <v>888</v>
      </c>
      <c r="H81" s="36">
        <f>_xlfn.IFNA(INDEX(input_data!$1:$1048576,MATCH($A81,input_data!$C:$C,0),MATCH(H$4,input_data!$1:$1,0)),"")</f>
        <v>23.07646544</v>
      </c>
      <c r="I81" s="153">
        <f>_xlfn.IFNA(INDEX(input_data!$1:$1048576,MATCH($A81,input_data!$C:$C,0),MATCH(I$4,input_data!$1:$1,0)),"")</f>
        <v>158674.97200000001</v>
      </c>
      <c r="J81" s="38">
        <f>_xlfn.IFNA(INDEX(input_data!$1:$1048576,MATCH($A81,input_data!$C:$C,0),MATCH(J$4,input_data!$1:$1,0)),"")</f>
        <v>145.43229564000001</v>
      </c>
      <c r="K81" s="154">
        <f>_xlfn.IFNA(INDEX(input_data!$1:$1048576,MATCH($A81,input_data!$C:$C,0),MATCH(K$4,input_data!$1:$1,0)),"")</f>
        <v>5.2361481999999997</v>
      </c>
      <c r="L81" s="154">
        <f>_xlfn.IFNA(INDEX(input_data!$1:$1048576,MATCH($A81,input_data!$C:$C,0),MATCH(L$4,input_data!$1:$1,0)),"")</f>
        <v>1.9913727800000001</v>
      </c>
      <c r="M81" s="154">
        <f>_xlfn.IFNA(INDEX(input_data!$1:$1048576,MATCH($A81,input_data!$C:$C,0),MATCH(M$4,input_data!$1:$1,0)),"")</f>
        <v>0</v>
      </c>
      <c r="N81" s="154">
        <f>_xlfn.IFNA(INDEX(input_data!$1:$1048576,MATCH($A81,input_data!$C:$C,0),MATCH(N$4,input_data!$1:$1,0)),"")</f>
        <v>14.17121981</v>
      </c>
      <c r="O81" s="154">
        <f>_xlfn.IFNA(INDEX(input_data!$1:$1048576,MATCH($A81,input_data!$C:$C,0),MATCH(O$4,input_data!$1:$1,0)),"")</f>
        <v>0</v>
      </c>
      <c r="P81" s="154">
        <f>_xlfn.IFNA(INDEX(input_data!$1:$1048576,MATCH($A81,input_data!$C:$C,0),MATCH(P$4,input_data!$1:$1,0)),"")</f>
        <v>1.02056894</v>
      </c>
      <c r="Q81" s="154">
        <f>_xlfn.IFNA(INDEX(input_data!$1:$1048576,MATCH($A81,input_data!$C:$C,0),MATCH(Q$4,input_data!$1:$1,0)),"")</f>
        <v>0</v>
      </c>
      <c r="R81" s="39">
        <f>_xlfn.IFNA(INDEX(input_data!$1:$1048576,MATCH($A81,input_data!$C:$C,0),MATCH(R$4,input_data!$1:$1,0)),"")</f>
        <v>0</v>
      </c>
      <c r="S81" s="154">
        <f>_xlfn.IFNA(INDEX(input_data!$1:$1048576,MATCH($A81,input_data!$C:$C,0),MATCH(S$4,input_data!$1:$1,0)),"")</f>
        <v>0.76318542</v>
      </c>
      <c r="T81" s="152">
        <f>_xlfn.IFNA(INDEX(input_data!$1:$1048576,MATCH($A81,input_data!$C:$C,0),MATCH(T$4,input_data!$1:$1,0)),"")</f>
        <v>23.182495150000001</v>
      </c>
      <c r="U81" s="153">
        <f>_xlfn.IFNA(INDEX(input_data!$1:$1048576,MATCH($A81,input_data!$C:$C,0),MATCH(U$4,input_data!$1:$1,0)),"")</f>
        <v>159198.99100000001</v>
      </c>
      <c r="V81" s="153">
        <f>_xlfn.IFNA(INDEX(input_data!$1:$1048576,MATCH($A81,input_data!$C:$C,0),MATCH(V$4,input_data!$1:$1,0)),"")</f>
        <v>145.61961106999999</v>
      </c>
      <c r="W81" s="155">
        <f t="shared" si="1"/>
        <v>4.5947118840918844E-3</v>
      </c>
      <c r="X81" s="43"/>
    </row>
    <row r="82" spans="1:24" ht="14.5" x14ac:dyDescent="0.35">
      <c r="A82" s="42" t="s">
        <v>278</v>
      </c>
      <c r="B82" s="66" t="s">
        <v>970</v>
      </c>
      <c r="D82" s="42" t="s">
        <v>279</v>
      </c>
      <c r="E82" s="6" t="s">
        <v>960</v>
      </c>
      <c r="F82" s="6" t="s">
        <v>906</v>
      </c>
      <c r="G82" s="1" t="s">
        <v>882</v>
      </c>
      <c r="H82" s="36">
        <f>_xlfn.IFNA(INDEX(input_data!$1:$1048576,MATCH($A82,input_data!$C:$C,0),MATCH(H$4,input_data!$1:$1,0)),"")</f>
        <v>125.63251076</v>
      </c>
      <c r="I82" s="153">
        <f>_xlfn.IFNA(INDEX(input_data!$1:$1048576,MATCH($A82,input_data!$C:$C,0),MATCH(I$4,input_data!$1:$1,0)),"")</f>
        <v>107110.64</v>
      </c>
      <c r="J82" s="38">
        <f>_xlfn.IFNA(INDEX(input_data!$1:$1048576,MATCH($A82,input_data!$C:$C,0),MATCH(J$4,input_data!$1:$1,0)),"")</f>
        <v>1172.92279046</v>
      </c>
      <c r="K82" s="154">
        <f>_xlfn.IFNA(INDEX(input_data!$1:$1048576,MATCH($A82,input_data!$C:$C,0),MATCH(K$4,input_data!$1:$1,0)),"")</f>
        <v>34.62451574</v>
      </c>
      <c r="L82" s="154">
        <f>_xlfn.IFNA(INDEX(input_data!$1:$1048576,MATCH($A82,input_data!$C:$C,0),MATCH(L$4,input_data!$1:$1,0)),"")</f>
        <v>21.215977469999999</v>
      </c>
      <c r="M82" s="154">
        <f>_xlfn.IFNA(INDEX(input_data!$1:$1048576,MATCH($A82,input_data!$C:$C,0),MATCH(M$4,input_data!$1:$1,0)),"")</f>
        <v>5.5368529200000003</v>
      </c>
      <c r="N82" s="154">
        <f>_xlfn.IFNA(INDEX(input_data!$1:$1048576,MATCH($A82,input_data!$C:$C,0),MATCH(N$4,input_data!$1:$1,0)),"")</f>
        <v>70.34086499</v>
      </c>
      <c r="O82" s="154">
        <f>_xlfn.IFNA(INDEX(input_data!$1:$1048576,MATCH($A82,input_data!$C:$C,0),MATCH(O$4,input_data!$1:$1,0)),"")</f>
        <v>1.61622987</v>
      </c>
      <c r="P82" s="154">
        <f>_xlfn.IFNA(INDEX(input_data!$1:$1048576,MATCH($A82,input_data!$C:$C,0),MATCH(P$4,input_data!$1:$1,0)),"")</f>
        <v>0.66665085999999996</v>
      </c>
      <c r="Q82" s="154">
        <f>_xlfn.IFNA(INDEX(input_data!$1:$1048576,MATCH($A82,input_data!$C:$C,0),MATCH(Q$4,input_data!$1:$1,0)),"")</f>
        <v>1.22944158</v>
      </c>
      <c r="R82" s="39">
        <f>_xlfn.IFNA(INDEX(input_data!$1:$1048576,MATCH($A82,input_data!$C:$C,0),MATCH(R$4,input_data!$1:$1,0)),"")</f>
        <v>0</v>
      </c>
      <c r="S82" s="154">
        <f>_xlfn.IFNA(INDEX(input_data!$1:$1048576,MATCH($A82,input_data!$C:$C,0),MATCH(S$4,input_data!$1:$1,0)),"")</f>
        <v>0.83144596999999998</v>
      </c>
      <c r="T82" s="152">
        <f>_xlfn.IFNA(INDEX(input_data!$1:$1048576,MATCH($A82,input_data!$C:$C,0),MATCH(T$4,input_data!$1:$1,0)),"")</f>
        <v>136.06197940000001</v>
      </c>
      <c r="U82" s="153">
        <f>_xlfn.IFNA(INDEX(input_data!$1:$1048576,MATCH($A82,input_data!$C:$C,0),MATCH(U$4,input_data!$1:$1,0)),"")</f>
        <v>107106.81600000001</v>
      </c>
      <c r="V82" s="153">
        <f>_xlfn.IFNA(INDEX(input_data!$1:$1048576,MATCH($A82,input_data!$C:$C,0),MATCH(V$4,input_data!$1:$1,0)),"")</f>
        <v>1270.3391295399999</v>
      </c>
      <c r="W82" s="155">
        <f t="shared" si="1"/>
        <v>8.3015682619953068E-2</v>
      </c>
      <c r="X82" s="43"/>
    </row>
    <row r="83" spans="1:24" ht="14.5" x14ac:dyDescent="0.35">
      <c r="A83" s="42" t="s">
        <v>280</v>
      </c>
      <c r="B83" s="66" t="s">
        <v>971</v>
      </c>
      <c r="D83" s="42" t="s">
        <v>281</v>
      </c>
      <c r="E83" s="6" t="s">
        <v>880</v>
      </c>
      <c r="F83" s="6" t="s">
        <v>881</v>
      </c>
      <c r="G83" s="1" t="s">
        <v>882</v>
      </c>
      <c r="H83" s="36">
        <f>_xlfn.IFNA(INDEX(input_data!$1:$1048576,MATCH($A83,input_data!$C:$C,0),MATCH(H$4,input_data!$1:$1,0)),"")</f>
        <v>27.068789460000001</v>
      </c>
      <c r="I83" s="153">
        <f>_xlfn.IFNA(INDEX(input_data!$1:$1048576,MATCH($A83,input_data!$C:$C,0),MATCH(I$4,input_data!$1:$1,0)),"")</f>
        <v>121088.179</v>
      </c>
      <c r="J83" s="38">
        <f>_xlfn.IFNA(INDEX(input_data!$1:$1048576,MATCH($A83,input_data!$C:$C,0),MATCH(J$4,input_data!$1:$1,0)),"")</f>
        <v>223.54609411999999</v>
      </c>
      <c r="K83" s="154">
        <f>_xlfn.IFNA(INDEX(input_data!$1:$1048576,MATCH($A83,input_data!$C:$C,0),MATCH(K$4,input_data!$1:$1,0)),"")</f>
        <v>13.65763366</v>
      </c>
      <c r="L83" s="154">
        <f>_xlfn.IFNA(INDEX(input_data!$1:$1048576,MATCH($A83,input_data!$C:$C,0),MATCH(L$4,input_data!$1:$1,0)),"")</f>
        <v>4.3029750800000004</v>
      </c>
      <c r="M83" s="154">
        <f>_xlfn.IFNA(INDEX(input_data!$1:$1048576,MATCH($A83,input_data!$C:$C,0),MATCH(M$4,input_data!$1:$1,0)),"")</f>
        <v>0</v>
      </c>
      <c r="N83" s="154">
        <f>_xlfn.IFNA(INDEX(input_data!$1:$1048576,MATCH($A83,input_data!$C:$C,0),MATCH(N$4,input_data!$1:$1,0)),"")</f>
        <v>7.8667294200000004</v>
      </c>
      <c r="O83" s="154">
        <f>_xlfn.IFNA(INDEX(input_data!$1:$1048576,MATCH($A83,input_data!$C:$C,0),MATCH(O$4,input_data!$1:$1,0)),"")</f>
        <v>0.24284402999999999</v>
      </c>
      <c r="P83" s="154">
        <f>_xlfn.IFNA(INDEX(input_data!$1:$1048576,MATCH($A83,input_data!$C:$C,0),MATCH(P$4,input_data!$1:$1,0)),"")</f>
        <v>0.89524409000000005</v>
      </c>
      <c r="Q83" s="154">
        <f>_xlfn.IFNA(INDEX(input_data!$1:$1048576,MATCH($A83,input_data!$C:$C,0),MATCH(Q$4,input_data!$1:$1,0)),"")</f>
        <v>0</v>
      </c>
      <c r="R83" s="39">
        <f>_xlfn.IFNA(INDEX(input_data!$1:$1048576,MATCH($A83,input_data!$C:$C,0),MATCH(R$4,input_data!$1:$1,0)),"")</f>
        <v>0</v>
      </c>
      <c r="S83" s="154">
        <f>_xlfn.IFNA(INDEX(input_data!$1:$1048576,MATCH($A83,input_data!$C:$C,0),MATCH(S$4,input_data!$1:$1,0)),"")</f>
        <v>0.62325470000000005</v>
      </c>
      <c r="T83" s="152">
        <f>_xlfn.IFNA(INDEX(input_data!$1:$1048576,MATCH($A83,input_data!$C:$C,0),MATCH(T$4,input_data!$1:$1,0)),"")</f>
        <v>27.588680979999999</v>
      </c>
      <c r="U83" s="153">
        <f>_xlfn.IFNA(INDEX(input_data!$1:$1048576,MATCH($A83,input_data!$C:$C,0),MATCH(U$4,input_data!$1:$1,0)),"")</f>
        <v>122610</v>
      </c>
      <c r="V83" s="153">
        <f>_xlfn.IFNA(INDEX(input_data!$1:$1048576,MATCH($A83,input_data!$C:$C,0),MATCH(V$4,input_data!$1:$1,0)),"")</f>
        <v>225.01167096</v>
      </c>
      <c r="W83" s="155">
        <f t="shared" si="1"/>
        <v>1.9206308459720711E-2</v>
      </c>
      <c r="X83" s="43"/>
    </row>
    <row r="84" spans="1:24" ht="14.5" x14ac:dyDescent="0.35">
      <c r="A84" s="42" t="s">
        <v>282</v>
      </c>
      <c r="B84" s="66" t="s">
        <v>972</v>
      </c>
      <c r="D84" s="42" t="s">
        <v>283</v>
      </c>
      <c r="E84" s="6" t="s">
        <v>884</v>
      </c>
      <c r="F84" s="6" t="s">
        <v>906</v>
      </c>
      <c r="G84" s="1" t="s">
        <v>882</v>
      </c>
      <c r="H84" s="36">
        <f>_xlfn.IFNA(INDEX(input_data!$1:$1048576,MATCH($A84,input_data!$C:$C,0),MATCH(H$4,input_data!$1:$1,0)),"")</f>
        <v>277.09784106000001</v>
      </c>
      <c r="I84" s="153">
        <f>_xlfn.IFNA(INDEX(input_data!$1:$1048576,MATCH($A84,input_data!$C:$C,0),MATCH(I$4,input_data!$1:$1,0)),"")</f>
        <v>261018.34</v>
      </c>
      <c r="J84" s="38">
        <f>_xlfn.IFNA(INDEX(input_data!$1:$1048576,MATCH($A84,input_data!$C:$C,0),MATCH(J$4,input_data!$1:$1,0)),"")</f>
        <v>1061.60295503</v>
      </c>
      <c r="K84" s="154">
        <f>_xlfn.IFNA(INDEX(input_data!$1:$1048576,MATCH($A84,input_data!$C:$C,0),MATCH(K$4,input_data!$1:$1,0)),"")</f>
        <v>87.057756100000006</v>
      </c>
      <c r="L84" s="154">
        <f>_xlfn.IFNA(INDEX(input_data!$1:$1048576,MATCH($A84,input_data!$C:$C,0),MATCH(L$4,input_data!$1:$1,0)),"")</f>
        <v>55.263037009999998</v>
      </c>
      <c r="M84" s="154">
        <f>_xlfn.IFNA(INDEX(input_data!$1:$1048576,MATCH($A84,input_data!$C:$C,0),MATCH(M$4,input_data!$1:$1,0)),"")</f>
        <v>14.859500990000001</v>
      </c>
      <c r="N84" s="154">
        <f>_xlfn.IFNA(INDEX(input_data!$1:$1048576,MATCH($A84,input_data!$C:$C,0),MATCH(N$4,input_data!$1:$1,0)),"")</f>
        <v>132.29046584</v>
      </c>
      <c r="O84" s="154">
        <f>_xlfn.IFNA(INDEX(input_data!$1:$1048576,MATCH($A84,input_data!$C:$C,0),MATCH(O$4,input_data!$1:$1,0)),"")</f>
        <v>6.7516599700000004</v>
      </c>
      <c r="P84" s="154">
        <f>_xlfn.IFNA(INDEX(input_data!$1:$1048576,MATCH($A84,input_data!$C:$C,0),MATCH(P$4,input_data!$1:$1,0)),"")</f>
        <v>4.1157610599999996</v>
      </c>
      <c r="Q84" s="154">
        <f>_xlfn.IFNA(INDEX(input_data!$1:$1048576,MATCH($A84,input_data!$C:$C,0),MATCH(Q$4,input_data!$1:$1,0)),"")</f>
        <v>3.82719231</v>
      </c>
      <c r="R84" s="39">
        <f>_xlfn.IFNA(INDEX(input_data!$1:$1048576,MATCH($A84,input_data!$C:$C,0),MATCH(R$4,input_data!$1:$1,0)),"")</f>
        <v>0</v>
      </c>
      <c r="S84" s="154">
        <f>_xlfn.IFNA(INDEX(input_data!$1:$1048576,MATCH($A84,input_data!$C:$C,0),MATCH(S$4,input_data!$1:$1,0)),"")</f>
        <v>2.3042228699999998</v>
      </c>
      <c r="T84" s="152">
        <f>_xlfn.IFNA(INDEX(input_data!$1:$1048576,MATCH($A84,input_data!$C:$C,0),MATCH(T$4,input_data!$1:$1,0)),"")</f>
        <v>306.46959614999997</v>
      </c>
      <c r="U84" s="153">
        <f>_xlfn.IFNA(INDEX(input_data!$1:$1048576,MATCH($A84,input_data!$C:$C,0),MATCH(U$4,input_data!$1:$1,0)),"")</f>
        <v>261600.89799999999</v>
      </c>
      <c r="V84" s="153">
        <f>_xlfn.IFNA(INDEX(input_data!$1:$1048576,MATCH($A84,input_data!$C:$C,0),MATCH(V$4,input_data!$1:$1,0)),"")</f>
        <v>1171.5158414800001</v>
      </c>
      <c r="W84" s="155">
        <f t="shared" si="1"/>
        <v>0.1059977767334539</v>
      </c>
      <c r="X84" s="43"/>
    </row>
    <row r="85" spans="1:24" ht="14.5" x14ac:dyDescent="0.35">
      <c r="A85" s="42" t="s">
        <v>284</v>
      </c>
      <c r="B85" s="66" t="s">
        <v>973</v>
      </c>
      <c r="D85" s="42" t="s">
        <v>285</v>
      </c>
      <c r="E85" s="6" t="s">
        <v>884</v>
      </c>
      <c r="F85" s="6" t="s">
        <v>941</v>
      </c>
      <c r="G85" s="1" t="s">
        <v>888</v>
      </c>
      <c r="H85" s="36">
        <f>_xlfn.IFNA(INDEX(input_data!$1:$1048576,MATCH($A85,input_data!$C:$C,0),MATCH(H$4,input_data!$1:$1,0)),"")</f>
        <v>731.15452460999995</v>
      </c>
      <c r="I85" s="153">
        <f>_xlfn.IFNA(INDEX(input_data!$1:$1048576,MATCH($A85,input_data!$C:$C,0),MATCH(I$4,input_data!$1:$1,0)),"")</f>
        <v>825256.55200000003</v>
      </c>
      <c r="J85" s="38">
        <f>_xlfn.IFNA(INDEX(input_data!$1:$1048576,MATCH($A85,input_data!$C:$C,0),MATCH(J$4,input_data!$1:$1,0)),"")</f>
        <v>885.97239591000005</v>
      </c>
      <c r="K85" s="154">
        <f>_xlfn.IFNA(INDEX(input_data!$1:$1048576,MATCH($A85,input_data!$C:$C,0),MATCH(K$4,input_data!$1:$1,0)),"")</f>
        <v>155.1757648</v>
      </c>
      <c r="L85" s="154">
        <f>_xlfn.IFNA(INDEX(input_data!$1:$1048576,MATCH($A85,input_data!$C:$C,0),MATCH(L$4,input_data!$1:$1,0)),"")</f>
        <v>136.26898713</v>
      </c>
      <c r="M85" s="154">
        <f>_xlfn.IFNA(INDEX(input_data!$1:$1048576,MATCH($A85,input_data!$C:$C,0),MATCH(M$4,input_data!$1:$1,0)),"")</f>
        <v>44.082098129999999</v>
      </c>
      <c r="N85" s="154">
        <f>_xlfn.IFNA(INDEX(input_data!$1:$1048576,MATCH($A85,input_data!$C:$C,0),MATCH(N$4,input_data!$1:$1,0)),"")</f>
        <v>438.40477292999998</v>
      </c>
      <c r="O85" s="154">
        <f>_xlfn.IFNA(INDEX(input_data!$1:$1048576,MATCH($A85,input_data!$C:$C,0),MATCH(O$4,input_data!$1:$1,0)),"")</f>
        <v>0</v>
      </c>
      <c r="P85" s="154">
        <f>_xlfn.IFNA(INDEX(input_data!$1:$1048576,MATCH($A85,input_data!$C:$C,0),MATCH(P$4,input_data!$1:$1,0)),"")</f>
        <v>1.9107339999999999</v>
      </c>
      <c r="Q85" s="154">
        <f>_xlfn.IFNA(INDEX(input_data!$1:$1048576,MATCH($A85,input_data!$C:$C,0),MATCH(Q$4,input_data!$1:$1,0)),"")</f>
        <v>6.3410182300000004</v>
      </c>
      <c r="R85" s="39">
        <f>_xlfn.IFNA(INDEX(input_data!$1:$1048576,MATCH($A85,input_data!$C:$C,0),MATCH(R$4,input_data!$1:$1,0)),"")</f>
        <v>0</v>
      </c>
      <c r="S85" s="154">
        <f>_xlfn.IFNA(INDEX(input_data!$1:$1048576,MATCH($A85,input_data!$C:$C,0),MATCH(S$4,input_data!$1:$1,0)),"")</f>
        <v>2.2267456299999999</v>
      </c>
      <c r="T85" s="152">
        <f>_xlfn.IFNA(INDEX(input_data!$1:$1048576,MATCH($A85,input_data!$C:$C,0),MATCH(T$4,input_data!$1:$1,0)),"")</f>
        <v>784.41012083999999</v>
      </c>
      <c r="U85" s="153">
        <f>_xlfn.IFNA(INDEX(input_data!$1:$1048576,MATCH($A85,input_data!$C:$C,0),MATCH(U$4,input_data!$1:$1,0)),"")</f>
        <v>829550.69799999997</v>
      </c>
      <c r="V85" s="153">
        <f>_xlfn.IFNA(INDEX(input_data!$1:$1048576,MATCH($A85,input_data!$C:$C,0),MATCH(V$4,input_data!$1:$1,0)),"")</f>
        <v>945.58430572999998</v>
      </c>
      <c r="W85" s="155">
        <f t="shared" si="1"/>
        <v>7.2837675809237057E-2</v>
      </c>
      <c r="X85" s="43"/>
    </row>
    <row r="86" spans="1:24" ht="14.5" x14ac:dyDescent="0.35">
      <c r="A86" s="42" t="s">
        <v>286</v>
      </c>
      <c r="B86" s="66" t="s">
        <v>974</v>
      </c>
      <c r="D86" s="42" t="s">
        <v>287</v>
      </c>
      <c r="E86" s="6" t="s">
        <v>884</v>
      </c>
      <c r="F86" s="6" t="s">
        <v>881</v>
      </c>
      <c r="G86" s="1" t="s">
        <v>894</v>
      </c>
      <c r="H86" s="36">
        <f>_xlfn.IFNA(INDEX(input_data!$1:$1048576,MATCH($A86,input_data!$C:$C,0),MATCH(H$4,input_data!$1:$1,0)),"")</f>
        <v>13.806413149999999</v>
      </c>
      <c r="I86" s="153">
        <f>_xlfn.IFNA(INDEX(input_data!$1:$1048576,MATCH($A86,input_data!$C:$C,0),MATCH(I$4,input_data!$1:$1,0)),"")</f>
        <v>73182.054000000004</v>
      </c>
      <c r="J86" s="38">
        <f>_xlfn.IFNA(INDEX(input_data!$1:$1048576,MATCH($A86,input_data!$C:$C,0),MATCH(J$4,input_data!$1:$1,0)),"")</f>
        <v>188.65845381</v>
      </c>
      <c r="K86" s="154">
        <f>_xlfn.IFNA(INDEX(input_data!$1:$1048576,MATCH($A86,input_data!$C:$C,0),MATCH(K$4,input_data!$1:$1,0)),"")</f>
        <v>4.2457279300000001</v>
      </c>
      <c r="L86" s="154">
        <f>_xlfn.IFNA(INDEX(input_data!$1:$1048576,MATCH($A86,input_data!$C:$C,0),MATCH(L$4,input_data!$1:$1,0)),"")</f>
        <v>1.45313081</v>
      </c>
      <c r="M86" s="154">
        <f>_xlfn.IFNA(INDEX(input_data!$1:$1048576,MATCH($A86,input_data!$C:$C,0),MATCH(M$4,input_data!$1:$1,0)),"")</f>
        <v>0</v>
      </c>
      <c r="N86" s="154">
        <f>_xlfn.IFNA(INDEX(input_data!$1:$1048576,MATCH($A86,input_data!$C:$C,0),MATCH(N$4,input_data!$1:$1,0)),"")</f>
        <v>7.7540965799999997</v>
      </c>
      <c r="O86" s="154">
        <f>_xlfn.IFNA(INDEX(input_data!$1:$1048576,MATCH($A86,input_data!$C:$C,0),MATCH(O$4,input_data!$1:$1,0)),"")</f>
        <v>0</v>
      </c>
      <c r="P86" s="154">
        <f>_xlfn.IFNA(INDEX(input_data!$1:$1048576,MATCH($A86,input_data!$C:$C,0),MATCH(P$4,input_data!$1:$1,0)),"")</f>
        <v>0.19558897</v>
      </c>
      <c r="Q86" s="154">
        <f>_xlfn.IFNA(INDEX(input_data!$1:$1048576,MATCH($A86,input_data!$C:$C,0),MATCH(Q$4,input_data!$1:$1,0)),"")</f>
        <v>0</v>
      </c>
      <c r="R86" s="39">
        <f>_xlfn.IFNA(INDEX(input_data!$1:$1048576,MATCH($A86,input_data!$C:$C,0),MATCH(R$4,input_data!$1:$1,0)),"")</f>
        <v>0</v>
      </c>
      <c r="S86" s="154">
        <f>_xlfn.IFNA(INDEX(input_data!$1:$1048576,MATCH($A86,input_data!$C:$C,0),MATCH(S$4,input_data!$1:$1,0)),"")</f>
        <v>0.19860230000000001</v>
      </c>
      <c r="T86" s="152">
        <f>_xlfn.IFNA(INDEX(input_data!$1:$1048576,MATCH($A86,input_data!$C:$C,0),MATCH(T$4,input_data!$1:$1,0)),"")</f>
        <v>13.84714658</v>
      </c>
      <c r="U86" s="153">
        <f>_xlfn.IFNA(INDEX(input_data!$1:$1048576,MATCH($A86,input_data!$C:$C,0),MATCH(U$4,input_data!$1:$1,0)),"")</f>
        <v>73384.794999999998</v>
      </c>
      <c r="V86" s="153">
        <f>_xlfn.IFNA(INDEX(input_data!$1:$1048576,MATCH($A86,input_data!$C:$C,0),MATCH(V$4,input_data!$1:$1,0)),"")</f>
        <v>188.69231133</v>
      </c>
      <c r="W86" s="155">
        <f t="shared" si="1"/>
        <v>2.9503267472479333E-3</v>
      </c>
      <c r="X86" s="43"/>
    </row>
    <row r="87" spans="1:24" ht="14.5" x14ac:dyDescent="0.35">
      <c r="A87" s="42" t="s">
        <v>288</v>
      </c>
      <c r="B87" s="66" t="s">
        <v>975</v>
      </c>
      <c r="D87" s="42" t="s">
        <v>289</v>
      </c>
      <c r="E87" s="6" t="s">
        <v>884</v>
      </c>
      <c r="F87" s="6" t="s">
        <v>891</v>
      </c>
      <c r="G87" s="1" t="s">
        <v>878</v>
      </c>
      <c r="H87" s="36">
        <f>_xlfn.IFNA(INDEX(input_data!$1:$1048576,MATCH($A87,input_data!$C:$C,0),MATCH(H$4,input_data!$1:$1,0)),"")</f>
        <v>49.99823808</v>
      </c>
      <c r="I87" s="153">
        <f>_xlfn.IFNA(INDEX(input_data!$1:$1048576,MATCH($A87,input_data!$C:$C,0),MATCH(I$4,input_data!$1:$1,0)),"")</f>
        <v>1086274.892</v>
      </c>
      <c r="J87" s="38">
        <f>_xlfn.IFNA(INDEX(input_data!$1:$1048576,MATCH($A87,input_data!$C:$C,0),MATCH(J$4,input_data!$1:$1,0)),"")</f>
        <v>46.027242690000001</v>
      </c>
      <c r="K87" s="154">
        <f>_xlfn.IFNA(INDEX(input_data!$1:$1048576,MATCH($A87,input_data!$C:$C,0),MATCH(K$4,input_data!$1:$1,0)),"")</f>
        <v>12.794037700000001</v>
      </c>
      <c r="L87" s="154">
        <f>_xlfn.IFNA(INDEX(input_data!$1:$1048576,MATCH($A87,input_data!$C:$C,0),MATCH(L$4,input_data!$1:$1,0)),"")</f>
        <v>7.4974408500000003</v>
      </c>
      <c r="M87" s="154">
        <f>_xlfn.IFNA(INDEX(input_data!$1:$1048576,MATCH($A87,input_data!$C:$C,0),MATCH(M$4,input_data!$1:$1,0)),"")</f>
        <v>0</v>
      </c>
      <c r="N87" s="154">
        <f>_xlfn.IFNA(INDEX(input_data!$1:$1048576,MATCH($A87,input_data!$C:$C,0),MATCH(N$4,input_data!$1:$1,0)),"")</f>
        <v>31.968473060000001</v>
      </c>
      <c r="O87" s="154">
        <f>_xlfn.IFNA(INDEX(input_data!$1:$1048576,MATCH($A87,input_data!$C:$C,0),MATCH(O$4,input_data!$1:$1,0)),"")</f>
        <v>0</v>
      </c>
      <c r="P87" s="154">
        <f>_xlfn.IFNA(INDEX(input_data!$1:$1048576,MATCH($A87,input_data!$C:$C,0),MATCH(P$4,input_data!$1:$1,0)),"")</f>
        <v>0</v>
      </c>
      <c r="Q87" s="154">
        <f>_xlfn.IFNA(INDEX(input_data!$1:$1048576,MATCH($A87,input_data!$C:$C,0),MATCH(Q$4,input_data!$1:$1,0)),"")</f>
        <v>0</v>
      </c>
      <c r="R87" s="39">
        <f>_xlfn.IFNA(INDEX(input_data!$1:$1048576,MATCH($A87,input_data!$C:$C,0),MATCH(R$4,input_data!$1:$1,0)),"")</f>
        <v>0</v>
      </c>
      <c r="S87" s="154">
        <f>_xlfn.IFNA(INDEX(input_data!$1:$1048576,MATCH($A87,input_data!$C:$C,0),MATCH(S$4,input_data!$1:$1,0)),"")</f>
        <v>5.4153999999999997E-4</v>
      </c>
      <c r="T87" s="152">
        <f>_xlfn.IFNA(INDEX(input_data!$1:$1048576,MATCH($A87,input_data!$C:$C,0),MATCH(T$4,input_data!$1:$1,0)),"")</f>
        <v>52.260493160000003</v>
      </c>
      <c r="U87" s="153">
        <f>_xlfn.IFNA(INDEX(input_data!$1:$1048576,MATCH($A87,input_data!$C:$C,0),MATCH(U$4,input_data!$1:$1,0)),"")</f>
        <v>1091151.5959999999</v>
      </c>
      <c r="V87" s="153">
        <f>_xlfn.IFNA(INDEX(input_data!$1:$1048576,MATCH($A87,input_data!$C:$C,0),MATCH(V$4,input_data!$1:$1,0)),"")</f>
        <v>47.894805230000003</v>
      </c>
      <c r="W87" s="155">
        <f t="shared" si="1"/>
        <v>4.5246696021173038E-2</v>
      </c>
      <c r="X87" s="43"/>
    </row>
    <row r="88" spans="1:24" ht="14.5" x14ac:dyDescent="0.35">
      <c r="A88" s="42" t="s">
        <v>290</v>
      </c>
      <c r="B88" s="66" t="s">
        <v>976</v>
      </c>
      <c r="D88" s="42" t="s">
        <v>291</v>
      </c>
      <c r="E88" s="6" t="s">
        <v>890</v>
      </c>
      <c r="F88" s="6" t="s">
        <v>941</v>
      </c>
      <c r="G88" s="1" t="s">
        <v>894</v>
      </c>
      <c r="H88" s="36">
        <f>_xlfn.IFNA(INDEX(input_data!$1:$1048576,MATCH($A88,input_data!$C:$C,0),MATCH(H$4,input_data!$1:$1,0)),"")</f>
        <v>806.71167460000004</v>
      </c>
      <c r="I88" s="153">
        <f>_xlfn.IFNA(INDEX(input_data!$1:$1048576,MATCH($A88,input_data!$C:$C,0),MATCH(I$4,input_data!$1:$1,0)),"")</f>
        <v>840533.81200000003</v>
      </c>
      <c r="J88" s="38">
        <f>_xlfn.IFNA(INDEX(input_data!$1:$1048576,MATCH($A88,input_data!$C:$C,0),MATCH(J$4,input_data!$1:$1,0)),"")</f>
        <v>959.76112212999999</v>
      </c>
      <c r="K88" s="154">
        <f>_xlfn.IFNA(INDEX(input_data!$1:$1048576,MATCH($A88,input_data!$C:$C,0),MATCH(K$4,input_data!$1:$1,0)),"")</f>
        <v>140.69379355999999</v>
      </c>
      <c r="L88" s="154">
        <f>_xlfn.IFNA(INDEX(input_data!$1:$1048576,MATCH($A88,input_data!$C:$C,0),MATCH(L$4,input_data!$1:$1,0)),"")</f>
        <v>107.33163107</v>
      </c>
      <c r="M88" s="154">
        <f>_xlfn.IFNA(INDEX(input_data!$1:$1048576,MATCH($A88,input_data!$C:$C,0),MATCH(M$4,input_data!$1:$1,0)),"")</f>
        <v>35.932731130000001</v>
      </c>
      <c r="N88" s="154">
        <f>_xlfn.IFNA(INDEX(input_data!$1:$1048576,MATCH($A88,input_data!$C:$C,0),MATCH(N$4,input_data!$1:$1,0)),"")</f>
        <v>572.48947630999999</v>
      </c>
      <c r="O88" s="154">
        <f>_xlfn.IFNA(INDEX(input_data!$1:$1048576,MATCH($A88,input_data!$C:$C,0),MATCH(O$4,input_data!$1:$1,0)),"")</f>
        <v>0</v>
      </c>
      <c r="P88" s="154">
        <f>_xlfn.IFNA(INDEX(input_data!$1:$1048576,MATCH($A88,input_data!$C:$C,0),MATCH(P$4,input_data!$1:$1,0)),"")</f>
        <v>1.8467100000000001</v>
      </c>
      <c r="Q88" s="154">
        <f>_xlfn.IFNA(INDEX(input_data!$1:$1048576,MATCH($A88,input_data!$C:$C,0),MATCH(Q$4,input_data!$1:$1,0)),"")</f>
        <v>4.0117580300000002</v>
      </c>
      <c r="R88" s="39">
        <f>_xlfn.IFNA(INDEX(input_data!$1:$1048576,MATCH($A88,input_data!$C:$C,0),MATCH(R$4,input_data!$1:$1,0)),"")</f>
        <v>0</v>
      </c>
      <c r="S88" s="154">
        <f>_xlfn.IFNA(INDEX(input_data!$1:$1048576,MATCH($A88,input_data!$C:$C,0),MATCH(S$4,input_data!$1:$1,0)),"")</f>
        <v>2.6495506299999998</v>
      </c>
      <c r="T88" s="152">
        <f>_xlfn.IFNA(INDEX(input_data!$1:$1048576,MATCH($A88,input_data!$C:$C,0),MATCH(T$4,input_data!$1:$1,0)),"")</f>
        <v>864.95565073</v>
      </c>
      <c r="U88" s="153">
        <f>_xlfn.IFNA(INDEX(input_data!$1:$1048576,MATCH($A88,input_data!$C:$C,0),MATCH(U$4,input_data!$1:$1,0)),"")</f>
        <v>847433.66200000001</v>
      </c>
      <c r="V88" s="153">
        <f>_xlfn.IFNA(INDEX(input_data!$1:$1048576,MATCH($A88,input_data!$C:$C,0),MATCH(V$4,input_data!$1:$1,0)),"")</f>
        <v>1020.6765314100001</v>
      </c>
      <c r="W88" s="155">
        <f t="shared" si="1"/>
        <v>7.219924784016496E-2</v>
      </c>
      <c r="X88" s="43"/>
    </row>
    <row r="89" spans="1:24" ht="14.5" x14ac:dyDescent="0.35">
      <c r="A89" s="42" t="s">
        <v>292</v>
      </c>
      <c r="B89" s="66" t="s">
        <v>977</v>
      </c>
      <c r="D89" s="42" t="s">
        <v>293</v>
      </c>
      <c r="E89" s="6" t="s">
        <v>890</v>
      </c>
      <c r="F89" s="6" t="s">
        <v>891</v>
      </c>
      <c r="G89" s="1" t="s">
        <v>878</v>
      </c>
      <c r="H89" s="36">
        <f>_xlfn.IFNA(INDEX(input_data!$1:$1048576,MATCH($A89,input_data!$C:$C,0),MATCH(H$4,input_data!$1:$1,0)),"")</f>
        <v>99.419783519999996</v>
      </c>
      <c r="I89" s="153">
        <f>_xlfn.IFNA(INDEX(input_data!$1:$1048576,MATCH($A89,input_data!$C:$C,0),MATCH(I$4,input_data!$1:$1,0)),"")</f>
        <v>2249620.5350000001</v>
      </c>
      <c r="J89" s="38">
        <f>_xlfn.IFNA(INDEX(input_data!$1:$1048576,MATCH($A89,input_data!$C:$C,0),MATCH(J$4,input_data!$1:$1,0)),"")</f>
        <v>44.194023819999998</v>
      </c>
      <c r="K89" s="154">
        <f>_xlfn.IFNA(INDEX(input_data!$1:$1048576,MATCH($A89,input_data!$C:$C,0),MATCH(K$4,input_data!$1:$1,0)),"")</f>
        <v>22.147242519999999</v>
      </c>
      <c r="L89" s="154">
        <f>_xlfn.IFNA(INDEX(input_data!$1:$1048576,MATCH($A89,input_data!$C:$C,0),MATCH(L$4,input_data!$1:$1,0)),"")</f>
        <v>12.5624073</v>
      </c>
      <c r="M89" s="154">
        <f>_xlfn.IFNA(INDEX(input_data!$1:$1048576,MATCH($A89,input_data!$C:$C,0),MATCH(M$4,input_data!$1:$1,0)),"")</f>
        <v>0</v>
      </c>
      <c r="N89" s="154">
        <f>_xlfn.IFNA(INDEX(input_data!$1:$1048576,MATCH($A89,input_data!$C:$C,0),MATCH(N$4,input_data!$1:$1,0)),"")</f>
        <v>68.682877129999994</v>
      </c>
      <c r="O89" s="154">
        <f>_xlfn.IFNA(INDEX(input_data!$1:$1048576,MATCH($A89,input_data!$C:$C,0),MATCH(O$4,input_data!$1:$1,0)),"")</f>
        <v>0</v>
      </c>
      <c r="P89" s="154">
        <f>_xlfn.IFNA(INDEX(input_data!$1:$1048576,MATCH($A89,input_data!$C:$C,0),MATCH(P$4,input_data!$1:$1,0)),"")</f>
        <v>0</v>
      </c>
      <c r="Q89" s="154">
        <f>_xlfn.IFNA(INDEX(input_data!$1:$1048576,MATCH($A89,input_data!$C:$C,0),MATCH(Q$4,input_data!$1:$1,0)),"")</f>
        <v>0</v>
      </c>
      <c r="R89" s="39">
        <f>_xlfn.IFNA(INDEX(input_data!$1:$1048576,MATCH($A89,input_data!$C:$C,0),MATCH(R$4,input_data!$1:$1,0)),"")</f>
        <v>0</v>
      </c>
      <c r="S89" s="154">
        <f>_xlfn.IFNA(INDEX(input_data!$1:$1048576,MATCH($A89,input_data!$C:$C,0),MATCH(S$4,input_data!$1:$1,0)),"")</f>
        <v>5.4153999999999997E-4</v>
      </c>
      <c r="T89" s="152">
        <f>_xlfn.IFNA(INDEX(input_data!$1:$1048576,MATCH($A89,input_data!$C:$C,0),MATCH(T$4,input_data!$1:$1,0)),"")</f>
        <v>103.39306849</v>
      </c>
      <c r="U89" s="153">
        <f>_xlfn.IFNA(INDEX(input_data!$1:$1048576,MATCH($A89,input_data!$C:$C,0),MATCH(U$4,input_data!$1:$1,0)),"")</f>
        <v>2263382.63</v>
      </c>
      <c r="V89" s="153">
        <f>_xlfn.IFNA(INDEX(input_data!$1:$1048576,MATCH($A89,input_data!$C:$C,0),MATCH(V$4,input_data!$1:$1,0)),"")</f>
        <v>45.680773160000001</v>
      </c>
      <c r="W89" s="155">
        <f t="shared" si="1"/>
        <v>3.9964731659275055E-2</v>
      </c>
      <c r="X89" s="43"/>
    </row>
    <row r="90" spans="1:24" ht="14.5" x14ac:dyDescent="0.35">
      <c r="A90" s="42" t="s">
        <v>294</v>
      </c>
      <c r="B90" s="66" t="s">
        <v>978</v>
      </c>
      <c r="D90" s="42" t="s">
        <v>295</v>
      </c>
      <c r="E90" s="6" t="s">
        <v>900</v>
      </c>
      <c r="F90" s="6" t="s">
        <v>901</v>
      </c>
      <c r="G90" s="1" t="s">
        <v>882</v>
      </c>
      <c r="H90" s="36">
        <f>_xlfn.IFNA(INDEX(input_data!$1:$1048576,MATCH($A90,input_data!$C:$C,0),MATCH(H$4,input_data!$1:$1,0)),"")</f>
        <v>357.58219650000001</v>
      </c>
      <c r="I90" s="153">
        <f>_xlfn.IFNA(INDEX(input_data!$1:$1048576,MATCH($A90,input_data!$C:$C,0),MATCH(I$4,input_data!$1:$1,0)),"")</f>
        <v>319124.033</v>
      </c>
      <c r="J90" s="38">
        <f>_xlfn.IFNA(INDEX(input_data!$1:$1048576,MATCH($A90,input_data!$C:$C,0),MATCH(J$4,input_data!$1:$1,0)),"")</f>
        <v>1120.51164915</v>
      </c>
      <c r="K90" s="154">
        <f>_xlfn.IFNA(INDEX(input_data!$1:$1048576,MATCH($A90,input_data!$C:$C,0),MATCH(K$4,input_data!$1:$1,0)),"")</f>
        <v>120.17689016</v>
      </c>
      <c r="L90" s="154">
        <f>_xlfn.IFNA(INDEX(input_data!$1:$1048576,MATCH($A90,input_data!$C:$C,0),MATCH(L$4,input_data!$1:$1,0)),"")</f>
        <v>78.780793500000001</v>
      </c>
      <c r="M90" s="154">
        <f>_xlfn.IFNA(INDEX(input_data!$1:$1048576,MATCH($A90,input_data!$C:$C,0),MATCH(M$4,input_data!$1:$1,0)),"")</f>
        <v>20.121534789999998</v>
      </c>
      <c r="N90" s="154">
        <f>_xlfn.IFNA(INDEX(input_data!$1:$1048576,MATCH($A90,input_data!$C:$C,0),MATCH(N$4,input_data!$1:$1,0)),"")</f>
        <v>151.11250620000001</v>
      </c>
      <c r="O90" s="154">
        <f>_xlfn.IFNA(INDEX(input_data!$1:$1048576,MATCH($A90,input_data!$C:$C,0),MATCH(O$4,input_data!$1:$1,0)),"")</f>
        <v>9.9277454699999996</v>
      </c>
      <c r="P90" s="154">
        <f>_xlfn.IFNA(INDEX(input_data!$1:$1048576,MATCH($A90,input_data!$C:$C,0),MATCH(P$4,input_data!$1:$1,0)),"")</f>
        <v>2.8509301200000001</v>
      </c>
      <c r="Q90" s="154">
        <f>_xlfn.IFNA(INDEX(input_data!$1:$1048576,MATCH($A90,input_data!$C:$C,0),MATCH(Q$4,input_data!$1:$1,0)),"")</f>
        <v>4.5702949400000001</v>
      </c>
      <c r="R90" s="39">
        <f>_xlfn.IFNA(INDEX(input_data!$1:$1048576,MATCH($A90,input_data!$C:$C,0),MATCH(R$4,input_data!$1:$1,0)),"")</f>
        <v>0</v>
      </c>
      <c r="S90" s="154">
        <f>_xlfn.IFNA(INDEX(input_data!$1:$1048576,MATCH($A90,input_data!$C:$C,0),MATCH(S$4,input_data!$1:$1,0)),"")</f>
        <v>2.7519988099999999</v>
      </c>
      <c r="T90" s="152">
        <f>_xlfn.IFNA(INDEX(input_data!$1:$1048576,MATCH($A90,input_data!$C:$C,0),MATCH(T$4,input_data!$1:$1,0)),"")</f>
        <v>390.29269398999998</v>
      </c>
      <c r="U90" s="153">
        <f>_xlfn.IFNA(INDEX(input_data!$1:$1048576,MATCH($A90,input_data!$C:$C,0),MATCH(U$4,input_data!$1:$1,0)),"")</f>
        <v>320193.70400000003</v>
      </c>
      <c r="V90" s="153">
        <f>_xlfn.IFNA(INDEX(input_data!$1:$1048576,MATCH($A90,input_data!$C:$C,0),MATCH(V$4,input_data!$1:$1,0)),"")</f>
        <v>1218.9268218300001</v>
      </c>
      <c r="W90" s="155">
        <f t="shared" si="1"/>
        <v>9.1476862691065142E-2</v>
      </c>
      <c r="X90" s="43"/>
    </row>
    <row r="91" spans="1:24" ht="14.5" x14ac:dyDescent="0.35">
      <c r="A91" s="42" t="s">
        <v>296</v>
      </c>
      <c r="B91" s="66" t="s">
        <v>979</v>
      </c>
      <c r="D91" s="42" t="s">
        <v>297</v>
      </c>
      <c r="E91" s="6" t="s">
        <v>890</v>
      </c>
      <c r="F91" s="6" t="s">
        <v>891</v>
      </c>
      <c r="G91" s="1" t="s">
        <v>878</v>
      </c>
      <c r="H91" s="36">
        <f>_xlfn.IFNA(INDEX(input_data!$1:$1048576,MATCH($A91,input_data!$C:$C,0),MATCH(H$4,input_data!$1:$1,0)),"")</f>
        <v>73.245775370000004</v>
      </c>
      <c r="I91" s="153">
        <f>_xlfn.IFNA(INDEX(input_data!$1:$1048576,MATCH($A91,input_data!$C:$C,0),MATCH(I$4,input_data!$1:$1,0)),"")</f>
        <v>1538435.5689999999</v>
      </c>
      <c r="J91" s="38">
        <f>_xlfn.IFNA(INDEX(input_data!$1:$1048576,MATCH($A91,input_data!$C:$C,0),MATCH(J$4,input_data!$1:$1,0)),"")</f>
        <v>47.610557659999998</v>
      </c>
      <c r="K91" s="154">
        <f>_xlfn.IFNA(INDEX(input_data!$1:$1048576,MATCH($A91,input_data!$C:$C,0),MATCH(K$4,input_data!$1:$1,0)),"")</f>
        <v>14.422710159999999</v>
      </c>
      <c r="L91" s="154">
        <f>_xlfn.IFNA(INDEX(input_data!$1:$1048576,MATCH($A91,input_data!$C:$C,0),MATCH(L$4,input_data!$1:$1,0)),"")</f>
        <v>8.0275312900000007</v>
      </c>
      <c r="M91" s="154">
        <f>_xlfn.IFNA(INDEX(input_data!$1:$1048576,MATCH($A91,input_data!$C:$C,0),MATCH(M$4,input_data!$1:$1,0)),"")</f>
        <v>0</v>
      </c>
      <c r="N91" s="154">
        <f>_xlfn.IFNA(INDEX(input_data!$1:$1048576,MATCH($A91,input_data!$C:$C,0),MATCH(N$4,input_data!$1:$1,0)),"")</f>
        <v>53.922938240000001</v>
      </c>
      <c r="O91" s="154">
        <f>_xlfn.IFNA(INDEX(input_data!$1:$1048576,MATCH($A91,input_data!$C:$C,0),MATCH(O$4,input_data!$1:$1,0)),"")</f>
        <v>0</v>
      </c>
      <c r="P91" s="154">
        <f>_xlfn.IFNA(INDEX(input_data!$1:$1048576,MATCH($A91,input_data!$C:$C,0),MATCH(P$4,input_data!$1:$1,0)),"")</f>
        <v>0</v>
      </c>
      <c r="Q91" s="154">
        <f>_xlfn.IFNA(INDEX(input_data!$1:$1048576,MATCH($A91,input_data!$C:$C,0),MATCH(Q$4,input_data!$1:$1,0)),"")</f>
        <v>0</v>
      </c>
      <c r="R91" s="39">
        <f>_xlfn.IFNA(INDEX(input_data!$1:$1048576,MATCH($A91,input_data!$C:$C,0),MATCH(R$4,input_data!$1:$1,0)),"")</f>
        <v>0</v>
      </c>
      <c r="S91" s="154">
        <f>_xlfn.IFNA(INDEX(input_data!$1:$1048576,MATCH($A91,input_data!$C:$C,0),MATCH(S$4,input_data!$1:$1,0)),"")</f>
        <v>5.4153999999999997E-4</v>
      </c>
      <c r="T91" s="152">
        <f>_xlfn.IFNA(INDEX(input_data!$1:$1048576,MATCH($A91,input_data!$C:$C,0),MATCH(T$4,input_data!$1:$1,0)),"")</f>
        <v>76.373721219999993</v>
      </c>
      <c r="U91" s="153">
        <f>_xlfn.IFNA(INDEX(input_data!$1:$1048576,MATCH($A91,input_data!$C:$C,0),MATCH(U$4,input_data!$1:$1,0)),"")</f>
        <v>1544150.1710000001</v>
      </c>
      <c r="V91" s="153">
        <f>_xlfn.IFNA(INDEX(input_data!$1:$1048576,MATCH($A91,input_data!$C:$C,0),MATCH(V$4,input_data!$1:$1,0)),"")</f>
        <v>49.460034819999997</v>
      </c>
      <c r="W91" s="155">
        <f t="shared" si="1"/>
        <v>4.2704795385115624E-2</v>
      </c>
      <c r="X91" s="43"/>
    </row>
    <row r="92" spans="1:24" ht="14.5" x14ac:dyDescent="0.35">
      <c r="A92" s="42" t="s">
        <v>298</v>
      </c>
      <c r="B92" s="66" t="s">
        <v>980</v>
      </c>
      <c r="D92" s="42" t="s">
        <v>299</v>
      </c>
      <c r="E92" s="6" t="s">
        <v>890</v>
      </c>
      <c r="F92" s="6" t="s">
        <v>906</v>
      </c>
      <c r="G92" s="1" t="s">
        <v>878</v>
      </c>
      <c r="H92" s="36">
        <f>_xlfn.IFNA(INDEX(input_data!$1:$1048576,MATCH($A92,input_data!$C:$C,0),MATCH(H$4,input_data!$1:$1,0)),"")</f>
        <v>438.28230808000001</v>
      </c>
      <c r="I92" s="153">
        <f>_xlfn.IFNA(INDEX(input_data!$1:$1048576,MATCH($A92,input_data!$C:$C,0),MATCH(I$4,input_data!$1:$1,0)),"")</f>
        <v>386725.576</v>
      </c>
      <c r="J92" s="38">
        <f>_xlfn.IFNA(INDEX(input_data!$1:$1048576,MATCH($A92,input_data!$C:$C,0),MATCH(J$4,input_data!$1:$1,0)),"")</f>
        <v>1133.31606513</v>
      </c>
      <c r="K92" s="154">
        <f>_xlfn.IFNA(INDEX(input_data!$1:$1048576,MATCH($A92,input_data!$C:$C,0),MATCH(K$4,input_data!$1:$1,0)),"")</f>
        <v>65.969817180000007</v>
      </c>
      <c r="L92" s="154">
        <f>_xlfn.IFNA(INDEX(input_data!$1:$1048576,MATCH($A92,input_data!$C:$C,0),MATCH(L$4,input_data!$1:$1,0)),"")</f>
        <v>49.657361129999998</v>
      </c>
      <c r="M92" s="154">
        <f>_xlfn.IFNA(INDEX(input_data!$1:$1048576,MATCH($A92,input_data!$C:$C,0),MATCH(M$4,input_data!$1:$1,0)),"")</f>
        <v>15.359816309999999</v>
      </c>
      <c r="N92" s="154">
        <f>_xlfn.IFNA(INDEX(input_data!$1:$1048576,MATCH($A92,input_data!$C:$C,0),MATCH(N$4,input_data!$1:$1,0)),"")</f>
        <v>337.83413265000002</v>
      </c>
      <c r="O92" s="154">
        <f>_xlfn.IFNA(INDEX(input_data!$1:$1048576,MATCH($A92,input_data!$C:$C,0),MATCH(O$4,input_data!$1:$1,0)),"")</f>
        <v>0</v>
      </c>
      <c r="P92" s="154">
        <f>_xlfn.IFNA(INDEX(input_data!$1:$1048576,MATCH($A92,input_data!$C:$C,0),MATCH(P$4,input_data!$1:$1,0)),"")</f>
        <v>2.4147638599999999</v>
      </c>
      <c r="Q92" s="154">
        <f>_xlfn.IFNA(INDEX(input_data!$1:$1048576,MATCH($A92,input_data!$C:$C,0),MATCH(Q$4,input_data!$1:$1,0)),"")</f>
        <v>1.92550789</v>
      </c>
      <c r="R92" s="39">
        <f>_xlfn.IFNA(INDEX(input_data!$1:$1048576,MATCH($A92,input_data!$C:$C,0),MATCH(R$4,input_data!$1:$1,0)),"")</f>
        <v>0</v>
      </c>
      <c r="S92" s="154">
        <f>_xlfn.IFNA(INDEX(input_data!$1:$1048576,MATCH($A92,input_data!$C:$C,0),MATCH(S$4,input_data!$1:$1,0)),"")</f>
        <v>2.55971612</v>
      </c>
      <c r="T92" s="152">
        <f>_xlfn.IFNA(INDEX(input_data!$1:$1048576,MATCH($A92,input_data!$C:$C,0),MATCH(T$4,input_data!$1:$1,0)),"")</f>
        <v>475.72111512999999</v>
      </c>
      <c r="U92" s="153">
        <f>_xlfn.IFNA(INDEX(input_data!$1:$1048576,MATCH($A92,input_data!$C:$C,0),MATCH(U$4,input_data!$1:$1,0)),"")</f>
        <v>388291.17</v>
      </c>
      <c r="V92" s="153">
        <f>_xlfn.IFNA(INDEX(input_data!$1:$1048576,MATCH($A92,input_data!$C:$C,0),MATCH(V$4,input_data!$1:$1,0)),"")</f>
        <v>1225.1659370299999</v>
      </c>
      <c r="W92" s="155">
        <f t="shared" si="1"/>
        <v>8.5421670826754559E-2</v>
      </c>
      <c r="X92" s="43"/>
    </row>
    <row r="93" spans="1:24" ht="14.5" x14ac:dyDescent="0.35">
      <c r="A93" s="42" t="s">
        <v>300</v>
      </c>
      <c r="B93" s="66" t="s">
        <v>981</v>
      </c>
      <c r="D93" s="42" t="s">
        <v>301</v>
      </c>
      <c r="E93" s="6" t="s">
        <v>880</v>
      </c>
      <c r="F93" s="6" t="s">
        <v>881</v>
      </c>
      <c r="G93" s="1" t="s">
        <v>888</v>
      </c>
      <c r="H93" s="36">
        <f>_xlfn.IFNA(INDEX(input_data!$1:$1048576,MATCH($A93,input_data!$C:$C,0),MATCH(H$4,input_data!$1:$1,0)),"")</f>
        <v>19.529479080000002</v>
      </c>
      <c r="I93" s="153">
        <f>_xlfn.IFNA(INDEX(input_data!$1:$1048576,MATCH($A93,input_data!$C:$C,0),MATCH(I$4,input_data!$1:$1,0)),"")</f>
        <v>124596.755</v>
      </c>
      <c r="J93" s="38">
        <f>_xlfn.IFNA(INDEX(input_data!$1:$1048576,MATCH($A93,input_data!$C:$C,0),MATCH(J$4,input_data!$1:$1,0)),"")</f>
        <v>156.74147439999999</v>
      </c>
      <c r="K93" s="154">
        <f>_xlfn.IFNA(INDEX(input_data!$1:$1048576,MATCH($A93,input_data!$C:$C,0),MATCH(K$4,input_data!$1:$1,0)),"")</f>
        <v>9.5030651699999993</v>
      </c>
      <c r="L93" s="154">
        <f>_xlfn.IFNA(INDEX(input_data!$1:$1048576,MATCH($A93,input_data!$C:$C,0),MATCH(L$4,input_data!$1:$1,0)),"")</f>
        <v>1.3767629699999999</v>
      </c>
      <c r="M93" s="154">
        <f>_xlfn.IFNA(INDEX(input_data!$1:$1048576,MATCH($A93,input_data!$C:$C,0),MATCH(M$4,input_data!$1:$1,0)),"")</f>
        <v>0</v>
      </c>
      <c r="N93" s="154">
        <f>_xlfn.IFNA(INDEX(input_data!$1:$1048576,MATCH($A93,input_data!$C:$C,0),MATCH(N$4,input_data!$1:$1,0)),"")</f>
        <v>9.2987705799999993</v>
      </c>
      <c r="O93" s="154">
        <f>_xlfn.IFNA(INDEX(input_data!$1:$1048576,MATCH($A93,input_data!$C:$C,0),MATCH(O$4,input_data!$1:$1,0)),"")</f>
        <v>0.45106264000000001</v>
      </c>
      <c r="P93" s="154">
        <f>_xlfn.IFNA(INDEX(input_data!$1:$1048576,MATCH($A93,input_data!$C:$C,0),MATCH(P$4,input_data!$1:$1,0)),"")</f>
        <v>0.93962860000000004</v>
      </c>
      <c r="Q93" s="154">
        <f>_xlfn.IFNA(INDEX(input_data!$1:$1048576,MATCH($A93,input_data!$C:$C,0),MATCH(Q$4,input_data!$1:$1,0)),"")</f>
        <v>0</v>
      </c>
      <c r="R93" s="39">
        <f>_xlfn.IFNA(INDEX(input_data!$1:$1048576,MATCH($A93,input_data!$C:$C,0),MATCH(R$4,input_data!$1:$1,0)),"")</f>
        <v>0</v>
      </c>
      <c r="S93" s="154">
        <f>_xlfn.IFNA(INDEX(input_data!$1:$1048576,MATCH($A93,input_data!$C:$C,0),MATCH(S$4,input_data!$1:$1,0)),"")</f>
        <v>0.50717818999999997</v>
      </c>
      <c r="T93" s="152">
        <f>_xlfn.IFNA(INDEX(input_data!$1:$1048576,MATCH($A93,input_data!$C:$C,0),MATCH(T$4,input_data!$1:$1,0)),"")</f>
        <v>22.07646815</v>
      </c>
      <c r="U93" s="153">
        <f>_xlfn.IFNA(INDEX(input_data!$1:$1048576,MATCH($A93,input_data!$C:$C,0),MATCH(U$4,input_data!$1:$1,0)),"")</f>
        <v>125714.459</v>
      </c>
      <c r="V93" s="153">
        <f>_xlfn.IFNA(INDEX(input_data!$1:$1048576,MATCH($A93,input_data!$C:$C,0),MATCH(V$4,input_data!$1:$1,0)),"")</f>
        <v>175.60802731999999</v>
      </c>
      <c r="W93" s="155">
        <f t="shared" si="1"/>
        <v>0.13041766549771161</v>
      </c>
      <c r="X93" s="43"/>
    </row>
    <row r="94" spans="1:24" ht="14.5" x14ac:dyDescent="0.35">
      <c r="A94" s="42" t="s">
        <v>302</v>
      </c>
      <c r="B94" s="66" t="s">
        <v>982</v>
      </c>
      <c r="D94" s="42" t="s">
        <v>303</v>
      </c>
      <c r="E94" s="6" t="s">
        <v>912</v>
      </c>
      <c r="F94" s="6" t="s">
        <v>901</v>
      </c>
      <c r="G94" s="1" t="s">
        <v>882</v>
      </c>
      <c r="H94" s="36">
        <f>_xlfn.IFNA(INDEX(input_data!$1:$1048576,MATCH($A94,input_data!$C:$C,0),MATCH(H$4,input_data!$1:$1,0)),"")</f>
        <v>343.35298189999997</v>
      </c>
      <c r="I94" s="153">
        <f>_xlfn.IFNA(INDEX(input_data!$1:$1048576,MATCH($A94,input_data!$C:$C,0),MATCH(I$4,input_data!$1:$1,0)),"")</f>
        <v>329196.27600000001</v>
      </c>
      <c r="J94" s="38">
        <f>_xlfn.IFNA(INDEX(input_data!$1:$1048576,MATCH($A94,input_data!$C:$C,0),MATCH(J$4,input_data!$1:$1,0)),"")</f>
        <v>1043.0038458399999</v>
      </c>
      <c r="K94" s="154">
        <f>_xlfn.IFNA(INDEX(input_data!$1:$1048576,MATCH($A94,input_data!$C:$C,0),MATCH(K$4,input_data!$1:$1,0)),"")</f>
        <v>97.372161379999994</v>
      </c>
      <c r="L94" s="154">
        <f>_xlfn.IFNA(INDEX(input_data!$1:$1048576,MATCH($A94,input_data!$C:$C,0),MATCH(L$4,input_data!$1:$1,0)),"")</f>
        <v>75.375034740000004</v>
      </c>
      <c r="M94" s="154">
        <f>_xlfn.IFNA(INDEX(input_data!$1:$1048576,MATCH($A94,input_data!$C:$C,0),MATCH(M$4,input_data!$1:$1,0)),"")</f>
        <v>20.513001389999999</v>
      </c>
      <c r="N94" s="154">
        <f>_xlfn.IFNA(INDEX(input_data!$1:$1048576,MATCH($A94,input_data!$C:$C,0),MATCH(N$4,input_data!$1:$1,0)),"")</f>
        <v>169.24983137000001</v>
      </c>
      <c r="O94" s="154">
        <f>_xlfn.IFNA(INDEX(input_data!$1:$1048576,MATCH($A94,input_data!$C:$C,0),MATCH(O$4,input_data!$1:$1,0)),"")</f>
        <v>5.0313794700000001</v>
      </c>
      <c r="P94" s="154">
        <f>_xlfn.IFNA(INDEX(input_data!$1:$1048576,MATCH($A94,input_data!$C:$C,0),MATCH(P$4,input_data!$1:$1,0)),"")</f>
        <v>1.98126717</v>
      </c>
      <c r="Q94" s="154">
        <f>_xlfn.IFNA(INDEX(input_data!$1:$1048576,MATCH($A94,input_data!$C:$C,0),MATCH(Q$4,input_data!$1:$1,0)),"")</f>
        <v>3.6568099900000002</v>
      </c>
      <c r="R94" s="39">
        <f>_xlfn.IFNA(INDEX(input_data!$1:$1048576,MATCH($A94,input_data!$C:$C,0),MATCH(R$4,input_data!$1:$1,0)),"")</f>
        <v>0</v>
      </c>
      <c r="S94" s="154">
        <f>_xlfn.IFNA(INDEX(input_data!$1:$1048576,MATCH($A94,input_data!$C:$C,0),MATCH(S$4,input_data!$1:$1,0)),"")</f>
        <v>2.0737197599999999</v>
      </c>
      <c r="T94" s="152">
        <f>_xlfn.IFNA(INDEX(input_data!$1:$1048576,MATCH($A94,input_data!$C:$C,0),MATCH(T$4,input_data!$1:$1,0)),"")</f>
        <v>375.25320527000002</v>
      </c>
      <c r="U94" s="153">
        <f>_xlfn.IFNA(INDEX(input_data!$1:$1048576,MATCH($A94,input_data!$C:$C,0),MATCH(U$4,input_data!$1:$1,0)),"")</f>
        <v>330431.49099999998</v>
      </c>
      <c r="V94" s="153">
        <f>_xlfn.IFNA(INDEX(input_data!$1:$1048576,MATCH($A94,input_data!$C:$C,0),MATCH(V$4,input_data!$1:$1,0)),"")</f>
        <v>1135.64601283</v>
      </c>
      <c r="W94" s="155">
        <f t="shared" si="1"/>
        <v>9.2907954937437642E-2</v>
      </c>
      <c r="X94" s="43"/>
    </row>
    <row r="95" spans="1:24" ht="14.5" x14ac:dyDescent="0.35">
      <c r="A95" s="42" t="s">
        <v>304</v>
      </c>
      <c r="B95" s="66" t="s">
        <v>983</v>
      </c>
      <c r="D95" s="42" t="s">
        <v>305</v>
      </c>
      <c r="E95" s="6" t="s">
        <v>960</v>
      </c>
      <c r="F95" s="6" t="s">
        <v>906</v>
      </c>
      <c r="G95" s="1" t="s">
        <v>894</v>
      </c>
      <c r="H95" s="36">
        <f>_xlfn.IFNA(INDEX(input_data!$1:$1048576,MATCH($A95,input_data!$C:$C,0),MATCH(H$4,input_data!$1:$1,0)),"")</f>
        <v>626.95919973000002</v>
      </c>
      <c r="I95" s="153">
        <f>_xlfn.IFNA(INDEX(input_data!$1:$1048576,MATCH($A95,input_data!$C:$C,0),MATCH(I$4,input_data!$1:$1,0)),"")</f>
        <v>539668.71900000004</v>
      </c>
      <c r="J95" s="38">
        <f>_xlfn.IFNA(INDEX(input_data!$1:$1048576,MATCH($A95,input_data!$C:$C,0),MATCH(J$4,input_data!$1:$1,0)),"")</f>
        <v>1161.74826826</v>
      </c>
      <c r="K95" s="154">
        <f>_xlfn.IFNA(INDEX(input_data!$1:$1048576,MATCH($A95,input_data!$C:$C,0),MATCH(K$4,input_data!$1:$1,0)),"")</f>
        <v>181.84950179000001</v>
      </c>
      <c r="L95" s="154">
        <f>_xlfn.IFNA(INDEX(input_data!$1:$1048576,MATCH($A95,input_data!$C:$C,0),MATCH(L$4,input_data!$1:$1,0)),"")</f>
        <v>134.01924099999999</v>
      </c>
      <c r="M95" s="154">
        <f>_xlfn.IFNA(INDEX(input_data!$1:$1048576,MATCH($A95,input_data!$C:$C,0),MATCH(M$4,input_data!$1:$1,0)),"")</f>
        <v>38.079330740000003</v>
      </c>
      <c r="N95" s="154">
        <f>_xlfn.IFNA(INDEX(input_data!$1:$1048576,MATCH($A95,input_data!$C:$C,0),MATCH(N$4,input_data!$1:$1,0)),"")</f>
        <v>302.08815041999998</v>
      </c>
      <c r="O95" s="154">
        <f>_xlfn.IFNA(INDEX(input_data!$1:$1048576,MATCH($A95,input_data!$C:$C,0),MATCH(O$4,input_data!$1:$1,0)),"")</f>
        <v>13.85086888</v>
      </c>
      <c r="P95" s="154">
        <f>_xlfn.IFNA(INDEX(input_data!$1:$1048576,MATCH($A95,input_data!$C:$C,0),MATCH(P$4,input_data!$1:$1,0)),"")</f>
        <v>4.3301355099999999</v>
      </c>
      <c r="Q95" s="154">
        <f>_xlfn.IFNA(INDEX(input_data!$1:$1048576,MATCH($A95,input_data!$C:$C,0),MATCH(Q$4,input_data!$1:$1,0)),"")</f>
        <v>5.7716194400000003</v>
      </c>
      <c r="R95" s="39">
        <f>_xlfn.IFNA(INDEX(input_data!$1:$1048576,MATCH($A95,input_data!$C:$C,0),MATCH(R$4,input_data!$1:$1,0)),"")</f>
        <v>0</v>
      </c>
      <c r="S95" s="154">
        <f>_xlfn.IFNA(INDEX(input_data!$1:$1048576,MATCH($A95,input_data!$C:$C,0),MATCH(S$4,input_data!$1:$1,0)),"")</f>
        <v>3.2830866799999998</v>
      </c>
      <c r="T95" s="152">
        <f>_xlfn.IFNA(INDEX(input_data!$1:$1048576,MATCH($A95,input_data!$C:$C,0),MATCH(T$4,input_data!$1:$1,0)),"")</f>
        <v>683.27193445</v>
      </c>
      <c r="U95" s="153">
        <f>_xlfn.IFNA(INDEX(input_data!$1:$1048576,MATCH($A95,input_data!$C:$C,0),MATCH(U$4,input_data!$1:$1,0)),"")</f>
        <v>541478.04</v>
      </c>
      <c r="V95" s="153">
        <f>_xlfn.IFNA(INDEX(input_data!$1:$1048576,MATCH($A95,input_data!$C:$C,0),MATCH(V$4,input_data!$1:$1,0)),"")</f>
        <v>1261.8645337</v>
      </c>
      <c r="W95" s="155">
        <f t="shared" si="1"/>
        <v>8.9818818743310658E-2</v>
      </c>
      <c r="X95" s="43"/>
    </row>
    <row r="96" spans="1:24" ht="14.5" x14ac:dyDescent="0.35">
      <c r="A96" s="42" t="s">
        <v>306</v>
      </c>
      <c r="B96" s="66" t="s">
        <v>984</v>
      </c>
      <c r="D96" s="42" t="s">
        <v>307</v>
      </c>
      <c r="E96" s="6" t="s">
        <v>960</v>
      </c>
      <c r="F96" s="6" t="s">
        <v>891</v>
      </c>
      <c r="G96" s="1" t="s">
        <v>878</v>
      </c>
      <c r="H96" s="36">
        <f>_xlfn.IFNA(INDEX(input_data!$1:$1048576,MATCH($A96,input_data!$C:$C,0),MATCH(H$4,input_data!$1:$1,0)),"")</f>
        <v>37.453037620000003</v>
      </c>
      <c r="I96" s="153">
        <f>_xlfn.IFNA(INDEX(input_data!$1:$1048576,MATCH($A96,input_data!$C:$C,0),MATCH(I$4,input_data!$1:$1,0)),"")</f>
        <v>646779.35900000005</v>
      </c>
      <c r="J96" s="38">
        <f>_xlfn.IFNA(INDEX(input_data!$1:$1048576,MATCH($A96,input_data!$C:$C,0),MATCH(J$4,input_data!$1:$1,0)),"")</f>
        <v>57.906977240000003</v>
      </c>
      <c r="K96" s="154">
        <f>_xlfn.IFNA(INDEX(input_data!$1:$1048576,MATCH($A96,input_data!$C:$C,0),MATCH(K$4,input_data!$1:$1,0)),"")</f>
        <v>9.7487154900000004</v>
      </c>
      <c r="L96" s="154">
        <f>_xlfn.IFNA(INDEX(input_data!$1:$1048576,MATCH($A96,input_data!$C:$C,0),MATCH(L$4,input_data!$1:$1,0)),"")</f>
        <v>6.1480894399999997</v>
      </c>
      <c r="M96" s="154">
        <f>_xlfn.IFNA(INDEX(input_data!$1:$1048576,MATCH($A96,input_data!$C:$C,0),MATCH(M$4,input_data!$1:$1,0)),"")</f>
        <v>0</v>
      </c>
      <c r="N96" s="154">
        <f>_xlfn.IFNA(INDEX(input_data!$1:$1048576,MATCH($A96,input_data!$C:$C,0),MATCH(N$4,input_data!$1:$1,0)),"")</f>
        <v>22.735967110000001</v>
      </c>
      <c r="O96" s="154">
        <f>_xlfn.IFNA(INDEX(input_data!$1:$1048576,MATCH($A96,input_data!$C:$C,0),MATCH(O$4,input_data!$1:$1,0)),"")</f>
        <v>0</v>
      </c>
      <c r="P96" s="154">
        <f>_xlfn.IFNA(INDEX(input_data!$1:$1048576,MATCH($A96,input_data!$C:$C,0),MATCH(P$4,input_data!$1:$1,0)),"")</f>
        <v>0</v>
      </c>
      <c r="Q96" s="154">
        <f>_xlfn.IFNA(INDEX(input_data!$1:$1048576,MATCH($A96,input_data!$C:$C,0),MATCH(Q$4,input_data!$1:$1,0)),"")</f>
        <v>0</v>
      </c>
      <c r="R96" s="39">
        <f>_xlfn.IFNA(INDEX(input_data!$1:$1048576,MATCH($A96,input_data!$C:$C,0),MATCH(R$4,input_data!$1:$1,0)),"")</f>
        <v>0</v>
      </c>
      <c r="S96" s="154">
        <f>_xlfn.IFNA(INDEX(input_data!$1:$1048576,MATCH($A96,input_data!$C:$C,0),MATCH(S$4,input_data!$1:$1,0)),"")</f>
        <v>5.4153999999999997E-4</v>
      </c>
      <c r="T96" s="152">
        <f>_xlfn.IFNA(INDEX(input_data!$1:$1048576,MATCH($A96,input_data!$C:$C,0),MATCH(T$4,input_data!$1:$1,0)),"")</f>
        <v>38.633313579999999</v>
      </c>
      <c r="U96" s="153">
        <f>_xlfn.IFNA(INDEX(input_data!$1:$1048576,MATCH($A96,input_data!$C:$C,0),MATCH(U$4,input_data!$1:$1,0)),"")</f>
        <v>648584.85600000003</v>
      </c>
      <c r="V96" s="153">
        <f>_xlfn.IFNA(INDEX(input_data!$1:$1048576,MATCH($A96,input_data!$C:$C,0),MATCH(V$4,input_data!$1:$1,0)),"")</f>
        <v>59.565549859999997</v>
      </c>
      <c r="W96" s="155">
        <f t="shared" si="1"/>
        <v>3.1513490894253371E-2</v>
      </c>
      <c r="X96" s="43"/>
    </row>
    <row r="97" spans="1:24" ht="14.5" x14ac:dyDescent="0.35">
      <c r="A97" s="42" t="s">
        <v>308</v>
      </c>
      <c r="B97" s="66" t="s">
        <v>985</v>
      </c>
      <c r="D97" s="42" t="s">
        <v>309</v>
      </c>
      <c r="E97" s="6" t="s">
        <v>896</v>
      </c>
      <c r="F97" s="6" t="s">
        <v>897</v>
      </c>
      <c r="G97" s="1" t="s">
        <v>882</v>
      </c>
      <c r="H97" s="36">
        <f>_xlfn.IFNA(INDEX(input_data!$1:$1048576,MATCH($A97,input_data!$C:$C,0),MATCH(H$4,input_data!$1:$1,0)),"")</f>
        <v>378.07965543</v>
      </c>
      <c r="I97" s="153">
        <f>_xlfn.IFNA(INDEX(input_data!$1:$1048576,MATCH($A97,input_data!$C:$C,0),MATCH(I$4,input_data!$1:$1,0)),"")</f>
        <v>338695.37900000002</v>
      </c>
      <c r="J97" s="38">
        <f>_xlfn.IFNA(INDEX(input_data!$1:$1048576,MATCH($A97,input_data!$C:$C,0),MATCH(J$4,input_data!$1:$1,0)),"")</f>
        <v>1116.28229635</v>
      </c>
      <c r="K97" s="154">
        <f>_xlfn.IFNA(INDEX(input_data!$1:$1048576,MATCH($A97,input_data!$C:$C,0),MATCH(K$4,input_data!$1:$1,0)),"")</f>
        <v>105.98280301</v>
      </c>
      <c r="L97" s="154">
        <f>_xlfn.IFNA(INDEX(input_data!$1:$1048576,MATCH($A97,input_data!$C:$C,0),MATCH(L$4,input_data!$1:$1,0)),"")</f>
        <v>66.708993950000007</v>
      </c>
      <c r="M97" s="154">
        <f>_xlfn.IFNA(INDEX(input_data!$1:$1048576,MATCH($A97,input_data!$C:$C,0),MATCH(M$4,input_data!$1:$1,0)),"")</f>
        <v>15.642271129999999</v>
      </c>
      <c r="N97" s="154">
        <f>_xlfn.IFNA(INDEX(input_data!$1:$1048576,MATCH($A97,input_data!$C:$C,0),MATCH(N$4,input_data!$1:$1,0)),"")</f>
        <v>192.98390878999999</v>
      </c>
      <c r="O97" s="154">
        <f>_xlfn.IFNA(INDEX(input_data!$1:$1048576,MATCH($A97,input_data!$C:$C,0),MATCH(O$4,input_data!$1:$1,0)),"")</f>
        <v>1.09800582</v>
      </c>
      <c r="P97" s="154">
        <f>_xlfn.IFNA(INDEX(input_data!$1:$1048576,MATCH($A97,input_data!$C:$C,0),MATCH(P$4,input_data!$1:$1,0)),"")</f>
        <v>8.3710071100000008</v>
      </c>
      <c r="Q97" s="154">
        <f>_xlfn.IFNA(INDEX(input_data!$1:$1048576,MATCH($A97,input_data!$C:$C,0),MATCH(Q$4,input_data!$1:$1,0)),"")</f>
        <v>3.2932655099999999</v>
      </c>
      <c r="R97" s="39">
        <f>_xlfn.IFNA(INDEX(input_data!$1:$1048576,MATCH($A97,input_data!$C:$C,0),MATCH(R$4,input_data!$1:$1,0)),"")</f>
        <v>0</v>
      </c>
      <c r="S97" s="154">
        <f>_xlfn.IFNA(INDEX(input_data!$1:$1048576,MATCH($A97,input_data!$C:$C,0),MATCH(S$4,input_data!$1:$1,0)),"")</f>
        <v>6.9766777199999996</v>
      </c>
      <c r="T97" s="152">
        <f>_xlfn.IFNA(INDEX(input_data!$1:$1048576,MATCH($A97,input_data!$C:$C,0),MATCH(T$4,input_data!$1:$1,0)),"")</f>
        <v>401.05693303999999</v>
      </c>
      <c r="U97" s="153">
        <f>_xlfn.IFNA(INDEX(input_data!$1:$1048576,MATCH($A97,input_data!$C:$C,0),MATCH(U$4,input_data!$1:$1,0)),"")</f>
        <v>337903.02600000001</v>
      </c>
      <c r="V97" s="153">
        <f>_xlfn.IFNA(INDEX(input_data!$1:$1048576,MATCH($A97,input_data!$C:$C,0),MATCH(V$4,input_data!$1:$1,0)),"")</f>
        <v>1186.89950127</v>
      </c>
      <c r="W97" s="155">
        <f t="shared" si="1"/>
        <v>6.0773641956130442E-2</v>
      </c>
      <c r="X97" s="43"/>
    </row>
    <row r="98" spans="1:24" ht="14.5" x14ac:dyDescent="0.35">
      <c r="A98" s="42" t="s">
        <v>310</v>
      </c>
      <c r="B98" s="66" t="s">
        <v>986</v>
      </c>
      <c r="D98" s="42" t="s">
        <v>311</v>
      </c>
      <c r="E98" s="6" t="s">
        <v>893</v>
      </c>
      <c r="F98" s="6" t="s">
        <v>881</v>
      </c>
      <c r="G98" s="1" t="s">
        <v>894</v>
      </c>
      <c r="H98" s="36">
        <f>_xlfn.IFNA(INDEX(input_data!$1:$1048576,MATCH($A98,input_data!$C:$C,0),MATCH(H$4,input_data!$1:$1,0)),"")</f>
        <v>12.919853489999999</v>
      </c>
      <c r="I98" s="153">
        <f>_xlfn.IFNA(INDEX(input_data!$1:$1048576,MATCH($A98,input_data!$C:$C,0),MATCH(I$4,input_data!$1:$1,0)),"")</f>
        <v>92650.38</v>
      </c>
      <c r="J98" s="38">
        <f>_xlfn.IFNA(INDEX(input_data!$1:$1048576,MATCH($A98,input_data!$C:$C,0),MATCH(J$4,input_data!$1:$1,0)),"")</f>
        <v>139.44738796999999</v>
      </c>
      <c r="K98" s="154">
        <f>_xlfn.IFNA(INDEX(input_data!$1:$1048576,MATCH($A98,input_data!$C:$C,0),MATCH(K$4,input_data!$1:$1,0)),"")</f>
        <v>6.3268754400000002</v>
      </c>
      <c r="L98" s="154">
        <f>_xlfn.IFNA(INDEX(input_data!$1:$1048576,MATCH($A98,input_data!$C:$C,0),MATCH(L$4,input_data!$1:$1,0)),"")</f>
        <v>1.47854306</v>
      </c>
      <c r="M98" s="154">
        <f>_xlfn.IFNA(INDEX(input_data!$1:$1048576,MATCH($A98,input_data!$C:$C,0),MATCH(M$4,input_data!$1:$1,0)),"")</f>
        <v>0</v>
      </c>
      <c r="N98" s="154">
        <f>_xlfn.IFNA(INDEX(input_data!$1:$1048576,MATCH($A98,input_data!$C:$C,0),MATCH(N$4,input_data!$1:$1,0)),"")</f>
        <v>4.7021902000000004</v>
      </c>
      <c r="O98" s="154">
        <f>_xlfn.IFNA(INDEX(input_data!$1:$1048576,MATCH($A98,input_data!$C:$C,0),MATCH(O$4,input_data!$1:$1,0)),"")</f>
        <v>0</v>
      </c>
      <c r="P98" s="154">
        <f>_xlfn.IFNA(INDEX(input_data!$1:$1048576,MATCH($A98,input_data!$C:$C,0),MATCH(P$4,input_data!$1:$1,0)),"")</f>
        <v>0.36695968000000001</v>
      </c>
      <c r="Q98" s="154">
        <f>_xlfn.IFNA(INDEX(input_data!$1:$1048576,MATCH($A98,input_data!$C:$C,0),MATCH(Q$4,input_data!$1:$1,0)),"")</f>
        <v>0</v>
      </c>
      <c r="R98" s="39">
        <f>_xlfn.IFNA(INDEX(input_data!$1:$1048576,MATCH($A98,input_data!$C:$C,0),MATCH(R$4,input_data!$1:$1,0)),"")</f>
        <v>0</v>
      </c>
      <c r="S98" s="154">
        <f>_xlfn.IFNA(INDEX(input_data!$1:$1048576,MATCH($A98,input_data!$C:$C,0),MATCH(S$4,input_data!$1:$1,0)),"")</f>
        <v>0.37319690999999999</v>
      </c>
      <c r="T98" s="152">
        <f>_xlfn.IFNA(INDEX(input_data!$1:$1048576,MATCH($A98,input_data!$C:$C,0),MATCH(T$4,input_data!$1:$1,0)),"")</f>
        <v>13.247765279999999</v>
      </c>
      <c r="U98" s="153">
        <f>_xlfn.IFNA(INDEX(input_data!$1:$1048576,MATCH($A98,input_data!$C:$C,0),MATCH(U$4,input_data!$1:$1,0)),"")</f>
        <v>93046.346999999994</v>
      </c>
      <c r="V98" s="153">
        <f>_xlfn.IFNA(INDEX(input_data!$1:$1048576,MATCH($A98,input_data!$C:$C,0),MATCH(V$4,input_data!$1:$1,0)),"")</f>
        <v>142.37813421000001</v>
      </c>
      <c r="W98" s="155">
        <f t="shared" si="1"/>
        <v>2.5380457313529448E-2</v>
      </c>
      <c r="X98" s="43"/>
    </row>
    <row r="99" spans="1:24" ht="14.5" x14ac:dyDescent="0.35">
      <c r="A99" s="42" t="s">
        <v>312</v>
      </c>
      <c r="B99" s="66" t="s">
        <v>987</v>
      </c>
      <c r="D99" s="42" t="s">
        <v>313</v>
      </c>
      <c r="E99" s="6" t="s">
        <v>890</v>
      </c>
      <c r="F99" s="6" t="s">
        <v>881</v>
      </c>
      <c r="G99" s="1" t="s">
        <v>894</v>
      </c>
      <c r="H99" s="36">
        <f>_xlfn.IFNA(INDEX(input_data!$1:$1048576,MATCH($A99,input_data!$C:$C,0),MATCH(H$4,input_data!$1:$1,0)),"")</f>
        <v>24.6043044</v>
      </c>
      <c r="I99" s="153">
        <f>_xlfn.IFNA(INDEX(input_data!$1:$1048576,MATCH($A99,input_data!$C:$C,0),MATCH(I$4,input_data!$1:$1,0)),"")</f>
        <v>156536.51999999999</v>
      </c>
      <c r="J99" s="38">
        <f>_xlfn.IFNA(INDEX(input_data!$1:$1048576,MATCH($A99,input_data!$C:$C,0),MATCH(J$4,input_data!$1:$1,0)),"")</f>
        <v>157.17932402</v>
      </c>
      <c r="K99" s="154">
        <f>_xlfn.IFNA(INDEX(input_data!$1:$1048576,MATCH($A99,input_data!$C:$C,0),MATCH(K$4,input_data!$1:$1,0)),"")</f>
        <v>9.68911093</v>
      </c>
      <c r="L99" s="154">
        <f>_xlfn.IFNA(INDEX(input_data!$1:$1048576,MATCH($A99,input_data!$C:$C,0),MATCH(L$4,input_data!$1:$1,0)),"")</f>
        <v>3.3865869900000001</v>
      </c>
      <c r="M99" s="154">
        <f>_xlfn.IFNA(INDEX(input_data!$1:$1048576,MATCH($A99,input_data!$C:$C,0),MATCH(M$4,input_data!$1:$1,0)),"")</f>
        <v>0</v>
      </c>
      <c r="N99" s="154">
        <f>_xlfn.IFNA(INDEX(input_data!$1:$1048576,MATCH($A99,input_data!$C:$C,0),MATCH(N$4,input_data!$1:$1,0)),"")</f>
        <v>11.19018209</v>
      </c>
      <c r="O99" s="154">
        <f>_xlfn.IFNA(INDEX(input_data!$1:$1048576,MATCH($A99,input_data!$C:$C,0),MATCH(O$4,input_data!$1:$1,0)),"")</f>
        <v>0</v>
      </c>
      <c r="P99" s="154">
        <f>_xlfn.IFNA(INDEX(input_data!$1:$1048576,MATCH($A99,input_data!$C:$C,0),MATCH(P$4,input_data!$1:$1,0)),"")</f>
        <v>0.58129198999999998</v>
      </c>
      <c r="Q99" s="154">
        <f>_xlfn.IFNA(INDEX(input_data!$1:$1048576,MATCH($A99,input_data!$C:$C,0),MATCH(Q$4,input_data!$1:$1,0)),"")</f>
        <v>0</v>
      </c>
      <c r="R99" s="39">
        <f>_xlfn.IFNA(INDEX(input_data!$1:$1048576,MATCH($A99,input_data!$C:$C,0),MATCH(R$4,input_data!$1:$1,0)),"")</f>
        <v>0</v>
      </c>
      <c r="S99" s="154">
        <f>_xlfn.IFNA(INDEX(input_data!$1:$1048576,MATCH($A99,input_data!$C:$C,0),MATCH(S$4,input_data!$1:$1,0)),"")</f>
        <v>0.42130537000000001</v>
      </c>
      <c r="T99" s="152">
        <f>_xlfn.IFNA(INDEX(input_data!$1:$1048576,MATCH($A99,input_data!$C:$C,0),MATCH(T$4,input_data!$1:$1,0)),"")</f>
        <v>25.268477369999999</v>
      </c>
      <c r="U99" s="153">
        <f>_xlfn.IFNA(INDEX(input_data!$1:$1048576,MATCH($A99,input_data!$C:$C,0),MATCH(U$4,input_data!$1:$1,0)),"")</f>
        <v>158379.55799999999</v>
      </c>
      <c r="V99" s="153">
        <f>_xlfn.IFNA(INDEX(input_data!$1:$1048576,MATCH($A99,input_data!$C:$C,0),MATCH(V$4,input_data!$1:$1,0)),"")</f>
        <v>159.54380533</v>
      </c>
      <c r="W99" s="155">
        <f t="shared" si="1"/>
        <v>2.6994177896774829E-2</v>
      </c>
      <c r="X99" s="43"/>
    </row>
    <row r="100" spans="1:24" ht="14.5" x14ac:dyDescent="0.35">
      <c r="A100" s="42" t="s">
        <v>314</v>
      </c>
      <c r="B100" s="66" t="s">
        <v>988</v>
      </c>
      <c r="D100" s="42" t="s">
        <v>315</v>
      </c>
      <c r="E100" s="6" t="s">
        <v>880</v>
      </c>
      <c r="F100" s="6" t="s">
        <v>881</v>
      </c>
      <c r="G100" s="1" t="s">
        <v>894</v>
      </c>
      <c r="H100" s="36">
        <f>_xlfn.IFNA(INDEX(input_data!$1:$1048576,MATCH($A100,input_data!$C:$C,0),MATCH(H$4,input_data!$1:$1,0)),"")</f>
        <v>15.517054999999999</v>
      </c>
      <c r="I100" s="153">
        <f>_xlfn.IFNA(INDEX(input_data!$1:$1048576,MATCH($A100,input_data!$C:$C,0),MATCH(I$4,input_data!$1:$1,0)),"")</f>
        <v>125738.08500000001</v>
      </c>
      <c r="J100" s="38">
        <f>_xlfn.IFNA(INDEX(input_data!$1:$1048576,MATCH($A100,input_data!$C:$C,0),MATCH(J$4,input_data!$1:$1,0)),"")</f>
        <v>123.40775669999999</v>
      </c>
      <c r="K100" s="154">
        <f>_xlfn.IFNA(INDEX(input_data!$1:$1048576,MATCH($A100,input_data!$C:$C,0),MATCH(K$4,input_data!$1:$1,0)),"")</f>
        <v>4.6736134299999996</v>
      </c>
      <c r="L100" s="154">
        <f>_xlfn.IFNA(INDEX(input_data!$1:$1048576,MATCH($A100,input_data!$C:$C,0),MATCH(L$4,input_data!$1:$1,0)),"")</f>
        <v>2.85550236</v>
      </c>
      <c r="M100" s="154">
        <f>_xlfn.IFNA(INDEX(input_data!$1:$1048576,MATCH($A100,input_data!$C:$C,0),MATCH(M$4,input_data!$1:$1,0)),"")</f>
        <v>0</v>
      </c>
      <c r="N100" s="154">
        <f>_xlfn.IFNA(INDEX(input_data!$1:$1048576,MATCH($A100,input_data!$C:$C,0),MATCH(N$4,input_data!$1:$1,0)),"")</f>
        <v>8.0249202900000007</v>
      </c>
      <c r="O100" s="154">
        <f>_xlfn.IFNA(INDEX(input_data!$1:$1048576,MATCH($A100,input_data!$C:$C,0),MATCH(O$4,input_data!$1:$1,0)),"")</f>
        <v>0</v>
      </c>
      <c r="P100" s="154">
        <f>_xlfn.IFNA(INDEX(input_data!$1:$1048576,MATCH($A100,input_data!$C:$C,0),MATCH(P$4,input_data!$1:$1,0)),"")</f>
        <v>0.43831959999999998</v>
      </c>
      <c r="Q100" s="154">
        <f>_xlfn.IFNA(INDEX(input_data!$1:$1048576,MATCH($A100,input_data!$C:$C,0),MATCH(Q$4,input_data!$1:$1,0)),"")</f>
        <v>0</v>
      </c>
      <c r="R100" s="39">
        <f>_xlfn.IFNA(INDEX(input_data!$1:$1048576,MATCH($A100,input_data!$C:$C,0),MATCH(R$4,input_data!$1:$1,0)),"")</f>
        <v>0</v>
      </c>
      <c r="S100" s="154">
        <f>_xlfn.IFNA(INDEX(input_data!$1:$1048576,MATCH($A100,input_data!$C:$C,0),MATCH(S$4,input_data!$1:$1,0)),"")</f>
        <v>0.44740598999999998</v>
      </c>
      <c r="T100" s="152">
        <f>_xlfn.IFNA(INDEX(input_data!$1:$1048576,MATCH($A100,input_data!$C:$C,0),MATCH(T$4,input_data!$1:$1,0)),"")</f>
        <v>16.439761669999999</v>
      </c>
      <c r="U100" s="153">
        <f>_xlfn.IFNA(INDEX(input_data!$1:$1048576,MATCH($A100,input_data!$C:$C,0),MATCH(U$4,input_data!$1:$1,0)),"")</f>
        <v>126411.584</v>
      </c>
      <c r="V100" s="153">
        <f>_xlfn.IFNA(INDEX(input_data!$1:$1048576,MATCH($A100,input_data!$C:$C,0),MATCH(V$4,input_data!$1:$1,0)),"")</f>
        <v>130.04948712999999</v>
      </c>
      <c r="W100" s="155">
        <f t="shared" si="1"/>
        <v>5.9464032962440294E-2</v>
      </c>
      <c r="X100" s="43"/>
    </row>
    <row r="101" spans="1:24" ht="14.5" x14ac:dyDescent="0.35">
      <c r="A101" s="42" t="s">
        <v>316</v>
      </c>
      <c r="B101" s="66" t="s">
        <v>989</v>
      </c>
      <c r="D101" s="42" t="s">
        <v>317</v>
      </c>
      <c r="E101" s="6" t="s">
        <v>893</v>
      </c>
      <c r="F101" s="6" t="s">
        <v>881</v>
      </c>
      <c r="G101" s="1" t="s">
        <v>888</v>
      </c>
      <c r="H101" s="36">
        <f>_xlfn.IFNA(INDEX(input_data!$1:$1048576,MATCH($A101,input_data!$C:$C,0),MATCH(H$4,input_data!$1:$1,0)),"")</f>
        <v>20.598005270000002</v>
      </c>
      <c r="I101" s="153">
        <f>_xlfn.IFNA(INDEX(input_data!$1:$1048576,MATCH($A101,input_data!$C:$C,0),MATCH(I$4,input_data!$1:$1,0)),"")</f>
        <v>153151.935</v>
      </c>
      <c r="J101" s="38">
        <f>_xlfn.IFNA(INDEX(input_data!$1:$1048576,MATCH($A101,input_data!$C:$C,0),MATCH(J$4,input_data!$1:$1,0)),"")</f>
        <v>134.49392767000001</v>
      </c>
      <c r="K101" s="154">
        <f>_xlfn.IFNA(INDEX(input_data!$1:$1048576,MATCH($A101,input_data!$C:$C,0),MATCH(K$4,input_data!$1:$1,0)),"")</f>
        <v>5.1057883200000003</v>
      </c>
      <c r="L101" s="154">
        <f>_xlfn.IFNA(INDEX(input_data!$1:$1048576,MATCH($A101,input_data!$C:$C,0),MATCH(L$4,input_data!$1:$1,0)),"")</f>
        <v>1.80116907</v>
      </c>
      <c r="M101" s="154">
        <f>_xlfn.IFNA(INDEX(input_data!$1:$1048576,MATCH($A101,input_data!$C:$C,0),MATCH(M$4,input_data!$1:$1,0)),"")</f>
        <v>0</v>
      </c>
      <c r="N101" s="154">
        <f>_xlfn.IFNA(INDEX(input_data!$1:$1048576,MATCH($A101,input_data!$C:$C,0),MATCH(N$4,input_data!$1:$1,0)),"")</f>
        <v>13.1307346</v>
      </c>
      <c r="O101" s="154">
        <f>_xlfn.IFNA(INDEX(input_data!$1:$1048576,MATCH($A101,input_data!$C:$C,0),MATCH(O$4,input_data!$1:$1,0)),"")</f>
        <v>0</v>
      </c>
      <c r="P101" s="154">
        <f>_xlfn.IFNA(INDEX(input_data!$1:$1048576,MATCH($A101,input_data!$C:$C,0),MATCH(P$4,input_data!$1:$1,0)),"")</f>
        <v>0.55339221000000005</v>
      </c>
      <c r="Q101" s="154">
        <f>_xlfn.IFNA(INDEX(input_data!$1:$1048576,MATCH($A101,input_data!$C:$C,0),MATCH(Q$4,input_data!$1:$1,0)),"")</f>
        <v>0</v>
      </c>
      <c r="R101" s="39">
        <f>_xlfn.IFNA(INDEX(input_data!$1:$1048576,MATCH($A101,input_data!$C:$C,0),MATCH(R$4,input_data!$1:$1,0)),"")</f>
        <v>0</v>
      </c>
      <c r="S101" s="154">
        <f>_xlfn.IFNA(INDEX(input_data!$1:$1048576,MATCH($A101,input_data!$C:$C,0),MATCH(S$4,input_data!$1:$1,0)),"")</f>
        <v>0.47042405999999998</v>
      </c>
      <c r="T101" s="152">
        <f>_xlfn.IFNA(INDEX(input_data!$1:$1048576,MATCH($A101,input_data!$C:$C,0),MATCH(T$4,input_data!$1:$1,0)),"")</f>
        <v>21.061508270000001</v>
      </c>
      <c r="U101" s="153">
        <f>_xlfn.IFNA(INDEX(input_data!$1:$1048576,MATCH($A101,input_data!$C:$C,0),MATCH(U$4,input_data!$1:$1,0)),"")</f>
        <v>153822.166</v>
      </c>
      <c r="V101" s="153">
        <f>_xlfn.IFNA(INDEX(input_data!$1:$1048576,MATCH($A101,input_data!$C:$C,0),MATCH(V$4,input_data!$1:$1,0)),"")</f>
        <v>136.92115261000001</v>
      </c>
      <c r="W101" s="155">
        <f t="shared" si="1"/>
        <v>2.2502324566110676E-2</v>
      </c>
      <c r="X101" s="43"/>
    </row>
    <row r="102" spans="1:24" ht="14.5" x14ac:dyDescent="0.35">
      <c r="A102" s="42" t="s">
        <v>318</v>
      </c>
      <c r="B102" s="66" t="s">
        <v>990</v>
      </c>
      <c r="D102" s="42" t="s">
        <v>319</v>
      </c>
      <c r="E102" s="6" t="s">
        <v>884</v>
      </c>
      <c r="F102" s="6" t="s">
        <v>881</v>
      </c>
      <c r="G102" s="1" t="s">
        <v>894</v>
      </c>
      <c r="H102" s="36">
        <f>_xlfn.IFNA(INDEX(input_data!$1:$1048576,MATCH($A102,input_data!$C:$C,0),MATCH(H$4,input_data!$1:$1,0)),"")</f>
        <v>27.87639394</v>
      </c>
      <c r="I102" s="153">
        <f>_xlfn.IFNA(INDEX(input_data!$1:$1048576,MATCH($A102,input_data!$C:$C,0),MATCH(I$4,input_data!$1:$1,0)),"")</f>
        <v>147574.75599999999</v>
      </c>
      <c r="J102" s="38">
        <f>_xlfn.IFNA(INDEX(input_data!$1:$1048576,MATCH($A102,input_data!$C:$C,0),MATCH(J$4,input_data!$1:$1,0)),"")</f>
        <v>188.89676456999999</v>
      </c>
      <c r="K102" s="154">
        <f>_xlfn.IFNA(INDEX(input_data!$1:$1048576,MATCH($A102,input_data!$C:$C,0),MATCH(K$4,input_data!$1:$1,0)),"")</f>
        <v>14.99566617</v>
      </c>
      <c r="L102" s="154">
        <f>_xlfn.IFNA(INDEX(input_data!$1:$1048576,MATCH($A102,input_data!$C:$C,0),MATCH(L$4,input_data!$1:$1,0)),"")</f>
        <v>2.97503932</v>
      </c>
      <c r="M102" s="154">
        <f>_xlfn.IFNA(INDEX(input_data!$1:$1048576,MATCH($A102,input_data!$C:$C,0),MATCH(M$4,input_data!$1:$1,0)),"")</f>
        <v>0</v>
      </c>
      <c r="N102" s="154">
        <f>_xlfn.IFNA(INDEX(input_data!$1:$1048576,MATCH($A102,input_data!$C:$C,0),MATCH(N$4,input_data!$1:$1,0)),"")</f>
        <v>8.2623956399999994</v>
      </c>
      <c r="O102" s="154">
        <f>_xlfn.IFNA(INDEX(input_data!$1:$1048576,MATCH($A102,input_data!$C:$C,0),MATCH(O$4,input_data!$1:$1,0)),"")</f>
        <v>0.58635234999999997</v>
      </c>
      <c r="P102" s="154">
        <f>_xlfn.IFNA(INDEX(input_data!$1:$1048576,MATCH($A102,input_data!$C:$C,0),MATCH(P$4,input_data!$1:$1,0)),"")</f>
        <v>1.1150546400000001</v>
      </c>
      <c r="Q102" s="154">
        <f>_xlfn.IFNA(INDEX(input_data!$1:$1048576,MATCH($A102,input_data!$C:$C,0),MATCH(Q$4,input_data!$1:$1,0)),"")</f>
        <v>0</v>
      </c>
      <c r="R102" s="39">
        <f>_xlfn.IFNA(INDEX(input_data!$1:$1048576,MATCH($A102,input_data!$C:$C,0),MATCH(R$4,input_data!$1:$1,0)),"")</f>
        <v>0</v>
      </c>
      <c r="S102" s="154">
        <f>_xlfn.IFNA(INDEX(input_data!$1:$1048576,MATCH($A102,input_data!$C:$C,0),MATCH(S$4,input_data!$1:$1,0)),"")</f>
        <v>0.47552016000000003</v>
      </c>
      <c r="T102" s="152">
        <f>_xlfn.IFNA(INDEX(input_data!$1:$1048576,MATCH($A102,input_data!$C:$C,0),MATCH(T$4,input_data!$1:$1,0)),"")</f>
        <v>28.410028279999999</v>
      </c>
      <c r="U102" s="153">
        <f>_xlfn.IFNA(INDEX(input_data!$1:$1048576,MATCH($A102,input_data!$C:$C,0),MATCH(U$4,input_data!$1:$1,0)),"")</f>
        <v>148571.39000000001</v>
      </c>
      <c r="V102" s="153">
        <f>_xlfn.IFNA(INDEX(input_data!$1:$1048576,MATCH($A102,input_data!$C:$C,0),MATCH(V$4,input_data!$1:$1,0)),"")</f>
        <v>191.22139385</v>
      </c>
      <c r="W102" s="155">
        <f t="shared" si="1"/>
        <v>1.9142875550854033E-2</v>
      </c>
      <c r="X102" s="43"/>
    </row>
    <row r="103" spans="1:24" ht="14.5" x14ac:dyDescent="0.35">
      <c r="A103" s="42" t="s">
        <v>320</v>
      </c>
      <c r="B103" s="66" t="s">
        <v>991</v>
      </c>
      <c r="D103" s="42" t="s">
        <v>321</v>
      </c>
      <c r="E103" s="6" t="s">
        <v>900</v>
      </c>
      <c r="F103" s="6" t="s">
        <v>906</v>
      </c>
      <c r="G103" s="1" t="s">
        <v>894</v>
      </c>
      <c r="H103" s="36">
        <f>_xlfn.IFNA(INDEX(input_data!$1:$1048576,MATCH($A103,input_data!$C:$C,0),MATCH(H$4,input_data!$1:$1,0)),"")</f>
        <v>376.91570754999998</v>
      </c>
      <c r="I103" s="153">
        <f>_xlfn.IFNA(INDEX(input_data!$1:$1048576,MATCH($A103,input_data!$C:$C,0),MATCH(I$4,input_data!$1:$1,0)),"")</f>
        <v>347327.46399999998</v>
      </c>
      <c r="J103" s="38">
        <f>_xlfn.IFNA(INDEX(input_data!$1:$1048576,MATCH($A103,input_data!$C:$C,0),MATCH(J$4,input_data!$1:$1,0)),"")</f>
        <v>1085.18832116</v>
      </c>
      <c r="K103" s="154">
        <f>_xlfn.IFNA(INDEX(input_data!$1:$1048576,MATCH($A103,input_data!$C:$C,0),MATCH(K$4,input_data!$1:$1,0)),"")</f>
        <v>92.038491449999995</v>
      </c>
      <c r="L103" s="154">
        <f>_xlfn.IFNA(INDEX(input_data!$1:$1048576,MATCH($A103,input_data!$C:$C,0),MATCH(L$4,input_data!$1:$1,0)),"")</f>
        <v>51.380322450000001</v>
      </c>
      <c r="M103" s="154">
        <f>_xlfn.IFNA(INDEX(input_data!$1:$1048576,MATCH($A103,input_data!$C:$C,0),MATCH(M$4,input_data!$1:$1,0)),"")</f>
        <v>14.33662614</v>
      </c>
      <c r="N103" s="154">
        <f>_xlfn.IFNA(INDEX(input_data!$1:$1048576,MATCH($A103,input_data!$C:$C,0),MATCH(N$4,input_data!$1:$1,0)),"")</f>
        <v>240.74721905000001</v>
      </c>
      <c r="O103" s="154">
        <f>_xlfn.IFNA(INDEX(input_data!$1:$1048576,MATCH($A103,input_data!$C:$C,0),MATCH(O$4,input_data!$1:$1,0)),"")</f>
        <v>0</v>
      </c>
      <c r="P103" s="154">
        <f>_xlfn.IFNA(INDEX(input_data!$1:$1048576,MATCH($A103,input_data!$C:$C,0),MATCH(P$4,input_data!$1:$1,0)),"")</f>
        <v>1.4011498200000001</v>
      </c>
      <c r="Q103" s="154">
        <f>_xlfn.IFNA(INDEX(input_data!$1:$1048576,MATCH($A103,input_data!$C:$C,0),MATCH(Q$4,input_data!$1:$1,0)),"")</f>
        <v>1.85556078</v>
      </c>
      <c r="R103" s="39">
        <f>_xlfn.IFNA(INDEX(input_data!$1:$1048576,MATCH($A103,input_data!$C:$C,0),MATCH(R$4,input_data!$1:$1,0)),"")</f>
        <v>0</v>
      </c>
      <c r="S103" s="154">
        <f>_xlfn.IFNA(INDEX(input_data!$1:$1048576,MATCH($A103,input_data!$C:$C,0),MATCH(S$4,input_data!$1:$1,0)),"")</f>
        <v>1.7066340099999999</v>
      </c>
      <c r="T103" s="152">
        <f>_xlfn.IFNA(INDEX(input_data!$1:$1048576,MATCH($A103,input_data!$C:$C,0),MATCH(T$4,input_data!$1:$1,0)),"")</f>
        <v>403.46600371</v>
      </c>
      <c r="U103" s="153">
        <f>_xlfn.IFNA(INDEX(input_data!$1:$1048576,MATCH($A103,input_data!$C:$C,0),MATCH(U$4,input_data!$1:$1,0)),"")</f>
        <v>348422.89399999997</v>
      </c>
      <c r="V103" s="153">
        <f>_xlfn.IFNA(INDEX(input_data!$1:$1048576,MATCH($A103,input_data!$C:$C,0),MATCH(V$4,input_data!$1:$1,0)),"")</f>
        <v>1157.97787877</v>
      </c>
      <c r="W103" s="155">
        <f t="shared" si="1"/>
        <v>7.0440938459636726E-2</v>
      </c>
      <c r="X103" s="43"/>
    </row>
    <row r="104" spans="1:24" ht="14.5" x14ac:dyDescent="0.35">
      <c r="A104" s="42" t="s">
        <v>322</v>
      </c>
      <c r="B104" s="66" t="s">
        <v>992</v>
      </c>
      <c r="D104" s="42" t="s">
        <v>323</v>
      </c>
      <c r="E104" s="6" t="s">
        <v>912</v>
      </c>
      <c r="F104" s="6" t="s">
        <v>881</v>
      </c>
      <c r="G104" s="1" t="s">
        <v>888</v>
      </c>
      <c r="H104" s="36">
        <f>_xlfn.IFNA(INDEX(input_data!$1:$1048576,MATCH($A104,input_data!$C:$C,0),MATCH(H$4,input_data!$1:$1,0)),"")</f>
        <v>19.90684925</v>
      </c>
      <c r="I104" s="153">
        <f>_xlfn.IFNA(INDEX(input_data!$1:$1048576,MATCH($A104,input_data!$C:$C,0),MATCH(I$4,input_data!$1:$1,0)),"")</f>
        <v>123097.96</v>
      </c>
      <c r="J104" s="38">
        <f>_xlfn.IFNA(INDEX(input_data!$1:$1048576,MATCH($A104,input_data!$C:$C,0),MATCH(J$4,input_data!$1:$1,0)),"")</f>
        <v>161.71550893</v>
      </c>
      <c r="K104" s="154">
        <f>_xlfn.IFNA(INDEX(input_data!$1:$1048576,MATCH($A104,input_data!$C:$C,0),MATCH(K$4,input_data!$1:$1,0)),"")</f>
        <v>9.4978479700000005</v>
      </c>
      <c r="L104" s="154">
        <f>_xlfn.IFNA(INDEX(input_data!$1:$1048576,MATCH($A104,input_data!$C:$C,0),MATCH(L$4,input_data!$1:$1,0)),"")</f>
        <v>1.4281639699999999</v>
      </c>
      <c r="M104" s="154">
        <f>_xlfn.IFNA(INDEX(input_data!$1:$1048576,MATCH($A104,input_data!$C:$C,0),MATCH(M$4,input_data!$1:$1,0)),"")</f>
        <v>0</v>
      </c>
      <c r="N104" s="154">
        <f>_xlfn.IFNA(INDEX(input_data!$1:$1048576,MATCH($A104,input_data!$C:$C,0),MATCH(N$4,input_data!$1:$1,0)),"")</f>
        <v>8.9690179000000008</v>
      </c>
      <c r="O104" s="154">
        <f>_xlfn.IFNA(INDEX(input_data!$1:$1048576,MATCH($A104,input_data!$C:$C,0),MATCH(O$4,input_data!$1:$1,0)),"")</f>
        <v>0.34910829999999998</v>
      </c>
      <c r="P104" s="154">
        <f>_xlfn.IFNA(INDEX(input_data!$1:$1048576,MATCH($A104,input_data!$C:$C,0),MATCH(P$4,input_data!$1:$1,0)),"")</f>
        <v>0.47285819000000001</v>
      </c>
      <c r="Q104" s="154">
        <f>_xlfn.IFNA(INDEX(input_data!$1:$1048576,MATCH($A104,input_data!$C:$C,0),MATCH(Q$4,input_data!$1:$1,0)),"")</f>
        <v>0</v>
      </c>
      <c r="R104" s="39">
        <f>_xlfn.IFNA(INDEX(input_data!$1:$1048576,MATCH($A104,input_data!$C:$C,0),MATCH(R$4,input_data!$1:$1,0)),"")</f>
        <v>0</v>
      </c>
      <c r="S104" s="154">
        <f>_xlfn.IFNA(INDEX(input_data!$1:$1048576,MATCH($A104,input_data!$C:$C,0),MATCH(S$4,input_data!$1:$1,0)),"")</f>
        <v>0.30444840000000001</v>
      </c>
      <c r="T104" s="152">
        <f>_xlfn.IFNA(INDEX(input_data!$1:$1048576,MATCH($A104,input_data!$C:$C,0),MATCH(T$4,input_data!$1:$1,0)),"")</f>
        <v>21.021444729999999</v>
      </c>
      <c r="U104" s="153">
        <f>_xlfn.IFNA(INDEX(input_data!$1:$1048576,MATCH($A104,input_data!$C:$C,0),MATCH(U$4,input_data!$1:$1,0)),"")</f>
        <v>123741.64</v>
      </c>
      <c r="V104" s="153">
        <f>_xlfn.IFNA(INDEX(input_data!$1:$1048576,MATCH($A104,input_data!$C:$C,0),MATCH(V$4,input_data!$1:$1,0)),"")</f>
        <v>169.88173691</v>
      </c>
      <c r="W104" s="155">
        <f t="shared" si="1"/>
        <v>5.5990552096032875E-2</v>
      </c>
      <c r="X104" s="43"/>
    </row>
    <row r="105" spans="1:24" ht="14.5" x14ac:dyDescent="0.35">
      <c r="A105" s="42" t="s">
        <v>324</v>
      </c>
      <c r="B105" s="66" t="s">
        <v>993</v>
      </c>
      <c r="D105" s="42" t="s">
        <v>325</v>
      </c>
      <c r="E105" s="6" t="s">
        <v>893</v>
      </c>
      <c r="F105" s="6" t="s">
        <v>881</v>
      </c>
      <c r="G105" s="1" t="s">
        <v>878</v>
      </c>
      <c r="H105" s="36">
        <f>_xlfn.IFNA(INDEX(input_data!$1:$1048576,MATCH($A105,input_data!$C:$C,0),MATCH(H$4,input_data!$1:$1,0)),"")</f>
        <v>48.397112100000001</v>
      </c>
      <c r="I105" s="153">
        <f>_xlfn.IFNA(INDEX(input_data!$1:$1048576,MATCH($A105,input_data!$C:$C,0),MATCH(I$4,input_data!$1:$1,0)),"")</f>
        <v>258320.53099999999</v>
      </c>
      <c r="J105" s="38">
        <f>_xlfn.IFNA(INDEX(input_data!$1:$1048576,MATCH($A105,input_data!$C:$C,0),MATCH(J$4,input_data!$1:$1,0)),"")</f>
        <v>187.35294446</v>
      </c>
      <c r="K105" s="154">
        <f>_xlfn.IFNA(INDEX(input_data!$1:$1048576,MATCH($A105,input_data!$C:$C,0),MATCH(K$4,input_data!$1:$1,0)),"")</f>
        <v>26.995499129999999</v>
      </c>
      <c r="L105" s="154">
        <f>_xlfn.IFNA(INDEX(input_data!$1:$1048576,MATCH($A105,input_data!$C:$C,0),MATCH(L$4,input_data!$1:$1,0)),"")</f>
        <v>2.9555349899999999</v>
      </c>
      <c r="M105" s="154">
        <f>_xlfn.IFNA(INDEX(input_data!$1:$1048576,MATCH($A105,input_data!$C:$C,0),MATCH(M$4,input_data!$1:$1,0)),"")</f>
        <v>0</v>
      </c>
      <c r="N105" s="154">
        <f>_xlfn.IFNA(INDEX(input_data!$1:$1048576,MATCH($A105,input_data!$C:$C,0),MATCH(N$4,input_data!$1:$1,0)),"")</f>
        <v>18.51710928</v>
      </c>
      <c r="O105" s="154">
        <f>_xlfn.IFNA(INDEX(input_data!$1:$1048576,MATCH($A105,input_data!$C:$C,0),MATCH(O$4,input_data!$1:$1,0)),"")</f>
        <v>0.47137775999999998</v>
      </c>
      <c r="P105" s="154">
        <f>_xlfn.IFNA(INDEX(input_data!$1:$1048576,MATCH($A105,input_data!$C:$C,0),MATCH(P$4,input_data!$1:$1,0)),"")</f>
        <v>1.5068910600000001</v>
      </c>
      <c r="Q105" s="154">
        <f>_xlfn.IFNA(INDEX(input_data!$1:$1048576,MATCH($A105,input_data!$C:$C,0),MATCH(Q$4,input_data!$1:$1,0)),"")</f>
        <v>0</v>
      </c>
      <c r="R105" s="39">
        <f>_xlfn.IFNA(INDEX(input_data!$1:$1048576,MATCH($A105,input_data!$C:$C,0),MATCH(R$4,input_data!$1:$1,0)),"")</f>
        <v>0</v>
      </c>
      <c r="S105" s="154">
        <f>_xlfn.IFNA(INDEX(input_data!$1:$1048576,MATCH($A105,input_data!$C:$C,0),MATCH(S$4,input_data!$1:$1,0)),"")</f>
        <v>0.71086782999999998</v>
      </c>
      <c r="T105" s="152">
        <f>_xlfn.IFNA(INDEX(input_data!$1:$1048576,MATCH($A105,input_data!$C:$C,0),MATCH(T$4,input_data!$1:$1,0)),"")</f>
        <v>51.157280049999997</v>
      </c>
      <c r="U105" s="153">
        <f>_xlfn.IFNA(INDEX(input_data!$1:$1048576,MATCH($A105,input_data!$C:$C,0),MATCH(U$4,input_data!$1:$1,0)),"")</f>
        <v>259800.307</v>
      </c>
      <c r="V105" s="153">
        <f>_xlfn.IFNA(INDEX(input_data!$1:$1048576,MATCH($A105,input_data!$C:$C,0),MATCH(V$4,input_data!$1:$1,0)),"")</f>
        <v>196.91000614000001</v>
      </c>
      <c r="W105" s="155">
        <f t="shared" si="1"/>
        <v>5.7031666358456024E-2</v>
      </c>
      <c r="X105" s="43"/>
    </row>
    <row r="106" spans="1:24" ht="14.5" x14ac:dyDescent="0.35">
      <c r="A106" s="42" t="s">
        <v>326</v>
      </c>
      <c r="B106" s="66" t="s">
        <v>994</v>
      </c>
      <c r="D106" s="42" t="s">
        <v>327</v>
      </c>
      <c r="E106" s="6" t="s">
        <v>880</v>
      </c>
      <c r="F106" s="6" t="s">
        <v>941</v>
      </c>
      <c r="G106" s="1" t="s">
        <v>888</v>
      </c>
      <c r="H106" s="36">
        <f>_xlfn.IFNA(INDEX(input_data!$1:$1048576,MATCH($A106,input_data!$C:$C,0),MATCH(H$4,input_data!$1:$1,0)),"")</f>
        <v>572.36006368999995</v>
      </c>
      <c r="I106" s="153">
        <f>_xlfn.IFNA(INDEX(input_data!$1:$1048576,MATCH($A106,input_data!$C:$C,0),MATCH(I$4,input_data!$1:$1,0)),"")</f>
        <v>571635.31200000003</v>
      </c>
      <c r="J106" s="38">
        <f>_xlfn.IFNA(INDEX(input_data!$1:$1048576,MATCH($A106,input_data!$C:$C,0),MATCH(J$4,input_data!$1:$1,0)),"")</f>
        <v>1001.26785675</v>
      </c>
      <c r="K106" s="154">
        <f>_xlfn.IFNA(INDEX(input_data!$1:$1048576,MATCH($A106,input_data!$C:$C,0),MATCH(K$4,input_data!$1:$1,0)),"")</f>
        <v>101.81560321000001</v>
      </c>
      <c r="L106" s="154">
        <f>_xlfn.IFNA(INDEX(input_data!$1:$1048576,MATCH($A106,input_data!$C:$C,0),MATCH(L$4,input_data!$1:$1,0)),"")</f>
        <v>81.443194109999993</v>
      </c>
      <c r="M106" s="154">
        <f>_xlfn.IFNA(INDEX(input_data!$1:$1048576,MATCH($A106,input_data!$C:$C,0),MATCH(M$4,input_data!$1:$1,0)),"")</f>
        <v>26.865023180000001</v>
      </c>
      <c r="N106" s="154">
        <f>_xlfn.IFNA(INDEX(input_data!$1:$1048576,MATCH($A106,input_data!$C:$C,0),MATCH(N$4,input_data!$1:$1,0)),"")</f>
        <v>394.47510364999999</v>
      </c>
      <c r="O106" s="154">
        <f>_xlfn.IFNA(INDEX(input_data!$1:$1048576,MATCH($A106,input_data!$C:$C,0),MATCH(O$4,input_data!$1:$1,0)),"")</f>
        <v>0</v>
      </c>
      <c r="P106" s="154">
        <f>_xlfn.IFNA(INDEX(input_data!$1:$1048576,MATCH($A106,input_data!$C:$C,0),MATCH(P$4,input_data!$1:$1,0)),"")</f>
        <v>1.3887229999999999</v>
      </c>
      <c r="Q106" s="154">
        <f>_xlfn.IFNA(INDEX(input_data!$1:$1048576,MATCH($A106,input_data!$C:$C,0),MATCH(Q$4,input_data!$1:$1,0)),"")</f>
        <v>3.5366270900000001</v>
      </c>
      <c r="R106" s="39">
        <f>_xlfn.IFNA(INDEX(input_data!$1:$1048576,MATCH($A106,input_data!$C:$C,0),MATCH(R$4,input_data!$1:$1,0)),"")</f>
        <v>0</v>
      </c>
      <c r="S106" s="154">
        <f>_xlfn.IFNA(INDEX(input_data!$1:$1048576,MATCH($A106,input_data!$C:$C,0),MATCH(S$4,input_data!$1:$1,0)),"")</f>
        <v>1.7058226299999999</v>
      </c>
      <c r="T106" s="152">
        <f>_xlfn.IFNA(INDEX(input_data!$1:$1048576,MATCH($A106,input_data!$C:$C,0),MATCH(T$4,input_data!$1:$1,0)),"")</f>
        <v>611.23009687000001</v>
      </c>
      <c r="U106" s="153">
        <f>_xlfn.IFNA(INDEX(input_data!$1:$1048576,MATCH($A106,input_data!$C:$C,0),MATCH(U$4,input_data!$1:$1,0)),"")</f>
        <v>574172.98699999996</v>
      </c>
      <c r="V106" s="153">
        <f>_xlfn.IFNA(INDEX(input_data!$1:$1048576,MATCH($A106,input_data!$C:$C,0),MATCH(V$4,input_data!$1:$1,0)),"")</f>
        <v>1064.5399743800001</v>
      </c>
      <c r="W106" s="155">
        <f t="shared" si="1"/>
        <v>6.7911854173412056E-2</v>
      </c>
      <c r="X106" s="43"/>
    </row>
    <row r="107" spans="1:24" ht="14.5" x14ac:dyDescent="0.35">
      <c r="A107" s="42" t="s">
        <v>328</v>
      </c>
      <c r="B107" s="66" t="s">
        <v>995</v>
      </c>
      <c r="D107" s="42" t="s">
        <v>329</v>
      </c>
      <c r="E107" s="6" t="s">
        <v>880</v>
      </c>
      <c r="F107" s="6" t="s">
        <v>891</v>
      </c>
      <c r="G107" s="1" t="s">
        <v>878</v>
      </c>
      <c r="H107" s="36">
        <f>_xlfn.IFNA(INDEX(input_data!$1:$1048576,MATCH($A107,input_data!$C:$C,0),MATCH(H$4,input_data!$1:$1,0)),"")</f>
        <v>49.829192089999999</v>
      </c>
      <c r="I107" s="153">
        <f>_xlfn.IFNA(INDEX(input_data!$1:$1048576,MATCH($A107,input_data!$C:$C,0),MATCH(I$4,input_data!$1:$1,0)),"")</f>
        <v>868671.28300000005</v>
      </c>
      <c r="J107" s="38">
        <f>_xlfn.IFNA(INDEX(input_data!$1:$1048576,MATCH($A107,input_data!$C:$C,0),MATCH(J$4,input_data!$1:$1,0)),"")</f>
        <v>57.362541</v>
      </c>
      <c r="K107" s="154">
        <f>_xlfn.IFNA(INDEX(input_data!$1:$1048576,MATCH($A107,input_data!$C:$C,0),MATCH(K$4,input_data!$1:$1,0)),"")</f>
        <v>10.75280659</v>
      </c>
      <c r="L107" s="154">
        <f>_xlfn.IFNA(INDEX(input_data!$1:$1048576,MATCH($A107,input_data!$C:$C,0),MATCH(L$4,input_data!$1:$1,0)),"")</f>
        <v>6.0798713700000002</v>
      </c>
      <c r="M107" s="154">
        <f>_xlfn.IFNA(INDEX(input_data!$1:$1048576,MATCH($A107,input_data!$C:$C,0),MATCH(M$4,input_data!$1:$1,0)),"")</f>
        <v>0</v>
      </c>
      <c r="N107" s="154">
        <f>_xlfn.IFNA(INDEX(input_data!$1:$1048576,MATCH($A107,input_data!$C:$C,0),MATCH(N$4,input_data!$1:$1,0)),"")</f>
        <v>34.471757320000002</v>
      </c>
      <c r="O107" s="154">
        <f>_xlfn.IFNA(INDEX(input_data!$1:$1048576,MATCH($A107,input_data!$C:$C,0),MATCH(O$4,input_data!$1:$1,0)),"")</f>
        <v>0</v>
      </c>
      <c r="P107" s="154">
        <f>_xlfn.IFNA(INDEX(input_data!$1:$1048576,MATCH($A107,input_data!$C:$C,0),MATCH(P$4,input_data!$1:$1,0)),"")</f>
        <v>0</v>
      </c>
      <c r="Q107" s="154">
        <f>_xlfn.IFNA(INDEX(input_data!$1:$1048576,MATCH($A107,input_data!$C:$C,0),MATCH(Q$4,input_data!$1:$1,0)),"")</f>
        <v>0</v>
      </c>
      <c r="R107" s="39">
        <f>_xlfn.IFNA(INDEX(input_data!$1:$1048576,MATCH($A107,input_data!$C:$C,0),MATCH(R$4,input_data!$1:$1,0)),"")</f>
        <v>0</v>
      </c>
      <c r="S107" s="154">
        <f>_xlfn.IFNA(INDEX(input_data!$1:$1048576,MATCH($A107,input_data!$C:$C,0),MATCH(S$4,input_data!$1:$1,0)),"")</f>
        <v>6.4811999999999997E-4</v>
      </c>
      <c r="T107" s="152">
        <f>_xlfn.IFNA(INDEX(input_data!$1:$1048576,MATCH($A107,input_data!$C:$C,0),MATCH(T$4,input_data!$1:$1,0)),"")</f>
        <v>51.305083410000002</v>
      </c>
      <c r="U107" s="153">
        <f>_xlfn.IFNA(INDEX(input_data!$1:$1048576,MATCH($A107,input_data!$C:$C,0),MATCH(U$4,input_data!$1:$1,0)),"")</f>
        <v>872017.40899999999</v>
      </c>
      <c r="V107" s="153">
        <f>_xlfn.IFNA(INDEX(input_data!$1:$1048576,MATCH($A107,input_data!$C:$C,0),MATCH(V$4,input_data!$1:$1,0)),"")</f>
        <v>58.834930219999997</v>
      </c>
      <c r="W107" s="155">
        <f t="shared" si="1"/>
        <v>2.9619009622598114E-2</v>
      </c>
      <c r="X107" s="43"/>
    </row>
    <row r="108" spans="1:24" ht="14.5" x14ac:dyDescent="0.35">
      <c r="A108" s="42" t="s">
        <v>330</v>
      </c>
      <c r="B108" s="66" t="s">
        <v>996</v>
      </c>
      <c r="D108" s="42" t="s">
        <v>331</v>
      </c>
      <c r="E108" s="6" t="s">
        <v>880</v>
      </c>
      <c r="F108" s="6" t="s">
        <v>881</v>
      </c>
      <c r="G108" s="1" t="s">
        <v>882</v>
      </c>
      <c r="H108" s="36">
        <f>_xlfn.IFNA(INDEX(input_data!$1:$1048576,MATCH($A108,input_data!$C:$C,0),MATCH(H$4,input_data!$1:$1,0)),"")</f>
        <v>18.377535000000002</v>
      </c>
      <c r="I108" s="153">
        <f>_xlfn.IFNA(INDEX(input_data!$1:$1048576,MATCH($A108,input_data!$C:$C,0),MATCH(I$4,input_data!$1:$1,0)),"")</f>
        <v>105173.352</v>
      </c>
      <c r="J108" s="38">
        <f>_xlfn.IFNA(INDEX(input_data!$1:$1048576,MATCH($A108,input_data!$C:$C,0),MATCH(J$4,input_data!$1:$1,0)),"")</f>
        <v>174.73565930999999</v>
      </c>
      <c r="K108" s="154">
        <f>_xlfn.IFNA(INDEX(input_data!$1:$1048576,MATCH($A108,input_data!$C:$C,0),MATCH(K$4,input_data!$1:$1,0)),"")</f>
        <v>6.6519118500000003</v>
      </c>
      <c r="L108" s="154">
        <f>_xlfn.IFNA(INDEX(input_data!$1:$1048576,MATCH($A108,input_data!$C:$C,0),MATCH(L$4,input_data!$1:$1,0)),"")</f>
        <v>0.61795266999999998</v>
      </c>
      <c r="M108" s="154">
        <f>_xlfn.IFNA(INDEX(input_data!$1:$1048576,MATCH($A108,input_data!$C:$C,0),MATCH(M$4,input_data!$1:$1,0)),"")</f>
        <v>0</v>
      </c>
      <c r="N108" s="154">
        <f>_xlfn.IFNA(INDEX(input_data!$1:$1048576,MATCH($A108,input_data!$C:$C,0),MATCH(N$4,input_data!$1:$1,0)),"")</f>
        <v>10.30310931</v>
      </c>
      <c r="O108" s="154">
        <f>_xlfn.IFNA(INDEX(input_data!$1:$1048576,MATCH($A108,input_data!$C:$C,0),MATCH(O$4,input_data!$1:$1,0)),"")</f>
        <v>0.38763682999999999</v>
      </c>
      <c r="P108" s="154">
        <f>_xlfn.IFNA(INDEX(input_data!$1:$1048576,MATCH($A108,input_data!$C:$C,0),MATCH(P$4,input_data!$1:$1,0)),"")</f>
        <v>1.5718440199999999</v>
      </c>
      <c r="Q108" s="154">
        <f>_xlfn.IFNA(INDEX(input_data!$1:$1048576,MATCH($A108,input_data!$C:$C,0),MATCH(Q$4,input_data!$1:$1,0)),"")</f>
        <v>0</v>
      </c>
      <c r="R108" s="39">
        <f>_xlfn.IFNA(INDEX(input_data!$1:$1048576,MATCH($A108,input_data!$C:$C,0),MATCH(R$4,input_data!$1:$1,0)),"")</f>
        <v>0</v>
      </c>
      <c r="S108" s="154">
        <f>_xlfn.IFNA(INDEX(input_data!$1:$1048576,MATCH($A108,input_data!$C:$C,0),MATCH(S$4,input_data!$1:$1,0)),"")</f>
        <v>0.74507177000000002</v>
      </c>
      <c r="T108" s="152">
        <f>_xlfn.IFNA(INDEX(input_data!$1:$1048576,MATCH($A108,input_data!$C:$C,0),MATCH(T$4,input_data!$1:$1,0)),"")</f>
        <v>20.277526470000002</v>
      </c>
      <c r="U108" s="153">
        <f>_xlfn.IFNA(INDEX(input_data!$1:$1048576,MATCH($A108,input_data!$C:$C,0),MATCH(U$4,input_data!$1:$1,0)),"")</f>
        <v>105523.507</v>
      </c>
      <c r="V108" s="153">
        <f>_xlfn.IFNA(INDEX(input_data!$1:$1048576,MATCH($A108,input_data!$C:$C,0),MATCH(V$4,input_data!$1:$1,0)),"")</f>
        <v>192.16122589</v>
      </c>
      <c r="W108" s="155">
        <f t="shared" si="1"/>
        <v>0.10338663319101271</v>
      </c>
      <c r="X108" s="43"/>
    </row>
    <row r="109" spans="1:24" ht="14.65" customHeight="1" x14ac:dyDescent="0.35">
      <c r="A109" s="42" t="s">
        <v>332</v>
      </c>
      <c r="B109" s="66" t="s">
        <v>997</v>
      </c>
      <c r="D109" s="45" t="s">
        <v>333</v>
      </c>
      <c r="E109" s="6" t="s">
        <v>880</v>
      </c>
      <c r="F109" s="6" t="s">
        <v>881</v>
      </c>
      <c r="G109" s="1" t="s">
        <v>882</v>
      </c>
      <c r="H109" s="36">
        <f>_xlfn.IFNA(INDEX(input_data!$1:$1048576,MATCH($A109,input_data!$C:$C,0),MATCH(H$4,input_data!$1:$1,0)),"")</f>
        <v>15.58894566</v>
      </c>
      <c r="I109" s="153">
        <f>_xlfn.IFNA(INDEX(input_data!$1:$1048576,MATCH($A109,input_data!$C:$C,0),MATCH(I$4,input_data!$1:$1,0)),"")</f>
        <v>138472.68900000001</v>
      </c>
      <c r="J109" s="38">
        <f>_xlfn.IFNA(INDEX(input_data!$1:$1048576,MATCH($A109,input_data!$C:$C,0),MATCH(J$4,input_data!$1:$1,0)),"")</f>
        <v>112.57776371</v>
      </c>
      <c r="K109" s="154">
        <f>_xlfn.IFNA(INDEX(input_data!$1:$1048576,MATCH($A109,input_data!$C:$C,0),MATCH(K$4,input_data!$1:$1,0)),"")</f>
        <v>5.4682150700000003</v>
      </c>
      <c r="L109" s="154">
        <f>_xlfn.IFNA(INDEX(input_data!$1:$1048576,MATCH($A109,input_data!$C:$C,0),MATCH(L$4,input_data!$1:$1,0)),"")</f>
        <v>2.8264324200000002</v>
      </c>
      <c r="M109" s="154">
        <f>_xlfn.IFNA(INDEX(input_data!$1:$1048576,MATCH($A109,input_data!$C:$C,0),MATCH(M$4,input_data!$1:$1,0)),"")</f>
        <v>0</v>
      </c>
      <c r="N109" s="154">
        <f>_xlfn.IFNA(INDEX(input_data!$1:$1048576,MATCH($A109,input_data!$C:$C,0),MATCH(N$4,input_data!$1:$1,0)),"")</f>
        <v>7.1280818500000001</v>
      </c>
      <c r="O109" s="154">
        <f>_xlfn.IFNA(INDEX(input_data!$1:$1048576,MATCH($A109,input_data!$C:$C,0),MATCH(O$4,input_data!$1:$1,0)),"")</f>
        <v>0</v>
      </c>
      <c r="P109" s="154">
        <f>_xlfn.IFNA(INDEX(input_data!$1:$1048576,MATCH($A109,input_data!$C:$C,0),MATCH(P$4,input_data!$1:$1,0)),"")</f>
        <v>0.42668845999999999</v>
      </c>
      <c r="Q109" s="154">
        <f>_xlfn.IFNA(INDEX(input_data!$1:$1048576,MATCH($A109,input_data!$C:$C,0),MATCH(Q$4,input_data!$1:$1,0)),"")</f>
        <v>0</v>
      </c>
      <c r="R109" s="39">
        <f>_xlfn.IFNA(INDEX(input_data!$1:$1048576,MATCH($A109,input_data!$C:$C,0),MATCH(R$4,input_data!$1:$1,0)),"")</f>
        <v>0</v>
      </c>
      <c r="S109" s="154">
        <f>_xlfn.IFNA(INDEX(input_data!$1:$1048576,MATCH($A109,input_data!$C:$C,0),MATCH(S$4,input_data!$1:$1,0)),"")</f>
        <v>0.41428192000000003</v>
      </c>
      <c r="T109" s="152">
        <f>_xlfn.IFNA(INDEX(input_data!$1:$1048576,MATCH($A109,input_data!$C:$C,0),MATCH(T$4,input_data!$1:$1,0)),"")</f>
        <v>16.263699720000002</v>
      </c>
      <c r="U109" s="153">
        <f>_xlfn.IFNA(INDEX(input_data!$1:$1048576,MATCH($A109,input_data!$C:$C,0),MATCH(U$4,input_data!$1:$1,0)),"")</f>
        <v>139363.15599999999</v>
      </c>
      <c r="V109" s="153">
        <f>_xlfn.IFNA(INDEX(input_data!$1:$1048576,MATCH($A109,input_data!$C:$C,0),MATCH(V$4,input_data!$1:$1,0)),"")</f>
        <v>116.70013932000001</v>
      </c>
      <c r="W109" s="155">
        <f t="shared" si="1"/>
        <v>4.3284137023542613E-2</v>
      </c>
      <c r="X109" s="43"/>
    </row>
    <row r="110" spans="1:24" ht="14.5" x14ac:dyDescent="0.35">
      <c r="A110" s="42" t="s">
        <v>334</v>
      </c>
      <c r="B110" s="66" t="s">
        <v>998</v>
      </c>
      <c r="D110" s="42" t="s">
        <v>335</v>
      </c>
      <c r="E110" s="6" t="s">
        <v>880</v>
      </c>
      <c r="F110" s="6" t="s">
        <v>881</v>
      </c>
      <c r="G110" s="1" t="s">
        <v>882</v>
      </c>
      <c r="H110" s="36">
        <f>_xlfn.IFNA(INDEX(input_data!$1:$1048576,MATCH($A110,input_data!$C:$C,0),MATCH(H$4,input_data!$1:$1,0)),"")</f>
        <v>23.83225388</v>
      </c>
      <c r="I110" s="153">
        <f>_xlfn.IFNA(INDEX(input_data!$1:$1048576,MATCH($A110,input_data!$C:$C,0),MATCH(I$4,input_data!$1:$1,0)),"")</f>
        <v>137630.66800000001</v>
      </c>
      <c r="J110" s="38">
        <f>_xlfn.IFNA(INDEX(input_data!$1:$1048576,MATCH($A110,input_data!$C:$C,0),MATCH(J$4,input_data!$1:$1,0)),"")</f>
        <v>173.16092570000001</v>
      </c>
      <c r="K110" s="154">
        <f>_xlfn.IFNA(INDEX(input_data!$1:$1048576,MATCH($A110,input_data!$C:$C,0),MATCH(K$4,input_data!$1:$1,0)),"")</f>
        <v>4.5566394099999998</v>
      </c>
      <c r="L110" s="154">
        <f>_xlfn.IFNA(INDEX(input_data!$1:$1048576,MATCH($A110,input_data!$C:$C,0),MATCH(L$4,input_data!$1:$1,0)),"")</f>
        <v>1.8276721300000001</v>
      </c>
      <c r="M110" s="154">
        <f>_xlfn.IFNA(INDEX(input_data!$1:$1048576,MATCH($A110,input_data!$C:$C,0),MATCH(M$4,input_data!$1:$1,0)),"")</f>
        <v>0</v>
      </c>
      <c r="N110" s="154">
        <f>_xlfn.IFNA(INDEX(input_data!$1:$1048576,MATCH($A110,input_data!$C:$C,0),MATCH(N$4,input_data!$1:$1,0)),"")</f>
        <v>17.359656860000001</v>
      </c>
      <c r="O110" s="154">
        <f>_xlfn.IFNA(INDEX(input_data!$1:$1048576,MATCH($A110,input_data!$C:$C,0),MATCH(O$4,input_data!$1:$1,0)),"")</f>
        <v>0</v>
      </c>
      <c r="P110" s="154">
        <f>_xlfn.IFNA(INDEX(input_data!$1:$1048576,MATCH($A110,input_data!$C:$C,0),MATCH(P$4,input_data!$1:$1,0)),"")</f>
        <v>0.71790531000000002</v>
      </c>
      <c r="Q110" s="154">
        <f>_xlfn.IFNA(INDEX(input_data!$1:$1048576,MATCH($A110,input_data!$C:$C,0),MATCH(Q$4,input_data!$1:$1,0)),"")</f>
        <v>0</v>
      </c>
      <c r="R110" s="39">
        <f>_xlfn.IFNA(INDEX(input_data!$1:$1048576,MATCH($A110,input_data!$C:$C,0),MATCH(R$4,input_data!$1:$1,0)),"")</f>
        <v>0</v>
      </c>
      <c r="S110" s="154">
        <f>_xlfn.IFNA(INDEX(input_data!$1:$1048576,MATCH($A110,input_data!$C:$C,0),MATCH(S$4,input_data!$1:$1,0)),"")</f>
        <v>0.56981338000000004</v>
      </c>
      <c r="T110" s="152">
        <f>_xlfn.IFNA(INDEX(input_data!$1:$1048576,MATCH($A110,input_data!$C:$C,0),MATCH(T$4,input_data!$1:$1,0)),"")</f>
        <v>25.031687089999998</v>
      </c>
      <c r="U110" s="153">
        <f>_xlfn.IFNA(INDEX(input_data!$1:$1048576,MATCH($A110,input_data!$C:$C,0),MATCH(U$4,input_data!$1:$1,0)),"")</f>
        <v>137645.27299999999</v>
      </c>
      <c r="V110" s="153">
        <f>_xlfn.IFNA(INDEX(input_data!$1:$1048576,MATCH($A110,input_data!$C:$C,0),MATCH(V$4,input_data!$1:$1,0)),"")</f>
        <v>181.85649637</v>
      </c>
      <c r="W110" s="155">
        <f t="shared" si="1"/>
        <v>5.0328148400876183E-2</v>
      </c>
      <c r="X110" s="43"/>
    </row>
    <row r="111" spans="1:24" ht="14.5" x14ac:dyDescent="0.35">
      <c r="A111" s="42" t="s">
        <v>336</v>
      </c>
      <c r="B111" s="66" t="s">
        <v>999</v>
      </c>
      <c r="D111" s="42" t="s">
        <v>337</v>
      </c>
      <c r="E111" s="6" t="s">
        <v>896</v>
      </c>
      <c r="F111" s="6" t="s">
        <v>897</v>
      </c>
      <c r="G111" s="1" t="s">
        <v>882</v>
      </c>
      <c r="H111" s="36">
        <f>_xlfn.IFNA(INDEX(input_data!$1:$1048576,MATCH($A111,input_data!$C:$C,0),MATCH(H$4,input_data!$1:$1,0)),"")</f>
        <v>349.11749951000002</v>
      </c>
      <c r="I111" s="153">
        <f>_xlfn.IFNA(INDEX(input_data!$1:$1048576,MATCH($A111,input_data!$C:$C,0),MATCH(I$4,input_data!$1:$1,0)),"")</f>
        <v>337620.37800000003</v>
      </c>
      <c r="J111" s="38">
        <f>_xlfn.IFNA(INDEX(input_data!$1:$1048576,MATCH($A111,input_data!$C:$C,0),MATCH(J$4,input_data!$1:$1,0)),"")</f>
        <v>1034.05339921</v>
      </c>
      <c r="K111" s="154">
        <f>_xlfn.IFNA(INDEX(input_data!$1:$1048576,MATCH($A111,input_data!$C:$C,0),MATCH(K$4,input_data!$1:$1,0)),"")</f>
        <v>99.009375770000005</v>
      </c>
      <c r="L111" s="154">
        <f>_xlfn.IFNA(INDEX(input_data!$1:$1048576,MATCH($A111,input_data!$C:$C,0),MATCH(L$4,input_data!$1:$1,0)),"")</f>
        <v>63.57184513</v>
      </c>
      <c r="M111" s="154">
        <f>_xlfn.IFNA(INDEX(input_data!$1:$1048576,MATCH($A111,input_data!$C:$C,0),MATCH(M$4,input_data!$1:$1,0)),"")</f>
        <v>14.465961679999999</v>
      </c>
      <c r="N111" s="154">
        <f>_xlfn.IFNA(INDEX(input_data!$1:$1048576,MATCH($A111,input_data!$C:$C,0),MATCH(N$4,input_data!$1:$1,0)),"")</f>
        <v>174.54510388</v>
      </c>
      <c r="O111" s="154">
        <f>_xlfn.IFNA(INDEX(input_data!$1:$1048576,MATCH($A111,input_data!$C:$C,0),MATCH(O$4,input_data!$1:$1,0)),"")</f>
        <v>4.2933732400000002</v>
      </c>
      <c r="P111" s="154">
        <f>_xlfn.IFNA(INDEX(input_data!$1:$1048576,MATCH($A111,input_data!$C:$C,0),MATCH(P$4,input_data!$1:$1,0)),"")</f>
        <v>9.0573345199999995</v>
      </c>
      <c r="Q111" s="154">
        <f>_xlfn.IFNA(INDEX(input_data!$1:$1048576,MATCH($A111,input_data!$C:$C,0),MATCH(Q$4,input_data!$1:$1,0)),"")</f>
        <v>4.8722125500000004</v>
      </c>
      <c r="R111" s="39">
        <f>_xlfn.IFNA(INDEX(input_data!$1:$1048576,MATCH($A111,input_data!$C:$C,0),MATCH(R$4,input_data!$1:$1,0)),"")</f>
        <v>0</v>
      </c>
      <c r="S111" s="154">
        <f>_xlfn.IFNA(INDEX(input_data!$1:$1048576,MATCH($A111,input_data!$C:$C,0),MATCH(S$4,input_data!$1:$1,0)),"")</f>
        <v>9.0668043100000002</v>
      </c>
      <c r="T111" s="152">
        <f>_xlfn.IFNA(INDEX(input_data!$1:$1048576,MATCH($A111,input_data!$C:$C,0),MATCH(T$4,input_data!$1:$1,0)),"")</f>
        <v>378.88201107999998</v>
      </c>
      <c r="U111" s="153">
        <f>_xlfn.IFNA(INDEX(input_data!$1:$1048576,MATCH($A111,input_data!$C:$C,0),MATCH(U$4,input_data!$1:$1,0)),"")</f>
        <v>337732.80200000003</v>
      </c>
      <c r="V111" s="153">
        <f>_xlfn.IFNA(INDEX(input_data!$1:$1048576,MATCH($A111,input_data!$C:$C,0),MATCH(V$4,input_data!$1:$1,0)),"")</f>
        <v>1121.83953952</v>
      </c>
      <c r="W111" s="155">
        <f t="shared" si="1"/>
        <v>8.5256429745789397E-2</v>
      </c>
      <c r="X111" s="43"/>
    </row>
    <row r="112" spans="1:24" ht="14.5" x14ac:dyDescent="0.35">
      <c r="A112" s="42" t="s">
        <v>338</v>
      </c>
      <c r="B112" s="66" t="s">
        <v>1000</v>
      </c>
      <c r="D112" s="42" t="s">
        <v>339</v>
      </c>
      <c r="E112" s="6" t="s">
        <v>893</v>
      </c>
      <c r="F112" s="6" t="s">
        <v>881</v>
      </c>
      <c r="G112" s="1" t="s">
        <v>888</v>
      </c>
      <c r="H112" s="36">
        <f>_xlfn.IFNA(INDEX(input_data!$1:$1048576,MATCH($A112,input_data!$C:$C,0),MATCH(H$4,input_data!$1:$1,0)),"")</f>
        <v>19.633551480000001</v>
      </c>
      <c r="I112" s="153">
        <f>_xlfn.IFNA(INDEX(input_data!$1:$1048576,MATCH($A112,input_data!$C:$C,0),MATCH(I$4,input_data!$1:$1,0)),"")</f>
        <v>134449.67600000001</v>
      </c>
      <c r="J112" s="38">
        <f>_xlfn.IFNA(INDEX(input_data!$1:$1048576,MATCH($A112,input_data!$C:$C,0),MATCH(J$4,input_data!$1:$1,0)),"")</f>
        <v>146.02899812000001</v>
      </c>
      <c r="K112" s="154">
        <f>_xlfn.IFNA(INDEX(input_data!$1:$1048576,MATCH($A112,input_data!$C:$C,0),MATCH(K$4,input_data!$1:$1,0)),"")</f>
        <v>7.5454369200000002</v>
      </c>
      <c r="L112" s="154">
        <f>_xlfn.IFNA(INDEX(input_data!$1:$1048576,MATCH($A112,input_data!$C:$C,0),MATCH(L$4,input_data!$1:$1,0)),"")</f>
        <v>1.4195546699999999</v>
      </c>
      <c r="M112" s="154">
        <f>_xlfn.IFNA(INDEX(input_data!$1:$1048576,MATCH($A112,input_data!$C:$C,0),MATCH(M$4,input_data!$1:$1,0)),"")</f>
        <v>0</v>
      </c>
      <c r="N112" s="154">
        <f>_xlfn.IFNA(INDEX(input_data!$1:$1048576,MATCH($A112,input_data!$C:$C,0),MATCH(N$4,input_data!$1:$1,0)),"")</f>
        <v>9.6219977500000002</v>
      </c>
      <c r="O112" s="154">
        <f>_xlfn.IFNA(INDEX(input_data!$1:$1048576,MATCH($A112,input_data!$C:$C,0),MATCH(O$4,input_data!$1:$1,0)),"")</f>
        <v>0</v>
      </c>
      <c r="P112" s="154">
        <f>_xlfn.IFNA(INDEX(input_data!$1:$1048576,MATCH($A112,input_data!$C:$C,0),MATCH(P$4,input_data!$1:$1,0)),"")</f>
        <v>0.63322321000000004</v>
      </c>
      <c r="Q112" s="154">
        <f>_xlfn.IFNA(INDEX(input_data!$1:$1048576,MATCH($A112,input_data!$C:$C,0),MATCH(Q$4,input_data!$1:$1,0)),"")</f>
        <v>0</v>
      </c>
      <c r="R112" s="39">
        <f>_xlfn.IFNA(INDEX(input_data!$1:$1048576,MATCH($A112,input_data!$C:$C,0),MATCH(R$4,input_data!$1:$1,0)),"")</f>
        <v>0</v>
      </c>
      <c r="S112" s="154">
        <f>_xlfn.IFNA(INDEX(input_data!$1:$1048576,MATCH($A112,input_data!$C:$C,0),MATCH(S$4,input_data!$1:$1,0)),"")</f>
        <v>0.64892424999999998</v>
      </c>
      <c r="T112" s="152">
        <f>_xlfn.IFNA(INDEX(input_data!$1:$1048576,MATCH($A112,input_data!$C:$C,0),MATCH(T$4,input_data!$1:$1,0)),"")</f>
        <v>19.8691368</v>
      </c>
      <c r="U112" s="153">
        <f>_xlfn.IFNA(INDEX(input_data!$1:$1048576,MATCH($A112,input_data!$C:$C,0),MATCH(U$4,input_data!$1:$1,0)),"")</f>
        <v>134898.133</v>
      </c>
      <c r="V112" s="153">
        <f>_xlfn.IFNA(INDEX(input_data!$1:$1048576,MATCH($A112,input_data!$C:$C,0),MATCH(V$4,input_data!$1:$1,0)),"")</f>
        <v>147.28993170999999</v>
      </c>
      <c r="W112" s="155">
        <f t="shared" si="1"/>
        <v>1.199911896938155E-2</v>
      </c>
      <c r="X112" s="43"/>
    </row>
    <row r="113" spans="1:24" ht="14.5" x14ac:dyDescent="0.35">
      <c r="A113" s="42" t="s">
        <v>340</v>
      </c>
      <c r="B113" s="66" t="s">
        <v>1001</v>
      </c>
      <c r="D113" s="42" t="s">
        <v>341</v>
      </c>
      <c r="E113" s="6" t="s">
        <v>880</v>
      </c>
      <c r="F113" s="6" t="s">
        <v>881</v>
      </c>
      <c r="G113" s="1" t="s">
        <v>882</v>
      </c>
      <c r="H113" s="36">
        <f>_xlfn.IFNA(INDEX(input_data!$1:$1048576,MATCH($A113,input_data!$C:$C,0),MATCH(H$4,input_data!$1:$1,0)),"")</f>
        <v>11.49390818</v>
      </c>
      <c r="I113" s="153">
        <f>_xlfn.IFNA(INDEX(input_data!$1:$1048576,MATCH($A113,input_data!$C:$C,0),MATCH(I$4,input_data!$1:$1,0)),"")</f>
        <v>81749.055999999997</v>
      </c>
      <c r="J113" s="38">
        <f>_xlfn.IFNA(INDEX(input_data!$1:$1048576,MATCH($A113,input_data!$C:$C,0),MATCH(J$4,input_data!$1:$1,0)),"")</f>
        <v>140.5998888</v>
      </c>
      <c r="K113" s="154">
        <f>_xlfn.IFNA(INDEX(input_data!$1:$1048576,MATCH($A113,input_data!$C:$C,0),MATCH(K$4,input_data!$1:$1,0)),"")</f>
        <v>2.2194336300000002</v>
      </c>
      <c r="L113" s="154">
        <f>_xlfn.IFNA(INDEX(input_data!$1:$1048576,MATCH($A113,input_data!$C:$C,0),MATCH(L$4,input_data!$1:$1,0)),"")</f>
        <v>0.54128776000000001</v>
      </c>
      <c r="M113" s="154">
        <f>_xlfn.IFNA(INDEX(input_data!$1:$1048576,MATCH($A113,input_data!$C:$C,0),MATCH(M$4,input_data!$1:$1,0)),"")</f>
        <v>0</v>
      </c>
      <c r="N113" s="154">
        <f>_xlfn.IFNA(INDEX(input_data!$1:$1048576,MATCH($A113,input_data!$C:$C,0),MATCH(N$4,input_data!$1:$1,0)),"")</f>
        <v>7.8836292600000002</v>
      </c>
      <c r="O113" s="154">
        <f>_xlfn.IFNA(INDEX(input_data!$1:$1048576,MATCH($A113,input_data!$C:$C,0),MATCH(O$4,input_data!$1:$1,0)),"")</f>
        <v>0</v>
      </c>
      <c r="P113" s="154">
        <f>_xlfn.IFNA(INDEX(input_data!$1:$1048576,MATCH($A113,input_data!$C:$C,0),MATCH(P$4,input_data!$1:$1,0)),"")</f>
        <v>0.46575915000000001</v>
      </c>
      <c r="Q113" s="154">
        <f>_xlfn.IFNA(INDEX(input_data!$1:$1048576,MATCH($A113,input_data!$C:$C,0),MATCH(Q$4,input_data!$1:$1,0)),"")</f>
        <v>0</v>
      </c>
      <c r="R113" s="39">
        <f>_xlfn.IFNA(INDEX(input_data!$1:$1048576,MATCH($A113,input_data!$C:$C,0),MATCH(R$4,input_data!$1:$1,0)),"")</f>
        <v>0</v>
      </c>
      <c r="S113" s="154">
        <f>_xlfn.IFNA(INDEX(input_data!$1:$1048576,MATCH($A113,input_data!$C:$C,0),MATCH(S$4,input_data!$1:$1,0)),"")</f>
        <v>0.43134301000000003</v>
      </c>
      <c r="T113" s="152">
        <f>_xlfn.IFNA(INDEX(input_data!$1:$1048576,MATCH($A113,input_data!$C:$C,0),MATCH(T$4,input_data!$1:$1,0)),"")</f>
        <v>11.541452809999999</v>
      </c>
      <c r="U113" s="153">
        <f>_xlfn.IFNA(INDEX(input_data!$1:$1048576,MATCH($A113,input_data!$C:$C,0),MATCH(U$4,input_data!$1:$1,0)),"")</f>
        <v>81966.501999999993</v>
      </c>
      <c r="V113" s="153">
        <f>_xlfn.IFNA(INDEX(input_data!$1:$1048576,MATCH($A113,input_data!$C:$C,0),MATCH(V$4,input_data!$1:$1,0)),"")</f>
        <v>140.80694588</v>
      </c>
      <c r="W113" s="155">
        <f t="shared" si="1"/>
        <v>4.136506856973865E-3</v>
      </c>
      <c r="X113" s="43"/>
    </row>
    <row r="114" spans="1:24" ht="14.5" x14ac:dyDescent="0.35">
      <c r="A114" s="42" t="s">
        <v>342</v>
      </c>
      <c r="B114" s="66" t="s">
        <v>1002</v>
      </c>
      <c r="D114" s="42" t="s">
        <v>343</v>
      </c>
      <c r="E114" s="6" t="s">
        <v>884</v>
      </c>
      <c r="F114" s="6" t="s">
        <v>881</v>
      </c>
      <c r="G114" s="1" t="s">
        <v>882</v>
      </c>
      <c r="H114" s="36">
        <f>_xlfn.IFNA(INDEX(input_data!$1:$1048576,MATCH($A114,input_data!$C:$C,0),MATCH(H$4,input_data!$1:$1,0)),"")</f>
        <v>13.95057978</v>
      </c>
      <c r="I114" s="153">
        <f>_xlfn.IFNA(INDEX(input_data!$1:$1048576,MATCH($A114,input_data!$C:$C,0),MATCH(I$4,input_data!$1:$1,0)),"")</f>
        <v>117567.838</v>
      </c>
      <c r="J114" s="38">
        <f>_xlfn.IFNA(INDEX(input_data!$1:$1048576,MATCH($A114,input_data!$C:$C,0),MATCH(J$4,input_data!$1:$1,0)),"")</f>
        <v>118.65983095999999</v>
      </c>
      <c r="K114" s="154">
        <f>_xlfn.IFNA(INDEX(input_data!$1:$1048576,MATCH($A114,input_data!$C:$C,0),MATCH(K$4,input_data!$1:$1,0)),"")</f>
        <v>6.4024713499999999</v>
      </c>
      <c r="L114" s="154">
        <f>_xlfn.IFNA(INDEX(input_data!$1:$1048576,MATCH($A114,input_data!$C:$C,0),MATCH(L$4,input_data!$1:$1,0)),"")</f>
        <v>0.42205900000000002</v>
      </c>
      <c r="M114" s="154">
        <f>_xlfn.IFNA(INDEX(input_data!$1:$1048576,MATCH($A114,input_data!$C:$C,0),MATCH(M$4,input_data!$1:$1,0)),"")</f>
        <v>0</v>
      </c>
      <c r="N114" s="154">
        <f>_xlfn.IFNA(INDEX(input_data!$1:$1048576,MATCH($A114,input_data!$C:$C,0),MATCH(N$4,input_data!$1:$1,0)),"")</f>
        <v>7.5998582700000004</v>
      </c>
      <c r="O114" s="154">
        <f>_xlfn.IFNA(INDEX(input_data!$1:$1048576,MATCH($A114,input_data!$C:$C,0),MATCH(O$4,input_data!$1:$1,0)),"")</f>
        <v>0.34836092000000002</v>
      </c>
      <c r="P114" s="154">
        <f>_xlfn.IFNA(INDEX(input_data!$1:$1048576,MATCH($A114,input_data!$C:$C,0),MATCH(P$4,input_data!$1:$1,0)),"")</f>
        <v>0.20841551</v>
      </c>
      <c r="Q114" s="154">
        <f>_xlfn.IFNA(INDEX(input_data!$1:$1048576,MATCH($A114,input_data!$C:$C,0),MATCH(Q$4,input_data!$1:$1,0)),"")</f>
        <v>0</v>
      </c>
      <c r="R114" s="39">
        <f>_xlfn.IFNA(INDEX(input_data!$1:$1048576,MATCH($A114,input_data!$C:$C,0),MATCH(R$4,input_data!$1:$1,0)),"")</f>
        <v>0</v>
      </c>
      <c r="S114" s="154">
        <f>_xlfn.IFNA(INDEX(input_data!$1:$1048576,MATCH($A114,input_data!$C:$C,0),MATCH(S$4,input_data!$1:$1,0)),"")</f>
        <v>0.21120407999999999</v>
      </c>
      <c r="T114" s="152">
        <f>_xlfn.IFNA(INDEX(input_data!$1:$1048576,MATCH($A114,input_data!$C:$C,0),MATCH(T$4,input_data!$1:$1,0)),"")</f>
        <v>15.192369129999999</v>
      </c>
      <c r="U114" s="153">
        <f>_xlfn.IFNA(INDEX(input_data!$1:$1048576,MATCH($A114,input_data!$C:$C,0),MATCH(U$4,input_data!$1:$1,0)),"")</f>
        <v>117877.17</v>
      </c>
      <c r="V114" s="153">
        <f>_xlfn.IFNA(INDEX(input_data!$1:$1048576,MATCH($A114,input_data!$C:$C,0),MATCH(V$4,input_data!$1:$1,0)),"")</f>
        <v>128.88304948000001</v>
      </c>
      <c r="W114" s="155">
        <f t="shared" si="1"/>
        <v>8.9013458191914641E-2</v>
      </c>
      <c r="X114" s="43"/>
    </row>
    <row r="115" spans="1:24" ht="14.5" x14ac:dyDescent="0.35">
      <c r="A115" s="42" t="s">
        <v>344</v>
      </c>
      <c r="B115" s="66" t="s">
        <v>1003</v>
      </c>
      <c r="D115" s="42" t="s">
        <v>345</v>
      </c>
      <c r="E115" s="6" t="s">
        <v>893</v>
      </c>
      <c r="F115" s="6" t="s">
        <v>941</v>
      </c>
      <c r="G115" s="1" t="s">
        <v>888</v>
      </c>
      <c r="H115" s="36">
        <f>_xlfn.IFNA(INDEX(input_data!$1:$1048576,MATCH($A115,input_data!$C:$C,0),MATCH(H$4,input_data!$1:$1,0)),"")</f>
        <v>1327.9745881199999</v>
      </c>
      <c r="I115" s="153">
        <f>_xlfn.IFNA(INDEX(input_data!$1:$1048576,MATCH($A115,input_data!$C:$C,0),MATCH(I$4,input_data!$1:$1,0)),"")</f>
        <v>1534708.2720000001</v>
      </c>
      <c r="J115" s="38">
        <f>_xlfn.IFNA(INDEX(input_data!$1:$1048576,MATCH($A115,input_data!$C:$C,0),MATCH(J$4,input_data!$1:$1,0)),"")</f>
        <v>865.29447474999995</v>
      </c>
      <c r="K115" s="154">
        <f>_xlfn.IFNA(INDEX(input_data!$1:$1048576,MATCH($A115,input_data!$C:$C,0),MATCH(K$4,input_data!$1:$1,0)),"")</f>
        <v>240.51475859000001</v>
      </c>
      <c r="L115" s="154">
        <f>_xlfn.IFNA(INDEX(input_data!$1:$1048576,MATCH($A115,input_data!$C:$C,0),MATCH(L$4,input_data!$1:$1,0)),"")</f>
        <v>199.70927716</v>
      </c>
      <c r="M115" s="154">
        <f>_xlfn.IFNA(INDEX(input_data!$1:$1048576,MATCH($A115,input_data!$C:$C,0),MATCH(M$4,input_data!$1:$1,0)),"")</f>
        <v>57.218051010000003</v>
      </c>
      <c r="N115" s="154">
        <f>_xlfn.IFNA(INDEX(input_data!$1:$1048576,MATCH($A115,input_data!$C:$C,0),MATCH(N$4,input_data!$1:$1,0)),"")</f>
        <v>891.62080519000006</v>
      </c>
      <c r="O115" s="154">
        <f>_xlfn.IFNA(INDEX(input_data!$1:$1048576,MATCH($A115,input_data!$C:$C,0),MATCH(O$4,input_data!$1:$1,0)),"")</f>
        <v>0</v>
      </c>
      <c r="P115" s="154">
        <f>_xlfn.IFNA(INDEX(input_data!$1:$1048576,MATCH($A115,input_data!$C:$C,0),MATCH(P$4,input_data!$1:$1,0)),"")</f>
        <v>4.3566010000000004</v>
      </c>
      <c r="Q115" s="154">
        <f>_xlfn.IFNA(INDEX(input_data!$1:$1048576,MATCH($A115,input_data!$C:$C,0),MATCH(Q$4,input_data!$1:$1,0)),"")</f>
        <v>10.218181059999999</v>
      </c>
      <c r="R115" s="39">
        <f>_xlfn.IFNA(INDEX(input_data!$1:$1048576,MATCH($A115,input_data!$C:$C,0),MATCH(R$4,input_data!$1:$1,0)),"")</f>
        <v>0</v>
      </c>
      <c r="S115" s="154">
        <f>_xlfn.IFNA(INDEX(input_data!$1:$1048576,MATCH($A115,input_data!$C:$C,0),MATCH(S$4,input_data!$1:$1,0)),"")</f>
        <v>3.4298093000000001</v>
      </c>
      <c r="T115" s="152">
        <f>_xlfn.IFNA(INDEX(input_data!$1:$1048576,MATCH($A115,input_data!$C:$C,0),MATCH(T$4,input_data!$1:$1,0)),"")</f>
        <v>1407.0674833099999</v>
      </c>
      <c r="U115" s="153">
        <f>_xlfn.IFNA(INDEX(input_data!$1:$1048576,MATCH($A115,input_data!$C:$C,0),MATCH(U$4,input_data!$1:$1,0)),"")</f>
        <v>1542866.5049999999</v>
      </c>
      <c r="V115" s="153">
        <f>_xlfn.IFNA(INDEX(input_data!$1:$1048576,MATCH($A115,input_data!$C:$C,0),MATCH(V$4,input_data!$1:$1,0)),"")</f>
        <v>911.98264967</v>
      </c>
      <c r="W115" s="155">
        <f t="shared" si="1"/>
        <v>5.9559042693709152E-2</v>
      </c>
      <c r="X115" s="43"/>
    </row>
    <row r="116" spans="1:24" ht="14.5" x14ac:dyDescent="0.35">
      <c r="A116" s="42" t="s">
        <v>346</v>
      </c>
      <c r="B116" s="66" t="s">
        <v>1004</v>
      </c>
      <c r="D116" s="42" t="s">
        <v>347</v>
      </c>
      <c r="E116" s="6" t="s">
        <v>893</v>
      </c>
      <c r="F116" s="6" t="s">
        <v>891</v>
      </c>
      <c r="G116" s="1" t="s">
        <v>878</v>
      </c>
      <c r="H116" s="36">
        <f>_xlfn.IFNA(INDEX(input_data!$1:$1048576,MATCH($A116,input_data!$C:$C,0),MATCH(H$4,input_data!$1:$1,0)),"")</f>
        <v>93.404545389999996</v>
      </c>
      <c r="I116" s="153">
        <f>_xlfn.IFNA(INDEX(input_data!$1:$1048576,MATCH($A116,input_data!$C:$C,0),MATCH(I$4,input_data!$1:$1,0)),"")</f>
        <v>1907849.598</v>
      </c>
      <c r="J116" s="38">
        <f>_xlfn.IFNA(INDEX(input_data!$1:$1048576,MATCH($A116,input_data!$C:$C,0),MATCH(J$4,input_data!$1:$1,0)),"")</f>
        <v>48.958023470000001</v>
      </c>
      <c r="K116" s="154">
        <f>_xlfn.IFNA(INDEX(input_data!$1:$1048576,MATCH($A116,input_data!$C:$C,0),MATCH(K$4,input_data!$1:$1,0)),"")</f>
        <v>22.891149429999999</v>
      </c>
      <c r="L116" s="154">
        <f>_xlfn.IFNA(INDEX(input_data!$1:$1048576,MATCH($A116,input_data!$C:$C,0),MATCH(L$4,input_data!$1:$1,0)),"")</f>
        <v>14.709001689999999</v>
      </c>
      <c r="M116" s="154">
        <f>_xlfn.IFNA(INDEX(input_data!$1:$1048576,MATCH($A116,input_data!$C:$C,0),MATCH(M$4,input_data!$1:$1,0)),"")</f>
        <v>0</v>
      </c>
      <c r="N116" s="154">
        <f>_xlfn.IFNA(INDEX(input_data!$1:$1048576,MATCH($A116,input_data!$C:$C,0),MATCH(N$4,input_data!$1:$1,0)),"")</f>
        <v>59.498391789999999</v>
      </c>
      <c r="O116" s="154">
        <f>_xlfn.IFNA(INDEX(input_data!$1:$1048576,MATCH($A116,input_data!$C:$C,0),MATCH(O$4,input_data!$1:$1,0)),"")</f>
        <v>0</v>
      </c>
      <c r="P116" s="154">
        <f>_xlfn.IFNA(INDEX(input_data!$1:$1048576,MATCH($A116,input_data!$C:$C,0),MATCH(P$4,input_data!$1:$1,0)),"")</f>
        <v>0</v>
      </c>
      <c r="Q116" s="154">
        <f>_xlfn.IFNA(INDEX(input_data!$1:$1048576,MATCH($A116,input_data!$C:$C,0),MATCH(Q$4,input_data!$1:$1,0)),"")</f>
        <v>0</v>
      </c>
      <c r="R116" s="39">
        <f>_xlfn.IFNA(INDEX(input_data!$1:$1048576,MATCH($A116,input_data!$C:$C,0),MATCH(R$4,input_data!$1:$1,0)),"")</f>
        <v>0</v>
      </c>
      <c r="S116" s="154">
        <f>_xlfn.IFNA(INDEX(input_data!$1:$1048576,MATCH($A116,input_data!$C:$C,0),MATCH(S$4,input_data!$1:$1,0)),"")</f>
        <v>5.4153999999999997E-4</v>
      </c>
      <c r="T116" s="152">
        <f>_xlfn.IFNA(INDEX(input_data!$1:$1048576,MATCH($A116,input_data!$C:$C,0),MATCH(T$4,input_data!$1:$1,0)),"")</f>
        <v>97.099084450000007</v>
      </c>
      <c r="U116" s="153">
        <f>_xlfn.IFNA(INDEX(input_data!$1:$1048576,MATCH($A116,input_data!$C:$C,0),MATCH(U$4,input_data!$1:$1,0)),"")</f>
        <v>1918537.102</v>
      </c>
      <c r="V116" s="153">
        <f>_xlfn.IFNA(INDEX(input_data!$1:$1048576,MATCH($A116,input_data!$C:$C,0),MATCH(V$4,input_data!$1:$1,0)),"")</f>
        <v>50.611001659999999</v>
      </c>
      <c r="W116" s="155">
        <f t="shared" si="1"/>
        <v>3.955416778245513E-2</v>
      </c>
      <c r="X116" s="43"/>
    </row>
    <row r="117" spans="1:24" ht="14.5" x14ac:dyDescent="0.35">
      <c r="A117" s="42" t="s">
        <v>348</v>
      </c>
      <c r="B117" s="66" t="s">
        <v>1005</v>
      </c>
      <c r="D117" s="42" t="s">
        <v>349</v>
      </c>
      <c r="E117" s="6" t="s">
        <v>890</v>
      </c>
      <c r="F117" s="6" t="s">
        <v>881</v>
      </c>
      <c r="G117" s="1" t="s">
        <v>882</v>
      </c>
      <c r="H117" s="36">
        <f>_xlfn.IFNA(INDEX(input_data!$1:$1048576,MATCH($A117,input_data!$C:$C,0),MATCH(H$4,input_data!$1:$1,0)),"")</f>
        <v>23.120578649999999</v>
      </c>
      <c r="I117" s="153">
        <f>_xlfn.IFNA(INDEX(input_data!$1:$1048576,MATCH($A117,input_data!$C:$C,0),MATCH(I$4,input_data!$1:$1,0)),"")</f>
        <v>135031.79300000001</v>
      </c>
      <c r="J117" s="38">
        <f>_xlfn.IFNA(INDEX(input_data!$1:$1048576,MATCH($A117,input_data!$C:$C,0),MATCH(J$4,input_data!$1:$1,0)),"")</f>
        <v>171.22322186</v>
      </c>
      <c r="K117" s="154">
        <f>_xlfn.IFNA(INDEX(input_data!$1:$1048576,MATCH($A117,input_data!$C:$C,0),MATCH(K$4,input_data!$1:$1,0)),"")</f>
        <v>10.897583559999999</v>
      </c>
      <c r="L117" s="154">
        <f>_xlfn.IFNA(INDEX(input_data!$1:$1048576,MATCH($A117,input_data!$C:$C,0),MATCH(L$4,input_data!$1:$1,0)),"")</f>
        <v>1.9936019700000001</v>
      </c>
      <c r="M117" s="154">
        <f>_xlfn.IFNA(INDEX(input_data!$1:$1048576,MATCH($A117,input_data!$C:$C,0),MATCH(M$4,input_data!$1:$1,0)),"")</f>
        <v>0</v>
      </c>
      <c r="N117" s="154">
        <f>_xlfn.IFNA(INDEX(input_data!$1:$1048576,MATCH($A117,input_data!$C:$C,0),MATCH(N$4,input_data!$1:$1,0)),"")</f>
        <v>7.4029075200000003</v>
      </c>
      <c r="O117" s="154">
        <f>_xlfn.IFNA(INDEX(input_data!$1:$1048576,MATCH($A117,input_data!$C:$C,0),MATCH(O$4,input_data!$1:$1,0)),"")</f>
        <v>0.27104855</v>
      </c>
      <c r="P117" s="154">
        <f>_xlfn.IFNA(INDEX(input_data!$1:$1048576,MATCH($A117,input_data!$C:$C,0),MATCH(P$4,input_data!$1:$1,0)),"")</f>
        <v>2.8563972199999998</v>
      </c>
      <c r="Q117" s="154">
        <f>_xlfn.IFNA(INDEX(input_data!$1:$1048576,MATCH($A117,input_data!$C:$C,0),MATCH(Q$4,input_data!$1:$1,0)),"")</f>
        <v>0</v>
      </c>
      <c r="R117" s="39">
        <f>_xlfn.IFNA(INDEX(input_data!$1:$1048576,MATCH($A117,input_data!$C:$C,0),MATCH(R$4,input_data!$1:$1,0)),"")</f>
        <v>0</v>
      </c>
      <c r="S117" s="154">
        <f>_xlfn.IFNA(INDEX(input_data!$1:$1048576,MATCH($A117,input_data!$C:$C,0),MATCH(S$4,input_data!$1:$1,0)),"")</f>
        <v>0.75986967000000005</v>
      </c>
      <c r="T117" s="152">
        <f>_xlfn.IFNA(INDEX(input_data!$1:$1048576,MATCH($A117,input_data!$C:$C,0),MATCH(T$4,input_data!$1:$1,0)),"")</f>
        <v>24.181408489999999</v>
      </c>
      <c r="U117" s="153">
        <f>_xlfn.IFNA(INDEX(input_data!$1:$1048576,MATCH($A117,input_data!$C:$C,0),MATCH(U$4,input_data!$1:$1,0)),"")</f>
        <v>135878.277</v>
      </c>
      <c r="V117" s="153">
        <f>_xlfn.IFNA(INDEX(input_data!$1:$1048576,MATCH($A117,input_data!$C:$C,0),MATCH(V$4,input_data!$1:$1,0)),"")</f>
        <v>177.96375570000001</v>
      </c>
      <c r="W117" s="155">
        <f t="shared" si="1"/>
        <v>4.5882495246285737E-2</v>
      </c>
      <c r="X117" s="43"/>
    </row>
    <row r="118" spans="1:24" ht="14.5" x14ac:dyDescent="0.35">
      <c r="A118" s="42" t="s">
        <v>350</v>
      </c>
      <c r="B118" s="66" t="s">
        <v>1006</v>
      </c>
      <c r="D118" s="42" t="s">
        <v>351</v>
      </c>
      <c r="E118" s="6" t="s">
        <v>880</v>
      </c>
      <c r="F118" s="6" t="s">
        <v>881</v>
      </c>
      <c r="G118" s="1" t="s">
        <v>882</v>
      </c>
      <c r="H118" s="36">
        <f>_xlfn.IFNA(INDEX(input_data!$1:$1048576,MATCH($A118,input_data!$C:$C,0),MATCH(H$4,input_data!$1:$1,0)),"")</f>
        <v>12.76980163</v>
      </c>
      <c r="I118" s="153">
        <f>_xlfn.IFNA(INDEX(input_data!$1:$1048576,MATCH($A118,input_data!$C:$C,0),MATCH(I$4,input_data!$1:$1,0)),"")</f>
        <v>118479.269</v>
      </c>
      <c r="J118" s="38">
        <f>_xlfn.IFNA(INDEX(input_data!$1:$1048576,MATCH($A118,input_data!$C:$C,0),MATCH(J$4,input_data!$1:$1,0)),"")</f>
        <v>107.78089482999999</v>
      </c>
      <c r="K118" s="154">
        <f>_xlfn.IFNA(INDEX(input_data!$1:$1048576,MATCH($A118,input_data!$C:$C,0),MATCH(K$4,input_data!$1:$1,0)),"")</f>
        <v>2.9281456700000001</v>
      </c>
      <c r="L118" s="154">
        <f>_xlfn.IFNA(INDEX(input_data!$1:$1048576,MATCH($A118,input_data!$C:$C,0),MATCH(L$4,input_data!$1:$1,0)),"")</f>
        <v>0.54775832000000002</v>
      </c>
      <c r="M118" s="154">
        <f>_xlfn.IFNA(INDEX(input_data!$1:$1048576,MATCH($A118,input_data!$C:$C,0),MATCH(M$4,input_data!$1:$1,0)),"")</f>
        <v>0</v>
      </c>
      <c r="N118" s="154">
        <f>_xlfn.IFNA(INDEX(input_data!$1:$1048576,MATCH($A118,input_data!$C:$C,0),MATCH(N$4,input_data!$1:$1,0)),"")</f>
        <v>8.5366428899999995</v>
      </c>
      <c r="O118" s="154">
        <f>_xlfn.IFNA(INDEX(input_data!$1:$1048576,MATCH($A118,input_data!$C:$C,0),MATCH(O$4,input_data!$1:$1,0)),"")</f>
        <v>0</v>
      </c>
      <c r="P118" s="154">
        <f>_xlfn.IFNA(INDEX(input_data!$1:$1048576,MATCH($A118,input_data!$C:$C,0),MATCH(P$4,input_data!$1:$1,0)),"")</f>
        <v>0.62557048000000004</v>
      </c>
      <c r="Q118" s="154">
        <f>_xlfn.IFNA(INDEX(input_data!$1:$1048576,MATCH($A118,input_data!$C:$C,0),MATCH(Q$4,input_data!$1:$1,0)),"")</f>
        <v>0</v>
      </c>
      <c r="R118" s="39">
        <f>_xlfn.IFNA(INDEX(input_data!$1:$1048576,MATCH($A118,input_data!$C:$C,0),MATCH(R$4,input_data!$1:$1,0)),"")</f>
        <v>0</v>
      </c>
      <c r="S118" s="154">
        <f>_xlfn.IFNA(INDEX(input_data!$1:$1048576,MATCH($A118,input_data!$C:$C,0),MATCH(S$4,input_data!$1:$1,0)),"")</f>
        <v>0.34306630999999999</v>
      </c>
      <c r="T118" s="152">
        <f>_xlfn.IFNA(INDEX(input_data!$1:$1048576,MATCH($A118,input_data!$C:$C,0),MATCH(T$4,input_data!$1:$1,0)),"")</f>
        <v>12.98118367</v>
      </c>
      <c r="U118" s="153">
        <f>_xlfn.IFNA(INDEX(input_data!$1:$1048576,MATCH($A118,input_data!$C:$C,0),MATCH(U$4,input_data!$1:$1,0)),"")</f>
        <v>118806.83199999999</v>
      </c>
      <c r="V118" s="153">
        <f>_xlfn.IFNA(INDEX(input_data!$1:$1048576,MATCH($A118,input_data!$C:$C,0),MATCH(V$4,input_data!$1:$1,0)),"")</f>
        <v>109.2629393</v>
      </c>
      <c r="W118" s="155">
        <f t="shared" si="1"/>
        <v>1.6553275150602342E-2</v>
      </c>
      <c r="X118" s="43"/>
    </row>
    <row r="119" spans="1:24" ht="14.5" x14ac:dyDescent="0.35">
      <c r="A119" s="42" t="s">
        <v>352</v>
      </c>
      <c r="B119" s="66" t="s">
        <v>1007</v>
      </c>
      <c r="D119" s="42" t="s">
        <v>353</v>
      </c>
      <c r="E119" s="6" t="s">
        <v>893</v>
      </c>
      <c r="F119" s="6" t="s">
        <v>881</v>
      </c>
      <c r="G119" s="1" t="s">
        <v>894</v>
      </c>
      <c r="H119" s="36">
        <f>_xlfn.IFNA(INDEX(input_data!$1:$1048576,MATCH($A119,input_data!$C:$C,0),MATCH(H$4,input_data!$1:$1,0)),"")</f>
        <v>16.280871640000001</v>
      </c>
      <c r="I119" s="153">
        <f>_xlfn.IFNA(INDEX(input_data!$1:$1048576,MATCH($A119,input_data!$C:$C,0),MATCH(I$4,input_data!$1:$1,0)),"")</f>
        <v>107250.501</v>
      </c>
      <c r="J119" s="38">
        <f>_xlfn.IFNA(INDEX(input_data!$1:$1048576,MATCH($A119,input_data!$C:$C,0),MATCH(J$4,input_data!$1:$1,0)),"")</f>
        <v>151.80228983000001</v>
      </c>
      <c r="K119" s="154">
        <f>_xlfn.IFNA(INDEX(input_data!$1:$1048576,MATCH($A119,input_data!$C:$C,0),MATCH(K$4,input_data!$1:$1,0)),"")</f>
        <v>5.8875792599999999</v>
      </c>
      <c r="L119" s="154">
        <f>_xlfn.IFNA(INDEX(input_data!$1:$1048576,MATCH($A119,input_data!$C:$C,0),MATCH(L$4,input_data!$1:$1,0)),"")</f>
        <v>0.92011332000000001</v>
      </c>
      <c r="M119" s="154">
        <f>_xlfn.IFNA(INDEX(input_data!$1:$1048576,MATCH($A119,input_data!$C:$C,0),MATCH(M$4,input_data!$1:$1,0)),"")</f>
        <v>0</v>
      </c>
      <c r="N119" s="154">
        <f>_xlfn.IFNA(INDEX(input_data!$1:$1048576,MATCH($A119,input_data!$C:$C,0),MATCH(N$4,input_data!$1:$1,0)),"")</f>
        <v>8.19251766</v>
      </c>
      <c r="O119" s="154">
        <f>_xlfn.IFNA(INDEX(input_data!$1:$1048576,MATCH($A119,input_data!$C:$C,0),MATCH(O$4,input_data!$1:$1,0)),"")</f>
        <v>0.43514895999999997</v>
      </c>
      <c r="P119" s="154">
        <f>_xlfn.IFNA(INDEX(input_data!$1:$1048576,MATCH($A119,input_data!$C:$C,0),MATCH(P$4,input_data!$1:$1,0)),"")</f>
        <v>0.78411405000000001</v>
      </c>
      <c r="Q119" s="154">
        <f>_xlfn.IFNA(INDEX(input_data!$1:$1048576,MATCH($A119,input_data!$C:$C,0),MATCH(Q$4,input_data!$1:$1,0)),"")</f>
        <v>0</v>
      </c>
      <c r="R119" s="39">
        <f>_xlfn.IFNA(INDEX(input_data!$1:$1048576,MATCH($A119,input_data!$C:$C,0),MATCH(R$4,input_data!$1:$1,0)),"")</f>
        <v>0</v>
      </c>
      <c r="S119" s="154">
        <f>_xlfn.IFNA(INDEX(input_data!$1:$1048576,MATCH($A119,input_data!$C:$C,0),MATCH(S$4,input_data!$1:$1,0)),"")</f>
        <v>0.38565210999999999</v>
      </c>
      <c r="T119" s="152">
        <f>_xlfn.IFNA(INDEX(input_data!$1:$1048576,MATCH($A119,input_data!$C:$C,0),MATCH(T$4,input_data!$1:$1,0)),"")</f>
        <v>16.60512537</v>
      </c>
      <c r="U119" s="153">
        <f>_xlfn.IFNA(INDEX(input_data!$1:$1048576,MATCH($A119,input_data!$C:$C,0),MATCH(U$4,input_data!$1:$1,0)),"")</f>
        <v>108029.01300000001</v>
      </c>
      <c r="V119" s="153">
        <f>_xlfn.IFNA(INDEX(input_data!$1:$1048576,MATCH($A119,input_data!$C:$C,0),MATCH(V$4,input_data!$1:$1,0)),"")</f>
        <v>153.70986839</v>
      </c>
      <c r="W119" s="155">
        <f t="shared" si="1"/>
        <v>1.9916238956355858E-2</v>
      </c>
      <c r="X119" s="43"/>
    </row>
    <row r="120" spans="1:24" ht="14.5" x14ac:dyDescent="0.35">
      <c r="A120" s="42" t="s">
        <v>354</v>
      </c>
      <c r="B120" s="66" t="s">
        <v>1008</v>
      </c>
      <c r="D120" s="42" t="s">
        <v>355</v>
      </c>
      <c r="E120" s="6" t="s">
        <v>880</v>
      </c>
      <c r="F120" s="6" t="s">
        <v>881</v>
      </c>
      <c r="G120" s="1" t="s">
        <v>888</v>
      </c>
      <c r="H120" s="36">
        <f>_xlfn.IFNA(INDEX(input_data!$1:$1048576,MATCH($A120,input_data!$C:$C,0),MATCH(H$4,input_data!$1:$1,0)),"")</f>
        <v>23.896336210000001</v>
      </c>
      <c r="I120" s="153">
        <f>_xlfn.IFNA(INDEX(input_data!$1:$1048576,MATCH($A120,input_data!$C:$C,0),MATCH(I$4,input_data!$1:$1,0)),"")</f>
        <v>117441.386</v>
      </c>
      <c r="J120" s="38">
        <f>_xlfn.IFNA(INDEX(input_data!$1:$1048576,MATCH($A120,input_data!$C:$C,0),MATCH(J$4,input_data!$1:$1,0)),"")</f>
        <v>203.47457591</v>
      </c>
      <c r="K120" s="154">
        <f>_xlfn.IFNA(INDEX(input_data!$1:$1048576,MATCH($A120,input_data!$C:$C,0),MATCH(K$4,input_data!$1:$1,0)),"")</f>
        <v>9.7231691700000002</v>
      </c>
      <c r="L120" s="154">
        <f>_xlfn.IFNA(INDEX(input_data!$1:$1048576,MATCH($A120,input_data!$C:$C,0),MATCH(L$4,input_data!$1:$1,0)),"")</f>
        <v>0.95539313000000003</v>
      </c>
      <c r="M120" s="154">
        <f>_xlfn.IFNA(INDEX(input_data!$1:$1048576,MATCH($A120,input_data!$C:$C,0),MATCH(M$4,input_data!$1:$1,0)),"")</f>
        <v>0</v>
      </c>
      <c r="N120" s="154">
        <f>_xlfn.IFNA(INDEX(input_data!$1:$1048576,MATCH($A120,input_data!$C:$C,0),MATCH(N$4,input_data!$1:$1,0)),"")</f>
        <v>12.623291610000001</v>
      </c>
      <c r="O120" s="154">
        <f>_xlfn.IFNA(INDEX(input_data!$1:$1048576,MATCH($A120,input_data!$C:$C,0),MATCH(O$4,input_data!$1:$1,0)),"")</f>
        <v>0.47852370999999999</v>
      </c>
      <c r="P120" s="154">
        <f>_xlfn.IFNA(INDEX(input_data!$1:$1048576,MATCH($A120,input_data!$C:$C,0),MATCH(P$4,input_data!$1:$1,0)),"")</f>
        <v>0.50115359999999998</v>
      </c>
      <c r="Q120" s="154">
        <f>_xlfn.IFNA(INDEX(input_data!$1:$1048576,MATCH($A120,input_data!$C:$C,0),MATCH(Q$4,input_data!$1:$1,0)),"")</f>
        <v>0</v>
      </c>
      <c r="R120" s="39">
        <f>_xlfn.IFNA(INDEX(input_data!$1:$1048576,MATCH($A120,input_data!$C:$C,0),MATCH(R$4,input_data!$1:$1,0)),"")</f>
        <v>0</v>
      </c>
      <c r="S120" s="154">
        <f>_xlfn.IFNA(INDEX(input_data!$1:$1048576,MATCH($A120,input_data!$C:$C,0),MATCH(S$4,input_data!$1:$1,0)),"")</f>
        <v>0.51472618999999997</v>
      </c>
      <c r="T120" s="152">
        <f>_xlfn.IFNA(INDEX(input_data!$1:$1048576,MATCH($A120,input_data!$C:$C,0),MATCH(T$4,input_data!$1:$1,0)),"")</f>
        <v>24.796257409999999</v>
      </c>
      <c r="U120" s="153">
        <f>_xlfn.IFNA(INDEX(input_data!$1:$1048576,MATCH($A120,input_data!$C:$C,0),MATCH(U$4,input_data!$1:$1,0)),"")</f>
        <v>118191.337</v>
      </c>
      <c r="V120" s="153">
        <f>_xlfn.IFNA(INDEX(input_data!$1:$1048576,MATCH($A120,input_data!$C:$C,0),MATCH(V$4,input_data!$1:$1,0)),"")</f>
        <v>209.79758788000001</v>
      </c>
      <c r="W120" s="155">
        <f t="shared" si="1"/>
        <v>3.7659379751419975E-2</v>
      </c>
      <c r="X120" s="43"/>
    </row>
    <row r="121" spans="1:24" ht="14.5" x14ac:dyDescent="0.35">
      <c r="A121" s="42" t="s">
        <v>356</v>
      </c>
      <c r="B121" s="66" t="s">
        <v>1009</v>
      </c>
      <c r="D121" s="42" t="s">
        <v>357</v>
      </c>
      <c r="E121" s="6" t="s">
        <v>890</v>
      </c>
      <c r="F121" s="6" t="s">
        <v>881</v>
      </c>
      <c r="G121" s="1" t="s">
        <v>894</v>
      </c>
      <c r="H121" s="36">
        <f>_xlfn.IFNA(INDEX(input_data!$1:$1048576,MATCH($A121,input_data!$C:$C,0),MATCH(H$4,input_data!$1:$1,0)),"")</f>
        <v>13.40385055</v>
      </c>
      <c r="I121" s="153">
        <f>_xlfn.IFNA(INDEX(input_data!$1:$1048576,MATCH($A121,input_data!$C:$C,0),MATCH(I$4,input_data!$1:$1,0)),"")</f>
        <v>90992.108999999997</v>
      </c>
      <c r="J121" s="38">
        <f>_xlfn.IFNA(INDEX(input_data!$1:$1048576,MATCH($A121,input_data!$C:$C,0),MATCH(J$4,input_data!$1:$1,0)),"")</f>
        <v>147.30783467000001</v>
      </c>
      <c r="K121" s="154">
        <f>_xlfn.IFNA(INDEX(input_data!$1:$1048576,MATCH($A121,input_data!$C:$C,0),MATCH(K$4,input_data!$1:$1,0)),"")</f>
        <v>5.6390165699999999</v>
      </c>
      <c r="L121" s="154">
        <f>_xlfn.IFNA(INDEX(input_data!$1:$1048576,MATCH($A121,input_data!$C:$C,0),MATCH(L$4,input_data!$1:$1,0)),"")</f>
        <v>0.98925883000000003</v>
      </c>
      <c r="M121" s="154">
        <f>_xlfn.IFNA(INDEX(input_data!$1:$1048576,MATCH($A121,input_data!$C:$C,0),MATCH(M$4,input_data!$1:$1,0)),"")</f>
        <v>0</v>
      </c>
      <c r="N121" s="154">
        <f>_xlfn.IFNA(INDEX(input_data!$1:$1048576,MATCH($A121,input_data!$C:$C,0),MATCH(N$4,input_data!$1:$1,0)),"")</f>
        <v>6.7380346299999996</v>
      </c>
      <c r="O121" s="154">
        <f>_xlfn.IFNA(INDEX(input_data!$1:$1048576,MATCH($A121,input_data!$C:$C,0),MATCH(O$4,input_data!$1:$1,0)),"")</f>
        <v>0.13595784999999999</v>
      </c>
      <c r="P121" s="154">
        <f>_xlfn.IFNA(INDEX(input_data!$1:$1048576,MATCH($A121,input_data!$C:$C,0),MATCH(P$4,input_data!$1:$1,0)),"")</f>
        <v>0.21057993</v>
      </c>
      <c r="Q121" s="154">
        <f>_xlfn.IFNA(INDEX(input_data!$1:$1048576,MATCH($A121,input_data!$C:$C,0),MATCH(Q$4,input_data!$1:$1,0)),"")</f>
        <v>0</v>
      </c>
      <c r="R121" s="39">
        <f>_xlfn.IFNA(INDEX(input_data!$1:$1048576,MATCH($A121,input_data!$C:$C,0),MATCH(R$4,input_data!$1:$1,0)),"")</f>
        <v>0</v>
      </c>
      <c r="S121" s="154">
        <f>_xlfn.IFNA(INDEX(input_data!$1:$1048576,MATCH($A121,input_data!$C:$C,0),MATCH(S$4,input_data!$1:$1,0)),"")</f>
        <v>0.21296766</v>
      </c>
      <c r="T121" s="152">
        <f>_xlfn.IFNA(INDEX(input_data!$1:$1048576,MATCH($A121,input_data!$C:$C,0),MATCH(T$4,input_data!$1:$1,0)),"")</f>
        <v>13.92581547</v>
      </c>
      <c r="U121" s="153">
        <f>_xlfn.IFNA(INDEX(input_data!$1:$1048576,MATCH($A121,input_data!$C:$C,0),MATCH(U$4,input_data!$1:$1,0)),"")</f>
        <v>91720.107999999993</v>
      </c>
      <c r="V121" s="153">
        <f>_xlfn.IFNA(INDEX(input_data!$1:$1048576,MATCH($A121,input_data!$C:$C,0),MATCH(V$4,input_data!$1:$1,0)),"")</f>
        <v>151.82947085999999</v>
      </c>
      <c r="W121" s="155">
        <f t="shared" si="1"/>
        <v>3.894141597990286E-2</v>
      </c>
      <c r="X121" s="43"/>
    </row>
    <row r="122" spans="1:24" ht="14.5" x14ac:dyDescent="0.35">
      <c r="A122" s="42" t="s">
        <v>358</v>
      </c>
      <c r="B122" s="66" t="s">
        <v>1010</v>
      </c>
      <c r="D122" s="42" t="s">
        <v>359</v>
      </c>
      <c r="E122" s="6" t="s">
        <v>915</v>
      </c>
      <c r="F122" s="6" t="s">
        <v>881</v>
      </c>
      <c r="G122" s="1" t="s">
        <v>882</v>
      </c>
      <c r="H122" s="36">
        <f>_xlfn.IFNA(INDEX(input_data!$1:$1048576,MATCH($A122,input_data!$C:$C,0),MATCH(H$4,input_data!$1:$1,0)),"")</f>
        <v>13.43154633</v>
      </c>
      <c r="I122" s="153">
        <f>_xlfn.IFNA(INDEX(input_data!$1:$1048576,MATCH($A122,input_data!$C:$C,0),MATCH(I$4,input_data!$1:$1,0)),"")</f>
        <v>84196.725999999995</v>
      </c>
      <c r="J122" s="38">
        <f>_xlfn.IFNA(INDEX(input_data!$1:$1048576,MATCH($A122,input_data!$C:$C,0),MATCH(J$4,input_data!$1:$1,0)),"")</f>
        <v>159.52575555999999</v>
      </c>
      <c r="K122" s="154">
        <f>_xlfn.IFNA(INDEX(input_data!$1:$1048576,MATCH($A122,input_data!$C:$C,0),MATCH(K$4,input_data!$1:$1,0)),"")</f>
        <v>4.2906065699999996</v>
      </c>
      <c r="L122" s="154">
        <f>_xlfn.IFNA(INDEX(input_data!$1:$1048576,MATCH($A122,input_data!$C:$C,0),MATCH(L$4,input_data!$1:$1,0)),"")</f>
        <v>1.4748470499999999</v>
      </c>
      <c r="M122" s="154">
        <f>_xlfn.IFNA(INDEX(input_data!$1:$1048576,MATCH($A122,input_data!$C:$C,0),MATCH(M$4,input_data!$1:$1,0)),"")</f>
        <v>0</v>
      </c>
      <c r="N122" s="154">
        <f>_xlfn.IFNA(INDEX(input_data!$1:$1048576,MATCH($A122,input_data!$C:$C,0),MATCH(N$4,input_data!$1:$1,0)),"")</f>
        <v>7.58383305</v>
      </c>
      <c r="O122" s="154">
        <f>_xlfn.IFNA(INDEX(input_data!$1:$1048576,MATCH($A122,input_data!$C:$C,0),MATCH(O$4,input_data!$1:$1,0)),"")</f>
        <v>0</v>
      </c>
      <c r="P122" s="154">
        <f>_xlfn.IFNA(INDEX(input_data!$1:$1048576,MATCH($A122,input_data!$C:$C,0),MATCH(P$4,input_data!$1:$1,0)),"")</f>
        <v>0.1777369</v>
      </c>
      <c r="Q122" s="154">
        <f>_xlfn.IFNA(INDEX(input_data!$1:$1048576,MATCH($A122,input_data!$C:$C,0),MATCH(Q$4,input_data!$1:$1,0)),"")</f>
        <v>0</v>
      </c>
      <c r="R122" s="39">
        <f>_xlfn.IFNA(INDEX(input_data!$1:$1048576,MATCH($A122,input_data!$C:$C,0),MATCH(R$4,input_data!$1:$1,0)),"")</f>
        <v>0</v>
      </c>
      <c r="S122" s="154">
        <f>_xlfn.IFNA(INDEX(input_data!$1:$1048576,MATCH($A122,input_data!$C:$C,0),MATCH(S$4,input_data!$1:$1,0)),"")</f>
        <v>0.17714168999999999</v>
      </c>
      <c r="T122" s="152">
        <f>_xlfn.IFNA(INDEX(input_data!$1:$1048576,MATCH($A122,input_data!$C:$C,0),MATCH(T$4,input_data!$1:$1,0)),"")</f>
        <v>13.70416526</v>
      </c>
      <c r="U122" s="153">
        <f>_xlfn.IFNA(INDEX(input_data!$1:$1048576,MATCH($A122,input_data!$C:$C,0),MATCH(U$4,input_data!$1:$1,0)),"")</f>
        <v>84811.957999999999</v>
      </c>
      <c r="V122" s="153">
        <f>_xlfn.IFNA(INDEX(input_data!$1:$1048576,MATCH($A122,input_data!$C:$C,0),MATCH(V$4,input_data!$1:$1,0)),"")</f>
        <v>161.58293698</v>
      </c>
      <c r="W122" s="155">
        <f t="shared" si="1"/>
        <v>2.0296913199866928E-2</v>
      </c>
      <c r="X122" s="43"/>
    </row>
    <row r="123" spans="1:24" ht="14.5" x14ac:dyDescent="0.35">
      <c r="A123" s="42" t="s">
        <v>360</v>
      </c>
      <c r="B123" s="66" t="s">
        <v>1011</v>
      </c>
      <c r="D123" s="42" t="s">
        <v>361</v>
      </c>
      <c r="E123" s="6" t="s">
        <v>960</v>
      </c>
      <c r="F123" s="6" t="s">
        <v>901</v>
      </c>
      <c r="G123" s="1" t="s">
        <v>882</v>
      </c>
      <c r="H123" s="36">
        <f>_xlfn.IFNA(INDEX(input_data!$1:$1048576,MATCH($A123,input_data!$C:$C,0),MATCH(H$4,input_data!$1:$1,0)),"")</f>
        <v>263.48597059999997</v>
      </c>
      <c r="I123" s="153">
        <f>_xlfn.IFNA(INDEX(input_data!$1:$1048576,MATCH($A123,input_data!$C:$C,0),MATCH(I$4,input_data!$1:$1,0)),"")</f>
        <v>202749.867</v>
      </c>
      <c r="J123" s="38">
        <f>_xlfn.IFNA(INDEX(input_data!$1:$1048576,MATCH($A123,input_data!$C:$C,0),MATCH(J$4,input_data!$1:$1,0)),"")</f>
        <v>1299.56174323</v>
      </c>
      <c r="K123" s="154">
        <f>_xlfn.IFNA(INDEX(input_data!$1:$1048576,MATCH($A123,input_data!$C:$C,0),MATCH(K$4,input_data!$1:$1,0)),"")</f>
        <v>80.059877819999997</v>
      </c>
      <c r="L123" s="154">
        <f>_xlfn.IFNA(INDEX(input_data!$1:$1048576,MATCH($A123,input_data!$C:$C,0),MATCH(L$4,input_data!$1:$1,0)),"")</f>
        <v>56.942268030000001</v>
      </c>
      <c r="M123" s="154">
        <f>_xlfn.IFNA(INDEX(input_data!$1:$1048576,MATCH($A123,input_data!$C:$C,0),MATCH(M$4,input_data!$1:$1,0)),"")</f>
        <v>14.04728388</v>
      </c>
      <c r="N123" s="154">
        <f>_xlfn.IFNA(INDEX(input_data!$1:$1048576,MATCH($A123,input_data!$C:$C,0),MATCH(N$4,input_data!$1:$1,0)),"")</f>
        <v>124.21931754000001</v>
      </c>
      <c r="O123" s="154">
        <f>_xlfn.IFNA(INDEX(input_data!$1:$1048576,MATCH($A123,input_data!$C:$C,0),MATCH(O$4,input_data!$1:$1,0)),"")</f>
        <v>6.1203403700000001</v>
      </c>
      <c r="P123" s="154">
        <f>_xlfn.IFNA(INDEX(input_data!$1:$1048576,MATCH($A123,input_data!$C:$C,0),MATCH(P$4,input_data!$1:$1,0)),"")</f>
        <v>1.85628846</v>
      </c>
      <c r="Q123" s="154">
        <f>_xlfn.IFNA(INDEX(input_data!$1:$1048576,MATCH($A123,input_data!$C:$C,0),MATCH(Q$4,input_data!$1:$1,0)),"")</f>
        <v>2.1657056400000001</v>
      </c>
      <c r="R123" s="39">
        <f>_xlfn.IFNA(INDEX(input_data!$1:$1048576,MATCH($A123,input_data!$C:$C,0),MATCH(R$4,input_data!$1:$1,0)),"")</f>
        <v>0</v>
      </c>
      <c r="S123" s="154">
        <f>_xlfn.IFNA(INDEX(input_data!$1:$1048576,MATCH($A123,input_data!$C:$C,0),MATCH(S$4,input_data!$1:$1,0)),"")</f>
        <v>1.57894237</v>
      </c>
      <c r="T123" s="152">
        <f>_xlfn.IFNA(INDEX(input_data!$1:$1048576,MATCH($A123,input_data!$C:$C,0),MATCH(T$4,input_data!$1:$1,0)),"")</f>
        <v>286.99002410999998</v>
      </c>
      <c r="U123" s="153">
        <f>_xlfn.IFNA(INDEX(input_data!$1:$1048576,MATCH($A123,input_data!$C:$C,0),MATCH(U$4,input_data!$1:$1,0)),"")</f>
        <v>202696.36799999999</v>
      </c>
      <c r="V123" s="153">
        <f>_xlfn.IFNA(INDEX(input_data!$1:$1048576,MATCH($A123,input_data!$C:$C,0),MATCH(V$4,input_data!$1:$1,0)),"")</f>
        <v>1415.86169965</v>
      </c>
      <c r="W123" s="155">
        <f t="shared" si="1"/>
        <v>8.9204193515417529E-2</v>
      </c>
      <c r="X123" s="43"/>
    </row>
    <row r="124" spans="1:24" ht="14.5" x14ac:dyDescent="0.35">
      <c r="A124" s="42" t="s">
        <v>362</v>
      </c>
      <c r="B124" s="66" t="s">
        <v>1012</v>
      </c>
      <c r="D124" s="42" t="s">
        <v>363</v>
      </c>
      <c r="E124" s="6" t="s">
        <v>884</v>
      </c>
      <c r="F124" s="6" t="s">
        <v>881</v>
      </c>
      <c r="G124" s="1" t="s">
        <v>882</v>
      </c>
      <c r="H124" s="36">
        <f>_xlfn.IFNA(INDEX(input_data!$1:$1048576,MATCH($A124,input_data!$C:$C,0),MATCH(H$4,input_data!$1:$1,0)),"")</f>
        <v>15.675642010000001</v>
      </c>
      <c r="I124" s="153">
        <f>_xlfn.IFNA(INDEX(input_data!$1:$1048576,MATCH($A124,input_data!$C:$C,0),MATCH(I$4,input_data!$1:$1,0)),"")</f>
        <v>121981.913</v>
      </c>
      <c r="J124" s="38">
        <f>_xlfn.IFNA(INDEX(input_data!$1:$1048576,MATCH($A124,input_data!$C:$C,0),MATCH(J$4,input_data!$1:$1,0)),"")</f>
        <v>128.50792078000001</v>
      </c>
      <c r="K124" s="154">
        <f>_xlfn.IFNA(INDEX(input_data!$1:$1048576,MATCH($A124,input_data!$C:$C,0),MATCH(K$4,input_data!$1:$1,0)),"")</f>
        <v>6.7406503899999999</v>
      </c>
      <c r="L124" s="154">
        <f>_xlfn.IFNA(INDEX(input_data!$1:$1048576,MATCH($A124,input_data!$C:$C,0),MATCH(L$4,input_data!$1:$1,0)),"")</f>
        <v>0.80052255999999999</v>
      </c>
      <c r="M124" s="154">
        <f>_xlfn.IFNA(INDEX(input_data!$1:$1048576,MATCH($A124,input_data!$C:$C,0),MATCH(M$4,input_data!$1:$1,0)),"")</f>
        <v>0</v>
      </c>
      <c r="N124" s="154">
        <f>_xlfn.IFNA(INDEX(input_data!$1:$1048576,MATCH($A124,input_data!$C:$C,0),MATCH(N$4,input_data!$1:$1,0)),"")</f>
        <v>7.7146985700000004</v>
      </c>
      <c r="O124" s="154">
        <f>_xlfn.IFNA(INDEX(input_data!$1:$1048576,MATCH($A124,input_data!$C:$C,0),MATCH(O$4,input_data!$1:$1,0)),"")</f>
        <v>4.9094690000000003E-2</v>
      </c>
      <c r="P124" s="154">
        <f>_xlfn.IFNA(INDEX(input_data!$1:$1048576,MATCH($A124,input_data!$C:$C,0),MATCH(P$4,input_data!$1:$1,0)),"")</f>
        <v>0.26976903000000002</v>
      </c>
      <c r="Q124" s="154">
        <f>_xlfn.IFNA(INDEX(input_data!$1:$1048576,MATCH($A124,input_data!$C:$C,0),MATCH(Q$4,input_data!$1:$1,0)),"")</f>
        <v>0</v>
      </c>
      <c r="R124" s="39">
        <f>_xlfn.IFNA(INDEX(input_data!$1:$1048576,MATCH($A124,input_data!$C:$C,0),MATCH(R$4,input_data!$1:$1,0)),"")</f>
        <v>0</v>
      </c>
      <c r="S124" s="154">
        <f>_xlfn.IFNA(INDEX(input_data!$1:$1048576,MATCH($A124,input_data!$C:$C,0),MATCH(S$4,input_data!$1:$1,0)),"")</f>
        <v>0.26673466000000001</v>
      </c>
      <c r="T124" s="152">
        <f>_xlfn.IFNA(INDEX(input_data!$1:$1048576,MATCH($A124,input_data!$C:$C,0),MATCH(T$4,input_data!$1:$1,0)),"")</f>
        <v>15.841469910000001</v>
      </c>
      <c r="U124" s="153">
        <f>_xlfn.IFNA(INDEX(input_data!$1:$1048576,MATCH($A124,input_data!$C:$C,0),MATCH(U$4,input_data!$1:$1,0)),"")</f>
        <v>122580.43700000001</v>
      </c>
      <c r="V124" s="153">
        <f>_xlfn.IFNA(INDEX(input_data!$1:$1048576,MATCH($A124,input_data!$C:$C,0),MATCH(V$4,input_data!$1:$1,0)),"")</f>
        <v>129.23326342999999</v>
      </c>
      <c r="W124" s="155">
        <f t="shared" si="1"/>
        <v>1.0578699098525712E-2</v>
      </c>
      <c r="X124" s="43"/>
    </row>
    <row r="125" spans="1:24" ht="14.5" x14ac:dyDescent="0.35">
      <c r="A125" s="42" t="s">
        <v>364</v>
      </c>
      <c r="B125" s="66" t="s">
        <v>1013</v>
      </c>
      <c r="D125" s="42" t="s">
        <v>365</v>
      </c>
      <c r="E125" s="6" t="s">
        <v>890</v>
      </c>
      <c r="F125" s="6" t="s">
        <v>881</v>
      </c>
      <c r="G125" s="1" t="s">
        <v>882</v>
      </c>
      <c r="H125" s="36">
        <f>_xlfn.IFNA(INDEX(input_data!$1:$1048576,MATCH($A125,input_data!$C:$C,0),MATCH(H$4,input_data!$1:$1,0)),"")</f>
        <v>21.347799609999999</v>
      </c>
      <c r="I125" s="153">
        <f>_xlfn.IFNA(INDEX(input_data!$1:$1048576,MATCH($A125,input_data!$C:$C,0),MATCH(I$4,input_data!$1:$1,0)),"")</f>
        <v>132657.74900000001</v>
      </c>
      <c r="J125" s="38">
        <f>_xlfn.IFNA(INDEX(input_data!$1:$1048576,MATCH($A125,input_data!$C:$C,0),MATCH(J$4,input_data!$1:$1,0)),"")</f>
        <v>160.92387948000001</v>
      </c>
      <c r="K125" s="154">
        <f>_xlfn.IFNA(INDEX(input_data!$1:$1048576,MATCH($A125,input_data!$C:$C,0),MATCH(K$4,input_data!$1:$1,0)),"")</f>
        <v>9.5243680499999996</v>
      </c>
      <c r="L125" s="154">
        <f>_xlfn.IFNA(INDEX(input_data!$1:$1048576,MATCH($A125,input_data!$C:$C,0),MATCH(L$4,input_data!$1:$1,0)),"")</f>
        <v>0.50588869999999997</v>
      </c>
      <c r="M125" s="154">
        <f>_xlfn.IFNA(INDEX(input_data!$1:$1048576,MATCH($A125,input_data!$C:$C,0),MATCH(M$4,input_data!$1:$1,0)),"")</f>
        <v>0</v>
      </c>
      <c r="N125" s="154">
        <f>_xlfn.IFNA(INDEX(input_data!$1:$1048576,MATCH($A125,input_data!$C:$C,0),MATCH(N$4,input_data!$1:$1,0)),"")</f>
        <v>9.4416113500000005</v>
      </c>
      <c r="O125" s="154">
        <f>_xlfn.IFNA(INDEX(input_data!$1:$1048576,MATCH($A125,input_data!$C:$C,0),MATCH(O$4,input_data!$1:$1,0)),"")</f>
        <v>0.44991491</v>
      </c>
      <c r="P125" s="154">
        <f>_xlfn.IFNA(INDEX(input_data!$1:$1048576,MATCH($A125,input_data!$C:$C,0),MATCH(P$4,input_data!$1:$1,0)),"")</f>
        <v>2.7455287300000002</v>
      </c>
      <c r="Q125" s="154">
        <f>_xlfn.IFNA(INDEX(input_data!$1:$1048576,MATCH($A125,input_data!$C:$C,0),MATCH(Q$4,input_data!$1:$1,0)),"")</f>
        <v>0</v>
      </c>
      <c r="R125" s="39">
        <f>_xlfn.IFNA(INDEX(input_data!$1:$1048576,MATCH($A125,input_data!$C:$C,0),MATCH(R$4,input_data!$1:$1,0)),"")</f>
        <v>0</v>
      </c>
      <c r="S125" s="154">
        <f>_xlfn.IFNA(INDEX(input_data!$1:$1048576,MATCH($A125,input_data!$C:$C,0),MATCH(S$4,input_data!$1:$1,0)),"")</f>
        <v>0.80887986000000001</v>
      </c>
      <c r="T125" s="152">
        <f>_xlfn.IFNA(INDEX(input_data!$1:$1048576,MATCH($A125,input_data!$C:$C,0),MATCH(T$4,input_data!$1:$1,0)),"")</f>
        <v>23.4761916</v>
      </c>
      <c r="U125" s="153">
        <f>_xlfn.IFNA(INDEX(input_data!$1:$1048576,MATCH($A125,input_data!$C:$C,0),MATCH(U$4,input_data!$1:$1,0)),"")</f>
        <v>133163.20600000001</v>
      </c>
      <c r="V125" s="153">
        <f>_xlfn.IFNA(INDEX(input_data!$1:$1048576,MATCH($A125,input_data!$C:$C,0),MATCH(V$4,input_data!$1:$1,0)),"")</f>
        <v>176.29638324999999</v>
      </c>
      <c r="W125" s="155">
        <f t="shared" si="1"/>
        <v>9.9700766771437799E-2</v>
      </c>
      <c r="X125" s="43"/>
    </row>
    <row r="126" spans="1:24" ht="14.5" x14ac:dyDescent="0.35">
      <c r="A126" s="42" t="s">
        <v>366</v>
      </c>
      <c r="B126" s="66" t="s">
        <v>1014</v>
      </c>
      <c r="D126" s="42" t="s">
        <v>367</v>
      </c>
      <c r="E126" s="6" t="s">
        <v>890</v>
      </c>
      <c r="F126" s="6" t="s">
        <v>941</v>
      </c>
      <c r="G126" s="1" t="s">
        <v>888</v>
      </c>
      <c r="H126" s="36">
        <f>_xlfn.IFNA(INDEX(input_data!$1:$1048576,MATCH($A126,input_data!$C:$C,0),MATCH(H$4,input_data!$1:$1,0)),"")</f>
        <v>593.57688794000001</v>
      </c>
      <c r="I126" s="153">
        <f>_xlfn.IFNA(INDEX(input_data!$1:$1048576,MATCH($A126,input_data!$C:$C,0),MATCH(I$4,input_data!$1:$1,0)),"")</f>
        <v>665428.86300000001</v>
      </c>
      <c r="J126" s="38">
        <f>_xlfn.IFNA(INDEX(input_data!$1:$1048576,MATCH($A126,input_data!$C:$C,0),MATCH(J$4,input_data!$1:$1,0)),"")</f>
        <v>892.02155324</v>
      </c>
      <c r="K126" s="154">
        <f>_xlfn.IFNA(INDEX(input_data!$1:$1048576,MATCH($A126,input_data!$C:$C,0),MATCH(K$4,input_data!$1:$1,0)),"")</f>
        <v>105.35952392</v>
      </c>
      <c r="L126" s="154">
        <f>_xlfn.IFNA(INDEX(input_data!$1:$1048576,MATCH($A126,input_data!$C:$C,0),MATCH(L$4,input_data!$1:$1,0)),"")</f>
        <v>84.116914829999999</v>
      </c>
      <c r="M126" s="154">
        <f>_xlfn.IFNA(INDEX(input_data!$1:$1048576,MATCH($A126,input_data!$C:$C,0),MATCH(M$4,input_data!$1:$1,0)),"")</f>
        <v>24.703722129999999</v>
      </c>
      <c r="N126" s="154">
        <f>_xlfn.IFNA(INDEX(input_data!$1:$1048576,MATCH($A126,input_data!$C:$C,0),MATCH(N$4,input_data!$1:$1,0)),"")</f>
        <v>414.99984288000002</v>
      </c>
      <c r="O126" s="154">
        <f>_xlfn.IFNA(INDEX(input_data!$1:$1048576,MATCH($A126,input_data!$C:$C,0),MATCH(O$4,input_data!$1:$1,0)),"")</f>
        <v>0</v>
      </c>
      <c r="P126" s="154">
        <f>_xlfn.IFNA(INDEX(input_data!$1:$1048576,MATCH($A126,input_data!$C:$C,0),MATCH(P$4,input_data!$1:$1,0)),"")</f>
        <v>1.4359850000000001</v>
      </c>
      <c r="Q126" s="154">
        <f>_xlfn.IFNA(INDEX(input_data!$1:$1048576,MATCH($A126,input_data!$C:$C,0),MATCH(Q$4,input_data!$1:$1,0)),"")</f>
        <v>3.4573910400000001</v>
      </c>
      <c r="R126" s="39">
        <f>_xlfn.IFNA(INDEX(input_data!$1:$1048576,MATCH($A126,input_data!$C:$C,0),MATCH(R$4,input_data!$1:$1,0)),"")</f>
        <v>0</v>
      </c>
      <c r="S126" s="154">
        <f>_xlfn.IFNA(INDEX(input_data!$1:$1048576,MATCH($A126,input_data!$C:$C,0),MATCH(S$4,input_data!$1:$1,0)),"")</f>
        <v>2.1212426299999998</v>
      </c>
      <c r="T126" s="152">
        <f>_xlfn.IFNA(INDEX(input_data!$1:$1048576,MATCH($A126,input_data!$C:$C,0),MATCH(T$4,input_data!$1:$1,0)),"")</f>
        <v>636.19462243999999</v>
      </c>
      <c r="U126" s="153">
        <f>_xlfn.IFNA(INDEX(input_data!$1:$1048576,MATCH($A126,input_data!$C:$C,0),MATCH(U$4,input_data!$1:$1,0)),"")</f>
        <v>670236.70700000005</v>
      </c>
      <c r="V126" s="153">
        <f>_xlfn.IFNA(INDEX(input_data!$1:$1048576,MATCH($A126,input_data!$C:$C,0),MATCH(V$4,input_data!$1:$1,0)),"")</f>
        <v>949.20886277</v>
      </c>
      <c r="W126" s="155">
        <f t="shared" si="1"/>
        <v>7.1798170322810551E-2</v>
      </c>
      <c r="X126" s="43"/>
    </row>
    <row r="127" spans="1:24" ht="14.5" x14ac:dyDescent="0.35">
      <c r="A127" s="42" t="s">
        <v>368</v>
      </c>
      <c r="B127" s="66" t="s">
        <v>1015</v>
      </c>
      <c r="D127" s="42" t="s">
        <v>369</v>
      </c>
      <c r="E127" s="6" t="s">
        <v>880</v>
      </c>
      <c r="F127" s="6" t="s">
        <v>881</v>
      </c>
      <c r="G127" s="1" t="s">
        <v>882</v>
      </c>
      <c r="H127" s="36">
        <f>_xlfn.IFNA(INDEX(input_data!$1:$1048576,MATCH($A127,input_data!$C:$C,0),MATCH(H$4,input_data!$1:$1,0)),"")</f>
        <v>12.583328399999999</v>
      </c>
      <c r="I127" s="153">
        <f>_xlfn.IFNA(INDEX(input_data!$1:$1048576,MATCH($A127,input_data!$C:$C,0),MATCH(I$4,input_data!$1:$1,0)),"")</f>
        <v>85016.654999999999</v>
      </c>
      <c r="J127" s="38">
        <f>_xlfn.IFNA(INDEX(input_data!$1:$1048576,MATCH($A127,input_data!$C:$C,0),MATCH(J$4,input_data!$1:$1,0)),"")</f>
        <v>148.01015631000001</v>
      </c>
      <c r="K127" s="154">
        <f>_xlfn.IFNA(INDEX(input_data!$1:$1048576,MATCH($A127,input_data!$C:$C,0),MATCH(K$4,input_data!$1:$1,0)),"")</f>
        <v>5.2393505899999999</v>
      </c>
      <c r="L127" s="154">
        <f>_xlfn.IFNA(INDEX(input_data!$1:$1048576,MATCH($A127,input_data!$C:$C,0),MATCH(L$4,input_data!$1:$1,0)),"")</f>
        <v>0.27410046999999998</v>
      </c>
      <c r="M127" s="154">
        <f>_xlfn.IFNA(INDEX(input_data!$1:$1048576,MATCH($A127,input_data!$C:$C,0),MATCH(M$4,input_data!$1:$1,0)),"")</f>
        <v>0</v>
      </c>
      <c r="N127" s="154">
        <f>_xlfn.IFNA(INDEX(input_data!$1:$1048576,MATCH($A127,input_data!$C:$C,0),MATCH(N$4,input_data!$1:$1,0)),"")</f>
        <v>7.1240203600000003</v>
      </c>
      <c r="O127" s="154">
        <f>_xlfn.IFNA(INDEX(input_data!$1:$1048576,MATCH($A127,input_data!$C:$C,0),MATCH(O$4,input_data!$1:$1,0)),"")</f>
        <v>0.27506455000000002</v>
      </c>
      <c r="P127" s="154">
        <f>_xlfn.IFNA(INDEX(input_data!$1:$1048576,MATCH($A127,input_data!$C:$C,0),MATCH(P$4,input_data!$1:$1,0)),"")</f>
        <v>0.53313509999999997</v>
      </c>
      <c r="Q127" s="154">
        <f>_xlfn.IFNA(INDEX(input_data!$1:$1048576,MATCH($A127,input_data!$C:$C,0),MATCH(Q$4,input_data!$1:$1,0)),"")</f>
        <v>0</v>
      </c>
      <c r="R127" s="39">
        <f>_xlfn.IFNA(INDEX(input_data!$1:$1048576,MATCH($A127,input_data!$C:$C,0),MATCH(R$4,input_data!$1:$1,0)),"")</f>
        <v>0</v>
      </c>
      <c r="S127" s="154">
        <f>_xlfn.IFNA(INDEX(input_data!$1:$1048576,MATCH($A127,input_data!$C:$C,0),MATCH(S$4,input_data!$1:$1,0)),"")</f>
        <v>0.54909279</v>
      </c>
      <c r="T127" s="152">
        <f>_xlfn.IFNA(INDEX(input_data!$1:$1048576,MATCH($A127,input_data!$C:$C,0),MATCH(T$4,input_data!$1:$1,0)),"")</f>
        <v>13.99476387</v>
      </c>
      <c r="U127" s="153">
        <f>_xlfn.IFNA(INDEX(input_data!$1:$1048576,MATCH($A127,input_data!$C:$C,0),MATCH(U$4,input_data!$1:$1,0)),"")</f>
        <v>84974.642000000007</v>
      </c>
      <c r="V127" s="153">
        <f>_xlfn.IFNA(INDEX(input_data!$1:$1048576,MATCH($A127,input_data!$C:$C,0),MATCH(V$4,input_data!$1:$1,0)),"")</f>
        <v>164.69341369</v>
      </c>
      <c r="W127" s="155">
        <f t="shared" si="1"/>
        <v>0.11216710119398932</v>
      </c>
      <c r="X127" s="43"/>
    </row>
    <row r="128" spans="1:24" ht="14.5" x14ac:dyDescent="0.35">
      <c r="A128" s="42" t="s">
        <v>370</v>
      </c>
      <c r="B128" s="66" t="s">
        <v>1016</v>
      </c>
      <c r="D128" s="42" t="s">
        <v>371</v>
      </c>
      <c r="E128" s="6" t="s">
        <v>880</v>
      </c>
      <c r="F128" s="6" t="s">
        <v>881</v>
      </c>
      <c r="G128" s="1" t="s">
        <v>882</v>
      </c>
      <c r="H128" s="36">
        <f>_xlfn.IFNA(INDEX(input_data!$1:$1048576,MATCH($A128,input_data!$C:$C,0),MATCH(H$4,input_data!$1:$1,0)),"")</f>
        <v>17.20521252</v>
      </c>
      <c r="I128" s="153">
        <f>_xlfn.IFNA(INDEX(input_data!$1:$1048576,MATCH($A128,input_data!$C:$C,0),MATCH(I$4,input_data!$1:$1,0)),"")</f>
        <v>107441.139</v>
      </c>
      <c r="J128" s="38">
        <f>_xlfn.IFNA(INDEX(input_data!$1:$1048576,MATCH($A128,input_data!$C:$C,0),MATCH(J$4,input_data!$1:$1,0)),"")</f>
        <v>160.13617020000001</v>
      </c>
      <c r="K128" s="154">
        <f>_xlfn.IFNA(INDEX(input_data!$1:$1048576,MATCH($A128,input_data!$C:$C,0),MATCH(K$4,input_data!$1:$1,0)),"")</f>
        <v>6.6382540099999998</v>
      </c>
      <c r="L128" s="154">
        <f>_xlfn.IFNA(INDEX(input_data!$1:$1048576,MATCH($A128,input_data!$C:$C,0),MATCH(L$4,input_data!$1:$1,0)),"")</f>
        <v>0.60420121000000004</v>
      </c>
      <c r="M128" s="154">
        <f>_xlfn.IFNA(INDEX(input_data!$1:$1048576,MATCH($A128,input_data!$C:$C,0),MATCH(M$4,input_data!$1:$1,0)),"")</f>
        <v>0</v>
      </c>
      <c r="N128" s="154">
        <f>_xlfn.IFNA(INDEX(input_data!$1:$1048576,MATCH($A128,input_data!$C:$C,0),MATCH(N$4,input_data!$1:$1,0)),"")</f>
        <v>8.4339901000000008</v>
      </c>
      <c r="O128" s="154">
        <f>_xlfn.IFNA(INDEX(input_data!$1:$1048576,MATCH($A128,input_data!$C:$C,0),MATCH(O$4,input_data!$1:$1,0)),"")</f>
        <v>0.39770369</v>
      </c>
      <c r="P128" s="154">
        <f>_xlfn.IFNA(INDEX(input_data!$1:$1048576,MATCH($A128,input_data!$C:$C,0),MATCH(P$4,input_data!$1:$1,0)),"")</f>
        <v>0.85978515</v>
      </c>
      <c r="Q128" s="154">
        <f>_xlfn.IFNA(INDEX(input_data!$1:$1048576,MATCH($A128,input_data!$C:$C,0),MATCH(Q$4,input_data!$1:$1,0)),"")</f>
        <v>0</v>
      </c>
      <c r="R128" s="39">
        <f>_xlfn.IFNA(INDEX(input_data!$1:$1048576,MATCH($A128,input_data!$C:$C,0),MATCH(R$4,input_data!$1:$1,0)),"")</f>
        <v>0</v>
      </c>
      <c r="S128" s="154">
        <f>_xlfn.IFNA(INDEX(input_data!$1:$1048576,MATCH($A128,input_data!$C:$C,0),MATCH(S$4,input_data!$1:$1,0)),"")</f>
        <v>0.44404220999999999</v>
      </c>
      <c r="T128" s="152">
        <f>_xlfn.IFNA(INDEX(input_data!$1:$1048576,MATCH($A128,input_data!$C:$C,0),MATCH(T$4,input_data!$1:$1,0)),"")</f>
        <v>17.37797638</v>
      </c>
      <c r="U128" s="153">
        <f>_xlfn.IFNA(INDEX(input_data!$1:$1048576,MATCH($A128,input_data!$C:$C,0),MATCH(U$4,input_data!$1:$1,0)),"")</f>
        <v>107563.96799999999</v>
      </c>
      <c r="V128" s="153">
        <f>_xlfn.IFNA(INDEX(input_data!$1:$1048576,MATCH($A128,input_data!$C:$C,0),MATCH(V$4,input_data!$1:$1,0)),"")</f>
        <v>161.55945808000001</v>
      </c>
      <c r="W128" s="155">
        <f t="shared" si="1"/>
        <v>1.0041367393699652E-2</v>
      </c>
      <c r="X128" s="43"/>
    </row>
    <row r="129" spans="1:24" ht="14.5" x14ac:dyDescent="0.35">
      <c r="A129" s="42" t="s">
        <v>372</v>
      </c>
      <c r="B129" s="66" t="s">
        <v>1017</v>
      </c>
      <c r="D129" s="42" t="s">
        <v>373</v>
      </c>
      <c r="E129" s="6" t="s">
        <v>893</v>
      </c>
      <c r="F129" s="6" t="s">
        <v>881</v>
      </c>
      <c r="G129" s="1" t="s">
        <v>888</v>
      </c>
      <c r="H129" s="36">
        <f>_xlfn.IFNA(INDEX(input_data!$1:$1048576,MATCH($A129,input_data!$C:$C,0),MATCH(H$4,input_data!$1:$1,0)),"")</f>
        <v>15.934833340000001</v>
      </c>
      <c r="I129" s="153">
        <f>_xlfn.IFNA(INDEX(input_data!$1:$1048576,MATCH($A129,input_data!$C:$C,0),MATCH(I$4,input_data!$1:$1,0)),"")</f>
        <v>101408.572</v>
      </c>
      <c r="J129" s="38">
        <f>_xlfn.IFNA(INDEX(input_data!$1:$1048576,MATCH($A129,input_data!$C:$C,0),MATCH(J$4,input_data!$1:$1,0)),"")</f>
        <v>157.13497419000001</v>
      </c>
      <c r="K129" s="154">
        <f>_xlfn.IFNA(INDEX(input_data!$1:$1048576,MATCH($A129,input_data!$C:$C,0),MATCH(K$4,input_data!$1:$1,0)),"")</f>
        <v>5.8724452700000001</v>
      </c>
      <c r="L129" s="154">
        <f>_xlfn.IFNA(INDEX(input_data!$1:$1048576,MATCH($A129,input_data!$C:$C,0),MATCH(L$4,input_data!$1:$1,0)),"")</f>
        <v>3.4261866900000002</v>
      </c>
      <c r="M129" s="154">
        <f>_xlfn.IFNA(INDEX(input_data!$1:$1048576,MATCH($A129,input_data!$C:$C,0),MATCH(M$4,input_data!$1:$1,0)),"")</f>
        <v>0</v>
      </c>
      <c r="N129" s="154">
        <f>_xlfn.IFNA(INDEX(input_data!$1:$1048576,MATCH($A129,input_data!$C:$C,0),MATCH(N$4,input_data!$1:$1,0)),"")</f>
        <v>6.07633183</v>
      </c>
      <c r="O129" s="154">
        <f>_xlfn.IFNA(INDEX(input_data!$1:$1048576,MATCH($A129,input_data!$C:$C,0),MATCH(O$4,input_data!$1:$1,0)),"")</f>
        <v>0.41751069000000002</v>
      </c>
      <c r="P129" s="154">
        <f>_xlfn.IFNA(INDEX(input_data!$1:$1048576,MATCH($A129,input_data!$C:$C,0),MATCH(P$4,input_data!$1:$1,0)),"")</f>
        <v>0.95205167000000002</v>
      </c>
      <c r="Q129" s="154">
        <f>_xlfn.IFNA(INDEX(input_data!$1:$1048576,MATCH($A129,input_data!$C:$C,0),MATCH(Q$4,input_data!$1:$1,0)),"")</f>
        <v>0</v>
      </c>
      <c r="R129" s="39">
        <f>_xlfn.IFNA(INDEX(input_data!$1:$1048576,MATCH($A129,input_data!$C:$C,0),MATCH(R$4,input_data!$1:$1,0)),"")</f>
        <v>0</v>
      </c>
      <c r="S129" s="154">
        <f>_xlfn.IFNA(INDEX(input_data!$1:$1048576,MATCH($A129,input_data!$C:$C,0),MATCH(S$4,input_data!$1:$1,0)),"")</f>
        <v>0.50220211999999997</v>
      </c>
      <c r="T129" s="152">
        <f>_xlfn.IFNA(INDEX(input_data!$1:$1048576,MATCH($A129,input_data!$C:$C,0),MATCH(T$4,input_data!$1:$1,0)),"")</f>
        <v>17.246728279999999</v>
      </c>
      <c r="U129" s="153">
        <f>_xlfn.IFNA(INDEX(input_data!$1:$1048576,MATCH($A129,input_data!$C:$C,0),MATCH(U$4,input_data!$1:$1,0)),"")</f>
        <v>101708.06</v>
      </c>
      <c r="V129" s="153">
        <f>_xlfn.IFNA(INDEX(input_data!$1:$1048576,MATCH($A129,input_data!$C:$C,0),MATCH(V$4,input_data!$1:$1,0)),"")</f>
        <v>169.57090989</v>
      </c>
      <c r="W129" s="155">
        <f t="shared" si="1"/>
        <v>8.2328751861298066E-2</v>
      </c>
      <c r="X129" s="43"/>
    </row>
    <row r="130" spans="1:24" ht="14.5" x14ac:dyDescent="0.35">
      <c r="A130" s="42" t="s">
        <v>374</v>
      </c>
      <c r="B130" s="66" t="s">
        <v>30</v>
      </c>
      <c r="D130" s="42" t="s">
        <v>375</v>
      </c>
      <c r="E130" s="6" t="s">
        <v>896</v>
      </c>
      <c r="F130" s="6" t="s">
        <v>1018</v>
      </c>
      <c r="G130" s="1" t="s">
        <v>878</v>
      </c>
      <c r="H130" s="36">
        <f>_xlfn.IFNA(INDEX(input_data!$1:$1048576,MATCH($A130,input_data!$C:$C,0),MATCH(H$4,input_data!$1:$1,0)),"")</f>
        <v>3295.2965421899999</v>
      </c>
      <c r="I130" s="153">
        <f>_xlfn.IFNA(INDEX(input_data!$1:$1048576,MATCH($A130,input_data!$C:$C,0),MATCH(I$4,input_data!$1:$1,0)),"")</f>
        <v>9224542.0050000008</v>
      </c>
      <c r="J130" s="38">
        <f>_xlfn.IFNA(INDEX(input_data!$1:$1048576,MATCH($A130,input_data!$C:$C,0),MATCH(J$4,input_data!$1:$1,0)),"")</f>
        <v>357.23145283999997</v>
      </c>
      <c r="K130" s="154">
        <f>_xlfn.IFNA(INDEX(input_data!$1:$1048576,MATCH($A130,input_data!$C:$C,0),MATCH(K$4,input_data!$1:$1,0)),"")</f>
        <v>1620.9696473199999</v>
      </c>
      <c r="L130" s="154">
        <f>_xlfn.IFNA(INDEX(input_data!$1:$1048576,MATCH($A130,input_data!$C:$C,0),MATCH(L$4,input_data!$1:$1,0)),"")</f>
        <v>201.72465177999999</v>
      </c>
      <c r="M130" s="154">
        <f>_xlfn.IFNA(INDEX(input_data!$1:$1048576,MATCH($A130,input_data!$C:$C,0),MATCH(M$4,input_data!$1:$1,0)),"")</f>
        <v>0</v>
      </c>
      <c r="N130" s="154">
        <f>_xlfn.IFNA(INDEX(input_data!$1:$1048576,MATCH($A130,input_data!$C:$C,0),MATCH(N$4,input_data!$1:$1,0)),"")</f>
        <v>1581.88222632</v>
      </c>
      <c r="O130" s="154">
        <f>_xlfn.IFNA(INDEX(input_data!$1:$1048576,MATCH($A130,input_data!$C:$C,0),MATCH(O$4,input_data!$1:$1,0)),"")</f>
        <v>0</v>
      </c>
      <c r="P130" s="154">
        <f>_xlfn.IFNA(INDEX(input_data!$1:$1048576,MATCH($A130,input_data!$C:$C,0),MATCH(P$4,input_data!$1:$1,0)),"")</f>
        <v>26.868976</v>
      </c>
      <c r="Q130" s="154">
        <f>_xlfn.IFNA(INDEX(input_data!$1:$1048576,MATCH($A130,input_data!$C:$C,0),MATCH(Q$4,input_data!$1:$1,0)),"")</f>
        <v>0</v>
      </c>
      <c r="R130" s="39">
        <f>_xlfn.IFNA(INDEX(input_data!$1:$1048576,MATCH($A130,input_data!$C:$C,0),MATCH(R$4,input_data!$1:$1,0)),"")</f>
        <v>0</v>
      </c>
      <c r="S130" s="154">
        <f>_xlfn.IFNA(INDEX(input_data!$1:$1048576,MATCH($A130,input_data!$C:$C,0),MATCH(S$4,input_data!$1:$1,0)),"")</f>
        <v>7.1721999999999997E-4</v>
      </c>
      <c r="T130" s="152">
        <f>_xlfn.IFNA(INDEX(input_data!$1:$1048576,MATCH($A130,input_data!$C:$C,0),MATCH(T$4,input_data!$1:$1,0)),"")</f>
        <v>3431.4462186300002</v>
      </c>
      <c r="U130" s="153">
        <f>_xlfn.IFNA(INDEX(input_data!$1:$1048576,MATCH($A130,input_data!$C:$C,0),MATCH(U$4,input_data!$1:$1,0)),"")</f>
        <v>9255002.4240000006</v>
      </c>
      <c r="V130" s="153">
        <f>_xlfn.IFNA(INDEX(input_data!$1:$1048576,MATCH($A130,input_data!$C:$C,0),MATCH(V$4,input_data!$1:$1,0)),"")</f>
        <v>370.76664720999997</v>
      </c>
      <c r="W130" s="155">
        <f t="shared" si="1"/>
        <v>4.1316365521846921E-2</v>
      </c>
      <c r="X130" s="43"/>
    </row>
    <row r="131" spans="1:24" ht="14.5" x14ac:dyDescent="0.35">
      <c r="A131" s="42" t="s">
        <v>378</v>
      </c>
      <c r="B131" s="66" t="s">
        <v>1021</v>
      </c>
      <c r="D131" s="42" t="s">
        <v>379</v>
      </c>
      <c r="E131" s="6" t="s">
        <v>896</v>
      </c>
      <c r="F131" s="6" t="s">
        <v>897</v>
      </c>
      <c r="G131" s="1" t="s">
        <v>882</v>
      </c>
      <c r="H131" s="36">
        <f>_xlfn.IFNA(INDEX(input_data!$1:$1048576,MATCH($A131,input_data!$C:$C,0),MATCH(H$4,input_data!$1:$1,0)),"")</f>
        <v>342.29856985999999</v>
      </c>
      <c r="I131" s="153">
        <f>_xlfn.IFNA(INDEX(input_data!$1:$1048576,MATCH($A131,input_data!$C:$C,0),MATCH(I$4,input_data!$1:$1,0)),"")</f>
        <v>303573.98300000001</v>
      </c>
      <c r="J131" s="38">
        <f>_xlfn.IFNA(INDEX(input_data!$1:$1048576,MATCH($A131,input_data!$C:$C,0),MATCH(J$4,input_data!$1:$1,0)),"")</f>
        <v>1127.56227156</v>
      </c>
      <c r="K131" s="154">
        <f>_xlfn.IFNA(INDEX(input_data!$1:$1048576,MATCH($A131,input_data!$C:$C,0),MATCH(K$4,input_data!$1:$1,0)),"")</f>
        <v>119.42500545999999</v>
      </c>
      <c r="L131" s="154">
        <f>_xlfn.IFNA(INDEX(input_data!$1:$1048576,MATCH($A131,input_data!$C:$C,0),MATCH(L$4,input_data!$1:$1,0)),"")</f>
        <v>78.884679199999994</v>
      </c>
      <c r="M131" s="154">
        <f>_xlfn.IFNA(INDEX(input_data!$1:$1048576,MATCH($A131,input_data!$C:$C,0),MATCH(M$4,input_data!$1:$1,0)),"")</f>
        <v>19.040576189999999</v>
      </c>
      <c r="N131" s="154">
        <f>_xlfn.IFNA(INDEX(input_data!$1:$1048576,MATCH($A131,input_data!$C:$C,0),MATCH(N$4,input_data!$1:$1,0)),"")</f>
        <v>138.58535470000001</v>
      </c>
      <c r="O131" s="154">
        <f>_xlfn.IFNA(INDEX(input_data!$1:$1048576,MATCH($A131,input_data!$C:$C,0),MATCH(O$4,input_data!$1:$1,0)),"")</f>
        <v>3.8087708400000002</v>
      </c>
      <c r="P131" s="154">
        <f>_xlfn.IFNA(INDEX(input_data!$1:$1048576,MATCH($A131,input_data!$C:$C,0),MATCH(P$4,input_data!$1:$1,0)),"")</f>
        <v>9.0917418300000001</v>
      </c>
      <c r="Q131" s="154">
        <f>_xlfn.IFNA(INDEX(input_data!$1:$1048576,MATCH($A131,input_data!$C:$C,0),MATCH(Q$4,input_data!$1:$1,0)),"")</f>
        <v>3.4431285699999998</v>
      </c>
      <c r="R131" s="39">
        <f>_xlfn.IFNA(INDEX(input_data!$1:$1048576,MATCH($A131,input_data!$C:$C,0),MATCH(R$4,input_data!$1:$1,0)),"")</f>
        <v>0</v>
      </c>
      <c r="S131" s="154">
        <f>_xlfn.IFNA(INDEX(input_data!$1:$1048576,MATCH($A131,input_data!$C:$C,0),MATCH(S$4,input_data!$1:$1,0)),"")</f>
        <v>5.25206967</v>
      </c>
      <c r="T131" s="152">
        <f>_xlfn.IFNA(INDEX(input_data!$1:$1048576,MATCH($A131,input_data!$C:$C,0),MATCH(T$4,input_data!$1:$1,0)),"")</f>
        <v>377.53132646</v>
      </c>
      <c r="U131" s="153">
        <f>_xlfn.IFNA(INDEX(input_data!$1:$1048576,MATCH($A131,input_data!$C:$C,0),MATCH(U$4,input_data!$1:$1,0)),"")</f>
        <v>305658.10700000002</v>
      </c>
      <c r="V131" s="153">
        <f>_xlfn.IFNA(INDEX(input_data!$1:$1048576,MATCH($A131,input_data!$C:$C,0),MATCH(V$4,input_data!$1:$1,0)),"")</f>
        <v>1235.1425262800001</v>
      </c>
      <c r="W131" s="155">
        <f t="shared" si="1"/>
        <v>0.10292989717839074</v>
      </c>
      <c r="X131" s="43"/>
    </row>
    <row r="132" spans="1:24" ht="14.5" x14ac:dyDescent="0.35">
      <c r="A132" s="42" t="s">
        <v>380</v>
      </c>
      <c r="B132" s="66" t="s">
        <v>1022</v>
      </c>
      <c r="D132" s="42" t="s">
        <v>381</v>
      </c>
      <c r="E132" s="6" t="s">
        <v>880</v>
      </c>
      <c r="F132" s="6" t="s">
        <v>881</v>
      </c>
      <c r="G132" s="1" t="s">
        <v>882</v>
      </c>
      <c r="H132" s="36">
        <f>_xlfn.IFNA(INDEX(input_data!$1:$1048576,MATCH($A132,input_data!$C:$C,0),MATCH(H$4,input_data!$1:$1,0)),"")</f>
        <v>18.057039530000001</v>
      </c>
      <c r="I132" s="153">
        <f>_xlfn.IFNA(INDEX(input_data!$1:$1048576,MATCH($A132,input_data!$C:$C,0),MATCH(I$4,input_data!$1:$1,0)),"")</f>
        <v>149045.948</v>
      </c>
      <c r="J132" s="38">
        <f>_xlfn.IFNA(INDEX(input_data!$1:$1048576,MATCH($A132,input_data!$C:$C,0),MATCH(J$4,input_data!$1:$1,0)),"")</f>
        <v>121.15082475</v>
      </c>
      <c r="K132" s="154">
        <f>_xlfn.IFNA(INDEX(input_data!$1:$1048576,MATCH($A132,input_data!$C:$C,0),MATCH(K$4,input_data!$1:$1,0)),"")</f>
        <v>4.3487582600000003</v>
      </c>
      <c r="L132" s="154">
        <f>_xlfn.IFNA(INDEX(input_data!$1:$1048576,MATCH($A132,input_data!$C:$C,0),MATCH(L$4,input_data!$1:$1,0)),"")</f>
        <v>1.5086680699999999</v>
      </c>
      <c r="M132" s="154">
        <f>_xlfn.IFNA(INDEX(input_data!$1:$1048576,MATCH($A132,input_data!$C:$C,0),MATCH(M$4,input_data!$1:$1,0)),"")</f>
        <v>0</v>
      </c>
      <c r="N132" s="154">
        <f>_xlfn.IFNA(INDEX(input_data!$1:$1048576,MATCH($A132,input_data!$C:$C,0),MATCH(N$4,input_data!$1:$1,0)),"")</f>
        <v>12.37517267</v>
      </c>
      <c r="O132" s="154">
        <f>_xlfn.IFNA(INDEX(input_data!$1:$1048576,MATCH($A132,input_data!$C:$C,0),MATCH(O$4,input_data!$1:$1,0)),"")</f>
        <v>0</v>
      </c>
      <c r="P132" s="154">
        <f>_xlfn.IFNA(INDEX(input_data!$1:$1048576,MATCH($A132,input_data!$C:$C,0),MATCH(P$4,input_data!$1:$1,0)),"")</f>
        <v>0.76752732999999995</v>
      </c>
      <c r="Q132" s="154">
        <f>_xlfn.IFNA(INDEX(input_data!$1:$1048576,MATCH($A132,input_data!$C:$C,0),MATCH(Q$4,input_data!$1:$1,0)),"")</f>
        <v>0</v>
      </c>
      <c r="R132" s="39">
        <f>_xlfn.IFNA(INDEX(input_data!$1:$1048576,MATCH($A132,input_data!$C:$C,0),MATCH(R$4,input_data!$1:$1,0)),"")</f>
        <v>0</v>
      </c>
      <c r="S132" s="154">
        <f>_xlfn.IFNA(INDEX(input_data!$1:$1048576,MATCH($A132,input_data!$C:$C,0),MATCH(S$4,input_data!$1:$1,0)),"")</f>
        <v>0.57464402999999997</v>
      </c>
      <c r="T132" s="152">
        <f>_xlfn.IFNA(INDEX(input_data!$1:$1048576,MATCH($A132,input_data!$C:$C,0),MATCH(T$4,input_data!$1:$1,0)),"")</f>
        <v>19.57477037</v>
      </c>
      <c r="U132" s="153">
        <f>_xlfn.IFNA(INDEX(input_data!$1:$1048576,MATCH($A132,input_data!$C:$C,0),MATCH(U$4,input_data!$1:$1,0)),"")</f>
        <v>149019.527</v>
      </c>
      <c r="V132" s="153">
        <f>_xlfn.IFNA(INDEX(input_data!$1:$1048576,MATCH($A132,input_data!$C:$C,0),MATCH(V$4,input_data!$1:$1,0)),"")</f>
        <v>131.35708292999999</v>
      </c>
      <c r="W132" s="155">
        <f t="shared" si="1"/>
        <v>8.405203064868072E-2</v>
      </c>
      <c r="X132" s="43"/>
    </row>
    <row r="133" spans="1:24" ht="14.5" x14ac:dyDescent="0.35">
      <c r="A133" s="42" t="s">
        <v>382</v>
      </c>
      <c r="B133" s="66" t="s">
        <v>1023</v>
      </c>
      <c r="D133" s="42" t="s">
        <v>383</v>
      </c>
      <c r="E133" s="6" t="s">
        <v>896</v>
      </c>
      <c r="F133" s="6" t="s">
        <v>897</v>
      </c>
      <c r="G133" s="1" t="s">
        <v>882</v>
      </c>
      <c r="H133" s="36">
        <f>_xlfn.IFNA(INDEX(input_data!$1:$1048576,MATCH($A133,input_data!$C:$C,0),MATCH(H$4,input_data!$1:$1,0)),"")</f>
        <v>388.38632998000003</v>
      </c>
      <c r="I133" s="153">
        <f>_xlfn.IFNA(INDEX(input_data!$1:$1048576,MATCH($A133,input_data!$C:$C,0),MATCH(I$4,input_data!$1:$1,0)),"")</f>
        <v>295111.07699999999</v>
      </c>
      <c r="J133" s="38">
        <f>_xlfn.IFNA(INDEX(input_data!$1:$1048576,MATCH($A133,input_data!$C:$C,0),MATCH(J$4,input_data!$1:$1,0)),"")</f>
        <v>1316.06828836</v>
      </c>
      <c r="K133" s="154">
        <f>_xlfn.IFNA(INDEX(input_data!$1:$1048576,MATCH($A133,input_data!$C:$C,0),MATCH(K$4,input_data!$1:$1,0)),"")</f>
        <v>163.65331087000001</v>
      </c>
      <c r="L133" s="154">
        <f>_xlfn.IFNA(INDEX(input_data!$1:$1048576,MATCH($A133,input_data!$C:$C,0),MATCH(L$4,input_data!$1:$1,0)),"")</f>
        <v>95.76348754</v>
      </c>
      <c r="M133" s="154">
        <f>_xlfn.IFNA(INDEX(input_data!$1:$1048576,MATCH($A133,input_data!$C:$C,0),MATCH(M$4,input_data!$1:$1,0)),"")</f>
        <v>20.52415465</v>
      </c>
      <c r="N133" s="154">
        <f>_xlfn.IFNA(INDEX(input_data!$1:$1048576,MATCH($A133,input_data!$C:$C,0),MATCH(N$4,input_data!$1:$1,0)),"")</f>
        <v>116.25128963</v>
      </c>
      <c r="O133" s="154">
        <f>_xlfn.IFNA(INDEX(input_data!$1:$1048576,MATCH($A133,input_data!$C:$C,0),MATCH(O$4,input_data!$1:$1,0)),"")</f>
        <v>9.6984042299999995</v>
      </c>
      <c r="P133" s="154">
        <f>_xlfn.IFNA(INDEX(input_data!$1:$1048576,MATCH($A133,input_data!$C:$C,0),MATCH(P$4,input_data!$1:$1,0)),"")</f>
        <v>7.4158663899999997</v>
      </c>
      <c r="Q133" s="154">
        <f>_xlfn.IFNA(INDEX(input_data!$1:$1048576,MATCH($A133,input_data!$C:$C,0),MATCH(Q$4,input_data!$1:$1,0)),"")</f>
        <v>4.3534895699999998</v>
      </c>
      <c r="R133" s="39">
        <f>_xlfn.IFNA(INDEX(input_data!$1:$1048576,MATCH($A133,input_data!$C:$C,0),MATCH(R$4,input_data!$1:$1,0)),"")</f>
        <v>0</v>
      </c>
      <c r="S133" s="154">
        <f>_xlfn.IFNA(INDEX(input_data!$1:$1048576,MATCH($A133,input_data!$C:$C,0),MATCH(S$4,input_data!$1:$1,0)),"")</f>
        <v>7.0605000100000002</v>
      </c>
      <c r="T133" s="152">
        <f>_xlfn.IFNA(INDEX(input_data!$1:$1048576,MATCH($A133,input_data!$C:$C,0),MATCH(T$4,input_data!$1:$1,0)),"")</f>
        <v>424.72050288999998</v>
      </c>
      <c r="U133" s="153">
        <f>_xlfn.IFNA(INDEX(input_data!$1:$1048576,MATCH($A133,input_data!$C:$C,0),MATCH(U$4,input_data!$1:$1,0)),"")</f>
        <v>296862.62099999998</v>
      </c>
      <c r="V133" s="153">
        <f>_xlfn.IFNA(INDEX(input_data!$1:$1048576,MATCH($A133,input_data!$C:$C,0),MATCH(V$4,input_data!$1:$1,0)),"")</f>
        <v>1430.6971401799999</v>
      </c>
      <c r="W133" s="155">
        <f t="shared" si="1"/>
        <v>9.3551626577256242E-2</v>
      </c>
      <c r="X133" s="43"/>
    </row>
    <row r="134" spans="1:24" ht="14.5" x14ac:dyDescent="0.35">
      <c r="A134" s="42" t="s">
        <v>384</v>
      </c>
      <c r="B134" s="66" t="s">
        <v>1024</v>
      </c>
      <c r="D134" s="42" t="s">
        <v>385</v>
      </c>
      <c r="E134" s="6" t="s">
        <v>915</v>
      </c>
      <c r="F134" s="6" t="s">
        <v>906</v>
      </c>
      <c r="G134" s="1" t="s">
        <v>882</v>
      </c>
      <c r="H134" s="36">
        <f>_xlfn.IFNA(INDEX(input_data!$1:$1048576,MATCH($A134,input_data!$C:$C,0),MATCH(H$4,input_data!$1:$1,0)),"")</f>
        <v>168.83386895000001</v>
      </c>
      <c r="I134" s="153">
        <f>_xlfn.IFNA(INDEX(input_data!$1:$1048576,MATCH($A134,input_data!$C:$C,0),MATCH(I$4,input_data!$1:$1,0)),"")</f>
        <v>131417.592</v>
      </c>
      <c r="J134" s="38">
        <f>_xlfn.IFNA(INDEX(input_data!$1:$1048576,MATCH($A134,input_data!$C:$C,0),MATCH(J$4,input_data!$1:$1,0)),"")</f>
        <v>1284.7128484299999</v>
      </c>
      <c r="K134" s="154">
        <f>_xlfn.IFNA(INDEX(input_data!$1:$1048576,MATCH($A134,input_data!$C:$C,0),MATCH(K$4,input_data!$1:$1,0)),"")</f>
        <v>64.791566450000005</v>
      </c>
      <c r="L134" s="154">
        <f>_xlfn.IFNA(INDEX(input_data!$1:$1048576,MATCH($A134,input_data!$C:$C,0),MATCH(L$4,input_data!$1:$1,0)),"")</f>
        <v>34.356855959999997</v>
      </c>
      <c r="M134" s="154">
        <f>_xlfn.IFNA(INDEX(input_data!$1:$1048576,MATCH($A134,input_data!$C:$C,0),MATCH(M$4,input_data!$1:$1,0)),"")</f>
        <v>8.6135341800000003</v>
      </c>
      <c r="N134" s="154">
        <f>_xlfn.IFNA(INDEX(input_data!$1:$1048576,MATCH($A134,input_data!$C:$C,0),MATCH(N$4,input_data!$1:$1,0)),"")</f>
        <v>68.208233759999999</v>
      </c>
      <c r="O134" s="154">
        <f>_xlfn.IFNA(INDEX(input_data!$1:$1048576,MATCH($A134,input_data!$C:$C,0),MATCH(O$4,input_data!$1:$1,0)),"")</f>
        <v>4.4870513499999998</v>
      </c>
      <c r="P134" s="154">
        <f>_xlfn.IFNA(INDEX(input_data!$1:$1048576,MATCH($A134,input_data!$C:$C,0),MATCH(P$4,input_data!$1:$1,0)),"")</f>
        <v>0.84955893999999998</v>
      </c>
      <c r="Q134" s="154">
        <f>_xlfn.IFNA(INDEX(input_data!$1:$1048576,MATCH($A134,input_data!$C:$C,0),MATCH(Q$4,input_data!$1:$1,0)),"")</f>
        <v>2.3601947399999998</v>
      </c>
      <c r="R134" s="39">
        <f>_xlfn.IFNA(INDEX(input_data!$1:$1048576,MATCH($A134,input_data!$C:$C,0),MATCH(R$4,input_data!$1:$1,0)),"")</f>
        <v>0</v>
      </c>
      <c r="S134" s="154">
        <f>_xlfn.IFNA(INDEX(input_data!$1:$1048576,MATCH($A134,input_data!$C:$C,0),MATCH(S$4,input_data!$1:$1,0)),"")</f>
        <v>0.95683269000000004</v>
      </c>
      <c r="T134" s="152">
        <f>_xlfn.IFNA(INDEX(input_data!$1:$1048576,MATCH($A134,input_data!$C:$C,0),MATCH(T$4,input_data!$1:$1,0)),"")</f>
        <v>184.62382808000001</v>
      </c>
      <c r="U134" s="153">
        <f>_xlfn.IFNA(INDEX(input_data!$1:$1048576,MATCH($A134,input_data!$C:$C,0),MATCH(U$4,input_data!$1:$1,0)),"")</f>
        <v>131793.296</v>
      </c>
      <c r="V134" s="153">
        <f>_xlfn.IFNA(INDEX(input_data!$1:$1048576,MATCH($A134,input_data!$C:$C,0),MATCH(V$4,input_data!$1:$1,0)),"")</f>
        <v>1400.85902455</v>
      </c>
      <c r="W134" s="155">
        <f t="shared" si="1"/>
        <v>9.3523646814468231E-2</v>
      </c>
      <c r="X134" s="43"/>
    </row>
    <row r="135" spans="1:24" ht="14.5" x14ac:dyDescent="0.35">
      <c r="A135" s="42" t="s">
        <v>386</v>
      </c>
      <c r="B135" s="66" t="s">
        <v>1025</v>
      </c>
      <c r="D135" s="42" t="s">
        <v>387</v>
      </c>
      <c r="E135" s="6" t="s">
        <v>896</v>
      </c>
      <c r="F135" s="6" t="s">
        <v>897</v>
      </c>
      <c r="G135" s="1" t="s">
        <v>882</v>
      </c>
      <c r="H135" s="36">
        <f>_xlfn.IFNA(INDEX(input_data!$1:$1048576,MATCH($A135,input_data!$C:$C,0),MATCH(H$4,input_data!$1:$1,0)),"")</f>
        <v>224.06469784999999</v>
      </c>
      <c r="I135" s="153">
        <f>_xlfn.IFNA(INDEX(input_data!$1:$1048576,MATCH($A135,input_data!$C:$C,0),MATCH(I$4,input_data!$1:$1,0)),"")</f>
        <v>194138.758</v>
      </c>
      <c r="J135" s="38">
        <f>_xlfn.IFNA(INDEX(input_data!$1:$1048576,MATCH($A135,input_data!$C:$C,0),MATCH(J$4,input_data!$1:$1,0)),"")</f>
        <v>1154.1471685500001</v>
      </c>
      <c r="K135" s="154">
        <f>_xlfn.IFNA(INDEX(input_data!$1:$1048576,MATCH($A135,input_data!$C:$C,0),MATCH(K$4,input_data!$1:$1,0)),"")</f>
        <v>77.185560229999993</v>
      </c>
      <c r="L135" s="154">
        <f>_xlfn.IFNA(INDEX(input_data!$1:$1048576,MATCH($A135,input_data!$C:$C,0),MATCH(L$4,input_data!$1:$1,0)),"")</f>
        <v>56.373185650000003</v>
      </c>
      <c r="M135" s="154">
        <f>_xlfn.IFNA(INDEX(input_data!$1:$1048576,MATCH($A135,input_data!$C:$C,0),MATCH(M$4,input_data!$1:$1,0)),"")</f>
        <v>12.37024106</v>
      </c>
      <c r="N135" s="154">
        <f>_xlfn.IFNA(INDEX(input_data!$1:$1048576,MATCH($A135,input_data!$C:$C,0),MATCH(N$4,input_data!$1:$1,0)),"")</f>
        <v>84.863676159999997</v>
      </c>
      <c r="O135" s="154">
        <f>_xlfn.IFNA(INDEX(input_data!$1:$1048576,MATCH($A135,input_data!$C:$C,0),MATCH(O$4,input_data!$1:$1,0)),"")</f>
        <v>0</v>
      </c>
      <c r="P135" s="154">
        <f>_xlfn.IFNA(INDEX(input_data!$1:$1048576,MATCH($A135,input_data!$C:$C,0),MATCH(P$4,input_data!$1:$1,0)),"")</f>
        <v>4.7090120400000002</v>
      </c>
      <c r="Q135" s="154">
        <f>_xlfn.IFNA(INDEX(input_data!$1:$1048576,MATCH($A135,input_data!$C:$C,0),MATCH(Q$4,input_data!$1:$1,0)),"")</f>
        <v>1.75000708</v>
      </c>
      <c r="R135" s="39">
        <f>_xlfn.IFNA(INDEX(input_data!$1:$1048576,MATCH($A135,input_data!$C:$C,0),MATCH(R$4,input_data!$1:$1,0)),"")</f>
        <v>0</v>
      </c>
      <c r="S135" s="154">
        <f>_xlfn.IFNA(INDEX(input_data!$1:$1048576,MATCH($A135,input_data!$C:$C,0),MATCH(S$4,input_data!$1:$1,0)),"")</f>
        <v>4.5388887899999997</v>
      </c>
      <c r="T135" s="152">
        <f>_xlfn.IFNA(INDEX(input_data!$1:$1048576,MATCH($A135,input_data!$C:$C,0),MATCH(T$4,input_data!$1:$1,0)),"")</f>
        <v>241.79057101000001</v>
      </c>
      <c r="U135" s="153">
        <f>_xlfn.IFNA(INDEX(input_data!$1:$1048576,MATCH($A135,input_data!$C:$C,0),MATCH(U$4,input_data!$1:$1,0)),"")</f>
        <v>194930.06299999999</v>
      </c>
      <c r="V135" s="153">
        <f>_xlfn.IFNA(INDEX(input_data!$1:$1048576,MATCH($A135,input_data!$C:$C,0),MATCH(V$4,input_data!$1:$1,0)),"")</f>
        <v>1240.3965160099999</v>
      </c>
      <c r="W135" s="155">
        <f t="shared" ref="W135:W198" si="2">IFERROR(T135/H135-1,0)</f>
        <v>7.9110512856722215E-2</v>
      </c>
      <c r="X135" s="43"/>
    </row>
    <row r="136" spans="1:24" ht="14.5" x14ac:dyDescent="0.35">
      <c r="A136" s="42" t="s">
        <v>388</v>
      </c>
      <c r="B136" s="66" t="s">
        <v>1026</v>
      </c>
      <c r="D136" s="42" t="s">
        <v>389</v>
      </c>
      <c r="E136" s="6" t="s">
        <v>880</v>
      </c>
      <c r="F136" s="6" t="s">
        <v>941</v>
      </c>
      <c r="G136" s="1" t="s">
        <v>888</v>
      </c>
      <c r="H136" s="36">
        <f>_xlfn.IFNA(INDEX(input_data!$1:$1048576,MATCH($A136,input_data!$C:$C,0),MATCH(H$4,input_data!$1:$1,0)),"")</f>
        <v>1150.48594284</v>
      </c>
      <c r="I136" s="153">
        <f>_xlfn.IFNA(INDEX(input_data!$1:$1048576,MATCH($A136,input_data!$C:$C,0),MATCH(I$4,input_data!$1:$1,0)),"")</f>
        <v>1411322.878</v>
      </c>
      <c r="J136" s="38">
        <f>_xlfn.IFNA(INDEX(input_data!$1:$1048576,MATCH($A136,input_data!$C:$C,0),MATCH(J$4,input_data!$1:$1,0)),"")</f>
        <v>815.18266356000004</v>
      </c>
      <c r="K136" s="154">
        <f>_xlfn.IFNA(INDEX(input_data!$1:$1048576,MATCH($A136,input_data!$C:$C,0),MATCH(K$4,input_data!$1:$1,0)),"")</f>
        <v>166.72021973</v>
      </c>
      <c r="L136" s="154">
        <f>_xlfn.IFNA(INDEX(input_data!$1:$1048576,MATCH($A136,input_data!$C:$C,0),MATCH(L$4,input_data!$1:$1,0)),"")</f>
        <v>130.29429112</v>
      </c>
      <c r="M136" s="154">
        <f>_xlfn.IFNA(INDEX(input_data!$1:$1048576,MATCH($A136,input_data!$C:$C,0),MATCH(M$4,input_data!$1:$1,0)),"")</f>
        <v>38.588303089999997</v>
      </c>
      <c r="N136" s="154">
        <f>_xlfn.IFNA(INDEX(input_data!$1:$1048576,MATCH($A136,input_data!$C:$C,0),MATCH(N$4,input_data!$1:$1,0)),"")</f>
        <v>876.36971929000003</v>
      </c>
      <c r="O136" s="154">
        <f>_xlfn.IFNA(INDEX(input_data!$1:$1048576,MATCH($A136,input_data!$C:$C,0),MATCH(O$4,input_data!$1:$1,0)),"")</f>
        <v>0</v>
      </c>
      <c r="P136" s="154">
        <f>_xlfn.IFNA(INDEX(input_data!$1:$1048576,MATCH($A136,input_data!$C:$C,0),MATCH(P$4,input_data!$1:$1,0)),"")</f>
        <v>2.987428</v>
      </c>
      <c r="Q136" s="154">
        <f>_xlfn.IFNA(INDEX(input_data!$1:$1048576,MATCH($A136,input_data!$C:$C,0),MATCH(Q$4,input_data!$1:$1,0)),"")</f>
        <v>6.3069025400000003</v>
      </c>
      <c r="R136" s="39">
        <f>_xlfn.IFNA(INDEX(input_data!$1:$1048576,MATCH($A136,input_data!$C:$C,0),MATCH(R$4,input_data!$1:$1,0)),"")</f>
        <v>0</v>
      </c>
      <c r="S136" s="154">
        <f>_xlfn.IFNA(INDEX(input_data!$1:$1048576,MATCH($A136,input_data!$C:$C,0),MATCH(S$4,input_data!$1:$1,0)),"")</f>
        <v>4.3021152999999996</v>
      </c>
      <c r="T136" s="152">
        <f>_xlfn.IFNA(INDEX(input_data!$1:$1048576,MATCH($A136,input_data!$C:$C,0),MATCH(T$4,input_data!$1:$1,0)),"")</f>
        <v>1225.56897908</v>
      </c>
      <c r="U136" s="153">
        <f>_xlfn.IFNA(INDEX(input_data!$1:$1048576,MATCH($A136,input_data!$C:$C,0),MATCH(U$4,input_data!$1:$1,0)),"")</f>
        <v>1415873.1980000001</v>
      </c>
      <c r="V136" s="153">
        <f>_xlfn.IFNA(INDEX(input_data!$1:$1048576,MATCH($A136,input_data!$C:$C,0),MATCH(V$4,input_data!$1:$1,0)),"")</f>
        <v>865.59232903999998</v>
      </c>
      <c r="W136" s="155">
        <f t="shared" si="2"/>
        <v>6.5262019677229555E-2</v>
      </c>
      <c r="X136" s="43"/>
    </row>
    <row r="137" spans="1:24" ht="14.5" x14ac:dyDescent="0.35">
      <c r="A137" s="42" t="s">
        <v>390</v>
      </c>
      <c r="B137" s="66" t="s">
        <v>1027</v>
      </c>
      <c r="D137" s="42" t="s">
        <v>391</v>
      </c>
      <c r="E137" s="6" t="s">
        <v>880</v>
      </c>
      <c r="F137" s="6" t="s">
        <v>891</v>
      </c>
      <c r="G137" s="1" t="s">
        <v>878</v>
      </c>
      <c r="H137" s="36">
        <f>_xlfn.IFNA(INDEX(input_data!$1:$1048576,MATCH($A137,input_data!$C:$C,0),MATCH(H$4,input_data!$1:$1,0)),"")</f>
        <v>97.459916219999997</v>
      </c>
      <c r="I137" s="153">
        <f>_xlfn.IFNA(INDEX(input_data!$1:$1048576,MATCH($A137,input_data!$C:$C,0),MATCH(I$4,input_data!$1:$1,0)),"")</f>
        <v>2034649.594</v>
      </c>
      <c r="J137" s="38">
        <f>_xlfn.IFNA(INDEX(input_data!$1:$1048576,MATCH($A137,input_data!$C:$C,0),MATCH(J$4,input_data!$1:$1,0)),"")</f>
        <v>47.900098630000002</v>
      </c>
      <c r="K137" s="154">
        <f>_xlfn.IFNA(INDEX(input_data!$1:$1048576,MATCH($A137,input_data!$C:$C,0),MATCH(K$4,input_data!$1:$1,0)),"")</f>
        <v>22.816525980000002</v>
      </c>
      <c r="L137" s="154">
        <f>_xlfn.IFNA(INDEX(input_data!$1:$1048576,MATCH($A137,input_data!$C:$C,0),MATCH(L$4,input_data!$1:$1,0)),"")</f>
        <v>14.670070279999999</v>
      </c>
      <c r="M137" s="154">
        <f>_xlfn.IFNA(INDEX(input_data!$1:$1048576,MATCH($A137,input_data!$C:$C,0),MATCH(M$4,input_data!$1:$1,0)),"")</f>
        <v>0</v>
      </c>
      <c r="N137" s="154">
        <f>_xlfn.IFNA(INDEX(input_data!$1:$1048576,MATCH($A137,input_data!$C:$C,0),MATCH(N$4,input_data!$1:$1,0)),"")</f>
        <v>64.015034700000001</v>
      </c>
      <c r="O137" s="154">
        <f>_xlfn.IFNA(INDEX(input_data!$1:$1048576,MATCH($A137,input_data!$C:$C,0),MATCH(O$4,input_data!$1:$1,0)),"")</f>
        <v>0</v>
      </c>
      <c r="P137" s="154">
        <f>_xlfn.IFNA(INDEX(input_data!$1:$1048576,MATCH($A137,input_data!$C:$C,0),MATCH(P$4,input_data!$1:$1,0)),"")</f>
        <v>0</v>
      </c>
      <c r="Q137" s="154">
        <f>_xlfn.IFNA(INDEX(input_data!$1:$1048576,MATCH($A137,input_data!$C:$C,0),MATCH(Q$4,input_data!$1:$1,0)),"")</f>
        <v>0</v>
      </c>
      <c r="R137" s="39">
        <f>_xlfn.IFNA(INDEX(input_data!$1:$1048576,MATCH($A137,input_data!$C:$C,0),MATCH(R$4,input_data!$1:$1,0)),"")</f>
        <v>0</v>
      </c>
      <c r="S137" s="154">
        <f>_xlfn.IFNA(INDEX(input_data!$1:$1048576,MATCH($A137,input_data!$C:$C,0),MATCH(S$4,input_data!$1:$1,0)),"")</f>
        <v>7.1721999999999997E-4</v>
      </c>
      <c r="T137" s="152">
        <f>_xlfn.IFNA(INDEX(input_data!$1:$1048576,MATCH($A137,input_data!$C:$C,0),MATCH(T$4,input_data!$1:$1,0)),"")</f>
        <v>101.50234818</v>
      </c>
      <c r="U137" s="153">
        <f>_xlfn.IFNA(INDEX(input_data!$1:$1048576,MATCH($A137,input_data!$C:$C,0),MATCH(U$4,input_data!$1:$1,0)),"")</f>
        <v>2041397.835</v>
      </c>
      <c r="V137" s="153">
        <f>_xlfn.IFNA(INDEX(input_data!$1:$1048576,MATCH($A137,input_data!$C:$C,0),MATCH(V$4,input_data!$1:$1,0)),"")</f>
        <v>49.721982869999998</v>
      </c>
      <c r="W137" s="155">
        <f t="shared" si="2"/>
        <v>4.1477892828010177E-2</v>
      </c>
      <c r="X137" s="43"/>
    </row>
    <row r="138" spans="1:24" ht="14.5" x14ac:dyDescent="0.35">
      <c r="A138" s="42" t="s">
        <v>392</v>
      </c>
      <c r="B138" s="66" t="s">
        <v>1028</v>
      </c>
      <c r="D138" s="42" t="s">
        <v>393</v>
      </c>
      <c r="E138" s="6" t="s">
        <v>884</v>
      </c>
      <c r="F138" s="6" t="s">
        <v>881</v>
      </c>
      <c r="G138" s="1" t="s">
        <v>894</v>
      </c>
      <c r="H138" s="36">
        <f>_xlfn.IFNA(INDEX(input_data!$1:$1048576,MATCH($A138,input_data!$C:$C,0),MATCH(H$4,input_data!$1:$1,0)),"")</f>
        <v>26.585238440000001</v>
      </c>
      <c r="I138" s="153">
        <f>_xlfn.IFNA(INDEX(input_data!$1:$1048576,MATCH($A138,input_data!$C:$C,0),MATCH(I$4,input_data!$1:$1,0)),"")</f>
        <v>98775.176999999996</v>
      </c>
      <c r="J138" s="38">
        <f>_xlfn.IFNA(INDEX(input_data!$1:$1048576,MATCH($A138,input_data!$C:$C,0),MATCH(J$4,input_data!$1:$1,0)),"")</f>
        <v>269.14898305999998</v>
      </c>
      <c r="K138" s="154">
        <f>_xlfn.IFNA(INDEX(input_data!$1:$1048576,MATCH($A138,input_data!$C:$C,0),MATCH(K$4,input_data!$1:$1,0)),"")</f>
        <v>12.945370609999999</v>
      </c>
      <c r="L138" s="154">
        <f>_xlfn.IFNA(INDEX(input_data!$1:$1048576,MATCH($A138,input_data!$C:$C,0),MATCH(L$4,input_data!$1:$1,0)),"")</f>
        <v>2.6916366900000002</v>
      </c>
      <c r="M138" s="154">
        <f>_xlfn.IFNA(INDEX(input_data!$1:$1048576,MATCH($A138,input_data!$C:$C,0),MATCH(M$4,input_data!$1:$1,0)),"")</f>
        <v>0</v>
      </c>
      <c r="N138" s="154">
        <f>_xlfn.IFNA(INDEX(input_data!$1:$1048576,MATCH($A138,input_data!$C:$C,0),MATCH(N$4,input_data!$1:$1,0)),"")</f>
        <v>7.2539601899999999</v>
      </c>
      <c r="O138" s="154">
        <f>_xlfn.IFNA(INDEX(input_data!$1:$1048576,MATCH($A138,input_data!$C:$C,0),MATCH(O$4,input_data!$1:$1,0)),"")</f>
        <v>0</v>
      </c>
      <c r="P138" s="154">
        <f>_xlfn.IFNA(INDEX(input_data!$1:$1048576,MATCH($A138,input_data!$C:$C,0),MATCH(P$4,input_data!$1:$1,0)),"")</f>
        <v>0.18866469999999999</v>
      </c>
      <c r="Q138" s="154">
        <f>_xlfn.IFNA(INDEX(input_data!$1:$1048576,MATCH($A138,input_data!$C:$C,0),MATCH(Q$4,input_data!$1:$1,0)),"")</f>
        <v>0</v>
      </c>
      <c r="R138" s="39">
        <f>_xlfn.IFNA(INDEX(input_data!$1:$1048576,MATCH($A138,input_data!$C:$C,0),MATCH(R$4,input_data!$1:$1,0)),"")</f>
        <v>0</v>
      </c>
      <c r="S138" s="154">
        <f>_xlfn.IFNA(INDEX(input_data!$1:$1048576,MATCH($A138,input_data!$C:$C,0),MATCH(S$4,input_data!$1:$1,0)),"")</f>
        <v>0.18818599</v>
      </c>
      <c r="T138" s="152">
        <f>_xlfn.IFNA(INDEX(input_data!$1:$1048576,MATCH($A138,input_data!$C:$C,0),MATCH(T$4,input_data!$1:$1,0)),"")</f>
        <v>23.26781819</v>
      </c>
      <c r="U138" s="153">
        <f>_xlfn.IFNA(INDEX(input_data!$1:$1048576,MATCH($A138,input_data!$C:$C,0),MATCH(U$4,input_data!$1:$1,0)),"")</f>
        <v>99705.884000000005</v>
      </c>
      <c r="V138" s="153">
        <f>_xlfn.IFNA(INDEX(input_data!$1:$1048576,MATCH($A138,input_data!$C:$C,0),MATCH(V$4,input_data!$1:$1,0)),"")</f>
        <v>233.36454434000001</v>
      </c>
      <c r="W138" s="155">
        <f t="shared" si="2"/>
        <v>-0.12478429552125547</v>
      </c>
      <c r="X138" s="43"/>
    </row>
    <row r="139" spans="1:24" ht="14.5" x14ac:dyDescent="0.35">
      <c r="A139" s="42" t="s">
        <v>394</v>
      </c>
      <c r="B139" s="66" t="s">
        <v>1029</v>
      </c>
      <c r="D139" s="42" t="s">
        <v>395</v>
      </c>
      <c r="E139" s="6" t="s">
        <v>896</v>
      </c>
      <c r="F139" s="6" t="s">
        <v>897</v>
      </c>
      <c r="G139" s="1" t="s">
        <v>882</v>
      </c>
      <c r="H139" s="36">
        <f>_xlfn.IFNA(INDEX(input_data!$1:$1048576,MATCH($A139,input_data!$C:$C,0),MATCH(H$4,input_data!$1:$1,0)),"")</f>
        <v>329.64845603999999</v>
      </c>
      <c r="I139" s="153">
        <f>_xlfn.IFNA(INDEX(input_data!$1:$1048576,MATCH($A139,input_data!$C:$C,0),MATCH(I$4,input_data!$1:$1,0)),"")</f>
        <v>273895.19300000003</v>
      </c>
      <c r="J139" s="38">
        <f>_xlfn.IFNA(INDEX(input_data!$1:$1048576,MATCH($A139,input_data!$C:$C,0),MATCH(J$4,input_data!$1:$1,0)),"")</f>
        <v>1203.5569241999999</v>
      </c>
      <c r="K139" s="154">
        <f>_xlfn.IFNA(INDEX(input_data!$1:$1048576,MATCH($A139,input_data!$C:$C,0),MATCH(K$4,input_data!$1:$1,0)),"")</f>
        <v>110.67955511</v>
      </c>
      <c r="L139" s="154">
        <f>_xlfn.IFNA(INDEX(input_data!$1:$1048576,MATCH($A139,input_data!$C:$C,0),MATCH(L$4,input_data!$1:$1,0)),"")</f>
        <v>65.480400410000001</v>
      </c>
      <c r="M139" s="154">
        <f>_xlfn.IFNA(INDEX(input_data!$1:$1048576,MATCH($A139,input_data!$C:$C,0),MATCH(M$4,input_data!$1:$1,0)),"")</f>
        <v>12.09780194</v>
      </c>
      <c r="N139" s="154">
        <f>_xlfn.IFNA(INDEX(input_data!$1:$1048576,MATCH($A139,input_data!$C:$C,0),MATCH(N$4,input_data!$1:$1,0)),"")</f>
        <v>141.85183764999999</v>
      </c>
      <c r="O139" s="154">
        <f>_xlfn.IFNA(INDEX(input_data!$1:$1048576,MATCH($A139,input_data!$C:$C,0),MATCH(O$4,input_data!$1:$1,0)),"")</f>
        <v>5.35779038</v>
      </c>
      <c r="P139" s="154">
        <f>_xlfn.IFNA(INDEX(input_data!$1:$1048576,MATCH($A139,input_data!$C:$C,0),MATCH(P$4,input_data!$1:$1,0)),"")</f>
        <v>8.6653729199999994</v>
      </c>
      <c r="Q139" s="154">
        <f>_xlfn.IFNA(INDEX(input_data!$1:$1048576,MATCH($A139,input_data!$C:$C,0),MATCH(Q$4,input_data!$1:$1,0)),"")</f>
        <v>3.0988794799999999</v>
      </c>
      <c r="R139" s="39">
        <f>_xlfn.IFNA(INDEX(input_data!$1:$1048576,MATCH($A139,input_data!$C:$C,0),MATCH(R$4,input_data!$1:$1,0)),"")</f>
        <v>0</v>
      </c>
      <c r="S139" s="154">
        <f>_xlfn.IFNA(INDEX(input_data!$1:$1048576,MATCH($A139,input_data!$C:$C,0),MATCH(S$4,input_data!$1:$1,0)),"")</f>
        <v>8.2244089099999993</v>
      </c>
      <c r="T139" s="152">
        <f>_xlfn.IFNA(INDEX(input_data!$1:$1048576,MATCH($A139,input_data!$C:$C,0),MATCH(T$4,input_data!$1:$1,0)),"")</f>
        <v>355.45604680000002</v>
      </c>
      <c r="U139" s="153">
        <f>_xlfn.IFNA(INDEX(input_data!$1:$1048576,MATCH($A139,input_data!$C:$C,0),MATCH(U$4,input_data!$1:$1,0)),"")</f>
        <v>274077.45500000002</v>
      </c>
      <c r="V139" s="153">
        <f>_xlfn.IFNA(INDEX(input_data!$1:$1048576,MATCH($A139,input_data!$C:$C,0),MATCH(V$4,input_data!$1:$1,0)),"")</f>
        <v>1296.91822626</v>
      </c>
      <c r="W139" s="155">
        <f t="shared" si="2"/>
        <v>7.8288219729651942E-2</v>
      </c>
      <c r="X139" s="43"/>
    </row>
    <row r="140" spans="1:24" ht="14.5" x14ac:dyDescent="0.35">
      <c r="A140" s="42" t="s">
        <v>396</v>
      </c>
      <c r="B140" s="66" t="s">
        <v>1030</v>
      </c>
      <c r="D140" s="42" t="s">
        <v>397</v>
      </c>
      <c r="E140" s="6" t="s">
        <v>893</v>
      </c>
      <c r="F140" s="6" t="s">
        <v>881</v>
      </c>
      <c r="G140" s="1" t="s">
        <v>882</v>
      </c>
      <c r="H140" s="36">
        <f>_xlfn.IFNA(INDEX(input_data!$1:$1048576,MATCH($A140,input_data!$C:$C,0),MATCH(H$4,input_data!$1:$1,0)),"")</f>
        <v>14.774238349999999</v>
      </c>
      <c r="I140" s="153">
        <f>_xlfn.IFNA(INDEX(input_data!$1:$1048576,MATCH($A140,input_data!$C:$C,0),MATCH(I$4,input_data!$1:$1,0)),"")</f>
        <v>88704.224000000002</v>
      </c>
      <c r="J140" s="38">
        <f>_xlfn.IFNA(INDEX(input_data!$1:$1048576,MATCH($A140,input_data!$C:$C,0),MATCH(J$4,input_data!$1:$1,0)),"")</f>
        <v>166.55619856999999</v>
      </c>
      <c r="K140" s="154">
        <f>_xlfn.IFNA(INDEX(input_data!$1:$1048576,MATCH($A140,input_data!$C:$C,0),MATCH(K$4,input_data!$1:$1,0)),"")</f>
        <v>3.8058397400000001</v>
      </c>
      <c r="L140" s="154">
        <f>_xlfn.IFNA(INDEX(input_data!$1:$1048576,MATCH($A140,input_data!$C:$C,0),MATCH(L$4,input_data!$1:$1,0)),"")</f>
        <v>1.01476028</v>
      </c>
      <c r="M140" s="154">
        <f>_xlfn.IFNA(INDEX(input_data!$1:$1048576,MATCH($A140,input_data!$C:$C,0),MATCH(M$4,input_data!$1:$1,0)),"")</f>
        <v>0</v>
      </c>
      <c r="N140" s="154">
        <f>_xlfn.IFNA(INDEX(input_data!$1:$1048576,MATCH($A140,input_data!$C:$C,0),MATCH(N$4,input_data!$1:$1,0)),"")</f>
        <v>8.4640708599999996</v>
      </c>
      <c r="O140" s="154">
        <f>_xlfn.IFNA(INDEX(input_data!$1:$1048576,MATCH($A140,input_data!$C:$C,0),MATCH(O$4,input_data!$1:$1,0)),"")</f>
        <v>0.40596164000000001</v>
      </c>
      <c r="P140" s="154">
        <f>_xlfn.IFNA(INDEX(input_data!$1:$1048576,MATCH($A140,input_data!$C:$C,0),MATCH(P$4,input_data!$1:$1,0)),"")</f>
        <v>0.72405123000000005</v>
      </c>
      <c r="Q140" s="154">
        <f>_xlfn.IFNA(INDEX(input_data!$1:$1048576,MATCH($A140,input_data!$C:$C,0),MATCH(Q$4,input_data!$1:$1,0)),"")</f>
        <v>0</v>
      </c>
      <c r="R140" s="39">
        <f>_xlfn.IFNA(INDEX(input_data!$1:$1048576,MATCH($A140,input_data!$C:$C,0),MATCH(R$4,input_data!$1:$1,0)),"")</f>
        <v>0</v>
      </c>
      <c r="S140" s="154">
        <f>_xlfn.IFNA(INDEX(input_data!$1:$1048576,MATCH($A140,input_data!$C:$C,0),MATCH(S$4,input_data!$1:$1,0)),"")</f>
        <v>0.55293665999999997</v>
      </c>
      <c r="T140" s="152">
        <f>_xlfn.IFNA(INDEX(input_data!$1:$1048576,MATCH($A140,input_data!$C:$C,0),MATCH(T$4,input_data!$1:$1,0)),"")</f>
        <v>14.96762041</v>
      </c>
      <c r="U140" s="153">
        <f>_xlfn.IFNA(INDEX(input_data!$1:$1048576,MATCH($A140,input_data!$C:$C,0),MATCH(U$4,input_data!$1:$1,0)),"")</f>
        <v>88958.296000000002</v>
      </c>
      <c r="V140" s="153">
        <f>_xlfn.IFNA(INDEX(input_data!$1:$1048576,MATCH($A140,input_data!$C:$C,0),MATCH(V$4,input_data!$1:$1,0)),"")</f>
        <v>168.25435160999999</v>
      </c>
      <c r="W140" s="155">
        <f t="shared" si="2"/>
        <v>1.3089139041810638E-2</v>
      </c>
      <c r="X140" s="43"/>
    </row>
    <row r="141" spans="1:24" ht="14.5" x14ac:dyDescent="0.35">
      <c r="A141" s="42" t="s">
        <v>398</v>
      </c>
      <c r="B141" s="66" t="s">
        <v>1031</v>
      </c>
      <c r="D141" s="42" t="s">
        <v>399</v>
      </c>
      <c r="E141" s="6" t="s">
        <v>896</v>
      </c>
      <c r="F141" s="6" t="s">
        <v>897</v>
      </c>
      <c r="G141" s="1" t="s">
        <v>882</v>
      </c>
      <c r="H141" s="36">
        <f>_xlfn.IFNA(INDEX(input_data!$1:$1048576,MATCH($A141,input_data!$C:$C,0),MATCH(H$4,input_data!$1:$1,0)),"")</f>
        <v>251.99645086999999</v>
      </c>
      <c r="I141" s="153">
        <f>_xlfn.IFNA(INDEX(input_data!$1:$1048576,MATCH($A141,input_data!$C:$C,0),MATCH(I$4,input_data!$1:$1,0)),"")</f>
        <v>251466.80799999999</v>
      </c>
      <c r="J141" s="38">
        <f>_xlfn.IFNA(INDEX(input_data!$1:$1048576,MATCH($A141,input_data!$C:$C,0),MATCH(J$4,input_data!$1:$1,0)),"")</f>
        <v>1002.10621382</v>
      </c>
      <c r="K141" s="154">
        <f>_xlfn.IFNA(INDEX(input_data!$1:$1048576,MATCH($A141,input_data!$C:$C,0),MATCH(K$4,input_data!$1:$1,0)),"")</f>
        <v>52.652388389999999</v>
      </c>
      <c r="L141" s="154">
        <f>_xlfn.IFNA(INDEX(input_data!$1:$1048576,MATCH($A141,input_data!$C:$C,0),MATCH(L$4,input_data!$1:$1,0)),"")</f>
        <v>28.114478989999999</v>
      </c>
      <c r="M141" s="154">
        <f>_xlfn.IFNA(INDEX(input_data!$1:$1048576,MATCH($A141,input_data!$C:$C,0),MATCH(M$4,input_data!$1:$1,0)),"")</f>
        <v>8.2205662200000003</v>
      </c>
      <c r="N141" s="154">
        <f>_xlfn.IFNA(INDEX(input_data!$1:$1048576,MATCH($A141,input_data!$C:$C,0),MATCH(N$4,input_data!$1:$1,0)),"")</f>
        <v>173.09951964000001</v>
      </c>
      <c r="O141" s="154">
        <f>_xlfn.IFNA(INDEX(input_data!$1:$1048576,MATCH($A141,input_data!$C:$C,0),MATCH(O$4,input_data!$1:$1,0)),"")</f>
        <v>0</v>
      </c>
      <c r="P141" s="154">
        <f>_xlfn.IFNA(INDEX(input_data!$1:$1048576,MATCH($A141,input_data!$C:$C,0),MATCH(P$4,input_data!$1:$1,0)),"")</f>
        <v>2.3942829699999999</v>
      </c>
      <c r="Q141" s="154">
        <f>_xlfn.IFNA(INDEX(input_data!$1:$1048576,MATCH($A141,input_data!$C:$C,0),MATCH(Q$4,input_data!$1:$1,0)),"")</f>
        <v>1.34982497</v>
      </c>
      <c r="R141" s="39">
        <f>_xlfn.IFNA(INDEX(input_data!$1:$1048576,MATCH($A141,input_data!$C:$C,0),MATCH(R$4,input_data!$1:$1,0)),"")</f>
        <v>0</v>
      </c>
      <c r="S141" s="154">
        <f>_xlfn.IFNA(INDEX(input_data!$1:$1048576,MATCH($A141,input_data!$C:$C,0),MATCH(S$4,input_data!$1:$1,0)),"")</f>
        <v>2.69178286</v>
      </c>
      <c r="T141" s="152">
        <f>_xlfn.IFNA(INDEX(input_data!$1:$1048576,MATCH($A141,input_data!$C:$C,0),MATCH(T$4,input_data!$1:$1,0)),"")</f>
        <v>268.52284404</v>
      </c>
      <c r="U141" s="153">
        <f>_xlfn.IFNA(INDEX(input_data!$1:$1048576,MATCH($A141,input_data!$C:$C,0),MATCH(U$4,input_data!$1:$1,0)),"")</f>
        <v>251388.758</v>
      </c>
      <c r="V141" s="153">
        <f>_xlfn.IFNA(INDEX(input_data!$1:$1048576,MATCH($A141,input_data!$C:$C,0),MATCH(V$4,input_data!$1:$1,0)),"")</f>
        <v>1068.15772582</v>
      </c>
      <c r="W141" s="155">
        <f t="shared" si="2"/>
        <v>6.5581848922648733E-2</v>
      </c>
      <c r="X141" s="43"/>
    </row>
    <row r="142" spans="1:24" ht="14.5" x14ac:dyDescent="0.35">
      <c r="A142" s="42" t="s">
        <v>400</v>
      </c>
      <c r="B142" s="66" t="s">
        <v>1032</v>
      </c>
      <c r="D142" s="42" t="s">
        <v>401</v>
      </c>
      <c r="E142" s="6" t="s">
        <v>880</v>
      </c>
      <c r="F142" s="6" t="s">
        <v>881</v>
      </c>
      <c r="G142" s="1" t="s">
        <v>888</v>
      </c>
      <c r="H142" s="36">
        <f>_xlfn.IFNA(INDEX(input_data!$1:$1048576,MATCH($A142,input_data!$C:$C,0),MATCH(H$4,input_data!$1:$1,0)),"")</f>
        <v>13.60358679</v>
      </c>
      <c r="I142" s="153">
        <f>_xlfn.IFNA(INDEX(input_data!$1:$1048576,MATCH($A142,input_data!$C:$C,0),MATCH(I$4,input_data!$1:$1,0)),"")</f>
        <v>99395.881999999998</v>
      </c>
      <c r="J142" s="38">
        <f>_xlfn.IFNA(INDEX(input_data!$1:$1048576,MATCH($A142,input_data!$C:$C,0),MATCH(J$4,input_data!$1:$1,0)),"")</f>
        <v>136.86268003000001</v>
      </c>
      <c r="K142" s="154">
        <f>_xlfn.IFNA(INDEX(input_data!$1:$1048576,MATCH($A142,input_data!$C:$C,0),MATCH(K$4,input_data!$1:$1,0)),"")</f>
        <v>2.3834115100000002</v>
      </c>
      <c r="L142" s="154">
        <f>_xlfn.IFNA(INDEX(input_data!$1:$1048576,MATCH($A142,input_data!$C:$C,0),MATCH(L$4,input_data!$1:$1,0)),"")</f>
        <v>1.94882113</v>
      </c>
      <c r="M142" s="154">
        <f>_xlfn.IFNA(INDEX(input_data!$1:$1048576,MATCH($A142,input_data!$C:$C,0),MATCH(M$4,input_data!$1:$1,0)),"")</f>
        <v>0</v>
      </c>
      <c r="N142" s="154">
        <f>_xlfn.IFNA(INDEX(input_data!$1:$1048576,MATCH($A142,input_data!$C:$C,0),MATCH(N$4,input_data!$1:$1,0)),"")</f>
        <v>8.7910278599999998</v>
      </c>
      <c r="O142" s="154">
        <f>_xlfn.IFNA(INDEX(input_data!$1:$1048576,MATCH($A142,input_data!$C:$C,0),MATCH(O$4,input_data!$1:$1,0)),"")</f>
        <v>0</v>
      </c>
      <c r="P142" s="154">
        <f>_xlfn.IFNA(INDEX(input_data!$1:$1048576,MATCH($A142,input_data!$C:$C,0),MATCH(P$4,input_data!$1:$1,0)),"")</f>
        <v>0.28611581000000003</v>
      </c>
      <c r="Q142" s="154">
        <f>_xlfn.IFNA(INDEX(input_data!$1:$1048576,MATCH($A142,input_data!$C:$C,0),MATCH(Q$4,input_data!$1:$1,0)),"")</f>
        <v>0</v>
      </c>
      <c r="R142" s="39">
        <f>_xlfn.IFNA(INDEX(input_data!$1:$1048576,MATCH($A142,input_data!$C:$C,0),MATCH(R$4,input_data!$1:$1,0)),"")</f>
        <v>0</v>
      </c>
      <c r="S142" s="154">
        <f>_xlfn.IFNA(INDEX(input_data!$1:$1048576,MATCH($A142,input_data!$C:$C,0),MATCH(S$4,input_data!$1:$1,0)),"")</f>
        <v>0.28824978000000001</v>
      </c>
      <c r="T142" s="152">
        <f>_xlfn.IFNA(INDEX(input_data!$1:$1048576,MATCH($A142,input_data!$C:$C,0),MATCH(T$4,input_data!$1:$1,0)),"")</f>
        <v>13.69762609</v>
      </c>
      <c r="U142" s="153">
        <f>_xlfn.IFNA(INDEX(input_data!$1:$1048576,MATCH($A142,input_data!$C:$C,0),MATCH(U$4,input_data!$1:$1,0)),"")</f>
        <v>99707.066000000006</v>
      </c>
      <c r="V142" s="153">
        <f>_xlfn.IFNA(INDEX(input_data!$1:$1048576,MATCH($A142,input_data!$C:$C,0),MATCH(V$4,input_data!$1:$1,0)),"")</f>
        <v>137.37868975000001</v>
      </c>
      <c r="W142" s="155">
        <f t="shared" si="2"/>
        <v>6.912831259262342E-3</v>
      </c>
      <c r="X142" s="43"/>
    </row>
    <row r="143" spans="1:24" ht="14.5" x14ac:dyDescent="0.35">
      <c r="A143" s="42" t="s">
        <v>402</v>
      </c>
      <c r="B143" s="66" t="s">
        <v>1033</v>
      </c>
      <c r="D143" s="42" t="s">
        <v>403</v>
      </c>
      <c r="E143" s="6" t="s">
        <v>960</v>
      </c>
      <c r="F143" s="6" t="s">
        <v>906</v>
      </c>
      <c r="G143" s="1" t="s">
        <v>882</v>
      </c>
      <c r="H143" s="36">
        <f>_xlfn.IFNA(INDEX(input_data!$1:$1048576,MATCH($A143,input_data!$C:$C,0),MATCH(H$4,input_data!$1:$1,0)),"")</f>
        <v>120.65778256</v>
      </c>
      <c r="I143" s="153">
        <f>_xlfn.IFNA(INDEX(input_data!$1:$1048576,MATCH($A143,input_data!$C:$C,0),MATCH(I$4,input_data!$1:$1,0)),"")</f>
        <v>93694.885999999999</v>
      </c>
      <c r="J143" s="38">
        <f>_xlfn.IFNA(INDEX(input_data!$1:$1048576,MATCH($A143,input_data!$C:$C,0),MATCH(J$4,input_data!$1:$1,0)),"")</f>
        <v>1287.77340695</v>
      </c>
      <c r="K143" s="154">
        <f>_xlfn.IFNA(INDEX(input_data!$1:$1048576,MATCH($A143,input_data!$C:$C,0),MATCH(K$4,input_data!$1:$1,0)),"")</f>
        <v>36.111101529999999</v>
      </c>
      <c r="L143" s="154">
        <f>_xlfn.IFNA(INDEX(input_data!$1:$1048576,MATCH($A143,input_data!$C:$C,0),MATCH(L$4,input_data!$1:$1,0)),"")</f>
        <v>28.167357169999999</v>
      </c>
      <c r="M143" s="154">
        <f>_xlfn.IFNA(INDEX(input_data!$1:$1048576,MATCH($A143,input_data!$C:$C,0),MATCH(M$4,input_data!$1:$1,0)),"")</f>
        <v>6.6102586700000003</v>
      </c>
      <c r="N143" s="154">
        <f>_xlfn.IFNA(INDEX(input_data!$1:$1048576,MATCH($A143,input_data!$C:$C,0),MATCH(N$4,input_data!$1:$1,0)),"")</f>
        <v>55.1174052</v>
      </c>
      <c r="O143" s="154">
        <f>_xlfn.IFNA(INDEX(input_data!$1:$1048576,MATCH($A143,input_data!$C:$C,0),MATCH(O$4,input_data!$1:$1,0)),"")</f>
        <v>3.6102110999999999</v>
      </c>
      <c r="P143" s="154">
        <f>_xlfn.IFNA(INDEX(input_data!$1:$1048576,MATCH($A143,input_data!$C:$C,0),MATCH(P$4,input_data!$1:$1,0)),"")</f>
        <v>0.81735038999999998</v>
      </c>
      <c r="Q143" s="154">
        <f>_xlfn.IFNA(INDEX(input_data!$1:$1048576,MATCH($A143,input_data!$C:$C,0),MATCH(Q$4,input_data!$1:$1,0)),"")</f>
        <v>1.65332452</v>
      </c>
      <c r="R143" s="39">
        <f>_xlfn.IFNA(INDEX(input_data!$1:$1048576,MATCH($A143,input_data!$C:$C,0),MATCH(R$4,input_data!$1:$1,0)),"")</f>
        <v>0</v>
      </c>
      <c r="S143" s="154">
        <f>_xlfn.IFNA(INDEX(input_data!$1:$1048576,MATCH($A143,input_data!$C:$C,0),MATCH(S$4,input_data!$1:$1,0)),"")</f>
        <v>0.92330343999999998</v>
      </c>
      <c r="T143" s="152">
        <f>_xlfn.IFNA(INDEX(input_data!$1:$1048576,MATCH($A143,input_data!$C:$C,0),MATCH(T$4,input_data!$1:$1,0)),"")</f>
        <v>133.01031201999999</v>
      </c>
      <c r="U143" s="153">
        <f>_xlfn.IFNA(INDEX(input_data!$1:$1048576,MATCH($A143,input_data!$C:$C,0),MATCH(U$4,input_data!$1:$1,0)),"")</f>
        <v>93697.294999999998</v>
      </c>
      <c r="V143" s="153">
        <f>_xlfn.IFNA(INDEX(input_data!$1:$1048576,MATCH($A143,input_data!$C:$C,0),MATCH(V$4,input_data!$1:$1,0)),"")</f>
        <v>1419.5747275599999</v>
      </c>
      <c r="W143" s="155">
        <f t="shared" si="2"/>
        <v>0.10237656616851365</v>
      </c>
      <c r="X143" s="43"/>
    </row>
    <row r="144" spans="1:24" ht="14.5" x14ac:dyDescent="0.35">
      <c r="A144" s="42" t="s">
        <v>404</v>
      </c>
      <c r="B144" s="66" t="s">
        <v>1034</v>
      </c>
      <c r="D144" s="42" t="s">
        <v>405</v>
      </c>
      <c r="E144" s="6" t="s">
        <v>880</v>
      </c>
      <c r="F144" s="6" t="s">
        <v>881</v>
      </c>
      <c r="G144" s="1" t="s">
        <v>882</v>
      </c>
      <c r="H144" s="36">
        <f>_xlfn.IFNA(INDEX(input_data!$1:$1048576,MATCH($A144,input_data!$C:$C,0),MATCH(H$4,input_data!$1:$1,0)),"")</f>
        <v>19.83680184</v>
      </c>
      <c r="I144" s="153">
        <f>_xlfn.IFNA(INDEX(input_data!$1:$1048576,MATCH($A144,input_data!$C:$C,0),MATCH(I$4,input_data!$1:$1,0)),"")</f>
        <v>93292.862999999998</v>
      </c>
      <c r="J144" s="38">
        <f>_xlfn.IFNA(INDEX(input_data!$1:$1048576,MATCH($A144,input_data!$C:$C,0),MATCH(J$4,input_data!$1:$1,0)),"")</f>
        <v>212.62936098</v>
      </c>
      <c r="K144" s="154">
        <f>_xlfn.IFNA(INDEX(input_data!$1:$1048576,MATCH($A144,input_data!$C:$C,0),MATCH(K$4,input_data!$1:$1,0)),"")</f>
        <v>5.9145013200000003</v>
      </c>
      <c r="L144" s="154">
        <f>_xlfn.IFNA(INDEX(input_data!$1:$1048576,MATCH($A144,input_data!$C:$C,0),MATCH(L$4,input_data!$1:$1,0)),"")</f>
        <v>1.62597872</v>
      </c>
      <c r="M144" s="154">
        <f>_xlfn.IFNA(INDEX(input_data!$1:$1048576,MATCH($A144,input_data!$C:$C,0),MATCH(M$4,input_data!$1:$1,0)),"")</f>
        <v>0</v>
      </c>
      <c r="N144" s="154">
        <f>_xlfn.IFNA(INDEX(input_data!$1:$1048576,MATCH($A144,input_data!$C:$C,0),MATCH(N$4,input_data!$1:$1,0)),"")</f>
        <v>8.3916909099999994</v>
      </c>
      <c r="O144" s="154">
        <f>_xlfn.IFNA(INDEX(input_data!$1:$1048576,MATCH($A144,input_data!$C:$C,0),MATCH(O$4,input_data!$1:$1,0)),"")</f>
        <v>0.44497248</v>
      </c>
      <c r="P144" s="154">
        <f>_xlfn.IFNA(INDEX(input_data!$1:$1048576,MATCH($A144,input_data!$C:$C,0),MATCH(P$4,input_data!$1:$1,0)),"")</f>
        <v>3.8897630799999998</v>
      </c>
      <c r="Q144" s="154">
        <f>_xlfn.IFNA(INDEX(input_data!$1:$1048576,MATCH($A144,input_data!$C:$C,0),MATCH(Q$4,input_data!$1:$1,0)),"")</f>
        <v>0</v>
      </c>
      <c r="R144" s="39">
        <f>_xlfn.IFNA(INDEX(input_data!$1:$1048576,MATCH($A144,input_data!$C:$C,0),MATCH(R$4,input_data!$1:$1,0)),"")</f>
        <v>0</v>
      </c>
      <c r="S144" s="154">
        <f>_xlfn.IFNA(INDEX(input_data!$1:$1048576,MATCH($A144,input_data!$C:$C,0),MATCH(S$4,input_data!$1:$1,0)),"")</f>
        <v>1.1677238400000001</v>
      </c>
      <c r="T144" s="152">
        <f>_xlfn.IFNA(INDEX(input_data!$1:$1048576,MATCH($A144,input_data!$C:$C,0),MATCH(T$4,input_data!$1:$1,0)),"")</f>
        <v>21.43463036</v>
      </c>
      <c r="U144" s="153">
        <f>_xlfn.IFNA(INDEX(input_data!$1:$1048576,MATCH($A144,input_data!$C:$C,0),MATCH(U$4,input_data!$1:$1,0)),"")</f>
        <v>93367.289000000004</v>
      </c>
      <c r="V144" s="153">
        <f>_xlfn.IFNA(INDEX(input_data!$1:$1048576,MATCH($A144,input_data!$C:$C,0),MATCH(V$4,input_data!$1:$1,0)),"")</f>
        <v>229.57323260999999</v>
      </c>
      <c r="W144" s="155">
        <f t="shared" si="2"/>
        <v>8.054869594845937E-2</v>
      </c>
      <c r="X144" s="43"/>
    </row>
    <row r="145" spans="1:24" ht="14.5" x14ac:dyDescent="0.35">
      <c r="A145" s="42" t="s">
        <v>406</v>
      </c>
      <c r="B145" s="66" t="s">
        <v>1035</v>
      </c>
      <c r="D145" s="42" t="s">
        <v>407</v>
      </c>
      <c r="E145" s="6" t="s">
        <v>880</v>
      </c>
      <c r="F145" s="6" t="s">
        <v>881</v>
      </c>
      <c r="G145" s="1" t="s">
        <v>882</v>
      </c>
      <c r="H145" s="36">
        <f>_xlfn.IFNA(INDEX(input_data!$1:$1048576,MATCH($A145,input_data!$C:$C,0),MATCH(H$4,input_data!$1:$1,0)),"")</f>
        <v>17.81656916</v>
      </c>
      <c r="I145" s="153">
        <f>_xlfn.IFNA(INDEX(input_data!$1:$1048576,MATCH($A145,input_data!$C:$C,0),MATCH(I$4,input_data!$1:$1,0)),"")</f>
        <v>131233.40700000001</v>
      </c>
      <c r="J145" s="38">
        <f>_xlfn.IFNA(INDEX(input_data!$1:$1048576,MATCH($A145,input_data!$C:$C,0),MATCH(J$4,input_data!$1:$1,0)),"")</f>
        <v>135.76245230999999</v>
      </c>
      <c r="K145" s="154">
        <f>_xlfn.IFNA(INDEX(input_data!$1:$1048576,MATCH($A145,input_data!$C:$C,0),MATCH(K$4,input_data!$1:$1,0)),"")</f>
        <v>7.5404289699999998</v>
      </c>
      <c r="L145" s="154">
        <f>_xlfn.IFNA(INDEX(input_data!$1:$1048576,MATCH($A145,input_data!$C:$C,0),MATCH(L$4,input_data!$1:$1,0)),"")</f>
        <v>0.51355233</v>
      </c>
      <c r="M145" s="154">
        <f>_xlfn.IFNA(INDEX(input_data!$1:$1048576,MATCH($A145,input_data!$C:$C,0),MATCH(M$4,input_data!$1:$1,0)),"")</f>
        <v>0</v>
      </c>
      <c r="N145" s="154">
        <f>_xlfn.IFNA(INDEX(input_data!$1:$1048576,MATCH($A145,input_data!$C:$C,0),MATCH(N$4,input_data!$1:$1,0)),"")</f>
        <v>10.34502062</v>
      </c>
      <c r="O145" s="154">
        <f>_xlfn.IFNA(INDEX(input_data!$1:$1048576,MATCH($A145,input_data!$C:$C,0),MATCH(O$4,input_data!$1:$1,0)),"")</f>
        <v>0.46184075000000002</v>
      </c>
      <c r="P145" s="154">
        <f>_xlfn.IFNA(INDEX(input_data!$1:$1048576,MATCH($A145,input_data!$C:$C,0),MATCH(P$4,input_data!$1:$1,0)),"")</f>
        <v>0.63129086000000001</v>
      </c>
      <c r="Q145" s="154">
        <f>_xlfn.IFNA(INDEX(input_data!$1:$1048576,MATCH($A145,input_data!$C:$C,0),MATCH(Q$4,input_data!$1:$1,0)),"")</f>
        <v>0</v>
      </c>
      <c r="R145" s="39">
        <f>_xlfn.IFNA(INDEX(input_data!$1:$1048576,MATCH($A145,input_data!$C:$C,0),MATCH(R$4,input_data!$1:$1,0)),"")</f>
        <v>0</v>
      </c>
      <c r="S145" s="154">
        <f>_xlfn.IFNA(INDEX(input_data!$1:$1048576,MATCH($A145,input_data!$C:$C,0),MATCH(S$4,input_data!$1:$1,0)),"")</f>
        <v>0.60750440999999999</v>
      </c>
      <c r="T145" s="152">
        <f>_xlfn.IFNA(INDEX(input_data!$1:$1048576,MATCH($A145,input_data!$C:$C,0),MATCH(T$4,input_data!$1:$1,0)),"")</f>
        <v>20.099637950000002</v>
      </c>
      <c r="U145" s="153">
        <f>_xlfn.IFNA(INDEX(input_data!$1:$1048576,MATCH($A145,input_data!$C:$C,0),MATCH(U$4,input_data!$1:$1,0)),"")</f>
        <v>132005.82999999999</v>
      </c>
      <c r="V145" s="153">
        <f>_xlfn.IFNA(INDEX(input_data!$1:$1048576,MATCH($A145,input_data!$C:$C,0),MATCH(V$4,input_data!$1:$1,0)),"")</f>
        <v>152.26325951000001</v>
      </c>
      <c r="W145" s="155">
        <f t="shared" si="2"/>
        <v>0.12814300943672818</v>
      </c>
      <c r="X145" s="43"/>
    </row>
    <row r="146" spans="1:24" ht="14.5" x14ac:dyDescent="0.35">
      <c r="A146" s="42" t="s">
        <v>408</v>
      </c>
      <c r="B146" s="66" t="s">
        <v>1036</v>
      </c>
      <c r="D146" s="42" t="s">
        <v>409</v>
      </c>
      <c r="E146" s="6" t="s">
        <v>896</v>
      </c>
      <c r="F146" s="6" t="s">
        <v>897</v>
      </c>
      <c r="G146" s="1" t="s">
        <v>882</v>
      </c>
      <c r="H146" s="36">
        <f>_xlfn.IFNA(INDEX(input_data!$1:$1048576,MATCH($A146,input_data!$C:$C,0),MATCH(H$4,input_data!$1:$1,0)),"")</f>
        <v>246.06760401</v>
      </c>
      <c r="I146" s="153">
        <f>_xlfn.IFNA(INDEX(input_data!$1:$1048576,MATCH($A146,input_data!$C:$C,0),MATCH(I$4,input_data!$1:$1,0)),"")</f>
        <v>269201.06900000002</v>
      </c>
      <c r="J146" s="38">
        <f>_xlfn.IFNA(INDEX(input_data!$1:$1048576,MATCH($A146,input_data!$C:$C,0),MATCH(J$4,input_data!$1:$1,0)),"")</f>
        <v>914.06622167</v>
      </c>
      <c r="K146" s="154">
        <f>_xlfn.IFNA(INDEX(input_data!$1:$1048576,MATCH($A146,input_data!$C:$C,0),MATCH(K$4,input_data!$1:$1,0)),"")</f>
        <v>48.96498673</v>
      </c>
      <c r="L146" s="154">
        <f>_xlfn.IFNA(INDEX(input_data!$1:$1048576,MATCH($A146,input_data!$C:$C,0),MATCH(L$4,input_data!$1:$1,0)),"")</f>
        <v>31.022049849999998</v>
      </c>
      <c r="M146" s="154">
        <f>_xlfn.IFNA(INDEX(input_data!$1:$1048576,MATCH($A146,input_data!$C:$C,0),MATCH(M$4,input_data!$1:$1,0)),"")</f>
        <v>8.4197032000000007</v>
      </c>
      <c r="N146" s="154">
        <f>_xlfn.IFNA(INDEX(input_data!$1:$1048576,MATCH($A146,input_data!$C:$C,0),MATCH(N$4,input_data!$1:$1,0)),"")</f>
        <v>164.36059867</v>
      </c>
      <c r="O146" s="154">
        <f>_xlfn.IFNA(INDEX(input_data!$1:$1048576,MATCH($A146,input_data!$C:$C,0),MATCH(O$4,input_data!$1:$1,0)),"")</f>
        <v>0</v>
      </c>
      <c r="P146" s="154">
        <f>_xlfn.IFNA(INDEX(input_data!$1:$1048576,MATCH($A146,input_data!$C:$C,0),MATCH(P$4,input_data!$1:$1,0)),"")</f>
        <v>2.8092555199999998</v>
      </c>
      <c r="Q146" s="154">
        <f>_xlfn.IFNA(INDEX(input_data!$1:$1048576,MATCH($A146,input_data!$C:$C,0),MATCH(Q$4,input_data!$1:$1,0)),"")</f>
        <v>1.99008509</v>
      </c>
      <c r="R146" s="39">
        <f>_xlfn.IFNA(INDEX(input_data!$1:$1048576,MATCH($A146,input_data!$C:$C,0),MATCH(R$4,input_data!$1:$1,0)),"")</f>
        <v>0</v>
      </c>
      <c r="S146" s="154">
        <f>_xlfn.IFNA(INDEX(input_data!$1:$1048576,MATCH($A146,input_data!$C:$C,0),MATCH(S$4,input_data!$1:$1,0)),"")</f>
        <v>3.2638604099999999</v>
      </c>
      <c r="T146" s="152">
        <f>_xlfn.IFNA(INDEX(input_data!$1:$1048576,MATCH($A146,input_data!$C:$C,0),MATCH(T$4,input_data!$1:$1,0)),"")</f>
        <v>260.83053947000002</v>
      </c>
      <c r="U146" s="153">
        <f>_xlfn.IFNA(INDEX(input_data!$1:$1048576,MATCH($A146,input_data!$C:$C,0),MATCH(U$4,input_data!$1:$1,0)),"")</f>
        <v>270775.68900000001</v>
      </c>
      <c r="V146" s="153">
        <f>_xlfn.IFNA(INDEX(input_data!$1:$1048576,MATCH($A146,input_data!$C:$C,0),MATCH(V$4,input_data!$1:$1,0)),"")</f>
        <v>963.27163057999996</v>
      </c>
      <c r="W146" s="155">
        <f t="shared" si="2"/>
        <v>5.9995445233010258E-2</v>
      </c>
      <c r="X146" s="43"/>
    </row>
    <row r="147" spans="1:24" ht="14.5" x14ac:dyDescent="0.35">
      <c r="A147" s="42" t="s">
        <v>410</v>
      </c>
      <c r="B147" s="66" t="s">
        <v>1037</v>
      </c>
      <c r="D147" s="42" t="s">
        <v>411</v>
      </c>
      <c r="E147" s="6" t="s">
        <v>912</v>
      </c>
      <c r="F147" s="6" t="s">
        <v>891</v>
      </c>
      <c r="G147" s="1" t="s">
        <v>878</v>
      </c>
      <c r="H147" s="36">
        <f>_xlfn.IFNA(INDEX(input_data!$1:$1048576,MATCH($A147,input_data!$C:$C,0),MATCH(H$4,input_data!$1:$1,0)),"")</f>
        <v>41.245395799999997</v>
      </c>
      <c r="I147" s="153">
        <f>_xlfn.IFNA(INDEX(input_data!$1:$1048576,MATCH($A147,input_data!$C:$C,0),MATCH(I$4,input_data!$1:$1,0)),"")</f>
        <v>818313.04500000004</v>
      </c>
      <c r="J147" s="38">
        <f>_xlfn.IFNA(INDEX(input_data!$1:$1048576,MATCH($A147,input_data!$C:$C,0),MATCH(J$4,input_data!$1:$1,0)),"")</f>
        <v>50.402955259999999</v>
      </c>
      <c r="K147" s="154">
        <f>_xlfn.IFNA(INDEX(input_data!$1:$1048576,MATCH($A147,input_data!$C:$C,0),MATCH(K$4,input_data!$1:$1,0)),"")</f>
        <v>7.9755278599999997</v>
      </c>
      <c r="L147" s="154">
        <f>_xlfn.IFNA(INDEX(input_data!$1:$1048576,MATCH($A147,input_data!$C:$C,0),MATCH(L$4,input_data!$1:$1,0)),"")</f>
        <v>4.4500787099999997</v>
      </c>
      <c r="M147" s="154">
        <f>_xlfn.IFNA(INDEX(input_data!$1:$1048576,MATCH($A147,input_data!$C:$C,0),MATCH(M$4,input_data!$1:$1,0)),"")</f>
        <v>0</v>
      </c>
      <c r="N147" s="154">
        <f>_xlfn.IFNA(INDEX(input_data!$1:$1048576,MATCH($A147,input_data!$C:$C,0),MATCH(N$4,input_data!$1:$1,0)),"")</f>
        <v>30.03905816</v>
      </c>
      <c r="O147" s="154">
        <f>_xlfn.IFNA(INDEX(input_data!$1:$1048576,MATCH($A147,input_data!$C:$C,0),MATCH(O$4,input_data!$1:$1,0)),"")</f>
        <v>0</v>
      </c>
      <c r="P147" s="154">
        <f>_xlfn.IFNA(INDEX(input_data!$1:$1048576,MATCH($A147,input_data!$C:$C,0),MATCH(P$4,input_data!$1:$1,0)),"")</f>
        <v>0</v>
      </c>
      <c r="Q147" s="154">
        <f>_xlfn.IFNA(INDEX(input_data!$1:$1048576,MATCH($A147,input_data!$C:$C,0),MATCH(Q$4,input_data!$1:$1,0)),"")</f>
        <v>0</v>
      </c>
      <c r="R147" s="39">
        <f>_xlfn.IFNA(INDEX(input_data!$1:$1048576,MATCH($A147,input_data!$C:$C,0),MATCH(R$4,input_data!$1:$1,0)),"")</f>
        <v>0</v>
      </c>
      <c r="S147" s="154">
        <f>_xlfn.IFNA(INDEX(input_data!$1:$1048576,MATCH($A147,input_data!$C:$C,0),MATCH(S$4,input_data!$1:$1,0)),"")</f>
        <v>6.4811999999999997E-4</v>
      </c>
      <c r="T147" s="152">
        <f>_xlfn.IFNA(INDEX(input_data!$1:$1048576,MATCH($A147,input_data!$C:$C,0),MATCH(T$4,input_data!$1:$1,0)),"")</f>
        <v>42.465312849999997</v>
      </c>
      <c r="U147" s="153">
        <f>_xlfn.IFNA(INDEX(input_data!$1:$1048576,MATCH($A147,input_data!$C:$C,0),MATCH(U$4,input_data!$1:$1,0)),"")</f>
        <v>823322.027</v>
      </c>
      <c r="V147" s="153">
        <f>_xlfn.IFNA(INDEX(input_data!$1:$1048576,MATCH($A147,input_data!$C:$C,0),MATCH(V$4,input_data!$1:$1,0)),"")</f>
        <v>51.578011349999997</v>
      </c>
      <c r="W147" s="155">
        <f t="shared" si="2"/>
        <v>2.9577047967133341E-2</v>
      </c>
      <c r="X147" s="43"/>
    </row>
    <row r="148" spans="1:24" ht="14.5" x14ac:dyDescent="0.35">
      <c r="A148" s="42" t="s">
        <v>412</v>
      </c>
      <c r="B148" s="66" t="s">
        <v>1038</v>
      </c>
      <c r="D148" s="42" t="s">
        <v>413</v>
      </c>
      <c r="E148" s="6" t="s">
        <v>912</v>
      </c>
      <c r="F148" s="6" t="s">
        <v>906</v>
      </c>
      <c r="G148" s="1" t="s">
        <v>894</v>
      </c>
      <c r="H148" s="36">
        <f>_xlfn.IFNA(INDEX(input_data!$1:$1048576,MATCH($A148,input_data!$C:$C,0),MATCH(H$4,input_data!$1:$1,0)),"")</f>
        <v>224.69658658</v>
      </c>
      <c r="I148" s="153">
        <f>_xlfn.IFNA(INDEX(input_data!$1:$1048576,MATCH($A148,input_data!$C:$C,0),MATCH(I$4,input_data!$1:$1,0)),"")</f>
        <v>200767.726</v>
      </c>
      <c r="J148" s="38">
        <f>_xlfn.IFNA(INDEX(input_data!$1:$1048576,MATCH($A148,input_data!$C:$C,0),MATCH(J$4,input_data!$1:$1,0)),"")</f>
        <v>1119.18678892</v>
      </c>
      <c r="K148" s="154">
        <f>_xlfn.IFNA(INDEX(input_data!$1:$1048576,MATCH($A148,input_data!$C:$C,0),MATCH(K$4,input_data!$1:$1,0)),"")</f>
        <v>46.798214110000004</v>
      </c>
      <c r="L148" s="154">
        <f>_xlfn.IFNA(INDEX(input_data!$1:$1048576,MATCH($A148,input_data!$C:$C,0),MATCH(L$4,input_data!$1:$1,0)),"")</f>
        <v>28.860851960000002</v>
      </c>
      <c r="M148" s="154">
        <f>_xlfn.IFNA(INDEX(input_data!$1:$1048576,MATCH($A148,input_data!$C:$C,0),MATCH(M$4,input_data!$1:$1,0)),"")</f>
        <v>8.3677475000000001</v>
      </c>
      <c r="N148" s="154">
        <f>_xlfn.IFNA(INDEX(input_data!$1:$1048576,MATCH($A148,input_data!$C:$C,0),MATCH(N$4,input_data!$1:$1,0)),"")</f>
        <v>143.40237508999999</v>
      </c>
      <c r="O148" s="154">
        <f>_xlfn.IFNA(INDEX(input_data!$1:$1048576,MATCH($A148,input_data!$C:$C,0),MATCH(O$4,input_data!$1:$1,0)),"")</f>
        <v>0</v>
      </c>
      <c r="P148" s="154">
        <f>_xlfn.IFNA(INDEX(input_data!$1:$1048576,MATCH($A148,input_data!$C:$C,0),MATCH(P$4,input_data!$1:$1,0)),"")</f>
        <v>1.8666577200000001</v>
      </c>
      <c r="Q148" s="154">
        <f>_xlfn.IFNA(INDEX(input_data!$1:$1048576,MATCH($A148,input_data!$C:$C,0),MATCH(Q$4,input_data!$1:$1,0)),"")</f>
        <v>1.1345613400000001</v>
      </c>
      <c r="R148" s="39">
        <f>_xlfn.IFNA(INDEX(input_data!$1:$1048576,MATCH($A148,input_data!$C:$C,0),MATCH(R$4,input_data!$1:$1,0)),"")</f>
        <v>0</v>
      </c>
      <c r="S148" s="154">
        <f>_xlfn.IFNA(INDEX(input_data!$1:$1048576,MATCH($A148,input_data!$C:$C,0),MATCH(S$4,input_data!$1:$1,0)),"")</f>
        <v>1.38858591</v>
      </c>
      <c r="T148" s="152">
        <f>_xlfn.IFNA(INDEX(input_data!$1:$1048576,MATCH($A148,input_data!$C:$C,0),MATCH(T$4,input_data!$1:$1,0)),"")</f>
        <v>231.81899362999999</v>
      </c>
      <c r="U148" s="153">
        <f>_xlfn.IFNA(INDEX(input_data!$1:$1048576,MATCH($A148,input_data!$C:$C,0),MATCH(U$4,input_data!$1:$1,0)),"")</f>
        <v>202013.25399999999</v>
      </c>
      <c r="V148" s="153">
        <f>_xlfn.IFNA(INDEX(input_data!$1:$1048576,MATCH($A148,input_data!$C:$C,0),MATCH(V$4,input_data!$1:$1,0)),"")</f>
        <v>1147.5434855799999</v>
      </c>
      <c r="W148" s="155">
        <f t="shared" si="2"/>
        <v>3.1697887174908956E-2</v>
      </c>
      <c r="X148" s="43"/>
    </row>
    <row r="149" spans="1:24" ht="14.5" x14ac:dyDescent="0.35">
      <c r="A149" s="42" t="s">
        <v>414</v>
      </c>
      <c r="B149" s="66" t="s">
        <v>1039</v>
      </c>
      <c r="D149" s="42" t="s">
        <v>415</v>
      </c>
      <c r="E149" s="6" t="s">
        <v>893</v>
      </c>
      <c r="F149" s="6" t="s">
        <v>941</v>
      </c>
      <c r="G149" s="1" t="s">
        <v>882</v>
      </c>
      <c r="H149" s="36">
        <f>_xlfn.IFNA(INDEX(input_data!$1:$1048576,MATCH($A149,input_data!$C:$C,0),MATCH(H$4,input_data!$1:$1,0)),"")</f>
        <v>1091.87837431</v>
      </c>
      <c r="I149" s="153">
        <f>_xlfn.IFNA(INDEX(input_data!$1:$1048576,MATCH($A149,input_data!$C:$C,0),MATCH(I$4,input_data!$1:$1,0)),"")</f>
        <v>1206117.388</v>
      </c>
      <c r="J149" s="38">
        <f>_xlfn.IFNA(INDEX(input_data!$1:$1048576,MATCH($A149,input_data!$C:$C,0),MATCH(J$4,input_data!$1:$1,0)),"")</f>
        <v>905.28366904999996</v>
      </c>
      <c r="K149" s="154">
        <f>_xlfn.IFNA(INDEX(input_data!$1:$1048576,MATCH($A149,input_data!$C:$C,0),MATCH(K$4,input_data!$1:$1,0)),"")</f>
        <v>169.35702129000001</v>
      </c>
      <c r="L149" s="154">
        <f>_xlfn.IFNA(INDEX(input_data!$1:$1048576,MATCH($A149,input_data!$C:$C,0),MATCH(L$4,input_data!$1:$1,0)),"")</f>
        <v>115.3451001</v>
      </c>
      <c r="M149" s="154">
        <f>_xlfn.IFNA(INDEX(input_data!$1:$1048576,MATCH($A149,input_data!$C:$C,0),MATCH(M$4,input_data!$1:$1,0)),"")</f>
        <v>29.058951690000001</v>
      </c>
      <c r="N149" s="154">
        <f>_xlfn.IFNA(INDEX(input_data!$1:$1048576,MATCH($A149,input_data!$C:$C,0),MATCH(N$4,input_data!$1:$1,0)),"")</f>
        <v>830.54462947000002</v>
      </c>
      <c r="O149" s="154">
        <f>_xlfn.IFNA(INDEX(input_data!$1:$1048576,MATCH($A149,input_data!$C:$C,0),MATCH(O$4,input_data!$1:$1,0)),"")</f>
        <v>0</v>
      </c>
      <c r="P149" s="154">
        <f>_xlfn.IFNA(INDEX(input_data!$1:$1048576,MATCH($A149,input_data!$C:$C,0),MATCH(P$4,input_data!$1:$1,0)),"")</f>
        <v>2.6152519999999999</v>
      </c>
      <c r="Q149" s="154">
        <f>_xlfn.IFNA(INDEX(input_data!$1:$1048576,MATCH($A149,input_data!$C:$C,0),MATCH(Q$4,input_data!$1:$1,0)),"")</f>
        <v>6.3123359499999996</v>
      </c>
      <c r="R149" s="39">
        <f>_xlfn.IFNA(INDEX(input_data!$1:$1048576,MATCH($A149,input_data!$C:$C,0),MATCH(R$4,input_data!$1:$1,0)),"")</f>
        <v>0</v>
      </c>
      <c r="S149" s="154">
        <f>_xlfn.IFNA(INDEX(input_data!$1:$1048576,MATCH($A149,input_data!$C:$C,0),MATCH(S$4,input_data!$1:$1,0)),"")</f>
        <v>2.8787562000000002</v>
      </c>
      <c r="T149" s="152">
        <f>_xlfn.IFNA(INDEX(input_data!$1:$1048576,MATCH($A149,input_data!$C:$C,0),MATCH(T$4,input_data!$1:$1,0)),"")</f>
        <v>1156.1120466899999</v>
      </c>
      <c r="U149" s="153">
        <f>_xlfn.IFNA(INDEX(input_data!$1:$1048576,MATCH($A149,input_data!$C:$C,0),MATCH(U$4,input_data!$1:$1,0)),"")</f>
        <v>1208417.094</v>
      </c>
      <c r="V149" s="153">
        <f>_xlfn.IFNA(INDEX(input_data!$1:$1048576,MATCH($A149,input_data!$C:$C,0),MATCH(V$4,input_data!$1:$1,0)),"")</f>
        <v>956.71606469999995</v>
      </c>
      <c r="W149" s="155">
        <f t="shared" si="2"/>
        <v>5.8828596564696634E-2</v>
      </c>
      <c r="X149" s="43"/>
    </row>
    <row r="150" spans="1:24" ht="14.5" x14ac:dyDescent="0.35">
      <c r="A150" s="42" t="s">
        <v>416</v>
      </c>
      <c r="B150" s="66" t="s">
        <v>1040</v>
      </c>
      <c r="D150" s="42" t="s">
        <v>417</v>
      </c>
      <c r="E150" s="6" t="s">
        <v>893</v>
      </c>
      <c r="F150" s="6" t="s">
        <v>881</v>
      </c>
      <c r="G150" s="1" t="s">
        <v>882</v>
      </c>
      <c r="H150" s="36">
        <f>_xlfn.IFNA(INDEX(input_data!$1:$1048576,MATCH($A150,input_data!$C:$C,0),MATCH(H$4,input_data!$1:$1,0)),"")</f>
        <v>16.07243806</v>
      </c>
      <c r="I150" s="153">
        <f>_xlfn.IFNA(INDEX(input_data!$1:$1048576,MATCH($A150,input_data!$C:$C,0),MATCH(I$4,input_data!$1:$1,0)),"")</f>
        <v>105957.121</v>
      </c>
      <c r="J150" s="38">
        <f>_xlfn.IFNA(INDEX(input_data!$1:$1048576,MATCH($A150,input_data!$C:$C,0),MATCH(J$4,input_data!$1:$1,0)),"")</f>
        <v>151.68813483</v>
      </c>
      <c r="K150" s="154">
        <f>_xlfn.IFNA(INDEX(input_data!$1:$1048576,MATCH($A150,input_data!$C:$C,0),MATCH(K$4,input_data!$1:$1,0)),"")</f>
        <v>8.1562177899999995</v>
      </c>
      <c r="L150" s="154">
        <f>_xlfn.IFNA(INDEX(input_data!$1:$1048576,MATCH($A150,input_data!$C:$C,0),MATCH(L$4,input_data!$1:$1,0)),"")</f>
        <v>1.2482254500000001</v>
      </c>
      <c r="M150" s="154">
        <f>_xlfn.IFNA(INDEX(input_data!$1:$1048576,MATCH($A150,input_data!$C:$C,0),MATCH(M$4,input_data!$1:$1,0)),"")</f>
        <v>0</v>
      </c>
      <c r="N150" s="154">
        <f>_xlfn.IFNA(INDEX(input_data!$1:$1048576,MATCH($A150,input_data!$C:$C,0),MATCH(N$4,input_data!$1:$1,0)),"")</f>
        <v>9.1021938799999997</v>
      </c>
      <c r="O150" s="154">
        <f>_xlfn.IFNA(INDEX(input_data!$1:$1048576,MATCH($A150,input_data!$C:$C,0),MATCH(O$4,input_data!$1:$1,0)),"")</f>
        <v>0</v>
      </c>
      <c r="P150" s="154">
        <f>_xlfn.IFNA(INDEX(input_data!$1:$1048576,MATCH($A150,input_data!$C:$C,0),MATCH(P$4,input_data!$1:$1,0)),"")</f>
        <v>0.82051604</v>
      </c>
      <c r="Q150" s="154">
        <f>_xlfn.IFNA(INDEX(input_data!$1:$1048576,MATCH($A150,input_data!$C:$C,0),MATCH(Q$4,input_data!$1:$1,0)),"")</f>
        <v>0</v>
      </c>
      <c r="R150" s="39">
        <f>_xlfn.IFNA(INDEX(input_data!$1:$1048576,MATCH($A150,input_data!$C:$C,0),MATCH(R$4,input_data!$1:$1,0)),"")</f>
        <v>0</v>
      </c>
      <c r="S150" s="154">
        <f>_xlfn.IFNA(INDEX(input_data!$1:$1048576,MATCH($A150,input_data!$C:$C,0),MATCH(S$4,input_data!$1:$1,0)),"")</f>
        <v>0.60968365000000002</v>
      </c>
      <c r="T150" s="152">
        <f>_xlfn.IFNA(INDEX(input_data!$1:$1048576,MATCH($A150,input_data!$C:$C,0),MATCH(T$4,input_data!$1:$1,0)),"")</f>
        <v>19.936836809999999</v>
      </c>
      <c r="U150" s="153">
        <f>_xlfn.IFNA(INDEX(input_data!$1:$1048576,MATCH($A150,input_data!$C:$C,0),MATCH(U$4,input_data!$1:$1,0)),"")</f>
        <v>106125.178</v>
      </c>
      <c r="V150" s="153">
        <f>_xlfn.IFNA(INDEX(input_data!$1:$1048576,MATCH($A150,input_data!$C:$C,0),MATCH(V$4,input_data!$1:$1,0)),"")</f>
        <v>187.86151586</v>
      </c>
      <c r="W150" s="155">
        <f t="shared" si="2"/>
        <v>0.24043637533856521</v>
      </c>
      <c r="X150" s="43"/>
    </row>
    <row r="151" spans="1:24" ht="14.5" x14ac:dyDescent="0.35">
      <c r="A151" s="42" t="s">
        <v>418</v>
      </c>
      <c r="B151" s="66" t="s">
        <v>1041</v>
      </c>
      <c r="D151" s="42" t="s">
        <v>419</v>
      </c>
      <c r="E151" s="6" t="s">
        <v>884</v>
      </c>
      <c r="F151" s="6" t="s">
        <v>881</v>
      </c>
      <c r="G151" s="1" t="s">
        <v>894</v>
      </c>
      <c r="H151" s="36">
        <f>_xlfn.IFNA(INDEX(input_data!$1:$1048576,MATCH($A151,input_data!$C:$C,0),MATCH(H$4,input_data!$1:$1,0)),"")</f>
        <v>16.006003880000002</v>
      </c>
      <c r="I151" s="153">
        <f>_xlfn.IFNA(INDEX(input_data!$1:$1048576,MATCH($A151,input_data!$C:$C,0),MATCH(I$4,input_data!$1:$1,0)),"")</f>
        <v>94377.331999999995</v>
      </c>
      <c r="J151" s="38">
        <f>_xlfn.IFNA(INDEX(input_data!$1:$1048576,MATCH($A151,input_data!$C:$C,0),MATCH(J$4,input_data!$1:$1,0)),"")</f>
        <v>169.59585041</v>
      </c>
      <c r="K151" s="154">
        <f>_xlfn.IFNA(INDEX(input_data!$1:$1048576,MATCH($A151,input_data!$C:$C,0),MATCH(K$4,input_data!$1:$1,0)),"")</f>
        <v>6.8078955900000002</v>
      </c>
      <c r="L151" s="154">
        <f>_xlfn.IFNA(INDEX(input_data!$1:$1048576,MATCH($A151,input_data!$C:$C,0),MATCH(L$4,input_data!$1:$1,0)),"")</f>
        <v>1.02097444</v>
      </c>
      <c r="M151" s="154">
        <f>_xlfn.IFNA(INDEX(input_data!$1:$1048576,MATCH($A151,input_data!$C:$C,0),MATCH(M$4,input_data!$1:$1,0)),"")</f>
        <v>0</v>
      </c>
      <c r="N151" s="154">
        <f>_xlfn.IFNA(INDEX(input_data!$1:$1048576,MATCH($A151,input_data!$C:$C,0),MATCH(N$4,input_data!$1:$1,0)),"")</f>
        <v>7.3689011100000004</v>
      </c>
      <c r="O151" s="154">
        <f>_xlfn.IFNA(INDEX(input_data!$1:$1048576,MATCH($A151,input_data!$C:$C,0),MATCH(O$4,input_data!$1:$1,0)),"")</f>
        <v>2.8165079999999999E-2</v>
      </c>
      <c r="P151" s="154">
        <f>_xlfn.IFNA(INDEX(input_data!$1:$1048576,MATCH($A151,input_data!$C:$C,0),MATCH(P$4,input_data!$1:$1,0)),"")</f>
        <v>0.25934943999999999</v>
      </c>
      <c r="Q151" s="154">
        <f>_xlfn.IFNA(INDEX(input_data!$1:$1048576,MATCH($A151,input_data!$C:$C,0),MATCH(Q$4,input_data!$1:$1,0)),"")</f>
        <v>0</v>
      </c>
      <c r="R151" s="39">
        <f>_xlfn.IFNA(INDEX(input_data!$1:$1048576,MATCH($A151,input_data!$C:$C,0),MATCH(R$4,input_data!$1:$1,0)),"")</f>
        <v>0</v>
      </c>
      <c r="S151" s="154">
        <f>_xlfn.IFNA(INDEX(input_data!$1:$1048576,MATCH($A151,input_data!$C:$C,0),MATCH(S$4,input_data!$1:$1,0)),"")</f>
        <v>0.26361034999999999</v>
      </c>
      <c r="T151" s="152">
        <f>_xlfn.IFNA(INDEX(input_data!$1:$1048576,MATCH($A151,input_data!$C:$C,0),MATCH(T$4,input_data!$1:$1,0)),"")</f>
        <v>15.748896009999999</v>
      </c>
      <c r="U151" s="153">
        <f>_xlfn.IFNA(INDEX(input_data!$1:$1048576,MATCH($A151,input_data!$C:$C,0),MATCH(U$4,input_data!$1:$1,0)),"")</f>
        <v>94718.906000000003</v>
      </c>
      <c r="V151" s="153">
        <f>_xlfn.IFNA(INDEX(input_data!$1:$1048576,MATCH($A151,input_data!$C:$C,0),MATCH(V$4,input_data!$1:$1,0)),"")</f>
        <v>166.26982588000001</v>
      </c>
      <c r="W151" s="155">
        <f t="shared" si="2"/>
        <v>-1.6063214274317783E-2</v>
      </c>
      <c r="X151" s="43"/>
    </row>
    <row r="152" spans="1:24" ht="14.5" x14ac:dyDescent="0.35">
      <c r="A152" s="42" t="s">
        <v>420</v>
      </c>
      <c r="B152" s="66" t="s">
        <v>1042</v>
      </c>
      <c r="D152" s="42" t="s">
        <v>421</v>
      </c>
      <c r="E152" s="6" t="s">
        <v>896</v>
      </c>
      <c r="F152" s="6" t="s">
        <v>897</v>
      </c>
      <c r="G152" s="1" t="s">
        <v>882</v>
      </c>
      <c r="H152" s="36">
        <f>_xlfn.IFNA(INDEX(input_data!$1:$1048576,MATCH($A152,input_data!$C:$C,0),MATCH(H$4,input_data!$1:$1,0)),"")</f>
        <v>268.89938816</v>
      </c>
      <c r="I152" s="153">
        <f>_xlfn.IFNA(INDEX(input_data!$1:$1048576,MATCH($A152,input_data!$C:$C,0),MATCH(I$4,input_data!$1:$1,0)),"")</f>
        <v>315096.48700000002</v>
      </c>
      <c r="J152" s="38">
        <f>_xlfn.IFNA(INDEX(input_data!$1:$1048576,MATCH($A152,input_data!$C:$C,0),MATCH(J$4,input_data!$1:$1,0)),"")</f>
        <v>853.38745194000001</v>
      </c>
      <c r="K152" s="154">
        <f>_xlfn.IFNA(INDEX(input_data!$1:$1048576,MATCH($A152,input_data!$C:$C,0),MATCH(K$4,input_data!$1:$1,0)),"")</f>
        <v>75.32476269</v>
      </c>
      <c r="L152" s="154">
        <f>_xlfn.IFNA(INDEX(input_data!$1:$1048576,MATCH($A152,input_data!$C:$C,0),MATCH(L$4,input_data!$1:$1,0)),"")</f>
        <v>39.752880349999998</v>
      </c>
      <c r="M152" s="154">
        <f>_xlfn.IFNA(INDEX(input_data!$1:$1048576,MATCH($A152,input_data!$C:$C,0),MATCH(M$4,input_data!$1:$1,0)),"")</f>
        <v>9.2127605900000002</v>
      </c>
      <c r="N152" s="154">
        <f>_xlfn.IFNA(INDEX(input_data!$1:$1048576,MATCH($A152,input_data!$C:$C,0),MATCH(N$4,input_data!$1:$1,0)),"")</f>
        <v>154.12696399999999</v>
      </c>
      <c r="O152" s="154">
        <f>_xlfn.IFNA(INDEX(input_data!$1:$1048576,MATCH($A152,input_data!$C:$C,0),MATCH(O$4,input_data!$1:$1,0)),"")</f>
        <v>0</v>
      </c>
      <c r="P152" s="154">
        <f>_xlfn.IFNA(INDEX(input_data!$1:$1048576,MATCH($A152,input_data!$C:$C,0),MATCH(P$4,input_data!$1:$1,0)),"")</f>
        <v>5.2146452500000002</v>
      </c>
      <c r="Q152" s="154">
        <f>_xlfn.IFNA(INDEX(input_data!$1:$1048576,MATCH($A152,input_data!$C:$C,0),MATCH(Q$4,input_data!$1:$1,0)),"")</f>
        <v>2.61491403</v>
      </c>
      <c r="R152" s="39">
        <f>_xlfn.IFNA(INDEX(input_data!$1:$1048576,MATCH($A152,input_data!$C:$C,0),MATCH(R$4,input_data!$1:$1,0)),"")</f>
        <v>0</v>
      </c>
      <c r="S152" s="154">
        <f>_xlfn.IFNA(INDEX(input_data!$1:$1048576,MATCH($A152,input_data!$C:$C,0),MATCH(S$4,input_data!$1:$1,0)),"")</f>
        <v>4.0630825799999997</v>
      </c>
      <c r="T152" s="152">
        <f>_xlfn.IFNA(INDEX(input_data!$1:$1048576,MATCH($A152,input_data!$C:$C,0),MATCH(T$4,input_data!$1:$1,0)),"")</f>
        <v>290.31000949000003</v>
      </c>
      <c r="U152" s="153">
        <f>_xlfn.IFNA(INDEX(input_data!$1:$1048576,MATCH($A152,input_data!$C:$C,0),MATCH(U$4,input_data!$1:$1,0)),"")</f>
        <v>316030.10499999998</v>
      </c>
      <c r="V152" s="153">
        <f>_xlfn.IFNA(INDEX(input_data!$1:$1048576,MATCH($A152,input_data!$C:$C,0),MATCH(V$4,input_data!$1:$1,0)),"")</f>
        <v>918.61504615000001</v>
      </c>
      <c r="W152" s="155">
        <f t="shared" si="2"/>
        <v>7.9623168637558583E-2</v>
      </c>
      <c r="X152" s="43"/>
    </row>
    <row r="153" spans="1:24" ht="14.5" x14ac:dyDescent="0.35">
      <c r="A153" s="42" t="s">
        <v>422</v>
      </c>
      <c r="B153" s="66" t="s">
        <v>1043</v>
      </c>
      <c r="D153" s="42" t="s">
        <v>423</v>
      </c>
      <c r="E153" s="6" t="s">
        <v>884</v>
      </c>
      <c r="F153" s="6" t="s">
        <v>881</v>
      </c>
      <c r="G153" s="1" t="s">
        <v>894</v>
      </c>
      <c r="H153" s="36">
        <f>_xlfn.IFNA(INDEX(input_data!$1:$1048576,MATCH($A153,input_data!$C:$C,0),MATCH(H$4,input_data!$1:$1,0)),"")</f>
        <v>17.648475220000002</v>
      </c>
      <c r="I153" s="153">
        <f>_xlfn.IFNA(INDEX(input_data!$1:$1048576,MATCH($A153,input_data!$C:$C,0),MATCH(I$4,input_data!$1:$1,0)),"")</f>
        <v>120065.45</v>
      </c>
      <c r="J153" s="38">
        <f>_xlfn.IFNA(INDEX(input_data!$1:$1048576,MATCH($A153,input_data!$C:$C,0),MATCH(J$4,input_data!$1:$1,0)),"")</f>
        <v>146.99045580999999</v>
      </c>
      <c r="K153" s="154">
        <f>_xlfn.IFNA(INDEX(input_data!$1:$1048576,MATCH($A153,input_data!$C:$C,0),MATCH(K$4,input_data!$1:$1,0)),"")</f>
        <v>9.9832047799999994</v>
      </c>
      <c r="L153" s="154">
        <f>_xlfn.IFNA(INDEX(input_data!$1:$1048576,MATCH($A153,input_data!$C:$C,0),MATCH(L$4,input_data!$1:$1,0)),"")</f>
        <v>1.1353799</v>
      </c>
      <c r="M153" s="154">
        <f>_xlfn.IFNA(INDEX(input_data!$1:$1048576,MATCH($A153,input_data!$C:$C,0),MATCH(M$4,input_data!$1:$1,0)),"")</f>
        <v>0</v>
      </c>
      <c r="N153" s="154">
        <f>_xlfn.IFNA(INDEX(input_data!$1:$1048576,MATCH($A153,input_data!$C:$C,0),MATCH(N$4,input_data!$1:$1,0)),"")</f>
        <v>6.4159667899999997</v>
      </c>
      <c r="O153" s="154">
        <f>_xlfn.IFNA(INDEX(input_data!$1:$1048576,MATCH($A153,input_data!$C:$C,0),MATCH(O$4,input_data!$1:$1,0)),"")</f>
        <v>0</v>
      </c>
      <c r="P153" s="154">
        <f>_xlfn.IFNA(INDEX(input_data!$1:$1048576,MATCH($A153,input_data!$C:$C,0),MATCH(P$4,input_data!$1:$1,0)),"")</f>
        <v>0.30030364999999998</v>
      </c>
      <c r="Q153" s="154">
        <f>_xlfn.IFNA(INDEX(input_data!$1:$1048576,MATCH($A153,input_data!$C:$C,0),MATCH(Q$4,input_data!$1:$1,0)),"")</f>
        <v>0</v>
      </c>
      <c r="R153" s="39">
        <f>_xlfn.IFNA(INDEX(input_data!$1:$1048576,MATCH($A153,input_data!$C:$C,0),MATCH(R$4,input_data!$1:$1,0)),"")</f>
        <v>0</v>
      </c>
      <c r="S153" s="154">
        <f>_xlfn.IFNA(INDEX(input_data!$1:$1048576,MATCH($A153,input_data!$C:$C,0),MATCH(S$4,input_data!$1:$1,0)),"")</f>
        <v>0.30546324000000002</v>
      </c>
      <c r="T153" s="152">
        <f>_xlfn.IFNA(INDEX(input_data!$1:$1048576,MATCH($A153,input_data!$C:$C,0),MATCH(T$4,input_data!$1:$1,0)),"")</f>
        <v>18.140318359999998</v>
      </c>
      <c r="U153" s="153">
        <f>_xlfn.IFNA(INDEX(input_data!$1:$1048576,MATCH($A153,input_data!$C:$C,0),MATCH(U$4,input_data!$1:$1,0)),"")</f>
        <v>121248.037</v>
      </c>
      <c r="V153" s="153">
        <f>_xlfn.IFNA(INDEX(input_data!$1:$1048576,MATCH($A153,input_data!$C:$C,0),MATCH(V$4,input_data!$1:$1,0)),"")</f>
        <v>149.61329527999999</v>
      </c>
      <c r="W153" s="155">
        <f t="shared" si="2"/>
        <v>2.7868874442060543E-2</v>
      </c>
      <c r="X153" s="43"/>
    </row>
    <row r="154" spans="1:24" ht="14.5" x14ac:dyDescent="0.35">
      <c r="A154" s="42" t="s">
        <v>424</v>
      </c>
      <c r="B154" s="66" t="s">
        <v>1044</v>
      </c>
      <c r="D154" s="42" t="s">
        <v>425</v>
      </c>
      <c r="E154" s="6" t="s">
        <v>880</v>
      </c>
      <c r="F154" s="6" t="s">
        <v>881</v>
      </c>
      <c r="G154" s="1" t="s">
        <v>894</v>
      </c>
      <c r="H154" s="36">
        <f>_xlfn.IFNA(INDEX(input_data!$1:$1048576,MATCH($A154,input_data!$C:$C,0),MATCH(H$4,input_data!$1:$1,0)),"")</f>
        <v>24.73204376</v>
      </c>
      <c r="I154" s="153">
        <f>_xlfn.IFNA(INDEX(input_data!$1:$1048576,MATCH($A154,input_data!$C:$C,0),MATCH(I$4,input_data!$1:$1,0)),"")</f>
        <v>151124.94699999999</v>
      </c>
      <c r="J154" s="38">
        <f>_xlfn.IFNA(INDEX(input_data!$1:$1048576,MATCH($A154,input_data!$C:$C,0),MATCH(J$4,input_data!$1:$1,0)),"")</f>
        <v>163.65295244000001</v>
      </c>
      <c r="K154" s="154">
        <f>_xlfn.IFNA(INDEX(input_data!$1:$1048576,MATCH($A154,input_data!$C:$C,0),MATCH(K$4,input_data!$1:$1,0)),"")</f>
        <v>7.5778336299999998</v>
      </c>
      <c r="L154" s="154">
        <f>_xlfn.IFNA(INDEX(input_data!$1:$1048576,MATCH($A154,input_data!$C:$C,0),MATCH(L$4,input_data!$1:$1,0)),"")</f>
        <v>4.1126142699999999</v>
      </c>
      <c r="M154" s="154">
        <f>_xlfn.IFNA(INDEX(input_data!$1:$1048576,MATCH($A154,input_data!$C:$C,0),MATCH(M$4,input_data!$1:$1,0)),"")</f>
        <v>0</v>
      </c>
      <c r="N154" s="154">
        <f>_xlfn.IFNA(INDEX(input_data!$1:$1048576,MATCH($A154,input_data!$C:$C,0),MATCH(N$4,input_data!$1:$1,0)),"")</f>
        <v>11.93941403</v>
      </c>
      <c r="O154" s="154">
        <f>_xlfn.IFNA(INDEX(input_data!$1:$1048576,MATCH($A154,input_data!$C:$C,0),MATCH(O$4,input_data!$1:$1,0)),"")</f>
        <v>0</v>
      </c>
      <c r="P154" s="154">
        <f>_xlfn.IFNA(INDEX(input_data!$1:$1048576,MATCH($A154,input_data!$C:$C,0),MATCH(P$4,input_data!$1:$1,0)),"")</f>
        <v>0.68526284000000004</v>
      </c>
      <c r="Q154" s="154">
        <f>_xlfn.IFNA(INDEX(input_data!$1:$1048576,MATCH($A154,input_data!$C:$C,0),MATCH(Q$4,input_data!$1:$1,0)),"")</f>
        <v>0</v>
      </c>
      <c r="R154" s="39">
        <f>_xlfn.IFNA(INDEX(input_data!$1:$1048576,MATCH($A154,input_data!$C:$C,0),MATCH(R$4,input_data!$1:$1,0)),"")</f>
        <v>0</v>
      </c>
      <c r="S154" s="154">
        <f>_xlfn.IFNA(INDEX(input_data!$1:$1048576,MATCH($A154,input_data!$C:$C,0),MATCH(S$4,input_data!$1:$1,0)),"")</f>
        <v>0.44938275</v>
      </c>
      <c r="T154" s="152">
        <f>_xlfn.IFNA(INDEX(input_data!$1:$1048576,MATCH($A154,input_data!$C:$C,0),MATCH(T$4,input_data!$1:$1,0)),"")</f>
        <v>24.764507519999999</v>
      </c>
      <c r="U154" s="153">
        <f>_xlfn.IFNA(INDEX(input_data!$1:$1048576,MATCH($A154,input_data!$C:$C,0),MATCH(U$4,input_data!$1:$1,0)),"")</f>
        <v>152411.80499999999</v>
      </c>
      <c r="V154" s="153">
        <f>_xlfn.IFNA(INDEX(input_data!$1:$1048576,MATCH($A154,input_data!$C:$C,0),MATCH(V$4,input_data!$1:$1,0)),"")</f>
        <v>162.48418236000001</v>
      </c>
      <c r="W154" s="155">
        <f t="shared" si="2"/>
        <v>1.3126193821677568E-3</v>
      </c>
      <c r="X154" s="43"/>
    </row>
    <row r="155" spans="1:24" ht="14.5" x14ac:dyDescent="0.35">
      <c r="A155" s="42" t="s">
        <v>426</v>
      </c>
      <c r="B155" s="66" t="s">
        <v>1045</v>
      </c>
      <c r="D155" s="42" t="s">
        <v>427</v>
      </c>
      <c r="E155" s="6" t="s">
        <v>896</v>
      </c>
      <c r="F155" s="6" t="s">
        <v>897</v>
      </c>
      <c r="G155" s="1" t="s">
        <v>882</v>
      </c>
      <c r="H155" s="36">
        <f>_xlfn.IFNA(INDEX(input_data!$1:$1048576,MATCH($A155,input_data!$C:$C,0),MATCH(H$4,input_data!$1:$1,0)),"")</f>
        <v>257.03704489</v>
      </c>
      <c r="I155" s="153">
        <f>_xlfn.IFNA(INDEX(input_data!$1:$1048576,MATCH($A155,input_data!$C:$C,0),MATCH(I$4,input_data!$1:$1,0)),"")</f>
        <v>275505.43300000002</v>
      </c>
      <c r="J155" s="38">
        <f>_xlfn.IFNA(INDEX(input_data!$1:$1048576,MATCH($A155,input_data!$C:$C,0),MATCH(J$4,input_data!$1:$1,0)),"")</f>
        <v>932.96543042999997</v>
      </c>
      <c r="K155" s="154">
        <f>_xlfn.IFNA(INDEX(input_data!$1:$1048576,MATCH($A155,input_data!$C:$C,0),MATCH(K$4,input_data!$1:$1,0)),"")</f>
        <v>69.927546109999994</v>
      </c>
      <c r="L155" s="154">
        <f>_xlfn.IFNA(INDEX(input_data!$1:$1048576,MATCH($A155,input_data!$C:$C,0),MATCH(L$4,input_data!$1:$1,0)),"")</f>
        <v>43.468257250000001</v>
      </c>
      <c r="M155" s="154">
        <f>_xlfn.IFNA(INDEX(input_data!$1:$1048576,MATCH($A155,input_data!$C:$C,0),MATCH(M$4,input_data!$1:$1,0)),"")</f>
        <v>10.08427253</v>
      </c>
      <c r="N155" s="154">
        <f>_xlfn.IFNA(INDEX(input_data!$1:$1048576,MATCH($A155,input_data!$C:$C,0),MATCH(N$4,input_data!$1:$1,0)),"")</f>
        <v>150.13505214</v>
      </c>
      <c r="O155" s="154">
        <f>_xlfn.IFNA(INDEX(input_data!$1:$1048576,MATCH($A155,input_data!$C:$C,0),MATCH(O$4,input_data!$1:$1,0)),"")</f>
        <v>1.0428818200000001</v>
      </c>
      <c r="P155" s="154">
        <f>_xlfn.IFNA(INDEX(input_data!$1:$1048576,MATCH($A155,input_data!$C:$C,0),MATCH(P$4,input_data!$1:$1,0)),"")</f>
        <v>3.5280838399999999</v>
      </c>
      <c r="Q155" s="154">
        <f>_xlfn.IFNA(INDEX(input_data!$1:$1048576,MATCH($A155,input_data!$C:$C,0),MATCH(Q$4,input_data!$1:$1,0)),"")</f>
        <v>2.8137318499999999</v>
      </c>
      <c r="R155" s="39">
        <f>_xlfn.IFNA(INDEX(input_data!$1:$1048576,MATCH($A155,input_data!$C:$C,0),MATCH(R$4,input_data!$1:$1,0)),"")</f>
        <v>0</v>
      </c>
      <c r="S155" s="154">
        <f>_xlfn.IFNA(INDEX(input_data!$1:$1048576,MATCH($A155,input_data!$C:$C,0),MATCH(S$4,input_data!$1:$1,0)),"")</f>
        <v>3.9104539900000002</v>
      </c>
      <c r="T155" s="152">
        <f>_xlfn.IFNA(INDEX(input_data!$1:$1048576,MATCH($A155,input_data!$C:$C,0),MATCH(T$4,input_data!$1:$1,0)),"")</f>
        <v>284.91027953999998</v>
      </c>
      <c r="U155" s="153">
        <f>_xlfn.IFNA(INDEX(input_data!$1:$1048576,MATCH($A155,input_data!$C:$C,0),MATCH(U$4,input_data!$1:$1,0)),"")</f>
        <v>275712.43699999998</v>
      </c>
      <c r="V155" s="153">
        <f>_xlfn.IFNA(INDEX(input_data!$1:$1048576,MATCH($A155,input_data!$C:$C,0),MATCH(V$4,input_data!$1:$1,0)),"")</f>
        <v>1033.3602743500001</v>
      </c>
      <c r="W155" s="155">
        <f t="shared" si="2"/>
        <v>0.10844053495062722</v>
      </c>
      <c r="X155" s="43"/>
    </row>
    <row r="156" spans="1:24" ht="14.5" x14ac:dyDescent="0.35">
      <c r="A156" s="42" t="s">
        <v>428</v>
      </c>
      <c r="B156" s="66" t="s">
        <v>1046</v>
      </c>
      <c r="D156" s="42" t="s">
        <v>429</v>
      </c>
      <c r="E156" s="6" t="s">
        <v>900</v>
      </c>
      <c r="F156" s="6" t="s">
        <v>891</v>
      </c>
      <c r="G156" s="1" t="s">
        <v>878</v>
      </c>
      <c r="H156" s="36">
        <f>_xlfn.IFNA(INDEX(input_data!$1:$1048576,MATCH($A156,input_data!$C:$C,0),MATCH(H$4,input_data!$1:$1,0)),"")</f>
        <v>57.722982379999998</v>
      </c>
      <c r="I156" s="153">
        <f>_xlfn.IFNA(INDEX(input_data!$1:$1048576,MATCH($A156,input_data!$C:$C,0),MATCH(I$4,input_data!$1:$1,0)),"")</f>
        <v>943149.36300000001</v>
      </c>
      <c r="J156" s="38">
        <f>_xlfn.IFNA(INDEX(input_data!$1:$1048576,MATCH($A156,input_data!$C:$C,0),MATCH(J$4,input_data!$1:$1,0)),"")</f>
        <v>61.202376469999997</v>
      </c>
      <c r="K156" s="154">
        <f>_xlfn.IFNA(INDEX(input_data!$1:$1048576,MATCH($A156,input_data!$C:$C,0),MATCH(K$4,input_data!$1:$1,0)),"")</f>
        <v>17.580051430000001</v>
      </c>
      <c r="L156" s="154">
        <f>_xlfn.IFNA(INDEX(input_data!$1:$1048576,MATCH($A156,input_data!$C:$C,0),MATCH(L$4,input_data!$1:$1,0)),"")</f>
        <v>12.03871767</v>
      </c>
      <c r="M156" s="154">
        <f>_xlfn.IFNA(INDEX(input_data!$1:$1048576,MATCH($A156,input_data!$C:$C,0),MATCH(M$4,input_data!$1:$1,0)),"")</f>
        <v>0</v>
      </c>
      <c r="N156" s="154">
        <f>_xlfn.IFNA(INDEX(input_data!$1:$1048576,MATCH($A156,input_data!$C:$C,0),MATCH(N$4,input_data!$1:$1,0)),"")</f>
        <v>30.28788948</v>
      </c>
      <c r="O156" s="154">
        <f>_xlfn.IFNA(INDEX(input_data!$1:$1048576,MATCH($A156,input_data!$C:$C,0),MATCH(O$4,input_data!$1:$1,0)),"")</f>
        <v>0</v>
      </c>
      <c r="P156" s="154">
        <f>_xlfn.IFNA(INDEX(input_data!$1:$1048576,MATCH($A156,input_data!$C:$C,0),MATCH(P$4,input_data!$1:$1,0)),"")</f>
        <v>0</v>
      </c>
      <c r="Q156" s="154">
        <f>_xlfn.IFNA(INDEX(input_data!$1:$1048576,MATCH($A156,input_data!$C:$C,0),MATCH(Q$4,input_data!$1:$1,0)),"")</f>
        <v>0</v>
      </c>
      <c r="R156" s="39">
        <f>_xlfn.IFNA(INDEX(input_data!$1:$1048576,MATCH($A156,input_data!$C:$C,0),MATCH(R$4,input_data!$1:$1,0)),"")</f>
        <v>0</v>
      </c>
      <c r="S156" s="154">
        <f>_xlfn.IFNA(INDEX(input_data!$1:$1048576,MATCH($A156,input_data!$C:$C,0),MATCH(S$4,input_data!$1:$1,0)),"")</f>
        <v>5.4153999999999997E-4</v>
      </c>
      <c r="T156" s="152">
        <f>_xlfn.IFNA(INDEX(input_data!$1:$1048576,MATCH($A156,input_data!$C:$C,0),MATCH(T$4,input_data!$1:$1,0)),"")</f>
        <v>59.907200119999999</v>
      </c>
      <c r="U156" s="153">
        <f>_xlfn.IFNA(INDEX(input_data!$1:$1048576,MATCH($A156,input_data!$C:$C,0),MATCH(U$4,input_data!$1:$1,0)),"")</f>
        <v>944362.53099999996</v>
      </c>
      <c r="V156" s="153">
        <f>_xlfn.IFNA(INDEX(input_data!$1:$1048576,MATCH($A156,input_data!$C:$C,0),MATCH(V$4,input_data!$1:$1,0)),"")</f>
        <v>63.436655049999999</v>
      </c>
      <c r="W156" s="155">
        <f t="shared" si="2"/>
        <v>3.7839655020264429E-2</v>
      </c>
      <c r="X156" s="43"/>
    </row>
    <row r="157" spans="1:24" ht="14.5" x14ac:dyDescent="0.35">
      <c r="A157" s="42" t="s">
        <v>430</v>
      </c>
      <c r="B157" s="66" t="s">
        <v>1047</v>
      </c>
      <c r="D157" s="42" t="s">
        <v>431</v>
      </c>
      <c r="E157" s="6" t="s">
        <v>893</v>
      </c>
      <c r="F157" s="6" t="s">
        <v>881</v>
      </c>
      <c r="G157" s="1" t="s">
        <v>894</v>
      </c>
      <c r="H157" s="36">
        <f>_xlfn.IFNA(INDEX(input_data!$1:$1048576,MATCH($A157,input_data!$C:$C,0),MATCH(H$4,input_data!$1:$1,0)),"")</f>
        <v>24.612837580000001</v>
      </c>
      <c r="I157" s="153">
        <f>_xlfn.IFNA(INDEX(input_data!$1:$1048576,MATCH($A157,input_data!$C:$C,0),MATCH(I$4,input_data!$1:$1,0)),"")</f>
        <v>181611.264</v>
      </c>
      <c r="J157" s="38">
        <f>_xlfn.IFNA(INDEX(input_data!$1:$1048576,MATCH($A157,input_data!$C:$C,0),MATCH(J$4,input_data!$1:$1,0)),"")</f>
        <v>135.52484046999999</v>
      </c>
      <c r="K157" s="154">
        <f>_xlfn.IFNA(INDEX(input_data!$1:$1048576,MATCH($A157,input_data!$C:$C,0),MATCH(K$4,input_data!$1:$1,0)),"")</f>
        <v>9.7269857599999998</v>
      </c>
      <c r="L157" s="154">
        <f>_xlfn.IFNA(INDEX(input_data!$1:$1048576,MATCH($A157,input_data!$C:$C,0),MATCH(L$4,input_data!$1:$1,0)),"")</f>
        <v>2.5918573199999999</v>
      </c>
      <c r="M157" s="154">
        <f>_xlfn.IFNA(INDEX(input_data!$1:$1048576,MATCH($A157,input_data!$C:$C,0),MATCH(M$4,input_data!$1:$1,0)),"")</f>
        <v>0</v>
      </c>
      <c r="N157" s="154">
        <f>_xlfn.IFNA(INDEX(input_data!$1:$1048576,MATCH($A157,input_data!$C:$C,0),MATCH(N$4,input_data!$1:$1,0)),"")</f>
        <v>11.05257868</v>
      </c>
      <c r="O157" s="154">
        <f>_xlfn.IFNA(INDEX(input_data!$1:$1048576,MATCH($A157,input_data!$C:$C,0),MATCH(O$4,input_data!$1:$1,0)),"")</f>
        <v>0</v>
      </c>
      <c r="P157" s="154">
        <f>_xlfn.IFNA(INDEX(input_data!$1:$1048576,MATCH($A157,input_data!$C:$C,0),MATCH(P$4,input_data!$1:$1,0)),"")</f>
        <v>0.80940089999999998</v>
      </c>
      <c r="Q157" s="154">
        <f>_xlfn.IFNA(INDEX(input_data!$1:$1048576,MATCH($A157,input_data!$C:$C,0),MATCH(Q$4,input_data!$1:$1,0)),"")</f>
        <v>0</v>
      </c>
      <c r="R157" s="39">
        <f>_xlfn.IFNA(INDEX(input_data!$1:$1048576,MATCH($A157,input_data!$C:$C,0),MATCH(R$4,input_data!$1:$1,0)),"")</f>
        <v>0</v>
      </c>
      <c r="S157" s="154">
        <f>_xlfn.IFNA(INDEX(input_data!$1:$1048576,MATCH($A157,input_data!$C:$C,0),MATCH(S$4,input_data!$1:$1,0)),"")</f>
        <v>0.70567279000000005</v>
      </c>
      <c r="T157" s="152">
        <f>_xlfn.IFNA(INDEX(input_data!$1:$1048576,MATCH($A157,input_data!$C:$C,0),MATCH(T$4,input_data!$1:$1,0)),"")</f>
        <v>24.886495440000001</v>
      </c>
      <c r="U157" s="153">
        <f>_xlfn.IFNA(INDEX(input_data!$1:$1048576,MATCH($A157,input_data!$C:$C,0),MATCH(U$4,input_data!$1:$1,0)),"")</f>
        <v>182198.48</v>
      </c>
      <c r="V157" s="153">
        <f>_xlfn.IFNA(INDEX(input_data!$1:$1048576,MATCH($A157,input_data!$C:$C,0),MATCH(V$4,input_data!$1:$1,0)),"")</f>
        <v>136.59002777000001</v>
      </c>
      <c r="W157" s="155">
        <f t="shared" si="2"/>
        <v>1.1118501030631611E-2</v>
      </c>
      <c r="X157" s="43"/>
    </row>
    <row r="158" spans="1:24" ht="14.5" x14ac:dyDescent="0.35">
      <c r="A158" s="42" t="s">
        <v>432</v>
      </c>
      <c r="B158" s="66" t="s">
        <v>1048</v>
      </c>
      <c r="D158" s="42" t="s">
        <v>433</v>
      </c>
      <c r="E158" s="6" t="s">
        <v>915</v>
      </c>
      <c r="F158" s="6" t="s">
        <v>881</v>
      </c>
      <c r="G158" s="1" t="s">
        <v>882</v>
      </c>
      <c r="H158" s="36">
        <f>_xlfn.IFNA(INDEX(input_data!$1:$1048576,MATCH($A158,input_data!$C:$C,0),MATCH(H$4,input_data!$1:$1,0)),"")</f>
        <v>16.24469247</v>
      </c>
      <c r="I158" s="153">
        <f>_xlfn.IFNA(INDEX(input_data!$1:$1048576,MATCH($A158,input_data!$C:$C,0),MATCH(I$4,input_data!$1:$1,0)),"")</f>
        <v>81827.077000000005</v>
      </c>
      <c r="J158" s="38">
        <f>_xlfn.IFNA(INDEX(input_data!$1:$1048576,MATCH($A158,input_data!$C:$C,0),MATCH(J$4,input_data!$1:$1,0)),"")</f>
        <v>198.52465792000001</v>
      </c>
      <c r="K158" s="154">
        <f>_xlfn.IFNA(INDEX(input_data!$1:$1048576,MATCH($A158,input_data!$C:$C,0),MATCH(K$4,input_data!$1:$1,0)),"")</f>
        <v>7.8974205199999998</v>
      </c>
      <c r="L158" s="154">
        <f>_xlfn.IFNA(INDEX(input_data!$1:$1048576,MATCH($A158,input_data!$C:$C,0),MATCH(L$4,input_data!$1:$1,0)),"")</f>
        <v>2.3789451700000002</v>
      </c>
      <c r="M158" s="154">
        <f>_xlfn.IFNA(INDEX(input_data!$1:$1048576,MATCH($A158,input_data!$C:$C,0),MATCH(M$4,input_data!$1:$1,0)),"")</f>
        <v>0</v>
      </c>
      <c r="N158" s="154">
        <f>_xlfn.IFNA(INDEX(input_data!$1:$1048576,MATCH($A158,input_data!$C:$C,0),MATCH(N$4,input_data!$1:$1,0)),"")</f>
        <v>6.1271829799999997</v>
      </c>
      <c r="O158" s="154">
        <f>_xlfn.IFNA(INDEX(input_data!$1:$1048576,MATCH($A158,input_data!$C:$C,0),MATCH(O$4,input_data!$1:$1,0)),"")</f>
        <v>0.39006751000000001</v>
      </c>
      <c r="P158" s="154">
        <f>_xlfn.IFNA(INDEX(input_data!$1:$1048576,MATCH($A158,input_data!$C:$C,0),MATCH(P$4,input_data!$1:$1,0)),"")</f>
        <v>0.43172335000000001</v>
      </c>
      <c r="Q158" s="154">
        <f>_xlfn.IFNA(INDEX(input_data!$1:$1048576,MATCH($A158,input_data!$C:$C,0),MATCH(Q$4,input_data!$1:$1,0)),"")</f>
        <v>0</v>
      </c>
      <c r="R158" s="39">
        <f>_xlfn.IFNA(INDEX(input_data!$1:$1048576,MATCH($A158,input_data!$C:$C,0),MATCH(R$4,input_data!$1:$1,0)),"")</f>
        <v>0</v>
      </c>
      <c r="S158" s="154">
        <f>_xlfn.IFNA(INDEX(input_data!$1:$1048576,MATCH($A158,input_data!$C:$C,0),MATCH(S$4,input_data!$1:$1,0)),"")</f>
        <v>0.21422124000000001</v>
      </c>
      <c r="T158" s="152">
        <f>_xlfn.IFNA(INDEX(input_data!$1:$1048576,MATCH($A158,input_data!$C:$C,0),MATCH(T$4,input_data!$1:$1,0)),"")</f>
        <v>17.43956077</v>
      </c>
      <c r="U158" s="153">
        <f>_xlfn.IFNA(INDEX(input_data!$1:$1048576,MATCH($A158,input_data!$C:$C,0),MATCH(U$4,input_data!$1:$1,0)),"")</f>
        <v>81932.373999999996</v>
      </c>
      <c r="V158" s="153">
        <f>_xlfn.IFNA(INDEX(input_data!$1:$1048576,MATCH($A158,input_data!$C:$C,0),MATCH(V$4,input_data!$1:$1,0)),"")</f>
        <v>212.85311182999999</v>
      </c>
      <c r="W158" s="155">
        <f t="shared" si="2"/>
        <v>7.3554381051326834E-2</v>
      </c>
      <c r="X158" s="43"/>
    </row>
    <row r="159" spans="1:24" ht="14.5" x14ac:dyDescent="0.35">
      <c r="A159" s="42" t="s">
        <v>434</v>
      </c>
      <c r="B159" s="66" t="s">
        <v>1049</v>
      </c>
      <c r="D159" s="42" t="s">
        <v>435</v>
      </c>
      <c r="E159" s="6" t="s">
        <v>893</v>
      </c>
      <c r="F159" s="6" t="s">
        <v>881</v>
      </c>
      <c r="G159" s="1" t="s">
        <v>882</v>
      </c>
      <c r="H159" s="36">
        <f>_xlfn.IFNA(INDEX(input_data!$1:$1048576,MATCH($A159,input_data!$C:$C,0),MATCH(H$4,input_data!$1:$1,0)),"")</f>
        <v>27.70849029</v>
      </c>
      <c r="I159" s="153">
        <f>_xlfn.IFNA(INDEX(input_data!$1:$1048576,MATCH($A159,input_data!$C:$C,0),MATCH(I$4,input_data!$1:$1,0)),"")</f>
        <v>136134.62599999999</v>
      </c>
      <c r="J159" s="38">
        <f>_xlfn.IFNA(INDEX(input_data!$1:$1048576,MATCH($A159,input_data!$C:$C,0),MATCH(J$4,input_data!$1:$1,0)),"")</f>
        <v>203.53741807</v>
      </c>
      <c r="K159" s="154">
        <f>_xlfn.IFNA(INDEX(input_data!$1:$1048576,MATCH($A159,input_data!$C:$C,0),MATCH(K$4,input_data!$1:$1,0)),"")</f>
        <v>8.8646914599999995</v>
      </c>
      <c r="L159" s="154">
        <f>_xlfn.IFNA(INDEX(input_data!$1:$1048576,MATCH($A159,input_data!$C:$C,0),MATCH(L$4,input_data!$1:$1,0)),"")</f>
        <v>0.49809949999999997</v>
      </c>
      <c r="M159" s="154">
        <f>_xlfn.IFNA(INDEX(input_data!$1:$1048576,MATCH($A159,input_data!$C:$C,0),MATCH(M$4,input_data!$1:$1,0)),"")</f>
        <v>0</v>
      </c>
      <c r="N159" s="154">
        <f>_xlfn.IFNA(INDEX(input_data!$1:$1048576,MATCH($A159,input_data!$C:$C,0),MATCH(N$4,input_data!$1:$1,0)),"")</f>
        <v>16.882220879999998</v>
      </c>
      <c r="O159" s="154">
        <f>_xlfn.IFNA(INDEX(input_data!$1:$1048576,MATCH($A159,input_data!$C:$C,0),MATCH(O$4,input_data!$1:$1,0)),"")</f>
        <v>0.68758441999999997</v>
      </c>
      <c r="P159" s="154">
        <f>_xlfn.IFNA(INDEX(input_data!$1:$1048576,MATCH($A159,input_data!$C:$C,0),MATCH(P$4,input_data!$1:$1,0)),"")</f>
        <v>1.33841776</v>
      </c>
      <c r="Q159" s="154">
        <f>_xlfn.IFNA(INDEX(input_data!$1:$1048576,MATCH($A159,input_data!$C:$C,0),MATCH(Q$4,input_data!$1:$1,0)),"")</f>
        <v>0</v>
      </c>
      <c r="R159" s="39">
        <f>_xlfn.IFNA(INDEX(input_data!$1:$1048576,MATCH($A159,input_data!$C:$C,0),MATCH(R$4,input_data!$1:$1,0)),"")</f>
        <v>0</v>
      </c>
      <c r="S159" s="154">
        <f>_xlfn.IFNA(INDEX(input_data!$1:$1048576,MATCH($A159,input_data!$C:$C,0),MATCH(S$4,input_data!$1:$1,0)),"")</f>
        <v>0.81655412999999999</v>
      </c>
      <c r="T159" s="152">
        <f>_xlfn.IFNA(INDEX(input_data!$1:$1048576,MATCH($A159,input_data!$C:$C,0),MATCH(T$4,input_data!$1:$1,0)),"")</f>
        <v>29.087568139999998</v>
      </c>
      <c r="U159" s="153">
        <f>_xlfn.IFNA(INDEX(input_data!$1:$1048576,MATCH($A159,input_data!$C:$C,0),MATCH(U$4,input_data!$1:$1,0)),"")</f>
        <v>135891.67199999999</v>
      </c>
      <c r="V159" s="153">
        <f>_xlfn.IFNA(INDEX(input_data!$1:$1048576,MATCH($A159,input_data!$C:$C,0),MATCH(V$4,input_data!$1:$1,0)),"")</f>
        <v>214.04967435</v>
      </c>
      <c r="W159" s="155">
        <f t="shared" si="2"/>
        <v>4.9770948744100485E-2</v>
      </c>
      <c r="X159" s="43"/>
    </row>
    <row r="160" spans="1:24" ht="15" customHeight="1" x14ac:dyDescent="0.35">
      <c r="A160" s="42" t="s">
        <v>436</v>
      </c>
      <c r="B160" s="66" t="s">
        <v>1050</v>
      </c>
      <c r="C160" s="60"/>
      <c r="D160" s="42" t="s">
        <v>437</v>
      </c>
      <c r="E160" s="6" t="s">
        <v>880</v>
      </c>
      <c r="F160" s="6" t="s">
        <v>906</v>
      </c>
      <c r="G160" s="1" t="s">
        <v>894</v>
      </c>
      <c r="H160" s="36">
        <f>_xlfn.IFNA(INDEX(input_data!$1:$1048576,MATCH($A160,input_data!$C:$C,0),MATCH(H$4,input_data!$1:$1,0)),"")</f>
        <v>187.04290008000001</v>
      </c>
      <c r="I160" s="153">
        <f>_xlfn.IFNA(INDEX(input_data!$1:$1048576,MATCH($A160,input_data!$C:$C,0),MATCH(I$4,input_data!$1:$1,0)),"")</f>
        <v>146216.43299999999</v>
      </c>
      <c r="J160" s="38">
        <f>_xlfn.IFNA(INDEX(input_data!$1:$1048576,MATCH($A160,input_data!$C:$C,0),MATCH(J$4,input_data!$1:$1,0)),"")</f>
        <v>1279.2194163500001</v>
      </c>
      <c r="K160" s="154">
        <f>_xlfn.IFNA(INDEX(input_data!$1:$1048576,MATCH($A160,input_data!$C:$C,0),MATCH(K$4,input_data!$1:$1,0)),"")</f>
        <v>45.46229932</v>
      </c>
      <c r="L160" s="154">
        <f>_xlfn.IFNA(INDEX(input_data!$1:$1048576,MATCH($A160,input_data!$C:$C,0),MATCH(L$4,input_data!$1:$1,0)),"")</f>
        <v>31.93891335</v>
      </c>
      <c r="M160" s="154">
        <f>_xlfn.IFNA(INDEX(input_data!$1:$1048576,MATCH($A160,input_data!$C:$C,0),MATCH(M$4,input_data!$1:$1,0)),"")</f>
        <v>7.6241819800000004</v>
      </c>
      <c r="N160" s="154">
        <f>_xlfn.IFNA(INDEX(input_data!$1:$1048576,MATCH($A160,input_data!$C:$C,0),MATCH(N$4,input_data!$1:$1,0)),"")</f>
        <v>115.60769931</v>
      </c>
      <c r="O160" s="154">
        <f>_xlfn.IFNA(INDEX(input_data!$1:$1048576,MATCH($A160,input_data!$C:$C,0),MATCH(O$4,input_data!$1:$1,0)),"")</f>
        <v>0</v>
      </c>
      <c r="P160" s="154">
        <f>_xlfn.IFNA(INDEX(input_data!$1:$1048576,MATCH($A160,input_data!$C:$C,0),MATCH(P$4,input_data!$1:$1,0)),"")</f>
        <v>1.38173905</v>
      </c>
      <c r="Q160" s="154">
        <f>_xlfn.IFNA(INDEX(input_data!$1:$1048576,MATCH($A160,input_data!$C:$C,0),MATCH(Q$4,input_data!$1:$1,0)),"")</f>
        <v>1.0565650099999999</v>
      </c>
      <c r="R160" s="39">
        <f>_xlfn.IFNA(INDEX(input_data!$1:$1048576,MATCH($A160,input_data!$C:$C,0),MATCH(R$4,input_data!$1:$1,0)),"")</f>
        <v>0</v>
      </c>
      <c r="S160" s="154">
        <f>_xlfn.IFNA(INDEX(input_data!$1:$1048576,MATCH($A160,input_data!$C:$C,0),MATCH(S$4,input_data!$1:$1,0)),"")</f>
        <v>1.55803369</v>
      </c>
      <c r="T160" s="152">
        <f>_xlfn.IFNA(INDEX(input_data!$1:$1048576,MATCH($A160,input_data!$C:$C,0),MATCH(T$4,input_data!$1:$1,0)),"")</f>
        <v>204.6294317</v>
      </c>
      <c r="U160" s="153">
        <f>_xlfn.IFNA(INDEX(input_data!$1:$1048576,MATCH($A160,input_data!$C:$C,0),MATCH(U$4,input_data!$1:$1,0)),"")</f>
        <v>146927.796</v>
      </c>
      <c r="V160" s="153">
        <f>_xlfn.IFNA(INDEX(input_data!$1:$1048576,MATCH($A160,input_data!$C:$C,0),MATCH(V$4,input_data!$1:$1,0)),"")</f>
        <v>1392.72103216</v>
      </c>
      <c r="W160" s="155">
        <f t="shared" si="2"/>
        <v>9.4024053372130378E-2</v>
      </c>
      <c r="X160" s="43"/>
    </row>
    <row r="161" spans="1:24" ht="14.5" x14ac:dyDescent="0.35">
      <c r="A161" s="42" t="s">
        <v>438</v>
      </c>
      <c r="B161" s="66" t="s">
        <v>1051</v>
      </c>
      <c r="D161" s="42" t="s">
        <v>439</v>
      </c>
      <c r="E161" s="6" t="s">
        <v>890</v>
      </c>
      <c r="F161" s="6" t="s">
        <v>906</v>
      </c>
      <c r="G161" s="1" t="s">
        <v>894</v>
      </c>
      <c r="H161" s="36">
        <f>_xlfn.IFNA(INDEX(input_data!$1:$1048576,MATCH($A161,input_data!$C:$C,0),MATCH(H$4,input_data!$1:$1,0)),"")</f>
        <v>7.1216148500000003</v>
      </c>
      <c r="I161" s="153" t="str">
        <f>_xlfn.IFNA(INDEX(input_data!$1:$1048576,MATCH($A161,input_data!$C:$C,0),MATCH(I$4,input_data!$1:$1,0)),"")</f>
        <v>NA</v>
      </c>
      <c r="J161" s="38" t="str">
        <f>_xlfn.IFNA(INDEX(input_data!$1:$1048576,MATCH($A161,input_data!$C:$C,0),MATCH(J$4,input_data!$1:$1,0)),"")</f>
        <v>NA</v>
      </c>
      <c r="K161" s="154">
        <f>_xlfn.IFNA(INDEX(input_data!$1:$1048576,MATCH($A161,input_data!$C:$C,0),MATCH(K$4,input_data!$1:$1,0)),"")</f>
        <v>2.1118464000000001</v>
      </c>
      <c r="L161" s="154">
        <f>_xlfn.IFNA(INDEX(input_data!$1:$1048576,MATCH($A161,input_data!$C:$C,0),MATCH(L$4,input_data!$1:$1,0)),"")</f>
        <v>2.9172990099999998</v>
      </c>
      <c r="M161" s="154">
        <f>_xlfn.IFNA(INDEX(input_data!$1:$1048576,MATCH($A161,input_data!$C:$C,0),MATCH(M$4,input_data!$1:$1,0)),"")</f>
        <v>0.10053078</v>
      </c>
      <c r="N161" s="154">
        <f>_xlfn.IFNA(INDEX(input_data!$1:$1048576,MATCH($A161,input_data!$C:$C,0),MATCH(N$4,input_data!$1:$1,0)),"")</f>
        <v>2.38123621</v>
      </c>
      <c r="O161" s="154">
        <f>_xlfn.IFNA(INDEX(input_data!$1:$1048576,MATCH($A161,input_data!$C:$C,0),MATCH(O$4,input_data!$1:$1,0)),"")</f>
        <v>0</v>
      </c>
      <c r="P161" s="154">
        <f>_xlfn.IFNA(INDEX(input_data!$1:$1048576,MATCH($A161,input_data!$C:$C,0),MATCH(P$4,input_data!$1:$1,0)),"")</f>
        <v>6.4334269999999999E-2</v>
      </c>
      <c r="Q161" s="154">
        <f>_xlfn.IFNA(INDEX(input_data!$1:$1048576,MATCH($A161,input_data!$C:$C,0),MATCH(Q$4,input_data!$1:$1,0)),"")</f>
        <v>0.03</v>
      </c>
      <c r="R161" s="39">
        <f>_xlfn.IFNA(INDEX(input_data!$1:$1048576,MATCH($A161,input_data!$C:$C,0),MATCH(R$4,input_data!$1:$1,0)),"")</f>
        <v>0</v>
      </c>
      <c r="S161" s="154">
        <f>_xlfn.IFNA(INDEX(input_data!$1:$1048576,MATCH($A161,input_data!$C:$C,0),MATCH(S$4,input_data!$1:$1,0)),"")</f>
        <v>6.5509020000000001E-2</v>
      </c>
      <c r="T161" s="152">
        <f>_xlfn.IFNA(INDEX(input_data!$1:$1048576,MATCH($A161,input_data!$C:$C,0),MATCH(T$4,input_data!$1:$1,0)),"")</f>
        <v>7.67075569</v>
      </c>
      <c r="U161" s="153" t="str">
        <f>_xlfn.IFNA(INDEX(input_data!$1:$1048576,MATCH($A161,input_data!$C:$C,0),MATCH(U$4,input_data!$1:$1,0)),"")</f>
        <v>NA</v>
      </c>
      <c r="V161" s="153" t="str">
        <f>_xlfn.IFNA(INDEX(input_data!$1:$1048576,MATCH($A161,input_data!$C:$C,0),MATCH(V$4,input_data!$1:$1,0)),"")</f>
        <v>NA</v>
      </c>
      <c r="W161" s="155">
        <f t="shared" si="2"/>
        <v>7.710903377483258E-2</v>
      </c>
      <c r="X161" s="43"/>
    </row>
    <row r="162" spans="1:24" ht="14.5" x14ac:dyDescent="0.35">
      <c r="A162" s="42" t="s">
        <v>440</v>
      </c>
      <c r="B162" s="66" t="s">
        <v>1052</v>
      </c>
      <c r="D162" s="42" t="s">
        <v>441</v>
      </c>
      <c r="E162" s="6" t="s">
        <v>896</v>
      </c>
      <c r="F162" s="6" t="s">
        <v>897</v>
      </c>
      <c r="G162" s="1" t="s">
        <v>882</v>
      </c>
      <c r="H162" s="36">
        <f>_xlfn.IFNA(INDEX(input_data!$1:$1048576,MATCH($A162,input_data!$C:$C,0),MATCH(H$4,input_data!$1:$1,0)),"")</f>
        <v>337.47786983999998</v>
      </c>
      <c r="I162" s="153">
        <f>_xlfn.IFNA(INDEX(input_data!$1:$1048576,MATCH($A162,input_data!$C:$C,0),MATCH(I$4,input_data!$1:$1,0)),"")</f>
        <v>250920.09099999999</v>
      </c>
      <c r="J162" s="38">
        <f>_xlfn.IFNA(INDEX(input_data!$1:$1048576,MATCH($A162,input_data!$C:$C,0),MATCH(J$4,input_data!$1:$1,0)),"")</f>
        <v>1344.96153134</v>
      </c>
      <c r="K162" s="154">
        <f>_xlfn.IFNA(INDEX(input_data!$1:$1048576,MATCH($A162,input_data!$C:$C,0),MATCH(K$4,input_data!$1:$1,0)),"")</f>
        <v>124.40536896</v>
      </c>
      <c r="L162" s="154">
        <f>_xlfn.IFNA(INDEX(input_data!$1:$1048576,MATCH($A162,input_data!$C:$C,0),MATCH(L$4,input_data!$1:$1,0)),"")</f>
        <v>77.470241150000007</v>
      </c>
      <c r="M162" s="154">
        <f>_xlfn.IFNA(INDEX(input_data!$1:$1048576,MATCH($A162,input_data!$C:$C,0),MATCH(M$4,input_data!$1:$1,0)),"")</f>
        <v>17.889240709999999</v>
      </c>
      <c r="N162" s="154">
        <f>_xlfn.IFNA(INDEX(input_data!$1:$1048576,MATCH($A162,input_data!$C:$C,0),MATCH(N$4,input_data!$1:$1,0)),"")</f>
        <v>125.80394018</v>
      </c>
      <c r="O162" s="154">
        <f>_xlfn.IFNA(INDEX(input_data!$1:$1048576,MATCH($A162,input_data!$C:$C,0),MATCH(O$4,input_data!$1:$1,0)),"")</f>
        <v>1.58135245</v>
      </c>
      <c r="P162" s="154">
        <f>_xlfn.IFNA(INDEX(input_data!$1:$1048576,MATCH($A162,input_data!$C:$C,0),MATCH(P$4,input_data!$1:$1,0)),"")</f>
        <v>16.13975713</v>
      </c>
      <c r="Q162" s="154">
        <f>_xlfn.IFNA(INDEX(input_data!$1:$1048576,MATCH($A162,input_data!$C:$C,0),MATCH(Q$4,input_data!$1:$1,0)),"")</f>
        <v>2.9543082100000002</v>
      </c>
      <c r="R162" s="39">
        <f>_xlfn.IFNA(INDEX(input_data!$1:$1048576,MATCH($A162,input_data!$C:$C,0),MATCH(R$4,input_data!$1:$1,0)),"")</f>
        <v>0</v>
      </c>
      <c r="S162" s="154">
        <f>_xlfn.IFNA(INDEX(input_data!$1:$1048576,MATCH($A162,input_data!$C:$C,0),MATCH(S$4,input_data!$1:$1,0)),"")</f>
        <v>5.0919467000000003</v>
      </c>
      <c r="T162" s="152">
        <f>_xlfn.IFNA(INDEX(input_data!$1:$1048576,MATCH($A162,input_data!$C:$C,0),MATCH(T$4,input_data!$1:$1,0)),"")</f>
        <v>371.33615550000002</v>
      </c>
      <c r="U162" s="153">
        <f>_xlfn.IFNA(INDEX(input_data!$1:$1048576,MATCH($A162,input_data!$C:$C,0),MATCH(U$4,input_data!$1:$1,0)),"")</f>
        <v>251954.42300000001</v>
      </c>
      <c r="V162" s="153">
        <f>_xlfn.IFNA(INDEX(input_data!$1:$1048576,MATCH($A162,input_data!$C:$C,0),MATCH(V$4,input_data!$1:$1,0)),"")</f>
        <v>1473.8227298500001</v>
      </c>
      <c r="W162" s="155">
        <f t="shared" si="2"/>
        <v>0.10032742495397518</v>
      </c>
      <c r="X162" s="43"/>
    </row>
    <row r="163" spans="1:24" ht="14.5" x14ac:dyDescent="0.35">
      <c r="A163" s="42" t="s">
        <v>442</v>
      </c>
      <c r="B163" s="66" t="s">
        <v>1053</v>
      </c>
      <c r="D163" s="42" t="s">
        <v>443</v>
      </c>
      <c r="E163" s="6" t="s">
        <v>896</v>
      </c>
      <c r="F163" s="6" t="s">
        <v>897</v>
      </c>
      <c r="G163" s="1" t="s">
        <v>882</v>
      </c>
      <c r="H163" s="36">
        <f>_xlfn.IFNA(INDEX(input_data!$1:$1048576,MATCH($A163,input_data!$C:$C,0),MATCH(H$4,input_data!$1:$1,0)),"")</f>
        <v>222.16093738000001</v>
      </c>
      <c r="I163" s="153">
        <f>_xlfn.IFNA(INDEX(input_data!$1:$1048576,MATCH($A163,input_data!$C:$C,0),MATCH(I$4,input_data!$1:$1,0)),"")</f>
        <v>155991.05300000001</v>
      </c>
      <c r="J163" s="38">
        <f>_xlfn.IFNA(INDEX(input_data!$1:$1048576,MATCH($A163,input_data!$C:$C,0),MATCH(J$4,input_data!$1:$1,0)),"")</f>
        <v>1424.1902539</v>
      </c>
      <c r="K163" s="154">
        <f>_xlfn.IFNA(INDEX(input_data!$1:$1048576,MATCH($A163,input_data!$C:$C,0),MATCH(K$4,input_data!$1:$1,0)),"")</f>
        <v>63.254874020000003</v>
      </c>
      <c r="L163" s="154">
        <f>_xlfn.IFNA(INDEX(input_data!$1:$1048576,MATCH($A163,input_data!$C:$C,0),MATCH(L$4,input_data!$1:$1,0)),"")</f>
        <v>40.397361750000002</v>
      </c>
      <c r="M163" s="154">
        <f>_xlfn.IFNA(INDEX(input_data!$1:$1048576,MATCH($A163,input_data!$C:$C,0),MATCH(M$4,input_data!$1:$1,0)),"")</f>
        <v>9.4522565899999993</v>
      </c>
      <c r="N163" s="154">
        <f>_xlfn.IFNA(INDEX(input_data!$1:$1048576,MATCH($A163,input_data!$C:$C,0),MATCH(N$4,input_data!$1:$1,0)),"")</f>
        <v>108.58582516</v>
      </c>
      <c r="O163" s="154">
        <f>_xlfn.IFNA(INDEX(input_data!$1:$1048576,MATCH($A163,input_data!$C:$C,0),MATCH(O$4,input_data!$1:$1,0)),"")</f>
        <v>0</v>
      </c>
      <c r="P163" s="154">
        <f>_xlfn.IFNA(INDEX(input_data!$1:$1048576,MATCH($A163,input_data!$C:$C,0),MATCH(P$4,input_data!$1:$1,0)),"")</f>
        <v>11.10721637</v>
      </c>
      <c r="Q163" s="154">
        <f>_xlfn.IFNA(INDEX(input_data!$1:$1048576,MATCH($A163,input_data!$C:$C,0),MATCH(Q$4,input_data!$1:$1,0)),"")</f>
        <v>1.08044914</v>
      </c>
      <c r="R163" s="39">
        <f>_xlfn.IFNA(INDEX(input_data!$1:$1048576,MATCH($A163,input_data!$C:$C,0),MATCH(R$4,input_data!$1:$1,0)),"")</f>
        <v>0</v>
      </c>
      <c r="S163" s="154">
        <f>_xlfn.IFNA(INDEX(input_data!$1:$1048576,MATCH($A163,input_data!$C:$C,0),MATCH(S$4,input_data!$1:$1,0)),"")</f>
        <v>5.3104434600000001</v>
      </c>
      <c r="T163" s="152">
        <f>_xlfn.IFNA(INDEX(input_data!$1:$1048576,MATCH($A163,input_data!$C:$C,0),MATCH(T$4,input_data!$1:$1,0)),"")</f>
        <v>239.18842649999999</v>
      </c>
      <c r="U163" s="153">
        <f>_xlfn.IFNA(INDEX(input_data!$1:$1048576,MATCH($A163,input_data!$C:$C,0),MATCH(U$4,input_data!$1:$1,0)),"")</f>
        <v>155798.34700000001</v>
      </c>
      <c r="V163" s="153">
        <f>_xlfn.IFNA(INDEX(input_data!$1:$1048576,MATCH($A163,input_data!$C:$C,0),MATCH(V$4,input_data!$1:$1,0)),"")</f>
        <v>1535.24367302</v>
      </c>
      <c r="W163" s="155">
        <f t="shared" si="2"/>
        <v>7.6644838290697903E-2</v>
      </c>
      <c r="X163" s="43"/>
    </row>
    <row r="164" spans="1:24" ht="14.5" x14ac:dyDescent="0.35">
      <c r="A164" s="42" t="s">
        <v>444</v>
      </c>
      <c r="B164" s="66" t="s">
        <v>1054</v>
      </c>
      <c r="D164" s="42" t="s">
        <v>445</v>
      </c>
      <c r="E164" s="6" t="s">
        <v>880</v>
      </c>
      <c r="F164" s="6" t="s">
        <v>941</v>
      </c>
      <c r="G164" s="1" t="s">
        <v>888</v>
      </c>
      <c r="H164" s="36">
        <f>_xlfn.IFNA(INDEX(input_data!$1:$1048576,MATCH($A164,input_data!$C:$C,0),MATCH(H$4,input_data!$1:$1,0)),"")</f>
        <v>1434.9356328900001</v>
      </c>
      <c r="I164" s="153">
        <f>_xlfn.IFNA(INDEX(input_data!$1:$1048576,MATCH($A164,input_data!$C:$C,0),MATCH(I$4,input_data!$1:$1,0)),"")</f>
        <v>1645867.4790000001</v>
      </c>
      <c r="J164" s="38">
        <f>_xlfn.IFNA(INDEX(input_data!$1:$1048576,MATCH($A164,input_data!$C:$C,0),MATCH(J$4,input_data!$1:$1,0)),"")</f>
        <v>871.84153719000005</v>
      </c>
      <c r="K164" s="154">
        <f>_xlfn.IFNA(INDEX(input_data!$1:$1048576,MATCH($A164,input_data!$C:$C,0),MATCH(K$4,input_data!$1:$1,0)),"")</f>
        <v>259.39471011000001</v>
      </c>
      <c r="L164" s="154">
        <f>_xlfn.IFNA(INDEX(input_data!$1:$1048576,MATCH($A164,input_data!$C:$C,0),MATCH(L$4,input_data!$1:$1,0)),"")</f>
        <v>191.79262693999999</v>
      </c>
      <c r="M164" s="154">
        <f>_xlfn.IFNA(INDEX(input_data!$1:$1048576,MATCH($A164,input_data!$C:$C,0),MATCH(M$4,input_data!$1:$1,0)),"")</f>
        <v>61.701292780000003</v>
      </c>
      <c r="N164" s="154">
        <f>_xlfn.IFNA(INDEX(input_data!$1:$1048576,MATCH($A164,input_data!$C:$C,0),MATCH(N$4,input_data!$1:$1,0)),"")</f>
        <v>994.28763805999995</v>
      </c>
      <c r="O164" s="154">
        <f>_xlfn.IFNA(INDEX(input_data!$1:$1048576,MATCH($A164,input_data!$C:$C,0),MATCH(O$4,input_data!$1:$1,0)),"")</f>
        <v>0</v>
      </c>
      <c r="P164" s="154">
        <f>_xlfn.IFNA(INDEX(input_data!$1:$1048576,MATCH($A164,input_data!$C:$C,0),MATCH(P$4,input_data!$1:$1,0)),"")</f>
        <v>4.0312219999999996</v>
      </c>
      <c r="Q164" s="154">
        <f>_xlfn.IFNA(INDEX(input_data!$1:$1048576,MATCH($A164,input_data!$C:$C,0),MATCH(Q$4,input_data!$1:$1,0)),"")</f>
        <v>12.772543110000001</v>
      </c>
      <c r="R164" s="39">
        <f>_xlfn.IFNA(INDEX(input_data!$1:$1048576,MATCH($A164,input_data!$C:$C,0),MATCH(R$4,input_data!$1:$1,0)),"")</f>
        <v>0</v>
      </c>
      <c r="S164" s="154">
        <f>_xlfn.IFNA(INDEX(input_data!$1:$1048576,MATCH($A164,input_data!$C:$C,0),MATCH(S$4,input_data!$1:$1,0)),"")</f>
        <v>6.2477472000000001</v>
      </c>
      <c r="T164" s="152">
        <f>_xlfn.IFNA(INDEX(input_data!$1:$1048576,MATCH($A164,input_data!$C:$C,0),MATCH(T$4,input_data!$1:$1,0)),"")</f>
        <v>1530.2277802000001</v>
      </c>
      <c r="U164" s="153">
        <f>_xlfn.IFNA(INDEX(input_data!$1:$1048576,MATCH($A164,input_data!$C:$C,0),MATCH(U$4,input_data!$1:$1,0)),"")</f>
        <v>1657014.7409999999</v>
      </c>
      <c r="V164" s="153">
        <f>_xlfn.IFNA(INDEX(input_data!$1:$1048576,MATCH($A164,input_data!$C:$C,0),MATCH(V$4,input_data!$1:$1,0)),"")</f>
        <v>923.48471158999996</v>
      </c>
      <c r="W164" s="155">
        <f t="shared" si="2"/>
        <v>6.640865633678561E-2</v>
      </c>
      <c r="X164" s="43"/>
    </row>
    <row r="165" spans="1:24" ht="14.5" x14ac:dyDescent="0.35">
      <c r="A165" s="42" t="s">
        <v>446</v>
      </c>
      <c r="B165" s="66" t="s">
        <v>1055</v>
      </c>
      <c r="D165" s="42" t="s">
        <v>447</v>
      </c>
      <c r="E165" s="6" t="s">
        <v>880</v>
      </c>
      <c r="F165" s="6" t="s">
        <v>891</v>
      </c>
      <c r="G165" s="1" t="s">
        <v>878</v>
      </c>
      <c r="H165" s="36">
        <f>_xlfn.IFNA(INDEX(input_data!$1:$1048576,MATCH($A165,input_data!$C:$C,0),MATCH(H$4,input_data!$1:$1,0)),"")</f>
        <v>94.308252010000004</v>
      </c>
      <c r="I165" s="153">
        <f>_xlfn.IFNA(INDEX(input_data!$1:$1048576,MATCH($A165,input_data!$C:$C,0),MATCH(I$4,input_data!$1:$1,0)),"")</f>
        <v>1927916.1359999999</v>
      </c>
      <c r="J165" s="38">
        <f>_xlfn.IFNA(INDEX(input_data!$1:$1048576,MATCH($A165,input_data!$C:$C,0),MATCH(J$4,input_data!$1:$1,0)),"")</f>
        <v>48.917196269999998</v>
      </c>
      <c r="K165" s="154">
        <f>_xlfn.IFNA(INDEX(input_data!$1:$1048576,MATCH($A165,input_data!$C:$C,0),MATCH(K$4,input_data!$1:$1,0)),"")</f>
        <v>21.186465609999999</v>
      </c>
      <c r="L165" s="154">
        <f>_xlfn.IFNA(INDEX(input_data!$1:$1048576,MATCH($A165,input_data!$C:$C,0),MATCH(L$4,input_data!$1:$1,0)),"")</f>
        <v>12.19663852</v>
      </c>
      <c r="M165" s="154">
        <f>_xlfn.IFNA(INDEX(input_data!$1:$1048576,MATCH($A165,input_data!$C:$C,0),MATCH(M$4,input_data!$1:$1,0)),"")</f>
        <v>0</v>
      </c>
      <c r="N165" s="154">
        <f>_xlfn.IFNA(INDEX(input_data!$1:$1048576,MATCH($A165,input_data!$C:$C,0),MATCH(N$4,input_data!$1:$1,0)),"")</f>
        <v>64.506896409999996</v>
      </c>
      <c r="O165" s="154">
        <f>_xlfn.IFNA(INDEX(input_data!$1:$1048576,MATCH($A165,input_data!$C:$C,0),MATCH(O$4,input_data!$1:$1,0)),"")</f>
        <v>0</v>
      </c>
      <c r="P165" s="154">
        <f>_xlfn.IFNA(INDEX(input_data!$1:$1048576,MATCH($A165,input_data!$C:$C,0),MATCH(P$4,input_data!$1:$1,0)),"")</f>
        <v>0</v>
      </c>
      <c r="Q165" s="154">
        <f>_xlfn.IFNA(INDEX(input_data!$1:$1048576,MATCH($A165,input_data!$C:$C,0),MATCH(Q$4,input_data!$1:$1,0)),"")</f>
        <v>0</v>
      </c>
      <c r="R165" s="39">
        <f>_xlfn.IFNA(INDEX(input_data!$1:$1048576,MATCH($A165,input_data!$C:$C,0),MATCH(R$4,input_data!$1:$1,0)),"")</f>
        <v>0</v>
      </c>
      <c r="S165" s="154">
        <f>_xlfn.IFNA(INDEX(input_data!$1:$1048576,MATCH($A165,input_data!$C:$C,0),MATCH(S$4,input_data!$1:$1,0)),"")</f>
        <v>5.4153999999999997E-4</v>
      </c>
      <c r="T165" s="152">
        <f>_xlfn.IFNA(INDEX(input_data!$1:$1048576,MATCH($A165,input_data!$C:$C,0),MATCH(T$4,input_data!$1:$1,0)),"")</f>
        <v>97.890542080000003</v>
      </c>
      <c r="U165" s="153">
        <f>_xlfn.IFNA(INDEX(input_data!$1:$1048576,MATCH($A165,input_data!$C:$C,0),MATCH(U$4,input_data!$1:$1,0)),"")</f>
        <v>1939644.284</v>
      </c>
      <c r="V165" s="153">
        <f>_xlfn.IFNA(INDEX(input_data!$1:$1048576,MATCH($A165,input_data!$C:$C,0),MATCH(V$4,input_data!$1:$1,0)),"")</f>
        <v>50.468296109999997</v>
      </c>
      <c r="W165" s="155">
        <f t="shared" si="2"/>
        <v>3.7984905813121639E-2</v>
      </c>
      <c r="X165" s="43"/>
    </row>
    <row r="166" spans="1:24" ht="14.5" x14ac:dyDescent="0.35">
      <c r="A166" s="42" t="s">
        <v>448</v>
      </c>
      <c r="B166" s="66" t="s">
        <v>1056</v>
      </c>
      <c r="D166" s="42" t="s">
        <v>449</v>
      </c>
      <c r="E166" s="6" t="s">
        <v>893</v>
      </c>
      <c r="F166" s="6" t="s">
        <v>881</v>
      </c>
      <c r="G166" s="1" t="s">
        <v>894</v>
      </c>
      <c r="H166" s="36">
        <f>_xlfn.IFNA(INDEX(input_data!$1:$1048576,MATCH($A166,input_data!$C:$C,0),MATCH(H$4,input_data!$1:$1,0)),"")</f>
        <v>23.921171340000001</v>
      </c>
      <c r="I166" s="153">
        <f>_xlfn.IFNA(INDEX(input_data!$1:$1048576,MATCH($A166,input_data!$C:$C,0),MATCH(I$4,input_data!$1:$1,0)),"")</f>
        <v>154116.84899999999</v>
      </c>
      <c r="J166" s="38">
        <f>_xlfn.IFNA(INDEX(input_data!$1:$1048576,MATCH($A166,input_data!$C:$C,0),MATCH(J$4,input_data!$1:$1,0)),"")</f>
        <v>155.21451091</v>
      </c>
      <c r="K166" s="154">
        <f>_xlfn.IFNA(INDEX(input_data!$1:$1048576,MATCH($A166,input_data!$C:$C,0),MATCH(K$4,input_data!$1:$1,0)),"")</f>
        <v>12.474243769999999</v>
      </c>
      <c r="L166" s="154">
        <f>_xlfn.IFNA(INDEX(input_data!$1:$1048576,MATCH($A166,input_data!$C:$C,0),MATCH(L$4,input_data!$1:$1,0)),"")</f>
        <v>1.7551810000000001</v>
      </c>
      <c r="M166" s="154">
        <f>_xlfn.IFNA(INDEX(input_data!$1:$1048576,MATCH($A166,input_data!$C:$C,0),MATCH(M$4,input_data!$1:$1,0)),"")</f>
        <v>0</v>
      </c>
      <c r="N166" s="154">
        <f>_xlfn.IFNA(INDEX(input_data!$1:$1048576,MATCH($A166,input_data!$C:$C,0),MATCH(N$4,input_data!$1:$1,0)),"")</f>
        <v>9.5854089200000008</v>
      </c>
      <c r="O166" s="154">
        <f>_xlfn.IFNA(INDEX(input_data!$1:$1048576,MATCH($A166,input_data!$C:$C,0),MATCH(O$4,input_data!$1:$1,0)),"")</f>
        <v>0.55232992000000003</v>
      </c>
      <c r="P166" s="154">
        <f>_xlfn.IFNA(INDEX(input_data!$1:$1048576,MATCH($A166,input_data!$C:$C,0),MATCH(P$4,input_data!$1:$1,0)),"")</f>
        <v>0.65954535999999997</v>
      </c>
      <c r="Q166" s="154">
        <f>_xlfn.IFNA(INDEX(input_data!$1:$1048576,MATCH($A166,input_data!$C:$C,0),MATCH(Q$4,input_data!$1:$1,0)),"")</f>
        <v>0</v>
      </c>
      <c r="R166" s="39">
        <f>_xlfn.IFNA(INDEX(input_data!$1:$1048576,MATCH($A166,input_data!$C:$C,0),MATCH(R$4,input_data!$1:$1,0)),"")</f>
        <v>0</v>
      </c>
      <c r="S166" s="154">
        <f>_xlfn.IFNA(INDEX(input_data!$1:$1048576,MATCH($A166,input_data!$C:$C,0),MATCH(S$4,input_data!$1:$1,0)),"")</f>
        <v>0.49155302000000001</v>
      </c>
      <c r="T166" s="152">
        <f>_xlfn.IFNA(INDEX(input_data!$1:$1048576,MATCH($A166,input_data!$C:$C,0),MATCH(T$4,input_data!$1:$1,0)),"")</f>
        <v>25.518261989999999</v>
      </c>
      <c r="U166" s="153">
        <f>_xlfn.IFNA(INDEX(input_data!$1:$1048576,MATCH($A166,input_data!$C:$C,0),MATCH(U$4,input_data!$1:$1,0)),"")</f>
        <v>154446.758</v>
      </c>
      <c r="V166" s="153">
        <f>_xlfn.IFNA(INDEX(input_data!$1:$1048576,MATCH($A166,input_data!$C:$C,0),MATCH(V$4,input_data!$1:$1,0)),"")</f>
        <v>165.22368173000001</v>
      </c>
      <c r="W166" s="155">
        <f t="shared" si="2"/>
        <v>6.6764734356022482E-2</v>
      </c>
      <c r="X166" s="43"/>
    </row>
    <row r="167" spans="1:24" ht="14.5" x14ac:dyDescent="0.35">
      <c r="A167" s="42" t="s">
        <v>450</v>
      </c>
      <c r="B167" s="66" t="s">
        <v>1057</v>
      </c>
      <c r="D167" s="42" t="s">
        <v>451</v>
      </c>
      <c r="E167" s="6" t="s">
        <v>900</v>
      </c>
      <c r="F167" s="6" t="s">
        <v>906</v>
      </c>
      <c r="G167" s="1" t="s">
        <v>882</v>
      </c>
      <c r="H167" s="36">
        <f>_xlfn.IFNA(INDEX(input_data!$1:$1048576,MATCH($A167,input_data!$C:$C,0),MATCH(H$4,input_data!$1:$1,0)),"")</f>
        <v>327.63025676000001</v>
      </c>
      <c r="I167" s="153">
        <f>_xlfn.IFNA(INDEX(input_data!$1:$1048576,MATCH($A167,input_data!$C:$C,0),MATCH(I$4,input_data!$1:$1,0)),"")</f>
        <v>260989.31599999999</v>
      </c>
      <c r="J167" s="38">
        <f>_xlfn.IFNA(INDEX(input_data!$1:$1048576,MATCH($A167,input_data!$C:$C,0),MATCH(J$4,input_data!$1:$1,0)),"")</f>
        <v>1255.3397272300001</v>
      </c>
      <c r="K167" s="154">
        <f>_xlfn.IFNA(INDEX(input_data!$1:$1048576,MATCH($A167,input_data!$C:$C,0),MATCH(K$4,input_data!$1:$1,0)),"")</f>
        <v>113.12447632</v>
      </c>
      <c r="L167" s="154">
        <f>_xlfn.IFNA(INDEX(input_data!$1:$1048576,MATCH($A167,input_data!$C:$C,0),MATCH(L$4,input_data!$1:$1,0)),"")</f>
        <v>82.491178849999997</v>
      </c>
      <c r="M167" s="154">
        <f>_xlfn.IFNA(INDEX(input_data!$1:$1048576,MATCH($A167,input_data!$C:$C,0),MATCH(M$4,input_data!$1:$1,0)),"")</f>
        <v>22.107780640000001</v>
      </c>
      <c r="N167" s="154">
        <f>_xlfn.IFNA(INDEX(input_data!$1:$1048576,MATCH($A167,input_data!$C:$C,0),MATCH(N$4,input_data!$1:$1,0)),"")</f>
        <v>118.68355862</v>
      </c>
      <c r="O167" s="154">
        <f>_xlfn.IFNA(INDEX(input_data!$1:$1048576,MATCH($A167,input_data!$C:$C,0),MATCH(O$4,input_data!$1:$1,0)),"")</f>
        <v>9.3809838499999998</v>
      </c>
      <c r="P167" s="154">
        <f>_xlfn.IFNA(INDEX(input_data!$1:$1048576,MATCH($A167,input_data!$C:$C,0),MATCH(P$4,input_data!$1:$1,0)),"")</f>
        <v>4.0960711600000002</v>
      </c>
      <c r="Q167" s="154">
        <f>_xlfn.IFNA(INDEX(input_data!$1:$1048576,MATCH($A167,input_data!$C:$C,0),MATCH(Q$4,input_data!$1:$1,0)),"")</f>
        <v>5.59905645</v>
      </c>
      <c r="R167" s="39">
        <f>_xlfn.IFNA(INDEX(input_data!$1:$1048576,MATCH($A167,input_data!$C:$C,0),MATCH(R$4,input_data!$1:$1,0)),"")</f>
        <v>0</v>
      </c>
      <c r="S167" s="154">
        <f>_xlfn.IFNA(INDEX(input_data!$1:$1048576,MATCH($A167,input_data!$C:$C,0),MATCH(S$4,input_data!$1:$1,0)),"")</f>
        <v>2.88921077</v>
      </c>
      <c r="T167" s="152">
        <f>_xlfn.IFNA(INDEX(input_data!$1:$1048576,MATCH($A167,input_data!$C:$C,0),MATCH(T$4,input_data!$1:$1,0)),"")</f>
        <v>358.37231665000002</v>
      </c>
      <c r="U167" s="153">
        <f>_xlfn.IFNA(INDEX(input_data!$1:$1048576,MATCH($A167,input_data!$C:$C,0),MATCH(U$4,input_data!$1:$1,0)),"")</f>
        <v>260952.64300000001</v>
      </c>
      <c r="V167" s="153">
        <f>_xlfn.IFNA(INDEX(input_data!$1:$1048576,MATCH($A167,input_data!$C:$C,0),MATCH(V$4,input_data!$1:$1,0)),"")</f>
        <v>1373.32319201</v>
      </c>
      <c r="W167" s="155">
        <f t="shared" si="2"/>
        <v>9.3831565478763368E-2</v>
      </c>
      <c r="X167" s="43"/>
    </row>
    <row r="168" spans="1:24" ht="14.5" x14ac:dyDescent="0.35">
      <c r="A168" s="42" t="s">
        <v>452</v>
      </c>
      <c r="B168" s="66" t="s">
        <v>1058</v>
      </c>
      <c r="D168" s="42" t="s">
        <v>453</v>
      </c>
      <c r="E168" s="6" t="s">
        <v>896</v>
      </c>
      <c r="F168" s="6" t="s">
        <v>897</v>
      </c>
      <c r="G168" s="1" t="s">
        <v>882</v>
      </c>
      <c r="H168" s="36">
        <f>_xlfn.IFNA(INDEX(input_data!$1:$1048576,MATCH($A168,input_data!$C:$C,0),MATCH(H$4,input_data!$1:$1,0)),"")</f>
        <v>173.071224</v>
      </c>
      <c r="I168" s="153">
        <f>_xlfn.IFNA(INDEX(input_data!$1:$1048576,MATCH($A168,input_data!$C:$C,0),MATCH(I$4,input_data!$1:$1,0)),"")</f>
        <v>180908.97899999999</v>
      </c>
      <c r="J168" s="38">
        <f>_xlfn.IFNA(INDEX(input_data!$1:$1048576,MATCH($A168,input_data!$C:$C,0),MATCH(J$4,input_data!$1:$1,0)),"")</f>
        <v>956.67569931000003</v>
      </c>
      <c r="K168" s="154">
        <f>_xlfn.IFNA(INDEX(input_data!$1:$1048576,MATCH($A168,input_data!$C:$C,0),MATCH(K$4,input_data!$1:$1,0)),"")</f>
        <v>28.390278599999998</v>
      </c>
      <c r="L168" s="154">
        <f>_xlfn.IFNA(INDEX(input_data!$1:$1048576,MATCH($A168,input_data!$C:$C,0),MATCH(L$4,input_data!$1:$1,0)),"")</f>
        <v>15.817583409999999</v>
      </c>
      <c r="M168" s="154">
        <f>_xlfn.IFNA(INDEX(input_data!$1:$1048576,MATCH($A168,input_data!$C:$C,0),MATCH(M$4,input_data!$1:$1,0)),"")</f>
        <v>2.2697553500000001</v>
      </c>
      <c r="N168" s="154">
        <f>_xlfn.IFNA(INDEX(input_data!$1:$1048576,MATCH($A168,input_data!$C:$C,0),MATCH(N$4,input_data!$1:$1,0)),"")</f>
        <v>134.40217451000001</v>
      </c>
      <c r="O168" s="154">
        <f>_xlfn.IFNA(INDEX(input_data!$1:$1048576,MATCH($A168,input_data!$C:$C,0),MATCH(O$4,input_data!$1:$1,0)),"")</f>
        <v>0</v>
      </c>
      <c r="P168" s="154">
        <f>_xlfn.IFNA(INDEX(input_data!$1:$1048576,MATCH($A168,input_data!$C:$C,0),MATCH(P$4,input_data!$1:$1,0)),"")</f>
        <v>3.3750684999999998</v>
      </c>
      <c r="Q168" s="154">
        <f>_xlfn.IFNA(INDEX(input_data!$1:$1048576,MATCH($A168,input_data!$C:$C,0),MATCH(Q$4,input_data!$1:$1,0)),"")</f>
        <v>0.96365376999999997</v>
      </c>
      <c r="R168" s="39">
        <f>_xlfn.IFNA(INDEX(input_data!$1:$1048576,MATCH($A168,input_data!$C:$C,0),MATCH(R$4,input_data!$1:$1,0)),"")</f>
        <v>0</v>
      </c>
      <c r="S168" s="154">
        <f>_xlfn.IFNA(INDEX(input_data!$1:$1048576,MATCH($A168,input_data!$C:$C,0),MATCH(S$4,input_data!$1:$1,0)),"")</f>
        <v>2.2175284300000002</v>
      </c>
      <c r="T168" s="152">
        <f>_xlfn.IFNA(INDEX(input_data!$1:$1048576,MATCH($A168,input_data!$C:$C,0),MATCH(T$4,input_data!$1:$1,0)),"")</f>
        <v>187.43604257000001</v>
      </c>
      <c r="U168" s="153">
        <f>_xlfn.IFNA(INDEX(input_data!$1:$1048576,MATCH($A168,input_data!$C:$C,0),MATCH(U$4,input_data!$1:$1,0)),"")</f>
        <v>181463.80799999999</v>
      </c>
      <c r="V168" s="153">
        <f>_xlfn.IFNA(INDEX(input_data!$1:$1048576,MATCH($A168,input_data!$C:$C,0),MATCH(V$4,input_data!$1:$1,0)),"")</f>
        <v>1032.9114363900001</v>
      </c>
      <c r="W168" s="155">
        <f t="shared" si="2"/>
        <v>8.2999462521857525E-2</v>
      </c>
      <c r="X168" s="43"/>
    </row>
    <row r="169" spans="1:24" ht="14.5" x14ac:dyDescent="0.35">
      <c r="A169" s="42" t="s">
        <v>454</v>
      </c>
      <c r="B169" s="66" t="s">
        <v>1059</v>
      </c>
      <c r="D169" s="42" t="s">
        <v>455</v>
      </c>
      <c r="E169" s="6" t="s">
        <v>900</v>
      </c>
      <c r="F169" s="6" t="s">
        <v>901</v>
      </c>
      <c r="G169" s="1" t="s">
        <v>882</v>
      </c>
      <c r="H169" s="36">
        <f>_xlfn.IFNA(INDEX(input_data!$1:$1048576,MATCH($A169,input_data!$C:$C,0),MATCH(H$4,input_data!$1:$1,0)),"")</f>
        <v>445.81219177999998</v>
      </c>
      <c r="I169" s="153">
        <f>_xlfn.IFNA(INDEX(input_data!$1:$1048576,MATCH($A169,input_data!$C:$C,0),MATCH(I$4,input_data!$1:$1,0)),"")</f>
        <v>446636.478</v>
      </c>
      <c r="J169" s="38">
        <f>_xlfn.IFNA(INDEX(input_data!$1:$1048576,MATCH($A169,input_data!$C:$C,0),MATCH(J$4,input_data!$1:$1,0)),"")</f>
        <v>998.15445836000004</v>
      </c>
      <c r="K169" s="154">
        <f>_xlfn.IFNA(INDEX(input_data!$1:$1048576,MATCH($A169,input_data!$C:$C,0),MATCH(K$4,input_data!$1:$1,0)),"")</f>
        <v>116.17539011</v>
      </c>
      <c r="L169" s="154">
        <f>_xlfn.IFNA(INDEX(input_data!$1:$1048576,MATCH($A169,input_data!$C:$C,0),MATCH(L$4,input_data!$1:$1,0)),"")</f>
        <v>74.922926270000005</v>
      </c>
      <c r="M169" s="154">
        <f>_xlfn.IFNA(INDEX(input_data!$1:$1048576,MATCH($A169,input_data!$C:$C,0),MATCH(M$4,input_data!$1:$1,0)),"")</f>
        <v>21.98607166</v>
      </c>
      <c r="N169" s="154">
        <f>_xlfn.IFNA(INDEX(input_data!$1:$1048576,MATCH($A169,input_data!$C:$C,0),MATCH(N$4,input_data!$1:$1,0)),"")</f>
        <v>252.90058836</v>
      </c>
      <c r="O169" s="154">
        <f>_xlfn.IFNA(INDEX(input_data!$1:$1048576,MATCH($A169,input_data!$C:$C,0),MATCH(O$4,input_data!$1:$1,0)),"")</f>
        <v>8.3955136400000008</v>
      </c>
      <c r="P169" s="154">
        <f>_xlfn.IFNA(INDEX(input_data!$1:$1048576,MATCH($A169,input_data!$C:$C,0),MATCH(P$4,input_data!$1:$1,0)),"")</f>
        <v>2.6474162300000001</v>
      </c>
      <c r="Q169" s="154">
        <f>_xlfn.IFNA(INDEX(input_data!$1:$1048576,MATCH($A169,input_data!$C:$C,0),MATCH(Q$4,input_data!$1:$1,0)),"")</f>
        <v>4.2241803500000001</v>
      </c>
      <c r="R169" s="39">
        <f>_xlfn.IFNA(INDEX(input_data!$1:$1048576,MATCH($A169,input_data!$C:$C,0),MATCH(R$4,input_data!$1:$1,0)),"")</f>
        <v>0</v>
      </c>
      <c r="S169" s="154">
        <f>_xlfn.IFNA(INDEX(input_data!$1:$1048576,MATCH($A169,input_data!$C:$C,0),MATCH(S$4,input_data!$1:$1,0)),"")</f>
        <v>2.4414442699999999</v>
      </c>
      <c r="T169" s="152">
        <f>_xlfn.IFNA(INDEX(input_data!$1:$1048576,MATCH($A169,input_data!$C:$C,0),MATCH(T$4,input_data!$1:$1,0)),"")</f>
        <v>483.69353088999998</v>
      </c>
      <c r="U169" s="153">
        <f>_xlfn.IFNA(INDEX(input_data!$1:$1048576,MATCH($A169,input_data!$C:$C,0),MATCH(U$4,input_data!$1:$1,0)),"")</f>
        <v>447670.69699999999</v>
      </c>
      <c r="V169" s="153">
        <f>_xlfn.IFNA(INDEX(input_data!$1:$1048576,MATCH($A169,input_data!$C:$C,0),MATCH(V$4,input_data!$1:$1,0)),"")</f>
        <v>1080.4672589300001</v>
      </c>
      <c r="W169" s="155">
        <f t="shared" si="2"/>
        <v>8.4971518968000259E-2</v>
      </c>
      <c r="X169" s="43"/>
    </row>
    <row r="170" spans="1:24" ht="14.5" x14ac:dyDescent="0.35">
      <c r="A170" s="42" t="s">
        <v>456</v>
      </c>
      <c r="B170" s="66" t="s">
        <v>1060</v>
      </c>
      <c r="D170" s="42" t="s">
        <v>457</v>
      </c>
      <c r="E170" s="6" t="s">
        <v>915</v>
      </c>
      <c r="F170" s="6" t="s">
        <v>901</v>
      </c>
      <c r="G170" s="1" t="s">
        <v>882</v>
      </c>
      <c r="H170" s="36">
        <f>_xlfn.IFNA(INDEX(input_data!$1:$1048576,MATCH($A170,input_data!$C:$C,0),MATCH(H$4,input_data!$1:$1,0)),"")</f>
        <v>242.95254288000001</v>
      </c>
      <c r="I170" s="153">
        <f>_xlfn.IFNA(INDEX(input_data!$1:$1048576,MATCH($A170,input_data!$C:$C,0),MATCH(I$4,input_data!$1:$1,0)),"")</f>
        <v>154027.652</v>
      </c>
      <c r="J170" s="38">
        <f>_xlfn.IFNA(INDEX(input_data!$1:$1048576,MATCH($A170,input_data!$C:$C,0),MATCH(J$4,input_data!$1:$1,0)),"")</f>
        <v>1577.3306917499999</v>
      </c>
      <c r="K170" s="154">
        <f>_xlfn.IFNA(INDEX(input_data!$1:$1048576,MATCH($A170,input_data!$C:$C,0),MATCH(K$4,input_data!$1:$1,0)),"")</f>
        <v>98.538582430000005</v>
      </c>
      <c r="L170" s="154">
        <f>_xlfn.IFNA(INDEX(input_data!$1:$1048576,MATCH($A170,input_data!$C:$C,0),MATCH(L$4,input_data!$1:$1,0)),"")</f>
        <v>64.255353279999994</v>
      </c>
      <c r="M170" s="154">
        <f>_xlfn.IFNA(INDEX(input_data!$1:$1048576,MATCH($A170,input_data!$C:$C,0),MATCH(M$4,input_data!$1:$1,0)),"")</f>
        <v>14.9671529</v>
      </c>
      <c r="N170" s="154">
        <f>_xlfn.IFNA(INDEX(input_data!$1:$1048576,MATCH($A170,input_data!$C:$C,0),MATCH(N$4,input_data!$1:$1,0)),"")</f>
        <v>76.600831380000002</v>
      </c>
      <c r="O170" s="154">
        <f>_xlfn.IFNA(INDEX(input_data!$1:$1048576,MATCH($A170,input_data!$C:$C,0),MATCH(O$4,input_data!$1:$1,0)),"")</f>
        <v>6.7654748800000002</v>
      </c>
      <c r="P170" s="154">
        <f>_xlfn.IFNA(INDEX(input_data!$1:$1048576,MATCH($A170,input_data!$C:$C,0),MATCH(P$4,input_data!$1:$1,0)),"")</f>
        <v>1.3353638000000001</v>
      </c>
      <c r="Q170" s="154">
        <f>_xlfn.IFNA(INDEX(input_data!$1:$1048576,MATCH($A170,input_data!$C:$C,0),MATCH(Q$4,input_data!$1:$1,0)),"")</f>
        <v>3.5836781200000001</v>
      </c>
      <c r="R170" s="39">
        <f>_xlfn.IFNA(INDEX(input_data!$1:$1048576,MATCH($A170,input_data!$C:$C,0),MATCH(R$4,input_data!$1:$1,0)),"")</f>
        <v>0</v>
      </c>
      <c r="S170" s="154">
        <f>_xlfn.IFNA(INDEX(input_data!$1:$1048576,MATCH($A170,input_data!$C:$C,0),MATCH(S$4,input_data!$1:$1,0)),"")</f>
        <v>1.2874833999999999</v>
      </c>
      <c r="T170" s="152">
        <f>_xlfn.IFNA(INDEX(input_data!$1:$1048576,MATCH($A170,input_data!$C:$C,0),MATCH(T$4,input_data!$1:$1,0)),"")</f>
        <v>267.33392020000002</v>
      </c>
      <c r="U170" s="153">
        <f>_xlfn.IFNA(INDEX(input_data!$1:$1048576,MATCH($A170,input_data!$C:$C,0),MATCH(U$4,input_data!$1:$1,0)),"")</f>
        <v>154713.557</v>
      </c>
      <c r="V170" s="153">
        <f>_xlfn.IFNA(INDEX(input_data!$1:$1048576,MATCH($A170,input_data!$C:$C,0),MATCH(V$4,input_data!$1:$1,0)),"")</f>
        <v>1727.9282138399999</v>
      </c>
      <c r="W170" s="155">
        <f t="shared" si="2"/>
        <v>0.10035448499932986</v>
      </c>
      <c r="X170" s="43"/>
    </row>
    <row r="171" spans="1:24" ht="14.5" x14ac:dyDescent="0.35">
      <c r="A171" s="42" t="s">
        <v>458</v>
      </c>
      <c r="B171" s="66" t="s">
        <v>1061</v>
      </c>
      <c r="D171" s="42" t="s">
        <v>459</v>
      </c>
      <c r="E171" s="6" t="s">
        <v>896</v>
      </c>
      <c r="F171" s="6" t="s">
        <v>897</v>
      </c>
      <c r="G171" s="1" t="s">
        <v>882</v>
      </c>
      <c r="H171" s="36">
        <f>_xlfn.IFNA(INDEX(input_data!$1:$1048576,MATCH($A171,input_data!$C:$C,0),MATCH(H$4,input_data!$1:$1,0)),"")</f>
        <v>429.14628491000002</v>
      </c>
      <c r="I171" s="153">
        <f>_xlfn.IFNA(INDEX(input_data!$1:$1048576,MATCH($A171,input_data!$C:$C,0),MATCH(I$4,input_data!$1:$1,0)),"")</f>
        <v>333934.16600000003</v>
      </c>
      <c r="J171" s="38">
        <f>_xlfn.IFNA(INDEX(input_data!$1:$1048576,MATCH($A171,input_data!$C:$C,0),MATCH(J$4,input_data!$1:$1,0)),"")</f>
        <v>1285.1224241299999</v>
      </c>
      <c r="K171" s="154">
        <f>_xlfn.IFNA(INDEX(input_data!$1:$1048576,MATCH($A171,input_data!$C:$C,0),MATCH(K$4,input_data!$1:$1,0)),"")</f>
        <v>159.12435094</v>
      </c>
      <c r="L171" s="154">
        <f>_xlfn.IFNA(INDEX(input_data!$1:$1048576,MATCH($A171,input_data!$C:$C,0),MATCH(L$4,input_data!$1:$1,0)),"")</f>
        <v>91.088031409999999</v>
      </c>
      <c r="M171" s="154">
        <f>_xlfn.IFNA(INDEX(input_data!$1:$1048576,MATCH($A171,input_data!$C:$C,0),MATCH(M$4,input_data!$1:$1,0)),"")</f>
        <v>18.438850630000001</v>
      </c>
      <c r="N171" s="154">
        <f>_xlfn.IFNA(INDEX(input_data!$1:$1048576,MATCH($A171,input_data!$C:$C,0),MATCH(N$4,input_data!$1:$1,0)),"")</f>
        <v>173.17517860000001</v>
      </c>
      <c r="O171" s="154">
        <f>_xlfn.IFNA(INDEX(input_data!$1:$1048576,MATCH($A171,input_data!$C:$C,0),MATCH(O$4,input_data!$1:$1,0)),"")</f>
        <v>1.2809189999999999</v>
      </c>
      <c r="P171" s="154">
        <f>_xlfn.IFNA(INDEX(input_data!$1:$1048576,MATCH($A171,input_data!$C:$C,0),MATCH(P$4,input_data!$1:$1,0)),"")</f>
        <v>9.0855796499999997</v>
      </c>
      <c r="Q171" s="154">
        <f>_xlfn.IFNA(INDEX(input_data!$1:$1048576,MATCH($A171,input_data!$C:$C,0),MATCH(Q$4,input_data!$1:$1,0)),"")</f>
        <v>3.5692553199999999</v>
      </c>
      <c r="R171" s="39">
        <f>_xlfn.IFNA(INDEX(input_data!$1:$1048576,MATCH($A171,input_data!$C:$C,0),MATCH(R$4,input_data!$1:$1,0)),"")</f>
        <v>0</v>
      </c>
      <c r="S171" s="154">
        <f>_xlfn.IFNA(INDEX(input_data!$1:$1048576,MATCH($A171,input_data!$C:$C,0),MATCH(S$4,input_data!$1:$1,0)),"")</f>
        <v>7.9750122799999996</v>
      </c>
      <c r="T171" s="152">
        <f>_xlfn.IFNA(INDEX(input_data!$1:$1048576,MATCH($A171,input_data!$C:$C,0),MATCH(T$4,input_data!$1:$1,0)),"")</f>
        <v>463.73717783000001</v>
      </c>
      <c r="U171" s="153">
        <f>_xlfn.IFNA(INDEX(input_data!$1:$1048576,MATCH($A171,input_data!$C:$C,0),MATCH(U$4,input_data!$1:$1,0)),"")</f>
        <v>334421.70699999999</v>
      </c>
      <c r="V171" s="153">
        <f>_xlfn.IFNA(INDEX(input_data!$1:$1048576,MATCH($A171,input_data!$C:$C,0),MATCH(V$4,input_data!$1:$1,0)),"")</f>
        <v>1386.6838429500001</v>
      </c>
      <c r="W171" s="155">
        <f t="shared" si="2"/>
        <v>8.0603966843740382E-2</v>
      </c>
      <c r="X171" s="43"/>
    </row>
    <row r="172" spans="1:24" ht="14.5" x14ac:dyDescent="0.35">
      <c r="A172" s="42" t="s">
        <v>460</v>
      </c>
      <c r="B172" s="66" t="s">
        <v>1062</v>
      </c>
      <c r="D172" s="42" t="s">
        <v>461</v>
      </c>
      <c r="E172" s="6" t="s">
        <v>915</v>
      </c>
      <c r="F172" s="6" t="s">
        <v>941</v>
      </c>
      <c r="G172" s="1" t="s">
        <v>882</v>
      </c>
      <c r="H172" s="36">
        <f>_xlfn.IFNA(INDEX(input_data!$1:$1048576,MATCH($A172,input_data!$C:$C,0),MATCH(H$4,input_data!$1:$1,0)),"")</f>
        <v>1168.8907269900001</v>
      </c>
      <c r="I172" s="153">
        <f>_xlfn.IFNA(INDEX(input_data!$1:$1048576,MATCH($A172,input_data!$C:$C,0),MATCH(I$4,input_data!$1:$1,0)),"")</f>
        <v>1244647.4609999999</v>
      </c>
      <c r="J172" s="38">
        <f>_xlfn.IFNA(INDEX(input_data!$1:$1048576,MATCH($A172,input_data!$C:$C,0),MATCH(J$4,input_data!$1:$1,0)),"")</f>
        <v>939.13398259999997</v>
      </c>
      <c r="K172" s="154">
        <f>_xlfn.IFNA(INDEX(input_data!$1:$1048576,MATCH($A172,input_data!$C:$C,0),MATCH(K$4,input_data!$1:$1,0)),"")</f>
        <v>256.10229893000002</v>
      </c>
      <c r="L172" s="154">
        <f>_xlfn.IFNA(INDEX(input_data!$1:$1048576,MATCH($A172,input_data!$C:$C,0),MATCH(L$4,input_data!$1:$1,0)),"")</f>
        <v>221.65222625999999</v>
      </c>
      <c r="M172" s="154">
        <f>_xlfn.IFNA(INDEX(input_data!$1:$1048576,MATCH($A172,input_data!$C:$C,0),MATCH(M$4,input_data!$1:$1,0)),"")</f>
        <v>67.786094430000006</v>
      </c>
      <c r="N172" s="154">
        <f>_xlfn.IFNA(INDEX(input_data!$1:$1048576,MATCH($A172,input_data!$C:$C,0),MATCH(N$4,input_data!$1:$1,0)),"")</f>
        <v>684.84244005000005</v>
      </c>
      <c r="O172" s="154">
        <f>_xlfn.IFNA(INDEX(input_data!$1:$1048576,MATCH($A172,input_data!$C:$C,0),MATCH(O$4,input_data!$1:$1,0)),"")</f>
        <v>4.9653394500000001</v>
      </c>
      <c r="P172" s="154">
        <f>_xlfn.IFNA(INDEX(input_data!$1:$1048576,MATCH($A172,input_data!$C:$C,0),MATCH(P$4,input_data!$1:$1,0)),"")</f>
        <v>3.238483</v>
      </c>
      <c r="Q172" s="154">
        <f>_xlfn.IFNA(INDEX(input_data!$1:$1048576,MATCH($A172,input_data!$C:$C,0),MATCH(Q$4,input_data!$1:$1,0)),"")</f>
        <v>10.699881270000001</v>
      </c>
      <c r="R172" s="39">
        <f>_xlfn.IFNA(INDEX(input_data!$1:$1048576,MATCH($A172,input_data!$C:$C,0),MATCH(R$4,input_data!$1:$1,0)),"")</f>
        <v>0</v>
      </c>
      <c r="S172" s="154">
        <f>_xlfn.IFNA(INDEX(input_data!$1:$1048576,MATCH($A172,input_data!$C:$C,0),MATCH(S$4,input_data!$1:$1,0)),"")</f>
        <v>4.0640451999999998</v>
      </c>
      <c r="T172" s="152">
        <f>_xlfn.IFNA(INDEX(input_data!$1:$1048576,MATCH($A172,input_data!$C:$C,0),MATCH(T$4,input_data!$1:$1,0)),"")</f>
        <v>1253.35080859</v>
      </c>
      <c r="U172" s="153">
        <f>_xlfn.IFNA(INDEX(input_data!$1:$1048576,MATCH($A172,input_data!$C:$C,0),MATCH(U$4,input_data!$1:$1,0)),"")</f>
        <v>1249561.987</v>
      </c>
      <c r="V172" s="153">
        <f>_xlfn.IFNA(INDEX(input_data!$1:$1048576,MATCH($A172,input_data!$C:$C,0),MATCH(V$4,input_data!$1:$1,0)),"")</f>
        <v>1003.03211976</v>
      </c>
      <c r="W172" s="155">
        <f t="shared" si="2"/>
        <v>7.2256610177319436E-2</v>
      </c>
      <c r="X172" s="43"/>
    </row>
    <row r="173" spans="1:24" ht="14.5" x14ac:dyDescent="0.35">
      <c r="A173" s="42" t="s">
        <v>462</v>
      </c>
      <c r="B173" s="66" t="s">
        <v>1063</v>
      </c>
      <c r="D173" s="42" t="s">
        <v>463</v>
      </c>
      <c r="E173" s="6" t="s">
        <v>915</v>
      </c>
      <c r="F173" s="6" t="s">
        <v>891</v>
      </c>
      <c r="G173" s="1" t="s">
        <v>878</v>
      </c>
      <c r="H173" s="36">
        <f>_xlfn.IFNA(INDEX(input_data!$1:$1048576,MATCH($A173,input_data!$C:$C,0),MATCH(H$4,input_data!$1:$1,0)),"")</f>
        <v>74.948927769999997</v>
      </c>
      <c r="I173" s="153">
        <f>_xlfn.IFNA(INDEX(input_data!$1:$1048576,MATCH($A173,input_data!$C:$C,0),MATCH(I$4,input_data!$1:$1,0)),"")</f>
        <v>1532826.1429999999</v>
      </c>
      <c r="J173" s="38">
        <f>_xlfn.IFNA(INDEX(input_data!$1:$1048576,MATCH($A173,input_data!$C:$C,0),MATCH(J$4,input_data!$1:$1,0)),"")</f>
        <v>48.895909109999998</v>
      </c>
      <c r="K173" s="154">
        <f>_xlfn.IFNA(INDEX(input_data!$1:$1048576,MATCH($A173,input_data!$C:$C,0),MATCH(K$4,input_data!$1:$1,0)),"")</f>
        <v>21.531886579999998</v>
      </c>
      <c r="L173" s="154">
        <f>_xlfn.IFNA(INDEX(input_data!$1:$1048576,MATCH($A173,input_data!$C:$C,0),MATCH(L$4,input_data!$1:$1,0)),"")</f>
        <v>14.22816823</v>
      </c>
      <c r="M173" s="154">
        <f>_xlfn.IFNA(INDEX(input_data!$1:$1048576,MATCH($A173,input_data!$C:$C,0),MATCH(M$4,input_data!$1:$1,0)),"")</f>
        <v>0</v>
      </c>
      <c r="N173" s="154">
        <f>_xlfn.IFNA(INDEX(input_data!$1:$1048576,MATCH($A173,input_data!$C:$C,0),MATCH(N$4,input_data!$1:$1,0)),"")</f>
        <v>42.334714499999997</v>
      </c>
      <c r="O173" s="154">
        <f>_xlfn.IFNA(INDEX(input_data!$1:$1048576,MATCH($A173,input_data!$C:$C,0),MATCH(O$4,input_data!$1:$1,0)),"")</f>
        <v>0</v>
      </c>
      <c r="P173" s="154">
        <f>_xlfn.IFNA(INDEX(input_data!$1:$1048576,MATCH($A173,input_data!$C:$C,0),MATCH(P$4,input_data!$1:$1,0)),"")</f>
        <v>0</v>
      </c>
      <c r="Q173" s="154">
        <f>_xlfn.IFNA(INDEX(input_data!$1:$1048576,MATCH($A173,input_data!$C:$C,0),MATCH(Q$4,input_data!$1:$1,0)),"")</f>
        <v>0</v>
      </c>
      <c r="R173" s="39">
        <f>_xlfn.IFNA(INDEX(input_data!$1:$1048576,MATCH($A173,input_data!$C:$C,0),MATCH(R$4,input_data!$1:$1,0)),"")</f>
        <v>0</v>
      </c>
      <c r="S173" s="154">
        <f>_xlfn.IFNA(INDEX(input_data!$1:$1048576,MATCH($A173,input_data!$C:$C,0),MATCH(S$4,input_data!$1:$1,0)),"")</f>
        <v>6.4811999999999997E-4</v>
      </c>
      <c r="T173" s="152">
        <f>_xlfn.IFNA(INDEX(input_data!$1:$1048576,MATCH($A173,input_data!$C:$C,0),MATCH(T$4,input_data!$1:$1,0)),"")</f>
        <v>78.095417429999998</v>
      </c>
      <c r="U173" s="153">
        <f>_xlfn.IFNA(INDEX(input_data!$1:$1048576,MATCH($A173,input_data!$C:$C,0),MATCH(U$4,input_data!$1:$1,0)),"")</f>
        <v>1537652.1129999999</v>
      </c>
      <c r="V173" s="153">
        <f>_xlfn.IFNA(INDEX(input_data!$1:$1048576,MATCH($A173,input_data!$C:$C,0),MATCH(V$4,input_data!$1:$1,0)),"")</f>
        <v>50.788742630000002</v>
      </c>
      <c r="W173" s="155">
        <f t="shared" si="2"/>
        <v>4.1981783510710358E-2</v>
      </c>
      <c r="X173" s="43"/>
    </row>
    <row r="174" spans="1:24" ht="14.5" x14ac:dyDescent="0.35">
      <c r="A174" s="42" t="s">
        <v>464</v>
      </c>
      <c r="B174" s="66" t="s">
        <v>1064</v>
      </c>
      <c r="D174" s="42" t="s">
        <v>465</v>
      </c>
      <c r="E174" s="6" t="s">
        <v>915</v>
      </c>
      <c r="F174" s="6" t="s">
        <v>881</v>
      </c>
      <c r="G174" s="1" t="s">
        <v>888</v>
      </c>
      <c r="H174" s="36">
        <f>_xlfn.IFNA(INDEX(input_data!$1:$1048576,MATCH($A174,input_data!$C:$C,0),MATCH(H$4,input_data!$1:$1,0)),"")</f>
        <v>22.532470499999999</v>
      </c>
      <c r="I174" s="153">
        <f>_xlfn.IFNA(INDEX(input_data!$1:$1048576,MATCH($A174,input_data!$C:$C,0),MATCH(I$4,input_data!$1:$1,0)),"")</f>
        <v>148842.70699999999</v>
      </c>
      <c r="J174" s="38">
        <f>_xlfn.IFNA(INDEX(input_data!$1:$1048576,MATCH($A174,input_data!$C:$C,0),MATCH(J$4,input_data!$1:$1,0)),"")</f>
        <v>151.38444440000001</v>
      </c>
      <c r="K174" s="154">
        <f>_xlfn.IFNA(INDEX(input_data!$1:$1048576,MATCH($A174,input_data!$C:$C,0),MATCH(K$4,input_data!$1:$1,0)),"")</f>
        <v>9.5744420800000007</v>
      </c>
      <c r="L174" s="154">
        <f>_xlfn.IFNA(INDEX(input_data!$1:$1048576,MATCH($A174,input_data!$C:$C,0),MATCH(L$4,input_data!$1:$1,0)),"")</f>
        <v>0.87243426999999996</v>
      </c>
      <c r="M174" s="154">
        <f>_xlfn.IFNA(INDEX(input_data!$1:$1048576,MATCH($A174,input_data!$C:$C,0),MATCH(M$4,input_data!$1:$1,0)),"")</f>
        <v>0</v>
      </c>
      <c r="N174" s="154">
        <f>_xlfn.IFNA(INDEX(input_data!$1:$1048576,MATCH($A174,input_data!$C:$C,0),MATCH(N$4,input_data!$1:$1,0)),"")</f>
        <v>11.5504386</v>
      </c>
      <c r="O174" s="154">
        <f>_xlfn.IFNA(INDEX(input_data!$1:$1048576,MATCH($A174,input_data!$C:$C,0),MATCH(O$4,input_data!$1:$1,0)),"")</f>
        <v>0.60263042</v>
      </c>
      <c r="P174" s="154">
        <f>_xlfn.IFNA(INDEX(input_data!$1:$1048576,MATCH($A174,input_data!$C:$C,0),MATCH(P$4,input_data!$1:$1,0)),"")</f>
        <v>0.70283023</v>
      </c>
      <c r="Q174" s="154">
        <f>_xlfn.IFNA(INDEX(input_data!$1:$1048576,MATCH($A174,input_data!$C:$C,0),MATCH(Q$4,input_data!$1:$1,0)),"")</f>
        <v>0</v>
      </c>
      <c r="R174" s="39">
        <f>_xlfn.IFNA(INDEX(input_data!$1:$1048576,MATCH($A174,input_data!$C:$C,0),MATCH(R$4,input_data!$1:$1,0)),"")</f>
        <v>0</v>
      </c>
      <c r="S174" s="154">
        <f>_xlfn.IFNA(INDEX(input_data!$1:$1048576,MATCH($A174,input_data!$C:$C,0),MATCH(S$4,input_data!$1:$1,0)),"")</f>
        <v>0.54522212999999997</v>
      </c>
      <c r="T174" s="152">
        <f>_xlfn.IFNA(INDEX(input_data!$1:$1048576,MATCH($A174,input_data!$C:$C,0),MATCH(T$4,input_data!$1:$1,0)),"")</f>
        <v>23.84799774</v>
      </c>
      <c r="U174" s="153">
        <f>_xlfn.IFNA(INDEX(input_data!$1:$1048576,MATCH($A174,input_data!$C:$C,0),MATCH(U$4,input_data!$1:$1,0)),"")</f>
        <v>149619.008</v>
      </c>
      <c r="V174" s="153">
        <f>_xlfn.IFNA(INDEX(input_data!$1:$1048576,MATCH($A174,input_data!$C:$C,0),MATCH(V$4,input_data!$1:$1,0)),"")</f>
        <v>159.39149750000001</v>
      </c>
      <c r="W174" s="155">
        <f t="shared" si="2"/>
        <v>5.8383621982329936E-2</v>
      </c>
      <c r="X174" s="43"/>
    </row>
    <row r="175" spans="1:24" ht="14.5" x14ac:dyDescent="0.35">
      <c r="A175" s="42" t="s">
        <v>466</v>
      </c>
      <c r="B175" s="66" t="s">
        <v>1065</v>
      </c>
      <c r="D175" s="42" t="s">
        <v>467</v>
      </c>
      <c r="E175" s="6" t="s">
        <v>900</v>
      </c>
      <c r="F175" s="6" t="s">
        <v>901</v>
      </c>
      <c r="G175" s="1" t="s">
        <v>882</v>
      </c>
      <c r="H175" s="36">
        <f>_xlfn.IFNA(INDEX(input_data!$1:$1048576,MATCH($A175,input_data!$C:$C,0),MATCH(H$4,input_data!$1:$1,0)),"")</f>
        <v>831.69265739000002</v>
      </c>
      <c r="I175" s="153">
        <f>_xlfn.IFNA(INDEX(input_data!$1:$1048576,MATCH($A175,input_data!$C:$C,0),MATCH(I$4,input_data!$1:$1,0)),"")</f>
        <v>804218.554</v>
      </c>
      <c r="J175" s="38">
        <f>_xlfn.IFNA(INDEX(input_data!$1:$1048576,MATCH($A175,input_data!$C:$C,0),MATCH(J$4,input_data!$1:$1,0)),"")</f>
        <v>1034.16248389</v>
      </c>
      <c r="K175" s="154">
        <f>_xlfn.IFNA(INDEX(input_data!$1:$1048576,MATCH($A175,input_data!$C:$C,0),MATCH(K$4,input_data!$1:$1,0)),"")</f>
        <v>241.51354667000001</v>
      </c>
      <c r="L175" s="154">
        <f>_xlfn.IFNA(INDEX(input_data!$1:$1048576,MATCH($A175,input_data!$C:$C,0),MATCH(L$4,input_data!$1:$1,0)),"")</f>
        <v>144.98737077000001</v>
      </c>
      <c r="M175" s="154">
        <f>_xlfn.IFNA(INDEX(input_data!$1:$1048576,MATCH($A175,input_data!$C:$C,0),MATCH(M$4,input_data!$1:$1,0)),"")</f>
        <v>39.033963589999999</v>
      </c>
      <c r="N175" s="154">
        <f>_xlfn.IFNA(INDEX(input_data!$1:$1048576,MATCH($A175,input_data!$C:$C,0),MATCH(N$4,input_data!$1:$1,0)),"")</f>
        <v>442.35675993000001</v>
      </c>
      <c r="O175" s="154">
        <f>_xlfn.IFNA(INDEX(input_data!$1:$1048576,MATCH($A175,input_data!$C:$C,0),MATCH(O$4,input_data!$1:$1,0)),"")</f>
        <v>20.523552080000002</v>
      </c>
      <c r="P175" s="154">
        <f>_xlfn.IFNA(INDEX(input_data!$1:$1048576,MATCH($A175,input_data!$C:$C,0),MATCH(P$4,input_data!$1:$1,0)),"")</f>
        <v>8.75951521</v>
      </c>
      <c r="Q175" s="154">
        <f>_xlfn.IFNA(INDEX(input_data!$1:$1048576,MATCH($A175,input_data!$C:$C,0),MATCH(Q$4,input_data!$1:$1,0)),"")</f>
        <v>10.0146582</v>
      </c>
      <c r="R175" s="39">
        <f>_xlfn.IFNA(INDEX(input_data!$1:$1048576,MATCH($A175,input_data!$C:$C,0),MATCH(R$4,input_data!$1:$1,0)),"")</f>
        <v>0</v>
      </c>
      <c r="S175" s="154">
        <f>_xlfn.IFNA(INDEX(input_data!$1:$1048576,MATCH($A175,input_data!$C:$C,0),MATCH(S$4,input_data!$1:$1,0)),"")</f>
        <v>6.1756122900000001</v>
      </c>
      <c r="T175" s="152">
        <f>_xlfn.IFNA(INDEX(input_data!$1:$1048576,MATCH($A175,input_data!$C:$C,0),MATCH(T$4,input_data!$1:$1,0)),"")</f>
        <v>913.36497874999998</v>
      </c>
      <c r="U175" s="153">
        <f>_xlfn.IFNA(INDEX(input_data!$1:$1048576,MATCH($A175,input_data!$C:$C,0),MATCH(U$4,input_data!$1:$1,0)),"")</f>
        <v>806609.33</v>
      </c>
      <c r="V175" s="153">
        <f>_xlfn.IFNA(INDEX(input_data!$1:$1048576,MATCH($A175,input_data!$C:$C,0),MATCH(V$4,input_data!$1:$1,0)),"")</f>
        <v>1132.3511206400001</v>
      </c>
      <c r="W175" s="155">
        <f t="shared" si="2"/>
        <v>9.820012312757731E-2</v>
      </c>
      <c r="X175" s="43"/>
    </row>
    <row r="176" spans="1:24" ht="14.5" x14ac:dyDescent="0.35">
      <c r="A176" s="42" t="s">
        <v>468</v>
      </c>
      <c r="B176" s="66" t="s">
        <v>1066</v>
      </c>
      <c r="D176" s="42" t="s">
        <v>469</v>
      </c>
      <c r="E176" s="6" t="s">
        <v>884</v>
      </c>
      <c r="F176" s="6" t="s">
        <v>906</v>
      </c>
      <c r="G176" s="1" t="s">
        <v>882</v>
      </c>
      <c r="H176" s="36">
        <f>_xlfn.IFNA(INDEX(input_data!$1:$1048576,MATCH($A176,input_data!$C:$C,0),MATCH(H$4,input_data!$1:$1,0)),"")</f>
        <v>401.95986491000002</v>
      </c>
      <c r="I176" s="153">
        <f>_xlfn.IFNA(INDEX(input_data!$1:$1048576,MATCH($A176,input_data!$C:$C,0),MATCH(I$4,input_data!$1:$1,0)),"")</f>
        <v>366457.96799999999</v>
      </c>
      <c r="J176" s="38">
        <f>_xlfn.IFNA(INDEX(input_data!$1:$1048576,MATCH($A176,input_data!$C:$C,0),MATCH(J$4,input_data!$1:$1,0)),"")</f>
        <v>1096.8784963200001</v>
      </c>
      <c r="K176" s="154">
        <f>_xlfn.IFNA(INDEX(input_data!$1:$1048576,MATCH($A176,input_data!$C:$C,0),MATCH(K$4,input_data!$1:$1,0)),"")</f>
        <v>140.89046672000001</v>
      </c>
      <c r="L176" s="154">
        <f>_xlfn.IFNA(INDEX(input_data!$1:$1048576,MATCH($A176,input_data!$C:$C,0),MATCH(L$4,input_data!$1:$1,0)),"")</f>
        <v>90.665360309999997</v>
      </c>
      <c r="M176" s="154">
        <f>_xlfn.IFNA(INDEX(input_data!$1:$1048576,MATCH($A176,input_data!$C:$C,0),MATCH(M$4,input_data!$1:$1,0)),"")</f>
        <v>21.658790549999999</v>
      </c>
      <c r="N176" s="154">
        <f>_xlfn.IFNA(INDEX(input_data!$1:$1048576,MATCH($A176,input_data!$C:$C,0),MATCH(N$4,input_data!$1:$1,0)),"")</f>
        <v>166.97594667999999</v>
      </c>
      <c r="O176" s="154">
        <f>_xlfn.IFNA(INDEX(input_data!$1:$1048576,MATCH($A176,input_data!$C:$C,0),MATCH(O$4,input_data!$1:$1,0)),"")</f>
        <v>11.66288481</v>
      </c>
      <c r="P176" s="154">
        <f>_xlfn.IFNA(INDEX(input_data!$1:$1048576,MATCH($A176,input_data!$C:$C,0),MATCH(P$4,input_data!$1:$1,0)),"")</f>
        <v>4.28436196</v>
      </c>
      <c r="Q176" s="154">
        <f>_xlfn.IFNA(INDEX(input_data!$1:$1048576,MATCH($A176,input_data!$C:$C,0),MATCH(Q$4,input_data!$1:$1,0)),"")</f>
        <v>5.0756768799999996</v>
      </c>
      <c r="R176" s="39">
        <f>_xlfn.IFNA(INDEX(input_data!$1:$1048576,MATCH($A176,input_data!$C:$C,0),MATCH(R$4,input_data!$1:$1,0)),"")</f>
        <v>0</v>
      </c>
      <c r="S176" s="154">
        <f>_xlfn.IFNA(INDEX(input_data!$1:$1048576,MATCH($A176,input_data!$C:$C,0),MATCH(S$4,input_data!$1:$1,0)),"")</f>
        <v>2.5241708699999998</v>
      </c>
      <c r="T176" s="152">
        <f>_xlfn.IFNA(INDEX(input_data!$1:$1048576,MATCH($A176,input_data!$C:$C,0),MATCH(T$4,input_data!$1:$1,0)),"")</f>
        <v>443.73765877</v>
      </c>
      <c r="U176" s="153">
        <f>_xlfn.IFNA(INDEX(input_data!$1:$1048576,MATCH($A176,input_data!$C:$C,0),MATCH(U$4,input_data!$1:$1,0)),"")</f>
        <v>367889.85399999999</v>
      </c>
      <c r="V176" s="153">
        <f>_xlfn.IFNA(INDEX(input_data!$1:$1048576,MATCH($A176,input_data!$C:$C,0),MATCH(V$4,input_data!$1:$1,0)),"")</f>
        <v>1206.1698738</v>
      </c>
      <c r="W176" s="155">
        <f t="shared" si="2"/>
        <v>0.10393523708978791</v>
      </c>
      <c r="X176" s="43"/>
    </row>
    <row r="177" spans="1:24" ht="14.5" x14ac:dyDescent="0.35">
      <c r="A177" s="42" t="s">
        <v>470</v>
      </c>
      <c r="B177" s="66" t="s">
        <v>1067</v>
      </c>
      <c r="D177" s="42" t="s">
        <v>471</v>
      </c>
      <c r="E177" s="6" t="s">
        <v>884</v>
      </c>
      <c r="F177" s="6" t="s">
        <v>941</v>
      </c>
      <c r="G177" s="1" t="s">
        <v>888</v>
      </c>
      <c r="H177" s="36">
        <f>_xlfn.IFNA(INDEX(input_data!$1:$1048576,MATCH($A177,input_data!$C:$C,0),MATCH(H$4,input_data!$1:$1,0)),"")</f>
        <v>574.79251709000005</v>
      </c>
      <c r="I177" s="153">
        <f>_xlfn.IFNA(INDEX(input_data!$1:$1048576,MATCH($A177,input_data!$C:$C,0),MATCH(I$4,input_data!$1:$1,0)),"")</f>
        <v>746230.91899999999</v>
      </c>
      <c r="J177" s="38">
        <f>_xlfn.IFNA(INDEX(input_data!$1:$1048576,MATCH($A177,input_data!$C:$C,0),MATCH(J$4,input_data!$1:$1,0)),"")</f>
        <v>770.26092387000006</v>
      </c>
      <c r="K177" s="154">
        <f>_xlfn.IFNA(INDEX(input_data!$1:$1048576,MATCH($A177,input_data!$C:$C,0),MATCH(K$4,input_data!$1:$1,0)),"")</f>
        <v>93.202311969999997</v>
      </c>
      <c r="L177" s="154">
        <f>_xlfn.IFNA(INDEX(input_data!$1:$1048576,MATCH($A177,input_data!$C:$C,0),MATCH(L$4,input_data!$1:$1,0)),"")</f>
        <v>67.458872400000004</v>
      </c>
      <c r="M177" s="154">
        <f>_xlfn.IFNA(INDEX(input_data!$1:$1048576,MATCH($A177,input_data!$C:$C,0),MATCH(M$4,input_data!$1:$1,0)),"")</f>
        <v>21.824275029999999</v>
      </c>
      <c r="N177" s="154">
        <f>_xlfn.IFNA(INDEX(input_data!$1:$1048576,MATCH($A177,input_data!$C:$C,0),MATCH(N$4,input_data!$1:$1,0)),"")</f>
        <v>422.46528946000001</v>
      </c>
      <c r="O177" s="154">
        <f>_xlfn.IFNA(INDEX(input_data!$1:$1048576,MATCH($A177,input_data!$C:$C,0),MATCH(O$4,input_data!$1:$1,0)),"")</f>
        <v>0</v>
      </c>
      <c r="P177" s="154">
        <f>_xlfn.IFNA(INDEX(input_data!$1:$1048576,MATCH($A177,input_data!$C:$C,0),MATCH(P$4,input_data!$1:$1,0)),"")</f>
        <v>1.463965</v>
      </c>
      <c r="Q177" s="154">
        <f>_xlfn.IFNA(INDEX(input_data!$1:$1048576,MATCH($A177,input_data!$C:$C,0),MATCH(Q$4,input_data!$1:$1,0)),"")</f>
        <v>3.3012074</v>
      </c>
      <c r="R177" s="39">
        <f>_xlfn.IFNA(INDEX(input_data!$1:$1048576,MATCH($A177,input_data!$C:$C,0),MATCH(R$4,input_data!$1:$1,0)),"")</f>
        <v>0</v>
      </c>
      <c r="S177" s="154">
        <f>_xlfn.IFNA(INDEX(input_data!$1:$1048576,MATCH($A177,input_data!$C:$C,0),MATCH(S$4,input_data!$1:$1,0)),"")</f>
        <v>1.87195863</v>
      </c>
      <c r="T177" s="152">
        <f>_xlfn.IFNA(INDEX(input_data!$1:$1048576,MATCH($A177,input_data!$C:$C,0),MATCH(T$4,input_data!$1:$1,0)),"")</f>
        <v>611.58787988999995</v>
      </c>
      <c r="U177" s="153">
        <f>_xlfn.IFNA(INDEX(input_data!$1:$1048576,MATCH($A177,input_data!$C:$C,0),MATCH(U$4,input_data!$1:$1,0)),"")</f>
        <v>753710.098</v>
      </c>
      <c r="V177" s="153">
        <f>_xlfn.IFNA(INDEX(input_data!$1:$1048576,MATCH($A177,input_data!$C:$C,0),MATCH(V$4,input_data!$1:$1,0)),"")</f>
        <v>811.43649462999997</v>
      </c>
      <c r="W177" s="155">
        <f t="shared" si="2"/>
        <v>6.4015034479369515E-2</v>
      </c>
      <c r="X177" s="43"/>
    </row>
    <row r="178" spans="1:24" ht="14.5" x14ac:dyDescent="0.35">
      <c r="A178" s="42" t="s">
        <v>472</v>
      </c>
      <c r="B178" s="66" t="s">
        <v>1068</v>
      </c>
      <c r="D178" s="42" t="s">
        <v>473</v>
      </c>
      <c r="E178" s="6" t="s">
        <v>884</v>
      </c>
      <c r="F178" s="6" t="s">
        <v>891</v>
      </c>
      <c r="G178" s="1" t="s">
        <v>878</v>
      </c>
      <c r="H178" s="36">
        <f>_xlfn.IFNA(INDEX(input_data!$1:$1048576,MATCH($A178,input_data!$C:$C,0),MATCH(H$4,input_data!$1:$1,0)),"")</f>
        <v>49.040470810000002</v>
      </c>
      <c r="I178" s="153">
        <f>_xlfn.IFNA(INDEX(input_data!$1:$1048576,MATCH($A178,input_data!$C:$C,0),MATCH(I$4,input_data!$1:$1,0)),"")</f>
        <v>1154590.74</v>
      </c>
      <c r="J178" s="38">
        <f>_xlfn.IFNA(INDEX(input_data!$1:$1048576,MATCH($A178,input_data!$C:$C,0),MATCH(J$4,input_data!$1:$1,0)),"")</f>
        <v>42.474332339999997</v>
      </c>
      <c r="K178" s="154">
        <f>_xlfn.IFNA(INDEX(input_data!$1:$1048576,MATCH($A178,input_data!$C:$C,0),MATCH(K$4,input_data!$1:$1,0)),"")</f>
        <v>13.36066909</v>
      </c>
      <c r="L178" s="154">
        <f>_xlfn.IFNA(INDEX(input_data!$1:$1048576,MATCH($A178,input_data!$C:$C,0),MATCH(L$4,input_data!$1:$1,0)),"")</f>
        <v>7.49230193</v>
      </c>
      <c r="M178" s="154">
        <f>_xlfn.IFNA(INDEX(input_data!$1:$1048576,MATCH($A178,input_data!$C:$C,0),MATCH(M$4,input_data!$1:$1,0)),"")</f>
        <v>0</v>
      </c>
      <c r="N178" s="154">
        <f>_xlfn.IFNA(INDEX(input_data!$1:$1048576,MATCH($A178,input_data!$C:$C,0),MATCH(N$4,input_data!$1:$1,0)),"")</f>
        <v>30.341648209999999</v>
      </c>
      <c r="O178" s="154">
        <f>_xlfn.IFNA(INDEX(input_data!$1:$1048576,MATCH($A178,input_data!$C:$C,0),MATCH(O$4,input_data!$1:$1,0)),"")</f>
        <v>0</v>
      </c>
      <c r="P178" s="154">
        <f>_xlfn.IFNA(INDEX(input_data!$1:$1048576,MATCH($A178,input_data!$C:$C,0),MATCH(P$4,input_data!$1:$1,0)),"")</f>
        <v>0</v>
      </c>
      <c r="Q178" s="154">
        <f>_xlfn.IFNA(INDEX(input_data!$1:$1048576,MATCH($A178,input_data!$C:$C,0),MATCH(Q$4,input_data!$1:$1,0)),"")</f>
        <v>0</v>
      </c>
      <c r="R178" s="39">
        <f>_xlfn.IFNA(INDEX(input_data!$1:$1048576,MATCH($A178,input_data!$C:$C,0),MATCH(R$4,input_data!$1:$1,0)),"")</f>
        <v>0</v>
      </c>
      <c r="S178" s="154">
        <f>_xlfn.IFNA(INDEX(input_data!$1:$1048576,MATCH($A178,input_data!$C:$C,0),MATCH(S$4,input_data!$1:$1,0)),"")</f>
        <v>5.4153999999999997E-4</v>
      </c>
      <c r="T178" s="152">
        <f>_xlfn.IFNA(INDEX(input_data!$1:$1048576,MATCH($A178,input_data!$C:$C,0),MATCH(T$4,input_data!$1:$1,0)),"")</f>
        <v>51.195160770000001</v>
      </c>
      <c r="U178" s="153">
        <f>_xlfn.IFNA(INDEX(input_data!$1:$1048576,MATCH($A178,input_data!$C:$C,0),MATCH(U$4,input_data!$1:$1,0)),"")</f>
        <v>1163876.97</v>
      </c>
      <c r="V178" s="153">
        <f>_xlfn.IFNA(INDEX(input_data!$1:$1048576,MATCH($A178,input_data!$C:$C,0),MATCH(V$4,input_data!$1:$1,0)),"")</f>
        <v>43.986746099999998</v>
      </c>
      <c r="W178" s="155">
        <f t="shared" si="2"/>
        <v>4.3936975408495282E-2</v>
      </c>
      <c r="X178" s="43"/>
    </row>
    <row r="179" spans="1:24" ht="14.5" x14ac:dyDescent="0.35">
      <c r="A179" s="42" t="s">
        <v>474</v>
      </c>
      <c r="B179" s="66" t="s">
        <v>1069</v>
      </c>
      <c r="D179" s="42" t="s">
        <v>475</v>
      </c>
      <c r="E179" s="6" t="s">
        <v>880</v>
      </c>
      <c r="F179" s="6" t="s">
        <v>881</v>
      </c>
      <c r="G179" s="1" t="s">
        <v>888</v>
      </c>
      <c r="H179" s="36">
        <f>_xlfn.IFNA(INDEX(input_data!$1:$1048576,MATCH($A179,input_data!$C:$C,0),MATCH(H$4,input_data!$1:$1,0)),"")</f>
        <v>16.139256150000001</v>
      </c>
      <c r="I179" s="153">
        <f>_xlfn.IFNA(INDEX(input_data!$1:$1048576,MATCH($A179,input_data!$C:$C,0),MATCH(I$4,input_data!$1:$1,0)),"")</f>
        <v>106147.049</v>
      </c>
      <c r="J179" s="38">
        <f>_xlfn.IFNA(INDEX(input_data!$1:$1048576,MATCH($A179,input_data!$C:$C,0),MATCH(J$4,input_data!$1:$1,0)),"")</f>
        <v>152.04620664999999</v>
      </c>
      <c r="K179" s="154">
        <f>_xlfn.IFNA(INDEX(input_data!$1:$1048576,MATCH($A179,input_data!$C:$C,0),MATCH(K$4,input_data!$1:$1,0)),"")</f>
        <v>5.3622973399999996</v>
      </c>
      <c r="L179" s="154">
        <f>_xlfn.IFNA(INDEX(input_data!$1:$1048576,MATCH($A179,input_data!$C:$C,0),MATCH(L$4,input_data!$1:$1,0)),"")</f>
        <v>0.87644553999999997</v>
      </c>
      <c r="M179" s="154">
        <f>_xlfn.IFNA(INDEX(input_data!$1:$1048576,MATCH($A179,input_data!$C:$C,0),MATCH(M$4,input_data!$1:$1,0)),"")</f>
        <v>0</v>
      </c>
      <c r="N179" s="154">
        <f>_xlfn.IFNA(INDEX(input_data!$1:$1048576,MATCH($A179,input_data!$C:$C,0),MATCH(N$4,input_data!$1:$1,0)),"")</f>
        <v>9.1540143</v>
      </c>
      <c r="O179" s="154">
        <f>_xlfn.IFNA(INDEX(input_data!$1:$1048576,MATCH($A179,input_data!$C:$C,0),MATCH(O$4,input_data!$1:$1,0)),"")</f>
        <v>0</v>
      </c>
      <c r="P179" s="154">
        <f>_xlfn.IFNA(INDEX(input_data!$1:$1048576,MATCH($A179,input_data!$C:$C,0),MATCH(P$4,input_data!$1:$1,0)),"")</f>
        <v>0.50299700000000003</v>
      </c>
      <c r="Q179" s="154">
        <f>_xlfn.IFNA(INDEX(input_data!$1:$1048576,MATCH($A179,input_data!$C:$C,0),MATCH(Q$4,input_data!$1:$1,0)),"")</f>
        <v>0</v>
      </c>
      <c r="R179" s="39">
        <f>_xlfn.IFNA(INDEX(input_data!$1:$1048576,MATCH($A179,input_data!$C:$C,0),MATCH(R$4,input_data!$1:$1,0)),"")</f>
        <v>0</v>
      </c>
      <c r="S179" s="154">
        <f>_xlfn.IFNA(INDEX(input_data!$1:$1048576,MATCH($A179,input_data!$C:$C,0),MATCH(S$4,input_data!$1:$1,0)),"")</f>
        <v>0.51623578999999997</v>
      </c>
      <c r="T179" s="152">
        <f>_xlfn.IFNA(INDEX(input_data!$1:$1048576,MATCH($A179,input_data!$C:$C,0),MATCH(T$4,input_data!$1:$1,0)),"")</f>
        <v>16.41198997</v>
      </c>
      <c r="U179" s="153">
        <f>_xlfn.IFNA(INDEX(input_data!$1:$1048576,MATCH($A179,input_data!$C:$C,0),MATCH(U$4,input_data!$1:$1,0)),"")</f>
        <v>106649.576</v>
      </c>
      <c r="V179" s="153">
        <f>_xlfn.IFNA(INDEX(input_data!$1:$1048576,MATCH($A179,input_data!$C:$C,0),MATCH(V$4,input_data!$1:$1,0)),"")</f>
        <v>153.88706252</v>
      </c>
      <c r="W179" s="155">
        <f t="shared" si="2"/>
        <v>1.6898785016185469E-2</v>
      </c>
      <c r="X179" s="43"/>
    </row>
    <row r="180" spans="1:24" ht="14.5" x14ac:dyDescent="0.35">
      <c r="A180" s="42" t="s">
        <v>476</v>
      </c>
      <c r="B180" s="66" t="s">
        <v>1070</v>
      </c>
      <c r="D180" s="42" t="s">
        <v>477</v>
      </c>
      <c r="E180" s="6" t="s">
        <v>896</v>
      </c>
      <c r="F180" s="6" t="s">
        <v>897</v>
      </c>
      <c r="G180" s="1" t="s">
        <v>882</v>
      </c>
      <c r="H180" s="36">
        <f>_xlfn.IFNA(INDEX(input_data!$1:$1048576,MATCH($A180,input_data!$C:$C,0),MATCH(H$4,input_data!$1:$1,0)),"")</f>
        <v>370.86434362</v>
      </c>
      <c r="I180" s="153">
        <f>_xlfn.IFNA(INDEX(input_data!$1:$1048576,MATCH($A180,input_data!$C:$C,0),MATCH(I$4,input_data!$1:$1,0)),"")</f>
        <v>316327.94</v>
      </c>
      <c r="J180" s="38">
        <f>_xlfn.IFNA(INDEX(input_data!$1:$1048576,MATCH($A180,input_data!$C:$C,0),MATCH(J$4,input_data!$1:$1,0)),"")</f>
        <v>1172.40463684</v>
      </c>
      <c r="K180" s="154">
        <f>_xlfn.IFNA(INDEX(input_data!$1:$1048576,MATCH($A180,input_data!$C:$C,0),MATCH(K$4,input_data!$1:$1,0)),"")</f>
        <v>126.83177455000001</v>
      </c>
      <c r="L180" s="154">
        <f>_xlfn.IFNA(INDEX(input_data!$1:$1048576,MATCH($A180,input_data!$C:$C,0),MATCH(L$4,input_data!$1:$1,0)),"")</f>
        <v>81.493201619999994</v>
      </c>
      <c r="M180" s="154">
        <f>_xlfn.IFNA(INDEX(input_data!$1:$1048576,MATCH($A180,input_data!$C:$C,0),MATCH(M$4,input_data!$1:$1,0)),"")</f>
        <v>18.433042279999999</v>
      </c>
      <c r="N180" s="154">
        <f>_xlfn.IFNA(INDEX(input_data!$1:$1048576,MATCH($A180,input_data!$C:$C,0),MATCH(N$4,input_data!$1:$1,0)),"")</f>
        <v>152.27967218000001</v>
      </c>
      <c r="O180" s="154">
        <f>_xlfn.IFNA(INDEX(input_data!$1:$1048576,MATCH($A180,input_data!$C:$C,0),MATCH(O$4,input_data!$1:$1,0)),"")</f>
        <v>5.2787367700000001</v>
      </c>
      <c r="P180" s="154">
        <f>_xlfn.IFNA(INDEX(input_data!$1:$1048576,MATCH($A180,input_data!$C:$C,0),MATCH(P$4,input_data!$1:$1,0)),"")</f>
        <v>6.5115632400000001</v>
      </c>
      <c r="Q180" s="154">
        <f>_xlfn.IFNA(INDEX(input_data!$1:$1048576,MATCH($A180,input_data!$C:$C,0),MATCH(Q$4,input_data!$1:$1,0)),"")</f>
        <v>4.1248325799999996</v>
      </c>
      <c r="R180" s="39">
        <f>_xlfn.IFNA(INDEX(input_data!$1:$1048576,MATCH($A180,input_data!$C:$C,0),MATCH(R$4,input_data!$1:$1,0)),"")</f>
        <v>0</v>
      </c>
      <c r="S180" s="154">
        <f>_xlfn.IFNA(INDEX(input_data!$1:$1048576,MATCH($A180,input_data!$C:$C,0),MATCH(S$4,input_data!$1:$1,0)),"")</f>
        <v>6.9244172600000002</v>
      </c>
      <c r="T180" s="152">
        <f>_xlfn.IFNA(INDEX(input_data!$1:$1048576,MATCH($A180,input_data!$C:$C,0),MATCH(T$4,input_data!$1:$1,0)),"")</f>
        <v>401.87724048000001</v>
      </c>
      <c r="U180" s="153">
        <f>_xlfn.IFNA(INDEX(input_data!$1:$1048576,MATCH($A180,input_data!$C:$C,0),MATCH(U$4,input_data!$1:$1,0)),"")</f>
        <v>317756.66499999998</v>
      </c>
      <c r="V180" s="153">
        <f>_xlfn.IFNA(INDEX(input_data!$1:$1048576,MATCH($A180,input_data!$C:$C,0),MATCH(V$4,input_data!$1:$1,0)),"")</f>
        <v>1264.7326861900001</v>
      </c>
      <c r="W180" s="155">
        <f t="shared" si="2"/>
        <v>8.3623290816484896E-2</v>
      </c>
      <c r="X180" s="43"/>
    </row>
    <row r="181" spans="1:24" ht="14.5" x14ac:dyDescent="0.35">
      <c r="A181" s="42" t="s">
        <v>478</v>
      </c>
      <c r="B181" s="66" t="s">
        <v>1071</v>
      </c>
      <c r="D181" s="42" t="s">
        <v>479</v>
      </c>
      <c r="E181" s="6" t="s">
        <v>912</v>
      </c>
      <c r="F181" s="6" t="s">
        <v>881</v>
      </c>
      <c r="G181" s="1" t="s">
        <v>888</v>
      </c>
      <c r="H181" s="36">
        <f>_xlfn.IFNA(INDEX(input_data!$1:$1048576,MATCH($A181,input_data!$C:$C,0),MATCH(H$4,input_data!$1:$1,0)),"")</f>
        <v>15.51856622</v>
      </c>
      <c r="I181" s="153">
        <f>_xlfn.IFNA(INDEX(input_data!$1:$1048576,MATCH($A181,input_data!$C:$C,0),MATCH(I$4,input_data!$1:$1,0)),"")</f>
        <v>106432.30499999999</v>
      </c>
      <c r="J181" s="38">
        <f>_xlfn.IFNA(INDEX(input_data!$1:$1048576,MATCH($A181,input_data!$C:$C,0),MATCH(J$4,input_data!$1:$1,0)),"")</f>
        <v>145.80691664</v>
      </c>
      <c r="K181" s="154">
        <f>_xlfn.IFNA(INDEX(input_data!$1:$1048576,MATCH($A181,input_data!$C:$C,0),MATCH(K$4,input_data!$1:$1,0)),"")</f>
        <v>6.07903372</v>
      </c>
      <c r="L181" s="154">
        <f>_xlfn.IFNA(INDEX(input_data!$1:$1048576,MATCH($A181,input_data!$C:$C,0),MATCH(L$4,input_data!$1:$1,0)),"")</f>
        <v>1.6644922499999999</v>
      </c>
      <c r="M181" s="154">
        <f>_xlfn.IFNA(INDEX(input_data!$1:$1048576,MATCH($A181,input_data!$C:$C,0),MATCH(M$4,input_data!$1:$1,0)),"")</f>
        <v>0</v>
      </c>
      <c r="N181" s="154">
        <f>_xlfn.IFNA(INDEX(input_data!$1:$1048576,MATCH($A181,input_data!$C:$C,0),MATCH(N$4,input_data!$1:$1,0)),"")</f>
        <v>8.2152662000000003</v>
      </c>
      <c r="O181" s="154">
        <f>_xlfn.IFNA(INDEX(input_data!$1:$1048576,MATCH($A181,input_data!$C:$C,0),MATCH(O$4,input_data!$1:$1,0)),"")</f>
        <v>0</v>
      </c>
      <c r="P181" s="154">
        <f>_xlfn.IFNA(INDEX(input_data!$1:$1048576,MATCH($A181,input_data!$C:$C,0),MATCH(P$4,input_data!$1:$1,0)),"")</f>
        <v>0.54454190999999996</v>
      </c>
      <c r="Q181" s="154">
        <f>_xlfn.IFNA(INDEX(input_data!$1:$1048576,MATCH($A181,input_data!$C:$C,0),MATCH(Q$4,input_data!$1:$1,0)),"")</f>
        <v>0</v>
      </c>
      <c r="R181" s="39">
        <f>_xlfn.IFNA(INDEX(input_data!$1:$1048576,MATCH($A181,input_data!$C:$C,0),MATCH(R$4,input_data!$1:$1,0)),"")</f>
        <v>0</v>
      </c>
      <c r="S181" s="154">
        <f>_xlfn.IFNA(INDEX(input_data!$1:$1048576,MATCH($A181,input_data!$C:$C,0),MATCH(S$4,input_data!$1:$1,0)),"")</f>
        <v>0.28586179</v>
      </c>
      <c r="T181" s="152">
        <f>_xlfn.IFNA(INDEX(input_data!$1:$1048576,MATCH($A181,input_data!$C:$C,0),MATCH(T$4,input_data!$1:$1,0)),"")</f>
        <v>16.78919586</v>
      </c>
      <c r="U181" s="153">
        <f>_xlfn.IFNA(INDEX(input_data!$1:$1048576,MATCH($A181,input_data!$C:$C,0),MATCH(U$4,input_data!$1:$1,0)),"")</f>
        <v>106748.83900000001</v>
      </c>
      <c r="V181" s="153">
        <f>_xlfn.IFNA(INDEX(input_data!$1:$1048576,MATCH($A181,input_data!$C:$C,0),MATCH(V$4,input_data!$1:$1,0)),"")</f>
        <v>157.27754995000001</v>
      </c>
      <c r="W181" s="155">
        <f t="shared" si="2"/>
        <v>8.1878030611000518E-2</v>
      </c>
      <c r="X181" s="43"/>
    </row>
    <row r="182" spans="1:24" ht="14.5" x14ac:dyDescent="0.35">
      <c r="A182" s="42" t="s">
        <v>480</v>
      </c>
      <c r="B182" s="66" t="s">
        <v>1072</v>
      </c>
      <c r="D182" s="42" t="s">
        <v>481</v>
      </c>
      <c r="E182" s="6" t="s">
        <v>884</v>
      </c>
      <c r="F182" s="6" t="s">
        <v>881</v>
      </c>
      <c r="G182" s="1" t="s">
        <v>882</v>
      </c>
      <c r="H182" s="36">
        <f>_xlfn.IFNA(INDEX(input_data!$1:$1048576,MATCH($A182,input_data!$C:$C,0),MATCH(H$4,input_data!$1:$1,0)),"")</f>
        <v>17.816388029999999</v>
      </c>
      <c r="I182" s="153">
        <f>_xlfn.IFNA(INDEX(input_data!$1:$1048576,MATCH($A182,input_data!$C:$C,0),MATCH(I$4,input_data!$1:$1,0)),"")</f>
        <v>99696.650999999998</v>
      </c>
      <c r="J182" s="38">
        <f>_xlfn.IFNA(INDEX(input_data!$1:$1048576,MATCH($A182,input_data!$C:$C,0),MATCH(J$4,input_data!$1:$1,0)),"")</f>
        <v>178.70598308999999</v>
      </c>
      <c r="K182" s="154">
        <f>_xlfn.IFNA(INDEX(input_data!$1:$1048576,MATCH($A182,input_data!$C:$C,0),MATCH(K$4,input_data!$1:$1,0)),"")</f>
        <v>7.5844470900000003</v>
      </c>
      <c r="L182" s="154">
        <f>_xlfn.IFNA(INDEX(input_data!$1:$1048576,MATCH($A182,input_data!$C:$C,0),MATCH(L$4,input_data!$1:$1,0)),"")</f>
        <v>0.43684172999999998</v>
      </c>
      <c r="M182" s="154">
        <f>_xlfn.IFNA(INDEX(input_data!$1:$1048576,MATCH($A182,input_data!$C:$C,0),MATCH(M$4,input_data!$1:$1,0)),"")</f>
        <v>0</v>
      </c>
      <c r="N182" s="154">
        <f>_xlfn.IFNA(INDEX(input_data!$1:$1048576,MATCH($A182,input_data!$C:$C,0),MATCH(N$4,input_data!$1:$1,0)),"")</f>
        <v>8.1667519599999991</v>
      </c>
      <c r="O182" s="154">
        <f>_xlfn.IFNA(INDEX(input_data!$1:$1048576,MATCH($A182,input_data!$C:$C,0),MATCH(O$4,input_data!$1:$1,0)),"")</f>
        <v>0.41439984000000002</v>
      </c>
      <c r="P182" s="154">
        <f>_xlfn.IFNA(INDEX(input_data!$1:$1048576,MATCH($A182,input_data!$C:$C,0),MATCH(P$4,input_data!$1:$1,0)),"")</f>
        <v>1.3162098200000001</v>
      </c>
      <c r="Q182" s="154">
        <f>_xlfn.IFNA(INDEX(input_data!$1:$1048576,MATCH($A182,input_data!$C:$C,0),MATCH(Q$4,input_data!$1:$1,0)),"")</f>
        <v>0</v>
      </c>
      <c r="R182" s="39">
        <f>_xlfn.IFNA(INDEX(input_data!$1:$1048576,MATCH($A182,input_data!$C:$C,0),MATCH(R$4,input_data!$1:$1,0)),"")</f>
        <v>0</v>
      </c>
      <c r="S182" s="154">
        <f>_xlfn.IFNA(INDEX(input_data!$1:$1048576,MATCH($A182,input_data!$C:$C,0),MATCH(S$4,input_data!$1:$1,0)),"")</f>
        <v>0.51257754</v>
      </c>
      <c r="T182" s="152">
        <f>_xlfn.IFNA(INDEX(input_data!$1:$1048576,MATCH($A182,input_data!$C:$C,0),MATCH(T$4,input_data!$1:$1,0)),"")</f>
        <v>18.431227979999999</v>
      </c>
      <c r="U182" s="153">
        <f>_xlfn.IFNA(INDEX(input_data!$1:$1048576,MATCH($A182,input_data!$C:$C,0),MATCH(U$4,input_data!$1:$1,0)),"")</f>
        <v>100002.321</v>
      </c>
      <c r="V182" s="153">
        <f>_xlfn.IFNA(INDEX(input_data!$1:$1048576,MATCH($A182,input_data!$C:$C,0),MATCH(V$4,input_data!$1:$1,0)),"")</f>
        <v>184.30800203000001</v>
      </c>
      <c r="W182" s="155">
        <f t="shared" si="2"/>
        <v>3.4509797887467775E-2</v>
      </c>
      <c r="X182" s="43"/>
    </row>
    <row r="183" spans="1:24" ht="14.5" x14ac:dyDescent="0.35">
      <c r="A183" s="42" t="s">
        <v>482</v>
      </c>
      <c r="B183" s="66" t="s">
        <v>1073</v>
      </c>
      <c r="D183" s="42" t="s">
        <v>483</v>
      </c>
      <c r="E183" s="6" t="s">
        <v>884</v>
      </c>
      <c r="F183" s="6" t="s">
        <v>941</v>
      </c>
      <c r="G183" s="1" t="s">
        <v>894</v>
      </c>
      <c r="H183" s="36">
        <f>_xlfn.IFNA(INDEX(input_data!$1:$1048576,MATCH($A183,input_data!$C:$C,0),MATCH(H$4,input_data!$1:$1,0)),"")</f>
        <v>714.34854038000003</v>
      </c>
      <c r="I183" s="153">
        <f>_xlfn.IFNA(INDEX(input_data!$1:$1048576,MATCH($A183,input_data!$C:$C,0),MATCH(I$4,input_data!$1:$1,0)),"")</f>
        <v>787371.64800000004</v>
      </c>
      <c r="J183" s="38">
        <f>_xlfn.IFNA(INDEX(input_data!$1:$1048576,MATCH($A183,input_data!$C:$C,0),MATCH(J$4,input_data!$1:$1,0)),"")</f>
        <v>907.25712843999997</v>
      </c>
      <c r="K183" s="154">
        <f>_xlfn.IFNA(INDEX(input_data!$1:$1048576,MATCH($A183,input_data!$C:$C,0),MATCH(K$4,input_data!$1:$1,0)),"")</f>
        <v>152.13217256999999</v>
      </c>
      <c r="L183" s="154">
        <f>_xlfn.IFNA(INDEX(input_data!$1:$1048576,MATCH($A183,input_data!$C:$C,0),MATCH(L$4,input_data!$1:$1,0)),"")</f>
        <v>135.88674194000001</v>
      </c>
      <c r="M183" s="154">
        <f>_xlfn.IFNA(INDEX(input_data!$1:$1048576,MATCH($A183,input_data!$C:$C,0),MATCH(M$4,input_data!$1:$1,0)),"")</f>
        <v>42.261257550000003</v>
      </c>
      <c r="N183" s="154">
        <f>_xlfn.IFNA(INDEX(input_data!$1:$1048576,MATCH($A183,input_data!$C:$C,0),MATCH(N$4,input_data!$1:$1,0)),"")</f>
        <v>403.22461972000002</v>
      </c>
      <c r="O183" s="154">
        <f>_xlfn.IFNA(INDEX(input_data!$1:$1048576,MATCH($A183,input_data!$C:$C,0),MATCH(O$4,input_data!$1:$1,0)),"")</f>
        <v>0</v>
      </c>
      <c r="P183" s="154">
        <f>_xlfn.IFNA(INDEX(input_data!$1:$1048576,MATCH($A183,input_data!$C:$C,0),MATCH(P$4,input_data!$1:$1,0)),"")</f>
        <v>1.888565</v>
      </c>
      <c r="Q183" s="154">
        <f>_xlfn.IFNA(INDEX(input_data!$1:$1048576,MATCH($A183,input_data!$C:$C,0),MATCH(Q$4,input_data!$1:$1,0)),"")</f>
        <v>6.1416713200000004</v>
      </c>
      <c r="R183" s="39">
        <f>_xlfn.IFNA(INDEX(input_data!$1:$1048576,MATCH($A183,input_data!$C:$C,0),MATCH(R$4,input_data!$1:$1,0)),"")</f>
        <v>0</v>
      </c>
      <c r="S183" s="154">
        <f>_xlfn.IFNA(INDEX(input_data!$1:$1048576,MATCH($A183,input_data!$C:$C,0),MATCH(S$4,input_data!$1:$1,0)),"")</f>
        <v>2.2333181999999998</v>
      </c>
      <c r="T183" s="152">
        <f>_xlfn.IFNA(INDEX(input_data!$1:$1048576,MATCH($A183,input_data!$C:$C,0),MATCH(T$4,input_data!$1:$1,0)),"")</f>
        <v>743.76834629999996</v>
      </c>
      <c r="U183" s="153">
        <f>_xlfn.IFNA(INDEX(input_data!$1:$1048576,MATCH($A183,input_data!$C:$C,0),MATCH(U$4,input_data!$1:$1,0)),"")</f>
        <v>791977.70700000005</v>
      </c>
      <c r="V183" s="153">
        <f>_xlfn.IFNA(INDEX(input_data!$1:$1048576,MATCH($A183,input_data!$C:$C,0),MATCH(V$4,input_data!$1:$1,0)),"")</f>
        <v>939.12788165999996</v>
      </c>
      <c r="W183" s="155">
        <f t="shared" si="2"/>
        <v>4.1184105876873378E-2</v>
      </c>
      <c r="X183" s="43"/>
    </row>
    <row r="184" spans="1:24" ht="14.5" x14ac:dyDescent="0.35">
      <c r="A184" s="42" t="s">
        <v>484</v>
      </c>
      <c r="B184" s="66" t="s">
        <v>1074</v>
      </c>
      <c r="D184" s="42" t="s">
        <v>485</v>
      </c>
      <c r="E184" s="6" t="s">
        <v>915</v>
      </c>
      <c r="F184" s="6" t="s">
        <v>901</v>
      </c>
      <c r="G184" s="1" t="s">
        <v>882</v>
      </c>
      <c r="H184" s="36">
        <f>_xlfn.IFNA(INDEX(input_data!$1:$1048576,MATCH($A184,input_data!$C:$C,0),MATCH(H$4,input_data!$1:$1,0)),"")</f>
        <v>724.93293498000003</v>
      </c>
      <c r="I184" s="153">
        <f>_xlfn.IFNA(INDEX(input_data!$1:$1048576,MATCH($A184,input_data!$C:$C,0),MATCH(I$4,input_data!$1:$1,0)),"")</f>
        <v>513382.88900000002</v>
      </c>
      <c r="J184" s="38">
        <f>_xlfn.IFNA(INDEX(input_data!$1:$1048576,MATCH($A184,input_data!$C:$C,0),MATCH(J$4,input_data!$1:$1,0)),"")</f>
        <v>1412.0706991100001</v>
      </c>
      <c r="K184" s="154">
        <f>_xlfn.IFNA(INDEX(input_data!$1:$1048576,MATCH($A184,input_data!$C:$C,0),MATCH(K$4,input_data!$1:$1,0)),"")</f>
        <v>267.61803341000001</v>
      </c>
      <c r="L184" s="154">
        <f>_xlfn.IFNA(INDEX(input_data!$1:$1048576,MATCH($A184,input_data!$C:$C,0),MATCH(L$4,input_data!$1:$1,0)),"")</f>
        <v>180.47267170000001</v>
      </c>
      <c r="M184" s="154">
        <f>_xlfn.IFNA(INDEX(input_data!$1:$1048576,MATCH($A184,input_data!$C:$C,0),MATCH(M$4,input_data!$1:$1,0)),"")</f>
        <v>44.411563379999997</v>
      </c>
      <c r="N184" s="154">
        <f>_xlfn.IFNA(INDEX(input_data!$1:$1048576,MATCH($A184,input_data!$C:$C,0),MATCH(N$4,input_data!$1:$1,0)),"")</f>
        <v>258.22059761000003</v>
      </c>
      <c r="O184" s="154">
        <f>_xlfn.IFNA(INDEX(input_data!$1:$1048576,MATCH($A184,input_data!$C:$C,0),MATCH(O$4,input_data!$1:$1,0)),"")</f>
        <v>20.044121990000001</v>
      </c>
      <c r="P184" s="154">
        <f>_xlfn.IFNA(INDEX(input_data!$1:$1048576,MATCH($A184,input_data!$C:$C,0),MATCH(P$4,input_data!$1:$1,0)),"")</f>
        <v>7.2693463999999999</v>
      </c>
      <c r="Q184" s="154">
        <f>_xlfn.IFNA(INDEX(input_data!$1:$1048576,MATCH($A184,input_data!$C:$C,0),MATCH(Q$4,input_data!$1:$1,0)),"")</f>
        <v>9.4647005699999998</v>
      </c>
      <c r="R184" s="39">
        <f>_xlfn.IFNA(INDEX(input_data!$1:$1048576,MATCH($A184,input_data!$C:$C,0),MATCH(R$4,input_data!$1:$1,0)),"")</f>
        <v>0</v>
      </c>
      <c r="S184" s="154">
        <f>_xlfn.IFNA(INDEX(input_data!$1:$1048576,MATCH($A184,input_data!$C:$C,0),MATCH(S$4,input_data!$1:$1,0)),"")</f>
        <v>4.7849169099999997</v>
      </c>
      <c r="T184" s="152">
        <f>_xlfn.IFNA(INDEX(input_data!$1:$1048576,MATCH($A184,input_data!$C:$C,0),MATCH(T$4,input_data!$1:$1,0)),"")</f>
        <v>792.28595198000005</v>
      </c>
      <c r="U184" s="153">
        <f>_xlfn.IFNA(INDEX(input_data!$1:$1048576,MATCH($A184,input_data!$C:$C,0),MATCH(U$4,input_data!$1:$1,0)),"")</f>
        <v>516304.54100000003</v>
      </c>
      <c r="V184" s="153">
        <f>_xlfn.IFNA(INDEX(input_data!$1:$1048576,MATCH($A184,input_data!$C:$C,0),MATCH(V$4,input_data!$1:$1,0)),"")</f>
        <v>1534.53221706</v>
      </c>
      <c r="W184" s="155">
        <f t="shared" si="2"/>
        <v>9.2909307537335506E-2</v>
      </c>
      <c r="X184" s="43"/>
    </row>
    <row r="185" spans="1:24" ht="14.5" x14ac:dyDescent="0.35">
      <c r="A185" s="42" t="s">
        <v>486</v>
      </c>
      <c r="B185" s="66" t="s">
        <v>1075</v>
      </c>
      <c r="D185" s="42" t="s">
        <v>487</v>
      </c>
      <c r="E185" s="6" t="s">
        <v>893</v>
      </c>
      <c r="F185" s="6" t="s">
        <v>906</v>
      </c>
      <c r="G185" s="1" t="s">
        <v>882</v>
      </c>
      <c r="H185" s="36">
        <f>_xlfn.IFNA(INDEX(input_data!$1:$1048576,MATCH($A185,input_data!$C:$C,0),MATCH(H$4,input_data!$1:$1,0)),"")</f>
        <v>219.78509450999999</v>
      </c>
      <c r="I185" s="153">
        <f>_xlfn.IFNA(INDEX(input_data!$1:$1048576,MATCH($A185,input_data!$C:$C,0),MATCH(I$4,input_data!$1:$1,0)),"")</f>
        <v>210130.40700000001</v>
      </c>
      <c r="J185" s="38">
        <f>_xlfn.IFNA(INDEX(input_data!$1:$1048576,MATCH($A185,input_data!$C:$C,0),MATCH(J$4,input_data!$1:$1,0)),"")</f>
        <v>1045.94617051</v>
      </c>
      <c r="K185" s="154">
        <f>_xlfn.IFNA(INDEX(input_data!$1:$1048576,MATCH($A185,input_data!$C:$C,0),MATCH(K$4,input_data!$1:$1,0)),"")</f>
        <v>65.253030109999997</v>
      </c>
      <c r="L185" s="154">
        <f>_xlfn.IFNA(INDEX(input_data!$1:$1048576,MATCH($A185,input_data!$C:$C,0),MATCH(L$4,input_data!$1:$1,0)),"")</f>
        <v>38.852007380000003</v>
      </c>
      <c r="M185" s="154">
        <f>_xlfn.IFNA(INDEX(input_data!$1:$1048576,MATCH($A185,input_data!$C:$C,0),MATCH(M$4,input_data!$1:$1,0)),"")</f>
        <v>9.2289336300000002</v>
      </c>
      <c r="N185" s="154">
        <f>_xlfn.IFNA(INDEX(input_data!$1:$1048576,MATCH($A185,input_data!$C:$C,0),MATCH(N$4,input_data!$1:$1,0)),"")</f>
        <v>110.31766414000001</v>
      </c>
      <c r="O185" s="154">
        <f>_xlfn.IFNA(INDEX(input_data!$1:$1048576,MATCH($A185,input_data!$C:$C,0),MATCH(O$4,input_data!$1:$1,0)),"")</f>
        <v>6.26703162</v>
      </c>
      <c r="P185" s="154">
        <f>_xlfn.IFNA(INDEX(input_data!$1:$1048576,MATCH($A185,input_data!$C:$C,0),MATCH(P$4,input_data!$1:$1,0)),"")</f>
        <v>6.2174565199999998</v>
      </c>
      <c r="Q185" s="154">
        <f>_xlfn.IFNA(INDEX(input_data!$1:$1048576,MATCH($A185,input_data!$C:$C,0),MATCH(Q$4,input_data!$1:$1,0)),"")</f>
        <v>2.52809493</v>
      </c>
      <c r="R185" s="39">
        <f>_xlfn.IFNA(INDEX(input_data!$1:$1048576,MATCH($A185,input_data!$C:$C,0),MATCH(R$4,input_data!$1:$1,0)),"")</f>
        <v>0</v>
      </c>
      <c r="S185" s="154">
        <f>_xlfn.IFNA(INDEX(input_data!$1:$1048576,MATCH($A185,input_data!$C:$C,0),MATCH(S$4,input_data!$1:$1,0)),"")</f>
        <v>4.33135388</v>
      </c>
      <c r="T185" s="152">
        <f>_xlfn.IFNA(INDEX(input_data!$1:$1048576,MATCH($A185,input_data!$C:$C,0),MATCH(T$4,input_data!$1:$1,0)),"")</f>
        <v>242.99557222000001</v>
      </c>
      <c r="U185" s="153">
        <f>_xlfn.IFNA(INDEX(input_data!$1:$1048576,MATCH($A185,input_data!$C:$C,0),MATCH(U$4,input_data!$1:$1,0)),"")</f>
        <v>209232.74400000001</v>
      </c>
      <c r="V185" s="153">
        <f>_xlfn.IFNA(INDEX(input_data!$1:$1048576,MATCH($A185,input_data!$C:$C,0),MATCH(V$4,input_data!$1:$1,0)),"")</f>
        <v>1161.3649353999999</v>
      </c>
      <c r="W185" s="155">
        <f t="shared" si="2"/>
        <v>0.10560533125208793</v>
      </c>
      <c r="X185" s="43"/>
    </row>
    <row r="186" spans="1:24" ht="14.5" x14ac:dyDescent="0.35">
      <c r="A186" s="42" t="s">
        <v>488</v>
      </c>
      <c r="B186" s="66" t="s">
        <v>1076</v>
      </c>
      <c r="D186" s="42" t="s">
        <v>489</v>
      </c>
      <c r="E186" s="6" t="s">
        <v>880</v>
      </c>
      <c r="F186" s="6" t="s">
        <v>881</v>
      </c>
      <c r="G186" s="1" t="s">
        <v>888</v>
      </c>
      <c r="H186" s="36">
        <f>_xlfn.IFNA(INDEX(input_data!$1:$1048576,MATCH($A186,input_data!$C:$C,0),MATCH(H$4,input_data!$1:$1,0)),"")</f>
        <v>37.12377584</v>
      </c>
      <c r="I186" s="153">
        <f>_xlfn.IFNA(INDEX(input_data!$1:$1048576,MATCH($A186,input_data!$C:$C,0),MATCH(I$4,input_data!$1:$1,0)),"")</f>
        <v>181252.66</v>
      </c>
      <c r="J186" s="38">
        <f>_xlfn.IFNA(INDEX(input_data!$1:$1048576,MATCH($A186,input_data!$C:$C,0),MATCH(J$4,input_data!$1:$1,0)),"")</f>
        <v>204.81782633</v>
      </c>
      <c r="K186" s="154">
        <f>_xlfn.IFNA(INDEX(input_data!$1:$1048576,MATCH($A186,input_data!$C:$C,0),MATCH(K$4,input_data!$1:$1,0)),"")</f>
        <v>9.9456479899999994</v>
      </c>
      <c r="L186" s="154">
        <f>_xlfn.IFNA(INDEX(input_data!$1:$1048576,MATCH($A186,input_data!$C:$C,0),MATCH(L$4,input_data!$1:$1,0)),"")</f>
        <v>4.48083746</v>
      </c>
      <c r="M186" s="154">
        <f>_xlfn.IFNA(INDEX(input_data!$1:$1048576,MATCH($A186,input_data!$C:$C,0),MATCH(M$4,input_data!$1:$1,0)),"")</f>
        <v>0</v>
      </c>
      <c r="N186" s="154">
        <f>_xlfn.IFNA(INDEX(input_data!$1:$1048576,MATCH($A186,input_data!$C:$C,0),MATCH(N$4,input_data!$1:$1,0)),"")</f>
        <v>20.540033640000001</v>
      </c>
      <c r="O186" s="154">
        <f>_xlfn.IFNA(INDEX(input_data!$1:$1048576,MATCH($A186,input_data!$C:$C,0),MATCH(O$4,input_data!$1:$1,0)),"")</f>
        <v>6.280007E-2</v>
      </c>
      <c r="P186" s="154">
        <f>_xlfn.IFNA(INDEX(input_data!$1:$1048576,MATCH($A186,input_data!$C:$C,0),MATCH(P$4,input_data!$1:$1,0)),"")</f>
        <v>1.51627438</v>
      </c>
      <c r="Q186" s="154">
        <f>_xlfn.IFNA(INDEX(input_data!$1:$1048576,MATCH($A186,input_data!$C:$C,0),MATCH(Q$4,input_data!$1:$1,0)),"")</f>
        <v>0</v>
      </c>
      <c r="R186" s="39">
        <f>_xlfn.IFNA(INDEX(input_data!$1:$1048576,MATCH($A186,input_data!$C:$C,0),MATCH(R$4,input_data!$1:$1,0)),"")</f>
        <v>0</v>
      </c>
      <c r="S186" s="154">
        <f>_xlfn.IFNA(INDEX(input_data!$1:$1048576,MATCH($A186,input_data!$C:$C,0),MATCH(S$4,input_data!$1:$1,0)),"")</f>
        <v>0.89674600000000004</v>
      </c>
      <c r="T186" s="152">
        <f>_xlfn.IFNA(INDEX(input_data!$1:$1048576,MATCH($A186,input_data!$C:$C,0),MATCH(T$4,input_data!$1:$1,0)),"")</f>
        <v>37.442339539999999</v>
      </c>
      <c r="U186" s="153">
        <f>_xlfn.IFNA(INDEX(input_data!$1:$1048576,MATCH($A186,input_data!$C:$C,0),MATCH(U$4,input_data!$1:$1,0)),"")</f>
        <v>182795.315</v>
      </c>
      <c r="V186" s="153">
        <f>_xlfn.IFNA(INDEX(input_data!$1:$1048576,MATCH($A186,input_data!$C:$C,0),MATCH(V$4,input_data!$1:$1,0)),"")</f>
        <v>204.83205239</v>
      </c>
      <c r="W186" s="155">
        <f t="shared" si="2"/>
        <v>8.5811233580597168E-3</v>
      </c>
      <c r="X186" s="43"/>
    </row>
    <row r="187" spans="1:24" ht="14.5" x14ac:dyDescent="0.35">
      <c r="A187" s="42" t="s">
        <v>490</v>
      </c>
      <c r="B187" s="66" t="s">
        <v>1077</v>
      </c>
      <c r="D187" s="42" t="s">
        <v>491</v>
      </c>
      <c r="E187" s="6" t="s">
        <v>893</v>
      </c>
      <c r="F187" s="6" t="s">
        <v>881</v>
      </c>
      <c r="G187" s="1" t="s">
        <v>894</v>
      </c>
      <c r="H187" s="36">
        <f>_xlfn.IFNA(INDEX(input_data!$1:$1048576,MATCH($A187,input_data!$C:$C,0),MATCH(H$4,input_data!$1:$1,0)),"")</f>
        <v>11.196997809999999</v>
      </c>
      <c r="I187" s="153">
        <f>_xlfn.IFNA(INDEX(input_data!$1:$1048576,MATCH($A187,input_data!$C:$C,0),MATCH(I$4,input_data!$1:$1,0)),"")</f>
        <v>67064.509999999995</v>
      </c>
      <c r="J187" s="38">
        <f>_xlfn.IFNA(INDEX(input_data!$1:$1048576,MATCH($A187,input_data!$C:$C,0),MATCH(J$4,input_data!$1:$1,0)),"")</f>
        <v>166.95861658999999</v>
      </c>
      <c r="K187" s="154">
        <f>_xlfn.IFNA(INDEX(input_data!$1:$1048576,MATCH($A187,input_data!$C:$C,0),MATCH(K$4,input_data!$1:$1,0)),"")</f>
        <v>3.8071583499999999</v>
      </c>
      <c r="L187" s="154">
        <f>_xlfn.IFNA(INDEX(input_data!$1:$1048576,MATCH($A187,input_data!$C:$C,0),MATCH(L$4,input_data!$1:$1,0)),"")</f>
        <v>1.2241687699999999</v>
      </c>
      <c r="M187" s="154">
        <f>_xlfn.IFNA(INDEX(input_data!$1:$1048576,MATCH($A187,input_data!$C:$C,0),MATCH(M$4,input_data!$1:$1,0)),"")</f>
        <v>0</v>
      </c>
      <c r="N187" s="154">
        <f>_xlfn.IFNA(INDEX(input_data!$1:$1048576,MATCH($A187,input_data!$C:$C,0),MATCH(N$4,input_data!$1:$1,0)),"")</f>
        <v>6.2304916600000002</v>
      </c>
      <c r="O187" s="154">
        <f>_xlfn.IFNA(INDEX(input_data!$1:$1048576,MATCH($A187,input_data!$C:$C,0),MATCH(O$4,input_data!$1:$1,0)),"")</f>
        <v>0</v>
      </c>
      <c r="P187" s="154">
        <f>_xlfn.IFNA(INDEX(input_data!$1:$1048576,MATCH($A187,input_data!$C:$C,0),MATCH(P$4,input_data!$1:$1,0)),"")</f>
        <v>0.18273684000000001</v>
      </c>
      <c r="Q187" s="154">
        <f>_xlfn.IFNA(INDEX(input_data!$1:$1048576,MATCH($A187,input_data!$C:$C,0),MATCH(Q$4,input_data!$1:$1,0)),"")</f>
        <v>0</v>
      </c>
      <c r="R187" s="39">
        <f>_xlfn.IFNA(INDEX(input_data!$1:$1048576,MATCH($A187,input_data!$C:$C,0),MATCH(R$4,input_data!$1:$1,0)),"")</f>
        <v>0</v>
      </c>
      <c r="S187" s="154">
        <f>_xlfn.IFNA(INDEX(input_data!$1:$1048576,MATCH($A187,input_data!$C:$C,0),MATCH(S$4,input_data!$1:$1,0)),"")</f>
        <v>0.18266695999999999</v>
      </c>
      <c r="T187" s="152">
        <f>_xlfn.IFNA(INDEX(input_data!$1:$1048576,MATCH($A187,input_data!$C:$C,0),MATCH(T$4,input_data!$1:$1,0)),"")</f>
        <v>11.62722258</v>
      </c>
      <c r="U187" s="153">
        <f>_xlfn.IFNA(INDEX(input_data!$1:$1048576,MATCH($A187,input_data!$C:$C,0),MATCH(U$4,input_data!$1:$1,0)),"")</f>
        <v>67488.97</v>
      </c>
      <c r="V187" s="153">
        <f>_xlfn.IFNA(INDEX(input_data!$1:$1048576,MATCH($A187,input_data!$C:$C,0),MATCH(V$4,input_data!$1:$1,0)),"")</f>
        <v>172.28330167999999</v>
      </c>
      <c r="W187" s="155">
        <f t="shared" si="2"/>
        <v>3.8423225341329248E-2</v>
      </c>
      <c r="X187" s="43"/>
    </row>
    <row r="188" spans="1:24" ht="14.5" x14ac:dyDescent="0.35">
      <c r="A188" s="42" t="s">
        <v>492</v>
      </c>
      <c r="B188" s="66" t="s">
        <v>1078</v>
      </c>
      <c r="D188" s="42" t="s">
        <v>493</v>
      </c>
      <c r="E188" s="6" t="s">
        <v>912</v>
      </c>
      <c r="F188" s="6" t="s">
        <v>881</v>
      </c>
      <c r="G188" s="1" t="s">
        <v>894</v>
      </c>
      <c r="H188" s="36">
        <f>_xlfn.IFNA(INDEX(input_data!$1:$1048576,MATCH($A188,input_data!$C:$C,0),MATCH(H$4,input_data!$1:$1,0)),"")</f>
        <v>12.7119988</v>
      </c>
      <c r="I188" s="153">
        <f>_xlfn.IFNA(INDEX(input_data!$1:$1048576,MATCH($A188,input_data!$C:$C,0),MATCH(I$4,input_data!$1:$1,0)),"")</f>
        <v>82591.259000000005</v>
      </c>
      <c r="J188" s="38">
        <f>_xlfn.IFNA(INDEX(input_data!$1:$1048576,MATCH($A188,input_data!$C:$C,0),MATCH(J$4,input_data!$1:$1,0)),"")</f>
        <v>153.91457824</v>
      </c>
      <c r="K188" s="154">
        <f>_xlfn.IFNA(INDEX(input_data!$1:$1048576,MATCH($A188,input_data!$C:$C,0),MATCH(K$4,input_data!$1:$1,0)),"")</f>
        <v>4.2469568200000003</v>
      </c>
      <c r="L188" s="154">
        <f>_xlfn.IFNA(INDEX(input_data!$1:$1048576,MATCH($A188,input_data!$C:$C,0),MATCH(L$4,input_data!$1:$1,0)),"")</f>
        <v>1.9259052400000001</v>
      </c>
      <c r="M188" s="154">
        <f>_xlfn.IFNA(INDEX(input_data!$1:$1048576,MATCH($A188,input_data!$C:$C,0),MATCH(M$4,input_data!$1:$1,0)),"")</f>
        <v>0</v>
      </c>
      <c r="N188" s="154">
        <f>_xlfn.IFNA(INDEX(input_data!$1:$1048576,MATCH($A188,input_data!$C:$C,0),MATCH(N$4,input_data!$1:$1,0)),"")</f>
        <v>6.1276926300000003</v>
      </c>
      <c r="O188" s="154">
        <f>_xlfn.IFNA(INDEX(input_data!$1:$1048576,MATCH($A188,input_data!$C:$C,0),MATCH(O$4,input_data!$1:$1,0)),"")</f>
        <v>0</v>
      </c>
      <c r="P188" s="154">
        <f>_xlfn.IFNA(INDEX(input_data!$1:$1048576,MATCH($A188,input_data!$C:$C,0),MATCH(P$4,input_data!$1:$1,0)),"")</f>
        <v>0.21141591000000001</v>
      </c>
      <c r="Q188" s="154">
        <f>_xlfn.IFNA(INDEX(input_data!$1:$1048576,MATCH($A188,input_data!$C:$C,0),MATCH(Q$4,input_data!$1:$1,0)),"")</f>
        <v>0</v>
      </c>
      <c r="R188" s="39">
        <f>_xlfn.IFNA(INDEX(input_data!$1:$1048576,MATCH($A188,input_data!$C:$C,0),MATCH(R$4,input_data!$1:$1,0)),"")</f>
        <v>0</v>
      </c>
      <c r="S188" s="154">
        <f>_xlfn.IFNA(INDEX(input_data!$1:$1048576,MATCH($A188,input_data!$C:$C,0),MATCH(S$4,input_data!$1:$1,0)),"")</f>
        <v>0.21385836</v>
      </c>
      <c r="T188" s="152">
        <f>_xlfn.IFNA(INDEX(input_data!$1:$1048576,MATCH($A188,input_data!$C:$C,0),MATCH(T$4,input_data!$1:$1,0)),"")</f>
        <v>12.725828959999999</v>
      </c>
      <c r="U188" s="153">
        <f>_xlfn.IFNA(INDEX(input_data!$1:$1048576,MATCH($A188,input_data!$C:$C,0),MATCH(U$4,input_data!$1:$1,0)),"")</f>
        <v>83276.716</v>
      </c>
      <c r="V188" s="153">
        <f>_xlfn.IFNA(INDEX(input_data!$1:$1048576,MATCH($A188,input_data!$C:$C,0),MATCH(V$4,input_data!$1:$1,0)),"")</f>
        <v>152.81377040000001</v>
      </c>
      <c r="W188" s="155">
        <f t="shared" si="2"/>
        <v>1.0879610844518606E-3</v>
      </c>
      <c r="X188" s="43"/>
    </row>
    <row r="189" spans="1:24" ht="14.5" x14ac:dyDescent="0.35">
      <c r="A189" s="42" t="s">
        <v>494</v>
      </c>
      <c r="B189" s="66" t="s">
        <v>1079</v>
      </c>
      <c r="D189" s="42" t="s">
        <v>495</v>
      </c>
      <c r="E189" s="6" t="s">
        <v>915</v>
      </c>
      <c r="F189" s="6" t="s">
        <v>901</v>
      </c>
      <c r="G189" s="1" t="s">
        <v>882</v>
      </c>
      <c r="H189" s="36">
        <f>_xlfn.IFNA(INDEX(input_data!$1:$1048576,MATCH($A189,input_data!$C:$C,0),MATCH(H$4,input_data!$1:$1,0)),"")</f>
        <v>707.02698022000004</v>
      </c>
      <c r="I189" s="153">
        <f>_xlfn.IFNA(INDEX(input_data!$1:$1048576,MATCH($A189,input_data!$C:$C,0),MATCH(I$4,input_data!$1:$1,0)),"")</f>
        <v>561481.78599999996</v>
      </c>
      <c r="J189" s="38">
        <f>_xlfn.IFNA(INDEX(input_data!$1:$1048576,MATCH($A189,input_data!$C:$C,0),MATCH(J$4,input_data!$1:$1,0)),"")</f>
        <v>1259.21623434</v>
      </c>
      <c r="K189" s="154">
        <f>_xlfn.IFNA(INDEX(input_data!$1:$1048576,MATCH($A189,input_data!$C:$C,0),MATCH(K$4,input_data!$1:$1,0)),"")</f>
        <v>269.65682792000001</v>
      </c>
      <c r="L189" s="154">
        <f>_xlfn.IFNA(INDEX(input_data!$1:$1048576,MATCH($A189,input_data!$C:$C,0),MATCH(L$4,input_data!$1:$1,0)),"")</f>
        <v>173.70201513000001</v>
      </c>
      <c r="M189" s="154">
        <f>_xlfn.IFNA(INDEX(input_data!$1:$1048576,MATCH($A189,input_data!$C:$C,0),MATCH(M$4,input_data!$1:$1,0)),"")</f>
        <v>39.167984130000001</v>
      </c>
      <c r="N189" s="154">
        <f>_xlfn.IFNA(INDEX(input_data!$1:$1048576,MATCH($A189,input_data!$C:$C,0),MATCH(N$4,input_data!$1:$1,0)),"")</f>
        <v>251.23542383</v>
      </c>
      <c r="O189" s="154">
        <f>_xlfn.IFNA(INDEX(input_data!$1:$1048576,MATCH($A189,input_data!$C:$C,0),MATCH(O$4,input_data!$1:$1,0)),"")</f>
        <v>19.658010900000001</v>
      </c>
      <c r="P189" s="154">
        <f>_xlfn.IFNA(INDEX(input_data!$1:$1048576,MATCH($A189,input_data!$C:$C,0),MATCH(P$4,input_data!$1:$1,0)),"")</f>
        <v>14.096634229999999</v>
      </c>
      <c r="Q189" s="154">
        <f>_xlfn.IFNA(INDEX(input_data!$1:$1048576,MATCH($A189,input_data!$C:$C,0),MATCH(Q$4,input_data!$1:$1,0)),"")</f>
        <v>10.90864661</v>
      </c>
      <c r="R189" s="39">
        <f>_xlfn.IFNA(INDEX(input_data!$1:$1048576,MATCH($A189,input_data!$C:$C,0),MATCH(R$4,input_data!$1:$1,0)),"")</f>
        <v>0</v>
      </c>
      <c r="S189" s="154">
        <f>_xlfn.IFNA(INDEX(input_data!$1:$1048576,MATCH($A189,input_data!$C:$C,0),MATCH(S$4,input_data!$1:$1,0)),"")</f>
        <v>7.9263857</v>
      </c>
      <c r="T189" s="152">
        <f>_xlfn.IFNA(INDEX(input_data!$1:$1048576,MATCH($A189,input_data!$C:$C,0),MATCH(T$4,input_data!$1:$1,0)),"")</f>
        <v>786.35192844999995</v>
      </c>
      <c r="U189" s="153">
        <f>_xlfn.IFNA(INDEX(input_data!$1:$1048576,MATCH($A189,input_data!$C:$C,0),MATCH(U$4,input_data!$1:$1,0)),"")</f>
        <v>563322.65599999996</v>
      </c>
      <c r="V189" s="153">
        <f>_xlfn.IFNA(INDEX(input_data!$1:$1048576,MATCH($A189,input_data!$C:$C,0),MATCH(V$4,input_data!$1:$1,0)),"")</f>
        <v>1395.9174552500001</v>
      </c>
      <c r="W189" s="155">
        <f t="shared" si="2"/>
        <v>0.11219507946544982</v>
      </c>
      <c r="X189" s="43"/>
    </row>
    <row r="190" spans="1:24" ht="14.5" x14ac:dyDescent="0.35">
      <c r="A190" s="42" t="s">
        <v>496</v>
      </c>
      <c r="B190" s="66" t="s">
        <v>1080</v>
      </c>
      <c r="D190" s="42" t="s">
        <v>497</v>
      </c>
      <c r="E190" s="6" t="s">
        <v>884</v>
      </c>
      <c r="F190" s="6" t="s">
        <v>881</v>
      </c>
      <c r="G190" s="1" t="s">
        <v>882</v>
      </c>
      <c r="H190" s="36">
        <f>_xlfn.IFNA(INDEX(input_data!$1:$1048576,MATCH($A190,input_data!$C:$C,0),MATCH(H$4,input_data!$1:$1,0)),"")</f>
        <v>15.407046490000001</v>
      </c>
      <c r="I190" s="153">
        <f>_xlfn.IFNA(INDEX(input_data!$1:$1048576,MATCH($A190,input_data!$C:$C,0),MATCH(I$4,input_data!$1:$1,0)),"")</f>
        <v>112686.329</v>
      </c>
      <c r="J190" s="38">
        <f>_xlfn.IFNA(INDEX(input_data!$1:$1048576,MATCH($A190,input_data!$C:$C,0),MATCH(J$4,input_data!$1:$1,0)),"")</f>
        <v>136.72507236000001</v>
      </c>
      <c r="K190" s="154">
        <f>_xlfn.IFNA(INDEX(input_data!$1:$1048576,MATCH($A190,input_data!$C:$C,0),MATCH(K$4,input_data!$1:$1,0)),"")</f>
        <v>6.8187952100000002</v>
      </c>
      <c r="L190" s="154">
        <f>_xlfn.IFNA(INDEX(input_data!$1:$1048576,MATCH($A190,input_data!$C:$C,0),MATCH(L$4,input_data!$1:$1,0)),"")</f>
        <v>0.96048140999999998</v>
      </c>
      <c r="M190" s="154">
        <f>_xlfn.IFNA(INDEX(input_data!$1:$1048576,MATCH($A190,input_data!$C:$C,0),MATCH(M$4,input_data!$1:$1,0)),"")</f>
        <v>0</v>
      </c>
      <c r="N190" s="154">
        <f>_xlfn.IFNA(INDEX(input_data!$1:$1048576,MATCH($A190,input_data!$C:$C,0),MATCH(N$4,input_data!$1:$1,0)),"")</f>
        <v>6.4626985599999998</v>
      </c>
      <c r="O190" s="154">
        <f>_xlfn.IFNA(INDEX(input_data!$1:$1048576,MATCH($A190,input_data!$C:$C,0),MATCH(O$4,input_data!$1:$1,0)),"")</f>
        <v>0.37503086000000002</v>
      </c>
      <c r="P190" s="154">
        <f>_xlfn.IFNA(INDEX(input_data!$1:$1048576,MATCH($A190,input_data!$C:$C,0),MATCH(P$4,input_data!$1:$1,0)),"")</f>
        <v>0.61497424999999994</v>
      </c>
      <c r="Q190" s="154">
        <f>_xlfn.IFNA(INDEX(input_data!$1:$1048576,MATCH($A190,input_data!$C:$C,0),MATCH(Q$4,input_data!$1:$1,0)),"")</f>
        <v>0</v>
      </c>
      <c r="R190" s="39">
        <f>_xlfn.IFNA(INDEX(input_data!$1:$1048576,MATCH($A190,input_data!$C:$C,0),MATCH(R$4,input_data!$1:$1,0)),"")</f>
        <v>0</v>
      </c>
      <c r="S190" s="154">
        <f>_xlfn.IFNA(INDEX(input_data!$1:$1048576,MATCH($A190,input_data!$C:$C,0),MATCH(S$4,input_data!$1:$1,0)),"")</f>
        <v>0.32435364</v>
      </c>
      <c r="T190" s="152">
        <f>_xlfn.IFNA(INDEX(input_data!$1:$1048576,MATCH($A190,input_data!$C:$C,0),MATCH(T$4,input_data!$1:$1,0)),"")</f>
        <v>15.55633394</v>
      </c>
      <c r="U190" s="153">
        <f>_xlfn.IFNA(INDEX(input_data!$1:$1048576,MATCH($A190,input_data!$C:$C,0),MATCH(U$4,input_data!$1:$1,0)),"")</f>
        <v>113210.664</v>
      </c>
      <c r="V190" s="153">
        <f>_xlfn.IFNA(INDEX(input_data!$1:$1048576,MATCH($A190,input_data!$C:$C,0),MATCH(V$4,input_data!$1:$1,0)),"")</f>
        <v>137.41049991</v>
      </c>
      <c r="W190" s="155">
        <f t="shared" si="2"/>
        <v>9.689556664665977E-3</v>
      </c>
      <c r="X190" s="43"/>
    </row>
    <row r="191" spans="1:24" ht="14.5" x14ac:dyDescent="0.35">
      <c r="A191" s="42" t="s">
        <v>498</v>
      </c>
      <c r="B191" s="66" t="s">
        <v>1081</v>
      </c>
      <c r="D191" s="42" t="s">
        <v>499</v>
      </c>
      <c r="E191" s="6" t="s">
        <v>880</v>
      </c>
      <c r="F191" s="6" t="s">
        <v>906</v>
      </c>
      <c r="G191" s="1" t="s">
        <v>882</v>
      </c>
      <c r="H191" s="36">
        <f>_xlfn.IFNA(INDEX(input_data!$1:$1048576,MATCH($A191,input_data!$C:$C,0),MATCH(H$4,input_data!$1:$1,0)),"")</f>
        <v>279.54639978</v>
      </c>
      <c r="I191" s="153">
        <f>_xlfn.IFNA(INDEX(input_data!$1:$1048576,MATCH($A191,input_data!$C:$C,0),MATCH(I$4,input_data!$1:$1,0)),"")</f>
        <v>282048.65700000001</v>
      </c>
      <c r="J191" s="38">
        <f>_xlfn.IFNA(INDEX(input_data!$1:$1048576,MATCH($A191,input_data!$C:$C,0),MATCH(J$4,input_data!$1:$1,0)),"")</f>
        <v>991.12827819999995</v>
      </c>
      <c r="K191" s="154">
        <f>_xlfn.IFNA(INDEX(input_data!$1:$1048576,MATCH($A191,input_data!$C:$C,0),MATCH(K$4,input_data!$1:$1,0)),"")</f>
        <v>73.887136760000004</v>
      </c>
      <c r="L191" s="154">
        <f>_xlfn.IFNA(INDEX(input_data!$1:$1048576,MATCH($A191,input_data!$C:$C,0),MATCH(L$4,input_data!$1:$1,0)),"")</f>
        <v>37.660097399999998</v>
      </c>
      <c r="M191" s="154">
        <f>_xlfn.IFNA(INDEX(input_data!$1:$1048576,MATCH($A191,input_data!$C:$C,0),MATCH(M$4,input_data!$1:$1,0)),"")</f>
        <v>9.0150117000000005</v>
      </c>
      <c r="N191" s="154">
        <f>_xlfn.IFNA(INDEX(input_data!$1:$1048576,MATCH($A191,input_data!$C:$C,0),MATCH(N$4,input_data!$1:$1,0)),"")</f>
        <v>168.93663384999999</v>
      </c>
      <c r="O191" s="154">
        <f>_xlfn.IFNA(INDEX(input_data!$1:$1048576,MATCH($A191,input_data!$C:$C,0),MATCH(O$4,input_data!$1:$1,0)),"")</f>
        <v>2.6749957800000002</v>
      </c>
      <c r="P191" s="154">
        <f>_xlfn.IFNA(INDEX(input_data!$1:$1048576,MATCH($A191,input_data!$C:$C,0),MATCH(P$4,input_data!$1:$1,0)),"")</f>
        <v>3.7804530500000002</v>
      </c>
      <c r="Q191" s="154">
        <f>_xlfn.IFNA(INDEX(input_data!$1:$1048576,MATCH($A191,input_data!$C:$C,0),MATCH(Q$4,input_data!$1:$1,0)),"")</f>
        <v>3.0826747299999999</v>
      </c>
      <c r="R191" s="39">
        <f>_xlfn.IFNA(INDEX(input_data!$1:$1048576,MATCH($A191,input_data!$C:$C,0),MATCH(R$4,input_data!$1:$1,0)),"")</f>
        <v>0</v>
      </c>
      <c r="S191" s="154">
        <f>_xlfn.IFNA(INDEX(input_data!$1:$1048576,MATCH($A191,input_data!$C:$C,0),MATCH(S$4,input_data!$1:$1,0)),"")</f>
        <v>2.6612967799999998</v>
      </c>
      <c r="T191" s="152">
        <f>_xlfn.IFNA(INDEX(input_data!$1:$1048576,MATCH($A191,input_data!$C:$C,0),MATCH(T$4,input_data!$1:$1,0)),"")</f>
        <v>301.69830006000001</v>
      </c>
      <c r="U191" s="153">
        <f>_xlfn.IFNA(INDEX(input_data!$1:$1048576,MATCH($A191,input_data!$C:$C,0),MATCH(U$4,input_data!$1:$1,0)),"")</f>
        <v>282629.54300000001</v>
      </c>
      <c r="V191" s="153">
        <f>_xlfn.IFNA(INDEX(input_data!$1:$1048576,MATCH($A191,input_data!$C:$C,0),MATCH(V$4,input_data!$1:$1,0)),"")</f>
        <v>1067.4690864199999</v>
      </c>
      <c r="W191" s="155">
        <f t="shared" si="2"/>
        <v>7.9242302163194722E-2</v>
      </c>
      <c r="X191" s="43"/>
    </row>
    <row r="192" spans="1:24" ht="14.5" x14ac:dyDescent="0.35">
      <c r="A192" s="42" t="s">
        <v>500</v>
      </c>
      <c r="B192" s="66" t="s">
        <v>1082</v>
      </c>
      <c r="D192" s="42" t="s">
        <v>501</v>
      </c>
      <c r="E192" s="6" t="s">
        <v>884</v>
      </c>
      <c r="F192" s="6" t="s">
        <v>881</v>
      </c>
      <c r="G192" s="1" t="s">
        <v>894</v>
      </c>
      <c r="H192" s="36">
        <f>_xlfn.IFNA(INDEX(input_data!$1:$1048576,MATCH($A192,input_data!$C:$C,0),MATCH(H$4,input_data!$1:$1,0)),"")</f>
        <v>9.2554626899999999</v>
      </c>
      <c r="I192" s="153">
        <f>_xlfn.IFNA(INDEX(input_data!$1:$1048576,MATCH($A192,input_data!$C:$C,0),MATCH(I$4,input_data!$1:$1,0)),"")</f>
        <v>51724.739000000001</v>
      </c>
      <c r="J192" s="38">
        <f>_xlfn.IFNA(INDEX(input_data!$1:$1048576,MATCH($A192,input_data!$C:$C,0),MATCH(J$4,input_data!$1:$1,0)),"")</f>
        <v>178.93686597999999</v>
      </c>
      <c r="K192" s="154">
        <f>_xlfn.IFNA(INDEX(input_data!$1:$1048576,MATCH($A192,input_data!$C:$C,0),MATCH(K$4,input_data!$1:$1,0)),"")</f>
        <v>3.4392158300000002</v>
      </c>
      <c r="L192" s="154">
        <f>_xlfn.IFNA(INDEX(input_data!$1:$1048576,MATCH($A192,input_data!$C:$C,0),MATCH(L$4,input_data!$1:$1,0)),"")</f>
        <v>0.90654820999999997</v>
      </c>
      <c r="M192" s="154">
        <f>_xlfn.IFNA(INDEX(input_data!$1:$1048576,MATCH($A192,input_data!$C:$C,0),MATCH(M$4,input_data!$1:$1,0)),"")</f>
        <v>0</v>
      </c>
      <c r="N192" s="154">
        <f>_xlfn.IFNA(INDEX(input_data!$1:$1048576,MATCH($A192,input_data!$C:$C,0),MATCH(N$4,input_data!$1:$1,0)),"")</f>
        <v>4.8643437299999999</v>
      </c>
      <c r="O192" s="154">
        <f>_xlfn.IFNA(INDEX(input_data!$1:$1048576,MATCH($A192,input_data!$C:$C,0),MATCH(O$4,input_data!$1:$1,0)),"")</f>
        <v>0</v>
      </c>
      <c r="P192" s="154">
        <f>_xlfn.IFNA(INDEX(input_data!$1:$1048576,MATCH($A192,input_data!$C:$C,0),MATCH(P$4,input_data!$1:$1,0)),"")</f>
        <v>0.16075682999999999</v>
      </c>
      <c r="Q192" s="154">
        <f>_xlfn.IFNA(INDEX(input_data!$1:$1048576,MATCH($A192,input_data!$C:$C,0),MATCH(Q$4,input_data!$1:$1,0)),"")</f>
        <v>0</v>
      </c>
      <c r="R192" s="39">
        <f>_xlfn.IFNA(INDEX(input_data!$1:$1048576,MATCH($A192,input_data!$C:$C,0),MATCH(R$4,input_data!$1:$1,0)),"")</f>
        <v>0</v>
      </c>
      <c r="S192" s="154">
        <f>_xlfn.IFNA(INDEX(input_data!$1:$1048576,MATCH($A192,input_data!$C:$C,0),MATCH(S$4,input_data!$1:$1,0)),"")</f>
        <v>0.16059596000000001</v>
      </c>
      <c r="T192" s="152">
        <f>_xlfn.IFNA(INDEX(input_data!$1:$1048576,MATCH($A192,input_data!$C:$C,0),MATCH(T$4,input_data!$1:$1,0)),"")</f>
        <v>9.5314605599999993</v>
      </c>
      <c r="U192" s="153">
        <f>_xlfn.IFNA(INDEX(input_data!$1:$1048576,MATCH($A192,input_data!$C:$C,0),MATCH(U$4,input_data!$1:$1,0)),"")</f>
        <v>51827.296999999999</v>
      </c>
      <c r="V192" s="153">
        <f>_xlfn.IFNA(INDEX(input_data!$1:$1048576,MATCH($A192,input_data!$C:$C,0),MATCH(V$4,input_data!$1:$1,0)),"")</f>
        <v>183.90811619999999</v>
      </c>
      <c r="W192" s="155">
        <f t="shared" si="2"/>
        <v>2.9819997037878965E-2</v>
      </c>
      <c r="X192" s="43"/>
    </row>
    <row r="193" spans="1:24" ht="14.5" x14ac:dyDescent="0.35">
      <c r="A193" s="42" t="s">
        <v>502</v>
      </c>
      <c r="B193" s="66" t="s">
        <v>1083</v>
      </c>
      <c r="D193" s="42" t="s">
        <v>503</v>
      </c>
      <c r="E193" s="6" t="s">
        <v>915</v>
      </c>
      <c r="F193" s="6" t="s">
        <v>891</v>
      </c>
      <c r="G193" s="1" t="s">
        <v>878</v>
      </c>
      <c r="H193" s="36">
        <f>_xlfn.IFNA(INDEX(input_data!$1:$1048576,MATCH($A193,input_data!$C:$C,0),MATCH(H$4,input_data!$1:$1,0)),"")</f>
        <v>80.031837670000002</v>
      </c>
      <c r="I193" s="153">
        <f>_xlfn.IFNA(INDEX(input_data!$1:$1048576,MATCH($A193,input_data!$C:$C,0),MATCH(I$4,input_data!$1:$1,0)),"")</f>
        <v>1458436.5020000001</v>
      </c>
      <c r="J193" s="38">
        <f>_xlfn.IFNA(INDEX(input_data!$1:$1048576,MATCH($A193,input_data!$C:$C,0),MATCH(J$4,input_data!$1:$1,0)),"")</f>
        <v>54.875092299999999</v>
      </c>
      <c r="K193" s="154">
        <f>_xlfn.IFNA(INDEX(input_data!$1:$1048576,MATCH($A193,input_data!$C:$C,0),MATCH(K$4,input_data!$1:$1,0)),"")</f>
        <v>27.316243679999999</v>
      </c>
      <c r="L193" s="154">
        <f>_xlfn.IFNA(INDEX(input_data!$1:$1048576,MATCH($A193,input_data!$C:$C,0),MATCH(L$4,input_data!$1:$1,0)),"")</f>
        <v>17.33953168</v>
      </c>
      <c r="M193" s="154">
        <f>_xlfn.IFNA(INDEX(input_data!$1:$1048576,MATCH($A193,input_data!$C:$C,0),MATCH(M$4,input_data!$1:$1,0)),"")</f>
        <v>0</v>
      </c>
      <c r="N193" s="154">
        <f>_xlfn.IFNA(INDEX(input_data!$1:$1048576,MATCH($A193,input_data!$C:$C,0),MATCH(N$4,input_data!$1:$1,0)),"")</f>
        <v>38.391449250000001</v>
      </c>
      <c r="O193" s="154">
        <f>_xlfn.IFNA(INDEX(input_data!$1:$1048576,MATCH($A193,input_data!$C:$C,0),MATCH(O$4,input_data!$1:$1,0)),"")</f>
        <v>0</v>
      </c>
      <c r="P193" s="154">
        <f>_xlfn.IFNA(INDEX(input_data!$1:$1048576,MATCH($A193,input_data!$C:$C,0),MATCH(P$4,input_data!$1:$1,0)),"")</f>
        <v>0</v>
      </c>
      <c r="Q193" s="154">
        <f>_xlfn.IFNA(INDEX(input_data!$1:$1048576,MATCH($A193,input_data!$C:$C,0),MATCH(Q$4,input_data!$1:$1,0)),"")</f>
        <v>0</v>
      </c>
      <c r="R193" s="39">
        <f>_xlfn.IFNA(INDEX(input_data!$1:$1048576,MATCH($A193,input_data!$C:$C,0),MATCH(R$4,input_data!$1:$1,0)),"")</f>
        <v>0</v>
      </c>
      <c r="S193" s="154">
        <f>_xlfn.IFNA(INDEX(input_data!$1:$1048576,MATCH($A193,input_data!$C:$C,0),MATCH(S$4,input_data!$1:$1,0)),"")</f>
        <v>5.4153999999999997E-4</v>
      </c>
      <c r="T193" s="152">
        <f>_xlfn.IFNA(INDEX(input_data!$1:$1048576,MATCH($A193,input_data!$C:$C,0),MATCH(T$4,input_data!$1:$1,0)),"")</f>
        <v>83.047766159999995</v>
      </c>
      <c r="U193" s="153">
        <f>_xlfn.IFNA(INDEX(input_data!$1:$1048576,MATCH($A193,input_data!$C:$C,0),MATCH(U$4,input_data!$1:$1,0)),"")</f>
        <v>1463820.827</v>
      </c>
      <c r="V193" s="153">
        <f>_xlfn.IFNA(INDEX(input_data!$1:$1048576,MATCH($A193,input_data!$C:$C,0),MATCH(V$4,input_data!$1:$1,0)),"")</f>
        <v>56.733559620000001</v>
      </c>
      <c r="W193" s="155">
        <f t="shared" si="2"/>
        <v>3.7684108947188655E-2</v>
      </c>
      <c r="X193" s="43"/>
    </row>
    <row r="194" spans="1:24" ht="14.5" x14ac:dyDescent="0.35">
      <c r="A194" s="42" t="s">
        <v>504</v>
      </c>
      <c r="B194" s="66" t="s">
        <v>1084</v>
      </c>
      <c r="D194" s="42" t="s">
        <v>505</v>
      </c>
      <c r="E194" s="6" t="s">
        <v>896</v>
      </c>
      <c r="F194" s="6" t="s">
        <v>897</v>
      </c>
      <c r="G194" s="1" t="s">
        <v>882</v>
      </c>
      <c r="H194" s="36">
        <f>_xlfn.IFNA(INDEX(input_data!$1:$1048576,MATCH($A194,input_data!$C:$C,0),MATCH(H$4,input_data!$1:$1,0)),"")</f>
        <v>202.1109702</v>
      </c>
      <c r="I194" s="153">
        <f>_xlfn.IFNA(INDEX(input_data!$1:$1048576,MATCH($A194,input_data!$C:$C,0),MATCH(I$4,input_data!$1:$1,0)),"")</f>
        <v>206899.16</v>
      </c>
      <c r="J194" s="38">
        <f>_xlfn.IFNA(INDEX(input_data!$1:$1048576,MATCH($A194,input_data!$C:$C,0),MATCH(J$4,input_data!$1:$1,0)),"")</f>
        <v>976.85737439000002</v>
      </c>
      <c r="K194" s="154">
        <f>_xlfn.IFNA(INDEX(input_data!$1:$1048576,MATCH($A194,input_data!$C:$C,0),MATCH(K$4,input_data!$1:$1,0)),"")</f>
        <v>50.637682310000002</v>
      </c>
      <c r="L194" s="154">
        <f>_xlfn.IFNA(INDEX(input_data!$1:$1048576,MATCH($A194,input_data!$C:$C,0),MATCH(L$4,input_data!$1:$1,0)),"")</f>
        <v>27.398203980000002</v>
      </c>
      <c r="M194" s="154">
        <f>_xlfn.IFNA(INDEX(input_data!$1:$1048576,MATCH($A194,input_data!$C:$C,0),MATCH(M$4,input_data!$1:$1,0)),"")</f>
        <v>6.18026081</v>
      </c>
      <c r="N194" s="154">
        <f>_xlfn.IFNA(INDEX(input_data!$1:$1048576,MATCH($A194,input_data!$C:$C,0),MATCH(N$4,input_data!$1:$1,0)),"")</f>
        <v>126.77095878999999</v>
      </c>
      <c r="O194" s="154">
        <f>_xlfn.IFNA(INDEX(input_data!$1:$1048576,MATCH($A194,input_data!$C:$C,0),MATCH(O$4,input_data!$1:$1,0)),"")</f>
        <v>0</v>
      </c>
      <c r="P194" s="154">
        <f>_xlfn.IFNA(INDEX(input_data!$1:$1048576,MATCH($A194,input_data!$C:$C,0),MATCH(P$4,input_data!$1:$1,0)),"")</f>
        <v>1.87993703</v>
      </c>
      <c r="Q194" s="154">
        <f>_xlfn.IFNA(INDEX(input_data!$1:$1048576,MATCH($A194,input_data!$C:$C,0),MATCH(Q$4,input_data!$1:$1,0)),"")</f>
        <v>1.4375902599999999</v>
      </c>
      <c r="R194" s="39">
        <f>_xlfn.IFNA(INDEX(input_data!$1:$1048576,MATCH($A194,input_data!$C:$C,0),MATCH(R$4,input_data!$1:$1,0)),"")</f>
        <v>0</v>
      </c>
      <c r="S194" s="154">
        <f>_xlfn.IFNA(INDEX(input_data!$1:$1048576,MATCH($A194,input_data!$C:$C,0),MATCH(S$4,input_data!$1:$1,0)),"")</f>
        <v>2.1730723799999998</v>
      </c>
      <c r="T194" s="152">
        <f>_xlfn.IFNA(INDEX(input_data!$1:$1048576,MATCH($A194,input_data!$C:$C,0),MATCH(T$4,input_data!$1:$1,0)),"")</f>
        <v>216.47770556</v>
      </c>
      <c r="U194" s="153">
        <f>_xlfn.IFNA(INDEX(input_data!$1:$1048576,MATCH($A194,input_data!$C:$C,0),MATCH(U$4,input_data!$1:$1,0)),"")</f>
        <v>206861.61300000001</v>
      </c>
      <c r="V194" s="153">
        <f>_xlfn.IFNA(INDEX(input_data!$1:$1048576,MATCH($A194,input_data!$C:$C,0),MATCH(V$4,input_data!$1:$1,0)),"")</f>
        <v>1046.48563076</v>
      </c>
      <c r="W194" s="155">
        <f t="shared" si="2"/>
        <v>7.1083402082446678E-2</v>
      </c>
      <c r="X194" s="43"/>
    </row>
    <row r="195" spans="1:24" ht="14.5" x14ac:dyDescent="0.35">
      <c r="A195" s="42" t="s">
        <v>506</v>
      </c>
      <c r="B195" s="66" t="s">
        <v>1085</v>
      </c>
      <c r="D195" s="42" t="s">
        <v>507</v>
      </c>
      <c r="E195" s="6" t="s">
        <v>890</v>
      </c>
      <c r="F195" s="6" t="s">
        <v>881</v>
      </c>
      <c r="G195" s="1" t="s">
        <v>894</v>
      </c>
      <c r="H195" s="36">
        <f>_xlfn.IFNA(INDEX(input_data!$1:$1048576,MATCH($A195,input_data!$C:$C,0),MATCH(H$4,input_data!$1:$1,0)),"")</f>
        <v>14.991298069999999</v>
      </c>
      <c r="I195" s="153">
        <f>_xlfn.IFNA(INDEX(input_data!$1:$1048576,MATCH($A195,input_data!$C:$C,0),MATCH(I$4,input_data!$1:$1,0)),"")</f>
        <v>86944.875</v>
      </c>
      <c r="J195" s="38">
        <f>_xlfn.IFNA(INDEX(input_data!$1:$1048576,MATCH($A195,input_data!$C:$C,0),MATCH(J$4,input_data!$1:$1,0)),"")</f>
        <v>172.42302167</v>
      </c>
      <c r="K195" s="154">
        <f>_xlfn.IFNA(INDEX(input_data!$1:$1048576,MATCH($A195,input_data!$C:$C,0),MATCH(K$4,input_data!$1:$1,0)),"")</f>
        <v>5.9326702100000004</v>
      </c>
      <c r="L195" s="154">
        <f>_xlfn.IFNA(INDEX(input_data!$1:$1048576,MATCH($A195,input_data!$C:$C,0),MATCH(L$4,input_data!$1:$1,0)),"")</f>
        <v>1.52836653</v>
      </c>
      <c r="M195" s="154">
        <f>_xlfn.IFNA(INDEX(input_data!$1:$1048576,MATCH($A195,input_data!$C:$C,0),MATCH(M$4,input_data!$1:$1,0)),"")</f>
        <v>0</v>
      </c>
      <c r="N195" s="154">
        <f>_xlfn.IFNA(INDEX(input_data!$1:$1048576,MATCH($A195,input_data!$C:$C,0),MATCH(N$4,input_data!$1:$1,0)),"")</f>
        <v>7.3488534400000001</v>
      </c>
      <c r="O195" s="154">
        <f>_xlfn.IFNA(INDEX(input_data!$1:$1048576,MATCH($A195,input_data!$C:$C,0),MATCH(O$4,input_data!$1:$1,0)),"")</f>
        <v>5.7495440000000002E-2</v>
      </c>
      <c r="P195" s="154">
        <f>_xlfn.IFNA(INDEX(input_data!$1:$1048576,MATCH($A195,input_data!$C:$C,0),MATCH(P$4,input_data!$1:$1,0)),"")</f>
        <v>0.37682114</v>
      </c>
      <c r="Q195" s="154">
        <f>_xlfn.IFNA(INDEX(input_data!$1:$1048576,MATCH($A195,input_data!$C:$C,0),MATCH(Q$4,input_data!$1:$1,0)),"")</f>
        <v>0</v>
      </c>
      <c r="R195" s="39">
        <f>_xlfn.IFNA(INDEX(input_data!$1:$1048576,MATCH($A195,input_data!$C:$C,0),MATCH(R$4,input_data!$1:$1,0)),"")</f>
        <v>0</v>
      </c>
      <c r="S195" s="154">
        <f>_xlfn.IFNA(INDEX(input_data!$1:$1048576,MATCH($A195,input_data!$C:$C,0),MATCH(S$4,input_data!$1:$1,0)),"")</f>
        <v>0.27899475000000001</v>
      </c>
      <c r="T195" s="152">
        <f>_xlfn.IFNA(INDEX(input_data!$1:$1048576,MATCH($A195,input_data!$C:$C,0),MATCH(T$4,input_data!$1:$1,0)),"")</f>
        <v>15.52320151</v>
      </c>
      <c r="U195" s="153">
        <f>_xlfn.IFNA(INDEX(input_data!$1:$1048576,MATCH($A195,input_data!$C:$C,0),MATCH(U$4,input_data!$1:$1,0)),"")</f>
        <v>87702.21</v>
      </c>
      <c r="V195" s="153">
        <f>_xlfn.IFNA(INDEX(input_data!$1:$1048576,MATCH($A195,input_data!$C:$C,0),MATCH(V$4,input_data!$1:$1,0)),"")</f>
        <v>176.99897769</v>
      </c>
      <c r="W195" s="155">
        <f t="shared" si="2"/>
        <v>3.5480812769937753E-2</v>
      </c>
      <c r="X195" s="43"/>
    </row>
    <row r="196" spans="1:24" ht="14.5" x14ac:dyDescent="0.35">
      <c r="A196" s="42" t="s">
        <v>508</v>
      </c>
      <c r="B196" s="66" t="s">
        <v>1086</v>
      </c>
      <c r="D196" s="42" t="s">
        <v>509</v>
      </c>
      <c r="E196" s="6" t="s">
        <v>893</v>
      </c>
      <c r="F196" s="6" t="s">
        <v>881</v>
      </c>
      <c r="G196" s="1" t="s">
        <v>894</v>
      </c>
      <c r="H196" s="36">
        <f>_xlfn.IFNA(INDEX(input_data!$1:$1048576,MATCH($A196,input_data!$C:$C,0),MATCH(H$4,input_data!$1:$1,0)),"")</f>
        <v>19.140922249999999</v>
      </c>
      <c r="I196" s="153">
        <f>_xlfn.IFNA(INDEX(input_data!$1:$1048576,MATCH($A196,input_data!$C:$C,0),MATCH(I$4,input_data!$1:$1,0)),"")</f>
        <v>107069.35</v>
      </c>
      <c r="J196" s="38">
        <f>_xlfn.IFNA(INDEX(input_data!$1:$1048576,MATCH($A196,input_data!$C:$C,0),MATCH(J$4,input_data!$1:$1,0)),"")</f>
        <v>178.77125666000001</v>
      </c>
      <c r="K196" s="154">
        <f>_xlfn.IFNA(INDEX(input_data!$1:$1048576,MATCH($A196,input_data!$C:$C,0),MATCH(K$4,input_data!$1:$1,0)),"")</f>
        <v>8.3811776699999996</v>
      </c>
      <c r="L196" s="154">
        <f>_xlfn.IFNA(INDEX(input_data!$1:$1048576,MATCH($A196,input_data!$C:$C,0),MATCH(L$4,input_data!$1:$1,0)),"")</f>
        <v>2.4939163500000001</v>
      </c>
      <c r="M196" s="154">
        <f>_xlfn.IFNA(INDEX(input_data!$1:$1048576,MATCH($A196,input_data!$C:$C,0),MATCH(M$4,input_data!$1:$1,0)),"")</f>
        <v>0</v>
      </c>
      <c r="N196" s="154">
        <f>_xlfn.IFNA(INDEX(input_data!$1:$1048576,MATCH($A196,input_data!$C:$C,0),MATCH(N$4,input_data!$1:$1,0)),"")</f>
        <v>7.4897174800000004</v>
      </c>
      <c r="O196" s="154">
        <f>_xlfn.IFNA(INDEX(input_data!$1:$1048576,MATCH($A196,input_data!$C:$C,0),MATCH(O$4,input_data!$1:$1,0)),"")</f>
        <v>0</v>
      </c>
      <c r="P196" s="154">
        <f>_xlfn.IFNA(INDEX(input_data!$1:$1048576,MATCH($A196,input_data!$C:$C,0),MATCH(P$4,input_data!$1:$1,0)),"")</f>
        <v>0.27550332</v>
      </c>
      <c r="Q196" s="154">
        <f>_xlfn.IFNA(INDEX(input_data!$1:$1048576,MATCH($A196,input_data!$C:$C,0),MATCH(Q$4,input_data!$1:$1,0)),"")</f>
        <v>0</v>
      </c>
      <c r="R196" s="39">
        <f>_xlfn.IFNA(INDEX(input_data!$1:$1048576,MATCH($A196,input_data!$C:$C,0),MATCH(R$4,input_data!$1:$1,0)),"")</f>
        <v>0</v>
      </c>
      <c r="S196" s="154">
        <f>_xlfn.IFNA(INDEX(input_data!$1:$1048576,MATCH($A196,input_data!$C:$C,0),MATCH(S$4,input_data!$1:$1,0)),"")</f>
        <v>0.29774104000000001</v>
      </c>
      <c r="T196" s="152">
        <f>_xlfn.IFNA(INDEX(input_data!$1:$1048576,MATCH($A196,input_data!$C:$C,0),MATCH(T$4,input_data!$1:$1,0)),"")</f>
        <v>18.938055859999999</v>
      </c>
      <c r="U196" s="153">
        <f>_xlfn.IFNA(INDEX(input_data!$1:$1048576,MATCH($A196,input_data!$C:$C,0),MATCH(U$4,input_data!$1:$1,0)),"")</f>
        <v>107677.32</v>
      </c>
      <c r="V196" s="153">
        <f>_xlfn.IFNA(INDEX(input_data!$1:$1048576,MATCH($A196,input_data!$C:$C,0),MATCH(V$4,input_data!$1:$1,0)),"")</f>
        <v>175.87785303999999</v>
      </c>
      <c r="W196" s="155">
        <f t="shared" si="2"/>
        <v>-1.0598569251280443E-2</v>
      </c>
      <c r="X196" s="43"/>
    </row>
    <row r="197" spans="1:24" ht="14.5" x14ac:dyDescent="0.35">
      <c r="A197" s="42" t="s">
        <v>510</v>
      </c>
      <c r="B197" s="66" t="s">
        <v>1087</v>
      </c>
      <c r="D197" s="42" t="s">
        <v>511</v>
      </c>
      <c r="E197" s="6" t="s">
        <v>880</v>
      </c>
      <c r="F197" s="6" t="s">
        <v>881</v>
      </c>
      <c r="G197" s="1" t="s">
        <v>882</v>
      </c>
      <c r="H197" s="36">
        <f>_xlfn.IFNA(INDEX(input_data!$1:$1048576,MATCH($A197,input_data!$C:$C,0),MATCH(H$4,input_data!$1:$1,0)),"")</f>
        <v>24.036516859999999</v>
      </c>
      <c r="I197" s="153">
        <f>_xlfn.IFNA(INDEX(input_data!$1:$1048576,MATCH($A197,input_data!$C:$C,0),MATCH(I$4,input_data!$1:$1,0)),"")</f>
        <v>155642.56099999999</v>
      </c>
      <c r="J197" s="38">
        <f>_xlfn.IFNA(INDEX(input_data!$1:$1048576,MATCH($A197,input_data!$C:$C,0),MATCH(J$4,input_data!$1:$1,0)),"")</f>
        <v>154.43408732</v>
      </c>
      <c r="K197" s="154">
        <f>_xlfn.IFNA(INDEX(input_data!$1:$1048576,MATCH($A197,input_data!$C:$C,0),MATCH(K$4,input_data!$1:$1,0)),"")</f>
        <v>8.3864261599999992</v>
      </c>
      <c r="L197" s="154">
        <f>_xlfn.IFNA(INDEX(input_data!$1:$1048576,MATCH($A197,input_data!$C:$C,0),MATCH(L$4,input_data!$1:$1,0)),"")</f>
        <v>2.5842856200000002</v>
      </c>
      <c r="M197" s="154">
        <f>_xlfn.IFNA(INDEX(input_data!$1:$1048576,MATCH($A197,input_data!$C:$C,0),MATCH(M$4,input_data!$1:$1,0)),"")</f>
        <v>0</v>
      </c>
      <c r="N197" s="154">
        <f>_xlfn.IFNA(INDEX(input_data!$1:$1048576,MATCH($A197,input_data!$C:$C,0),MATCH(N$4,input_data!$1:$1,0)),"")</f>
        <v>13.120975960000001</v>
      </c>
      <c r="O197" s="154">
        <f>_xlfn.IFNA(INDEX(input_data!$1:$1048576,MATCH($A197,input_data!$C:$C,0),MATCH(O$4,input_data!$1:$1,0)),"")</f>
        <v>0</v>
      </c>
      <c r="P197" s="154">
        <f>_xlfn.IFNA(INDEX(input_data!$1:$1048576,MATCH($A197,input_data!$C:$C,0),MATCH(P$4,input_data!$1:$1,0)),"")</f>
        <v>0.75482782999999998</v>
      </c>
      <c r="Q197" s="154">
        <f>_xlfn.IFNA(INDEX(input_data!$1:$1048576,MATCH($A197,input_data!$C:$C,0),MATCH(Q$4,input_data!$1:$1,0)),"")</f>
        <v>0</v>
      </c>
      <c r="R197" s="39">
        <f>_xlfn.IFNA(INDEX(input_data!$1:$1048576,MATCH($A197,input_data!$C:$C,0),MATCH(R$4,input_data!$1:$1,0)),"")</f>
        <v>0</v>
      </c>
      <c r="S197" s="154">
        <f>_xlfn.IFNA(INDEX(input_data!$1:$1048576,MATCH($A197,input_data!$C:$C,0),MATCH(S$4,input_data!$1:$1,0)),"")</f>
        <v>0.52009475999999999</v>
      </c>
      <c r="T197" s="152">
        <f>_xlfn.IFNA(INDEX(input_data!$1:$1048576,MATCH($A197,input_data!$C:$C,0),MATCH(T$4,input_data!$1:$1,0)),"")</f>
        <v>25.36661033</v>
      </c>
      <c r="U197" s="153">
        <f>_xlfn.IFNA(INDEX(input_data!$1:$1048576,MATCH($A197,input_data!$C:$C,0),MATCH(U$4,input_data!$1:$1,0)),"")</f>
        <v>156462.867</v>
      </c>
      <c r="V197" s="153">
        <f>_xlfn.IFNA(INDEX(input_data!$1:$1048576,MATCH($A197,input_data!$C:$C,0),MATCH(V$4,input_data!$1:$1,0)),"")</f>
        <v>162.12543471000001</v>
      </c>
      <c r="W197" s="155">
        <f t="shared" si="2"/>
        <v>5.5336364987784714E-2</v>
      </c>
      <c r="X197" s="43"/>
    </row>
    <row r="198" spans="1:24" ht="14.5" x14ac:dyDescent="0.35">
      <c r="A198" s="42" t="s">
        <v>512</v>
      </c>
      <c r="B198" s="66" t="s">
        <v>1088</v>
      </c>
      <c r="D198" s="42" t="s">
        <v>513</v>
      </c>
      <c r="E198" s="6" t="s">
        <v>960</v>
      </c>
      <c r="F198" s="6" t="s">
        <v>906</v>
      </c>
      <c r="G198" s="1" t="s">
        <v>882</v>
      </c>
      <c r="H198" s="36">
        <f>_xlfn.IFNA(INDEX(input_data!$1:$1048576,MATCH($A198,input_data!$C:$C,0),MATCH(H$4,input_data!$1:$1,0)),"")</f>
        <v>184.93299585</v>
      </c>
      <c r="I198" s="153">
        <f>_xlfn.IFNA(INDEX(input_data!$1:$1048576,MATCH($A198,input_data!$C:$C,0),MATCH(I$4,input_data!$1:$1,0)),"")</f>
        <v>139899.595</v>
      </c>
      <c r="J198" s="38">
        <f>_xlfn.IFNA(INDEX(input_data!$1:$1048576,MATCH($A198,input_data!$C:$C,0),MATCH(J$4,input_data!$1:$1,0)),"")</f>
        <v>1321.8980073099999</v>
      </c>
      <c r="K198" s="154">
        <f>_xlfn.IFNA(INDEX(input_data!$1:$1048576,MATCH($A198,input_data!$C:$C,0),MATCH(K$4,input_data!$1:$1,0)),"")</f>
        <v>61.609010750000003</v>
      </c>
      <c r="L198" s="154">
        <f>_xlfn.IFNA(INDEX(input_data!$1:$1048576,MATCH($A198,input_data!$C:$C,0),MATCH(L$4,input_data!$1:$1,0)),"")</f>
        <v>42.75266311</v>
      </c>
      <c r="M198" s="154">
        <f>_xlfn.IFNA(INDEX(input_data!$1:$1048576,MATCH($A198,input_data!$C:$C,0),MATCH(M$4,input_data!$1:$1,0)),"")</f>
        <v>10.6660991</v>
      </c>
      <c r="N198" s="154">
        <f>_xlfn.IFNA(INDEX(input_data!$1:$1048576,MATCH($A198,input_data!$C:$C,0),MATCH(N$4,input_data!$1:$1,0)),"")</f>
        <v>75.742243329999994</v>
      </c>
      <c r="O198" s="154">
        <f>_xlfn.IFNA(INDEX(input_data!$1:$1048576,MATCH($A198,input_data!$C:$C,0),MATCH(O$4,input_data!$1:$1,0)),"")</f>
        <v>5.4102939299999999</v>
      </c>
      <c r="P198" s="154">
        <f>_xlfn.IFNA(INDEX(input_data!$1:$1048576,MATCH($A198,input_data!$C:$C,0),MATCH(P$4,input_data!$1:$1,0)),"")</f>
        <v>1.5962484400000001</v>
      </c>
      <c r="Q198" s="154">
        <f>_xlfn.IFNA(INDEX(input_data!$1:$1048576,MATCH($A198,input_data!$C:$C,0),MATCH(Q$4,input_data!$1:$1,0)),"")</f>
        <v>3.4256198000000002</v>
      </c>
      <c r="R198" s="39">
        <f>_xlfn.IFNA(INDEX(input_data!$1:$1048576,MATCH($A198,input_data!$C:$C,0),MATCH(R$4,input_data!$1:$1,0)),"")</f>
        <v>0</v>
      </c>
      <c r="S198" s="154">
        <f>_xlfn.IFNA(INDEX(input_data!$1:$1048576,MATCH($A198,input_data!$C:$C,0),MATCH(S$4,input_data!$1:$1,0)),"")</f>
        <v>1.4570037600000001</v>
      </c>
      <c r="T198" s="152">
        <f>_xlfn.IFNA(INDEX(input_data!$1:$1048576,MATCH($A198,input_data!$C:$C,0),MATCH(T$4,input_data!$1:$1,0)),"")</f>
        <v>202.65918221000001</v>
      </c>
      <c r="U198" s="153">
        <f>_xlfn.IFNA(INDEX(input_data!$1:$1048576,MATCH($A198,input_data!$C:$C,0),MATCH(U$4,input_data!$1:$1,0)),"")</f>
        <v>139762.04300000001</v>
      </c>
      <c r="V198" s="153">
        <f>_xlfn.IFNA(INDEX(input_data!$1:$1048576,MATCH($A198,input_data!$C:$C,0),MATCH(V$4,input_data!$1:$1,0)),"")</f>
        <v>1450.0301932</v>
      </c>
      <c r="W198" s="155">
        <f t="shared" si="2"/>
        <v>9.5851939663475827E-2</v>
      </c>
      <c r="X198" s="43"/>
    </row>
    <row r="199" spans="1:24" ht="14.5" x14ac:dyDescent="0.35">
      <c r="A199" s="42" t="s">
        <v>514</v>
      </c>
      <c r="B199" s="66" t="s">
        <v>1089</v>
      </c>
      <c r="D199" s="42" t="s">
        <v>515</v>
      </c>
      <c r="E199" s="6" t="s">
        <v>880</v>
      </c>
      <c r="F199" s="6" t="s">
        <v>906</v>
      </c>
      <c r="G199" s="1" t="s">
        <v>882</v>
      </c>
      <c r="H199" s="36">
        <f>_xlfn.IFNA(INDEX(input_data!$1:$1048576,MATCH($A199,input_data!$C:$C,0),MATCH(H$4,input_data!$1:$1,0)),"")</f>
        <v>291.40161054999999</v>
      </c>
      <c r="I199" s="153">
        <f>_xlfn.IFNA(INDEX(input_data!$1:$1048576,MATCH($A199,input_data!$C:$C,0),MATCH(I$4,input_data!$1:$1,0)),"")</f>
        <v>275286.61300000001</v>
      </c>
      <c r="J199" s="38">
        <f>_xlfn.IFNA(INDEX(input_data!$1:$1048576,MATCH($A199,input_data!$C:$C,0),MATCH(J$4,input_data!$1:$1,0)),"")</f>
        <v>1058.5389800600001</v>
      </c>
      <c r="K199" s="154">
        <f>_xlfn.IFNA(INDEX(input_data!$1:$1048576,MATCH($A199,input_data!$C:$C,0),MATCH(K$4,input_data!$1:$1,0)),"")</f>
        <v>80.647871289999998</v>
      </c>
      <c r="L199" s="154">
        <f>_xlfn.IFNA(INDEX(input_data!$1:$1048576,MATCH($A199,input_data!$C:$C,0),MATCH(L$4,input_data!$1:$1,0)),"")</f>
        <v>36.226349329999998</v>
      </c>
      <c r="M199" s="154">
        <f>_xlfn.IFNA(INDEX(input_data!$1:$1048576,MATCH($A199,input_data!$C:$C,0),MATCH(M$4,input_data!$1:$1,0)),"")</f>
        <v>7.6192937299999999</v>
      </c>
      <c r="N199" s="154">
        <f>_xlfn.IFNA(INDEX(input_data!$1:$1048576,MATCH($A199,input_data!$C:$C,0),MATCH(N$4,input_data!$1:$1,0)),"")</f>
        <v>175.32926226999999</v>
      </c>
      <c r="O199" s="154">
        <f>_xlfn.IFNA(INDEX(input_data!$1:$1048576,MATCH($A199,input_data!$C:$C,0),MATCH(O$4,input_data!$1:$1,0)),"")</f>
        <v>0</v>
      </c>
      <c r="P199" s="154">
        <f>_xlfn.IFNA(INDEX(input_data!$1:$1048576,MATCH($A199,input_data!$C:$C,0),MATCH(P$4,input_data!$1:$1,0)),"")</f>
        <v>5.7968542799999998</v>
      </c>
      <c r="Q199" s="154">
        <f>_xlfn.IFNA(INDEX(input_data!$1:$1048576,MATCH($A199,input_data!$C:$C,0),MATCH(Q$4,input_data!$1:$1,0)),"")</f>
        <v>2.27636628</v>
      </c>
      <c r="R199" s="39">
        <f>_xlfn.IFNA(INDEX(input_data!$1:$1048576,MATCH($A199,input_data!$C:$C,0),MATCH(R$4,input_data!$1:$1,0)),"")</f>
        <v>0</v>
      </c>
      <c r="S199" s="154">
        <f>_xlfn.IFNA(INDEX(input_data!$1:$1048576,MATCH($A199,input_data!$C:$C,0),MATCH(S$4,input_data!$1:$1,0)),"")</f>
        <v>3.6775436500000001</v>
      </c>
      <c r="T199" s="152">
        <f>_xlfn.IFNA(INDEX(input_data!$1:$1048576,MATCH($A199,input_data!$C:$C,0),MATCH(T$4,input_data!$1:$1,0)),"")</f>
        <v>311.57354084000002</v>
      </c>
      <c r="U199" s="153">
        <f>_xlfn.IFNA(INDEX(input_data!$1:$1048576,MATCH($A199,input_data!$C:$C,0),MATCH(U$4,input_data!$1:$1,0)),"")</f>
        <v>275873.50400000002</v>
      </c>
      <c r="V199" s="153">
        <f>_xlfn.IFNA(INDEX(input_data!$1:$1048576,MATCH($A199,input_data!$C:$C,0),MATCH(V$4,input_data!$1:$1,0)),"")</f>
        <v>1129.40726935</v>
      </c>
      <c r="W199" s="155">
        <f t="shared" ref="W199:W262" si="3">IFERROR(T199/H199-1,0)</f>
        <v>6.9223811947802583E-2</v>
      </c>
      <c r="X199" s="43"/>
    </row>
    <row r="200" spans="1:24" ht="14.5" x14ac:dyDescent="0.35">
      <c r="A200" s="42" t="s">
        <v>516</v>
      </c>
      <c r="B200" s="66" t="s">
        <v>1090</v>
      </c>
      <c r="D200" s="42" t="s">
        <v>517</v>
      </c>
      <c r="E200" s="6" t="s">
        <v>880</v>
      </c>
      <c r="F200" s="6" t="s">
        <v>881</v>
      </c>
      <c r="G200" s="1" t="s">
        <v>888</v>
      </c>
      <c r="H200" s="36">
        <f>_xlfn.IFNA(INDEX(input_data!$1:$1048576,MATCH($A200,input_data!$C:$C,0),MATCH(H$4,input_data!$1:$1,0)),"")</f>
        <v>12.306666079999999</v>
      </c>
      <c r="I200" s="153">
        <f>_xlfn.IFNA(INDEX(input_data!$1:$1048576,MATCH($A200,input_data!$C:$C,0),MATCH(I$4,input_data!$1:$1,0)),"")</f>
        <v>87121.2</v>
      </c>
      <c r="J200" s="38">
        <f>_xlfn.IFNA(INDEX(input_data!$1:$1048576,MATCH($A200,input_data!$C:$C,0),MATCH(J$4,input_data!$1:$1,0)),"")</f>
        <v>141.25914333</v>
      </c>
      <c r="K200" s="154">
        <f>_xlfn.IFNA(INDEX(input_data!$1:$1048576,MATCH($A200,input_data!$C:$C,0),MATCH(K$4,input_data!$1:$1,0)),"")</f>
        <v>1.5124166800000001</v>
      </c>
      <c r="L200" s="154">
        <f>_xlfn.IFNA(INDEX(input_data!$1:$1048576,MATCH($A200,input_data!$C:$C,0),MATCH(L$4,input_data!$1:$1,0)),"")</f>
        <v>0.96265887999999999</v>
      </c>
      <c r="M200" s="154">
        <f>_xlfn.IFNA(INDEX(input_data!$1:$1048576,MATCH($A200,input_data!$C:$C,0),MATCH(M$4,input_data!$1:$1,0)),"")</f>
        <v>0</v>
      </c>
      <c r="N200" s="154">
        <f>_xlfn.IFNA(INDEX(input_data!$1:$1048576,MATCH($A200,input_data!$C:$C,0),MATCH(N$4,input_data!$1:$1,0)),"")</f>
        <v>8.9554936699999992</v>
      </c>
      <c r="O200" s="154">
        <f>_xlfn.IFNA(INDEX(input_data!$1:$1048576,MATCH($A200,input_data!$C:$C,0),MATCH(O$4,input_data!$1:$1,0)),"")</f>
        <v>0</v>
      </c>
      <c r="P200" s="154">
        <f>_xlfn.IFNA(INDEX(input_data!$1:$1048576,MATCH($A200,input_data!$C:$C,0),MATCH(P$4,input_data!$1:$1,0)),"")</f>
        <v>0.68976389999999999</v>
      </c>
      <c r="Q200" s="154">
        <f>_xlfn.IFNA(INDEX(input_data!$1:$1048576,MATCH($A200,input_data!$C:$C,0),MATCH(Q$4,input_data!$1:$1,0)),"")</f>
        <v>0</v>
      </c>
      <c r="R200" s="39">
        <f>_xlfn.IFNA(INDEX(input_data!$1:$1048576,MATCH($A200,input_data!$C:$C,0),MATCH(R$4,input_data!$1:$1,0)),"")</f>
        <v>0</v>
      </c>
      <c r="S200" s="154">
        <f>_xlfn.IFNA(INDEX(input_data!$1:$1048576,MATCH($A200,input_data!$C:$C,0),MATCH(S$4,input_data!$1:$1,0)),"")</f>
        <v>0.36215547999999997</v>
      </c>
      <c r="T200" s="152">
        <f>_xlfn.IFNA(INDEX(input_data!$1:$1048576,MATCH($A200,input_data!$C:$C,0),MATCH(T$4,input_data!$1:$1,0)),"")</f>
        <v>12.482488610000001</v>
      </c>
      <c r="U200" s="153">
        <f>_xlfn.IFNA(INDEX(input_data!$1:$1048576,MATCH($A200,input_data!$C:$C,0),MATCH(U$4,input_data!$1:$1,0)),"")</f>
        <v>87101.221999999994</v>
      </c>
      <c r="V200" s="153">
        <f>_xlfn.IFNA(INDEX(input_data!$1:$1048576,MATCH($A200,input_data!$C:$C,0),MATCH(V$4,input_data!$1:$1,0)),"")</f>
        <v>143.31014334</v>
      </c>
      <c r="W200" s="155">
        <f t="shared" si="3"/>
        <v>1.428677180782012E-2</v>
      </c>
      <c r="X200" s="43"/>
    </row>
    <row r="201" spans="1:24" ht="14.5" x14ac:dyDescent="0.35">
      <c r="A201" s="42" t="s">
        <v>518</v>
      </c>
      <c r="B201" s="66" t="s">
        <v>1091</v>
      </c>
      <c r="D201" s="42" t="s">
        <v>519</v>
      </c>
      <c r="E201" s="6" t="s">
        <v>880</v>
      </c>
      <c r="F201" s="6" t="s">
        <v>881</v>
      </c>
      <c r="G201" s="1" t="s">
        <v>888</v>
      </c>
      <c r="H201" s="36">
        <f>_xlfn.IFNA(INDEX(input_data!$1:$1048576,MATCH($A201,input_data!$C:$C,0),MATCH(H$4,input_data!$1:$1,0)),"")</f>
        <v>25.53427194</v>
      </c>
      <c r="I201" s="153">
        <f>_xlfn.IFNA(INDEX(input_data!$1:$1048576,MATCH($A201,input_data!$C:$C,0),MATCH(I$4,input_data!$1:$1,0)),"")</f>
        <v>181827.42199999999</v>
      </c>
      <c r="J201" s="38">
        <f>_xlfn.IFNA(INDEX(input_data!$1:$1048576,MATCH($A201,input_data!$C:$C,0),MATCH(J$4,input_data!$1:$1,0)),"")</f>
        <v>140.43135882000001</v>
      </c>
      <c r="K201" s="154">
        <f>_xlfn.IFNA(INDEX(input_data!$1:$1048576,MATCH($A201,input_data!$C:$C,0),MATCH(K$4,input_data!$1:$1,0)),"")</f>
        <v>8.3843880399999993</v>
      </c>
      <c r="L201" s="154">
        <f>_xlfn.IFNA(INDEX(input_data!$1:$1048576,MATCH($A201,input_data!$C:$C,0),MATCH(L$4,input_data!$1:$1,0)),"")</f>
        <v>1.22261022</v>
      </c>
      <c r="M201" s="154">
        <f>_xlfn.IFNA(INDEX(input_data!$1:$1048576,MATCH($A201,input_data!$C:$C,0),MATCH(M$4,input_data!$1:$1,0)),"")</f>
        <v>0</v>
      </c>
      <c r="N201" s="154">
        <f>_xlfn.IFNA(INDEX(input_data!$1:$1048576,MATCH($A201,input_data!$C:$C,0),MATCH(N$4,input_data!$1:$1,0)),"")</f>
        <v>15.09425835</v>
      </c>
      <c r="O201" s="154">
        <f>_xlfn.IFNA(INDEX(input_data!$1:$1048576,MATCH($A201,input_data!$C:$C,0),MATCH(O$4,input_data!$1:$1,0)),"")</f>
        <v>0</v>
      </c>
      <c r="P201" s="154">
        <f>_xlfn.IFNA(INDEX(input_data!$1:$1048576,MATCH($A201,input_data!$C:$C,0),MATCH(P$4,input_data!$1:$1,0)),"")</f>
        <v>1.0190900899999999</v>
      </c>
      <c r="Q201" s="154">
        <f>_xlfn.IFNA(INDEX(input_data!$1:$1048576,MATCH($A201,input_data!$C:$C,0),MATCH(Q$4,input_data!$1:$1,0)),"")</f>
        <v>0</v>
      </c>
      <c r="R201" s="39">
        <f>_xlfn.IFNA(INDEX(input_data!$1:$1048576,MATCH($A201,input_data!$C:$C,0),MATCH(R$4,input_data!$1:$1,0)),"")</f>
        <v>0</v>
      </c>
      <c r="S201" s="154">
        <f>_xlfn.IFNA(INDEX(input_data!$1:$1048576,MATCH($A201,input_data!$C:$C,0),MATCH(S$4,input_data!$1:$1,0)),"")</f>
        <v>0.70670880000000003</v>
      </c>
      <c r="T201" s="152">
        <f>_xlfn.IFNA(INDEX(input_data!$1:$1048576,MATCH($A201,input_data!$C:$C,0),MATCH(T$4,input_data!$1:$1,0)),"")</f>
        <v>26.427055500000002</v>
      </c>
      <c r="U201" s="153">
        <f>_xlfn.IFNA(INDEX(input_data!$1:$1048576,MATCH($A201,input_data!$C:$C,0),MATCH(U$4,input_data!$1:$1,0)),"")</f>
        <v>182111.12</v>
      </c>
      <c r="V201" s="153">
        <f>_xlfn.IFNA(INDEX(input_data!$1:$1048576,MATCH($A201,input_data!$C:$C,0),MATCH(V$4,input_data!$1:$1,0)),"")</f>
        <v>145.11500174</v>
      </c>
      <c r="W201" s="155">
        <f t="shared" si="3"/>
        <v>3.4964128293841767E-2</v>
      </c>
      <c r="X201" s="43"/>
    </row>
    <row r="202" spans="1:24" ht="14.5" x14ac:dyDescent="0.35">
      <c r="A202" s="42" t="s">
        <v>520</v>
      </c>
      <c r="B202" s="66" t="s">
        <v>1092</v>
      </c>
      <c r="D202" s="42" t="s">
        <v>521</v>
      </c>
      <c r="E202" s="6" t="s">
        <v>884</v>
      </c>
      <c r="F202" s="6" t="s">
        <v>881</v>
      </c>
      <c r="G202" s="1" t="s">
        <v>894</v>
      </c>
      <c r="H202" s="36">
        <f>_xlfn.IFNA(INDEX(input_data!$1:$1048576,MATCH($A202,input_data!$C:$C,0),MATCH(H$4,input_data!$1:$1,0)),"")</f>
        <v>21.08843135</v>
      </c>
      <c r="I202" s="153">
        <f>_xlfn.IFNA(INDEX(input_data!$1:$1048576,MATCH($A202,input_data!$C:$C,0),MATCH(I$4,input_data!$1:$1,0)),"")</f>
        <v>127063.859</v>
      </c>
      <c r="J202" s="38">
        <f>_xlfn.IFNA(INDEX(input_data!$1:$1048576,MATCH($A202,input_data!$C:$C,0),MATCH(J$4,input_data!$1:$1,0)),"")</f>
        <v>165.96718777999999</v>
      </c>
      <c r="K202" s="154">
        <f>_xlfn.IFNA(INDEX(input_data!$1:$1048576,MATCH($A202,input_data!$C:$C,0),MATCH(K$4,input_data!$1:$1,0)),"")</f>
        <v>10.50656388</v>
      </c>
      <c r="L202" s="154">
        <f>_xlfn.IFNA(INDEX(input_data!$1:$1048576,MATCH($A202,input_data!$C:$C,0),MATCH(L$4,input_data!$1:$1,0)),"")</f>
        <v>1.6630942200000001</v>
      </c>
      <c r="M202" s="154">
        <f>_xlfn.IFNA(INDEX(input_data!$1:$1048576,MATCH($A202,input_data!$C:$C,0),MATCH(M$4,input_data!$1:$1,0)),"")</f>
        <v>0</v>
      </c>
      <c r="N202" s="154">
        <f>_xlfn.IFNA(INDEX(input_data!$1:$1048576,MATCH($A202,input_data!$C:$C,0),MATCH(N$4,input_data!$1:$1,0)),"")</f>
        <v>8.4843230799999994</v>
      </c>
      <c r="O202" s="154">
        <f>_xlfn.IFNA(INDEX(input_data!$1:$1048576,MATCH($A202,input_data!$C:$C,0),MATCH(O$4,input_data!$1:$1,0)),"")</f>
        <v>0.32092471</v>
      </c>
      <c r="P202" s="154">
        <f>_xlfn.IFNA(INDEX(input_data!$1:$1048576,MATCH($A202,input_data!$C:$C,0),MATCH(P$4,input_data!$1:$1,0)),"")</f>
        <v>0.22413832</v>
      </c>
      <c r="Q202" s="154">
        <f>_xlfn.IFNA(INDEX(input_data!$1:$1048576,MATCH($A202,input_data!$C:$C,0),MATCH(Q$4,input_data!$1:$1,0)),"")</f>
        <v>0</v>
      </c>
      <c r="R202" s="39">
        <f>_xlfn.IFNA(INDEX(input_data!$1:$1048576,MATCH($A202,input_data!$C:$C,0),MATCH(R$4,input_data!$1:$1,0)),"")</f>
        <v>0</v>
      </c>
      <c r="S202" s="154">
        <f>_xlfn.IFNA(INDEX(input_data!$1:$1048576,MATCH($A202,input_data!$C:$C,0),MATCH(S$4,input_data!$1:$1,0)),"")</f>
        <v>0.22808756999999999</v>
      </c>
      <c r="T202" s="152">
        <f>_xlfn.IFNA(INDEX(input_data!$1:$1048576,MATCH($A202,input_data!$C:$C,0),MATCH(T$4,input_data!$1:$1,0)),"")</f>
        <v>21.42713178</v>
      </c>
      <c r="U202" s="153">
        <f>_xlfn.IFNA(INDEX(input_data!$1:$1048576,MATCH($A202,input_data!$C:$C,0),MATCH(U$4,input_data!$1:$1,0)),"")</f>
        <v>127849.632</v>
      </c>
      <c r="V202" s="153">
        <f>_xlfn.IFNA(INDEX(input_data!$1:$1048576,MATCH($A202,input_data!$C:$C,0),MATCH(V$4,input_data!$1:$1,0)),"")</f>
        <v>167.59635082</v>
      </c>
      <c r="W202" s="155">
        <f t="shared" si="3"/>
        <v>1.6060958938987069E-2</v>
      </c>
      <c r="X202" s="43"/>
    </row>
    <row r="203" spans="1:24" ht="14.5" x14ac:dyDescent="0.35">
      <c r="A203" s="42" t="s">
        <v>522</v>
      </c>
      <c r="B203" s="66" t="s">
        <v>1093</v>
      </c>
      <c r="D203" s="42" t="s">
        <v>523</v>
      </c>
      <c r="E203" s="6" t="s">
        <v>960</v>
      </c>
      <c r="F203" s="6" t="s">
        <v>901</v>
      </c>
      <c r="G203" s="1" t="s">
        <v>882</v>
      </c>
      <c r="H203" s="36">
        <f>_xlfn.IFNA(INDEX(input_data!$1:$1048576,MATCH($A203,input_data!$C:$C,0),MATCH(H$4,input_data!$1:$1,0)),"")</f>
        <v>353.13084465999998</v>
      </c>
      <c r="I203" s="153">
        <f>_xlfn.IFNA(INDEX(input_data!$1:$1048576,MATCH($A203,input_data!$C:$C,0),MATCH(I$4,input_data!$1:$1,0)),"")</f>
        <v>304840.28999999998</v>
      </c>
      <c r="J203" s="38">
        <f>_xlfn.IFNA(INDEX(input_data!$1:$1048576,MATCH($A203,input_data!$C:$C,0),MATCH(J$4,input_data!$1:$1,0)),"")</f>
        <v>1158.4126385</v>
      </c>
      <c r="K203" s="154">
        <f>_xlfn.IFNA(INDEX(input_data!$1:$1048576,MATCH($A203,input_data!$C:$C,0),MATCH(K$4,input_data!$1:$1,0)),"")</f>
        <v>109.41941838</v>
      </c>
      <c r="L203" s="154">
        <f>_xlfn.IFNA(INDEX(input_data!$1:$1048576,MATCH($A203,input_data!$C:$C,0),MATCH(L$4,input_data!$1:$1,0)),"")</f>
        <v>87.081161480000006</v>
      </c>
      <c r="M203" s="154">
        <f>_xlfn.IFNA(INDEX(input_data!$1:$1048576,MATCH($A203,input_data!$C:$C,0),MATCH(M$4,input_data!$1:$1,0)),"")</f>
        <v>20.816231800000001</v>
      </c>
      <c r="N203" s="154">
        <f>_xlfn.IFNA(INDEX(input_data!$1:$1048576,MATCH($A203,input_data!$C:$C,0),MATCH(N$4,input_data!$1:$1,0)),"")</f>
        <v>149.68123381000001</v>
      </c>
      <c r="O203" s="154">
        <f>_xlfn.IFNA(INDEX(input_data!$1:$1048576,MATCH($A203,input_data!$C:$C,0),MATCH(O$4,input_data!$1:$1,0)),"")</f>
        <v>10.64791615</v>
      </c>
      <c r="P203" s="154">
        <f>_xlfn.IFNA(INDEX(input_data!$1:$1048576,MATCH($A203,input_data!$C:$C,0),MATCH(P$4,input_data!$1:$1,0)),"")</f>
        <v>3.2376926799999999</v>
      </c>
      <c r="Q203" s="154">
        <f>_xlfn.IFNA(INDEX(input_data!$1:$1048576,MATCH($A203,input_data!$C:$C,0),MATCH(Q$4,input_data!$1:$1,0)),"")</f>
        <v>4.2796290600000004</v>
      </c>
      <c r="R203" s="39">
        <f>_xlfn.IFNA(INDEX(input_data!$1:$1048576,MATCH($A203,input_data!$C:$C,0),MATCH(R$4,input_data!$1:$1,0)),"")</f>
        <v>0</v>
      </c>
      <c r="S203" s="154">
        <f>_xlfn.IFNA(INDEX(input_data!$1:$1048576,MATCH($A203,input_data!$C:$C,0),MATCH(S$4,input_data!$1:$1,0)),"")</f>
        <v>2.08145815</v>
      </c>
      <c r="T203" s="152">
        <f>_xlfn.IFNA(INDEX(input_data!$1:$1048576,MATCH($A203,input_data!$C:$C,0),MATCH(T$4,input_data!$1:$1,0)),"")</f>
        <v>387.24474151999999</v>
      </c>
      <c r="U203" s="153">
        <f>_xlfn.IFNA(INDEX(input_data!$1:$1048576,MATCH($A203,input_data!$C:$C,0),MATCH(U$4,input_data!$1:$1,0)),"")</f>
        <v>305736.49200000003</v>
      </c>
      <c r="V203" s="153">
        <f>_xlfn.IFNA(INDEX(input_data!$1:$1048576,MATCH($A203,input_data!$C:$C,0),MATCH(V$4,input_data!$1:$1,0)),"")</f>
        <v>1266.59640459</v>
      </c>
      <c r="W203" s="155">
        <f t="shared" si="3"/>
        <v>9.6604126702229731E-2</v>
      </c>
      <c r="X203" s="43"/>
    </row>
    <row r="204" spans="1:24" ht="14.5" x14ac:dyDescent="0.35">
      <c r="A204" s="42" t="s">
        <v>524</v>
      </c>
      <c r="B204" s="66" t="s">
        <v>1094</v>
      </c>
      <c r="D204" s="42" t="s">
        <v>525</v>
      </c>
      <c r="E204" s="6" t="s">
        <v>912</v>
      </c>
      <c r="F204" s="6" t="s">
        <v>881</v>
      </c>
      <c r="G204" s="1" t="s">
        <v>882</v>
      </c>
      <c r="H204" s="36">
        <f>_xlfn.IFNA(INDEX(input_data!$1:$1048576,MATCH($A204,input_data!$C:$C,0),MATCH(H$4,input_data!$1:$1,0)),"")</f>
        <v>18.523044599999999</v>
      </c>
      <c r="I204" s="153">
        <f>_xlfn.IFNA(INDEX(input_data!$1:$1048576,MATCH($A204,input_data!$C:$C,0),MATCH(I$4,input_data!$1:$1,0)),"")</f>
        <v>132993.53</v>
      </c>
      <c r="J204" s="38">
        <f>_xlfn.IFNA(INDEX(input_data!$1:$1048576,MATCH($A204,input_data!$C:$C,0),MATCH(J$4,input_data!$1:$1,0)),"")</f>
        <v>139.27778739999999</v>
      </c>
      <c r="K204" s="154">
        <f>_xlfn.IFNA(INDEX(input_data!$1:$1048576,MATCH($A204,input_data!$C:$C,0),MATCH(K$4,input_data!$1:$1,0)),"")</f>
        <v>8.7238802399999997</v>
      </c>
      <c r="L204" s="154">
        <f>_xlfn.IFNA(INDEX(input_data!$1:$1048576,MATCH($A204,input_data!$C:$C,0),MATCH(L$4,input_data!$1:$1,0)),"")</f>
        <v>0.67601460000000002</v>
      </c>
      <c r="M204" s="154">
        <f>_xlfn.IFNA(INDEX(input_data!$1:$1048576,MATCH($A204,input_data!$C:$C,0),MATCH(M$4,input_data!$1:$1,0)),"")</f>
        <v>0</v>
      </c>
      <c r="N204" s="154">
        <f>_xlfn.IFNA(INDEX(input_data!$1:$1048576,MATCH($A204,input_data!$C:$C,0),MATCH(N$4,input_data!$1:$1,0)),"")</f>
        <v>8.8785532800000002</v>
      </c>
      <c r="O204" s="154">
        <f>_xlfn.IFNA(INDEX(input_data!$1:$1048576,MATCH($A204,input_data!$C:$C,0),MATCH(O$4,input_data!$1:$1,0)),"")</f>
        <v>0.3976732</v>
      </c>
      <c r="P204" s="154">
        <f>_xlfn.IFNA(INDEX(input_data!$1:$1048576,MATCH($A204,input_data!$C:$C,0),MATCH(P$4,input_data!$1:$1,0)),"")</f>
        <v>0.44468151</v>
      </c>
      <c r="Q204" s="154">
        <f>_xlfn.IFNA(INDEX(input_data!$1:$1048576,MATCH($A204,input_data!$C:$C,0),MATCH(Q$4,input_data!$1:$1,0)),"")</f>
        <v>0</v>
      </c>
      <c r="R204" s="39">
        <f>_xlfn.IFNA(INDEX(input_data!$1:$1048576,MATCH($A204,input_data!$C:$C,0),MATCH(R$4,input_data!$1:$1,0)),"")</f>
        <v>0</v>
      </c>
      <c r="S204" s="154">
        <f>_xlfn.IFNA(INDEX(input_data!$1:$1048576,MATCH($A204,input_data!$C:$C,0),MATCH(S$4,input_data!$1:$1,0)),"")</f>
        <v>0.26037264999999998</v>
      </c>
      <c r="T204" s="152">
        <f>_xlfn.IFNA(INDEX(input_data!$1:$1048576,MATCH($A204,input_data!$C:$C,0),MATCH(T$4,input_data!$1:$1,0)),"")</f>
        <v>19.38117548</v>
      </c>
      <c r="U204" s="153">
        <f>_xlfn.IFNA(INDEX(input_data!$1:$1048576,MATCH($A204,input_data!$C:$C,0),MATCH(U$4,input_data!$1:$1,0)),"")</f>
        <v>133541.06</v>
      </c>
      <c r="V204" s="153">
        <f>_xlfn.IFNA(INDEX(input_data!$1:$1048576,MATCH($A204,input_data!$C:$C,0),MATCH(V$4,input_data!$1:$1,0)),"")</f>
        <v>145.13270656</v>
      </c>
      <c r="W204" s="155">
        <f t="shared" si="3"/>
        <v>4.6327744630059398E-2</v>
      </c>
      <c r="X204" s="43"/>
    </row>
    <row r="205" spans="1:24" ht="14.5" x14ac:dyDescent="0.35">
      <c r="A205" s="42" t="s">
        <v>526</v>
      </c>
      <c r="B205" s="66" t="s">
        <v>1095</v>
      </c>
      <c r="D205" s="42" t="s">
        <v>527</v>
      </c>
      <c r="E205" s="6" t="s">
        <v>896</v>
      </c>
      <c r="F205" s="6" t="s">
        <v>897</v>
      </c>
      <c r="G205" s="1" t="s">
        <v>882</v>
      </c>
      <c r="H205" s="36">
        <f>_xlfn.IFNA(INDEX(input_data!$1:$1048576,MATCH($A205,input_data!$C:$C,0),MATCH(H$4,input_data!$1:$1,0)),"")</f>
        <v>410.78467869000002</v>
      </c>
      <c r="I205" s="153">
        <f>_xlfn.IFNA(INDEX(input_data!$1:$1048576,MATCH($A205,input_data!$C:$C,0),MATCH(I$4,input_data!$1:$1,0)),"")</f>
        <v>367386.03100000002</v>
      </c>
      <c r="J205" s="38">
        <f>_xlfn.IFNA(INDEX(input_data!$1:$1048576,MATCH($A205,input_data!$C:$C,0),MATCH(J$4,input_data!$1:$1,0)),"")</f>
        <v>1118.1281922200001</v>
      </c>
      <c r="K205" s="154">
        <f>_xlfn.IFNA(INDEX(input_data!$1:$1048576,MATCH($A205,input_data!$C:$C,0),MATCH(K$4,input_data!$1:$1,0)),"")</f>
        <v>168.70277641999999</v>
      </c>
      <c r="L205" s="154">
        <f>_xlfn.IFNA(INDEX(input_data!$1:$1048576,MATCH($A205,input_data!$C:$C,0),MATCH(L$4,input_data!$1:$1,0)),"")</f>
        <v>105.37537992</v>
      </c>
      <c r="M205" s="154">
        <f>_xlfn.IFNA(INDEX(input_data!$1:$1048576,MATCH($A205,input_data!$C:$C,0),MATCH(M$4,input_data!$1:$1,0)),"")</f>
        <v>21.209859909999999</v>
      </c>
      <c r="N205" s="154">
        <f>_xlfn.IFNA(INDEX(input_data!$1:$1048576,MATCH($A205,input_data!$C:$C,0),MATCH(N$4,input_data!$1:$1,0)),"")</f>
        <v>126.43795974</v>
      </c>
      <c r="O205" s="154">
        <f>_xlfn.IFNA(INDEX(input_data!$1:$1048576,MATCH($A205,input_data!$C:$C,0),MATCH(O$4,input_data!$1:$1,0)),"")</f>
        <v>11.01220081</v>
      </c>
      <c r="P205" s="154">
        <f>_xlfn.IFNA(INDEX(input_data!$1:$1048576,MATCH($A205,input_data!$C:$C,0),MATCH(P$4,input_data!$1:$1,0)),"")</f>
        <v>13.036200620000001</v>
      </c>
      <c r="Q205" s="154">
        <f>_xlfn.IFNA(INDEX(input_data!$1:$1048576,MATCH($A205,input_data!$C:$C,0),MATCH(Q$4,input_data!$1:$1,0)),"")</f>
        <v>4.7354543199999997</v>
      </c>
      <c r="R205" s="39">
        <f>_xlfn.IFNA(INDEX(input_data!$1:$1048576,MATCH($A205,input_data!$C:$C,0),MATCH(R$4,input_data!$1:$1,0)),"")</f>
        <v>0</v>
      </c>
      <c r="S205" s="154">
        <f>_xlfn.IFNA(INDEX(input_data!$1:$1048576,MATCH($A205,input_data!$C:$C,0),MATCH(S$4,input_data!$1:$1,0)),"")</f>
        <v>12.27687231</v>
      </c>
      <c r="T205" s="152">
        <f>_xlfn.IFNA(INDEX(input_data!$1:$1048576,MATCH($A205,input_data!$C:$C,0),MATCH(T$4,input_data!$1:$1,0)),"")</f>
        <v>462.78670404000002</v>
      </c>
      <c r="U205" s="153">
        <f>_xlfn.IFNA(INDEX(input_data!$1:$1048576,MATCH($A205,input_data!$C:$C,0),MATCH(U$4,input_data!$1:$1,0)),"")</f>
        <v>368553.09499999997</v>
      </c>
      <c r="V205" s="153">
        <f>_xlfn.IFNA(INDEX(input_data!$1:$1048576,MATCH($A205,input_data!$C:$C,0),MATCH(V$4,input_data!$1:$1,0)),"")</f>
        <v>1255.6853010299999</v>
      </c>
      <c r="W205" s="155">
        <f t="shared" si="3"/>
        <v>0.12659193014655612</v>
      </c>
      <c r="X205" s="43"/>
    </row>
    <row r="206" spans="1:24" ht="14.5" x14ac:dyDescent="0.35">
      <c r="A206" s="42" t="s">
        <v>528</v>
      </c>
      <c r="B206" s="66" t="s">
        <v>1096</v>
      </c>
      <c r="D206" s="42" t="s">
        <v>529</v>
      </c>
      <c r="E206" s="6" t="s">
        <v>893</v>
      </c>
      <c r="F206" s="6" t="s">
        <v>941</v>
      </c>
      <c r="G206" s="1" t="s">
        <v>894</v>
      </c>
      <c r="H206" s="36">
        <f>_xlfn.IFNA(INDEX(input_data!$1:$1048576,MATCH($A206,input_data!$C:$C,0),MATCH(H$4,input_data!$1:$1,0)),"")</f>
        <v>953.95033870999998</v>
      </c>
      <c r="I206" s="153">
        <f>_xlfn.IFNA(INDEX(input_data!$1:$1048576,MATCH($A206,input_data!$C:$C,0),MATCH(I$4,input_data!$1:$1,0)),"")</f>
        <v>942255.522</v>
      </c>
      <c r="J206" s="38">
        <f>_xlfn.IFNA(INDEX(input_data!$1:$1048576,MATCH($A206,input_data!$C:$C,0),MATCH(J$4,input_data!$1:$1,0)),"")</f>
        <v>1012.4115130500001</v>
      </c>
      <c r="K206" s="154">
        <f>_xlfn.IFNA(INDEX(input_data!$1:$1048576,MATCH($A206,input_data!$C:$C,0),MATCH(K$4,input_data!$1:$1,0)),"")</f>
        <v>209.53569643</v>
      </c>
      <c r="L206" s="154">
        <f>_xlfn.IFNA(INDEX(input_data!$1:$1048576,MATCH($A206,input_data!$C:$C,0),MATCH(L$4,input_data!$1:$1,0)),"")</f>
        <v>181.53486608</v>
      </c>
      <c r="M206" s="154">
        <f>_xlfn.IFNA(INDEX(input_data!$1:$1048576,MATCH($A206,input_data!$C:$C,0),MATCH(M$4,input_data!$1:$1,0)),"")</f>
        <v>48.87599925</v>
      </c>
      <c r="N206" s="154">
        <f>_xlfn.IFNA(INDEX(input_data!$1:$1048576,MATCH($A206,input_data!$C:$C,0),MATCH(N$4,input_data!$1:$1,0)),"")</f>
        <v>568.83828792999998</v>
      </c>
      <c r="O206" s="154">
        <f>_xlfn.IFNA(INDEX(input_data!$1:$1048576,MATCH($A206,input_data!$C:$C,0),MATCH(O$4,input_data!$1:$1,0)),"")</f>
        <v>0</v>
      </c>
      <c r="P206" s="154">
        <f>_xlfn.IFNA(INDEX(input_data!$1:$1048576,MATCH($A206,input_data!$C:$C,0),MATCH(P$4,input_data!$1:$1,0)),"")</f>
        <v>2.3457840000000001</v>
      </c>
      <c r="Q206" s="154">
        <f>_xlfn.IFNA(INDEX(input_data!$1:$1048576,MATCH($A206,input_data!$C:$C,0),MATCH(Q$4,input_data!$1:$1,0)),"")</f>
        <v>6.1974913100000002</v>
      </c>
      <c r="R206" s="39">
        <f>_xlfn.IFNA(INDEX(input_data!$1:$1048576,MATCH($A206,input_data!$C:$C,0),MATCH(R$4,input_data!$1:$1,0)),"")</f>
        <v>0</v>
      </c>
      <c r="S206" s="154">
        <f>_xlfn.IFNA(INDEX(input_data!$1:$1048576,MATCH($A206,input_data!$C:$C,0),MATCH(S$4,input_data!$1:$1,0)),"")</f>
        <v>3.1362581999999999</v>
      </c>
      <c r="T206" s="152">
        <f>_xlfn.IFNA(INDEX(input_data!$1:$1048576,MATCH($A206,input_data!$C:$C,0),MATCH(T$4,input_data!$1:$1,0)),"")</f>
        <v>1020.4643832100001</v>
      </c>
      <c r="U206" s="153">
        <f>_xlfn.IFNA(INDEX(input_data!$1:$1048576,MATCH($A206,input_data!$C:$C,0),MATCH(U$4,input_data!$1:$1,0)),"")</f>
        <v>947967.75399999996</v>
      </c>
      <c r="V206" s="153">
        <f>_xlfn.IFNA(INDEX(input_data!$1:$1048576,MATCH($A206,input_data!$C:$C,0),MATCH(V$4,input_data!$1:$1,0)),"")</f>
        <v>1076.47583887</v>
      </c>
      <c r="W206" s="155">
        <f t="shared" si="3"/>
        <v>6.9724850236905445E-2</v>
      </c>
      <c r="X206" s="43"/>
    </row>
    <row r="207" spans="1:24" ht="14.5" x14ac:dyDescent="0.35">
      <c r="A207" s="42" t="s">
        <v>530</v>
      </c>
      <c r="B207" s="66" t="s">
        <v>1097</v>
      </c>
      <c r="D207" s="42" t="s">
        <v>531</v>
      </c>
      <c r="E207" s="6" t="s">
        <v>890</v>
      </c>
      <c r="F207" s="6" t="s">
        <v>881</v>
      </c>
      <c r="G207" s="1" t="s">
        <v>894</v>
      </c>
      <c r="H207" s="36">
        <f>_xlfn.IFNA(INDEX(input_data!$1:$1048576,MATCH($A207,input_data!$C:$C,0),MATCH(H$4,input_data!$1:$1,0)),"")</f>
        <v>18.780004819999998</v>
      </c>
      <c r="I207" s="153">
        <f>_xlfn.IFNA(INDEX(input_data!$1:$1048576,MATCH($A207,input_data!$C:$C,0),MATCH(I$4,input_data!$1:$1,0)),"")</f>
        <v>100639.99400000001</v>
      </c>
      <c r="J207" s="38">
        <f>_xlfn.IFNA(INDEX(input_data!$1:$1048576,MATCH($A207,input_data!$C:$C,0),MATCH(J$4,input_data!$1:$1,0)),"")</f>
        <v>186.60578235</v>
      </c>
      <c r="K207" s="154">
        <f>_xlfn.IFNA(INDEX(input_data!$1:$1048576,MATCH($A207,input_data!$C:$C,0),MATCH(K$4,input_data!$1:$1,0)),"")</f>
        <v>7.6353727100000004</v>
      </c>
      <c r="L207" s="154">
        <f>_xlfn.IFNA(INDEX(input_data!$1:$1048576,MATCH($A207,input_data!$C:$C,0),MATCH(L$4,input_data!$1:$1,0)),"")</f>
        <v>2.0283480100000002</v>
      </c>
      <c r="M207" s="154">
        <f>_xlfn.IFNA(INDEX(input_data!$1:$1048576,MATCH($A207,input_data!$C:$C,0),MATCH(M$4,input_data!$1:$1,0)),"")</f>
        <v>0</v>
      </c>
      <c r="N207" s="154">
        <f>_xlfn.IFNA(INDEX(input_data!$1:$1048576,MATCH($A207,input_data!$C:$C,0),MATCH(N$4,input_data!$1:$1,0)),"")</f>
        <v>8.16242877</v>
      </c>
      <c r="O207" s="154">
        <f>_xlfn.IFNA(INDEX(input_data!$1:$1048576,MATCH($A207,input_data!$C:$C,0),MATCH(O$4,input_data!$1:$1,0)),"")</f>
        <v>0.26692069000000002</v>
      </c>
      <c r="P207" s="154">
        <f>_xlfn.IFNA(INDEX(input_data!$1:$1048576,MATCH($A207,input_data!$C:$C,0),MATCH(P$4,input_data!$1:$1,0)),"")</f>
        <v>0.95905773999999999</v>
      </c>
      <c r="Q207" s="154">
        <f>_xlfn.IFNA(INDEX(input_data!$1:$1048576,MATCH($A207,input_data!$C:$C,0),MATCH(Q$4,input_data!$1:$1,0)),"")</f>
        <v>0</v>
      </c>
      <c r="R207" s="39">
        <f>_xlfn.IFNA(INDEX(input_data!$1:$1048576,MATCH($A207,input_data!$C:$C,0),MATCH(R$4,input_data!$1:$1,0)),"")</f>
        <v>0</v>
      </c>
      <c r="S207" s="154">
        <f>_xlfn.IFNA(INDEX(input_data!$1:$1048576,MATCH($A207,input_data!$C:$C,0),MATCH(S$4,input_data!$1:$1,0)),"")</f>
        <v>0.49010395000000001</v>
      </c>
      <c r="T207" s="152">
        <f>_xlfn.IFNA(INDEX(input_data!$1:$1048576,MATCH($A207,input_data!$C:$C,0),MATCH(T$4,input_data!$1:$1,0)),"")</f>
        <v>19.542231869999998</v>
      </c>
      <c r="U207" s="153">
        <f>_xlfn.IFNA(INDEX(input_data!$1:$1048576,MATCH($A207,input_data!$C:$C,0),MATCH(U$4,input_data!$1:$1,0)),"")</f>
        <v>101307.451</v>
      </c>
      <c r="V207" s="153">
        <f>_xlfn.IFNA(INDEX(input_data!$1:$1048576,MATCH($A207,input_data!$C:$C,0),MATCH(V$4,input_data!$1:$1,0)),"")</f>
        <v>192.90024258</v>
      </c>
      <c r="W207" s="155">
        <f t="shared" si="3"/>
        <v>4.0587159444616105E-2</v>
      </c>
      <c r="X207" s="43"/>
    </row>
    <row r="208" spans="1:24" ht="14.5" x14ac:dyDescent="0.35">
      <c r="A208" s="42" t="s">
        <v>532</v>
      </c>
      <c r="B208" s="66" t="s">
        <v>1098</v>
      </c>
      <c r="D208" s="42" t="s">
        <v>533</v>
      </c>
      <c r="E208" s="6" t="s">
        <v>884</v>
      </c>
      <c r="F208" s="6" t="s">
        <v>881</v>
      </c>
      <c r="G208" s="1" t="s">
        <v>882</v>
      </c>
      <c r="H208" s="36">
        <f>_xlfn.IFNA(INDEX(input_data!$1:$1048576,MATCH($A208,input_data!$C:$C,0),MATCH(H$4,input_data!$1:$1,0)),"")</f>
        <v>15.47725737</v>
      </c>
      <c r="I208" s="153">
        <f>_xlfn.IFNA(INDEX(input_data!$1:$1048576,MATCH($A208,input_data!$C:$C,0),MATCH(I$4,input_data!$1:$1,0)),"")</f>
        <v>103828.87300000001</v>
      </c>
      <c r="J208" s="38">
        <f>_xlfn.IFNA(INDEX(input_data!$1:$1048576,MATCH($A208,input_data!$C:$C,0),MATCH(J$4,input_data!$1:$1,0)),"")</f>
        <v>149.0650618</v>
      </c>
      <c r="K208" s="154">
        <f>_xlfn.IFNA(INDEX(input_data!$1:$1048576,MATCH($A208,input_data!$C:$C,0),MATCH(K$4,input_data!$1:$1,0)),"")</f>
        <v>7.0469567900000003</v>
      </c>
      <c r="L208" s="154">
        <f>_xlfn.IFNA(INDEX(input_data!$1:$1048576,MATCH($A208,input_data!$C:$C,0),MATCH(L$4,input_data!$1:$1,0)),"")</f>
        <v>1.0699642599999999</v>
      </c>
      <c r="M208" s="154">
        <f>_xlfn.IFNA(INDEX(input_data!$1:$1048576,MATCH($A208,input_data!$C:$C,0),MATCH(M$4,input_data!$1:$1,0)),"")</f>
        <v>0</v>
      </c>
      <c r="N208" s="154">
        <f>_xlfn.IFNA(INDEX(input_data!$1:$1048576,MATCH($A208,input_data!$C:$C,0),MATCH(N$4,input_data!$1:$1,0)),"")</f>
        <v>7.2472886599999997</v>
      </c>
      <c r="O208" s="154">
        <f>_xlfn.IFNA(INDEX(input_data!$1:$1048576,MATCH($A208,input_data!$C:$C,0),MATCH(O$4,input_data!$1:$1,0)),"")</f>
        <v>0.20317874</v>
      </c>
      <c r="P208" s="154">
        <f>_xlfn.IFNA(INDEX(input_data!$1:$1048576,MATCH($A208,input_data!$C:$C,0),MATCH(P$4,input_data!$1:$1,0)),"")</f>
        <v>0.18499709</v>
      </c>
      <c r="Q208" s="154">
        <f>_xlfn.IFNA(INDEX(input_data!$1:$1048576,MATCH($A208,input_data!$C:$C,0),MATCH(Q$4,input_data!$1:$1,0)),"")</f>
        <v>0</v>
      </c>
      <c r="R208" s="39">
        <f>_xlfn.IFNA(INDEX(input_data!$1:$1048576,MATCH($A208,input_data!$C:$C,0),MATCH(R$4,input_data!$1:$1,0)),"")</f>
        <v>0</v>
      </c>
      <c r="S208" s="154">
        <f>_xlfn.IFNA(INDEX(input_data!$1:$1048576,MATCH($A208,input_data!$C:$C,0),MATCH(S$4,input_data!$1:$1,0)),"")</f>
        <v>0.18690327000000001</v>
      </c>
      <c r="T208" s="152">
        <f>_xlfn.IFNA(INDEX(input_data!$1:$1048576,MATCH($A208,input_data!$C:$C,0),MATCH(T$4,input_data!$1:$1,0)),"")</f>
        <v>15.939288810000001</v>
      </c>
      <c r="U208" s="153">
        <f>_xlfn.IFNA(INDEX(input_data!$1:$1048576,MATCH($A208,input_data!$C:$C,0),MATCH(U$4,input_data!$1:$1,0)),"")</f>
        <v>104230.364</v>
      </c>
      <c r="V208" s="153">
        <f>_xlfn.IFNA(INDEX(input_data!$1:$1048576,MATCH($A208,input_data!$C:$C,0),MATCH(V$4,input_data!$1:$1,0)),"")</f>
        <v>152.92366061000001</v>
      </c>
      <c r="W208" s="155">
        <f t="shared" si="3"/>
        <v>2.9852281250783319E-2</v>
      </c>
      <c r="X208" s="43"/>
    </row>
    <row r="209" spans="1:24" ht="14.5" x14ac:dyDescent="0.35">
      <c r="A209" s="42" t="s">
        <v>534</v>
      </c>
      <c r="B209" s="66" t="s">
        <v>1099</v>
      </c>
      <c r="D209" s="42" t="s">
        <v>535</v>
      </c>
      <c r="E209" s="6" t="s">
        <v>900</v>
      </c>
      <c r="F209" s="6" t="s">
        <v>906</v>
      </c>
      <c r="G209" s="1" t="s">
        <v>882</v>
      </c>
      <c r="H209" s="36">
        <f>_xlfn.IFNA(INDEX(input_data!$1:$1048576,MATCH($A209,input_data!$C:$C,0),MATCH(H$4,input_data!$1:$1,0)),"")</f>
        <v>187.77865492000001</v>
      </c>
      <c r="I209" s="153">
        <f>_xlfn.IFNA(INDEX(input_data!$1:$1048576,MATCH($A209,input_data!$C:$C,0),MATCH(I$4,input_data!$1:$1,0)),"")</f>
        <v>159951.24100000001</v>
      </c>
      <c r="J209" s="38">
        <f>_xlfn.IFNA(INDEX(input_data!$1:$1048576,MATCH($A209,input_data!$C:$C,0),MATCH(J$4,input_data!$1:$1,0)),"")</f>
        <v>1173.97435458</v>
      </c>
      <c r="K209" s="154">
        <f>_xlfn.IFNA(INDEX(input_data!$1:$1048576,MATCH($A209,input_data!$C:$C,0),MATCH(K$4,input_data!$1:$1,0)),"")</f>
        <v>55.774701239999999</v>
      </c>
      <c r="L209" s="154">
        <f>_xlfn.IFNA(INDEX(input_data!$1:$1048576,MATCH($A209,input_data!$C:$C,0),MATCH(L$4,input_data!$1:$1,0)),"")</f>
        <v>37.056638409999998</v>
      </c>
      <c r="M209" s="154">
        <f>_xlfn.IFNA(INDEX(input_data!$1:$1048576,MATCH($A209,input_data!$C:$C,0),MATCH(M$4,input_data!$1:$1,0)),"")</f>
        <v>9.9415756099999992</v>
      </c>
      <c r="N209" s="154">
        <f>_xlfn.IFNA(INDEX(input_data!$1:$1048576,MATCH($A209,input_data!$C:$C,0),MATCH(N$4,input_data!$1:$1,0)),"")</f>
        <v>92.146946139999997</v>
      </c>
      <c r="O209" s="154">
        <f>_xlfn.IFNA(INDEX(input_data!$1:$1048576,MATCH($A209,input_data!$C:$C,0),MATCH(O$4,input_data!$1:$1,0)),"")</f>
        <v>5.43187862</v>
      </c>
      <c r="P209" s="154">
        <f>_xlfn.IFNA(INDEX(input_data!$1:$1048576,MATCH($A209,input_data!$C:$C,0),MATCH(P$4,input_data!$1:$1,0)),"")</f>
        <v>1.4937877799999999</v>
      </c>
      <c r="Q209" s="154">
        <f>_xlfn.IFNA(INDEX(input_data!$1:$1048576,MATCH($A209,input_data!$C:$C,0),MATCH(Q$4,input_data!$1:$1,0)),"")</f>
        <v>2.75625404</v>
      </c>
      <c r="R209" s="39">
        <f>_xlfn.IFNA(INDEX(input_data!$1:$1048576,MATCH($A209,input_data!$C:$C,0),MATCH(R$4,input_data!$1:$1,0)),"")</f>
        <v>0</v>
      </c>
      <c r="S209" s="154">
        <f>_xlfn.IFNA(INDEX(input_data!$1:$1048576,MATCH($A209,input_data!$C:$C,0),MATCH(S$4,input_data!$1:$1,0)),"")</f>
        <v>1.34620495</v>
      </c>
      <c r="T209" s="152">
        <f>_xlfn.IFNA(INDEX(input_data!$1:$1048576,MATCH($A209,input_data!$C:$C,0),MATCH(T$4,input_data!$1:$1,0)),"")</f>
        <v>205.94798678999999</v>
      </c>
      <c r="U209" s="153">
        <f>_xlfn.IFNA(INDEX(input_data!$1:$1048576,MATCH($A209,input_data!$C:$C,0),MATCH(U$4,input_data!$1:$1,0)),"")</f>
        <v>159842.49299999999</v>
      </c>
      <c r="V209" s="153">
        <f>_xlfn.IFNA(INDEX(input_data!$1:$1048576,MATCH($A209,input_data!$C:$C,0),MATCH(V$4,input_data!$1:$1,0)),"")</f>
        <v>1288.4432851500001</v>
      </c>
      <c r="W209" s="155">
        <f t="shared" si="3"/>
        <v>9.6759303541399388E-2</v>
      </c>
      <c r="X209" s="43"/>
    </row>
    <row r="210" spans="1:24" ht="14.5" x14ac:dyDescent="0.35">
      <c r="A210" s="42" t="s">
        <v>536</v>
      </c>
      <c r="B210" s="66" t="s">
        <v>1100</v>
      </c>
      <c r="D210" s="42" t="s">
        <v>537</v>
      </c>
      <c r="E210" s="6" t="s">
        <v>893</v>
      </c>
      <c r="F210" s="6" t="s">
        <v>881</v>
      </c>
      <c r="G210" s="1" t="s">
        <v>888</v>
      </c>
      <c r="H210" s="36">
        <f>_xlfn.IFNA(INDEX(input_data!$1:$1048576,MATCH($A210,input_data!$C:$C,0),MATCH(H$4,input_data!$1:$1,0)),"")</f>
        <v>21.04832073</v>
      </c>
      <c r="I210" s="153">
        <f>_xlfn.IFNA(INDEX(input_data!$1:$1048576,MATCH($A210,input_data!$C:$C,0),MATCH(I$4,input_data!$1:$1,0)),"")</f>
        <v>135554.96</v>
      </c>
      <c r="J210" s="38">
        <f>_xlfn.IFNA(INDEX(input_data!$1:$1048576,MATCH($A210,input_data!$C:$C,0),MATCH(J$4,input_data!$1:$1,0)),"")</f>
        <v>155.27517935</v>
      </c>
      <c r="K210" s="154">
        <f>_xlfn.IFNA(INDEX(input_data!$1:$1048576,MATCH($A210,input_data!$C:$C,0),MATCH(K$4,input_data!$1:$1,0)),"")</f>
        <v>4.96028585</v>
      </c>
      <c r="L210" s="154">
        <f>_xlfn.IFNA(INDEX(input_data!$1:$1048576,MATCH($A210,input_data!$C:$C,0),MATCH(L$4,input_data!$1:$1,0)),"")</f>
        <v>1.2804640199999999</v>
      </c>
      <c r="M210" s="154">
        <f>_xlfn.IFNA(INDEX(input_data!$1:$1048576,MATCH($A210,input_data!$C:$C,0),MATCH(M$4,input_data!$1:$1,0)),"")</f>
        <v>0</v>
      </c>
      <c r="N210" s="154">
        <f>_xlfn.IFNA(INDEX(input_data!$1:$1048576,MATCH($A210,input_data!$C:$C,0),MATCH(N$4,input_data!$1:$1,0)),"")</f>
        <v>13.612944410000001</v>
      </c>
      <c r="O210" s="154">
        <f>_xlfn.IFNA(INDEX(input_data!$1:$1048576,MATCH($A210,input_data!$C:$C,0),MATCH(O$4,input_data!$1:$1,0)),"")</f>
        <v>0</v>
      </c>
      <c r="P210" s="154">
        <f>_xlfn.IFNA(INDEX(input_data!$1:$1048576,MATCH($A210,input_data!$C:$C,0),MATCH(P$4,input_data!$1:$1,0)),"")</f>
        <v>0.59324246999999997</v>
      </c>
      <c r="Q210" s="154">
        <f>_xlfn.IFNA(INDEX(input_data!$1:$1048576,MATCH($A210,input_data!$C:$C,0),MATCH(Q$4,input_data!$1:$1,0)),"")</f>
        <v>0</v>
      </c>
      <c r="R210" s="39">
        <f>_xlfn.IFNA(INDEX(input_data!$1:$1048576,MATCH($A210,input_data!$C:$C,0),MATCH(R$4,input_data!$1:$1,0)),"")</f>
        <v>0</v>
      </c>
      <c r="S210" s="154">
        <f>_xlfn.IFNA(INDEX(input_data!$1:$1048576,MATCH($A210,input_data!$C:$C,0),MATCH(S$4,input_data!$1:$1,0)),"")</f>
        <v>0.44623222000000001</v>
      </c>
      <c r="T210" s="152">
        <f>_xlfn.IFNA(INDEX(input_data!$1:$1048576,MATCH($A210,input_data!$C:$C,0),MATCH(T$4,input_data!$1:$1,0)),"")</f>
        <v>20.893168970000001</v>
      </c>
      <c r="U210" s="153">
        <f>_xlfn.IFNA(INDEX(input_data!$1:$1048576,MATCH($A210,input_data!$C:$C,0),MATCH(U$4,input_data!$1:$1,0)),"")</f>
        <v>135850.603</v>
      </c>
      <c r="V210" s="153">
        <f>_xlfn.IFNA(INDEX(input_data!$1:$1048576,MATCH($A210,input_data!$C:$C,0),MATCH(V$4,input_data!$1:$1,0)),"")</f>
        <v>153.79518755000001</v>
      </c>
      <c r="W210" s="155">
        <f t="shared" si="3"/>
        <v>-7.3712179698431912E-3</v>
      </c>
      <c r="X210" s="43"/>
    </row>
    <row r="211" spans="1:24" ht="14.5" x14ac:dyDescent="0.35">
      <c r="A211" s="42" t="s">
        <v>538</v>
      </c>
      <c r="B211" s="66" t="s">
        <v>1101</v>
      </c>
      <c r="D211" s="42" t="s">
        <v>539</v>
      </c>
      <c r="E211" s="6" t="s">
        <v>884</v>
      </c>
      <c r="F211" s="6" t="s">
        <v>881</v>
      </c>
      <c r="G211" s="1" t="s">
        <v>894</v>
      </c>
      <c r="H211" s="36">
        <f>_xlfn.IFNA(INDEX(input_data!$1:$1048576,MATCH($A211,input_data!$C:$C,0),MATCH(H$4,input_data!$1:$1,0)),"")</f>
        <v>17.71436259</v>
      </c>
      <c r="I211" s="153">
        <f>_xlfn.IFNA(INDEX(input_data!$1:$1048576,MATCH($A211,input_data!$C:$C,0),MATCH(I$4,input_data!$1:$1,0)),"")</f>
        <v>122503.61599999999</v>
      </c>
      <c r="J211" s="38">
        <f>_xlfn.IFNA(INDEX(input_data!$1:$1048576,MATCH($A211,input_data!$C:$C,0),MATCH(J$4,input_data!$1:$1,0)),"")</f>
        <v>144.60277310000001</v>
      </c>
      <c r="K211" s="154">
        <f>_xlfn.IFNA(INDEX(input_data!$1:$1048576,MATCH($A211,input_data!$C:$C,0),MATCH(K$4,input_data!$1:$1,0)),"")</f>
        <v>8.00000614</v>
      </c>
      <c r="L211" s="154">
        <f>_xlfn.IFNA(INDEX(input_data!$1:$1048576,MATCH($A211,input_data!$C:$C,0),MATCH(L$4,input_data!$1:$1,0)),"")</f>
        <v>1.79022726</v>
      </c>
      <c r="M211" s="154">
        <f>_xlfn.IFNA(INDEX(input_data!$1:$1048576,MATCH($A211,input_data!$C:$C,0),MATCH(M$4,input_data!$1:$1,0)),"")</f>
        <v>0</v>
      </c>
      <c r="N211" s="154">
        <f>_xlfn.IFNA(INDEX(input_data!$1:$1048576,MATCH($A211,input_data!$C:$C,0),MATCH(N$4,input_data!$1:$1,0)),"")</f>
        <v>7.7759999999999998</v>
      </c>
      <c r="O211" s="154">
        <f>_xlfn.IFNA(INDEX(input_data!$1:$1048576,MATCH($A211,input_data!$C:$C,0),MATCH(O$4,input_data!$1:$1,0)),"")</f>
        <v>0</v>
      </c>
      <c r="P211" s="154">
        <f>_xlfn.IFNA(INDEX(input_data!$1:$1048576,MATCH($A211,input_data!$C:$C,0),MATCH(P$4,input_data!$1:$1,0)),"")</f>
        <v>0.26991827000000002</v>
      </c>
      <c r="Q211" s="154">
        <f>_xlfn.IFNA(INDEX(input_data!$1:$1048576,MATCH($A211,input_data!$C:$C,0),MATCH(Q$4,input_data!$1:$1,0)),"")</f>
        <v>0</v>
      </c>
      <c r="R211" s="39">
        <f>_xlfn.IFNA(INDEX(input_data!$1:$1048576,MATCH($A211,input_data!$C:$C,0),MATCH(R$4,input_data!$1:$1,0)),"")</f>
        <v>0</v>
      </c>
      <c r="S211" s="154">
        <f>_xlfn.IFNA(INDEX(input_data!$1:$1048576,MATCH($A211,input_data!$C:$C,0),MATCH(S$4,input_data!$1:$1,0)),"")</f>
        <v>0.27396461999999999</v>
      </c>
      <c r="T211" s="152">
        <f>_xlfn.IFNA(INDEX(input_data!$1:$1048576,MATCH($A211,input_data!$C:$C,0),MATCH(T$4,input_data!$1:$1,0)),"")</f>
        <v>18.110116290000001</v>
      </c>
      <c r="U211" s="153">
        <f>_xlfn.IFNA(INDEX(input_data!$1:$1048576,MATCH($A211,input_data!$C:$C,0),MATCH(U$4,input_data!$1:$1,0)),"")</f>
        <v>123410.11900000001</v>
      </c>
      <c r="V211" s="153">
        <f>_xlfn.IFNA(INDEX(input_data!$1:$1048576,MATCH($A211,input_data!$C:$C,0),MATCH(V$4,input_data!$1:$1,0)),"")</f>
        <v>146.74741781</v>
      </c>
      <c r="W211" s="155">
        <f t="shared" si="3"/>
        <v>2.2340837723588747E-2</v>
      </c>
      <c r="X211" s="43"/>
    </row>
    <row r="212" spans="1:24" ht="14.5" x14ac:dyDescent="0.35">
      <c r="A212" s="42" t="s">
        <v>540</v>
      </c>
      <c r="B212" s="66" t="s">
        <v>1102</v>
      </c>
      <c r="D212" s="42" t="s">
        <v>541</v>
      </c>
      <c r="E212" s="6" t="s">
        <v>900</v>
      </c>
      <c r="F212" s="6" t="s">
        <v>906</v>
      </c>
      <c r="G212" s="1" t="s">
        <v>888</v>
      </c>
      <c r="H212" s="36">
        <f>_xlfn.IFNA(INDEX(input_data!$1:$1048576,MATCH($A212,input_data!$C:$C,0),MATCH(H$4,input_data!$1:$1,0)),"")</f>
        <v>178.18026694</v>
      </c>
      <c r="I212" s="153">
        <f>_xlfn.IFNA(INDEX(input_data!$1:$1048576,MATCH($A212,input_data!$C:$C,0),MATCH(I$4,input_data!$1:$1,0)),"")</f>
        <v>174881.342</v>
      </c>
      <c r="J212" s="38">
        <f>_xlfn.IFNA(INDEX(input_data!$1:$1048576,MATCH($A212,input_data!$C:$C,0),MATCH(J$4,input_data!$1:$1,0)),"")</f>
        <v>1018.86379015</v>
      </c>
      <c r="K212" s="154">
        <f>_xlfn.IFNA(INDEX(input_data!$1:$1048576,MATCH($A212,input_data!$C:$C,0),MATCH(K$4,input_data!$1:$1,0)),"")</f>
        <v>49.666782359999999</v>
      </c>
      <c r="L212" s="154">
        <f>_xlfn.IFNA(INDEX(input_data!$1:$1048576,MATCH($A212,input_data!$C:$C,0),MATCH(L$4,input_data!$1:$1,0)),"")</f>
        <v>33.076205889999997</v>
      </c>
      <c r="M212" s="154">
        <f>_xlfn.IFNA(INDEX(input_data!$1:$1048576,MATCH($A212,input_data!$C:$C,0),MATCH(M$4,input_data!$1:$1,0)),"")</f>
        <v>8.9289354500000009</v>
      </c>
      <c r="N212" s="154">
        <f>_xlfn.IFNA(INDEX(input_data!$1:$1048576,MATCH($A212,input_data!$C:$C,0),MATCH(N$4,input_data!$1:$1,0)),"")</f>
        <v>93.921540550000003</v>
      </c>
      <c r="O212" s="154">
        <f>_xlfn.IFNA(INDEX(input_data!$1:$1048576,MATCH($A212,input_data!$C:$C,0),MATCH(O$4,input_data!$1:$1,0)),"")</f>
        <v>1.1125623899999999</v>
      </c>
      <c r="P212" s="154">
        <f>_xlfn.IFNA(INDEX(input_data!$1:$1048576,MATCH($A212,input_data!$C:$C,0),MATCH(P$4,input_data!$1:$1,0)),"")</f>
        <v>1.1235445100000001</v>
      </c>
      <c r="Q212" s="154">
        <f>_xlfn.IFNA(INDEX(input_data!$1:$1048576,MATCH($A212,input_data!$C:$C,0),MATCH(Q$4,input_data!$1:$1,0)),"")</f>
        <v>1.7427506500000001</v>
      </c>
      <c r="R212" s="39">
        <f>_xlfn.IFNA(INDEX(input_data!$1:$1048576,MATCH($A212,input_data!$C:$C,0),MATCH(R$4,input_data!$1:$1,0)),"")</f>
        <v>0</v>
      </c>
      <c r="S212" s="154">
        <f>_xlfn.IFNA(INDEX(input_data!$1:$1048576,MATCH($A212,input_data!$C:$C,0),MATCH(S$4,input_data!$1:$1,0)),"")</f>
        <v>1.0268492199999999</v>
      </c>
      <c r="T212" s="152">
        <f>_xlfn.IFNA(INDEX(input_data!$1:$1048576,MATCH($A212,input_data!$C:$C,0),MATCH(T$4,input_data!$1:$1,0)),"")</f>
        <v>190.59917102</v>
      </c>
      <c r="U212" s="153">
        <f>_xlfn.IFNA(INDEX(input_data!$1:$1048576,MATCH($A212,input_data!$C:$C,0),MATCH(U$4,input_data!$1:$1,0)),"")</f>
        <v>175144.50099999999</v>
      </c>
      <c r="V212" s="153">
        <f>_xlfn.IFNA(INDEX(input_data!$1:$1048576,MATCH($A212,input_data!$C:$C,0),MATCH(V$4,input_data!$1:$1,0)),"")</f>
        <v>1088.23953897</v>
      </c>
      <c r="W212" s="155">
        <f t="shared" si="3"/>
        <v>6.9698537853138953E-2</v>
      </c>
      <c r="X212" s="43"/>
    </row>
    <row r="213" spans="1:24" ht="14.5" x14ac:dyDescent="0.35">
      <c r="A213" s="42" t="s">
        <v>542</v>
      </c>
      <c r="B213" s="66" t="s">
        <v>1103</v>
      </c>
      <c r="D213" s="42" t="s">
        <v>543</v>
      </c>
      <c r="E213" s="6" t="s">
        <v>893</v>
      </c>
      <c r="F213" s="6" t="s">
        <v>881</v>
      </c>
      <c r="G213" s="1" t="s">
        <v>894</v>
      </c>
      <c r="H213" s="36">
        <f>_xlfn.IFNA(INDEX(input_data!$1:$1048576,MATCH($A213,input_data!$C:$C,0),MATCH(H$4,input_data!$1:$1,0)),"")</f>
        <v>18.407869590000001</v>
      </c>
      <c r="I213" s="153">
        <f>_xlfn.IFNA(INDEX(input_data!$1:$1048576,MATCH($A213,input_data!$C:$C,0),MATCH(I$4,input_data!$1:$1,0)),"")</f>
        <v>108290.424</v>
      </c>
      <c r="J213" s="38">
        <f>_xlfn.IFNA(INDEX(input_data!$1:$1048576,MATCH($A213,input_data!$C:$C,0),MATCH(J$4,input_data!$1:$1,0)),"")</f>
        <v>169.98612534</v>
      </c>
      <c r="K213" s="154">
        <f>_xlfn.IFNA(INDEX(input_data!$1:$1048576,MATCH($A213,input_data!$C:$C,0),MATCH(K$4,input_data!$1:$1,0)),"")</f>
        <v>8.1420335300000009</v>
      </c>
      <c r="L213" s="154">
        <f>_xlfn.IFNA(INDEX(input_data!$1:$1048576,MATCH($A213,input_data!$C:$C,0),MATCH(L$4,input_data!$1:$1,0)),"")</f>
        <v>1.8872535699999999</v>
      </c>
      <c r="M213" s="154">
        <f>_xlfn.IFNA(INDEX(input_data!$1:$1048576,MATCH($A213,input_data!$C:$C,0),MATCH(M$4,input_data!$1:$1,0)),"")</f>
        <v>0</v>
      </c>
      <c r="N213" s="154">
        <f>_xlfn.IFNA(INDEX(input_data!$1:$1048576,MATCH($A213,input_data!$C:$C,0),MATCH(N$4,input_data!$1:$1,0)),"")</f>
        <v>7.8125818300000001</v>
      </c>
      <c r="O213" s="154">
        <f>_xlfn.IFNA(INDEX(input_data!$1:$1048576,MATCH($A213,input_data!$C:$C,0),MATCH(O$4,input_data!$1:$1,0)),"")</f>
        <v>0.19458353</v>
      </c>
      <c r="P213" s="154">
        <f>_xlfn.IFNA(INDEX(input_data!$1:$1048576,MATCH($A213,input_data!$C:$C,0),MATCH(P$4,input_data!$1:$1,0)),"")</f>
        <v>0.48894462</v>
      </c>
      <c r="Q213" s="154">
        <f>_xlfn.IFNA(INDEX(input_data!$1:$1048576,MATCH($A213,input_data!$C:$C,0),MATCH(Q$4,input_data!$1:$1,0)),"")</f>
        <v>0</v>
      </c>
      <c r="R213" s="39">
        <f>_xlfn.IFNA(INDEX(input_data!$1:$1048576,MATCH($A213,input_data!$C:$C,0),MATCH(R$4,input_data!$1:$1,0)),"")</f>
        <v>0</v>
      </c>
      <c r="S213" s="154">
        <f>_xlfn.IFNA(INDEX(input_data!$1:$1048576,MATCH($A213,input_data!$C:$C,0),MATCH(S$4,input_data!$1:$1,0)),"")</f>
        <v>0.35349518000000002</v>
      </c>
      <c r="T213" s="152">
        <f>_xlfn.IFNA(INDEX(input_data!$1:$1048576,MATCH($A213,input_data!$C:$C,0),MATCH(T$4,input_data!$1:$1,0)),"")</f>
        <v>18.878892260000001</v>
      </c>
      <c r="U213" s="153">
        <f>_xlfn.IFNA(INDEX(input_data!$1:$1048576,MATCH($A213,input_data!$C:$C,0),MATCH(U$4,input_data!$1:$1,0)),"")</f>
        <v>108893.401</v>
      </c>
      <c r="V213" s="153">
        <f>_xlfn.IFNA(INDEX(input_data!$1:$1048576,MATCH($A213,input_data!$C:$C,0),MATCH(V$4,input_data!$1:$1,0)),"")</f>
        <v>173.37039787000001</v>
      </c>
      <c r="W213" s="155">
        <f t="shared" si="3"/>
        <v>2.5588114240872262E-2</v>
      </c>
      <c r="X213" s="43"/>
    </row>
    <row r="214" spans="1:24" ht="14.5" x14ac:dyDescent="0.35">
      <c r="A214" s="42" t="s">
        <v>544</v>
      </c>
      <c r="B214" s="66" t="s">
        <v>1104</v>
      </c>
      <c r="D214" s="42" t="s">
        <v>545</v>
      </c>
      <c r="E214" s="6" t="s">
        <v>884</v>
      </c>
      <c r="F214" s="6" t="s">
        <v>906</v>
      </c>
      <c r="G214" s="1" t="s">
        <v>878</v>
      </c>
      <c r="H214" s="36">
        <f>_xlfn.IFNA(INDEX(input_data!$1:$1048576,MATCH($A214,input_data!$C:$C,0),MATCH(H$4,input_data!$1:$1,0)),"")</f>
        <v>378.34434500999998</v>
      </c>
      <c r="I214" s="153">
        <f>_xlfn.IFNA(INDEX(input_data!$1:$1048576,MATCH($A214,input_data!$C:$C,0),MATCH(I$4,input_data!$1:$1,0)),"")</f>
        <v>368944.28200000001</v>
      </c>
      <c r="J214" s="38">
        <f>_xlfn.IFNA(INDEX(input_data!$1:$1048576,MATCH($A214,input_data!$C:$C,0),MATCH(J$4,input_data!$1:$1,0)),"")</f>
        <v>1025.47827265</v>
      </c>
      <c r="K214" s="154">
        <f>_xlfn.IFNA(INDEX(input_data!$1:$1048576,MATCH($A214,input_data!$C:$C,0),MATCH(K$4,input_data!$1:$1,0)),"")</f>
        <v>114.25009067000001</v>
      </c>
      <c r="L214" s="154">
        <f>_xlfn.IFNA(INDEX(input_data!$1:$1048576,MATCH($A214,input_data!$C:$C,0),MATCH(L$4,input_data!$1:$1,0)),"")</f>
        <v>45.749282280000003</v>
      </c>
      <c r="M214" s="154">
        <f>_xlfn.IFNA(INDEX(input_data!$1:$1048576,MATCH($A214,input_data!$C:$C,0),MATCH(M$4,input_data!$1:$1,0)),"")</f>
        <v>14.21604415</v>
      </c>
      <c r="N214" s="154">
        <f>_xlfn.IFNA(INDEX(input_data!$1:$1048576,MATCH($A214,input_data!$C:$C,0),MATCH(N$4,input_data!$1:$1,0)),"")</f>
        <v>214.83485010000001</v>
      </c>
      <c r="O214" s="154">
        <f>_xlfn.IFNA(INDEX(input_data!$1:$1048576,MATCH($A214,input_data!$C:$C,0),MATCH(O$4,input_data!$1:$1,0)),"")</f>
        <v>0</v>
      </c>
      <c r="P214" s="154">
        <f>_xlfn.IFNA(INDEX(input_data!$1:$1048576,MATCH($A214,input_data!$C:$C,0),MATCH(P$4,input_data!$1:$1,0)),"")</f>
        <v>2.8867302600000002</v>
      </c>
      <c r="Q214" s="154">
        <f>_xlfn.IFNA(INDEX(input_data!$1:$1048576,MATCH($A214,input_data!$C:$C,0),MATCH(Q$4,input_data!$1:$1,0)),"")</f>
        <v>5.0271643700000004</v>
      </c>
      <c r="R214" s="39">
        <f>_xlfn.IFNA(INDEX(input_data!$1:$1048576,MATCH($A214,input_data!$C:$C,0),MATCH(R$4,input_data!$1:$1,0)),"")</f>
        <v>0</v>
      </c>
      <c r="S214" s="154">
        <f>_xlfn.IFNA(INDEX(input_data!$1:$1048576,MATCH($A214,input_data!$C:$C,0),MATCH(S$4,input_data!$1:$1,0)),"")</f>
        <v>2.75232016</v>
      </c>
      <c r="T214" s="152">
        <f>_xlfn.IFNA(INDEX(input_data!$1:$1048576,MATCH($A214,input_data!$C:$C,0),MATCH(T$4,input_data!$1:$1,0)),"")</f>
        <v>399.71648198999998</v>
      </c>
      <c r="U214" s="153">
        <f>_xlfn.IFNA(INDEX(input_data!$1:$1048576,MATCH($A214,input_data!$C:$C,0),MATCH(U$4,input_data!$1:$1,0)),"")</f>
        <v>372176.92499999999</v>
      </c>
      <c r="V214" s="153">
        <f>_xlfn.IFNA(INDEX(input_data!$1:$1048576,MATCH($A214,input_data!$C:$C,0),MATCH(V$4,input_data!$1:$1,0)),"")</f>
        <v>1073.9958743699999</v>
      </c>
      <c r="W214" s="155">
        <f t="shared" si="3"/>
        <v>5.6488585760241961E-2</v>
      </c>
      <c r="X214" s="43"/>
    </row>
    <row r="215" spans="1:24" ht="14.15" customHeight="1" x14ac:dyDescent="0.35">
      <c r="A215" s="42" t="s">
        <v>546</v>
      </c>
      <c r="B215" s="66" t="s">
        <v>1105</v>
      </c>
      <c r="D215" s="42" t="s">
        <v>547</v>
      </c>
      <c r="E215" s="6" t="s">
        <v>890</v>
      </c>
      <c r="F215" s="6" t="s">
        <v>906</v>
      </c>
      <c r="G215" s="1" t="s">
        <v>888</v>
      </c>
      <c r="H215" s="36">
        <f>_xlfn.IFNA(INDEX(input_data!$1:$1048576,MATCH($A215,input_data!$C:$C,0),MATCH(H$4,input_data!$1:$1,0)),"")</f>
        <v>225.44955984000001</v>
      </c>
      <c r="I215" s="153">
        <f>_xlfn.IFNA(INDEX(input_data!$1:$1048576,MATCH($A215,input_data!$C:$C,0),MATCH(I$4,input_data!$1:$1,0)),"")</f>
        <v>223011.462</v>
      </c>
      <c r="J215" s="38">
        <f>_xlfn.IFNA(INDEX(input_data!$1:$1048576,MATCH($A215,input_data!$C:$C,0),MATCH(J$4,input_data!$1:$1,0)),"")</f>
        <v>1010.93261223</v>
      </c>
      <c r="K215" s="154">
        <f>_xlfn.IFNA(INDEX(input_data!$1:$1048576,MATCH($A215,input_data!$C:$C,0),MATCH(K$4,input_data!$1:$1,0)),"")</f>
        <v>48.65994164</v>
      </c>
      <c r="L215" s="154">
        <f>_xlfn.IFNA(INDEX(input_data!$1:$1048576,MATCH($A215,input_data!$C:$C,0),MATCH(L$4,input_data!$1:$1,0)),"")</f>
        <v>30.509272899999999</v>
      </c>
      <c r="M215" s="154">
        <f>_xlfn.IFNA(INDEX(input_data!$1:$1048576,MATCH($A215,input_data!$C:$C,0),MATCH(M$4,input_data!$1:$1,0)),"")</f>
        <v>8.6181975800000004</v>
      </c>
      <c r="N215" s="154">
        <f>_xlfn.IFNA(INDEX(input_data!$1:$1048576,MATCH($A215,input_data!$C:$C,0),MATCH(N$4,input_data!$1:$1,0)),"")</f>
        <v>148.45218499999999</v>
      </c>
      <c r="O215" s="154">
        <f>_xlfn.IFNA(INDEX(input_data!$1:$1048576,MATCH($A215,input_data!$C:$C,0),MATCH(O$4,input_data!$1:$1,0)),"")</f>
        <v>0</v>
      </c>
      <c r="P215" s="154">
        <f>_xlfn.IFNA(INDEX(input_data!$1:$1048576,MATCH($A215,input_data!$C:$C,0),MATCH(P$4,input_data!$1:$1,0)),"")</f>
        <v>1.48789748</v>
      </c>
      <c r="Q215" s="154">
        <f>_xlfn.IFNA(INDEX(input_data!$1:$1048576,MATCH($A215,input_data!$C:$C,0),MATCH(Q$4,input_data!$1:$1,0)),"")</f>
        <v>1.2499114200000001</v>
      </c>
      <c r="R215" s="39">
        <f>_xlfn.IFNA(INDEX(input_data!$1:$1048576,MATCH($A215,input_data!$C:$C,0),MATCH(R$4,input_data!$1:$1,0)),"")</f>
        <v>0</v>
      </c>
      <c r="S215" s="154">
        <f>_xlfn.IFNA(INDEX(input_data!$1:$1048576,MATCH($A215,input_data!$C:$C,0),MATCH(S$4,input_data!$1:$1,0)),"")</f>
        <v>1.4795911500000001</v>
      </c>
      <c r="T215" s="152">
        <f>_xlfn.IFNA(INDEX(input_data!$1:$1048576,MATCH($A215,input_data!$C:$C,0),MATCH(T$4,input_data!$1:$1,0)),"")</f>
        <v>240.45699716999999</v>
      </c>
      <c r="U215" s="153">
        <f>_xlfn.IFNA(INDEX(input_data!$1:$1048576,MATCH($A215,input_data!$C:$C,0),MATCH(U$4,input_data!$1:$1,0)),"")</f>
        <v>224446.29500000001</v>
      </c>
      <c r="V215" s="153">
        <f>_xlfn.IFNA(INDEX(input_data!$1:$1048576,MATCH($A215,input_data!$C:$C,0),MATCH(V$4,input_data!$1:$1,0)),"")</f>
        <v>1071.3342235</v>
      </c>
      <c r="W215" s="155">
        <f t="shared" si="3"/>
        <v>6.6566718252413892E-2</v>
      </c>
      <c r="X215" s="43"/>
    </row>
    <row r="216" spans="1:24" ht="14.15" customHeight="1" x14ac:dyDescent="0.35">
      <c r="A216" s="42" t="s">
        <v>548</v>
      </c>
      <c r="B216" s="66" t="s">
        <v>1106</v>
      </c>
      <c r="D216" s="42" t="s">
        <v>549</v>
      </c>
      <c r="E216" s="6" t="s">
        <v>960</v>
      </c>
      <c r="F216" s="6" t="s">
        <v>901</v>
      </c>
      <c r="G216" s="1" t="s">
        <v>882</v>
      </c>
      <c r="H216" s="36">
        <f>_xlfn.IFNA(INDEX(input_data!$1:$1048576,MATCH($A216,input_data!$C:$C,0),MATCH(H$4,input_data!$1:$1,0)),"")</f>
        <v>252.36745379999999</v>
      </c>
      <c r="I216" s="153">
        <f>_xlfn.IFNA(INDEX(input_data!$1:$1048576,MATCH($A216,input_data!$C:$C,0),MATCH(I$4,input_data!$1:$1,0)),"")</f>
        <v>213047.41500000001</v>
      </c>
      <c r="J216" s="38">
        <f>_xlfn.IFNA(INDEX(input_data!$1:$1048576,MATCH($A216,input_data!$C:$C,0),MATCH(J$4,input_data!$1:$1,0)),"")</f>
        <v>1184.5600370100001</v>
      </c>
      <c r="K216" s="154">
        <f>_xlfn.IFNA(INDEX(input_data!$1:$1048576,MATCH($A216,input_data!$C:$C,0),MATCH(K$4,input_data!$1:$1,0)),"")</f>
        <v>71.398086669999998</v>
      </c>
      <c r="L216" s="154">
        <f>_xlfn.IFNA(INDEX(input_data!$1:$1048576,MATCH($A216,input_data!$C:$C,0),MATCH(L$4,input_data!$1:$1,0)),"")</f>
        <v>47.56962704</v>
      </c>
      <c r="M216" s="154">
        <f>_xlfn.IFNA(INDEX(input_data!$1:$1048576,MATCH($A216,input_data!$C:$C,0),MATCH(M$4,input_data!$1:$1,0)),"")</f>
        <v>11.81666858</v>
      </c>
      <c r="N216" s="154">
        <f>_xlfn.IFNA(INDEX(input_data!$1:$1048576,MATCH($A216,input_data!$C:$C,0),MATCH(N$4,input_data!$1:$1,0)),"")</f>
        <v>132.52990366</v>
      </c>
      <c r="O216" s="154">
        <f>_xlfn.IFNA(INDEX(input_data!$1:$1048576,MATCH($A216,input_data!$C:$C,0),MATCH(O$4,input_data!$1:$1,0)),"")</f>
        <v>1.59733006</v>
      </c>
      <c r="P216" s="154">
        <f>_xlfn.IFNA(INDEX(input_data!$1:$1048576,MATCH($A216,input_data!$C:$C,0),MATCH(P$4,input_data!$1:$1,0)),"")</f>
        <v>1.01079867</v>
      </c>
      <c r="Q216" s="154">
        <f>_xlfn.IFNA(INDEX(input_data!$1:$1048576,MATCH($A216,input_data!$C:$C,0),MATCH(Q$4,input_data!$1:$1,0)),"")</f>
        <v>1.9709384700000001</v>
      </c>
      <c r="R216" s="39">
        <f>_xlfn.IFNA(INDEX(input_data!$1:$1048576,MATCH($A216,input_data!$C:$C,0),MATCH(R$4,input_data!$1:$1,0)),"")</f>
        <v>0</v>
      </c>
      <c r="S216" s="154">
        <f>_xlfn.IFNA(INDEX(input_data!$1:$1048576,MATCH($A216,input_data!$C:$C,0),MATCH(S$4,input_data!$1:$1,0)),"")</f>
        <v>1.3755721599999999</v>
      </c>
      <c r="T216" s="152">
        <f>_xlfn.IFNA(INDEX(input_data!$1:$1048576,MATCH($A216,input_data!$C:$C,0),MATCH(T$4,input_data!$1:$1,0)),"")</f>
        <v>269.26892530999999</v>
      </c>
      <c r="U216" s="153">
        <f>_xlfn.IFNA(INDEX(input_data!$1:$1048576,MATCH($A216,input_data!$C:$C,0),MATCH(U$4,input_data!$1:$1,0)),"")</f>
        <v>214017.74100000001</v>
      </c>
      <c r="V216" s="153">
        <f>_xlfn.IFNA(INDEX(input_data!$1:$1048576,MATCH($A216,input_data!$C:$C,0),MATCH(V$4,input_data!$1:$1,0)),"")</f>
        <v>1258.16170216</v>
      </c>
      <c r="W216" s="155">
        <f t="shared" si="3"/>
        <v>6.6971676638598376E-2</v>
      </c>
      <c r="X216" s="43"/>
    </row>
    <row r="217" spans="1:24" ht="14.15" customHeight="1" x14ac:dyDescent="0.35">
      <c r="A217" s="42" t="s">
        <v>550</v>
      </c>
      <c r="B217" s="66" t="s">
        <v>1107</v>
      </c>
      <c r="D217" s="42" t="s">
        <v>551</v>
      </c>
      <c r="E217" s="6" t="s">
        <v>912</v>
      </c>
      <c r="F217" s="6" t="s">
        <v>881</v>
      </c>
      <c r="G217" s="1" t="s">
        <v>894</v>
      </c>
      <c r="H217" s="36">
        <f>_xlfn.IFNA(INDEX(input_data!$1:$1048576,MATCH($A217,input_data!$C:$C,0),MATCH(H$4,input_data!$1:$1,0)),"")</f>
        <v>17.209380750000001</v>
      </c>
      <c r="I217" s="153">
        <f>_xlfn.IFNA(INDEX(input_data!$1:$1048576,MATCH($A217,input_data!$C:$C,0),MATCH(I$4,input_data!$1:$1,0)),"")</f>
        <v>69267.304000000004</v>
      </c>
      <c r="J217" s="38">
        <f>_xlfn.IFNA(INDEX(input_data!$1:$1048576,MATCH($A217,input_data!$C:$C,0),MATCH(J$4,input_data!$1:$1,0)),"")</f>
        <v>248.44883161999999</v>
      </c>
      <c r="K217" s="154">
        <f>_xlfn.IFNA(INDEX(input_data!$1:$1048576,MATCH($A217,input_data!$C:$C,0),MATCH(K$4,input_data!$1:$1,0)),"")</f>
        <v>12.351421370000001</v>
      </c>
      <c r="L217" s="154">
        <f>_xlfn.IFNA(INDEX(input_data!$1:$1048576,MATCH($A217,input_data!$C:$C,0),MATCH(L$4,input_data!$1:$1,0)),"")</f>
        <v>0.86999519000000003</v>
      </c>
      <c r="M217" s="154">
        <f>_xlfn.IFNA(INDEX(input_data!$1:$1048576,MATCH($A217,input_data!$C:$C,0),MATCH(M$4,input_data!$1:$1,0)),"")</f>
        <v>0</v>
      </c>
      <c r="N217" s="154">
        <f>_xlfn.IFNA(INDEX(input_data!$1:$1048576,MATCH($A217,input_data!$C:$C,0),MATCH(N$4,input_data!$1:$1,0)),"")</f>
        <v>5.3186282299999998</v>
      </c>
      <c r="O217" s="154">
        <f>_xlfn.IFNA(INDEX(input_data!$1:$1048576,MATCH($A217,input_data!$C:$C,0),MATCH(O$4,input_data!$1:$1,0)),"")</f>
        <v>0.12781532000000001</v>
      </c>
      <c r="P217" s="154">
        <f>_xlfn.IFNA(INDEX(input_data!$1:$1048576,MATCH($A217,input_data!$C:$C,0),MATCH(P$4,input_data!$1:$1,0)),"")</f>
        <v>0.19998059000000001</v>
      </c>
      <c r="Q217" s="154">
        <f>_xlfn.IFNA(INDEX(input_data!$1:$1048576,MATCH($A217,input_data!$C:$C,0),MATCH(Q$4,input_data!$1:$1,0)),"")</f>
        <v>0</v>
      </c>
      <c r="R217" s="39">
        <f>_xlfn.IFNA(INDEX(input_data!$1:$1048576,MATCH($A217,input_data!$C:$C,0),MATCH(R$4,input_data!$1:$1,0)),"")</f>
        <v>0</v>
      </c>
      <c r="S217" s="154">
        <f>_xlfn.IFNA(INDEX(input_data!$1:$1048576,MATCH($A217,input_data!$C:$C,0),MATCH(S$4,input_data!$1:$1,0)),"")</f>
        <v>0.19865877000000001</v>
      </c>
      <c r="T217" s="152">
        <f>_xlfn.IFNA(INDEX(input_data!$1:$1048576,MATCH($A217,input_data!$C:$C,0),MATCH(T$4,input_data!$1:$1,0)),"")</f>
        <v>19.066499459999999</v>
      </c>
      <c r="U217" s="153">
        <f>_xlfn.IFNA(INDEX(input_data!$1:$1048576,MATCH($A217,input_data!$C:$C,0),MATCH(U$4,input_data!$1:$1,0)),"")</f>
        <v>69905.301999999996</v>
      </c>
      <c r="V217" s="153">
        <f>_xlfn.IFNA(INDEX(input_data!$1:$1048576,MATCH($A217,input_data!$C:$C,0),MATCH(V$4,input_data!$1:$1,0)),"")</f>
        <v>272.74754442</v>
      </c>
      <c r="W217" s="155">
        <f t="shared" si="3"/>
        <v>0.10791316299977827</v>
      </c>
      <c r="X217" s="43"/>
    </row>
    <row r="218" spans="1:24" ht="14.15" customHeight="1" x14ac:dyDescent="0.35">
      <c r="A218" s="42" t="s">
        <v>552</v>
      </c>
      <c r="B218" s="66" t="s">
        <v>1108</v>
      </c>
      <c r="D218" s="42" t="s">
        <v>553</v>
      </c>
      <c r="E218" s="6" t="s">
        <v>884</v>
      </c>
      <c r="F218" s="6" t="s">
        <v>881</v>
      </c>
      <c r="G218" s="1" t="s">
        <v>894</v>
      </c>
      <c r="H218" s="36">
        <f>_xlfn.IFNA(INDEX(input_data!$1:$1048576,MATCH($A218,input_data!$C:$C,0),MATCH(H$4,input_data!$1:$1,0)),"")</f>
        <v>36.621771889999998</v>
      </c>
      <c r="I218" s="153">
        <f>_xlfn.IFNA(INDEX(input_data!$1:$1048576,MATCH($A218,input_data!$C:$C,0),MATCH(I$4,input_data!$1:$1,0)),"")</f>
        <v>112296.82399999999</v>
      </c>
      <c r="J218" s="38">
        <f>_xlfn.IFNA(INDEX(input_data!$1:$1048576,MATCH($A218,input_data!$C:$C,0),MATCH(J$4,input_data!$1:$1,0)),"")</f>
        <v>326.11582935000001</v>
      </c>
      <c r="K218" s="154">
        <f>_xlfn.IFNA(INDEX(input_data!$1:$1048576,MATCH($A218,input_data!$C:$C,0),MATCH(K$4,input_data!$1:$1,0)),"")</f>
        <v>26.445673809999999</v>
      </c>
      <c r="L218" s="154">
        <f>_xlfn.IFNA(INDEX(input_data!$1:$1048576,MATCH($A218,input_data!$C:$C,0),MATCH(L$4,input_data!$1:$1,0)),"")</f>
        <v>2.5577708000000001</v>
      </c>
      <c r="M218" s="154">
        <f>_xlfn.IFNA(INDEX(input_data!$1:$1048576,MATCH($A218,input_data!$C:$C,0),MATCH(M$4,input_data!$1:$1,0)),"")</f>
        <v>0</v>
      </c>
      <c r="N218" s="154">
        <f>_xlfn.IFNA(INDEX(input_data!$1:$1048576,MATCH($A218,input_data!$C:$C,0),MATCH(N$4,input_data!$1:$1,0)),"")</f>
        <v>6.9070139599999996</v>
      </c>
      <c r="O218" s="154">
        <f>_xlfn.IFNA(INDEX(input_data!$1:$1048576,MATCH($A218,input_data!$C:$C,0),MATCH(O$4,input_data!$1:$1,0)),"")</f>
        <v>1.1940279999999999E-2</v>
      </c>
      <c r="P218" s="154">
        <f>_xlfn.IFNA(INDEX(input_data!$1:$1048576,MATCH($A218,input_data!$C:$C,0),MATCH(P$4,input_data!$1:$1,0)),"")</f>
        <v>0.76732144999999996</v>
      </c>
      <c r="Q218" s="154">
        <f>_xlfn.IFNA(INDEX(input_data!$1:$1048576,MATCH($A218,input_data!$C:$C,0),MATCH(Q$4,input_data!$1:$1,0)),"")</f>
        <v>0</v>
      </c>
      <c r="R218" s="39">
        <f>_xlfn.IFNA(INDEX(input_data!$1:$1048576,MATCH($A218,input_data!$C:$C,0),MATCH(R$4,input_data!$1:$1,0)),"")</f>
        <v>0</v>
      </c>
      <c r="S218" s="154">
        <f>_xlfn.IFNA(INDEX(input_data!$1:$1048576,MATCH($A218,input_data!$C:$C,0),MATCH(S$4,input_data!$1:$1,0)),"")</f>
        <v>0.18662534</v>
      </c>
      <c r="T218" s="152">
        <f>_xlfn.IFNA(INDEX(input_data!$1:$1048576,MATCH($A218,input_data!$C:$C,0),MATCH(T$4,input_data!$1:$1,0)),"")</f>
        <v>36.876345649999998</v>
      </c>
      <c r="U218" s="153">
        <f>_xlfn.IFNA(INDEX(input_data!$1:$1048576,MATCH($A218,input_data!$C:$C,0),MATCH(U$4,input_data!$1:$1,0)),"")</f>
        <v>113873.63499999999</v>
      </c>
      <c r="V218" s="153">
        <f>_xlfn.IFNA(INDEX(input_data!$1:$1048576,MATCH($A218,input_data!$C:$C,0),MATCH(V$4,input_data!$1:$1,0)),"")</f>
        <v>323.83567667</v>
      </c>
      <c r="W218" s="155">
        <f t="shared" si="3"/>
        <v>6.9514320815677877E-3</v>
      </c>
      <c r="X218" s="43"/>
    </row>
    <row r="219" spans="1:24" ht="14.15" customHeight="1" x14ac:dyDescent="0.35">
      <c r="A219" s="42" t="s">
        <v>554</v>
      </c>
      <c r="B219" s="66" t="s">
        <v>1109</v>
      </c>
      <c r="C219" s="60"/>
      <c r="D219" s="42" t="s">
        <v>555</v>
      </c>
      <c r="E219" s="6" t="s">
        <v>900</v>
      </c>
      <c r="F219" s="6" t="s">
        <v>906</v>
      </c>
      <c r="G219" s="1" t="s">
        <v>878</v>
      </c>
      <c r="H219" s="36">
        <f>_xlfn.IFNA(INDEX(input_data!$1:$1048576,MATCH($A219,input_data!$C:$C,0),MATCH(H$4,input_data!$1:$1,0)),"")</f>
        <v>682.68233348000001</v>
      </c>
      <c r="I219" s="153">
        <f>_xlfn.IFNA(INDEX(input_data!$1:$1048576,MATCH($A219,input_data!$C:$C,0),MATCH(I$4,input_data!$1:$1,0)),"")</f>
        <v>627317.06900000002</v>
      </c>
      <c r="J219" s="38">
        <f>_xlfn.IFNA(INDEX(input_data!$1:$1048576,MATCH($A219,input_data!$C:$C,0),MATCH(J$4,input_data!$1:$1,0)),"")</f>
        <v>1088.25722623</v>
      </c>
      <c r="K219" s="154">
        <f>_xlfn.IFNA(INDEX(input_data!$1:$1048576,MATCH($A219,input_data!$C:$C,0),MATCH(K$4,input_data!$1:$1,0)),"")</f>
        <v>123.52570479000001</v>
      </c>
      <c r="L219" s="154">
        <f>_xlfn.IFNA(INDEX(input_data!$1:$1048576,MATCH($A219,input_data!$C:$C,0),MATCH(L$4,input_data!$1:$1,0)),"")</f>
        <v>70.949639989999994</v>
      </c>
      <c r="M219" s="154">
        <f>_xlfn.IFNA(INDEX(input_data!$1:$1048576,MATCH($A219,input_data!$C:$C,0),MATCH(M$4,input_data!$1:$1,0)),"")</f>
        <v>21.377480989999999</v>
      </c>
      <c r="N219" s="154">
        <f>_xlfn.IFNA(INDEX(input_data!$1:$1048576,MATCH($A219,input_data!$C:$C,0),MATCH(N$4,input_data!$1:$1,0)),"")</f>
        <v>494.20520733000001</v>
      </c>
      <c r="O219" s="154">
        <f>_xlfn.IFNA(INDEX(input_data!$1:$1048576,MATCH($A219,input_data!$C:$C,0),MATCH(O$4,input_data!$1:$1,0)),"")</f>
        <v>0</v>
      </c>
      <c r="P219" s="154">
        <f>_xlfn.IFNA(INDEX(input_data!$1:$1048576,MATCH($A219,input_data!$C:$C,0),MATCH(P$4,input_data!$1:$1,0)),"")</f>
        <v>4.3156412399999997</v>
      </c>
      <c r="Q219" s="154">
        <f>_xlfn.IFNA(INDEX(input_data!$1:$1048576,MATCH($A219,input_data!$C:$C,0),MATCH(Q$4,input_data!$1:$1,0)),"")</f>
        <v>3.0566170399999999</v>
      </c>
      <c r="R219" s="39">
        <f>_xlfn.IFNA(INDEX(input_data!$1:$1048576,MATCH($A219,input_data!$C:$C,0),MATCH(R$4,input_data!$1:$1,0)),"")</f>
        <v>0</v>
      </c>
      <c r="S219" s="154">
        <f>_xlfn.IFNA(INDEX(input_data!$1:$1048576,MATCH($A219,input_data!$C:$C,0),MATCH(S$4,input_data!$1:$1,0)),"")</f>
        <v>3.0435695900000002</v>
      </c>
      <c r="T219" s="152">
        <f>_xlfn.IFNA(INDEX(input_data!$1:$1048576,MATCH($A219,input_data!$C:$C,0),MATCH(T$4,input_data!$1:$1,0)),"")</f>
        <v>720.47386096000002</v>
      </c>
      <c r="U219" s="153">
        <f>_xlfn.IFNA(INDEX(input_data!$1:$1048576,MATCH($A219,input_data!$C:$C,0),MATCH(U$4,input_data!$1:$1,0)),"")</f>
        <v>629021.26699999999</v>
      </c>
      <c r="V219" s="153">
        <f>_xlfn.IFNA(INDEX(input_data!$1:$1048576,MATCH($A219,input_data!$C:$C,0),MATCH(V$4,input_data!$1:$1,0)),"")</f>
        <v>1145.38871539</v>
      </c>
      <c r="W219" s="155">
        <f t="shared" si="3"/>
        <v>5.535741241077119E-2</v>
      </c>
      <c r="X219" s="43"/>
    </row>
    <row r="220" spans="1:24" ht="14.15" customHeight="1" x14ac:dyDescent="0.35">
      <c r="A220" s="42" t="s">
        <v>556</v>
      </c>
      <c r="B220" s="66" t="s">
        <v>1110</v>
      </c>
      <c r="C220" s="130"/>
      <c r="D220" s="42" t="s">
        <v>557</v>
      </c>
      <c r="E220" s="6" t="s">
        <v>900</v>
      </c>
      <c r="F220" s="6" t="s">
        <v>891</v>
      </c>
      <c r="G220" s="1" t="s">
        <v>878</v>
      </c>
      <c r="H220" s="36">
        <f>_xlfn.IFNA(INDEX(input_data!$1:$1048576,MATCH($A220,input_data!$C:$C,0),MATCH(H$4,input_data!$1:$1,0)),"")</f>
        <v>41.805639800000002</v>
      </c>
      <c r="I220" s="153">
        <f>_xlfn.IFNA(INDEX(input_data!$1:$1048576,MATCH($A220,input_data!$C:$C,0),MATCH(I$4,input_data!$1:$1,0)),"")</f>
        <v>1466586.763</v>
      </c>
      <c r="J220" s="38">
        <f>_xlfn.IFNA(INDEX(input_data!$1:$1048576,MATCH($A220,input_data!$C:$C,0),MATCH(J$4,input_data!$1:$1,0)),"")</f>
        <v>28.505398289999999</v>
      </c>
      <c r="K220" s="154">
        <f>_xlfn.IFNA(INDEX(input_data!$1:$1048576,MATCH($A220,input_data!$C:$C,0),MATCH(K$4,input_data!$1:$1,0)),"")</f>
        <v>8.54836274</v>
      </c>
      <c r="L220" s="154">
        <f>_xlfn.IFNA(INDEX(input_data!$1:$1048576,MATCH($A220,input_data!$C:$C,0),MATCH(L$4,input_data!$1:$1,0)),"")</f>
        <v>5.1390764999999998</v>
      </c>
      <c r="M220" s="154">
        <f>_xlfn.IFNA(INDEX(input_data!$1:$1048576,MATCH($A220,input_data!$C:$C,0),MATCH(M$4,input_data!$1:$1,0)),"")</f>
        <v>0</v>
      </c>
      <c r="N220" s="154">
        <f>_xlfn.IFNA(INDEX(input_data!$1:$1048576,MATCH($A220,input_data!$C:$C,0),MATCH(N$4,input_data!$1:$1,0)),"")</f>
        <v>34.699251920000002</v>
      </c>
      <c r="O220" s="154">
        <f>_xlfn.IFNA(INDEX(input_data!$1:$1048576,MATCH($A220,input_data!$C:$C,0),MATCH(O$4,input_data!$1:$1,0)),"")</f>
        <v>0</v>
      </c>
      <c r="P220" s="154">
        <f>_xlfn.IFNA(INDEX(input_data!$1:$1048576,MATCH($A220,input_data!$C:$C,0),MATCH(P$4,input_data!$1:$1,0)),"")</f>
        <v>0</v>
      </c>
      <c r="Q220" s="154">
        <f>_xlfn.IFNA(INDEX(input_data!$1:$1048576,MATCH($A220,input_data!$C:$C,0),MATCH(Q$4,input_data!$1:$1,0)),"")</f>
        <v>0</v>
      </c>
      <c r="R220" s="39">
        <f>_xlfn.IFNA(INDEX(input_data!$1:$1048576,MATCH($A220,input_data!$C:$C,0),MATCH(R$4,input_data!$1:$1,0)),"")</f>
        <v>1.64</v>
      </c>
      <c r="S220" s="154">
        <f>_xlfn.IFNA(INDEX(input_data!$1:$1048576,MATCH($A220,input_data!$C:$C,0),MATCH(S$4,input_data!$1:$1,0)),"")</f>
        <v>5.4153999999999997E-4</v>
      </c>
      <c r="T220" s="152">
        <f>_xlfn.IFNA(INDEX(input_data!$1:$1048576,MATCH($A220,input_data!$C:$C,0),MATCH(T$4,input_data!$1:$1,0)),"")</f>
        <v>50.027232699999999</v>
      </c>
      <c r="U220" s="153">
        <f>_xlfn.IFNA(INDEX(input_data!$1:$1048576,MATCH($A220,input_data!$C:$C,0),MATCH(U$4,input_data!$1:$1,0)),"")</f>
        <v>1470460.5930000001</v>
      </c>
      <c r="V220" s="153">
        <f>_xlfn.IFNA(INDEX(input_data!$1:$1048576,MATCH($A220,input_data!$C:$C,0),MATCH(V$4,input_data!$1:$1,0)),"")</f>
        <v>34.02147119</v>
      </c>
      <c r="W220" s="155">
        <f t="shared" si="3"/>
        <v>0.19666229100505239</v>
      </c>
      <c r="X220" s="43"/>
    </row>
    <row r="221" spans="1:24" ht="14.15" customHeight="1" x14ac:dyDescent="0.35">
      <c r="A221" s="42" t="s">
        <v>558</v>
      </c>
      <c r="B221" s="66" t="s">
        <v>1111</v>
      </c>
      <c r="D221" s="42" t="s">
        <v>559</v>
      </c>
      <c r="E221" s="6" t="s">
        <v>884</v>
      </c>
      <c r="F221" s="6" t="s">
        <v>891</v>
      </c>
      <c r="G221" s="1" t="s">
        <v>878</v>
      </c>
      <c r="H221" s="36">
        <f>_xlfn.IFNA(INDEX(input_data!$1:$1048576,MATCH($A221,input_data!$C:$C,0),MATCH(H$4,input_data!$1:$1,0)),"")</f>
        <v>32.891695110000001</v>
      </c>
      <c r="I221" s="153">
        <f>_xlfn.IFNA(INDEX(input_data!$1:$1048576,MATCH($A221,input_data!$C:$C,0),MATCH(I$4,input_data!$1:$1,0)),"")</f>
        <v>789771.19799999997</v>
      </c>
      <c r="J221" s="38">
        <f>_xlfn.IFNA(INDEX(input_data!$1:$1048576,MATCH($A221,input_data!$C:$C,0),MATCH(J$4,input_data!$1:$1,0)),"")</f>
        <v>41.647119060000001</v>
      </c>
      <c r="K221" s="154">
        <f>_xlfn.IFNA(INDEX(input_data!$1:$1048576,MATCH($A221,input_data!$C:$C,0),MATCH(K$4,input_data!$1:$1,0)),"")</f>
        <v>8.881589</v>
      </c>
      <c r="L221" s="154">
        <f>_xlfn.IFNA(INDEX(input_data!$1:$1048576,MATCH($A221,input_data!$C:$C,0),MATCH(L$4,input_data!$1:$1,0)),"")</f>
        <v>4.2415955199999997</v>
      </c>
      <c r="M221" s="154">
        <f>_xlfn.IFNA(INDEX(input_data!$1:$1048576,MATCH($A221,input_data!$C:$C,0),MATCH(M$4,input_data!$1:$1,0)),"")</f>
        <v>0</v>
      </c>
      <c r="N221" s="154">
        <f>_xlfn.IFNA(INDEX(input_data!$1:$1048576,MATCH($A221,input_data!$C:$C,0),MATCH(N$4,input_data!$1:$1,0)),"")</f>
        <v>21.201680769999999</v>
      </c>
      <c r="O221" s="154">
        <f>_xlfn.IFNA(INDEX(input_data!$1:$1048576,MATCH($A221,input_data!$C:$C,0),MATCH(O$4,input_data!$1:$1,0)),"")</f>
        <v>0</v>
      </c>
      <c r="P221" s="154">
        <f>_xlfn.IFNA(INDEX(input_data!$1:$1048576,MATCH($A221,input_data!$C:$C,0),MATCH(P$4,input_data!$1:$1,0)),"")</f>
        <v>0</v>
      </c>
      <c r="Q221" s="154">
        <f>_xlfn.IFNA(INDEX(input_data!$1:$1048576,MATCH($A221,input_data!$C:$C,0),MATCH(Q$4,input_data!$1:$1,0)),"")</f>
        <v>0</v>
      </c>
      <c r="R221" s="39">
        <f>_xlfn.IFNA(INDEX(input_data!$1:$1048576,MATCH($A221,input_data!$C:$C,0),MATCH(R$4,input_data!$1:$1,0)),"")</f>
        <v>0</v>
      </c>
      <c r="S221" s="154">
        <f>_xlfn.IFNA(INDEX(input_data!$1:$1048576,MATCH($A221,input_data!$C:$C,0),MATCH(S$4,input_data!$1:$1,0)),"")</f>
        <v>5.4153999999999997E-4</v>
      </c>
      <c r="T221" s="152">
        <f>_xlfn.IFNA(INDEX(input_data!$1:$1048576,MATCH($A221,input_data!$C:$C,0),MATCH(T$4,input_data!$1:$1,0)),"")</f>
        <v>34.325406819999998</v>
      </c>
      <c r="U221" s="153">
        <f>_xlfn.IFNA(INDEX(input_data!$1:$1048576,MATCH($A221,input_data!$C:$C,0),MATCH(U$4,input_data!$1:$1,0)),"")</f>
        <v>795472.02099999995</v>
      </c>
      <c r="V221" s="153">
        <f>_xlfn.IFNA(INDEX(input_data!$1:$1048576,MATCH($A221,input_data!$C:$C,0),MATCH(V$4,input_data!$1:$1,0)),"")</f>
        <v>43.150992010000003</v>
      </c>
      <c r="W221" s="155">
        <f t="shared" si="3"/>
        <v>4.3588866587909836E-2</v>
      </c>
      <c r="X221" s="43"/>
    </row>
    <row r="222" spans="1:24" ht="14.15" customHeight="1" x14ac:dyDescent="0.35">
      <c r="A222" s="42" t="s">
        <v>560</v>
      </c>
      <c r="B222" s="66" t="s">
        <v>1112</v>
      </c>
      <c r="D222" s="42" t="s">
        <v>561</v>
      </c>
      <c r="E222" s="6" t="s">
        <v>960</v>
      </c>
      <c r="F222" s="6" t="s">
        <v>906</v>
      </c>
      <c r="G222" s="1" t="s">
        <v>894</v>
      </c>
      <c r="H222" s="36">
        <f>_xlfn.IFNA(INDEX(input_data!$1:$1048576,MATCH($A222,input_data!$C:$C,0),MATCH(H$4,input_data!$1:$1,0)),"")</f>
        <v>405.78922025000003</v>
      </c>
      <c r="I222" s="153">
        <f>_xlfn.IFNA(INDEX(input_data!$1:$1048576,MATCH($A222,input_data!$C:$C,0),MATCH(I$4,input_data!$1:$1,0)),"")</f>
        <v>327445.94500000001</v>
      </c>
      <c r="J222" s="38">
        <f>_xlfn.IFNA(INDEX(input_data!$1:$1048576,MATCH($A222,input_data!$C:$C,0),MATCH(J$4,input_data!$1:$1,0)),"")</f>
        <v>1239.2555976000001</v>
      </c>
      <c r="K222" s="154">
        <f>_xlfn.IFNA(INDEX(input_data!$1:$1048576,MATCH($A222,input_data!$C:$C,0),MATCH(K$4,input_data!$1:$1,0)),"")</f>
        <v>99.155718559999997</v>
      </c>
      <c r="L222" s="154">
        <f>_xlfn.IFNA(INDEX(input_data!$1:$1048576,MATCH($A222,input_data!$C:$C,0),MATCH(L$4,input_data!$1:$1,0)),"")</f>
        <v>61.299721320000003</v>
      </c>
      <c r="M222" s="154">
        <f>_xlfn.IFNA(INDEX(input_data!$1:$1048576,MATCH($A222,input_data!$C:$C,0),MATCH(M$4,input_data!$1:$1,0)),"")</f>
        <v>15.41556001</v>
      </c>
      <c r="N222" s="154">
        <f>_xlfn.IFNA(INDEX(input_data!$1:$1048576,MATCH($A222,input_data!$C:$C,0),MATCH(N$4,input_data!$1:$1,0)),"")</f>
        <v>254.00992382000001</v>
      </c>
      <c r="O222" s="154">
        <f>_xlfn.IFNA(INDEX(input_data!$1:$1048576,MATCH($A222,input_data!$C:$C,0),MATCH(O$4,input_data!$1:$1,0)),"")</f>
        <v>0</v>
      </c>
      <c r="P222" s="154">
        <f>_xlfn.IFNA(INDEX(input_data!$1:$1048576,MATCH($A222,input_data!$C:$C,0),MATCH(P$4,input_data!$1:$1,0)),"")</f>
        <v>1.3804145699999999</v>
      </c>
      <c r="Q222" s="154">
        <f>_xlfn.IFNA(INDEX(input_data!$1:$1048576,MATCH($A222,input_data!$C:$C,0),MATCH(Q$4,input_data!$1:$1,0)),"")</f>
        <v>2.3631592399999999</v>
      </c>
      <c r="R222" s="39">
        <f>_xlfn.IFNA(INDEX(input_data!$1:$1048576,MATCH($A222,input_data!$C:$C,0),MATCH(R$4,input_data!$1:$1,0)),"")</f>
        <v>0</v>
      </c>
      <c r="S222" s="154">
        <f>_xlfn.IFNA(INDEX(input_data!$1:$1048576,MATCH($A222,input_data!$C:$C,0),MATCH(S$4,input_data!$1:$1,0)),"")</f>
        <v>1.8095668300000001</v>
      </c>
      <c r="T222" s="152">
        <f>_xlfn.IFNA(INDEX(input_data!$1:$1048576,MATCH($A222,input_data!$C:$C,0),MATCH(T$4,input_data!$1:$1,0)),"")</f>
        <v>435.43406435999998</v>
      </c>
      <c r="U222" s="153">
        <f>_xlfn.IFNA(INDEX(input_data!$1:$1048576,MATCH($A222,input_data!$C:$C,0),MATCH(U$4,input_data!$1:$1,0)),"")</f>
        <v>328424.734</v>
      </c>
      <c r="V222" s="153">
        <f>_xlfn.IFNA(INDEX(input_data!$1:$1048576,MATCH($A222,input_data!$C:$C,0),MATCH(V$4,input_data!$1:$1,0)),"")</f>
        <v>1325.8260395100001</v>
      </c>
      <c r="W222" s="155">
        <f t="shared" si="3"/>
        <v>7.305478467795723E-2</v>
      </c>
      <c r="X222" s="43"/>
    </row>
    <row r="223" spans="1:24" ht="14.15" customHeight="1" x14ac:dyDescent="0.35">
      <c r="A223" s="42" t="s">
        <v>562</v>
      </c>
      <c r="B223" s="66" t="s">
        <v>1113</v>
      </c>
      <c r="D223" s="42" t="s">
        <v>563</v>
      </c>
      <c r="E223" s="6" t="s">
        <v>893</v>
      </c>
      <c r="F223" s="6" t="s">
        <v>881</v>
      </c>
      <c r="G223" s="1" t="s">
        <v>882</v>
      </c>
      <c r="H223" s="36">
        <f>_xlfn.IFNA(INDEX(input_data!$1:$1048576,MATCH($A223,input_data!$C:$C,0),MATCH(H$4,input_data!$1:$1,0)),"")</f>
        <v>23.464052630000001</v>
      </c>
      <c r="I223" s="153">
        <f>_xlfn.IFNA(INDEX(input_data!$1:$1048576,MATCH($A223,input_data!$C:$C,0),MATCH(I$4,input_data!$1:$1,0)),"")</f>
        <v>144118.41099999999</v>
      </c>
      <c r="J223" s="38">
        <f>_xlfn.IFNA(INDEX(input_data!$1:$1048576,MATCH($A223,input_data!$C:$C,0),MATCH(J$4,input_data!$1:$1,0)),"")</f>
        <v>162.81093074</v>
      </c>
      <c r="K223" s="154">
        <f>_xlfn.IFNA(INDEX(input_data!$1:$1048576,MATCH($A223,input_data!$C:$C,0),MATCH(K$4,input_data!$1:$1,0)),"")</f>
        <v>8.1065169200000007</v>
      </c>
      <c r="L223" s="154">
        <f>_xlfn.IFNA(INDEX(input_data!$1:$1048576,MATCH($A223,input_data!$C:$C,0),MATCH(L$4,input_data!$1:$1,0)),"")</f>
        <v>1.3796373200000001</v>
      </c>
      <c r="M223" s="154">
        <f>_xlfn.IFNA(INDEX(input_data!$1:$1048576,MATCH($A223,input_data!$C:$C,0),MATCH(M$4,input_data!$1:$1,0)),"")</f>
        <v>0</v>
      </c>
      <c r="N223" s="154">
        <f>_xlfn.IFNA(INDEX(input_data!$1:$1048576,MATCH($A223,input_data!$C:$C,0),MATCH(N$4,input_data!$1:$1,0)),"")</f>
        <v>11.98910426</v>
      </c>
      <c r="O223" s="154">
        <f>_xlfn.IFNA(INDEX(input_data!$1:$1048576,MATCH($A223,input_data!$C:$C,0),MATCH(O$4,input_data!$1:$1,0)),"")</f>
        <v>0.62568014000000005</v>
      </c>
      <c r="P223" s="154">
        <f>_xlfn.IFNA(INDEX(input_data!$1:$1048576,MATCH($A223,input_data!$C:$C,0),MATCH(P$4,input_data!$1:$1,0)),"")</f>
        <v>2.10009332</v>
      </c>
      <c r="Q223" s="154">
        <f>_xlfn.IFNA(INDEX(input_data!$1:$1048576,MATCH($A223,input_data!$C:$C,0),MATCH(Q$4,input_data!$1:$1,0)),"")</f>
        <v>0</v>
      </c>
      <c r="R223" s="39">
        <f>_xlfn.IFNA(INDEX(input_data!$1:$1048576,MATCH($A223,input_data!$C:$C,0),MATCH(R$4,input_data!$1:$1,0)),"")</f>
        <v>0</v>
      </c>
      <c r="S223" s="154">
        <f>_xlfn.IFNA(INDEX(input_data!$1:$1048576,MATCH($A223,input_data!$C:$C,0),MATCH(S$4,input_data!$1:$1,0)),"")</f>
        <v>0.75913246999999995</v>
      </c>
      <c r="T223" s="152">
        <f>_xlfn.IFNA(INDEX(input_data!$1:$1048576,MATCH($A223,input_data!$C:$C,0),MATCH(T$4,input_data!$1:$1,0)),"")</f>
        <v>24.960164429999999</v>
      </c>
      <c r="U223" s="153">
        <f>_xlfn.IFNA(INDEX(input_data!$1:$1048576,MATCH($A223,input_data!$C:$C,0),MATCH(U$4,input_data!$1:$1,0)),"")</f>
        <v>144570.37599999999</v>
      </c>
      <c r="V223" s="153">
        <f>_xlfn.IFNA(INDEX(input_data!$1:$1048576,MATCH($A223,input_data!$C:$C,0),MATCH(V$4,input_data!$1:$1,0)),"")</f>
        <v>172.65061569</v>
      </c>
      <c r="W223" s="155">
        <f t="shared" si="3"/>
        <v>6.3761866868945916E-2</v>
      </c>
      <c r="X223" s="43"/>
    </row>
    <row r="224" spans="1:24" ht="14.5" x14ac:dyDescent="0.35">
      <c r="A224" s="42" t="s">
        <v>564</v>
      </c>
      <c r="B224" s="66" t="s">
        <v>1114</v>
      </c>
      <c r="D224" s="42" t="s">
        <v>565</v>
      </c>
      <c r="E224" s="6" t="s">
        <v>884</v>
      </c>
      <c r="F224" s="6" t="s">
        <v>906</v>
      </c>
      <c r="G224" s="1" t="s">
        <v>882</v>
      </c>
      <c r="H224" s="36">
        <f>_xlfn.IFNA(INDEX(input_data!$1:$1048576,MATCH($A224,input_data!$C:$C,0),MATCH(H$4,input_data!$1:$1,0)),"")</f>
        <v>388.70934696</v>
      </c>
      <c r="I224" s="153">
        <f>_xlfn.IFNA(INDEX(input_data!$1:$1048576,MATCH($A224,input_data!$C:$C,0),MATCH(I$4,input_data!$1:$1,0)),"")</f>
        <v>337510.55900000001</v>
      </c>
      <c r="J224" s="38">
        <f>_xlfn.IFNA(INDEX(input_data!$1:$1048576,MATCH($A224,input_data!$C:$C,0),MATCH(J$4,input_data!$1:$1,0)),"")</f>
        <v>1151.6953665599999</v>
      </c>
      <c r="K224" s="154">
        <f>_xlfn.IFNA(INDEX(input_data!$1:$1048576,MATCH($A224,input_data!$C:$C,0),MATCH(K$4,input_data!$1:$1,0)),"")</f>
        <v>132.43953456</v>
      </c>
      <c r="L224" s="154">
        <f>_xlfn.IFNA(INDEX(input_data!$1:$1048576,MATCH($A224,input_data!$C:$C,0),MATCH(L$4,input_data!$1:$1,0)),"")</f>
        <v>87.259059190000002</v>
      </c>
      <c r="M224" s="154">
        <f>_xlfn.IFNA(INDEX(input_data!$1:$1048576,MATCH($A224,input_data!$C:$C,0),MATCH(M$4,input_data!$1:$1,0)),"")</f>
        <v>20.482286970000001</v>
      </c>
      <c r="N224" s="154">
        <f>_xlfn.IFNA(INDEX(input_data!$1:$1048576,MATCH($A224,input_data!$C:$C,0),MATCH(N$4,input_data!$1:$1,0)),"")</f>
        <v>160.80477855999999</v>
      </c>
      <c r="O224" s="154">
        <f>_xlfn.IFNA(INDEX(input_data!$1:$1048576,MATCH($A224,input_data!$C:$C,0),MATCH(O$4,input_data!$1:$1,0)),"")</f>
        <v>11.11526473</v>
      </c>
      <c r="P224" s="154">
        <f>_xlfn.IFNA(INDEX(input_data!$1:$1048576,MATCH($A224,input_data!$C:$C,0),MATCH(P$4,input_data!$1:$1,0)),"")</f>
        <v>8.4690762900000003</v>
      </c>
      <c r="Q224" s="154">
        <f>_xlfn.IFNA(INDEX(input_data!$1:$1048576,MATCH($A224,input_data!$C:$C,0),MATCH(Q$4,input_data!$1:$1,0)),"")</f>
        <v>5.8343945399999999</v>
      </c>
      <c r="R224" s="39">
        <f>_xlfn.IFNA(INDEX(input_data!$1:$1048576,MATCH($A224,input_data!$C:$C,0),MATCH(R$4,input_data!$1:$1,0)),"")</f>
        <v>0</v>
      </c>
      <c r="S224" s="154">
        <f>_xlfn.IFNA(INDEX(input_data!$1:$1048576,MATCH($A224,input_data!$C:$C,0),MATCH(S$4,input_data!$1:$1,0)),"")</f>
        <v>3.3334492099999999</v>
      </c>
      <c r="T224" s="152">
        <f>_xlfn.IFNA(INDEX(input_data!$1:$1048576,MATCH($A224,input_data!$C:$C,0),MATCH(T$4,input_data!$1:$1,0)),"")</f>
        <v>429.73784404999998</v>
      </c>
      <c r="U224" s="153">
        <f>_xlfn.IFNA(INDEX(input_data!$1:$1048576,MATCH($A224,input_data!$C:$C,0),MATCH(U$4,input_data!$1:$1,0)),"")</f>
        <v>339025.18300000002</v>
      </c>
      <c r="V224" s="153">
        <f>_xlfn.IFNA(INDEX(input_data!$1:$1048576,MATCH($A224,input_data!$C:$C,0),MATCH(V$4,input_data!$1:$1,0)),"")</f>
        <v>1267.5690939799999</v>
      </c>
      <c r="W224" s="155">
        <f t="shared" si="3"/>
        <v>0.10555058017223851</v>
      </c>
      <c r="X224" s="43"/>
    </row>
    <row r="225" spans="1:24" ht="14.5" x14ac:dyDescent="0.35">
      <c r="A225" s="42" t="s">
        <v>566</v>
      </c>
      <c r="B225" s="66" t="s">
        <v>1115</v>
      </c>
      <c r="D225" s="42" t="s">
        <v>567</v>
      </c>
      <c r="E225" s="6" t="s">
        <v>884</v>
      </c>
      <c r="F225" s="6" t="s">
        <v>941</v>
      </c>
      <c r="G225" s="1" t="s">
        <v>888</v>
      </c>
      <c r="H225" s="36">
        <f>_xlfn.IFNA(INDEX(input_data!$1:$1048576,MATCH($A225,input_data!$C:$C,0),MATCH(H$4,input_data!$1:$1,0)),"")</f>
        <v>776.45203182</v>
      </c>
      <c r="I225" s="153">
        <f>_xlfn.IFNA(INDEX(input_data!$1:$1048576,MATCH($A225,input_data!$C:$C,0),MATCH(I$4,input_data!$1:$1,0)),"")</f>
        <v>861493.75800000003</v>
      </c>
      <c r="J225" s="38">
        <f>_xlfn.IFNA(INDEX(input_data!$1:$1048576,MATCH($A225,input_data!$C:$C,0),MATCH(J$4,input_data!$1:$1,0)),"")</f>
        <v>901.28573144999996</v>
      </c>
      <c r="K225" s="154">
        <f>_xlfn.IFNA(INDEX(input_data!$1:$1048576,MATCH($A225,input_data!$C:$C,0),MATCH(K$4,input_data!$1:$1,0)),"")</f>
        <v>149.92208181999999</v>
      </c>
      <c r="L225" s="154">
        <f>_xlfn.IFNA(INDEX(input_data!$1:$1048576,MATCH($A225,input_data!$C:$C,0),MATCH(L$4,input_data!$1:$1,0)),"")</f>
        <v>116.81246365</v>
      </c>
      <c r="M225" s="154">
        <f>_xlfn.IFNA(INDEX(input_data!$1:$1048576,MATCH($A225,input_data!$C:$C,0),MATCH(M$4,input_data!$1:$1,0)),"")</f>
        <v>38.145310549999998</v>
      </c>
      <c r="N225" s="154">
        <f>_xlfn.IFNA(INDEX(input_data!$1:$1048576,MATCH($A225,input_data!$C:$C,0),MATCH(N$4,input_data!$1:$1,0)),"")</f>
        <v>511.72188489000001</v>
      </c>
      <c r="O225" s="154">
        <f>_xlfn.IFNA(INDEX(input_data!$1:$1048576,MATCH($A225,input_data!$C:$C,0),MATCH(O$4,input_data!$1:$1,0)),"")</f>
        <v>0</v>
      </c>
      <c r="P225" s="154">
        <f>_xlfn.IFNA(INDEX(input_data!$1:$1048576,MATCH($A225,input_data!$C:$C,0),MATCH(P$4,input_data!$1:$1,0)),"")</f>
        <v>2.000203</v>
      </c>
      <c r="Q225" s="154">
        <f>_xlfn.IFNA(INDEX(input_data!$1:$1048576,MATCH($A225,input_data!$C:$C,0),MATCH(Q$4,input_data!$1:$1,0)),"")</f>
        <v>6.3782069400000001</v>
      </c>
      <c r="R225" s="39">
        <f>_xlfn.IFNA(INDEX(input_data!$1:$1048576,MATCH($A225,input_data!$C:$C,0),MATCH(R$4,input_data!$1:$1,0)),"")</f>
        <v>0</v>
      </c>
      <c r="S225" s="154">
        <f>_xlfn.IFNA(INDEX(input_data!$1:$1048576,MATCH($A225,input_data!$C:$C,0),MATCH(S$4,input_data!$1:$1,0)),"")</f>
        <v>2.8701222999999998</v>
      </c>
      <c r="T225" s="152">
        <f>_xlfn.IFNA(INDEX(input_data!$1:$1048576,MATCH($A225,input_data!$C:$C,0),MATCH(T$4,input_data!$1:$1,0)),"")</f>
        <v>827.85027315000002</v>
      </c>
      <c r="U225" s="153">
        <f>_xlfn.IFNA(INDEX(input_data!$1:$1048576,MATCH($A225,input_data!$C:$C,0),MATCH(U$4,input_data!$1:$1,0)),"")</f>
        <v>866880.54299999995</v>
      </c>
      <c r="V225" s="153">
        <f>_xlfn.IFNA(INDEX(input_data!$1:$1048576,MATCH($A225,input_data!$C:$C,0),MATCH(V$4,input_data!$1:$1,0)),"")</f>
        <v>954.97618424999996</v>
      </c>
      <c r="W225" s="155">
        <f t="shared" si="3"/>
        <v>6.6196286729423237E-2</v>
      </c>
      <c r="X225" s="43"/>
    </row>
    <row r="226" spans="1:24" ht="14.5" x14ac:dyDescent="0.35">
      <c r="A226" s="42" t="s">
        <v>568</v>
      </c>
      <c r="B226" s="66" t="s">
        <v>1116</v>
      </c>
      <c r="D226" s="42" t="s">
        <v>569</v>
      </c>
      <c r="E226" s="6" t="s">
        <v>884</v>
      </c>
      <c r="F226" s="6" t="s">
        <v>891</v>
      </c>
      <c r="G226" s="1" t="s">
        <v>878</v>
      </c>
      <c r="H226" s="36">
        <f>_xlfn.IFNA(INDEX(input_data!$1:$1048576,MATCH($A226,input_data!$C:$C,0),MATCH(H$4,input_data!$1:$1,0)),"")</f>
        <v>55.60039871</v>
      </c>
      <c r="I226" s="153">
        <f>_xlfn.IFNA(INDEX(input_data!$1:$1048576,MATCH($A226,input_data!$C:$C,0),MATCH(I$4,input_data!$1:$1,0)),"")</f>
        <v>1199004.317</v>
      </c>
      <c r="J226" s="38">
        <f>_xlfn.IFNA(INDEX(input_data!$1:$1048576,MATCH($A226,input_data!$C:$C,0),MATCH(J$4,input_data!$1:$1,0)),"")</f>
        <v>46.372142220000001</v>
      </c>
      <c r="K226" s="154">
        <f>_xlfn.IFNA(INDEX(input_data!$1:$1048576,MATCH($A226,input_data!$C:$C,0),MATCH(K$4,input_data!$1:$1,0)),"")</f>
        <v>15.12255886</v>
      </c>
      <c r="L226" s="154">
        <f>_xlfn.IFNA(INDEX(input_data!$1:$1048576,MATCH($A226,input_data!$C:$C,0),MATCH(L$4,input_data!$1:$1,0)),"")</f>
        <v>9.4644950199999993</v>
      </c>
      <c r="M226" s="154">
        <f>_xlfn.IFNA(INDEX(input_data!$1:$1048576,MATCH($A226,input_data!$C:$C,0),MATCH(M$4,input_data!$1:$1,0)),"")</f>
        <v>0</v>
      </c>
      <c r="N226" s="154">
        <f>_xlfn.IFNA(INDEX(input_data!$1:$1048576,MATCH($A226,input_data!$C:$C,0),MATCH(N$4,input_data!$1:$1,0)),"")</f>
        <v>33.164698250000001</v>
      </c>
      <c r="O226" s="154">
        <f>_xlfn.IFNA(INDEX(input_data!$1:$1048576,MATCH($A226,input_data!$C:$C,0),MATCH(O$4,input_data!$1:$1,0)),"")</f>
        <v>0</v>
      </c>
      <c r="P226" s="154">
        <f>_xlfn.IFNA(INDEX(input_data!$1:$1048576,MATCH($A226,input_data!$C:$C,0),MATCH(P$4,input_data!$1:$1,0)),"")</f>
        <v>0</v>
      </c>
      <c r="Q226" s="154">
        <f>_xlfn.IFNA(INDEX(input_data!$1:$1048576,MATCH($A226,input_data!$C:$C,0),MATCH(Q$4,input_data!$1:$1,0)),"")</f>
        <v>0</v>
      </c>
      <c r="R226" s="39">
        <f>_xlfn.IFNA(INDEX(input_data!$1:$1048576,MATCH($A226,input_data!$C:$C,0),MATCH(R$4,input_data!$1:$1,0)),"")</f>
        <v>0</v>
      </c>
      <c r="S226" s="154">
        <f>_xlfn.IFNA(INDEX(input_data!$1:$1048576,MATCH($A226,input_data!$C:$C,0),MATCH(S$4,input_data!$1:$1,0)),"")</f>
        <v>6.4811999999999997E-4</v>
      </c>
      <c r="T226" s="152">
        <f>_xlfn.IFNA(INDEX(input_data!$1:$1048576,MATCH($A226,input_data!$C:$C,0),MATCH(T$4,input_data!$1:$1,0)),"")</f>
        <v>57.752400250000001</v>
      </c>
      <c r="U226" s="153">
        <f>_xlfn.IFNA(INDEX(input_data!$1:$1048576,MATCH($A226,input_data!$C:$C,0),MATCH(U$4,input_data!$1:$1,0)),"")</f>
        <v>1205905.726</v>
      </c>
      <c r="V226" s="153">
        <f>_xlfn.IFNA(INDEX(input_data!$1:$1048576,MATCH($A226,input_data!$C:$C,0),MATCH(V$4,input_data!$1:$1,0)),"")</f>
        <v>47.891306100000001</v>
      </c>
      <c r="W226" s="155">
        <f t="shared" si="3"/>
        <v>3.8704786115372869E-2</v>
      </c>
      <c r="X226" s="43"/>
    </row>
    <row r="227" spans="1:24" ht="14.5" x14ac:dyDescent="0.35">
      <c r="A227" s="42" t="s">
        <v>570</v>
      </c>
      <c r="B227" s="66" t="s">
        <v>1117</v>
      </c>
      <c r="D227" s="42" t="s">
        <v>571</v>
      </c>
      <c r="E227" s="6" t="s">
        <v>912</v>
      </c>
      <c r="F227" s="6" t="s">
        <v>881</v>
      </c>
      <c r="G227" s="1" t="s">
        <v>882</v>
      </c>
      <c r="H227" s="36">
        <f>_xlfn.IFNA(INDEX(input_data!$1:$1048576,MATCH($A227,input_data!$C:$C,0),MATCH(H$4,input_data!$1:$1,0)),"")</f>
        <v>22.05948879</v>
      </c>
      <c r="I227" s="153">
        <f>_xlfn.IFNA(INDEX(input_data!$1:$1048576,MATCH($A227,input_data!$C:$C,0),MATCH(I$4,input_data!$1:$1,0)),"")</f>
        <v>133498.443</v>
      </c>
      <c r="J227" s="38">
        <f>_xlfn.IFNA(INDEX(input_data!$1:$1048576,MATCH($A227,input_data!$C:$C,0),MATCH(J$4,input_data!$1:$1,0)),"")</f>
        <v>165.24154363</v>
      </c>
      <c r="K227" s="154">
        <f>_xlfn.IFNA(INDEX(input_data!$1:$1048576,MATCH($A227,input_data!$C:$C,0),MATCH(K$4,input_data!$1:$1,0)),"")</f>
        <v>9.3439343899999994</v>
      </c>
      <c r="L227" s="154">
        <f>_xlfn.IFNA(INDEX(input_data!$1:$1048576,MATCH($A227,input_data!$C:$C,0),MATCH(L$4,input_data!$1:$1,0)),"")</f>
        <v>1.3779585299999999</v>
      </c>
      <c r="M227" s="154">
        <f>_xlfn.IFNA(INDEX(input_data!$1:$1048576,MATCH($A227,input_data!$C:$C,0),MATCH(M$4,input_data!$1:$1,0)),"")</f>
        <v>0</v>
      </c>
      <c r="N227" s="154">
        <f>_xlfn.IFNA(INDEX(input_data!$1:$1048576,MATCH($A227,input_data!$C:$C,0),MATCH(N$4,input_data!$1:$1,0)),"")</f>
        <v>11.07850067</v>
      </c>
      <c r="O227" s="154">
        <f>_xlfn.IFNA(INDEX(input_data!$1:$1048576,MATCH($A227,input_data!$C:$C,0),MATCH(O$4,input_data!$1:$1,0)),"")</f>
        <v>0.51424871999999999</v>
      </c>
      <c r="P227" s="154">
        <f>_xlfn.IFNA(INDEX(input_data!$1:$1048576,MATCH($A227,input_data!$C:$C,0),MATCH(P$4,input_data!$1:$1,0)),"")</f>
        <v>0.60287692999999998</v>
      </c>
      <c r="Q227" s="154">
        <f>_xlfn.IFNA(INDEX(input_data!$1:$1048576,MATCH($A227,input_data!$C:$C,0),MATCH(Q$4,input_data!$1:$1,0)),"")</f>
        <v>0</v>
      </c>
      <c r="R227" s="39">
        <f>_xlfn.IFNA(INDEX(input_data!$1:$1048576,MATCH($A227,input_data!$C:$C,0),MATCH(R$4,input_data!$1:$1,0)),"")</f>
        <v>0</v>
      </c>
      <c r="S227" s="154">
        <f>_xlfn.IFNA(INDEX(input_data!$1:$1048576,MATCH($A227,input_data!$C:$C,0),MATCH(S$4,input_data!$1:$1,0)),"")</f>
        <v>0.40270595999999997</v>
      </c>
      <c r="T227" s="152">
        <f>_xlfn.IFNA(INDEX(input_data!$1:$1048576,MATCH($A227,input_data!$C:$C,0),MATCH(T$4,input_data!$1:$1,0)),"")</f>
        <v>23.320225199999999</v>
      </c>
      <c r="U227" s="153">
        <f>_xlfn.IFNA(INDEX(input_data!$1:$1048576,MATCH($A227,input_data!$C:$C,0),MATCH(U$4,input_data!$1:$1,0)),"")</f>
        <v>134244.804</v>
      </c>
      <c r="V227" s="153">
        <f>_xlfn.IFNA(INDEX(input_data!$1:$1048576,MATCH($A227,input_data!$C:$C,0),MATCH(V$4,input_data!$1:$1,0)),"")</f>
        <v>173.71417367999999</v>
      </c>
      <c r="W227" s="155">
        <f t="shared" si="3"/>
        <v>5.7151660312795505E-2</v>
      </c>
      <c r="X227" s="43"/>
    </row>
    <row r="228" spans="1:24" ht="14.5" x14ac:dyDescent="0.35">
      <c r="A228" s="42" t="s">
        <v>572</v>
      </c>
      <c r="B228" s="66" t="s">
        <v>1118</v>
      </c>
      <c r="D228" s="42" t="s">
        <v>573</v>
      </c>
      <c r="E228" s="6" t="s">
        <v>884</v>
      </c>
      <c r="F228" s="6" t="s">
        <v>881</v>
      </c>
      <c r="G228" s="1" t="s">
        <v>882</v>
      </c>
      <c r="H228" s="36">
        <f>_xlfn.IFNA(INDEX(input_data!$1:$1048576,MATCH($A228,input_data!$C:$C,0),MATCH(H$4,input_data!$1:$1,0)),"")</f>
        <v>8.1769751599999996</v>
      </c>
      <c r="I228" s="153">
        <f>_xlfn.IFNA(INDEX(input_data!$1:$1048576,MATCH($A228,input_data!$C:$C,0),MATCH(I$4,input_data!$1:$1,0)),"")</f>
        <v>58053.495999999999</v>
      </c>
      <c r="J228" s="38">
        <f>_xlfn.IFNA(INDEX(input_data!$1:$1048576,MATCH($A228,input_data!$C:$C,0),MATCH(J$4,input_data!$1:$1,0)),"")</f>
        <v>140.85241585</v>
      </c>
      <c r="K228" s="154">
        <f>_xlfn.IFNA(INDEX(input_data!$1:$1048576,MATCH($A228,input_data!$C:$C,0),MATCH(K$4,input_data!$1:$1,0)),"")</f>
        <v>2.74758433</v>
      </c>
      <c r="L228" s="154">
        <f>_xlfn.IFNA(INDEX(input_data!$1:$1048576,MATCH($A228,input_data!$C:$C,0),MATCH(L$4,input_data!$1:$1,0)),"")</f>
        <v>0.38016138999999999</v>
      </c>
      <c r="M228" s="154">
        <f>_xlfn.IFNA(INDEX(input_data!$1:$1048576,MATCH($A228,input_data!$C:$C,0),MATCH(M$4,input_data!$1:$1,0)),"")</f>
        <v>0</v>
      </c>
      <c r="N228" s="154">
        <f>_xlfn.IFNA(INDEX(input_data!$1:$1048576,MATCH($A228,input_data!$C:$C,0),MATCH(N$4,input_data!$1:$1,0)),"")</f>
        <v>4.8649838699999997</v>
      </c>
      <c r="O228" s="154">
        <f>_xlfn.IFNA(INDEX(input_data!$1:$1048576,MATCH($A228,input_data!$C:$C,0),MATCH(O$4,input_data!$1:$1,0)),"")</f>
        <v>0</v>
      </c>
      <c r="P228" s="154">
        <f>_xlfn.IFNA(INDEX(input_data!$1:$1048576,MATCH($A228,input_data!$C:$C,0),MATCH(P$4,input_data!$1:$1,0)),"")</f>
        <v>0.16590690999999999</v>
      </c>
      <c r="Q228" s="154">
        <f>_xlfn.IFNA(INDEX(input_data!$1:$1048576,MATCH($A228,input_data!$C:$C,0),MATCH(Q$4,input_data!$1:$1,0)),"")</f>
        <v>0</v>
      </c>
      <c r="R228" s="39">
        <f>_xlfn.IFNA(INDEX(input_data!$1:$1048576,MATCH($A228,input_data!$C:$C,0),MATCH(R$4,input_data!$1:$1,0)),"")</f>
        <v>0</v>
      </c>
      <c r="S228" s="154">
        <f>_xlfn.IFNA(INDEX(input_data!$1:$1048576,MATCH($A228,input_data!$C:$C,0),MATCH(S$4,input_data!$1:$1,0)),"")</f>
        <v>0.16599787999999999</v>
      </c>
      <c r="T228" s="152">
        <f>_xlfn.IFNA(INDEX(input_data!$1:$1048576,MATCH($A228,input_data!$C:$C,0),MATCH(T$4,input_data!$1:$1,0)),"")</f>
        <v>8.3246343799999991</v>
      </c>
      <c r="U228" s="153">
        <f>_xlfn.IFNA(INDEX(input_data!$1:$1048576,MATCH($A228,input_data!$C:$C,0),MATCH(U$4,input_data!$1:$1,0)),"")</f>
        <v>58351.118000000002</v>
      </c>
      <c r="V228" s="153">
        <f>_xlfn.IFNA(INDEX(input_data!$1:$1048576,MATCH($A228,input_data!$C:$C,0),MATCH(V$4,input_data!$1:$1,0)),"")</f>
        <v>142.66452233000001</v>
      </c>
      <c r="W228" s="155">
        <f t="shared" si="3"/>
        <v>1.8057926936395408E-2</v>
      </c>
      <c r="X228" s="43"/>
    </row>
    <row r="229" spans="1:24" ht="14.5" x14ac:dyDescent="0.35">
      <c r="A229" s="42" t="s">
        <v>574</v>
      </c>
      <c r="B229" s="66" t="s">
        <v>1119</v>
      </c>
      <c r="D229" s="42" t="s">
        <v>575</v>
      </c>
      <c r="E229" s="6" t="s">
        <v>915</v>
      </c>
      <c r="F229" s="6" t="s">
        <v>901</v>
      </c>
      <c r="G229" s="1" t="s">
        <v>882</v>
      </c>
      <c r="H229" s="36">
        <f>_xlfn.IFNA(INDEX(input_data!$1:$1048576,MATCH($A229,input_data!$C:$C,0),MATCH(H$4,input_data!$1:$1,0)),"")</f>
        <v>282.1906042</v>
      </c>
      <c r="I229" s="153">
        <f>_xlfn.IFNA(INDEX(input_data!$1:$1048576,MATCH($A229,input_data!$C:$C,0),MATCH(I$4,input_data!$1:$1,0)),"")</f>
        <v>243494.679</v>
      </c>
      <c r="J229" s="38">
        <f>_xlfn.IFNA(INDEX(input_data!$1:$1048576,MATCH($A229,input_data!$C:$C,0),MATCH(J$4,input_data!$1:$1,0)),"")</f>
        <v>1158.9189766</v>
      </c>
      <c r="K229" s="154">
        <f>_xlfn.IFNA(INDEX(input_data!$1:$1048576,MATCH($A229,input_data!$C:$C,0),MATCH(K$4,input_data!$1:$1,0)),"")</f>
        <v>94.606404179999998</v>
      </c>
      <c r="L229" s="154">
        <f>_xlfn.IFNA(INDEX(input_data!$1:$1048576,MATCH($A229,input_data!$C:$C,0),MATCH(L$4,input_data!$1:$1,0)),"")</f>
        <v>61.089309239999999</v>
      </c>
      <c r="M229" s="154">
        <f>_xlfn.IFNA(INDEX(input_data!$1:$1048576,MATCH($A229,input_data!$C:$C,0),MATCH(M$4,input_data!$1:$1,0)),"")</f>
        <v>13.80176853</v>
      </c>
      <c r="N229" s="154">
        <f>_xlfn.IFNA(INDEX(input_data!$1:$1048576,MATCH($A229,input_data!$C:$C,0),MATCH(N$4,input_data!$1:$1,0)),"")</f>
        <v>122.19970639</v>
      </c>
      <c r="O229" s="154">
        <f>_xlfn.IFNA(INDEX(input_data!$1:$1048576,MATCH($A229,input_data!$C:$C,0),MATCH(O$4,input_data!$1:$1,0)),"")</f>
        <v>8.0104866599999998</v>
      </c>
      <c r="P229" s="154">
        <f>_xlfn.IFNA(INDEX(input_data!$1:$1048576,MATCH($A229,input_data!$C:$C,0),MATCH(P$4,input_data!$1:$1,0)),"")</f>
        <v>1.7789686600000001</v>
      </c>
      <c r="Q229" s="154">
        <f>_xlfn.IFNA(INDEX(input_data!$1:$1048576,MATCH($A229,input_data!$C:$C,0),MATCH(Q$4,input_data!$1:$1,0)),"")</f>
        <v>3.99242074</v>
      </c>
      <c r="R229" s="39">
        <f>_xlfn.IFNA(INDEX(input_data!$1:$1048576,MATCH($A229,input_data!$C:$C,0),MATCH(R$4,input_data!$1:$1,0)),"")</f>
        <v>0</v>
      </c>
      <c r="S229" s="154">
        <f>_xlfn.IFNA(INDEX(input_data!$1:$1048576,MATCH($A229,input_data!$C:$C,0),MATCH(S$4,input_data!$1:$1,0)),"")</f>
        <v>1.8974581699999999</v>
      </c>
      <c r="T229" s="152">
        <f>_xlfn.IFNA(INDEX(input_data!$1:$1048576,MATCH($A229,input_data!$C:$C,0),MATCH(T$4,input_data!$1:$1,0)),"")</f>
        <v>307.37652257000002</v>
      </c>
      <c r="U229" s="153">
        <f>_xlfn.IFNA(INDEX(input_data!$1:$1048576,MATCH($A229,input_data!$C:$C,0),MATCH(U$4,input_data!$1:$1,0)),"")</f>
        <v>244538.83100000001</v>
      </c>
      <c r="V229" s="153">
        <f>_xlfn.IFNA(INDEX(input_data!$1:$1048576,MATCH($A229,input_data!$C:$C,0),MATCH(V$4,input_data!$1:$1,0)),"")</f>
        <v>1256.96406297</v>
      </c>
      <c r="W229" s="155">
        <f t="shared" si="3"/>
        <v>8.9251442093195132E-2</v>
      </c>
      <c r="X229" s="43"/>
    </row>
    <row r="230" spans="1:24" ht="14.5" x14ac:dyDescent="0.35">
      <c r="A230" s="42" t="s">
        <v>576</v>
      </c>
      <c r="B230" s="66" t="s">
        <v>1120</v>
      </c>
      <c r="D230" s="42" t="s">
        <v>577</v>
      </c>
      <c r="E230" s="6" t="s">
        <v>880</v>
      </c>
      <c r="F230" s="6" t="s">
        <v>881</v>
      </c>
      <c r="G230" s="1" t="s">
        <v>882</v>
      </c>
      <c r="H230" s="36">
        <f>_xlfn.IFNA(INDEX(input_data!$1:$1048576,MATCH($A230,input_data!$C:$C,0),MATCH(H$4,input_data!$1:$1,0)),"")</f>
        <v>34.138567049999999</v>
      </c>
      <c r="I230" s="153">
        <f>_xlfn.IFNA(INDEX(input_data!$1:$1048576,MATCH($A230,input_data!$C:$C,0),MATCH(I$4,input_data!$1:$1,0)),"")</f>
        <v>149820.41899999999</v>
      </c>
      <c r="J230" s="38">
        <f>_xlfn.IFNA(INDEX(input_data!$1:$1048576,MATCH($A230,input_data!$C:$C,0),MATCH(J$4,input_data!$1:$1,0)),"")</f>
        <v>227.86324637000001</v>
      </c>
      <c r="K230" s="154">
        <f>_xlfn.IFNA(INDEX(input_data!$1:$1048576,MATCH($A230,input_data!$C:$C,0),MATCH(K$4,input_data!$1:$1,0)),"")</f>
        <v>12.30129951</v>
      </c>
      <c r="L230" s="154">
        <f>_xlfn.IFNA(INDEX(input_data!$1:$1048576,MATCH($A230,input_data!$C:$C,0),MATCH(L$4,input_data!$1:$1,0)),"")</f>
        <v>1.07032609</v>
      </c>
      <c r="M230" s="154">
        <f>_xlfn.IFNA(INDEX(input_data!$1:$1048576,MATCH($A230,input_data!$C:$C,0),MATCH(M$4,input_data!$1:$1,0)),"")</f>
        <v>0</v>
      </c>
      <c r="N230" s="154">
        <f>_xlfn.IFNA(INDEX(input_data!$1:$1048576,MATCH($A230,input_data!$C:$C,0),MATCH(N$4,input_data!$1:$1,0)),"")</f>
        <v>16.99335602</v>
      </c>
      <c r="O230" s="154">
        <f>_xlfn.IFNA(INDEX(input_data!$1:$1048576,MATCH($A230,input_data!$C:$C,0),MATCH(O$4,input_data!$1:$1,0)),"")</f>
        <v>0.39061203999999999</v>
      </c>
      <c r="P230" s="154">
        <f>_xlfn.IFNA(INDEX(input_data!$1:$1048576,MATCH($A230,input_data!$C:$C,0),MATCH(P$4,input_data!$1:$1,0)),"")</f>
        <v>4.7143105199999997</v>
      </c>
      <c r="Q230" s="154">
        <f>_xlfn.IFNA(INDEX(input_data!$1:$1048576,MATCH($A230,input_data!$C:$C,0),MATCH(Q$4,input_data!$1:$1,0)),"")</f>
        <v>0</v>
      </c>
      <c r="R230" s="39">
        <f>_xlfn.IFNA(INDEX(input_data!$1:$1048576,MATCH($A230,input_data!$C:$C,0),MATCH(R$4,input_data!$1:$1,0)),"")</f>
        <v>0</v>
      </c>
      <c r="S230" s="154">
        <f>_xlfn.IFNA(INDEX(input_data!$1:$1048576,MATCH($A230,input_data!$C:$C,0),MATCH(S$4,input_data!$1:$1,0)),"")</f>
        <v>1.1172113699999999</v>
      </c>
      <c r="T230" s="152">
        <f>_xlfn.IFNA(INDEX(input_data!$1:$1048576,MATCH($A230,input_data!$C:$C,0),MATCH(T$4,input_data!$1:$1,0)),"")</f>
        <v>36.58711555</v>
      </c>
      <c r="U230" s="153">
        <f>_xlfn.IFNA(INDEX(input_data!$1:$1048576,MATCH($A230,input_data!$C:$C,0),MATCH(U$4,input_data!$1:$1,0)),"")</f>
        <v>149379.13</v>
      </c>
      <c r="V230" s="153">
        <f>_xlfn.IFNA(INDEX(input_data!$1:$1048576,MATCH($A230,input_data!$C:$C,0),MATCH(V$4,input_data!$1:$1,0)),"")</f>
        <v>244.92789285999999</v>
      </c>
      <c r="W230" s="155">
        <f t="shared" si="3"/>
        <v>7.1723821811671584E-2</v>
      </c>
      <c r="X230" s="43"/>
    </row>
    <row r="231" spans="1:24" ht="14.5" x14ac:dyDescent="0.35">
      <c r="A231" s="42" t="s">
        <v>578</v>
      </c>
      <c r="B231" s="66" t="s">
        <v>1121</v>
      </c>
      <c r="D231" s="42" t="s">
        <v>579</v>
      </c>
      <c r="E231" s="6" t="s">
        <v>880</v>
      </c>
      <c r="F231" s="6" t="s">
        <v>941</v>
      </c>
      <c r="G231" s="1" t="s">
        <v>894</v>
      </c>
      <c r="H231" s="36">
        <f>_xlfn.IFNA(INDEX(input_data!$1:$1048576,MATCH($A231,input_data!$C:$C,0),MATCH(H$4,input_data!$1:$1,0)),"")</f>
        <v>675.80666317999999</v>
      </c>
      <c r="I231" s="153">
        <f>_xlfn.IFNA(INDEX(input_data!$1:$1048576,MATCH($A231,input_data!$C:$C,0),MATCH(I$4,input_data!$1:$1,0)),"")</f>
        <v>709180.32799999998</v>
      </c>
      <c r="J231" s="38">
        <f>_xlfn.IFNA(INDEX(input_data!$1:$1048576,MATCH($A231,input_data!$C:$C,0),MATCH(J$4,input_data!$1:$1,0)),"")</f>
        <v>952.94050961999994</v>
      </c>
      <c r="K231" s="154">
        <f>_xlfn.IFNA(INDEX(input_data!$1:$1048576,MATCH($A231,input_data!$C:$C,0),MATCH(K$4,input_data!$1:$1,0)),"")</f>
        <v>102.32683584999999</v>
      </c>
      <c r="L231" s="154">
        <f>_xlfn.IFNA(INDEX(input_data!$1:$1048576,MATCH($A231,input_data!$C:$C,0),MATCH(L$4,input_data!$1:$1,0)),"")</f>
        <v>66.717318730000002</v>
      </c>
      <c r="M231" s="154">
        <f>_xlfn.IFNA(INDEX(input_data!$1:$1048576,MATCH($A231,input_data!$C:$C,0),MATCH(M$4,input_data!$1:$1,0)),"")</f>
        <v>13.206729859999999</v>
      </c>
      <c r="N231" s="154">
        <f>_xlfn.IFNA(INDEX(input_data!$1:$1048576,MATCH($A231,input_data!$C:$C,0),MATCH(N$4,input_data!$1:$1,0)),"")</f>
        <v>533.32863348000001</v>
      </c>
      <c r="O231" s="154">
        <f>_xlfn.IFNA(INDEX(input_data!$1:$1048576,MATCH($A231,input_data!$C:$C,0),MATCH(O$4,input_data!$1:$1,0)),"")</f>
        <v>0</v>
      </c>
      <c r="P231" s="154">
        <f>_xlfn.IFNA(INDEX(input_data!$1:$1048576,MATCH($A231,input_data!$C:$C,0),MATCH(P$4,input_data!$1:$1,0)),"")</f>
        <v>1.4820770000000001</v>
      </c>
      <c r="Q231" s="154">
        <f>_xlfn.IFNA(INDEX(input_data!$1:$1048576,MATCH($A231,input_data!$C:$C,0),MATCH(Q$4,input_data!$1:$1,0)),"")</f>
        <v>3.2613620700000001</v>
      </c>
      <c r="R231" s="39">
        <f>_xlfn.IFNA(INDEX(input_data!$1:$1048576,MATCH($A231,input_data!$C:$C,0),MATCH(R$4,input_data!$1:$1,0)),"")</f>
        <v>0</v>
      </c>
      <c r="S231" s="154">
        <f>_xlfn.IFNA(INDEX(input_data!$1:$1048576,MATCH($A231,input_data!$C:$C,0),MATCH(S$4,input_data!$1:$1,0)),"")</f>
        <v>2.1509326299999998</v>
      </c>
      <c r="T231" s="152">
        <f>_xlfn.IFNA(INDEX(input_data!$1:$1048576,MATCH($A231,input_data!$C:$C,0),MATCH(T$4,input_data!$1:$1,0)),"")</f>
        <v>722.47388963000003</v>
      </c>
      <c r="U231" s="153">
        <f>_xlfn.IFNA(INDEX(input_data!$1:$1048576,MATCH($A231,input_data!$C:$C,0),MATCH(U$4,input_data!$1:$1,0)),"")</f>
        <v>712022.59299999999</v>
      </c>
      <c r="V231" s="153">
        <f>_xlfn.IFNA(INDEX(input_data!$1:$1048576,MATCH($A231,input_data!$C:$C,0),MATCH(V$4,input_data!$1:$1,0)),"")</f>
        <v>1014.67832163</v>
      </c>
      <c r="W231" s="155">
        <f t="shared" si="3"/>
        <v>6.9054108212558862E-2</v>
      </c>
      <c r="X231" s="43"/>
    </row>
    <row r="232" spans="1:24" ht="14.5" x14ac:dyDescent="0.35">
      <c r="A232" s="42" t="s">
        <v>580</v>
      </c>
      <c r="B232" s="66" t="s">
        <v>1122</v>
      </c>
      <c r="D232" s="42" t="s">
        <v>581</v>
      </c>
      <c r="E232" s="6" t="s">
        <v>915</v>
      </c>
      <c r="F232" s="6" t="s">
        <v>881</v>
      </c>
      <c r="G232" s="1" t="s">
        <v>882</v>
      </c>
      <c r="H232" s="36">
        <f>_xlfn.IFNA(INDEX(input_data!$1:$1048576,MATCH($A232,input_data!$C:$C,0),MATCH(H$4,input_data!$1:$1,0)),"")</f>
        <v>17.935438250000001</v>
      </c>
      <c r="I232" s="153">
        <f>_xlfn.IFNA(INDEX(input_data!$1:$1048576,MATCH($A232,input_data!$C:$C,0),MATCH(I$4,input_data!$1:$1,0)),"")</f>
        <v>92898.337</v>
      </c>
      <c r="J232" s="38">
        <f>_xlfn.IFNA(INDEX(input_data!$1:$1048576,MATCH($A232,input_data!$C:$C,0),MATCH(J$4,input_data!$1:$1,0)),"")</f>
        <v>193.06522404</v>
      </c>
      <c r="K232" s="154">
        <f>_xlfn.IFNA(INDEX(input_data!$1:$1048576,MATCH($A232,input_data!$C:$C,0),MATCH(K$4,input_data!$1:$1,0)),"")</f>
        <v>6.9507275399999999</v>
      </c>
      <c r="L232" s="154">
        <f>_xlfn.IFNA(INDEX(input_data!$1:$1048576,MATCH($A232,input_data!$C:$C,0),MATCH(L$4,input_data!$1:$1,0)),"")</f>
        <v>1.84900913</v>
      </c>
      <c r="M232" s="154">
        <f>_xlfn.IFNA(INDEX(input_data!$1:$1048576,MATCH($A232,input_data!$C:$C,0),MATCH(M$4,input_data!$1:$1,0)),"")</f>
        <v>0</v>
      </c>
      <c r="N232" s="154">
        <f>_xlfn.IFNA(INDEX(input_data!$1:$1048576,MATCH($A232,input_data!$C:$C,0),MATCH(N$4,input_data!$1:$1,0)),"")</f>
        <v>7.7242935099999999</v>
      </c>
      <c r="O232" s="154">
        <f>_xlfn.IFNA(INDEX(input_data!$1:$1048576,MATCH($A232,input_data!$C:$C,0),MATCH(O$4,input_data!$1:$1,0)),"")</f>
        <v>0.45322498</v>
      </c>
      <c r="P232" s="154">
        <f>_xlfn.IFNA(INDEX(input_data!$1:$1048576,MATCH($A232,input_data!$C:$C,0),MATCH(P$4,input_data!$1:$1,0)),"")</f>
        <v>0.22562177999999999</v>
      </c>
      <c r="Q232" s="154">
        <f>_xlfn.IFNA(INDEX(input_data!$1:$1048576,MATCH($A232,input_data!$C:$C,0),MATCH(Q$4,input_data!$1:$1,0)),"")</f>
        <v>0</v>
      </c>
      <c r="R232" s="39">
        <f>_xlfn.IFNA(INDEX(input_data!$1:$1048576,MATCH($A232,input_data!$C:$C,0),MATCH(R$4,input_data!$1:$1,0)),"")</f>
        <v>0</v>
      </c>
      <c r="S232" s="154">
        <f>_xlfn.IFNA(INDEX(input_data!$1:$1048576,MATCH($A232,input_data!$C:$C,0),MATCH(S$4,input_data!$1:$1,0)),"")</f>
        <v>0.22891280999999999</v>
      </c>
      <c r="T232" s="152">
        <f>_xlfn.IFNA(INDEX(input_data!$1:$1048576,MATCH($A232,input_data!$C:$C,0),MATCH(T$4,input_data!$1:$1,0)),"")</f>
        <v>17.43178975</v>
      </c>
      <c r="U232" s="153">
        <f>_xlfn.IFNA(INDEX(input_data!$1:$1048576,MATCH($A232,input_data!$C:$C,0),MATCH(U$4,input_data!$1:$1,0)),"")</f>
        <v>93026.64</v>
      </c>
      <c r="V232" s="153">
        <f>_xlfn.IFNA(INDEX(input_data!$1:$1048576,MATCH($A232,input_data!$C:$C,0),MATCH(V$4,input_data!$1:$1,0)),"")</f>
        <v>187.3849227</v>
      </c>
      <c r="W232" s="155">
        <f t="shared" si="3"/>
        <v>-2.8081192830624047E-2</v>
      </c>
      <c r="X232" s="43"/>
    </row>
    <row r="233" spans="1:24" ht="14.5" x14ac:dyDescent="0.35">
      <c r="A233" s="42" t="s">
        <v>582</v>
      </c>
      <c r="B233" s="66" t="s">
        <v>1123</v>
      </c>
      <c r="D233" s="42" t="s">
        <v>583</v>
      </c>
      <c r="E233" s="6" t="s">
        <v>893</v>
      </c>
      <c r="F233" s="6" t="s">
        <v>906</v>
      </c>
      <c r="G233" s="1" t="s">
        <v>882</v>
      </c>
      <c r="H233" s="36">
        <f>_xlfn.IFNA(INDEX(input_data!$1:$1048576,MATCH($A233,input_data!$C:$C,0),MATCH(H$4,input_data!$1:$1,0)),"")</f>
        <v>224.78020229000001</v>
      </c>
      <c r="I233" s="153">
        <f>_xlfn.IFNA(INDEX(input_data!$1:$1048576,MATCH($A233,input_data!$C:$C,0),MATCH(I$4,input_data!$1:$1,0)),"")</f>
        <v>213342.886</v>
      </c>
      <c r="J233" s="38">
        <f>_xlfn.IFNA(INDEX(input_data!$1:$1048576,MATCH($A233,input_data!$C:$C,0),MATCH(J$4,input_data!$1:$1,0)),"")</f>
        <v>1053.6100195399999</v>
      </c>
      <c r="K233" s="154">
        <f>_xlfn.IFNA(INDEX(input_data!$1:$1048576,MATCH($A233,input_data!$C:$C,0),MATCH(K$4,input_data!$1:$1,0)),"")</f>
        <v>70.543769519999998</v>
      </c>
      <c r="L233" s="154">
        <f>_xlfn.IFNA(INDEX(input_data!$1:$1048576,MATCH($A233,input_data!$C:$C,0),MATCH(L$4,input_data!$1:$1,0)),"")</f>
        <v>38.153047870000002</v>
      </c>
      <c r="M233" s="154">
        <f>_xlfn.IFNA(INDEX(input_data!$1:$1048576,MATCH($A233,input_data!$C:$C,0),MATCH(M$4,input_data!$1:$1,0)),"")</f>
        <v>9.2276358700000003</v>
      </c>
      <c r="N233" s="154">
        <f>_xlfn.IFNA(INDEX(input_data!$1:$1048576,MATCH($A233,input_data!$C:$C,0),MATCH(N$4,input_data!$1:$1,0)),"")</f>
        <v>110.33520214000001</v>
      </c>
      <c r="O233" s="154">
        <f>_xlfn.IFNA(INDEX(input_data!$1:$1048576,MATCH($A233,input_data!$C:$C,0),MATCH(O$4,input_data!$1:$1,0)),"")</f>
        <v>6.0253166299999998</v>
      </c>
      <c r="P233" s="154">
        <f>_xlfn.IFNA(INDEX(input_data!$1:$1048576,MATCH($A233,input_data!$C:$C,0),MATCH(P$4,input_data!$1:$1,0)),"")</f>
        <v>3.92018566</v>
      </c>
      <c r="Q233" s="154">
        <f>_xlfn.IFNA(INDEX(input_data!$1:$1048576,MATCH($A233,input_data!$C:$C,0),MATCH(Q$4,input_data!$1:$1,0)),"")</f>
        <v>2.8404474999999998</v>
      </c>
      <c r="R233" s="39">
        <f>_xlfn.IFNA(INDEX(input_data!$1:$1048576,MATCH($A233,input_data!$C:$C,0),MATCH(R$4,input_data!$1:$1,0)),"")</f>
        <v>0</v>
      </c>
      <c r="S233" s="154">
        <f>_xlfn.IFNA(INDEX(input_data!$1:$1048576,MATCH($A233,input_data!$C:$C,0),MATCH(S$4,input_data!$1:$1,0)),"")</f>
        <v>2.5234573</v>
      </c>
      <c r="T233" s="152">
        <f>_xlfn.IFNA(INDEX(input_data!$1:$1048576,MATCH($A233,input_data!$C:$C,0),MATCH(T$4,input_data!$1:$1,0)),"")</f>
        <v>243.5690625</v>
      </c>
      <c r="U233" s="153">
        <f>_xlfn.IFNA(INDEX(input_data!$1:$1048576,MATCH($A233,input_data!$C:$C,0),MATCH(U$4,input_data!$1:$1,0)),"")</f>
        <v>214847.35800000001</v>
      </c>
      <c r="V233" s="153">
        <f>_xlfn.IFNA(INDEX(input_data!$1:$1048576,MATCH($A233,input_data!$C:$C,0),MATCH(V$4,input_data!$1:$1,0)),"")</f>
        <v>1133.6842340799999</v>
      </c>
      <c r="W233" s="155">
        <f t="shared" si="3"/>
        <v>8.358770042283159E-2</v>
      </c>
      <c r="X233" s="43"/>
    </row>
    <row r="234" spans="1:24" ht="14.5" x14ac:dyDescent="0.35">
      <c r="A234" s="42" t="s">
        <v>584</v>
      </c>
      <c r="B234" s="66" t="s">
        <v>1124</v>
      </c>
      <c r="D234" s="42" t="s">
        <v>585</v>
      </c>
      <c r="E234" s="6" t="s">
        <v>890</v>
      </c>
      <c r="F234" s="6" t="s">
        <v>906</v>
      </c>
      <c r="G234" s="1" t="s">
        <v>882</v>
      </c>
      <c r="H234" s="36">
        <f>_xlfn.IFNA(INDEX(input_data!$1:$1048576,MATCH($A234,input_data!$C:$C,0),MATCH(H$4,input_data!$1:$1,0)),"")</f>
        <v>290.44599113999999</v>
      </c>
      <c r="I234" s="153">
        <f>_xlfn.IFNA(INDEX(input_data!$1:$1048576,MATCH($A234,input_data!$C:$C,0),MATCH(I$4,input_data!$1:$1,0)),"")</f>
        <v>265527.45600000001</v>
      </c>
      <c r="J234" s="38">
        <f>_xlfn.IFNA(INDEX(input_data!$1:$1048576,MATCH($A234,input_data!$C:$C,0),MATCH(J$4,input_data!$1:$1,0)),"")</f>
        <v>1093.84541816</v>
      </c>
      <c r="K234" s="154">
        <f>_xlfn.IFNA(INDEX(input_data!$1:$1048576,MATCH($A234,input_data!$C:$C,0),MATCH(K$4,input_data!$1:$1,0)),"")</f>
        <v>82.476851640000007</v>
      </c>
      <c r="L234" s="154">
        <f>_xlfn.IFNA(INDEX(input_data!$1:$1048576,MATCH($A234,input_data!$C:$C,0),MATCH(L$4,input_data!$1:$1,0)),"")</f>
        <v>54.164494500000004</v>
      </c>
      <c r="M234" s="154">
        <f>_xlfn.IFNA(INDEX(input_data!$1:$1048576,MATCH($A234,input_data!$C:$C,0),MATCH(M$4,input_data!$1:$1,0)),"")</f>
        <v>15.95505285</v>
      </c>
      <c r="N234" s="154">
        <f>_xlfn.IFNA(INDEX(input_data!$1:$1048576,MATCH($A234,input_data!$C:$C,0),MATCH(N$4,input_data!$1:$1,0)),"")</f>
        <v>147.94946478</v>
      </c>
      <c r="O234" s="154">
        <f>_xlfn.IFNA(INDEX(input_data!$1:$1048576,MATCH($A234,input_data!$C:$C,0),MATCH(O$4,input_data!$1:$1,0)),"")</f>
        <v>6.5921452299999999</v>
      </c>
      <c r="P234" s="154">
        <f>_xlfn.IFNA(INDEX(input_data!$1:$1048576,MATCH($A234,input_data!$C:$C,0),MATCH(P$4,input_data!$1:$1,0)),"")</f>
        <v>4.6483166999999996</v>
      </c>
      <c r="Q234" s="154">
        <f>_xlfn.IFNA(INDEX(input_data!$1:$1048576,MATCH($A234,input_data!$C:$C,0),MATCH(Q$4,input_data!$1:$1,0)),"")</f>
        <v>2.89829589</v>
      </c>
      <c r="R234" s="39">
        <f>_xlfn.IFNA(INDEX(input_data!$1:$1048576,MATCH($A234,input_data!$C:$C,0),MATCH(R$4,input_data!$1:$1,0)),"")</f>
        <v>0</v>
      </c>
      <c r="S234" s="154">
        <f>_xlfn.IFNA(INDEX(input_data!$1:$1048576,MATCH($A234,input_data!$C:$C,0),MATCH(S$4,input_data!$1:$1,0)),"")</f>
        <v>2.5031510400000001</v>
      </c>
      <c r="T234" s="152">
        <f>_xlfn.IFNA(INDEX(input_data!$1:$1048576,MATCH($A234,input_data!$C:$C,0),MATCH(T$4,input_data!$1:$1,0)),"")</f>
        <v>317.18777261000002</v>
      </c>
      <c r="U234" s="153">
        <f>_xlfn.IFNA(INDEX(input_data!$1:$1048576,MATCH($A234,input_data!$C:$C,0),MATCH(U$4,input_data!$1:$1,0)),"")</f>
        <v>266038.28999999998</v>
      </c>
      <c r="V234" s="153">
        <f>_xlfn.IFNA(INDEX(input_data!$1:$1048576,MATCH($A234,input_data!$C:$C,0),MATCH(V$4,input_data!$1:$1,0)),"")</f>
        <v>1192.2636121800001</v>
      </c>
      <c r="W234" s="155">
        <f t="shared" si="3"/>
        <v>9.2071442835339523E-2</v>
      </c>
      <c r="X234" s="43"/>
    </row>
    <row r="235" spans="1:24" ht="14.5" x14ac:dyDescent="0.35">
      <c r="A235" s="42" t="s">
        <v>586</v>
      </c>
      <c r="B235" s="66" t="s">
        <v>1125</v>
      </c>
      <c r="D235" s="42" t="s">
        <v>587</v>
      </c>
      <c r="E235" s="6" t="s">
        <v>880</v>
      </c>
      <c r="F235" s="6" t="s">
        <v>906</v>
      </c>
      <c r="G235" s="1" t="s">
        <v>882</v>
      </c>
      <c r="H235" s="36">
        <f>_xlfn.IFNA(INDEX(input_data!$1:$1048576,MATCH($A235,input_data!$C:$C,0),MATCH(H$4,input_data!$1:$1,0)),"")</f>
        <v>222.36777584999999</v>
      </c>
      <c r="I235" s="153">
        <f>_xlfn.IFNA(INDEX(input_data!$1:$1048576,MATCH($A235,input_data!$C:$C,0),MATCH(I$4,input_data!$1:$1,0)),"")</f>
        <v>218566.079</v>
      </c>
      <c r="J235" s="38">
        <f>_xlfn.IFNA(INDEX(input_data!$1:$1048576,MATCH($A235,input_data!$C:$C,0),MATCH(J$4,input_data!$1:$1,0)),"")</f>
        <v>1017.39381</v>
      </c>
      <c r="K235" s="154">
        <f>_xlfn.IFNA(INDEX(input_data!$1:$1048576,MATCH($A235,input_data!$C:$C,0),MATCH(K$4,input_data!$1:$1,0)),"")</f>
        <v>67.607101319999998</v>
      </c>
      <c r="L235" s="154">
        <f>_xlfn.IFNA(INDEX(input_data!$1:$1048576,MATCH($A235,input_data!$C:$C,0),MATCH(L$4,input_data!$1:$1,0)),"")</f>
        <v>43.727511360000001</v>
      </c>
      <c r="M235" s="154">
        <f>_xlfn.IFNA(INDEX(input_data!$1:$1048576,MATCH($A235,input_data!$C:$C,0),MATCH(M$4,input_data!$1:$1,0)),"")</f>
        <v>10.629852570000001</v>
      </c>
      <c r="N235" s="154">
        <f>_xlfn.IFNA(INDEX(input_data!$1:$1048576,MATCH($A235,input_data!$C:$C,0),MATCH(N$4,input_data!$1:$1,0)),"")</f>
        <v>107.8575708</v>
      </c>
      <c r="O235" s="154">
        <f>_xlfn.IFNA(INDEX(input_data!$1:$1048576,MATCH($A235,input_data!$C:$C,0),MATCH(O$4,input_data!$1:$1,0)),"")</f>
        <v>5.0621739000000003</v>
      </c>
      <c r="P235" s="154">
        <f>_xlfn.IFNA(INDEX(input_data!$1:$1048576,MATCH($A235,input_data!$C:$C,0),MATCH(P$4,input_data!$1:$1,0)),"")</f>
        <v>3.9001337700000001</v>
      </c>
      <c r="Q235" s="154">
        <f>_xlfn.IFNA(INDEX(input_data!$1:$1048576,MATCH($A235,input_data!$C:$C,0),MATCH(Q$4,input_data!$1:$1,0)),"")</f>
        <v>2.9074687199999998</v>
      </c>
      <c r="R235" s="39">
        <f>_xlfn.IFNA(INDEX(input_data!$1:$1048576,MATCH($A235,input_data!$C:$C,0),MATCH(R$4,input_data!$1:$1,0)),"")</f>
        <v>0</v>
      </c>
      <c r="S235" s="154">
        <f>_xlfn.IFNA(INDEX(input_data!$1:$1048576,MATCH($A235,input_data!$C:$C,0),MATCH(S$4,input_data!$1:$1,0)),"")</f>
        <v>2.8784120600000001</v>
      </c>
      <c r="T235" s="152">
        <f>_xlfn.IFNA(INDEX(input_data!$1:$1048576,MATCH($A235,input_data!$C:$C,0),MATCH(T$4,input_data!$1:$1,0)),"")</f>
        <v>244.57022451</v>
      </c>
      <c r="U235" s="153">
        <f>_xlfn.IFNA(INDEX(input_data!$1:$1048576,MATCH($A235,input_data!$C:$C,0),MATCH(U$4,input_data!$1:$1,0)),"")</f>
        <v>219125.48</v>
      </c>
      <c r="V235" s="153">
        <f>_xlfn.IFNA(INDEX(input_data!$1:$1048576,MATCH($A235,input_data!$C:$C,0),MATCH(V$4,input_data!$1:$1,0)),"")</f>
        <v>1116.1195152099999</v>
      </c>
      <c r="W235" s="155">
        <f t="shared" si="3"/>
        <v>9.984562095443561E-2</v>
      </c>
      <c r="X235" s="43"/>
    </row>
    <row r="236" spans="1:24" ht="14.5" x14ac:dyDescent="0.35">
      <c r="A236" s="42" t="s">
        <v>588</v>
      </c>
      <c r="B236" s="66" t="s">
        <v>1126</v>
      </c>
      <c r="D236" s="42" t="s">
        <v>589</v>
      </c>
      <c r="E236" s="6" t="s">
        <v>915</v>
      </c>
      <c r="F236" s="6" t="s">
        <v>881</v>
      </c>
      <c r="G236" s="1" t="s">
        <v>882</v>
      </c>
      <c r="H236" s="36">
        <f>_xlfn.IFNA(INDEX(input_data!$1:$1048576,MATCH($A236,input_data!$C:$C,0),MATCH(H$4,input_data!$1:$1,0)),"")</f>
        <v>26.852733879999999</v>
      </c>
      <c r="I236" s="153">
        <f>_xlfn.IFNA(INDEX(input_data!$1:$1048576,MATCH($A236,input_data!$C:$C,0),MATCH(I$4,input_data!$1:$1,0)),"")</f>
        <v>143934.93900000001</v>
      </c>
      <c r="J236" s="38">
        <f>_xlfn.IFNA(INDEX(input_data!$1:$1048576,MATCH($A236,input_data!$C:$C,0),MATCH(J$4,input_data!$1:$1,0)),"")</f>
        <v>186.56160949</v>
      </c>
      <c r="K236" s="154">
        <f>_xlfn.IFNA(INDEX(input_data!$1:$1048576,MATCH($A236,input_data!$C:$C,0),MATCH(K$4,input_data!$1:$1,0)),"")</f>
        <v>7.6019299</v>
      </c>
      <c r="L236" s="154">
        <f>_xlfn.IFNA(INDEX(input_data!$1:$1048576,MATCH($A236,input_data!$C:$C,0),MATCH(L$4,input_data!$1:$1,0)),"")</f>
        <v>2.6318349900000002</v>
      </c>
      <c r="M236" s="154">
        <f>_xlfn.IFNA(INDEX(input_data!$1:$1048576,MATCH($A236,input_data!$C:$C,0),MATCH(M$4,input_data!$1:$1,0)),"")</f>
        <v>0</v>
      </c>
      <c r="N236" s="154">
        <f>_xlfn.IFNA(INDEX(input_data!$1:$1048576,MATCH($A236,input_data!$C:$C,0),MATCH(N$4,input_data!$1:$1,0)),"")</f>
        <v>16.10220279</v>
      </c>
      <c r="O236" s="154">
        <f>_xlfn.IFNA(INDEX(input_data!$1:$1048576,MATCH($A236,input_data!$C:$C,0),MATCH(O$4,input_data!$1:$1,0)),"")</f>
        <v>0.74292970999999997</v>
      </c>
      <c r="P236" s="154">
        <f>_xlfn.IFNA(INDEX(input_data!$1:$1048576,MATCH($A236,input_data!$C:$C,0),MATCH(P$4,input_data!$1:$1,0)),"")</f>
        <v>2.10729933</v>
      </c>
      <c r="Q236" s="154">
        <f>_xlfn.IFNA(INDEX(input_data!$1:$1048576,MATCH($A236,input_data!$C:$C,0),MATCH(Q$4,input_data!$1:$1,0)),"")</f>
        <v>0</v>
      </c>
      <c r="R236" s="39">
        <f>_xlfn.IFNA(INDEX(input_data!$1:$1048576,MATCH($A236,input_data!$C:$C,0),MATCH(R$4,input_data!$1:$1,0)),"")</f>
        <v>0</v>
      </c>
      <c r="S236" s="154">
        <f>_xlfn.IFNA(INDEX(input_data!$1:$1048576,MATCH($A236,input_data!$C:$C,0),MATCH(S$4,input_data!$1:$1,0)),"")</f>
        <v>0.43731436000000001</v>
      </c>
      <c r="T236" s="152">
        <f>_xlfn.IFNA(INDEX(input_data!$1:$1048576,MATCH($A236,input_data!$C:$C,0),MATCH(T$4,input_data!$1:$1,0)),"")</f>
        <v>29.62351108</v>
      </c>
      <c r="U236" s="153">
        <f>_xlfn.IFNA(INDEX(input_data!$1:$1048576,MATCH($A236,input_data!$C:$C,0),MATCH(U$4,input_data!$1:$1,0)),"")</f>
        <v>144299.41</v>
      </c>
      <c r="V236" s="153">
        <f>_xlfn.IFNA(INDEX(input_data!$1:$1048576,MATCH($A236,input_data!$C:$C,0),MATCH(V$4,input_data!$1:$1,0)),"")</f>
        <v>205.29197643000001</v>
      </c>
      <c r="W236" s="155">
        <f t="shared" si="3"/>
        <v>0.10318417530155788</v>
      </c>
      <c r="X236" s="43"/>
    </row>
    <row r="237" spans="1:24" ht="14.5" x14ac:dyDescent="0.35">
      <c r="A237" s="42" t="s">
        <v>590</v>
      </c>
      <c r="B237" s="66" t="s">
        <v>1127</v>
      </c>
      <c r="D237" s="42" t="s">
        <v>591</v>
      </c>
      <c r="E237" s="6" t="s">
        <v>880</v>
      </c>
      <c r="F237" s="6" t="s">
        <v>906</v>
      </c>
      <c r="G237" s="1" t="s">
        <v>882</v>
      </c>
      <c r="H237" s="36">
        <f>_xlfn.IFNA(INDEX(input_data!$1:$1048576,MATCH($A237,input_data!$C:$C,0),MATCH(H$4,input_data!$1:$1,0)),"")</f>
        <v>193.65522573000001</v>
      </c>
      <c r="I237" s="153">
        <f>_xlfn.IFNA(INDEX(input_data!$1:$1048576,MATCH($A237,input_data!$C:$C,0),MATCH(I$4,input_data!$1:$1,0)),"")</f>
        <v>164345.658</v>
      </c>
      <c r="J237" s="38">
        <f>_xlfn.IFNA(INDEX(input_data!$1:$1048576,MATCH($A237,input_data!$C:$C,0),MATCH(J$4,input_data!$1:$1,0)),"")</f>
        <v>1178.3409923199999</v>
      </c>
      <c r="K237" s="154">
        <f>_xlfn.IFNA(INDEX(input_data!$1:$1048576,MATCH($A237,input_data!$C:$C,0),MATCH(K$4,input_data!$1:$1,0)),"")</f>
        <v>47.923173669999997</v>
      </c>
      <c r="L237" s="154">
        <f>_xlfn.IFNA(INDEX(input_data!$1:$1048576,MATCH($A237,input_data!$C:$C,0),MATCH(L$4,input_data!$1:$1,0)),"")</f>
        <v>19.113263910000001</v>
      </c>
      <c r="M237" s="154">
        <f>_xlfn.IFNA(INDEX(input_data!$1:$1048576,MATCH($A237,input_data!$C:$C,0),MATCH(M$4,input_data!$1:$1,0)),"")</f>
        <v>3.3217937000000002</v>
      </c>
      <c r="N237" s="154">
        <f>_xlfn.IFNA(INDEX(input_data!$1:$1048576,MATCH($A237,input_data!$C:$C,0),MATCH(N$4,input_data!$1:$1,0)),"")</f>
        <v>126.13429266</v>
      </c>
      <c r="O237" s="154">
        <f>_xlfn.IFNA(INDEX(input_data!$1:$1048576,MATCH($A237,input_data!$C:$C,0),MATCH(O$4,input_data!$1:$1,0)),"")</f>
        <v>0</v>
      </c>
      <c r="P237" s="154">
        <f>_xlfn.IFNA(INDEX(input_data!$1:$1048576,MATCH($A237,input_data!$C:$C,0),MATCH(P$4,input_data!$1:$1,0)),"")</f>
        <v>5.0941356600000001</v>
      </c>
      <c r="Q237" s="154">
        <f>_xlfn.IFNA(INDEX(input_data!$1:$1048576,MATCH($A237,input_data!$C:$C,0),MATCH(Q$4,input_data!$1:$1,0)),"")</f>
        <v>1.32195408</v>
      </c>
      <c r="R237" s="39">
        <f>_xlfn.IFNA(INDEX(input_data!$1:$1048576,MATCH($A237,input_data!$C:$C,0),MATCH(R$4,input_data!$1:$1,0)),"")</f>
        <v>0</v>
      </c>
      <c r="S237" s="154">
        <f>_xlfn.IFNA(INDEX(input_data!$1:$1048576,MATCH($A237,input_data!$C:$C,0),MATCH(S$4,input_data!$1:$1,0)),"")</f>
        <v>2.2730407399999999</v>
      </c>
      <c r="T237" s="152">
        <f>_xlfn.IFNA(INDEX(input_data!$1:$1048576,MATCH($A237,input_data!$C:$C,0),MATCH(T$4,input_data!$1:$1,0)),"")</f>
        <v>205.18165442</v>
      </c>
      <c r="U237" s="153">
        <f>_xlfn.IFNA(INDEX(input_data!$1:$1048576,MATCH($A237,input_data!$C:$C,0),MATCH(U$4,input_data!$1:$1,0)),"")</f>
        <v>164371.02299999999</v>
      </c>
      <c r="V237" s="153">
        <f>_xlfn.IFNA(INDEX(input_data!$1:$1048576,MATCH($A237,input_data!$C:$C,0),MATCH(V$4,input_data!$1:$1,0)),"")</f>
        <v>1248.2836127200001</v>
      </c>
      <c r="W237" s="155">
        <f t="shared" si="3"/>
        <v>5.9520359683298718E-2</v>
      </c>
      <c r="X237" s="43"/>
    </row>
    <row r="238" spans="1:24" ht="14.5" x14ac:dyDescent="0.35">
      <c r="A238" s="42" t="s">
        <v>592</v>
      </c>
      <c r="B238" s="66" t="s">
        <v>1128</v>
      </c>
      <c r="D238" s="42" t="s">
        <v>593</v>
      </c>
      <c r="E238" s="6" t="s">
        <v>896</v>
      </c>
      <c r="F238" s="6" t="s">
        <v>897</v>
      </c>
      <c r="G238" s="1" t="s">
        <v>882</v>
      </c>
      <c r="H238" s="36">
        <f>_xlfn.IFNA(INDEX(input_data!$1:$1048576,MATCH($A238,input_data!$C:$C,0),MATCH(H$4,input_data!$1:$1,0)),"")</f>
        <v>281.32705084000003</v>
      </c>
      <c r="I238" s="153">
        <f>_xlfn.IFNA(INDEX(input_data!$1:$1048576,MATCH($A238,input_data!$C:$C,0),MATCH(I$4,input_data!$1:$1,0)),"")</f>
        <v>308383.08199999999</v>
      </c>
      <c r="J238" s="38">
        <f>_xlfn.IFNA(INDEX(input_data!$1:$1048576,MATCH($A238,input_data!$C:$C,0),MATCH(J$4,input_data!$1:$1,0)),"")</f>
        <v>912.26486556999998</v>
      </c>
      <c r="K238" s="154">
        <f>_xlfn.IFNA(INDEX(input_data!$1:$1048576,MATCH($A238,input_data!$C:$C,0),MATCH(K$4,input_data!$1:$1,0)),"")</f>
        <v>70.094434469999996</v>
      </c>
      <c r="L238" s="154">
        <f>_xlfn.IFNA(INDEX(input_data!$1:$1048576,MATCH($A238,input_data!$C:$C,0),MATCH(L$4,input_data!$1:$1,0)),"")</f>
        <v>47.208388540000001</v>
      </c>
      <c r="M238" s="154">
        <f>_xlfn.IFNA(INDEX(input_data!$1:$1048576,MATCH($A238,input_data!$C:$C,0),MATCH(M$4,input_data!$1:$1,0)),"")</f>
        <v>12.437006009999999</v>
      </c>
      <c r="N238" s="154">
        <f>_xlfn.IFNA(INDEX(input_data!$1:$1048576,MATCH($A238,input_data!$C:$C,0),MATCH(N$4,input_data!$1:$1,0)),"")</f>
        <v>158.00538793999999</v>
      </c>
      <c r="O238" s="154">
        <f>_xlfn.IFNA(INDEX(input_data!$1:$1048576,MATCH($A238,input_data!$C:$C,0),MATCH(O$4,input_data!$1:$1,0)),"")</f>
        <v>0</v>
      </c>
      <c r="P238" s="154">
        <f>_xlfn.IFNA(INDEX(input_data!$1:$1048576,MATCH($A238,input_data!$C:$C,0),MATCH(P$4,input_data!$1:$1,0)),"")</f>
        <v>9.08125055</v>
      </c>
      <c r="Q238" s="154">
        <f>_xlfn.IFNA(INDEX(input_data!$1:$1048576,MATCH($A238,input_data!$C:$C,0),MATCH(Q$4,input_data!$1:$1,0)),"")</f>
        <v>1.9329848199999999</v>
      </c>
      <c r="R238" s="39">
        <f>_xlfn.IFNA(INDEX(input_data!$1:$1048576,MATCH($A238,input_data!$C:$C,0),MATCH(R$4,input_data!$1:$1,0)),"")</f>
        <v>0</v>
      </c>
      <c r="S238" s="154">
        <f>_xlfn.IFNA(INDEX(input_data!$1:$1048576,MATCH($A238,input_data!$C:$C,0),MATCH(S$4,input_data!$1:$1,0)),"")</f>
        <v>6.0322932800000002</v>
      </c>
      <c r="T238" s="152">
        <f>_xlfn.IFNA(INDEX(input_data!$1:$1048576,MATCH($A238,input_data!$C:$C,0),MATCH(T$4,input_data!$1:$1,0)),"")</f>
        <v>304.79174561000002</v>
      </c>
      <c r="U238" s="153">
        <f>_xlfn.IFNA(INDEX(input_data!$1:$1048576,MATCH($A238,input_data!$C:$C,0),MATCH(U$4,input_data!$1:$1,0)),"")</f>
        <v>308780.766</v>
      </c>
      <c r="V238" s="153">
        <f>_xlfn.IFNA(INDEX(input_data!$1:$1048576,MATCH($A238,input_data!$C:$C,0),MATCH(V$4,input_data!$1:$1,0)),"")</f>
        <v>987.08138321000001</v>
      </c>
      <c r="W238" s="155">
        <f t="shared" si="3"/>
        <v>8.3407175740612072E-2</v>
      </c>
      <c r="X238" s="43"/>
    </row>
    <row r="239" spans="1:24" ht="14.5" x14ac:dyDescent="0.35">
      <c r="A239" s="42" t="s">
        <v>594</v>
      </c>
      <c r="B239" s="66" t="s">
        <v>1129</v>
      </c>
      <c r="D239" s="42" t="s">
        <v>595</v>
      </c>
      <c r="E239" s="6" t="s">
        <v>960</v>
      </c>
      <c r="F239" s="6" t="s">
        <v>906</v>
      </c>
      <c r="G239" s="1" t="s">
        <v>888</v>
      </c>
      <c r="H239" s="36">
        <f>_xlfn.IFNA(INDEX(input_data!$1:$1048576,MATCH($A239,input_data!$C:$C,0),MATCH(H$4,input_data!$1:$1,0)),"")</f>
        <v>163.15032122</v>
      </c>
      <c r="I239" s="153">
        <f>_xlfn.IFNA(INDEX(input_data!$1:$1048576,MATCH($A239,input_data!$C:$C,0),MATCH(I$4,input_data!$1:$1,0)),"")</f>
        <v>139564.76800000001</v>
      </c>
      <c r="J239" s="38">
        <f>_xlfn.IFNA(INDEX(input_data!$1:$1048576,MATCH($A239,input_data!$C:$C,0),MATCH(J$4,input_data!$1:$1,0)),"")</f>
        <v>1168.9936045699999</v>
      </c>
      <c r="K239" s="154">
        <f>_xlfn.IFNA(INDEX(input_data!$1:$1048576,MATCH($A239,input_data!$C:$C,0),MATCH(K$4,input_data!$1:$1,0)),"")</f>
        <v>44.671656929999997</v>
      </c>
      <c r="L239" s="154">
        <f>_xlfn.IFNA(INDEX(input_data!$1:$1048576,MATCH($A239,input_data!$C:$C,0),MATCH(L$4,input_data!$1:$1,0)),"")</f>
        <v>34.063387820000003</v>
      </c>
      <c r="M239" s="154">
        <f>_xlfn.IFNA(INDEX(input_data!$1:$1048576,MATCH($A239,input_data!$C:$C,0),MATCH(M$4,input_data!$1:$1,0)),"")</f>
        <v>8.5468171000000002</v>
      </c>
      <c r="N239" s="154">
        <f>_xlfn.IFNA(INDEX(input_data!$1:$1048576,MATCH($A239,input_data!$C:$C,0),MATCH(N$4,input_data!$1:$1,0)),"")</f>
        <v>83.199950900000005</v>
      </c>
      <c r="O239" s="154">
        <f>_xlfn.IFNA(INDEX(input_data!$1:$1048576,MATCH($A239,input_data!$C:$C,0),MATCH(O$4,input_data!$1:$1,0)),"")</f>
        <v>4.2250196000000004</v>
      </c>
      <c r="P239" s="154">
        <f>_xlfn.IFNA(INDEX(input_data!$1:$1048576,MATCH($A239,input_data!$C:$C,0),MATCH(P$4,input_data!$1:$1,0)),"")</f>
        <v>0.68486181000000002</v>
      </c>
      <c r="Q239" s="154">
        <f>_xlfn.IFNA(INDEX(input_data!$1:$1048576,MATCH($A239,input_data!$C:$C,0),MATCH(Q$4,input_data!$1:$1,0)),"")</f>
        <v>1.75281343</v>
      </c>
      <c r="R239" s="39">
        <f>_xlfn.IFNA(INDEX(input_data!$1:$1048576,MATCH($A239,input_data!$C:$C,0),MATCH(R$4,input_data!$1:$1,0)),"")</f>
        <v>0</v>
      </c>
      <c r="S239" s="154">
        <f>_xlfn.IFNA(INDEX(input_data!$1:$1048576,MATCH($A239,input_data!$C:$C,0),MATCH(S$4,input_data!$1:$1,0)),"")</f>
        <v>1.06405982</v>
      </c>
      <c r="T239" s="152">
        <f>_xlfn.IFNA(INDEX(input_data!$1:$1048576,MATCH($A239,input_data!$C:$C,0),MATCH(T$4,input_data!$1:$1,0)),"")</f>
        <v>178.20856742000001</v>
      </c>
      <c r="U239" s="153">
        <f>_xlfn.IFNA(INDEX(input_data!$1:$1048576,MATCH($A239,input_data!$C:$C,0),MATCH(U$4,input_data!$1:$1,0)),"")</f>
        <v>139860.277</v>
      </c>
      <c r="V239" s="153">
        <f>_xlfn.IFNA(INDEX(input_data!$1:$1048576,MATCH($A239,input_data!$C:$C,0),MATCH(V$4,input_data!$1:$1,0)),"")</f>
        <v>1274.1900076500001</v>
      </c>
      <c r="W239" s="155">
        <f t="shared" si="3"/>
        <v>9.2296760971096958E-2</v>
      </c>
      <c r="X239" s="43"/>
    </row>
    <row r="240" spans="1:24" ht="14.5" x14ac:dyDescent="0.35">
      <c r="A240" s="42" t="s">
        <v>596</v>
      </c>
      <c r="B240" s="66" t="s">
        <v>1130</v>
      </c>
      <c r="D240" s="42" t="s">
        <v>597</v>
      </c>
      <c r="E240" s="6" t="s">
        <v>912</v>
      </c>
      <c r="F240" s="6" t="s">
        <v>881</v>
      </c>
      <c r="G240" s="1" t="s">
        <v>882</v>
      </c>
      <c r="H240" s="36">
        <f>_xlfn.IFNA(INDEX(input_data!$1:$1048576,MATCH($A240,input_data!$C:$C,0),MATCH(H$4,input_data!$1:$1,0)),"")</f>
        <v>12.60789149</v>
      </c>
      <c r="I240" s="153">
        <f>_xlfn.IFNA(INDEX(input_data!$1:$1048576,MATCH($A240,input_data!$C:$C,0),MATCH(I$4,input_data!$1:$1,0)),"")</f>
        <v>85197.440000000002</v>
      </c>
      <c r="J240" s="38">
        <f>_xlfn.IFNA(INDEX(input_data!$1:$1048576,MATCH($A240,input_data!$C:$C,0),MATCH(J$4,input_data!$1:$1,0)),"")</f>
        <v>147.98439350000001</v>
      </c>
      <c r="K240" s="154">
        <f>_xlfn.IFNA(INDEX(input_data!$1:$1048576,MATCH($A240,input_data!$C:$C,0),MATCH(K$4,input_data!$1:$1,0)),"")</f>
        <v>4.4773891399999997</v>
      </c>
      <c r="L240" s="154">
        <f>_xlfn.IFNA(INDEX(input_data!$1:$1048576,MATCH($A240,input_data!$C:$C,0),MATCH(L$4,input_data!$1:$1,0)),"")</f>
        <v>0.55725095000000002</v>
      </c>
      <c r="M240" s="154">
        <f>_xlfn.IFNA(INDEX(input_data!$1:$1048576,MATCH($A240,input_data!$C:$C,0),MATCH(M$4,input_data!$1:$1,0)),"")</f>
        <v>0</v>
      </c>
      <c r="N240" s="154">
        <f>_xlfn.IFNA(INDEX(input_data!$1:$1048576,MATCH($A240,input_data!$C:$C,0),MATCH(N$4,input_data!$1:$1,0)),"")</f>
        <v>7.3451327800000001</v>
      </c>
      <c r="O240" s="154">
        <f>_xlfn.IFNA(INDEX(input_data!$1:$1048576,MATCH($A240,input_data!$C:$C,0),MATCH(O$4,input_data!$1:$1,0)),"")</f>
        <v>0.32642231999999999</v>
      </c>
      <c r="P240" s="154">
        <f>_xlfn.IFNA(INDEX(input_data!$1:$1048576,MATCH($A240,input_data!$C:$C,0),MATCH(P$4,input_data!$1:$1,0)),"")</f>
        <v>0.35347816999999998</v>
      </c>
      <c r="Q240" s="154">
        <f>_xlfn.IFNA(INDEX(input_data!$1:$1048576,MATCH($A240,input_data!$C:$C,0),MATCH(Q$4,input_data!$1:$1,0)),"")</f>
        <v>0</v>
      </c>
      <c r="R240" s="39">
        <f>_xlfn.IFNA(INDEX(input_data!$1:$1048576,MATCH($A240,input_data!$C:$C,0),MATCH(R$4,input_data!$1:$1,0)),"")</f>
        <v>0</v>
      </c>
      <c r="S240" s="154">
        <f>_xlfn.IFNA(INDEX(input_data!$1:$1048576,MATCH($A240,input_data!$C:$C,0),MATCH(S$4,input_data!$1:$1,0)),"")</f>
        <v>0.36070261999999997</v>
      </c>
      <c r="T240" s="152">
        <f>_xlfn.IFNA(INDEX(input_data!$1:$1048576,MATCH($A240,input_data!$C:$C,0),MATCH(T$4,input_data!$1:$1,0)),"")</f>
        <v>13.42037599</v>
      </c>
      <c r="U240" s="153">
        <f>_xlfn.IFNA(INDEX(input_data!$1:$1048576,MATCH($A240,input_data!$C:$C,0),MATCH(U$4,input_data!$1:$1,0)),"")</f>
        <v>85173.322</v>
      </c>
      <c r="V240" s="153">
        <f>_xlfn.IFNA(INDEX(input_data!$1:$1048576,MATCH($A240,input_data!$C:$C,0),MATCH(V$4,input_data!$1:$1,0)),"")</f>
        <v>157.56548731000001</v>
      </c>
      <c r="W240" s="155">
        <f t="shared" si="3"/>
        <v>6.4442535902567544E-2</v>
      </c>
      <c r="X240" s="43"/>
    </row>
    <row r="241" spans="1:24" ht="14.5" x14ac:dyDescent="0.35">
      <c r="A241" s="42" t="s">
        <v>598</v>
      </c>
      <c r="B241" s="66" t="s">
        <v>1131</v>
      </c>
      <c r="D241" s="42" t="s">
        <v>599</v>
      </c>
      <c r="E241" s="6" t="s">
        <v>880</v>
      </c>
      <c r="F241" s="6" t="s">
        <v>881</v>
      </c>
      <c r="G241" s="1" t="s">
        <v>882</v>
      </c>
      <c r="H241" s="36">
        <f>_xlfn.IFNA(INDEX(input_data!$1:$1048576,MATCH($A241,input_data!$C:$C,0),MATCH(H$4,input_data!$1:$1,0)),"")</f>
        <v>24.080598599999998</v>
      </c>
      <c r="I241" s="153">
        <f>_xlfn.IFNA(INDEX(input_data!$1:$1048576,MATCH($A241,input_data!$C:$C,0),MATCH(I$4,input_data!$1:$1,0)),"")</f>
        <v>153611.25599999999</v>
      </c>
      <c r="J241" s="38">
        <f>_xlfn.IFNA(INDEX(input_data!$1:$1048576,MATCH($A241,input_data!$C:$C,0),MATCH(J$4,input_data!$1:$1,0)),"")</f>
        <v>156.76324267000001</v>
      </c>
      <c r="K241" s="154">
        <f>_xlfn.IFNA(INDEX(input_data!$1:$1048576,MATCH($A241,input_data!$C:$C,0),MATCH(K$4,input_data!$1:$1,0)),"")</f>
        <v>4.1962817399999999</v>
      </c>
      <c r="L241" s="154">
        <f>_xlfn.IFNA(INDEX(input_data!$1:$1048576,MATCH($A241,input_data!$C:$C,0),MATCH(L$4,input_data!$1:$1,0)),"")</f>
        <v>1.98389846</v>
      </c>
      <c r="M241" s="154">
        <f>_xlfn.IFNA(INDEX(input_data!$1:$1048576,MATCH($A241,input_data!$C:$C,0),MATCH(M$4,input_data!$1:$1,0)),"")</f>
        <v>0</v>
      </c>
      <c r="N241" s="154">
        <f>_xlfn.IFNA(INDEX(input_data!$1:$1048576,MATCH($A241,input_data!$C:$C,0),MATCH(N$4,input_data!$1:$1,0)),"")</f>
        <v>17.10114879</v>
      </c>
      <c r="O241" s="154">
        <f>_xlfn.IFNA(INDEX(input_data!$1:$1048576,MATCH($A241,input_data!$C:$C,0),MATCH(O$4,input_data!$1:$1,0)),"")</f>
        <v>0</v>
      </c>
      <c r="P241" s="154">
        <f>_xlfn.IFNA(INDEX(input_data!$1:$1048576,MATCH($A241,input_data!$C:$C,0),MATCH(P$4,input_data!$1:$1,0)),"")</f>
        <v>0.85454081999999998</v>
      </c>
      <c r="Q241" s="154">
        <f>_xlfn.IFNA(INDEX(input_data!$1:$1048576,MATCH($A241,input_data!$C:$C,0),MATCH(Q$4,input_data!$1:$1,0)),"")</f>
        <v>0</v>
      </c>
      <c r="R241" s="39">
        <f>_xlfn.IFNA(INDEX(input_data!$1:$1048576,MATCH($A241,input_data!$C:$C,0),MATCH(R$4,input_data!$1:$1,0)),"")</f>
        <v>0</v>
      </c>
      <c r="S241" s="154">
        <f>_xlfn.IFNA(INDEX(input_data!$1:$1048576,MATCH($A241,input_data!$C:$C,0),MATCH(S$4,input_data!$1:$1,0)),"")</f>
        <v>0.73755210000000004</v>
      </c>
      <c r="T241" s="152">
        <f>_xlfn.IFNA(INDEX(input_data!$1:$1048576,MATCH($A241,input_data!$C:$C,0),MATCH(T$4,input_data!$1:$1,0)),"")</f>
        <v>24.873421910000001</v>
      </c>
      <c r="U241" s="153">
        <f>_xlfn.IFNA(INDEX(input_data!$1:$1048576,MATCH($A241,input_data!$C:$C,0),MATCH(U$4,input_data!$1:$1,0)),"")</f>
        <v>154320.152</v>
      </c>
      <c r="V241" s="153">
        <f>_xlfn.IFNA(INDEX(input_data!$1:$1048576,MATCH($A241,input_data!$C:$C,0),MATCH(V$4,input_data!$1:$1,0)),"")</f>
        <v>161.18064680000001</v>
      </c>
      <c r="W241" s="155">
        <f t="shared" si="3"/>
        <v>3.2923737618383075E-2</v>
      </c>
      <c r="X241" s="43"/>
    </row>
    <row r="242" spans="1:24" ht="14.5" x14ac:dyDescent="0.35">
      <c r="A242" s="42" t="s">
        <v>600</v>
      </c>
      <c r="B242" s="66" t="s">
        <v>1132</v>
      </c>
      <c r="D242" s="42" t="s">
        <v>601</v>
      </c>
      <c r="E242" s="6" t="s">
        <v>915</v>
      </c>
      <c r="F242" s="6" t="s">
        <v>881</v>
      </c>
      <c r="G242" s="1" t="s">
        <v>894</v>
      </c>
      <c r="H242" s="36">
        <f>_xlfn.IFNA(INDEX(input_data!$1:$1048576,MATCH($A242,input_data!$C:$C,0),MATCH(H$4,input_data!$1:$1,0)),"")</f>
        <v>10.349415860000001</v>
      </c>
      <c r="I242" s="153">
        <f>_xlfn.IFNA(INDEX(input_data!$1:$1048576,MATCH($A242,input_data!$C:$C,0),MATCH(I$4,input_data!$1:$1,0)),"")</f>
        <v>62745.815999999999</v>
      </c>
      <c r="J242" s="38">
        <f>_xlfn.IFNA(INDEX(input_data!$1:$1048576,MATCH($A242,input_data!$C:$C,0),MATCH(J$4,input_data!$1:$1,0)),"")</f>
        <v>164.94192795000001</v>
      </c>
      <c r="K242" s="154">
        <f>_xlfn.IFNA(INDEX(input_data!$1:$1048576,MATCH($A242,input_data!$C:$C,0),MATCH(K$4,input_data!$1:$1,0)),"")</f>
        <v>4.1406923000000004</v>
      </c>
      <c r="L242" s="154">
        <f>_xlfn.IFNA(INDEX(input_data!$1:$1048576,MATCH($A242,input_data!$C:$C,0),MATCH(L$4,input_data!$1:$1,0)),"")</f>
        <v>1.46662637</v>
      </c>
      <c r="M242" s="154">
        <f>_xlfn.IFNA(INDEX(input_data!$1:$1048576,MATCH($A242,input_data!$C:$C,0),MATCH(M$4,input_data!$1:$1,0)),"")</f>
        <v>0</v>
      </c>
      <c r="N242" s="154">
        <f>_xlfn.IFNA(INDEX(input_data!$1:$1048576,MATCH($A242,input_data!$C:$C,0),MATCH(N$4,input_data!$1:$1,0)),"")</f>
        <v>4.3780278099999999</v>
      </c>
      <c r="O242" s="154">
        <f>_xlfn.IFNA(INDEX(input_data!$1:$1048576,MATCH($A242,input_data!$C:$C,0),MATCH(O$4,input_data!$1:$1,0)),"")</f>
        <v>0</v>
      </c>
      <c r="P242" s="154">
        <f>_xlfn.IFNA(INDEX(input_data!$1:$1048576,MATCH($A242,input_data!$C:$C,0),MATCH(P$4,input_data!$1:$1,0)),"")</f>
        <v>0.10422555999999999</v>
      </c>
      <c r="Q242" s="154">
        <f>_xlfn.IFNA(INDEX(input_data!$1:$1048576,MATCH($A242,input_data!$C:$C,0),MATCH(Q$4,input_data!$1:$1,0)),"")</f>
        <v>0</v>
      </c>
      <c r="R242" s="39">
        <f>_xlfn.IFNA(INDEX(input_data!$1:$1048576,MATCH($A242,input_data!$C:$C,0),MATCH(R$4,input_data!$1:$1,0)),"")</f>
        <v>0</v>
      </c>
      <c r="S242" s="154">
        <f>_xlfn.IFNA(INDEX(input_data!$1:$1048576,MATCH($A242,input_data!$C:$C,0),MATCH(S$4,input_data!$1:$1,0)),"")</f>
        <v>0.10237424000000001</v>
      </c>
      <c r="T242" s="152">
        <f>_xlfn.IFNA(INDEX(input_data!$1:$1048576,MATCH($A242,input_data!$C:$C,0),MATCH(T$4,input_data!$1:$1,0)),"")</f>
        <v>10.19194628</v>
      </c>
      <c r="U242" s="153">
        <f>_xlfn.IFNA(INDEX(input_data!$1:$1048576,MATCH($A242,input_data!$C:$C,0),MATCH(U$4,input_data!$1:$1,0)),"")</f>
        <v>63123.548000000003</v>
      </c>
      <c r="V242" s="153">
        <f>_xlfn.IFNA(INDEX(input_data!$1:$1048576,MATCH($A242,input_data!$C:$C,0),MATCH(V$4,input_data!$1:$1,0)),"")</f>
        <v>161.46028856000001</v>
      </c>
      <c r="W242" s="155">
        <f t="shared" si="3"/>
        <v>-1.5215310905479562E-2</v>
      </c>
      <c r="X242" s="43"/>
    </row>
    <row r="243" spans="1:24" ht="14.5" x14ac:dyDescent="0.35">
      <c r="A243" s="42" t="s">
        <v>602</v>
      </c>
      <c r="B243" s="66" t="s">
        <v>1133</v>
      </c>
      <c r="D243" s="42" t="s">
        <v>603</v>
      </c>
      <c r="E243" s="6" t="s">
        <v>896</v>
      </c>
      <c r="F243" s="6" t="s">
        <v>897</v>
      </c>
      <c r="G243" s="1" t="s">
        <v>882</v>
      </c>
      <c r="H243" s="36">
        <f>_xlfn.IFNA(INDEX(input_data!$1:$1048576,MATCH($A243,input_data!$C:$C,0),MATCH(H$4,input_data!$1:$1,0)),"")</f>
        <v>212.87318019</v>
      </c>
      <c r="I243" s="153">
        <f>_xlfn.IFNA(INDEX(input_data!$1:$1048576,MATCH($A243,input_data!$C:$C,0),MATCH(I$4,input_data!$1:$1,0)),"")</f>
        <v>202016.478</v>
      </c>
      <c r="J243" s="38">
        <f>_xlfn.IFNA(INDEX(input_data!$1:$1048576,MATCH($A243,input_data!$C:$C,0),MATCH(J$4,input_data!$1:$1,0)),"")</f>
        <v>1053.74166653</v>
      </c>
      <c r="K243" s="154">
        <f>_xlfn.IFNA(INDEX(input_data!$1:$1048576,MATCH($A243,input_data!$C:$C,0),MATCH(K$4,input_data!$1:$1,0)),"")</f>
        <v>29.287235389999999</v>
      </c>
      <c r="L243" s="154">
        <f>_xlfn.IFNA(INDEX(input_data!$1:$1048576,MATCH($A243,input_data!$C:$C,0),MATCH(L$4,input_data!$1:$1,0)),"")</f>
        <v>18.028965029999998</v>
      </c>
      <c r="M243" s="154">
        <f>_xlfn.IFNA(INDEX(input_data!$1:$1048576,MATCH($A243,input_data!$C:$C,0),MATCH(M$4,input_data!$1:$1,0)),"")</f>
        <v>0.95785476999999997</v>
      </c>
      <c r="N243" s="154">
        <f>_xlfn.IFNA(INDEX(input_data!$1:$1048576,MATCH($A243,input_data!$C:$C,0),MATCH(N$4,input_data!$1:$1,0)),"")</f>
        <v>169.6169855</v>
      </c>
      <c r="O243" s="154">
        <f>_xlfn.IFNA(INDEX(input_data!$1:$1048576,MATCH($A243,input_data!$C:$C,0),MATCH(O$4,input_data!$1:$1,0)),"")</f>
        <v>0</v>
      </c>
      <c r="P243" s="154">
        <f>_xlfn.IFNA(INDEX(input_data!$1:$1048576,MATCH($A243,input_data!$C:$C,0),MATCH(P$4,input_data!$1:$1,0)),"")</f>
        <v>2.03545226</v>
      </c>
      <c r="Q243" s="154">
        <f>_xlfn.IFNA(INDEX(input_data!$1:$1048576,MATCH($A243,input_data!$C:$C,0),MATCH(Q$4,input_data!$1:$1,0)),"")</f>
        <v>0.91582611000000003</v>
      </c>
      <c r="R243" s="39">
        <f>_xlfn.IFNA(INDEX(input_data!$1:$1048576,MATCH($A243,input_data!$C:$C,0),MATCH(R$4,input_data!$1:$1,0)),"")</f>
        <v>0</v>
      </c>
      <c r="S243" s="154">
        <f>_xlfn.IFNA(INDEX(input_data!$1:$1048576,MATCH($A243,input_data!$C:$C,0),MATCH(S$4,input_data!$1:$1,0)),"")</f>
        <v>2.0032324699999999</v>
      </c>
      <c r="T243" s="152">
        <f>_xlfn.IFNA(INDEX(input_data!$1:$1048576,MATCH($A243,input_data!$C:$C,0),MATCH(T$4,input_data!$1:$1,0)),"")</f>
        <v>222.84555152999999</v>
      </c>
      <c r="U243" s="153">
        <f>_xlfn.IFNA(INDEX(input_data!$1:$1048576,MATCH($A243,input_data!$C:$C,0),MATCH(U$4,input_data!$1:$1,0)),"")</f>
        <v>202513.413</v>
      </c>
      <c r="V243" s="153">
        <f>_xlfn.IFNA(INDEX(input_data!$1:$1048576,MATCH($A243,input_data!$C:$C,0),MATCH(V$4,input_data!$1:$1,0)),"")</f>
        <v>1100.3989722199999</v>
      </c>
      <c r="W243" s="155">
        <f t="shared" si="3"/>
        <v>4.6846537131164823E-2</v>
      </c>
      <c r="X243" s="43"/>
    </row>
    <row r="244" spans="1:24" ht="14.5" x14ac:dyDescent="0.35">
      <c r="A244" s="42" t="s">
        <v>604</v>
      </c>
      <c r="B244" s="66" t="s">
        <v>1134</v>
      </c>
      <c r="D244" s="42" t="s">
        <v>605</v>
      </c>
      <c r="E244" s="6" t="s">
        <v>915</v>
      </c>
      <c r="F244" s="6" t="s">
        <v>901</v>
      </c>
      <c r="G244" s="1" t="s">
        <v>882</v>
      </c>
      <c r="H244" s="36">
        <f>_xlfn.IFNA(INDEX(input_data!$1:$1048576,MATCH($A244,input_data!$C:$C,0),MATCH(H$4,input_data!$1:$1,0)),"")</f>
        <v>286.23791963999997</v>
      </c>
      <c r="I244" s="153">
        <f>_xlfn.IFNA(INDEX(input_data!$1:$1048576,MATCH($A244,input_data!$C:$C,0),MATCH(I$4,input_data!$1:$1,0)),"")</f>
        <v>229331.57399999999</v>
      </c>
      <c r="J244" s="38">
        <f>_xlfn.IFNA(INDEX(input_data!$1:$1048576,MATCH($A244,input_data!$C:$C,0),MATCH(J$4,input_data!$1:$1,0)),"")</f>
        <v>1248.1400386600001</v>
      </c>
      <c r="K244" s="154">
        <f>_xlfn.IFNA(INDEX(input_data!$1:$1048576,MATCH($A244,input_data!$C:$C,0),MATCH(K$4,input_data!$1:$1,0)),"")</f>
        <v>105.49128890999999</v>
      </c>
      <c r="L244" s="154">
        <f>_xlfn.IFNA(INDEX(input_data!$1:$1048576,MATCH($A244,input_data!$C:$C,0),MATCH(L$4,input_data!$1:$1,0)),"")</f>
        <v>59.175917769999998</v>
      </c>
      <c r="M244" s="154">
        <f>_xlfn.IFNA(INDEX(input_data!$1:$1048576,MATCH($A244,input_data!$C:$C,0),MATCH(M$4,input_data!$1:$1,0)),"")</f>
        <v>15.146902839999999</v>
      </c>
      <c r="N244" s="154">
        <f>_xlfn.IFNA(INDEX(input_data!$1:$1048576,MATCH($A244,input_data!$C:$C,0),MATCH(N$4,input_data!$1:$1,0)),"")</f>
        <v>123.17026771</v>
      </c>
      <c r="O244" s="154">
        <f>_xlfn.IFNA(INDEX(input_data!$1:$1048576,MATCH($A244,input_data!$C:$C,0),MATCH(O$4,input_data!$1:$1,0)),"")</f>
        <v>7.8146693300000001</v>
      </c>
      <c r="P244" s="154">
        <f>_xlfn.IFNA(INDEX(input_data!$1:$1048576,MATCH($A244,input_data!$C:$C,0),MATCH(P$4,input_data!$1:$1,0)),"")</f>
        <v>1.95820979</v>
      </c>
      <c r="Q244" s="154">
        <f>_xlfn.IFNA(INDEX(input_data!$1:$1048576,MATCH($A244,input_data!$C:$C,0),MATCH(Q$4,input_data!$1:$1,0)),"")</f>
        <v>3.4210309799999998</v>
      </c>
      <c r="R244" s="39">
        <f>_xlfn.IFNA(INDEX(input_data!$1:$1048576,MATCH($A244,input_data!$C:$C,0),MATCH(R$4,input_data!$1:$1,0)),"")</f>
        <v>0</v>
      </c>
      <c r="S244" s="154">
        <f>_xlfn.IFNA(INDEX(input_data!$1:$1048576,MATCH($A244,input_data!$C:$C,0),MATCH(S$4,input_data!$1:$1,0)),"")</f>
        <v>2.0019254100000001</v>
      </c>
      <c r="T244" s="152">
        <f>_xlfn.IFNA(INDEX(input_data!$1:$1048576,MATCH($A244,input_data!$C:$C,0),MATCH(T$4,input_data!$1:$1,0)),"")</f>
        <v>318.18021274</v>
      </c>
      <c r="U244" s="153">
        <f>_xlfn.IFNA(INDEX(input_data!$1:$1048576,MATCH($A244,input_data!$C:$C,0),MATCH(U$4,input_data!$1:$1,0)),"")</f>
        <v>230606.32500000001</v>
      </c>
      <c r="V244" s="153">
        <f>_xlfn.IFNA(INDEX(input_data!$1:$1048576,MATCH($A244,input_data!$C:$C,0),MATCH(V$4,input_data!$1:$1,0)),"")</f>
        <v>1379.75492538</v>
      </c>
      <c r="W244" s="155">
        <f t="shared" si="3"/>
        <v>0.11159350633966914</v>
      </c>
      <c r="X244" s="43"/>
    </row>
    <row r="245" spans="1:24" ht="14.5" x14ac:dyDescent="0.35">
      <c r="A245" s="42" t="s">
        <v>606</v>
      </c>
      <c r="B245" s="66" t="s">
        <v>1135</v>
      </c>
      <c r="D245" s="42" t="s">
        <v>607</v>
      </c>
      <c r="E245" s="6" t="s">
        <v>893</v>
      </c>
      <c r="F245" s="6" t="s">
        <v>881</v>
      </c>
      <c r="G245" s="1" t="s">
        <v>882</v>
      </c>
      <c r="H245" s="36">
        <f>_xlfn.IFNA(INDEX(input_data!$1:$1048576,MATCH($A245,input_data!$C:$C,0),MATCH(H$4,input_data!$1:$1,0)),"")</f>
        <v>14.942957959999999</v>
      </c>
      <c r="I245" s="153">
        <f>_xlfn.IFNA(INDEX(input_data!$1:$1048576,MATCH($A245,input_data!$C:$C,0),MATCH(I$4,input_data!$1:$1,0)),"")</f>
        <v>90547.948999999993</v>
      </c>
      <c r="J245" s="38">
        <f>_xlfn.IFNA(INDEX(input_data!$1:$1048576,MATCH($A245,input_data!$C:$C,0),MATCH(J$4,input_data!$1:$1,0)),"")</f>
        <v>165.02812187000001</v>
      </c>
      <c r="K245" s="154">
        <f>_xlfn.IFNA(INDEX(input_data!$1:$1048576,MATCH($A245,input_data!$C:$C,0),MATCH(K$4,input_data!$1:$1,0)),"")</f>
        <v>4.5874803399999999</v>
      </c>
      <c r="L245" s="154">
        <f>_xlfn.IFNA(INDEX(input_data!$1:$1048576,MATCH($A245,input_data!$C:$C,0),MATCH(L$4,input_data!$1:$1,0)),"")</f>
        <v>0.95478552000000005</v>
      </c>
      <c r="M245" s="154">
        <f>_xlfn.IFNA(INDEX(input_data!$1:$1048576,MATCH($A245,input_data!$C:$C,0),MATCH(M$4,input_data!$1:$1,0)),"")</f>
        <v>0</v>
      </c>
      <c r="N245" s="154">
        <f>_xlfn.IFNA(INDEX(input_data!$1:$1048576,MATCH($A245,input_data!$C:$C,0),MATCH(N$4,input_data!$1:$1,0)),"")</f>
        <v>8.9885581200000004</v>
      </c>
      <c r="O245" s="154">
        <f>_xlfn.IFNA(INDEX(input_data!$1:$1048576,MATCH($A245,input_data!$C:$C,0),MATCH(O$4,input_data!$1:$1,0)),"")</f>
        <v>0</v>
      </c>
      <c r="P245" s="154">
        <f>_xlfn.IFNA(INDEX(input_data!$1:$1048576,MATCH($A245,input_data!$C:$C,0),MATCH(P$4,input_data!$1:$1,0)),"")</f>
        <v>0.27890830999999999</v>
      </c>
      <c r="Q245" s="154">
        <f>_xlfn.IFNA(INDEX(input_data!$1:$1048576,MATCH($A245,input_data!$C:$C,0),MATCH(Q$4,input_data!$1:$1,0)),"")</f>
        <v>0</v>
      </c>
      <c r="R245" s="39">
        <f>_xlfn.IFNA(INDEX(input_data!$1:$1048576,MATCH($A245,input_data!$C:$C,0),MATCH(R$4,input_data!$1:$1,0)),"")</f>
        <v>0</v>
      </c>
      <c r="S245" s="154">
        <f>_xlfn.IFNA(INDEX(input_data!$1:$1048576,MATCH($A245,input_data!$C:$C,0),MATCH(S$4,input_data!$1:$1,0)),"")</f>
        <v>0.28314238000000003</v>
      </c>
      <c r="T245" s="152">
        <f>_xlfn.IFNA(INDEX(input_data!$1:$1048576,MATCH($A245,input_data!$C:$C,0),MATCH(T$4,input_data!$1:$1,0)),"")</f>
        <v>15.09287467</v>
      </c>
      <c r="U245" s="153">
        <f>_xlfn.IFNA(INDEX(input_data!$1:$1048576,MATCH($A245,input_data!$C:$C,0),MATCH(U$4,input_data!$1:$1,0)),"")</f>
        <v>91068.800000000003</v>
      </c>
      <c r="V245" s="153">
        <f>_xlfn.IFNA(INDEX(input_data!$1:$1048576,MATCH($A245,input_data!$C:$C,0),MATCH(V$4,input_data!$1:$1,0)),"")</f>
        <v>165.73046607000001</v>
      </c>
      <c r="W245" s="155">
        <f t="shared" si="3"/>
        <v>1.0032599328814618E-2</v>
      </c>
      <c r="X245" s="43"/>
    </row>
    <row r="246" spans="1:24" ht="14.5" x14ac:dyDescent="0.35">
      <c r="A246" s="42" t="s">
        <v>608</v>
      </c>
      <c r="B246" s="66" t="s">
        <v>1136</v>
      </c>
      <c r="D246" s="42" t="s">
        <v>609</v>
      </c>
      <c r="E246" s="6" t="s">
        <v>915</v>
      </c>
      <c r="F246" s="6" t="s">
        <v>881</v>
      </c>
      <c r="G246" s="1" t="s">
        <v>882</v>
      </c>
      <c r="H246" s="36">
        <f>_xlfn.IFNA(INDEX(input_data!$1:$1048576,MATCH($A246,input_data!$C:$C,0),MATCH(H$4,input_data!$1:$1,0)),"")</f>
        <v>11.626034689999999</v>
      </c>
      <c r="I246" s="153">
        <f>_xlfn.IFNA(INDEX(input_data!$1:$1048576,MATCH($A246,input_data!$C:$C,0),MATCH(I$4,input_data!$1:$1,0)),"")</f>
        <v>73657.797000000006</v>
      </c>
      <c r="J246" s="38">
        <f>_xlfn.IFNA(INDEX(input_data!$1:$1048576,MATCH($A246,input_data!$C:$C,0),MATCH(J$4,input_data!$1:$1,0)),"")</f>
        <v>157.83847958000001</v>
      </c>
      <c r="K246" s="154">
        <f>_xlfn.IFNA(INDEX(input_data!$1:$1048576,MATCH($A246,input_data!$C:$C,0),MATCH(K$4,input_data!$1:$1,0)),"")</f>
        <v>4.1698583600000001</v>
      </c>
      <c r="L246" s="154">
        <f>_xlfn.IFNA(INDEX(input_data!$1:$1048576,MATCH($A246,input_data!$C:$C,0),MATCH(L$4,input_data!$1:$1,0)),"")</f>
        <v>0.3278817</v>
      </c>
      <c r="M246" s="154">
        <f>_xlfn.IFNA(INDEX(input_data!$1:$1048576,MATCH($A246,input_data!$C:$C,0),MATCH(M$4,input_data!$1:$1,0)),"")</f>
        <v>0</v>
      </c>
      <c r="N246" s="154">
        <f>_xlfn.IFNA(INDEX(input_data!$1:$1048576,MATCH($A246,input_data!$C:$C,0),MATCH(N$4,input_data!$1:$1,0)),"")</f>
        <v>6.7191443199999998</v>
      </c>
      <c r="O246" s="154">
        <f>_xlfn.IFNA(INDEX(input_data!$1:$1048576,MATCH($A246,input_data!$C:$C,0),MATCH(O$4,input_data!$1:$1,0)),"")</f>
        <v>0.29717872000000001</v>
      </c>
      <c r="P246" s="154">
        <f>_xlfn.IFNA(INDEX(input_data!$1:$1048576,MATCH($A246,input_data!$C:$C,0),MATCH(P$4,input_data!$1:$1,0)),"")</f>
        <v>0.37288511000000002</v>
      </c>
      <c r="Q246" s="154">
        <f>_xlfn.IFNA(INDEX(input_data!$1:$1048576,MATCH($A246,input_data!$C:$C,0),MATCH(Q$4,input_data!$1:$1,0)),"")</f>
        <v>0</v>
      </c>
      <c r="R246" s="39">
        <f>_xlfn.IFNA(INDEX(input_data!$1:$1048576,MATCH($A246,input_data!$C:$C,0),MATCH(R$4,input_data!$1:$1,0)),"")</f>
        <v>0</v>
      </c>
      <c r="S246" s="154">
        <f>_xlfn.IFNA(INDEX(input_data!$1:$1048576,MATCH($A246,input_data!$C:$C,0),MATCH(S$4,input_data!$1:$1,0)),"")</f>
        <v>0.22945015999999999</v>
      </c>
      <c r="T246" s="152">
        <f>_xlfn.IFNA(INDEX(input_data!$1:$1048576,MATCH($A246,input_data!$C:$C,0),MATCH(T$4,input_data!$1:$1,0)),"")</f>
        <v>12.11639836</v>
      </c>
      <c r="U246" s="153">
        <f>_xlfn.IFNA(INDEX(input_data!$1:$1048576,MATCH($A246,input_data!$C:$C,0),MATCH(U$4,input_data!$1:$1,0)),"")</f>
        <v>74035.085000000006</v>
      </c>
      <c r="V246" s="153">
        <f>_xlfn.IFNA(INDEX(input_data!$1:$1048576,MATCH($A246,input_data!$C:$C,0),MATCH(V$4,input_data!$1:$1,0)),"")</f>
        <v>163.65751946</v>
      </c>
      <c r="W246" s="155">
        <f t="shared" si="3"/>
        <v>4.2178066991472196E-2</v>
      </c>
      <c r="X246" s="43"/>
    </row>
    <row r="247" spans="1:24" ht="14.5" x14ac:dyDescent="0.35">
      <c r="A247" s="42" t="s">
        <v>610</v>
      </c>
      <c r="B247" s="66" t="s">
        <v>1137</v>
      </c>
      <c r="D247" s="42" t="s">
        <v>611</v>
      </c>
      <c r="E247" s="6" t="s">
        <v>880</v>
      </c>
      <c r="F247" s="6" t="s">
        <v>881</v>
      </c>
      <c r="G247" s="1" t="s">
        <v>894</v>
      </c>
      <c r="H247" s="36">
        <f>_xlfn.IFNA(INDEX(input_data!$1:$1048576,MATCH($A247,input_data!$C:$C,0),MATCH(H$4,input_data!$1:$1,0)),"")</f>
        <v>16.750594549999999</v>
      </c>
      <c r="I247" s="153">
        <f>_xlfn.IFNA(INDEX(input_data!$1:$1048576,MATCH($A247,input_data!$C:$C,0),MATCH(I$4,input_data!$1:$1,0)),"")</f>
        <v>100473.484</v>
      </c>
      <c r="J247" s="38">
        <f>_xlfn.IFNA(INDEX(input_data!$1:$1048576,MATCH($A247,input_data!$C:$C,0),MATCH(J$4,input_data!$1:$1,0)),"")</f>
        <v>166.71656923</v>
      </c>
      <c r="K247" s="154">
        <f>_xlfn.IFNA(INDEX(input_data!$1:$1048576,MATCH($A247,input_data!$C:$C,0),MATCH(K$4,input_data!$1:$1,0)),"")</f>
        <v>5.9996050800000003</v>
      </c>
      <c r="L247" s="154">
        <f>_xlfn.IFNA(INDEX(input_data!$1:$1048576,MATCH($A247,input_data!$C:$C,0),MATCH(L$4,input_data!$1:$1,0)),"")</f>
        <v>0.97997427000000004</v>
      </c>
      <c r="M247" s="154">
        <f>_xlfn.IFNA(INDEX(input_data!$1:$1048576,MATCH($A247,input_data!$C:$C,0),MATCH(M$4,input_data!$1:$1,0)),"")</f>
        <v>0</v>
      </c>
      <c r="N247" s="154">
        <f>_xlfn.IFNA(INDEX(input_data!$1:$1048576,MATCH($A247,input_data!$C:$C,0),MATCH(N$4,input_data!$1:$1,0)),"")</f>
        <v>9.1714114900000006</v>
      </c>
      <c r="O247" s="154">
        <f>_xlfn.IFNA(INDEX(input_data!$1:$1048576,MATCH($A247,input_data!$C:$C,0),MATCH(O$4,input_data!$1:$1,0)),"")</f>
        <v>9.9067790000000003E-2</v>
      </c>
      <c r="P247" s="154">
        <f>_xlfn.IFNA(INDEX(input_data!$1:$1048576,MATCH($A247,input_data!$C:$C,0),MATCH(P$4,input_data!$1:$1,0)),"")</f>
        <v>0.48065576999999998</v>
      </c>
      <c r="Q247" s="154">
        <f>_xlfn.IFNA(INDEX(input_data!$1:$1048576,MATCH($A247,input_data!$C:$C,0),MATCH(Q$4,input_data!$1:$1,0)),"")</f>
        <v>0</v>
      </c>
      <c r="R247" s="39">
        <f>_xlfn.IFNA(INDEX(input_data!$1:$1048576,MATCH($A247,input_data!$C:$C,0),MATCH(R$4,input_data!$1:$1,0)),"")</f>
        <v>0</v>
      </c>
      <c r="S247" s="154">
        <f>_xlfn.IFNA(INDEX(input_data!$1:$1048576,MATCH($A247,input_data!$C:$C,0),MATCH(S$4,input_data!$1:$1,0)),"")</f>
        <v>0.49553871999999999</v>
      </c>
      <c r="T247" s="152">
        <f>_xlfn.IFNA(INDEX(input_data!$1:$1048576,MATCH($A247,input_data!$C:$C,0),MATCH(T$4,input_data!$1:$1,0)),"")</f>
        <v>17.226253119999999</v>
      </c>
      <c r="U247" s="153">
        <f>_xlfn.IFNA(INDEX(input_data!$1:$1048576,MATCH($A247,input_data!$C:$C,0),MATCH(U$4,input_data!$1:$1,0)),"")</f>
        <v>101175.452</v>
      </c>
      <c r="V247" s="153">
        <f>_xlfn.IFNA(INDEX(input_data!$1:$1048576,MATCH($A247,input_data!$C:$C,0),MATCH(V$4,input_data!$1:$1,0)),"")</f>
        <v>170.26119265</v>
      </c>
      <c r="W247" s="155">
        <f t="shared" si="3"/>
        <v>2.8396518617901823E-2</v>
      </c>
      <c r="X247" s="43"/>
    </row>
    <row r="248" spans="1:24" ht="14.5" x14ac:dyDescent="0.35">
      <c r="A248" s="42" t="s">
        <v>612</v>
      </c>
      <c r="B248" s="66" t="s">
        <v>1138</v>
      </c>
      <c r="D248" s="42" t="s">
        <v>613</v>
      </c>
      <c r="E248" s="6" t="s">
        <v>900</v>
      </c>
      <c r="F248" s="6" t="s">
        <v>901</v>
      </c>
      <c r="G248" s="1" t="s">
        <v>882</v>
      </c>
      <c r="H248" s="36">
        <f>_xlfn.IFNA(INDEX(input_data!$1:$1048576,MATCH($A248,input_data!$C:$C,0),MATCH(H$4,input_data!$1:$1,0)),"")</f>
        <v>303.76397908000001</v>
      </c>
      <c r="I248" s="153">
        <f>_xlfn.IFNA(INDEX(input_data!$1:$1048576,MATCH($A248,input_data!$C:$C,0),MATCH(I$4,input_data!$1:$1,0)),"")</f>
        <v>271904.13199999998</v>
      </c>
      <c r="J248" s="38">
        <f>_xlfn.IFNA(INDEX(input_data!$1:$1048576,MATCH($A248,input_data!$C:$C,0),MATCH(J$4,input_data!$1:$1,0)),"")</f>
        <v>1117.1730891</v>
      </c>
      <c r="K248" s="154">
        <f>_xlfn.IFNA(INDEX(input_data!$1:$1048576,MATCH($A248,input_data!$C:$C,0),MATCH(K$4,input_data!$1:$1,0)),"")</f>
        <v>92.437709709999993</v>
      </c>
      <c r="L248" s="154">
        <f>_xlfn.IFNA(INDEX(input_data!$1:$1048576,MATCH($A248,input_data!$C:$C,0),MATCH(L$4,input_data!$1:$1,0)),"")</f>
        <v>66.620464510000005</v>
      </c>
      <c r="M248" s="154">
        <f>_xlfn.IFNA(INDEX(input_data!$1:$1048576,MATCH($A248,input_data!$C:$C,0),MATCH(M$4,input_data!$1:$1,0)),"")</f>
        <v>17.864126240000001</v>
      </c>
      <c r="N248" s="154">
        <f>_xlfn.IFNA(INDEX(input_data!$1:$1048576,MATCH($A248,input_data!$C:$C,0),MATCH(N$4,input_data!$1:$1,0)),"")</f>
        <v>137.6822402</v>
      </c>
      <c r="O248" s="154">
        <f>_xlfn.IFNA(INDEX(input_data!$1:$1048576,MATCH($A248,input_data!$C:$C,0),MATCH(O$4,input_data!$1:$1,0)),"")</f>
        <v>8.7705003700000006</v>
      </c>
      <c r="P248" s="154">
        <f>_xlfn.IFNA(INDEX(input_data!$1:$1048576,MATCH($A248,input_data!$C:$C,0),MATCH(P$4,input_data!$1:$1,0)),"")</f>
        <v>1.79315271</v>
      </c>
      <c r="Q248" s="154">
        <f>_xlfn.IFNA(INDEX(input_data!$1:$1048576,MATCH($A248,input_data!$C:$C,0),MATCH(Q$4,input_data!$1:$1,0)),"")</f>
        <v>3.7736204400000002</v>
      </c>
      <c r="R248" s="39">
        <f>_xlfn.IFNA(INDEX(input_data!$1:$1048576,MATCH($A248,input_data!$C:$C,0),MATCH(R$4,input_data!$1:$1,0)),"")</f>
        <v>0</v>
      </c>
      <c r="S248" s="154">
        <f>_xlfn.IFNA(INDEX(input_data!$1:$1048576,MATCH($A248,input_data!$C:$C,0),MATCH(S$4,input_data!$1:$1,0)),"")</f>
        <v>1.7303351199999999</v>
      </c>
      <c r="T248" s="152">
        <f>_xlfn.IFNA(INDEX(input_data!$1:$1048576,MATCH($A248,input_data!$C:$C,0),MATCH(T$4,input_data!$1:$1,0)),"")</f>
        <v>330.67214928999999</v>
      </c>
      <c r="U248" s="153">
        <f>_xlfn.IFNA(INDEX(input_data!$1:$1048576,MATCH($A248,input_data!$C:$C,0),MATCH(U$4,input_data!$1:$1,0)),"")</f>
        <v>272899.06699999998</v>
      </c>
      <c r="V248" s="153">
        <f>_xlfn.IFNA(INDEX(input_data!$1:$1048576,MATCH($A248,input_data!$C:$C,0),MATCH(V$4,input_data!$1:$1,0)),"")</f>
        <v>1211.7012818200001</v>
      </c>
      <c r="W248" s="155">
        <f t="shared" si="3"/>
        <v>8.8582491879043213E-2</v>
      </c>
      <c r="X248" s="43"/>
    </row>
    <row r="249" spans="1:24" ht="14.5" x14ac:dyDescent="0.35">
      <c r="A249" s="42" t="s">
        <v>614</v>
      </c>
      <c r="B249" s="66" t="s">
        <v>1139</v>
      </c>
      <c r="D249" s="42" t="s">
        <v>615</v>
      </c>
      <c r="E249" s="6" t="s">
        <v>912</v>
      </c>
      <c r="F249" s="6" t="s">
        <v>881</v>
      </c>
      <c r="G249" s="1" t="s">
        <v>882</v>
      </c>
      <c r="H249" s="36">
        <f>_xlfn.IFNA(INDEX(input_data!$1:$1048576,MATCH($A249,input_data!$C:$C,0),MATCH(H$4,input_data!$1:$1,0)),"")</f>
        <v>24.237272569999998</v>
      </c>
      <c r="I249" s="153">
        <f>_xlfn.IFNA(INDEX(input_data!$1:$1048576,MATCH($A249,input_data!$C:$C,0),MATCH(I$4,input_data!$1:$1,0)),"")</f>
        <v>112881.88400000001</v>
      </c>
      <c r="J249" s="38">
        <f>_xlfn.IFNA(INDEX(input_data!$1:$1048576,MATCH($A249,input_data!$C:$C,0),MATCH(J$4,input_data!$1:$1,0)),"")</f>
        <v>214.71357241000001</v>
      </c>
      <c r="K249" s="154">
        <f>_xlfn.IFNA(INDEX(input_data!$1:$1048576,MATCH($A249,input_data!$C:$C,0),MATCH(K$4,input_data!$1:$1,0)),"")</f>
        <v>14.13979365</v>
      </c>
      <c r="L249" s="154">
        <f>_xlfn.IFNA(INDEX(input_data!$1:$1048576,MATCH($A249,input_data!$C:$C,0),MATCH(L$4,input_data!$1:$1,0)),"")</f>
        <v>2.2254744299999998</v>
      </c>
      <c r="M249" s="154">
        <f>_xlfn.IFNA(INDEX(input_data!$1:$1048576,MATCH($A249,input_data!$C:$C,0),MATCH(M$4,input_data!$1:$1,0)),"")</f>
        <v>0</v>
      </c>
      <c r="N249" s="154">
        <f>_xlfn.IFNA(INDEX(input_data!$1:$1048576,MATCH($A249,input_data!$C:$C,0),MATCH(N$4,input_data!$1:$1,0)),"")</f>
        <v>9.2992241799999995</v>
      </c>
      <c r="O249" s="154">
        <f>_xlfn.IFNA(INDEX(input_data!$1:$1048576,MATCH($A249,input_data!$C:$C,0),MATCH(O$4,input_data!$1:$1,0)),"")</f>
        <v>0</v>
      </c>
      <c r="P249" s="154">
        <f>_xlfn.IFNA(INDEX(input_data!$1:$1048576,MATCH($A249,input_data!$C:$C,0),MATCH(P$4,input_data!$1:$1,0)),"")</f>
        <v>0.54790612999999999</v>
      </c>
      <c r="Q249" s="154">
        <f>_xlfn.IFNA(INDEX(input_data!$1:$1048576,MATCH($A249,input_data!$C:$C,0),MATCH(Q$4,input_data!$1:$1,0)),"")</f>
        <v>0</v>
      </c>
      <c r="R249" s="39">
        <f>_xlfn.IFNA(INDEX(input_data!$1:$1048576,MATCH($A249,input_data!$C:$C,0),MATCH(R$4,input_data!$1:$1,0)),"")</f>
        <v>0</v>
      </c>
      <c r="S249" s="154">
        <f>_xlfn.IFNA(INDEX(input_data!$1:$1048576,MATCH($A249,input_data!$C:$C,0),MATCH(S$4,input_data!$1:$1,0)),"")</f>
        <v>0.36230375999999997</v>
      </c>
      <c r="T249" s="152">
        <f>_xlfn.IFNA(INDEX(input_data!$1:$1048576,MATCH($A249,input_data!$C:$C,0),MATCH(T$4,input_data!$1:$1,0)),"")</f>
        <v>26.57470215</v>
      </c>
      <c r="U249" s="153">
        <f>_xlfn.IFNA(INDEX(input_data!$1:$1048576,MATCH($A249,input_data!$C:$C,0),MATCH(U$4,input_data!$1:$1,0)),"")</f>
        <v>113691.12300000001</v>
      </c>
      <c r="V249" s="153">
        <f>_xlfn.IFNA(INDEX(input_data!$1:$1048576,MATCH($A249,input_data!$C:$C,0),MATCH(V$4,input_data!$1:$1,0)),"")</f>
        <v>233.74474147000001</v>
      </c>
      <c r="W249" s="155">
        <f t="shared" si="3"/>
        <v>9.6439464186790724E-2</v>
      </c>
      <c r="X249" s="43"/>
    </row>
    <row r="250" spans="1:24" ht="14.5" x14ac:dyDescent="0.35">
      <c r="A250" s="42" t="s">
        <v>616</v>
      </c>
      <c r="B250" s="66" t="s">
        <v>1140</v>
      </c>
      <c r="D250" s="42" t="s">
        <v>617</v>
      </c>
      <c r="E250" s="6" t="s">
        <v>880</v>
      </c>
      <c r="F250" s="6" t="s">
        <v>881</v>
      </c>
      <c r="G250" s="1" t="s">
        <v>882</v>
      </c>
      <c r="H250" s="36">
        <f>_xlfn.IFNA(INDEX(input_data!$1:$1048576,MATCH($A250,input_data!$C:$C,0),MATCH(H$4,input_data!$1:$1,0)),"")</f>
        <v>16.125519520000001</v>
      </c>
      <c r="I250" s="153">
        <f>_xlfn.IFNA(INDEX(input_data!$1:$1048576,MATCH($A250,input_data!$C:$C,0),MATCH(I$4,input_data!$1:$1,0)),"")</f>
        <v>90311.994000000006</v>
      </c>
      <c r="J250" s="38">
        <f>_xlfn.IFNA(INDEX(input_data!$1:$1048576,MATCH($A250,input_data!$C:$C,0),MATCH(J$4,input_data!$1:$1,0)),"")</f>
        <v>178.55346567000001</v>
      </c>
      <c r="K250" s="154">
        <f>_xlfn.IFNA(INDEX(input_data!$1:$1048576,MATCH($A250,input_data!$C:$C,0),MATCH(K$4,input_data!$1:$1,0)),"")</f>
        <v>4.5418148699999996</v>
      </c>
      <c r="L250" s="154">
        <f>_xlfn.IFNA(INDEX(input_data!$1:$1048576,MATCH($A250,input_data!$C:$C,0),MATCH(L$4,input_data!$1:$1,0)),"")</f>
        <v>1.33004159</v>
      </c>
      <c r="M250" s="154">
        <f>_xlfn.IFNA(INDEX(input_data!$1:$1048576,MATCH($A250,input_data!$C:$C,0),MATCH(M$4,input_data!$1:$1,0)),"")</f>
        <v>0</v>
      </c>
      <c r="N250" s="154">
        <f>_xlfn.IFNA(INDEX(input_data!$1:$1048576,MATCH($A250,input_data!$C:$C,0),MATCH(N$4,input_data!$1:$1,0)),"")</f>
        <v>7.0246364200000002</v>
      </c>
      <c r="O250" s="154">
        <f>_xlfn.IFNA(INDEX(input_data!$1:$1048576,MATCH($A250,input_data!$C:$C,0),MATCH(O$4,input_data!$1:$1,0)),"")</f>
        <v>0</v>
      </c>
      <c r="P250" s="154">
        <f>_xlfn.IFNA(INDEX(input_data!$1:$1048576,MATCH($A250,input_data!$C:$C,0),MATCH(P$4,input_data!$1:$1,0)),"")</f>
        <v>0.51495774000000005</v>
      </c>
      <c r="Q250" s="154">
        <f>_xlfn.IFNA(INDEX(input_data!$1:$1048576,MATCH($A250,input_data!$C:$C,0),MATCH(Q$4,input_data!$1:$1,0)),"")</f>
        <v>0</v>
      </c>
      <c r="R250" s="39">
        <f>_xlfn.IFNA(INDEX(input_data!$1:$1048576,MATCH($A250,input_data!$C:$C,0),MATCH(R$4,input_data!$1:$1,0)),"")</f>
        <v>0</v>
      </c>
      <c r="S250" s="154">
        <f>_xlfn.IFNA(INDEX(input_data!$1:$1048576,MATCH($A250,input_data!$C:$C,0),MATCH(S$4,input_data!$1:$1,0)),"")</f>
        <v>0.40395162000000001</v>
      </c>
      <c r="T250" s="152">
        <f>_xlfn.IFNA(INDEX(input_data!$1:$1048576,MATCH($A250,input_data!$C:$C,0),MATCH(T$4,input_data!$1:$1,0)),"")</f>
        <v>13.81540223</v>
      </c>
      <c r="U250" s="153">
        <f>_xlfn.IFNA(INDEX(input_data!$1:$1048576,MATCH($A250,input_data!$C:$C,0),MATCH(U$4,input_data!$1:$1,0)),"")</f>
        <v>90610.998999999996</v>
      </c>
      <c r="V250" s="153">
        <f>_xlfn.IFNA(INDEX(input_data!$1:$1048576,MATCH($A250,input_data!$C:$C,0),MATCH(V$4,input_data!$1:$1,0)),"")</f>
        <v>152.4693733</v>
      </c>
      <c r="W250" s="155">
        <f t="shared" si="3"/>
        <v>-0.14325847220828025</v>
      </c>
      <c r="X250" s="43"/>
    </row>
    <row r="251" spans="1:24" ht="14.5" x14ac:dyDescent="0.35">
      <c r="A251" s="42" t="s">
        <v>618</v>
      </c>
      <c r="B251" s="66" t="s">
        <v>1141</v>
      </c>
      <c r="D251" s="42" t="s">
        <v>619</v>
      </c>
      <c r="E251" s="6" t="s">
        <v>884</v>
      </c>
      <c r="F251" s="6" t="s">
        <v>881</v>
      </c>
      <c r="G251" s="1" t="s">
        <v>894</v>
      </c>
      <c r="H251" s="36">
        <f>_xlfn.IFNA(INDEX(input_data!$1:$1048576,MATCH($A251,input_data!$C:$C,0),MATCH(H$4,input_data!$1:$1,0)),"")</f>
        <v>16.335056720000001</v>
      </c>
      <c r="I251" s="153">
        <f>_xlfn.IFNA(INDEX(input_data!$1:$1048576,MATCH($A251,input_data!$C:$C,0),MATCH(I$4,input_data!$1:$1,0)),"")</f>
        <v>125490.209</v>
      </c>
      <c r="J251" s="38">
        <f>_xlfn.IFNA(INDEX(input_data!$1:$1048576,MATCH($A251,input_data!$C:$C,0),MATCH(J$4,input_data!$1:$1,0)),"")</f>
        <v>130.16996983999999</v>
      </c>
      <c r="K251" s="154">
        <f>_xlfn.IFNA(INDEX(input_data!$1:$1048576,MATCH($A251,input_data!$C:$C,0),MATCH(K$4,input_data!$1:$1,0)),"")</f>
        <v>6.5239331700000003</v>
      </c>
      <c r="L251" s="154">
        <f>_xlfn.IFNA(INDEX(input_data!$1:$1048576,MATCH($A251,input_data!$C:$C,0),MATCH(L$4,input_data!$1:$1,0)),"")</f>
        <v>1.8246028999999999</v>
      </c>
      <c r="M251" s="154">
        <f>_xlfn.IFNA(INDEX(input_data!$1:$1048576,MATCH($A251,input_data!$C:$C,0),MATCH(M$4,input_data!$1:$1,0)),"")</f>
        <v>0</v>
      </c>
      <c r="N251" s="154">
        <f>_xlfn.IFNA(INDEX(input_data!$1:$1048576,MATCH($A251,input_data!$C:$C,0),MATCH(N$4,input_data!$1:$1,0)),"")</f>
        <v>8.7390072100000005</v>
      </c>
      <c r="O251" s="154">
        <f>_xlfn.IFNA(INDEX(input_data!$1:$1048576,MATCH($A251,input_data!$C:$C,0),MATCH(O$4,input_data!$1:$1,0)),"")</f>
        <v>0</v>
      </c>
      <c r="P251" s="154">
        <f>_xlfn.IFNA(INDEX(input_data!$1:$1048576,MATCH($A251,input_data!$C:$C,0),MATCH(P$4,input_data!$1:$1,0)),"")</f>
        <v>0.21165956999999999</v>
      </c>
      <c r="Q251" s="154">
        <f>_xlfn.IFNA(INDEX(input_data!$1:$1048576,MATCH($A251,input_data!$C:$C,0),MATCH(Q$4,input_data!$1:$1,0)),"")</f>
        <v>0</v>
      </c>
      <c r="R251" s="39">
        <f>_xlfn.IFNA(INDEX(input_data!$1:$1048576,MATCH($A251,input_data!$C:$C,0),MATCH(R$4,input_data!$1:$1,0)),"")</f>
        <v>0</v>
      </c>
      <c r="S251" s="154">
        <f>_xlfn.IFNA(INDEX(input_data!$1:$1048576,MATCH($A251,input_data!$C:$C,0),MATCH(S$4,input_data!$1:$1,0)),"")</f>
        <v>0.21361611999999999</v>
      </c>
      <c r="T251" s="152">
        <f>_xlfn.IFNA(INDEX(input_data!$1:$1048576,MATCH($A251,input_data!$C:$C,0),MATCH(T$4,input_data!$1:$1,0)),"")</f>
        <v>17.512818970000001</v>
      </c>
      <c r="U251" s="153">
        <f>_xlfn.IFNA(INDEX(input_data!$1:$1048576,MATCH($A251,input_data!$C:$C,0),MATCH(U$4,input_data!$1:$1,0)),"")</f>
        <v>126612.264</v>
      </c>
      <c r="V251" s="153">
        <f>_xlfn.IFNA(INDEX(input_data!$1:$1048576,MATCH($A251,input_data!$C:$C,0),MATCH(V$4,input_data!$1:$1,0)),"")</f>
        <v>138.31850419</v>
      </c>
      <c r="W251" s="155">
        <f t="shared" si="3"/>
        <v>7.2100285305896517E-2</v>
      </c>
      <c r="X251" s="43"/>
    </row>
    <row r="252" spans="1:24" ht="14.5" x14ac:dyDescent="0.35">
      <c r="A252" s="42" t="s">
        <v>620</v>
      </c>
      <c r="B252" s="66" t="s">
        <v>1142</v>
      </c>
      <c r="D252" s="42" t="s">
        <v>621</v>
      </c>
      <c r="E252" s="6" t="s">
        <v>880</v>
      </c>
      <c r="F252" s="6" t="s">
        <v>881</v>
      </c>
      <c r="G252" s="1" t="s">
        <v>882</v>
      </c>
      <c r="H252" s="36">
        <f>_xlfn.IFNA(INDEX(input_data!$1:$1048576,MATCH($A252,input_data!$C:$C,0),MATCH(H$4,input_data!$1:$1,0)),"")</f>
        <v>14.639158889999999</v>
      </c>
      <c r="I252" s="153">
        <f>_xlfn.IFNA(INDEX(input_data!$1:$1048576,MATCH($A252,input_data!$C:$C,0),MATCH(I$4,input_data!$1:$1,0)),"")</f>
        <v>93679.763999999996</v>
      </c>
      <c r="J252" s="38">
        <f>_xlfn.IFNA(INDEX(input_data!$1:$1048576,MATCH($A252,input_data!$C:$C,0),MATCH(J$4,input_data!$1:$1,0)),"")</f>
        <v>156.26810176999999</v>
      </c>
      <c r="K252" s="154">
        <f>_xlfn.IFNA(INDEX(input_data!$1:$1048576,MATCH($A252,input_data!$C:$C,0),MATCH(K$4,input_data!$1:$1,0)),"")</f>
        <v>5.2949700000000002</v>
      </c>
      <c r="L252" s="154">
        <f>_xlfn.IFNA(INDEX(input_data!$1:$1048576,MATCH($A252,input_data!$C:$C,0),MATCH(L$4,input_data!$1:$1,0)),"")</f>
        <v>0.78061791000000003</v>
      </c>
      <c r="M252" s="154">
        <f>_xlfn.IFNA(INDEX(input_data!$1:$1048576,MATCH($A252,input_data!$C:$C,0),MATCH(M$4,input_data!$1:$1,0)),"")</f>
        <v>0</v>
      </c>
      <c r="N252" s="154">
        <f>_xlfn.IFNA(INDEX(input_data!$1:$1048576,MATCH($A252,input_data!$C:$C,0),MATCH(N$4,input_data!$1:$1,0)),"")</f>
        <v>8.0081795200000006</v>
      </c>
      <c r="O252" s="154">
        <f>_xlfn.IFNA(INDEX(input_data!$1:$1048576,MATCH($A252,input_data!$C:$C,0),MATCH(O$4,input_data!$1:$1,0)),"")</f>
        <v>0.11818081</v>
      </c>
      <c r="P252" s="154">
        <f>_xlfn.IFNA(INDEX(input_data!$1:$1048576,MATCH($A252,input_data!$C:$C,0),MATCH(P$4,input_data!$1:$1,0)),"")</f>
        <v>0.60267729999999997</v>
      </c>
      <c r="Q252" s="154">
        <f>_xlfn.IFNA(INDEX(input_data!$1:$1048576,MATCH($A252,input_data!$C:$C,0),MATCH(Q$4,input_data!$1:$1,0)),"")</f>
        <v>0</v>
      </c>
      <c r="R252" s="39">
        <f>_xlfn.IFNA(INDEX(input_data!$1:$1048576,MATCH($A252,input_data!$C:$C,0),MATCH(R$4,input_data!$1:$1,0)),"")</f>
        <v>0</v>
      </c>
      <c r="S252" s="154">
        <f>_xlfn.IFNA(INDEX(input_data!$1:$1048576,MATCH($A252,input_data!$C:$C,0),MATCH(S$4,input_data!$1:$1,0)),"")</f>
        <v>0.54906496999999999</v>
      </c>
      <c r="T252" s="152">
        <f>_xlfn.IFNA(INDEX(input_data!$1:$1048576,MATCH($A252,input_data!$C:$C,0),MATCH(T$4,input_data!$1:$1,0)),"")</f>
        <v>15.35369051</v>
      </c>
      <c r="U252" s="153">
        <f>_xlfn.IFNA(INDEX(input_data!$1:$1048576,MATCH($A252,input_data!$C:$C,0),MATCH(U$4,input_data!$1:$1,0)),"")</f>
        <v>93415.023000000001</v>
      </c>
      <c r="V252" s="153">
        <f>_xlfn.IFNA(INDEX(input_data!$1:$1048576,MATCH($A252,input_data!$C:$C,0),MATCH(V$4,input_data!$1:$1,0)),"")</f>
        <v>164.35997140000001</v>
      </c>
      <c r="W252" s="155">
        <f t="shared" si="3"/>
        <v>4.8809608896867474E-2</v>
      </c>
      <c r="X252" s="43"/>
    </row>
    <row r="253" spans="1:24" ht="14.5" x14ac:dyDescent="0.35">
      <c r="A253" s="42" t="s">
        <v>622</v>
      </c>
      <c r="B253" s="66" t="s">
        <v>1143</v>
      </c>
      <c r="D253" s="42" t="s">
        <v>623</v>
      </c>
      <c r="E253" s="6" t="s">
        <v>884</v>
      </c>
      <c r="F253" s="6" t="s">
        <v>906</v>
      </c>
      <c r="G253" s="1" t="s">
        <v>894</v>
      </c>
      <c r="H253" s="36">
        <f>_xlfn.IFNA(INDEX(input_data!$1:$1048576,MATCH($A253,input_data!$C:$C,0),MATCH(H$4,input_data!$1:$1,0)),"")</f>
        <v>46.41879711</v>
      </c>
      <c r="I253" s="153">
        <f>_xlfn.IFNA(INDEX(input_data!$1:$1048576,MATCH($A253,input_data!$C:$C,0),MATCH(I$4,input_data!$1:$1,0)),"")</f>
        <v>41901.853000000003</v>
      </c>
      <c r="J253" s="38">
        <f>_xlfn.IFNA(INDEX(input_data!$1:$1048576,MATCH($A253,input_data!$C:$C,0),MATCH(J$4,input_data!$1:$1,0)),"")</f>
        <v>1107.7981948199999</v>
      </c>
      <c r="K253" s="154">
        <f>_xlfn.IFNA(INDEX(input_data!$1:$1048576,MATCH($A253,input_data!$C:$C,0),MATCH(K$4,input_data!$1:$1,0)),"")</f>
        <v>7.3841813800000002</v>
      </c>
      <c r="L253" s="154">
        <f>_xlfn.IFNA(INDEX(input_data!$1:$1048576,MATCH($A253,input_data!$C:$C,0),MATCH(L$4,input_data!$1:$1,0)),"")</f>
        <v>3.80894493</v>
      </c>
      <c r="M253" s="154">
        <f>_xlfn.IFNA(INDEX(input_data!$1:$1048576,MATCH($A253,input_data!$C:$C,0),MATCH(M$4,input_data!$1:$1,0)),"")</f>
        <v>0.26994837999999999</v>
      </c>
      <c r="N253" s="154">
        <f>_xlfn.IFNA(INDEX(input_data!$1:$1048576,MATCH($A253,input_data!$C:$C,0),MATCH(N$4,input_data!$1:$1,0)),"")</f>
        <v>36.153729570000003</v>
      </c>
      <c r="O253" s="154">
        <f>_xlfn.IFNA(INDEX(input_data!$1:$1048576,MATCH($A253,input_data!$C:$C,0),MATCH(O$4,input_data!$1:$1,0)),"")</f>
        <v>0</v>
      </c>
      <c r="P253" s="154">
        <f>_xlfn.IFNA(INDEX(input_data!$1:$1048576,MATCH($A253,input_data!$C:$C,0),MATCH(P$4,input_data!$1:$1,0)),"")</f>
        <v>0.15435815999999999</v>
      </c>
      <c r="Q253" s="154">
        <f>_xlfn.IFNA(INDEX(input_data!$1:$1048576,MATCH($A253,input_data!$C:$C,0),MATCH(Q$4,input_data!$1:$1,0)),"")</f>
        <v>0.22942639000000001</v>
      </c>
      <c r="R253" s="39">
        <f>_xlfn.IFNA(INDEX(input_data!$1:$1048576,MATCH($A253,input_data!$C:$C,0),MATCH(R$4,input_data!$1:$1,0)),"")</f>
        <v>0</v>
      </c>
      <c r="S253" s="154">
        <f>_xlfn.IFNA(INDEX(input_data!$1:$1048576,MATCH($A253,input_data!$C:$C,0),MATCH(S$4,input_data!$1:$1,0)),"")</f>
        <v>0.46631304000000001</v>
      </c>
      <c r="T253" s="152">
        <f>_xlfn.IFNA(INDEX(input_data!$1:$1048576,MATCH($A253,input_data!$C:$C,0),MATCH(T$4,input_data!$1:$1,0)),"")</f>
        <v>48.466901849999999</v>
      </c>
      <c r="U253" s="153">
        <f>_xlfn.IFNA(INDEX(input_data!$1:$1048576,MATCH($A253,input_data!$C:$C,0),MATCH(U$4,input_data!$1:$1,0)),"")</f>
        <v>42277.017999999996</v>
      </c>
      <c r="V253" s="153">
        <f>_xlfn.IFNA(INDEX(input_data!$1:$1048576,MATCH($A253,input_data!$C:$C,0),MATCH(V$4,input_data!$1:$1,0)),"")</f>
        <v>1146.4124989300001</v>
      </c>
      <c r="W253" s="155">
        <f t="shared" si="3"/>
        <v>4.4122313965752724E-2</v>
      </c>
      <c r="X253" s="43"/>
    </row>
    <row r="254" spans="1:24" ht="14.5" x14ac:dyDescent="0.35">
      <c r="A254" s="42" t="s">
        <v>624</v>
      </c>
      <c r="B254" s="66" t="s">
        <v>1144</v>
      </c>
      <c r="D254" s="42" t="s">
        <v>625</v>
      </c>
      <c r="E254" s="6" t="s">
        <v>915</v>
      </c>
      <c r="F254" s="6" t="s">
        <v>901</v>
      </c>
      <c r="G254" s="1" t="s">
        <v>882</v>
      </c>
      <c r="H254" s="36">
        <f>_xlfn.IFNA(INDEX(input_data!$1:$1048576,MATCH($A254,input_data!$C:$C,0),MATCH(H$4,input_data!$1:$1,0)),"")</f>
        <v>364.99690400999998</v>
      </c>
      <c r="I254" s="153">
        <f>_xlfn.IFNA(INDEX(input_data!$1:$1048576,MATCH($A254,input_data!$C:$C,0),MATCH(I$4,input_data!$1:$1,0)),"")</f>
        <v>270690.946</v>
      </c>
      <c r="J254" s="38">
        <f>_xlfn.IFNA(INDEX(input_data!$1:$1048576,MATCH($A254,input_data!$C:$C,0),MATCH(J$4,input_data!$1:$1,0)),"")</f>
        <v>1348.3897758999999</v>
      </c>
      <c r="K254" s="154">
        <f>_xlfn.IFNA(INDEX(input_data!$1:$1048576,MATCH($A254,input_data!$C:$C,0),MATCH(K$4,input_data!$1:$1,0)),"")</f>
        <v>125.03161846</v>
      </c>
      <c r="L254" s="154">
        <f>_xlfn.IFNA(INDEX(input_data!$1:$1048576,MATCH($A254,input_data!$C:$C,0),MATCH(L$4,input_data!$1:$1,0)),"")</f>
        <v>73.757000289999993</v>
      </c>
      <c r="M254" s="154">
        <f>_xlfn.IFNA(INDEX(input_data!$1:$1048576,MATCH($A254,input_data!$C:$C,0),MATCH(M$4,input_data!$1:$1,0)),"")</f>
        <v>17.378954199999999</v>
      </c>
      <c r="N254" s="154">
        <f>_xlfn.IFNA(INDEX(input_data!$1:$1048576,MATCH($A254,input_data!$C:$C,0),MATCH(N$4,input_data!$1:$1,0)),"")</f>
        <v>161.40109401999999</v>
      </c>
      <c r="O254" s="154">
        <f>_xlfn.IFNA(INDEX(input_data!$1:$1048576,MATCH($A254,input_data!$C:$C,0),MATCH(O$4,input_data!$1:$1,0)),"")</f>
        <v>9.72531575</v>
      </c>
      <c r="P254" s="154">
        <f>_xlfn.IFNA(INDEX(input_data!$1:$1048576,MATCH($A254,input_data!$C:$C,0),MATCH(P$4,input_data!$1:$1,0)),"")</f>
        <v>5.0551119900000003</v>
      </c>
      <c r="Q254" s="154">
        <f>_xlfn.IFNA(INDEX(input_data!$1:$1048576,MATCH($A254,input_data!$C:$C,0),MATCH(Q$4,input_data!$1:$1,0)),"")</f>
        <v>3.9047731699999999</v>
      </c>
      <c r="R254" s="39">
        <f>_xlfn.IFNA(INDEX(input_data!$1:$1048576,MATCH($A254,input_data!$C:$C,0),MATCH(R$4,input_data!$1:$1,0)),"")</f>
        <v>0</v>
      </c>
      <c r="S254" s="154">
        <f>_xlfn.IFNA(INDEX(input_data!$1:$1048576,MATCH($A254,input_data!$C:$C,0),MATCH(S$4,input_data!$1:$1,0)),"")</f>
        <v>2.6850734100000002</v>
      </c>
      <c r="T254" s="152">
        <f>_xlfn.IFNA(INDEX(input_data!$1:$1048576,MATCH($A254,input_data!$C:$C,0),MATCH(T$4,input_data!$1:$1,0)),"")</f>
        <v>398.93894130000001</v>
      </c>
      <c r="U254" s="153">
        <f>_xlfn.IFNA(INDEX(input_data!$1:$1048576,MATCH($A254,input_data!$C:$C,0),MATCH(U$4,input_data!$1:$1,0)),"")</f>
        <v>272764.89299999998</v>
      </c>
      <c r="V254" s="153">
        <f>_xlfn.IFNA(INDEX(input_data!$1:$1048576,MATCH($A254,input_data!$C:$C,0),MATCH(V$4,input_data!$1:$1,0)),"")</f>
        <v>1462.5743691499999</v>
      </c>
      <c r="W254" s="155">
        <f t="shared" si="3"/>
        <v>9.2992671765429913E-2</v>
      </c>
      <c r="X254" s="43"/>
    </row>
    <row r="255" spans="1:24" ht="14.5" x14ac:dyDescent="0.35">
      <c r="A255" s="42" t="s">
        <v>626</v>
      </c>
      <c r="B255" s="66" t="s">
        <v>1145</v>
      </c>
      <c r="D255" s="42" t="s">
        <v>627</v>
      </c>
      <c r="E255" s="6" t="s">
        <v>912</v>
      </c>
      <c r="F255" s="6" t="s">
        <v>901</v>
      </c>
      <c r="G255" s="1" t="s">
        <v>882</v>
      </c>
      <c r="H255" s="36">
        <f>_xlfn.IFNA(INDEX(input_data!$1:$1048576,MATCH($A255,input_data!$C:$C,0),MATCH(H$4,input_data!$1:$1,0)),"")</f>
        <v>426.93274586000001</v>
      </c>
      <c r="I255" s="153">
        <f>_xlfn.IFNA(INDEX(input_data!$1:$1048576,MATCH($A255,input_data!$C:$C,0),MATCH(I$4,input_data!$1:$1,0)),"")</f>
        <v>339004.28700000001</v>
      </c>
      <c r="J255" s="38">
        <f>_xlfn.IFNA(INDEX(input_data!$1:$1048576,MATCH($A255,input_data!$C:$C,0),MATCH(J$4,input_data!$1:$1,0)),"")</f>
        <v>1259.37270481</v>
      </c>
      <c r="K255" s="154">
        <f>_xlfn.IFNA(INDEX(input_data!$1:$1048576,MATCH($A255,input_data!$C:$C,0),MATCH(K$4,input_data!$1:$1,0)),"")</f>
        <v>164.05517513000001</v>
      </c>
      <c r="L255" s="154">
        <f>_xlfn.IFNA(INDEX(input_data!$1:$1048576,MATCH($A255,input_data!$C:$C,0),MATCH(L$4,input_data!$1:$1,0)),"")</f>
        <v>110.45335174</v>
      </c>
      <c r="M255" s="154">
        <f>_xlfn.IFNA(INDEX(input_data!$1:$1048576,MATCH($A255,input_data!$C:$C,0),MATCH(M$4,input_data!$1:$1,0)),"")</f>
        <v>28.400709549999998</v>
      </c>
      <c r="N255" s="154">
        <f>_xlfn.IFNA(INDEX(input_data!$1:$1048576,MATCH($A255,input_data!$C:$C,0),MATCH(N$4,input_data!$1:$1,0)),"")</f>
        <v>146.56519577</v>
      </c>
      <c r="O255" s="154">
        <f>_xlfn.IFNA(INDEX(input_data!$1:$1048576,MATCH($A255,input_data!$C:$C,0),MATCH(O$4,input_data!$1:$1,0)),"")</f>
        <v>11.784203529999999</v>
      </c>
      <c r="P255" s="154">
        <f>_xlfn.IFNA(INDEX(input_data!$1:$1048576,MATCH($A255,input_data!$C:$C,0),MATCH(P$4,input_data!$1:$1,0)),"")</f>
        <v>2.2559316699999998</v>
      </c>
      <c r="Q255" s="154">
        <f>_xlfn.IFNA(INDEX(input_data!$1:$1048576,MATCH($A255,input_data!$C:$C,0),MATCH(Q$4,input_data!$1:$1,0)),"")</f>
        <v>5.9250322000000004</v>
      </c>
      <c r="R255" s="39">
        <f>_xlfn.IFNA(INDEX(input_data!$1:$1048576,MATCH($A255,input_data!$C:$C,0),MATCH(R$4,input_data!$1:$1,0)),"")</f>
        <v>0</v>
      </c>
      <c r="S255" s="154">
        <f>_xlfn.IFNA(INDEX(input_data!$1:$1048576,MATCH($A255,input_data!$C:$C,0),MATCH(S$4,input_data!$1:$1,0)),"")</f>
        <v>2.4358981599999998</v>
      </c>
      <c r="T255" s="152">
        <f>_xlfn.IFNA(INDEX(input_data!$1:$1048576,MATCH($A255,input_data!$C:$C,0),MATCH(T$4,input_data!$1:$1,0)),"")</f>
        <v>471.87549775000002</v>
      </c>
      <c r="U255" s="153">
        <f>_xlfn.IFNA(INDEX(input_data!$1:$1048576,MATCH($A255,input_data!$C:$C,0),MATCH(U$4,input_data!$1:$1,0)),"")</f>
        <v>340529.989</v>
      </c>
      <c r="V255" s="153">
        <f>_xlfn.IFNA(INDEX(input_data!$1:$1048576,MATCH($A255,input_data!$C:$C,0),MATCH(V$4,input_data!$1:$1,0)),"")</f>
        <v>1385.7090799499999</v>
      </c>
      <c r="W255" s="155">
        <f t="shared" si="3"/>
        <v>0.10526892660685649</v>
      </c>
      <c r="X255" s="43"/>
    </row>
    <row r="256" spans="1:24" ht="14.5" x14ac:dyDescent="0.35">
      <c r="A256" s="42" t="s">
        <v>628</v>
      </c>
      <c r="B256" s="66" t="s">
        <v>1146</v>
      </c>
      <c r="D256" s="42" t="s">
        <v>629</v>
      </c>
      <c r="E256" s="6" t="s">
        <v>915</v>
      </c>
      <c r="F256" s="6" t="s">
        <v>901</v>
      </c>
      <c r="G256" s="1" t="s">
        <v>882</v>
      </c>
      <c r="H256" s="36">
        <f>_xlfn.IFNA(INDEX(input_data!$1:$1048576,MATCH($A256,input_data!$C:$C,0),MATCH(H$4,input_data!$1:$1,0)),"")</f>
        <v>340.33167150000003</v>
      </c>
      <c r="I256" s="153">
        <f>_xlfn.IFNA(INDEX(input_data!$1:$1048576,MATCH($A256,input_data!$C:$C,0),MATCH(I$4,input_data!$1:$1,0)),"")</f>
        <v>279704.81</v>
      </c>
      <c r="J256" s="38">
        <f>_xlfn.IFNA(INDEX(input_data!$1:$1048576,MATCH($A256,input_data!$C:$C,0),MATCH(J$4,input_data!$1:$1,0)),"")</f>
        <v>1216.7530172100001</v>
      </c>
      <c r="K256" s="154">
        <f>_xlfn.IFNA(INDEX(input_data!$1:$1048576,MATCH($A256,input_data!$C:$C,0),MATCH(K$4,input_data!$1:$1,0)),"")</f>
        <v>91.649098940000002</v>
      </c>
      <c r="L256" s="154">
        <f>_xlfn.IFNA(INDEX(input_data!$1:$1048576,MATCH($A256,input_data!$C:$C,0),MATCH(L$4,input_data!$1:$1,0)),"")</f>
        <v>67.308344160000004</v>
      </c>
      <c r="M256" s="154">
        <f>_xlfn.IFNA(INDEX(input_data!$1:$1048576,MATCH($A256,input_data!$C:$C,0),MATCH(M$4,input_data!$1:$1,0)),"")</f>
        <v>19.40048195</v>
      </c>
      <c r="N256" s="154">
        <f>_xlfn.IFNA(INDEX(input_data!$1:$1048576,MATCH($A256,input_data!$C:$C,0),MATCH(N$4,input_data!$1:$1,0)),"")</f>
        <v>178.53938966000001</v>
      </c>
      <c r="O256" s="154">
        <f>_xlfn.IFNA(INDEX(input_data!$1:$1048576,MATCH($A256,input_data!$C:$C,0),MATCH(O$4,input_data!$1:$1,0)),"")</f>
        <v>5.6089489099999996</v>
      </c>
      <c r="P256" s="154">
        <f>_xlfn.IFNA(INDEX(input_data!$1:$1048576,MATCH($A256,input_data!$C:$C,0),MATCH(P$4,input_data!$1:$1,0)),"")</f>
        <v>1.7672030000000001</v>
      </c>
      <c r="Q256" s="154">
        <f>_xlfn.IFNA(INDEX(input_data!$1:$1048576,MATCH($A256,input_data!$C:$C,0),MATCH(Q$4,input_data!$1:$1,0)),"")</f>
        <v>2.56369274</v>
      </c>
      <c r="R256" s="39">
        <f>_xlfn.IFNA(INDEX(input_data!$1:$1048576,MATCH($A256,input_data!$C:$C,0),MATCH(R$4,input_data!$1:$1,0)),"")</f>
        <v>0</v>
      </c>
      <c r="S256" s="154">
        <f>_xlfn.IFNA(INDEX(input_data!$1:$1048576,MATCH($A256,input_data!$C:$C,0),MATCH(S$4,input_data!$1:$1,0)),"")</f>
        <v>1.6960862999999999</v>
      </c>
      <c r="T256" s="152">
        <f>_xlfn.IFNA(INDEX(input_data!$1:$1048576,MATCH($A256,input_data!$C:$C,0),MATCH(T$4,input_data!$1:$1,0)),"")</f>
        <v>368.53324565999998</v>
      </c>
      <c r="U256" s="153">
        <f>_xlfn.IFNA(INDEX(input_data!$1:$1048576,MATCH($A256,input_data!$C:$C,0),MATCH(U$4,input_data!$1:$1,0)),"")</f>
        <v>280410.29399999999</v>
      </c>
      <c r="V256" s="153">
        <f>_xlfn.IFNA(INDEX(input_data!$1:$1048576,MATCH($A256,input_data!$C:$C,0),MATCH(V$4,input_data!$1:$1,0)),"")</f>
        <v>1314.2643246099999</v>
      </c>
      <c r="W256" s="155">
        <f t="shared" si="3"/>
        <v>8.2864971207947002E-2</v>
      </c>
      <c r="X256" s="43"/>
    </row>
    <row r="257" spans="1:24" ht="14.5" x14ac:dyDescent="0.35">
      <c r="A257" s="42" t="s">
        <v>630</v>
      </c>
      <c r="B257" s="66" t="s">
        <v>1147</v>
      </c>
      <c r="D257" s="42" t="s">
        <v>631</v>
      </c>
      <c r="E257" s="6" t="s">
        <v>880</v>
      </c>
      <c r="F257" s="6" t="s">
        <v>881</v>
      </c>
      <c r="G257" s="1" t="s">
        <v>894</v>
      </c>
      <c r="H257" s="36">
        <f>_xlfn.IFNA(INDEX(input_data!$1:$1048576,MATCH($A257,input_data!$C:$C,0),MATCH(H$4,input_data!$1:$1,0)),"")</f>
        <v>19.899048839999999</v>
      </c>
      <c r="I257" s="153">
        <f>_xlfn.IFNA(INDEX(input_data!$1:$1048576,MATCH($A257,input_data!$C:$C,0),MATCH(I$4,input_data!$1:$1,0)),"")</f>
        <v>123563.95299999999</v>
      </c>
      <c r="J257" s="38">
        <f>_xlfn.IFNA(INDEX(input_data!$1:$1048576,MATCH($A257,input_data!$C:$C,0),MATCH(J$4,input_data!$1:$1,0)),"")</f>
        <v>161.04250761</v>
      </c>
      <c r="K257" s="154">
        <f>_xlfn.IFNA(INDEX(input_data!$1:$1048576,MATCH($A257,input_data!$C:$C,0),MATCH(K$4,input_data!$1:$1,0)),"")</f>
        <v>4.9621158599999999</v>
      </c>
      <c r="L257" s="154">
        <f>_xlfn.IFNA(INDEX(input_data!$1:$1048576,MATCH($A257,input_data!$C:$C,0),MATCH(L$4,input_data!$1:$1,0)),"")</f>
        <v>1.45658877</v>
      </c>
      <c r="M257" s="154">
        <f>_xlfn.IFNA(INDEX(input_data!$1:$1048576,MATCH($A257,input_data!$C:$C,0),MATCH(M$4,input_data!$1:$1,0)),"")</f>
        <v>0</v>
      </c>
      <c r="N257" s="154">
        <f>_xlfn.IFNA(INDEX(input_data!$1:$1048576,MATCH($A257,input_data!$C:$C,0),MATCH(N$4,input_data!$1:$1,0)),"")</f>
        <v>13.30562091</v>
      </c>
      <c r="O257" s="154">
        <f>_xlfn.IFNA(INDEX(input_data!$1:$1048576,MATCH($A257,input_data!$C:$C,0),MATCH(O$4,input_data!$1:$1,0)),"")</f>
        <v>0</v>
      </c>
      <c r="P257" s="154">
        <f>_xlfn.IFNA(INDEX(input_data!$1:$1048576,MATCH($A257,input_data!$C:$C,0),MATCH(P$4,input_data!$1:$1,0)),"")</f>
        <v>0.80847404</v>
      </c>
      <c r="Q257" s="154">
        <f>_xlfn.IFNA(INDEX(input_data!$1:$1048576,MATCH($A257,input_data!$C:$C,0),MATCH(Q$4,input_data!$1:$1,0)),"")</f>
        <v>0</v>
      </c>
      <c r="R257" s="39">
        <f>_xlfn.IFNA(INDEX(input_data!$1:$1048576,MATCH($A257,input_data!$C:$C,0),MATCH(R$4,input_data!$1:$1,0)),"")</f>
        <v>0</v>
      </c>
      <c r="S257" s="154">
        <f>_xlfn.IFNA(INDEX(input_data!$1:$1048576,MATCH($A257,input_data!$C:$C,0),MATCH(S$4,input_data!$1:$1,0)),"")</f>
        <v>0.52028065000000001</v>
      </c>
      <c r="T257" s="152">
        <f>_xlfn.IFNA(INDEX(input_data!$1:$1048576,MATCH($A257,input_data!$C:$C,0),MATCH(T$4,input_data!$1:$1,0)),"")</f>
        <v>21.05308024</v>
      </c>
      <c r="U257" s="153">
        <f>_xlfn.IFNA(INDEX(input_data!$1:$1048576,MATCH($A257,input_data!$C:$C,0),MATCH(U$4,input_data!$1:$1,0)),"")</f>
        <v>123995.611</v>
      </c>
      <c r="V257" s="153">
        <f>_xlfn.IFNA(INDEX(input_data!$1:$1048576,MATCH($A257,input_data!$C:$C,0),MATCH(V$4,input_data!$1:$1,0)),"")</f>
        <v>169.78891483999999</v>
      </c>
      <c r="W257" s="155">
        <f t="shared" si="3"/>
        <v>5.7994299590854226E-2</v>
      </c>
      <c r="X257" s="43"/>
    </row>
    <row r="258" spans="1:24" ht="16.5" x14ac:dyDescent="0.35">
      <c r="A258" s="42" t="s">
        <v>632</v>
      </c>
      <c r="B258" s="66" t="s">
        <v>1148</v>
      </c>
      <c r="C258" s="130">
        <v>11</v>
      </c>
      <c r="D258" s="42" t="s">
        <v>633</v>
      </c>
      <c r="E258" s="6" t="s">
        <v>900</v>
      </c>
      <c r="F258" s="6" t="s">
        <v>901</v>
      </c>
      <c r="G258" s="1" t="s">
        <v>882</v>
      </c>
      <c r="H258" s="36">
        <f>_xlfn.IFNA(INDEX(input_data!$1:$1048576,MATCH($A258,input_data!$C:$C,0),MATCH(H$4,input_data!$1:$1,0)),"")</f>
        <v>649.41333670999995</v>
      </c>
      <c r="I258" s="153">
        <f>_xlfn.IFNA(INDEX(input_data!$1:$1048576,MATCH($A258,input_data!$C:$C,0),MATCH(I$4,input_data!$1:$1,0)),"")</f>
        <v>600501.75399999996</v>
      </c>
      <c r="J258" s="38">
        <f>_xlfn.IFNA(INDEX(input_data!$1:$1048576,MATCH($A258,input_data!$C:$C,0),MATCH(J$4,input_data!$1:$1,0)),"")</f>
        <v>1081.4511904200001</v>
      </c>
      <c r="K258" s="154">
        <f>_xlfn.IFNA(INDEX(input_data!$1:$1048576,MATCH($A258,input_data!$C:$C,0),MATCH(K$4,input_data!$1:$1,0)),"")</f>
        <v>199.15604833</v>
      </c>
      <c r="L258" s="154">
        <f>_xlfn.IFNA(INDEX(input_data!$1:$1048576,MATCH($A258,input_data!$C:$C,0),MATCH(L$4,input_data!$1:$1,0)),"")</f>
        <v>141.09630271</v>
      </c>
      <c r="M258" s="154">
        <f>_xlfn.IFNA(INDEX(input_data!$1:$1048576,MATCH($A258,input_data!$C:$C,0),MATCH(M$4,input_data!$1:$1,0)),"")</f>
        <v>36.133776519999998</v>
      </c>
      <c r="N258" s="154">
        <f>_xlfn.IFNA(INDEX(input_data!$1:$1048576,MATCH($A258,input_data!$C:$C,0),MATCH(N$4,input_data!$1:$1,0)),"")</f>
        <v>301.25587286000001</v>
      </c>
      <c r="O258" s="154">
        <f>_xlfn.IFNA(INDEX(input_data!$1:$1048576,MATCH($A258,input_data!$C:$C,0),MATCH(O$4,input_data!$1:$1,0)),"")</f>
        <v>16.452768679999998</v>
      </c>
      <c r="P258" s="154">
        <f>_xlfn.IFNA(INDEX(input_data!$1:$1048576,MATCH($A258,input_data!$C:$C,0),MATCH(P$4,input_data!$1:$1,0)),"")</f>
        <v>6.7430422400000003</v>
      </c>
      <c r="Q258" s="154">
        <f>_xlfn.IFNA(INDEX(input_data!$1:$1048576,MATCH($A258,input_data!$C:$C,0),MATCH(Q$4,input_data!$1:$1,0)),"")</f>
        <v>7.21783909</v>
      </c>
      <c r="R258" s="39">
        <f>_xlfn.IFNA(INDEX(input_data!$1:$1048576,MATCH($A258,input_data!$C:$C,0),MATCH(R$4,input_data!$1:$1,0)),"")</f>
        <v>0</v>
      </c>
      <c r="S258" s="154">
        <f>_xlfn.IFNA(INDEX(input_data!$1:$1048576,MATCH($A258,input_data!$C:$C,0),MATCH(S$4,input_data!$1:$1,0)),"")</f>
        <v>3.5396296899999999</v>
      </c>
      <c r="T258" s="152">
        <f>_xlfn.IFNA(INDEX(input_data!$1:$1048576,MATCH($A258,input_data!$C:$C,0),MATCH(T$4,input_data!$1:$1,0)),"")</f>
        <v>711.59528012999999</v>
      </c>
      <c r="U258" s="153">
        <f>_xlfn.IFNA(INDEX(input_data!$1:$1048576,MATCH($A258,input_data!$C:$C,0),MATCH(U$4,input_data!$1:$1,0)),"")</f>
        <v>603382.57499999995</v>
      </c>
      <c r="V258" s="153">
        <f>_xlfn.IFNA(INDEX(input_data!$1:$1048576,MATCH($A258,input_data!$C:$C,0),MATCH(V$4,input_data!$1:$1,0)),"")</f>
        <v>1179.3434374999999</v>
      </c>
      <c r="W258" s="155">
        <f t="shared" si="3"/>
        <v>9.5750949210591685E-2</v>
      </c>
      <c r="X258" s="43"/>
    </row>
    <row r="259" spans="1:24" ht="14.5" x14ac:dyDescent="0.35">
      <c r="A259" s="42" t="s">
        <v>634</v>
      </c>
      <c r="B259" s="66" t="s">
        <v>1149</v>
      </c>
      <c r="D259" s="42" t="s">
        <v>635</v>
      </c>
      <c r="E259" s="6" t="s">
        <v>912</v>
      </c>
      <c r="F259" s="6" t="s">
        <v>906</v>
      </c>
      <c r="G259" s="1" t="s">
        <v>894</v>
      </c>
      <c r="H259" s="36">
        <f>_xlfn.IFNA(INDEX(input_data!$1:$1048576,MATCH($A259,input_data!$C:$C,0),MATCH(H$4,input_data!$1:$1,0)),"")</f>
        <v>354.76302819</v>
      </c>
      <c r="I259" s="153">
        <f>_xlfn.IFNA(INDEX(input_data!$1:$1048576,MATCH($A259,input_data!$C:$C,0),MATCH(I$4,input_data!$1:$1,0)),"")</f>
        <v>338794.46299999999</v>
      </c>
      <c r="J259" s="38">
        <f>_xlfn.IFNA(INDEX(input_data!$1:$1048576,MATCH($A259,input_data!$C:$C,0),MATCH(J$4,input_data!$1:$1,0)),"")</f>
        <v>1047.1334892699999</v>
      </c>
      <c r="K259" s="154">
        <f>_xlfn.IFNA(INDEX(input_data!$1:$1048576,MATCH($A259,input_data!$C:$C,0),MATCH(K$4,input_data!$1:$1,0)),"")</f>
        <v>79.279494560000003</v>
      </c>
      <c r="L259" s="154">
        <f>_xlfn.IFNA(INDEX(input_data!$1:$1048576,MATCH($A259,input_data!$C:$C,0),MATCH(L$4,input_data!$1:$1,0)),"")</f>
        <v>51.979067729999997</v>
      </c>
      <c r="M259" s="154">
        <f>_xlfn.IFNA(INDEX(input_data!$1:$1048576,MATCH($A259,input_data!$C:$C,0),MATCH(M$4,input_data!$1:$1,0)),"")</f>
        <v>14.635454340000001</v>
      </c>
      <c r="N259" s="154">
        <f>_xlfn.IFNA(INDEX(input_data!$1:$1048576,MATCH($A259,input_data!$C:$C,0),MATCH(N$4,input_data!$1:$1,0)),"")</f>
        <v>219.28283685</v>
      </c>
      <c r="O259" s="154">
        <f>_xlfn.IFNA(INDEX(input_data!$1:$1048576,MATCH($A259,input_data!$C:$C,0),MATCH(O$4,input_data!$1:$1,0)),"")</f>
        <v>0</v>
      </c>
      <c r="P259" s="154">
        <f>_xlfn.IFNA(INDEX(input_data!$1:$1048576,MATCH($A259,input_data!$C:$C,0),MATCH(P$4,input_data!$1:$1,0)),"")</f>
        <v>1.91102208</v>
      </c>
      <c r="Q259" s="154">
        <f>_xlfn.IFNA(INDEX(input_data!$1:$1048576,MATCH($A259,input_data!$C:$C,0),MATCH(Q$4,input_data!$1:$1,0)),"")</f>
        <v>1.75900247</v>
      </c>
      <c r="R259" s="39">
        <f>_xlfn.IFNA(INDEX(input_data!$1:$1048576,MATCH($A259,input_data!$C:$C,0),MATCH(R$4,input_data!$1:$1,0)),"")</f>
        <v>0</v>
      </c>
      <c r="S259" s="154">
        <f>_xlfn.IFNA(INDEX(input_data!$1:$1048576,MATCH($A259,input_data!$C:$C,0),MATCH(S$4,input_data!$1:$1,0)),"")</f>
        <v>1.91515875</v>
      </c>
      <c r="T259" s="152">
        <f>_xlfn.IFNA(INDEX(input_data!$1:$1048576,MATCH($A259,input_data!$C:$C,0),MATCH(T$4,input_data!$1:$1,0)),"")</f>
        <v>370.76203677000001</v>
      </c>
      <c r="U259" s="153">
        <f>_xlfn.IFNA(INDEX(input_data!$1:$1048576,MATCH($A259,input_data!$C:$C,0),MATCH(U$4,input_data!$1:$1,0)),"")</f>
        <v>341642.27799999999</v>
      </c>
      <c r="V259" s="153">
        <f>_xlfn.IFNA(INDEX(input_data!$1:$1048576,MATCH($A259,input_data!$C:$C,0),MATCH(V$4,input_data!$1:$1,0)),"")</f>
        <v>1085.2346464300001</v>
      </c>
      <c r="W259" s="155">
        <f t="shared" si="3"/>
        <v>4.5097733722780919E-2</v>
      </c>
      <c r="X259" s="43"/>
    </row>
    <row r="260" spans="1:24" ht="14.5" x14ac:dyDescent="0.35">
      <c r="A260" s="42" t="s">
        <v>636</v>
      </c>
      <c r="B260" s="66" t="s">
        <v>1150</v>
      </c>
      <c r="D260" s="42" t="s">
        <v>637</v>
      </c>
      <c r="E260" s="6" t="s">
        <v>912</v>
      </c>
      <c r="F260" s="6" t="s">
        <v>891</v>
      </c>
      <c r="G260" s="1" t="s">
        <v>878</v>
      </c>
      <c r="H260" s="36">
        <f>_xlfn.IFNA(INDEX(input_data!$1:$1048576,MATCH($A260,input_data!$C:$C,0),MATCH(H$4,input_data!$1:$1,0)),"")</f>
        <v>29.113642779999999</v>
      </c>
      <c r="I260" s="153">
        <f>_xlfn.IFNA(INDEX(input_data!$1:$1048576,MATCH($A260,input_data!$C:$C,0),MATCH(I$4,input_data!$1:$1,0)),"")</f>
        <v>527620.42099999997</v>
      </c>
      <c r="J260" s="38">
        <f>_xlfn.IFNA(INDEX(input_data!$1:$1048576,MATCH($A260,input_data!$C:$C,0),MATCH(J$4,input_data!$1:$1,0)),"")</f>
        <v>55.179143230000001</v>
      </c>
      <c r="K260" s="154">
        <f>_xlfn.IFNA(INDEX(input_data!$1:$1048576,MATCH($A260,input_data!$C:$C,0),MATCH(K$4,input_data!$1:$1,0)),"")</f>
        <v>5.5513688500000002</v>
      </c>
      <c r="L260" s="154">
        <f>_xlfn.IFNA(INDEX(input_data!$1:$1048576,MATCH($A260,input_data!$C:$C,0),MATCH(L$4,input_data!$1:$1,0)),"")</f>
        <v>2.9428465699999999</v>
      </c>
      <c r="M260" s="154">
        <f>_xlfn.IFNA(INDEX(input_data!$1:$1048576,MATCH($A260,input_data!$C:$C,0),MATCH(M$4,input_data!$1:$1,0)),"")</f>
        <v>0</v>
      </c>
      <c r="N260" s="154">
        <f>_xlfn.IFNA(INDEX(input_data!$1:$1048576,MATCH($A260,input_data!$C:$C,0),MATCH(N$4,input_data!$1:$1,0)),"")</f>
        <v>21.445902490000002</v>
      </c>
      <c r="O260" s="154">
        <f>_xlfn.IFNA(INDEX(input_data!$1:$1048576,MATCH($A260,input_data!$C:$C,0),MATCH(O$4,input_data!$1:$1,0)),"")</f>
        <v>0</v>
      </c>
      <c r="P260" s="154">
        <f>_xlfn.IFNA(INDEX(input_data!$1:$1048576,MATCH($A260,input_data!$C:$C,0),MATCH(P$4,input_data!$1:$1,0)),"")</f>
        <v>0</v>
      </c>
      <c r="Q260" s="154">
        <f>_xlfn.IFNA(INDEX(input_data!$1:$1048576,MATCH($A260,input_data!$C:$C,0),MATCH(Q$4,input_data!$1:$1,0)),"")</f>
        <v>0</v>
      </c>
      <c r="R260" s="39">
        <f>_xlfn.IFNA(INDEX(input_data!$1:$1048576,MATCH($A260,input_data!$C:$C,0),MATCH(R$4,input_data!$1:$1,0)),"")</f>
        <v>0</v>
      </c>
      <c r="S260" s="154">
        <f>_xlfn.IFNA(INDEX(input_data!$1:$1048576,MATCH($A260,input_data!$C:$C,0),MATCH(S$4,input_data!$1:$1,0)),"")</f>
        <v>6.4811999999999997E-4</v>
      </c>
      <c r="T260" s="152">
        <f>_xlfn.IFNA(INDEX(input_data!$1:$1048576,MATCH($A260,input_data!$C:$C,0),MATCH(T$4,input_data!$1:$1,0)),"")</f>
        <v>29.940766029999999</v>
      </c>
      <c r="U260" s="153">
        <f>_xlfn.IFNA(INDEX(input_data!$1:$1048576,MATCH($A260,input_data!$C:$C,0),MATCH(U$4,input_data!$1:$1,0)),"")</f>
        <v>532060.84299999999</v>
      </c>
      <c r="V260" s="153">
        <f>_xlfn.IFNA(INDEX(input_data!$1:$1048576,MATCH($A260,input_data!$C:$C,0),MATCH(V$4,input_data!$1:$1,0)),"")</f>
        <v>56.273199630000001</v>
      </c>
      <c r="W260" s="155">
        <f t="shared" si="3"/>
        <v>2.841016001502239E-2</v>
      </c>
      <c r="X260" s="43"/>
    </row>
    <row r="261" spans="1:24" ht="14.5" x14ac:dyDescent="0.35">
      <c r="A261" s="42" t="s">
        <v>638</v>
      </c>
      <c r="B261" s="66" t="s">
        <v>1151</v>
      </c>
      <c r="D261" s="42" t="s">
        <v>639</v>
      </c>
      <c r="E261" s="6" t="s">
        <v>880</v>
      </c>
      <c r="F261" s="6" t="s">
        <v>906</v>
      </c>
      <c r="G261" s="1" t="s">
        <v>882</v>
      </c>
      <c r="H261" s="36">
        <f>_xlfn.IFNA(INDEX(input_data!$1:$1048576,MATCH($A261,input_data!$C:$C,0),MATCH(H$4,input_data!$1:$1,0)),"")</f>
        <v>152.58070416000001</v>
      </c>
      <c r="I261" s="153">
        <f>_xlfn.IFNA(INDEX(input_data!$1:$1048576,MATCH($A261,input_data!$C:$C,0),MATCH(I$4,input_data!$1:$1,0)),"")</f>
        <v>151764.81599999999</v>
      </c>
      <c r="J261" s="38">
        <f>_xlfn.IFNA(INDEX(input_data!$1:$1048576,MATCH($A261,input_data!$C:$C,0),MATCH(J$4,input_data!$1:$1,0)),"")</f>
        <v>1005.37600338</v>
      </c>
      <c r="K261" s="154">
        <f>_xlfn.IFNA(INDEX(input_data!$1:$1048576,MATCH($A261,input_data!$C:$C,0),MATCH(K$4,input_data!$1:$1,0)),"")</f>
        <v>42.357370029999998</v>
      </c>
      <c r="L261" s="154">
        <f>_xlfn.IFNA(INDEX(input_data!$1:$1048576,MATCH($A261,input_data!$C:$C,0),MATCH(L$4,input_data!$1:$1,0)),"")</f>
        <v>24.678723919999999</v>
      </c>
      <c r="M261" s="154">
        <f>_xlfn.IFNA(INDEX(input_data!$1:$1048576,MATCH($A261,input_data!$C:$C,0),MATCH(M$4,input_data!$1:$1,0)),"")</f>
        <v>4.9215972199999998</v>
      </c>
      <c r="N261" s="154">
        <f>_xlfn.IFNA(INDEX(input_data!$1:$1048576,MATCH($A261,input_data!$C:$C,0),MATCH(N$4,input_data!$1:$1,0)),"")</f>
        <v>86.490818899999994</v>
      </c>
      <c r="O261" s="154">
        <f>_xlfn.IFNA(INDEX(input_data!$1:$1048576,MATCH($A261,input_data!$C:$C,0),MATCH(O$4,input_data!$1:$1,0)),"")</f>
        <v>2.5696701599999998</v>
      </c>
      <c r="P261" s="154">
        <f>_xlfn.IFNA(INDEX(input_data!$1:$1048576,MATCH($A261,input_data!$C:$C,0),MATCH(P$4,input_data!$1:$1,0)),"")</f>
        <v>2.6754659900000002</v>
      </c>
      <c r="Q261" s="154">
        <f>_xlfn.IFNA(INDEX(input_data!$1:$1048576,MATCH($A261,input_data!$C:$C,0),MATCH(Q$4,input_data!$1:$1,0)),"")</f>
        <v>1.63431036</v>
      </c>
      <c r="R261" s="39">
        <f>_xlfn.IFNA(INDEX(input_data!$1:$1048576,MATCH($A261,input_data!$C:$C,0),MATCH(R$4,input_data!$1:$1,0)),"")</f>
        <v>0</v>
      </c>
      <c r="S261" s="154">
        <f>_xlfn.IFNA(INDEX(input_data!$1:$1048576,MATCH($A261,input_data!$C:$C,0),MATCH(S$4,input_data!$1:$1,0)),"")</f>
        <v>2.0097559399999998</v>
      </c>
      <c r="T261" s="152">
        <f>_xlfn.IFNA(INDEX(input_data!$1:$1048576,MATCH($A261,input_data!$C:$C,0),MATCH(T$4,input_data!$1:$1,0)),"")</f>
        <v>167.33771252</v>
      </c>
      <c r="U261" s="153">
        <f>_xlfn.IFNA(INDEX(input_data!$1:$1048576,MATCH($A261,input_data!$C:$C,0),MATCH(U$4,input_data!$1:$1,0)),"")</f>
        <v>151821.005</v>
      </c>
      <c r="V261" s="153">
        <f>_xlfn.IFNA(INDEX(input_data!$1:$1048576,MATCH($A261,input_data!$C:$C,0),MATCH(V$4,input_data!$1:$1,0)),"")</f>
        <v>1102.2039573300001</v>
      </c>
      <c r="W261" s="155">
        <f t="shared" si="3"/>
        <v>9.6716085046542943E-2</v>
      </c>
      <c r="X261" s="43"/>
    </row>
    <row r="262" spans="1:24" ht="14.5" x14ac:dyDescent="0.35">
      <c r="A262" s="42" t="s">
        <v>640</v>
      </c>
      <c r="B262" s="66" t="s">
        <v>1152</v>
      </c>
      <c r="D262" s="42" t="s">
        <v>641</v>
      </c>
      <c r="E262" s="6" t="s">
        <v>912</v>
      </c>
      <c r="F262" s="6" t="s">
        <v>901</v>
      </c>
      <c r="G262" s="1" t="s">
        <v>882</v>
      </c>
      <c r="H262" s="36">
        <f>_xlfn.IFNA(INDEX(input_data!$1:$1048576,MATCH($A262,input_data!$C:$C,0),MATCH(H$4,input_data!$1:$1,0)),"")</f>
        <v>238.42773044</v>
      </c>
      <c r="I262" s="153">
        <f>_xlfn.IFNA(INDEX(input_data!$1:$1048576,MATCH($A262,input_data!$C:$C,0),MATCH(I$4,input_data!$1:$1,0)),"")</f>
        <v>223173.459</v>
      </c>
      <c r="J262" s="38">
        <f>_xlfn.IFNA(INDEX(input_data!$1:$1048576,MATCH($A262,input_data!$C:$C,0),MATCH(J$4,input_data!$1:$1,0)),"")</f>
        <v>1068.3516378100001</v>
      </c>
      <c r="K262" s="154">
        <f>_xlfn.IFNA(INDEX(input_data!$1:$1048576,MATCH($A262,input_data!$C:$C,0),MATCH(K$4,input_data!$1:$1,0)),"")</f>
        <v>67.028908830000006</v>
      </c>
      <c r="L262" s="154">
        <f>_xlfn.IFNA(INDEX(input_data!$1:$1048576,MATCH($A262,input_data!$C:$C,0),MATCH(L$4,input_data!$1:$1,0)),"")</f>
        <v>29.292144090000001</v>
      </c>
      <c r="M262" s="154">
        <f>_xlfn.IFNA(INDEX(input_data!$1:$1048576,MATCH($A262,input_data!$C:$C,0),MATCH(M$4,input_data!$1:$1,0)),"")</f>
        <v>7.9534131600000002</v>
      </c>
      <c r="N262" s="154">
        <f>_xlfn.IFNA(INDEX(input_data!$1:$1048576,MATCH($A262,input_data!$C:$C,0),MATCH(N$4,input_data!$1:$1,0)),"")</f>
        <v>141.56062145999999</v>
      </c>
      <c r="O262" s="154">
        <f>_xlfn.IFNA(INDEX(input_data!$1:$1048576,MATCH($A262,input_data!$C:$C,0),MATCH(O$4,input_data!$1:$1,0)),"")</f>
        <v>0</v>
      </c>
      <c r="P262" s="154">
        <f>_xlfn.IFNA(INDEX(input_data!$1:$1048576,MATCH($A262,input_data!$C:$C,0),MATCH(P$4,input_data!$1:$1,0)),"")</f>
        <v>1.58946188</v>
      </c>
      <c r="Q262" s="154">
        <f>_xlfn.IFNA(INDEX(input_data!$1:$1048576,MATCH($A262,input_data!$C:$C,0),MATCH(Q$4,input_data!$1:$1,0)),"")</f>
        <v>1.9283951800000001</v>
      </c>
      <c r="R262" s="39">
        <f>_xlfn.IFNA(INDEX(input_data!$1:$1048576,MATCH($A262,input_data!$C:$C,0),MATCH(R$4,input_data!$1:$1,0)),"")</f>
        <v>0</v>
      </c>
      <c r="S262" s="154">
        <f>_xlfn.IFNA(INDEX(input_data!$1:$1048576,MATCH($A262,input_data!$C:$C,0),MATCH(S$4,input_data!$1:$1,0)),"")</f>
        <v>1.99349895</v>
      </c>
      <c r="T262" s="152">
        <f>_xlfn.IFNA(INDEX(input_data!$1:$1048576,MATCH($A262,input_data!$C:$C,0),MATCH(T$4,input_data!$1:$1,0)),"")</f>
        <v>251.34644355</v>
      </c>
      <c r="U262" s="153">
        <f>_xlfn.IFNA(INDEX(input_data!$1:$1048576,MATCH($A262,input_data!$C:$C,0),MATCH(U$4,input_data!$1:$1,0)),"")</f>
        <v>224419.47099999999</v>
      </c>
      <c r="V262" s="153">
        <f>_xlfn.IFNA(INDEX(input_data!$1:$1048576,MATCH($A262,input_data!$C:$C,0),MATCH(V$4,input_data!$1:$1,0)),"")</f>
        <v>1119.98501035</v>
      </c>
      <c r="W262" s="155">
        <f t="shared" si="3"/>
        <v>5.4182930341867053E-2</v>
      </c>
      <c r="X262" s="43"/>
    </row>
    <row r="263" spans="1:24" ht="16.5" x14ac:dyDescent="0.35">
      <c r="A263" s="42" t="s">
        <v>642</v>
      </c>
      <c r="B263" s="66" t="s">
        <v>1153</v>
      </c>
      <c r="C263" s="60"/>
      <c r="D263" s="42" t="s">
        <v>643</v>
      </c>
      <c r="E263" s="6" t="s">
        <v>890</v>
      </c>
      <c r="F263" s="6" t="s">
        <v>906</v>
      </c>
      <c r="G263" s="1" t="s">
        <v>878</v>
      </c>
      <c r="H263" s="36">
        <f>_xlfn.IFNA(INDEX(input_data!$1:$1048576,MATCH($A263,input_data!$C:$C,0),MATCH(H$4,input_data!$1:$1,0)),"")</f>
        <v>603.30800446000001</v>
      </c>
      <c r="I263" s="153">
        <f>_xlfn.IFNA(INDEX(input_data!$1:$1048576,MATCH($A263,input_data!$C:$C,0),MATCH(I$4,input_data!$1:$1,0)),"")</f>
        <v>583167.66599999997</v>
      </c>
      <c r="J263" s="38">
        <f>_xlfn.IFNA(INDEX(input_data!$1:$1048576,MATCH($A263,input_data!$C:$C,0),MATCH(J$4,input_data!$1:$1,0)),"")</f>
        <v>1034.5361027900001</v>
      </c>
      <c r="K263" s="154">
        <f>_xlfn.IFNA(INDEX(input_data!$1:$1048576,MATCH($A263,input_data!$C:$C,0),MATCH(K$4,input_data!$1:$1,0)),"")</f>
        <v>127.06144302</v>
      </c>
      <c r="L263" s="154">
        <f>_xlfn.IFNA(INDEX(input_data!$1:$1048576,MATCH($A263,input_data!$C:$C,0),MATCH(L$4,input_data!$1:$1,0)),"")</f>
        <v>89.888703329999998</v>
      </c>
      <c r="M263" s="154">
        <f>_xlfn.IFNA(INDEX(input_data!$1:$1048576,MATCH($A263,input_data!$C:$C,0),MATCH(M$4,input_data!$1:$1,0)),"")</f>
        <v>28.833950099999999</v>
      </c>
      <c r="N263" s="154">
        <f>_xlfn.IFNA(INDEX(input_data!$1:$1048576,MATCH($A263,input_data!$C:$C,0),MATCH(N$4,input_data!$1:$1,0)),"")</f>
        <v>394.86285805</v>
      </c>
      <c r="O263" s="154">
        <f>_xlfn.IFNA(INDEX(input_data!$1:$1048576,MATCH($A263,input_data!$C:$C,0),MATCH(O$4,input_data!$1:$1,0)),"")</f>
        <v>0</v>
      </c>
      <c r="P263" s="154">
        <f>_xlfn.IFNA(INDEX(input_data!$1:$1048576,MATCH($A263,input_data!$C:$C,0),MATCH(P$4,input_data!$1:$1,0)),"")</f>
        <v>6.0862078200000003</v>
      </c>
      <c r="Q263" s="154">
        <f>_xlfn.IFNA(INDEX(input_data!$1:$1048576,MATCH($A263,input_data!$C:$C,0),MATCH(Q$4,input_data!$1:$1,0)),"")</f>
        <v>3.3594117400000001</v>
      </c>
      <c r="R263" s="39">
        <f>_xlfn.IFNA(INDEX(input_data!$1:$1048576,MATCH($A263,input_data!$C:$C,0),MATCH(R$4,input_data!$1:$1,0)),"")</f>
        <v>0</v>
      </c>
      <c r="S263" s="154">
        <f>_xlfn.IFNA(INDEX(input_data!$1:$1048576,MATCH($A263,input_data!$C:$C,0),MATCH(S$4,input_data!$1:$1,0)),"")</f>
        <v>3.5407921099999999</v>
      </c>
      <c r="T263" s="152">
        <f>_xlfn.IFNA(INDEX(input_data!$1:$1048576,MATCH($A263,input_data!$C:$C,0),MATCH(T$4,input_data!$1:$1,0)),"")</f>
        <v>653.63336617000004</v>
      </c>
      <c r="U263" s="153">
        <f>_xlfn.IFNA(INDEX(input_data!$1:$1048576,MATCH($A263,input_data!$C:$C,0),MATCH(U$4,input_data!$1:$1,0)),"")</f>
        <v>586669.76599999995</v>
      </c>
      <c r="V263" s="153">
        <f>_xlfn.IFNA(INDEX(input_data!$1:$1048576,MATCH($A263,input_data!$C:$C,0),MATCH(V$4,input_data!$1:$1,0)),"")</f>
        <v>1114.14189728</v>
      </c>
      <c r="W263" s="155">
        <f t="shared" ref="W263:W326" si="4">IFERROR(T263/H263-1,0)</f>
        <v>8.3415703650483675E-2</v>
      </c>
      <c r="X263" s="43"/>
    </row>
    <row r="264" spans="1:24" ht="14.5" x14ac:dyDescent="0.35">
      <c r="A264" s="42" t="s">
        <v>644</v>
      </c>
      <c r="B264" s="66" t="s">
        <v>1154</v>
      </c>
      <c r="D264" s="42" t="s">
        <v>645</v>
      </c>
      <c r="E264" s="6" t="s">
        <v>893</v>
      </c>
      <c r="F264" s="6" t="s">
        <v>881</v>
      </c>
      <c r="G264" s="1" t="s">
        <v>894</v>
      </c>
      <c r="H264" s="36">
        <f>_xlfn.IFNA(INDEX(input_data!$1:$1048576,MATCH($A264,input_data!$C:$C,0),MATCH(H$4,input_data!$1:$1,0)),"")</f>
        <v>30.668710669999999</v>
      </c>
      <c r="I264" s="153">
        <f>_xlfn.IFNA(INDEX(input_data!$1:$1048576,MATCH($A264,input_data!$C:$C,0),MATCH(I$4,input_data!$1:$1,0)),"")</f>
        <v>161671.902</v>
      </c>
      <c r="J264" s="38">
        <f>_xlfn.IFNA(INDEX(input_data!$1:$1048576,MATCH($A264,input_data!$C:$C,0),MATCH(J$4,input_data!$1:$1,0)),"")</f>
        <v>189.69722189000001</v>
      </c>
      <c r="K264" s="154">
        <f>_xlfn.IFNA(INDEX(input_data!$1:$1048576,MATCH($A264,input_data!$C:$C,0),MATCH(K$4,input_data!$1:$1,0)),"")</f>
        <v>16.099673970000001</v>
      </c>
      <c r="L264" s="154">
        <f>_xlfn.IFNA(INDEX(input_data!$1:$1048576,MATCH($A264,input_data!$C:$C,0),MATCH(L$4,input_data!$1:$1,0)),"")</f>
        <v>2.97500579</v>
      </c>
      <c r="M264" s="154">
        <f>_xlfn.IFNA(INDEX(input_data!$1:$1048576,MATCH($A264,input_data!$C:$C,0),MATCH(M$4,input_data!$1:$1,0)),"")</f>
        <v>0</v>
      </c>
      <c r="N264" s="154">
        <f>_xlfn.IFNA(INDEX(input_data!$1:$1048576,MATCH($A264,input_data!$C:$C,0),MATCH(N$4,input_data!$1:$1,0)),"")</f>
        <v>12.25533832</v>
      </c>
      <c r="O264" s="154">
        <f>_xlfn.IFNA(INDEX(input_data!$1:$1048576,MATCH($A264,input_data!$C:$C,0),MATCH(O$4,input_data!$1:$1,0)),"")</f>
        <v>0</v>
      </c>
      <c r="P264" s="154">
        <f>_xlfn.IFNA(INDEX(input_data!$1:$1048576,MATCH($A264,input_data!$C:$C,0),MATCH(P$4,input_data!$1:$1,0)),"")</f>
        <v>0.64738985999999998</v>
      </c>
      <c r="Q264" s="154">
        <f>_xlfn.IFNA(INDEX(input_data!$1:$1048576,MATCH($A264,input_data!$C:$C,0),MATCH(Q$4,input_data!$1:$1,0)),"")</f>
        <v>0</v>
      </c>
      <c r="R264" s="39">
        <f>_xlfn.IFNA(INDEX(input_data!$1:$1048576,MATCH($A264,input_data!$C:$C,0),MATCH(R$4,input_data!$1:$1,0)),"")</f>
        <v>0</v>
      </c>
      <c r="S264" s="154">
        <f>_xlfn.IFNA(INDEX(input_data!$1:$1048576,MATCH($A264,input_data!$C:$C,0),MATCH(S$4,input_data!$1:$1,0)),"")</f>
        <v>0.67939749999999999</v>
      </c>
      <c r="T264" s="152">
        <f>_xlfn.IFNA(INDEX(input_data!$1:$1048576,MATCH($A264,input_data!$C:$C,0),MATCH(T$4,input_data!$1:$1,0)),"")</f>
        <v>32.656805439999999</v>
      </c>
      <c r="U264" s="153">
        <f>_xlfn.IFNA(INDEX(input_data!$1:$1048576,MATCH($A264,input_data!$C:$C,0),MATCH(U$4,input_data!$1:$1,0)),"")</f>
        <v>162053.266</v>
      </c>
      <c r="V264" s="153">
        <f>_xlfn.IFNA(INDEX(input_data!$1:$1048576,MATCH($A264,input_data!$C:$C,0),MATCH(V$4,input_data!$1:$1,0)),"")</f>
        <v>201.51895884000001</v>
      </c>
      <c r="W264" s="155">
        <f t="shared" si="4"/>
        <v>6.4824856557949229E-2</v>
      </c>
      <c r="X264" s="43"/>
    </row>
    <row r="265" spans="1:24" ht="14.5" x14ac:dyDescent="0.35">
      <c r="A265" s="42" t="s">
        <v>646</v>
      </c>
      <c r="B265" s="66" t="s">
        <v>1155</v>
      </c>
      <c r="D265" s="42" t="s">
        <v>647</v>
      </c>
      <c r="E265" s="6" t="s">
        <v>884</v>
      </c>
      <c r="F265" s="6" t="s">
        <v>881</v>
      </c>
      <c r="G265" s="1" t="s">
        <v>888</v>
      </c>
      <c r="H265" s="36">
        <f>_xlfn.IFNA(INDEX(input_data!$1:$1048576,MATCH($A265,input_data!$C:$C,0),MATCH(H$4,input_data!$1:$1,0)),"")</f>
        <v>18.798770529999999</v>
      </c>
      <c r="I265" s="153">
        <f>_xlfn.IFNA(INDEX(input_data!$1:$1048576,MATCH($A265,input_data!$C:$C,0),MATCH(I$4,input_data!$1:$1,0)),"")</f>
        <v>114818.63</v>
      </c>
      <c r="J265" s="38">
        <f>_xlfn.IFNA(INDEX(input_data!$1:$1048576,MATCH($A265,input_data!$C:$C,0),MATCH(J$4,input_data!$1:$1,0)),"")</f>
        <v>163.72578676000001</v>
      </c>
      <c r="K265" s="154">
        <f>_xlfn.IFNA(INDEX(input_data!$1:$1048576,MATCH($A265,input_data!$C:$C,0),MATCH(K$4,input_data!$1:$1,0)),"")</f>
        <v>8.9534685300000003</v>
      </c>
      <c r="L265" s="154">
        <f>_xlfn.IFNA(INDEX(input_data!$1:$1048576,MATCH($A265,input_data!$C:$C,0),MATCH(L$4,input_data!$1:$1,0)),"")</f>
        <v>3.2495231100000002</v>
      </c>
      <c r="M265" s="154">
        <f>_xlfn.IFNA(INDEX(input_data!$1:$1048576,MATCH($A265,input_data!$C:$C,0),MATCH(M$4,input_data!$1:$1,0)),"")</f>
        <v>0</v>
      </c>
      <c r="N265" s="154">
        <f>_xlfn.IFNA(INDEX(input_data!$1:$1048576,MATCH($A265,input_data!$C:$C,0),MATCH(N$4,input_data!$1:$1,0)),"")</f>
        <v>7.3695881600000002</v>
      </c>
      <c r="O265" s="154">
        <f>_xlfn.IFNA(INDEX(input_data!$1:$1048576,MATCH($A265,input_data!$C:$C,0),MATCH(O$4,input_data!$1:$1,0)),"")</f>
        <v>0</v>
      </c>
      <c r="P265" s="154">
        <f>_xlfn.IFNA(INDEX(input_data!$1:$1048576,MATCH($A265,input_data!$C:$C,0),MATCH(P$4,input_data!$1:$1,0)),"")</f>
        <v>0.22655964000000001</v>
      </c>
      <c r="Q265" s="154">
        <f>_xlfn.IFNA(INDEX(input_data!$1:$1048576,MATCH($A265,input_data!$C:$C,0),MATCH(Q$4,input_data!$1:$1,0)),"")</f>
        <v>0</v>
      </c>
      <c r="R265" s="39">
        <f>_xlfn.IFNA(INDEX(input_data!$1:$1048576,MATCH($A265,input_data!$C:$C,0),MATCH(R$4,input_data!$1:$1,0)),"")</f>
        <v>0</v>
      </c>
      <c r="S265" s="154">
        <f>_xlfn.IFNA(INDEX(input_data!$1:$1048576,MATCH($A265,input_data!$C:$C,0),MATCH(S$4,input_data!$1:$1,0)),"")</f>
        <v>0.22861414999999999</v>
      </c>
      <c r="T265" s="152">
        <f>_xlfn.IFNA(INDEX(input_data!$1:$1048576,MATCH($A265,input_data!$C:$C,0),MATCH(T$4,input_data!$1:$1,0)),"")</f>
        <v>20.02775359</v>
      </c>
      <c r="U265" s="153">
        <f>_xlfn.IFNA(INDEX(input_data!$1:$1048576,MATCH($A265,input_data!$C:$C,0),MATCH(U$4,input_data!$1:$1,0)),"")</f>
        <v>116280.85</v>
      </c>
      <c r="V265" s="153">
        <f>_xlfn.IFNA(INDEX(input_data!$1:$1048576,MATCH($A265,input_data!$C:$C,0),MATCH(V$4,input_data!$1:$1,0)),"")</f>
        <v>172.23604398000001</v>
      </c>
      <c r="W265" s="155">
        <f t="shared" si="4"/>
        <v>6.5375714759575931E-2</v>
      </c>
      <c r="X265" s="43"/>
    </row>
    <row r="266" spans="1:24" ht="14.5" x14ac:dyDescent="0.35">
      <c r="A266" s="42" t="s">
        <v>648</v>
      </c>
      <c r="B266" s="66" t="s">
        <v>1156</v>
      </c>
      <c r="D266" s="42" t="s">
        <v>649</v>
      </c>
      <c r="E266" s="6" t="s">
        <v>890</v>
      </c>
      <c r="F266" s="6" t="s">
        <v>906</v>
      </c>
      <c r="G266" s="1" t="s">
        <v>882</v>
      </c>
      <c r="H266" s="36">
        <f>_xlfn.IFNA(INDEX(input_data!$1:$1048576,MATCH($A266,input_data!$C:$C,0),MATCH(H$4,input_data!$1:$1,0)),"")</f>
        <v>283.26512147</v>
      </c>
      <c r="I266" s="153">
        <f>_xlfn.IFNA(INDEX(input_data!$1:$1048576,MATCH($A266,input_data!$C:$C,0),MATCH(I$4,input_data!$1:$1,0)),"")</f>
        <v>302180.14199999999</v>
      </c>
      <c r="J266" s="38">
        <f>_xlfn.IFNA(INDEX(input_data!$1:$1048576,MATCH($A266,input_data!$C:$C,0),MATCH(J$4,input_data!$1:$1,0)),"")</f>
        <v>937.40481950000003</v>
      </c>
      <c r="K266" s="154">
        <f>_xlfn.IFNA(INDEX(input_data!$1:$1048576,MATCH($A266,input_data!$C:$C,0),MATCH(K$4,input_data!$1:$1,0)),"")</f>
        <v>56.43810508</v>
      </c>
      <c r="L266" s="154">
        <f>_xlfn.IFNA(INDEX(input_data!$1:$1048576,MATCH($A266,input_data!$C:$C,0),MATCH(L$4,input_data!$1:$1,0)),"")</f>
        <v>33.507892900000002</v>
      </c>
      <c r="M266" s="154">
        <f>_xlfn.IFNA(INDEX(input_data!$1:$1048576,MATCH($A266,input_data!$C:$C,0),MATCH(M$4,input_data!$1:$1,0)),"")</f>
        <v>5.7151184900000001</v>
      </c>
      <c r="N266" s="154">
        <f>_xlfn.IFNA(INDEX(input_data!$1:$1048576,MATCH($A266,input_data!$C:$C,0),MATCH(N$4,input_data!$1:$1,0)),"")</f>
        <v>200.14573648000001</v>
      </c>
      <c r="O266" s="154">
        <f>_xlfn.IFNA(INDEX(input_data!$1:$1048576,MATCH($A266,input_data!$C:$C,0),MATCH(O$4,input_data!$1:$1,0)),"")</f>
        <v>0</v>
      </c>
      <c r="P266" s="154">
        <f>_xlfn.IFNA(INDEX(input_data!$1:$1048576,MATCH($A266,input_data!$C:$C,0),MATCH(P$4,input_data!$1:$1,0)),"")</f>
        <v>1.5050350299999999</v>
      </c>
      <c r="Q266" s="154">
        <f>_xlfn.IFNA(INDEX(input_data!$1:$1048576,MATCH($A266,input_data!$C:$C,0),MATCH(Q$4,input_data!$1:$1,0)),"")</f>
        <v>1.3734844399999999</v>
      </c>
      <c r="R266" s="39">
        <f>_xlfn.IFNA(INDEX(input_data!$1:$1048576,MATCH($A266,input_data!$C:$C,0),MATCH(R$4,input_data!$1:$1,0)),"")</f>
        <v>0</v>
      </c>
      <c r="S266" s="154">
        <f>_xlfn.IFNA(INDEX(input_data!$1:$1048576,MATCH($A266,input_data!$C:$C,0),MATCH(S$4,input_data!$1:$1,0)),"")</f>
        <v>1.9524446</v>
      </c>
      <c r="T266" s="152">
        <f>_xlfn.IFNA(INDEX(input_data!$1:$1048576,MATCH($A266,input_data!$C:$C,0),MATCH(T$4,input_data!$1:$1,0)),"")</f>
        <v>300.63781702</v>
      </c>
      <c r="U266" s="153">
        <f>_xlfn.IFNA(INDEX(input_data!$1:$1048576,MATCH($A266,input_data!$C:$C,0),MATCH(U$4,input_data!$1:$1,0)),"")</f>
        <v>305222.30499999999</v>
      </c>
      <c r="V266" s="153">
        <f>_xlfn.IFNA(INDEX(input_data!$1:$1048576,MATCH($A266,input_data!$C:$C,0),MATCH(V$4,input_data!$1:$1,0)),"")</f>
        <v>984.97983959999999</v>
      </c>
      <c r="W266" s="155">
        <f t="shared" si="4"/>
        <v>6.1330161157309604E-2</v>
      </c>
      <c r="X266" s="43"/>
    </row>
    <row r="267" spans="1:24" ht="14.5" x14ac:dyDescent="0.35">
      <c r="A267" s="42" t="s">
        <v>650</v>
      </c>
      <c r="B267" s="66" t="s">
        <v>1157</v>
      </c>
      <c r="D267" s="42" t="s">
        <v>651</v>
      </c>
      <c r="E267" s="6" t="s">
        <v>890</v>
      </c>
      <c r="F267" s="6" t="s">
        <v>881</v>
      </c>
      <c r="G267" s="1" t="s">
        <v>894</v>
      </c>
      <c r="H267" s="36">
        <f>_xlfn.IFNA(INDEX(input_data!$1:$1048576,MATCH($A267,input_data!$C:$C,0),MATCH(H$4,input_data!$1:$1,0)),"")</f>
        <v>14.693929730000001</v>
      </c>
      <c r="I267" s="153">
        <f>_xlfn.IFNA(INDEX(input_data!$1:$1048576,MATCH($A267,input_data!$C:$C,0),MATCH(I$4,input_data!$1:$1,0)),"")</f>
        <v>90551.43</v>
      </c>
      <c r="J267" s="38">
        <f>_xlfn.IFNA(INDEX(input_data!$1:$1048576,MATCH($A267,input_data!$C:$C,0),MATCH(J$4,input_data!$1:$1,0)),"")</f>
        <v>162.27164751000001</v>
      </c>
      <c r="K267" s="154">
        <f>_xlfn.IFNA(INDEX(input_data!$1:$1048576,MATCH($A267,input_data!$C:$C,0),MATCH(K$4,input_data!$1:$1,0)),"")</f>
        <v>4.3840069100000001</v>
      </c>
      <c r="L267" s="154">
        <f>_xlfn.IFNA(INDEX(input_data!$1:$1048576,MATCH($A267,input_data!$C:$C,0),MATCH(L$4,input_data!$1:$1,0)),"")</f>
        <v>1.8483868000000001</v>
      </c>
      <c r="M267" s="154">
        <f>_xlfn.IFNA(INDEX(input_data!$1:$1048576,MATCH($A267,input_data!$C:$C,0),MATCH(M$4,input_data!$1:$1,0)),"")</f>
        <v>0</v>
      </c>
      <c r="N267" s="154">
        <f>_xlfn.IFNA(INDEX(input_data!$1:$1048576,MATCH($A267,input_data!$C:$C,0),MATCH(N$4,input_data!$1:$1,0)),"")</f>
        <v>8.7174048499999994</v>
      </c>
      <c r="O267" s="154">
        <f>_xlfn.IFNA(INDEX(input_data!$1:$1048576,MATCH($A267,input_data!$C:$C,0),MATCH(O$4,input_data!$1:$1,0)),"")</f>
        <v>0</v>
      </c>
      <c r="P267" s="154">
        <f>_xlfn.IFNA(INDEX(input_data!$1:$1048576,MATCH($A267,input_data!$C:$C,0),MATCH(P$4,input_data!$1:$1,0)),"")</f>
        <v>0.22807921</v>
      </c>
      <c r="Q267" s="154">
        <f>_xlfn.IFNA(INDEX(input_data!$1:$1048576,MATCH($A267,input_data!$C:$C,0),MATCH(Q$4,input_data!$1:$1,0)),"")</f>
        <v>0</v>
      </c>
      <c r="R267" s="39">
        <f>_xlfn.IFNA(INDEX(input_data!$1:$1048576,MATCH($A267,input_data!$C:$C,0),MATCH(R$4,input_data!$1:$1,0)),"")</f>
        <v>0</v>
      </c>
      <c r="S267" s="154">
        <f>_xlfn.IFNA(INDEX(input_data!$1:$1048576,MATCH($A267,input_data!$C:$C,0),MATCH(S$4,input_data!$1:$1,0)),"")</f>
        <v>0.24959106</v>
      </c>
      <c r="T267" s="152">
        <f>_xlfn.IFNA(INDEX(input_data!$1:$1048576,MATCH($A267,input_data!$C:$C,0),MATCH(T$4,input_data!$1:$1,0)),"")</f>
        <v>15.42746883</v>
      </c>
      <c r="U267" s="153">
        <f>_xlfn.IFNA(INDEX(input_data!$1:$1048576,MATCH($A267,input_data!$C:$C,0),MATCH(U$4,input_data!$1:$1,0)),"")</f>
        <v>91177.150999999998</v>
      </c>
      <c r="V267" s="153">
        <f>_xlfn.IFNA(INDEX(input_data!$1:$1048576,MATCH($A267,input_data!$C:$C,0),MATCH(V$4,input_data!$1:$1,0)),"")</f>
        <v>169.20323414999999</v>
      </c>
      <c r="W267" s="155">
        <f t="shared" si="4"/>
        <v>4.9921233698454692E-2</v>
      </c>
      <c r="X267" s="43"/>
    </row>
    <row r="268" spans="1:24" ht="14.5" x14ac:dyDescent="0.35">
      <c r="A268" s="42" t="s">
        <v>652</v>
      </c>
      <c r="B268" s="66" t="s">
        <v>1158</v>
      </c>
      <c r="D268" s="42" t="s">
        <v>653</v>
      </c>
      <c r="E268" s="6" t="s">
        <v>884</v>
      </c>
      <c r="F268" s="6" t="s">
        <v>881</v>
      </c>
      <c r="G268" s="1" t="s">
        <v>894</v>
      </c>
      <c r="H268" s="36">
        <f>_xlfn.IFNA(INDEX(input_data!$1:$1048576,MATCH($A268,input_data!$C:$C,0),MATCH(H$4,input_data!$1:$1,0)),"")</f>
        <v>15.65051931</v>
      </c>
      <c r="I268" s="153">
        <f>_xlfn.IFNA(INDEX(input_data!$1:$1048576,MATCH($A268,input_data!$C:$C,0),MATCH(I$4,input_data!$1:$1,0)),"")</f>
        <v>99296.197</v>
      </c>
      <c r="J268" s="38">
        <f>_xlfn.IFNA(INDEX(input_data!$1:$1048576,MATCH($A268,input_data!$C:$C,0),MATCH(J$4,input_data!$1:$1,0)),"")</f>
        <v>157.61448859000001</v>
      </c>
      <c r="K268" s="154">
        <f>_xlfn.IFNA(INDEX(input_data!$1:$1048576,MATCH($A268,input_data!$C:$C,0),MATCH(K$4,input_data!$1:$1,0)),"")</f>
        <v>6.9071375100000001</v>
      </c>
      <c r="L268" s="154">
        <f>_xlfn.IFNA(INDEX(input_data!$1:$1048576,MATCH($A268,input_data!$C:$C,0),MATCH(L$4,input_data!$1:$1,0)),"")</f>
        <v>1.6255986099999999</v>
      </c>
      <c r="M268" s="154">
        <f>_xlfn.IFNA(INDEX(input_data!$1:$1048576,MATCH($A268,input_data!$C:$C,0),MATCH(M$4,input_data!$1:$1,0)),"")</f>
        <v>0</v>
      </c>
      <c r="N268" s="154">
        <f>_xlfn.IFNA(INDEX(input_data!$1:$1048576,MATCH($A268,input_data!$C:$C,0),MATCH(N$4,input_data!$1:$1,0)),"")</f>
        <v>6.6648263999999999</v>
      </c>
      <c r="O268" s="154">
        <f>_xlfn.IFNA(INDEX(input_data!$1:$1048576,MATCH($A268,input_data!$C:$C,0),MATCH(O$4,input_data!$1:$1,0)),"")</f>
        <v>0.23118506</v>
      </c>
      <c r="P268" s="154">
        <f>_xlfn.IFNA(INDEX(input_data!$1:$1048576,MATCH($A268,input_data!$C:$C,0),MATCH(P$4,input_data!$1:$1,0)),"")</f>
        <v>0.23283174000000001</v>
      </c>
      <c r="Q268" s="154">
        <f>_xlfn.IFNA(INDEX(input_data!$1:$1048576,MATCH($A268,input_data!$C:$C,0),MATCH(Q$4,input_data!$1:$1,0)),"")</f>
        <v>0</v>
      </c>
      <c r="R268" s="39">
        <f>_xlfn.IFNA(INDEX(input_data!$1:$1048576,MATCH($A268,input_data!$C:$C,0),MATCH(R$4,input_data!$1:$1,0)),"")</f>
        <v>0</v>
      </c>
      <c r="S268" s="154">
        <f>_xlfn.IFNA(INDEX(input_data!$1:$1048576,MATCH($A268,input_data!$C:$C,0),MATCH(S$4,input_data!$1:$1,0)),"")</f>
        <v>0.23605962</v>
      </c>
      <c r="T268" s="152">
        <f>_xlfn.IFNA(INDEX(input_data!$1:$1048576,MATCH($A268,input_data!$C:$C,0),MATCH(T$4,input_data!$1:$1,0)),"")</f>
        <v>15.897638929999999</v>
      </c>
      <c r="U268" s="153">
        <f>_xlfn.IFNA(INDEX(input_data!$1:$1048576,MATCH($A268,input_data!$C:$C,0),MATCH(U$4,input_data!$1:$1,0)),"")</f>
        <v>100043.202</v>
      </c>
      <c r="V268" s="153">
        <f>_xlfn.IFNA(INDEX(input_data!$1:$1048576,MATCH($A268,input_data!$C:$C,0),MATCH(V$4,input_data!$1:$1,0)),"")</f>
        <v>158.90773802000001</v>
      </c>
      <c r="W268" s="155">
        <f t="shared" si="4"/>
        <v>1.5789867103138233E-2</v>
      </c>
      <c r="X268" s="43"/>
    </row>
    <row r="269" spans="1:24" ht="14.5" x14ac:dyDescent="0.35">
      <c r="A269" s="42" t="s">
        <v>654</v>
      </c>
      <c r="B269" s="66" t="s">
        <v>1159</v>
      </c>
      <c r="D269" s="42" t="s">
        <v>655</v>
      </c>
      <c r="E269" s="6" t="s">
        <v>884</v>
      </c>
      <c r="F269" s="6" t="s">
        <v>881</v>
      </c>
      <c r="G269" s="1" t="s">
        <v>894</v>
      </c>
      <c r="H269" s="36">
        <f>_xlfn.IFNA(INDEX(input_data!$1:$1048576,MATCH($A269,input_data!$C:$C,0),MATCH(H$4,input_data!$1:$1,0)),"")</f>
        <v>20.119017459999998</v>
      </c>
      <c r="I269" s="153">
        <f>_xlfn.IFNA(INDEX(input_data!$1:$1048576,MATCH($A269,input_data!$C:$C,0),MATCH(I$4,input_data!$1:$1,0)),"")</f>
        <v>146359.348</v>
      </c>
      <c r="J269" s="38">
        <f>_xlfn.IFNA(INDEX(input_data!$1:$1048576,MATCH($A269,input_data!$C:$C,0),MATCH(J$4,input_data!$1:$1,0)),"")</f>
        <v>137.4631531</v>
      </c>
      <c r="K269" s="154">
        <f>_xlfn.IFNA(INDEX(input_data!$1:$1048576,MATCH($A269,input_data!$C:$C,0),MATCH(K$4,input_data!$1:$1,0)),"")</f>
        <v>7.62808609</v>
      </c>
      <c r="L269" s="154">
        <f>_xlfn.IFNA(INDEX(input_data!$1:$1048576,MATCH($A269,input_data!$C:$C,0),MATCH(L$4,input_data!$1:$1,0)),"")</f>
        <v>2.00404143</v>
      </c>
      <c r="M269" s="154">
        <f>_xlfn.IFNA(INDEX(input_data!$1:$1048576,MATCH($A269,input_data!$C:$C,0),MATCH(M$4,input_data!$1:$1,0)),"")</f>
        <v>0</v>
      </c>
      <c r="N269" s="154">
        <f>_xlfn.IFNA(INDEX(input_data!$1:$1048576,MATCH($A269,input_data!$C:$C,0),MATCH(N$4,input_data!$1:$1,0)),"")</f>
        <v>9.4951064800000005</v>
      </c>
      <c r="O269" s="154">
        <f>_xlfn.IFNA(INDEX(input_data!$1:$1048576,MATCH($A269,input_data!$C:$C,0),MATCH(O$4,input_data!$1:$1,0)),"")</f>
        <v>0</v>
      </c>
      <c r="P269" s="154">
        <f>_xlfn.IFNA(INDEX(input_data!$1:$1048576,MATCH($A269,input_data!$C:$C,0),MATCH(P$4,input_data!$1:$1,0)),"")</f>
        <v>1.0505669500000001</v>
      </c>
      <c r="Q269" s="154">
        <f>_xlfn.IFNA(INDEX(input_data!$1:$1048576,MATCH($A269,input_data!$C:$C,0),MATCH(Q$4,input_data!$1:$1,0)),"")</f>
        <v>0</v>
      </c>
      <c r="R269" s="39">
        <f>_xlfn.IFNA(INDEX(input_data!$1:$1048576,MATCH($A269,input_data!$C:$C,0),MATCH(R$4,input_data!$1:$1,0)),"")</f>
        <v>0</v>
      </c>
      <c r="S269" s="154">
        <f>_xlfn.IFNA(INDEX(input_data!$1:$1048576,MATCH($A269,input_data!$C:$C,0),MATCH(S$4,input_data!$1:$1,0)),"")</f>
        <v>0.41453694000000002</v>
      </c>
      <c r="T269" s="152">
        <f>_xlfn.IFNA(INDEX(input_data!$1:$1048576,MATCH($A269,input_data!$C:$C,0),MATCH(T$4,input_data!$1:$1,0)),"")</f>
        <v>20.5923379</v>
      </c>
      <c r="U269" s="153">
        <f>_xlfn.IFNA(INDEX(input_data!$1:$1048576,MATCH($A269,input_data!$C:$C,0),MATCH(U$4,input_data!$1:$1,0)),"")</f>
        <v>147014.549</v>
      </c>
      <c r="V269" s="153">
        <f>_xlfn.IFNA(INDEX(input_data!$1:$1048576,MATCH($A269,input_data!$C:$C,0),MATCH(V$4,input_data!$1:$1,0)),"")</f>
        <v>140.07006815</v>
      </c>
      <c r="W269" s="155">
        <f t="shared" si="4"/>
        <v>2.3526021633066385E-2</v>
      </c>
      <c r="X269" s="43"/>
    </row>
    <row r="270" spans="1:24" ht="14.5" x14ac:dyDescent="0.35">
      <c r="A270" s="42" t="s">
        <v>656</v>
      </c>
      <c r="B270" s="66" t="s">
        <v>1160</v>
      </c>
      <c r="D270" s="42" t="s">
        <v>657</v>
      </c>
      <c r="E270" s="6" t="s">
        <v>893</v>
      </c>
      <c r="F270" s="6" t="s">
        <v>881</v>
      </c>
      <c r="G270" s="1" t="s">
        <v>894</v>
      </c>
      <c r="H270" s="36">
        <f>_xlfn.IFNA(INDEX(input_data!$1:$1048576,MATCH($A270,input_data!$C:$C,0),MATCH(H$4,input_data!$1:$1,0)),"")</f>
        <v>23.08947414</v>
      </c>
      <c r="I270" s="153">
        <f>_xlfn.IFNA(INDEX(input_data!$1:$1048576,MATCH($A270,input_data!$C:$C,0),MATCH(I$4,input_data!$1:$1,0)),"")</f>
        <v>151369.41699999999</v>
      </c>
      <c r="J270" s="38">
        <f>_xlfn.IFNA(INDEX(input_data!$1:$1048576,MATCH($A270,input_data!$C:$C,0),MATCH(J$4,input_data!$1:$1,0)),"")</f>
        <v>152.53724697000001</v>
      </c>
      <c r="K270" s="154">
        <f>_xlfn.IFNA(INDEX(input_data!$1:$1048576,MATCH($A270,input_data!$C:$C,0),MATCH(K$4,input_data!$1:$1,0)),"")</f>
        <v>9.7572742100000003</v>
      </c>
      <c r="L270" s="154">
        <f>_xlfn.IFNA(INDEX(input_data!$1:$1048576,MATCH($A270,input_data!$C:$C,0),MATCH(L$4,input_data!$1:$1,0)),"")</f>
        <v>3.9612918399999999</v>
      </c>
      <c r="M270" s="154">
        <f>_xlfn.IFNA(INDEX(input_data!$1:$1048576,MATCH($A270,input_data!$C:$C,0),MATCH(M$4,input_data!$1:$1,0)),"")</f>
        <v>0</v>
      </c>
      <c r="N270" s="154">
        <f>_xlfn.IFNA(INDEX(input_data!$1:$1048576,MATCH($A270,input_data!$C:$C,0),MATCH(N$4,input_data!$1:$1,0)),"")</f>
        <v>9.4745608400000005</v>
      </c>
      <c r="O270" s="154">
        <f>_xlfn.IFNA(INDEX(input_data!$1:$1048576,MATCH($A270,input_data!$C:$C,0),MATCH(O$4,input_data!$1:$1,0)),"")</f>
        <v>0</v>
      </c>
      <c r="P270" s="154">
        <f>_xlfn.IFNA(INDEX(input_data!$1:$1048576,MATCH($A270,input_data!$C:$C,0),MATCH(P$4,input_data!$1:$1,0)),"")</f>
        <v>0.50805195000000003</v>
      </c>
      <c r="Q270" s="154">
        <f>_xlfn.IFNA(INDEX(input_data!$1:$1048576,MATCH($A270,input_data!$C:$C,0),MATCH(Q$4,input_data!$1:$1,0)),"")</f>
        <v>0</v>
      </c>
      <c r="R270" s="39">
        <f>_xlfn.IFNA(INDEX(input_data!$1:$1048576,MATCH($A270,input_data!$C:$C,0),MATCH(R$4,input_data!$1:$1,0)),"")</f>
        <v>0</v>
      </c>
      <c r="S270" s="154">
        <f>_xlfn.IFNA(INDEX(input_data!$1:$1048576,MATCH($A270,input_data!$C:$C,0),MATCH(S$4,input_data!$1:$1,0)),"")</f>
        <v>0.31001675000000001</v>
      </c>
      <c r="T270" s="152">
        <f>_xlfn.IFNA(INDEX(input_data!$1:$1048576,MATCH($A270,input_data!$C:$C,0),MATCH(T$4,input_data!$1:$1,0)),"")</f>
        <v>24.01119559</v>
      </c>
      <c r="U270" s="153">
        <f>_xlfn.IFNA(INDEX(input_data!$1:$1048576,MATCH($A270,input_data!$C:$C,0),MATCH(U$4,input_data!$1:$1,0)),"")</f>
        <v>153289.228</v>
      </c>
      <c r="V270" s="153">
        <f>_xlfn.IFNA(INDEX(input_data!$1:$1048576,MATCH($A270,input_data!$C:$C,0),MATCH(V$4,input_data!$1:$1,0)),"")</f>
        <v>156.63981028000001</v>
      </c>
      <c r="W270" s="155">
        <f t="shared" si="4"/>
        <v>3.9919551411663257E-2</v>
      </c>
      <c r="X270" s="43"/>
    </row>
    <row r="271" spans="1:24" ht="14.5" x14ac:dyDescent="0.35">
      <c r="A271" s="42" t="s">
        <v>658</v>
      </c>
      <c r="B271" s="66" t="s">
        <v>1161</v>
      </c>
      <c r="D271" s="42" t="s">
        <v>659</v>
      </c>
      <c r="E271" s="6" t="s">
        <v>880</v>
      </c>
      <c r="F271" s="6" t="s">
        <v>881</v>
      </c>
      <c r="G271" s="1" t="s">
        <v>894</v>
      </c>
      <c r="H271" s="36">
        <f>_xlfn.IFNA(INDEX(input_data!$1:$1048576,MATCH($A271,input_data!$C:$C,0),MATCH(H$4,input_data!$1:$1,0)),"")</f>
        <v>16.818928199999998</v>
      </c>
      <c r="I271" s="153">
        <f>_xlfn.IFNA(INDEX(input_data!$1:$1048576,MATCH($A271,input_data!$C:$C,0),MATCH(I$4,input_data!$1:$1,0)),"")</f>
        <v>144323.739</v>
      </c>
      <c r="J271" s="38">
        <f>_xlfn.IFNA(INDEX(input_data!$1:$1048576,MATCH($A271,input_data!$C:$C,0),MATCH(J$4,input_data!$1:$1,0)),"")</f>
        <v>116.53611743</v>
      </c>
      <c r="K271" s="154">
        <f>_xlfn.IFNA(INDEX(input_data!$1:$1048576,MATCH($A271,input_data!$C:$C,0),MATCH(K$4,input_data!$1:$1,0)),"")</f>
        <v>4.8592400800000002</v>
      </c>
      <c r="L271" s="154">
        <f>_xlfn.IFNA(INDEX(input_data!$1:$1048576,MATCH($A271,input_data!$C:$C,0),MATCH(L$4,input_data!$1:$1,0)),"")</f>
        <v>2.2514462599999998</v>
      </c>
      <c r="M271" s="154">
        <f>_xlfn.IFNA(INDEX(input_data!$1:$1048576,MATCH($A271,input_data!$C:$C,0),MATCH(M$4,input_data!$1:$1,0)),"")</f>
        <v>0</v>
      </c>
      <c r="N271" s="154">
        <f>_xlfn.IFNA(INDEX(input_data!$1:$1048576,MATCH($A271,input_data!$C:$C,0),MATCH(N$4,input_data!$1:$1,0)),"")</f>
        <v>9.6248984800000006</v>
      </c>
      <c r="O271" s="154">
        <f>_xlfn.IFNA(INDEX(input_data!$1:$1048576,MATCH($A271,input_data!$C:$C,0),MATCH(O$4,input_data!$1:$1,0)),"")</f>
        <v>0</v>
      </c>
      <c r="P271" s="154">
        <f>_xlfn.IFNA(INDEX(input_data!$1:$1048576,MATCH($A271,input_data!$C:$C,0),MATCH(P$4,input_data!$1:$1,0)),"")</f>
        <v>0.52393820000000002</v>
      </c>
      <c r="Q271" s="154">
        <f>_xlfn.IFNA(INDEX(input_data!$1:$1048576,MATCH($A271,input_data!$C:$C,0),MATCH(Q$4,input_data!$1:$1,0)),"")</f>
        <v>0</v>
      </c>
      <c r="R271" s="39">
        <f>_xlfn.IFNA(INDEX(input_data!$1:$1048576,MATCH($A271,input_data!$C:$C,0),MATCH(R$4,input_data!$1:$1,0)),"")</f>
        <v>0</v>
      </c>
      <c r="S271" s="154">
        <f>_xlfn.IFNA(INDEX(input_data!$1:$1048576,MATCH($A271,input_data!$C:$C,0),MATCH(S$4,input_data!$1:$1,0)),"")</f>
        <v>0.55559449999999999</v>
      </c>
      <c r="T271" s="152">
        <f>_xlfn.IFNA(INDEX(input_data!$1:$1048576,MATCH($A271,input_data!$C:$C,0),MATCH(T$4,input_data!$1:$1,0)),"")</f>
        <v>17.81511751</v>
      </c>
      <c r="U271" s="153">
        <f>_xlfn.IFNA(INDEX(input_data!$1:$1048576,MATCH($A271,input_data!$C:$C,0),MATCH(U$4,input_data!$1:$1,0)),"")</f>
        <v>144718.03</v>
      </c>
      <c r="V271" s="153">
        <f>_xlfn.IFNA(INDEX(input_data!$1:$1048576,MATCH($A271,input_data!$C:$C,0),MATCH(V$4,input_data!$1:$1,0)),"")</f>
        <v>123.10226659</v>
      </c>
      <c r="W271" s="155">
        <f t="shared" si="4"/>
        <v>5.9230249285445069E-2</v>
      </c>
      <c r="X271" s="43"/>
    </row>
    <row r="272" spans="1:24" ht="14.5" x14ac:dyDescent="0.35">
      <c r="A272" s="42" t="s">
        <v>660</v>
      </c>
      <c r="B272" s="66" t="s">
        <v>1162</v>
      </c>
      <c r="D272" s="42" t="s">
        <v>661</v>
      </c>
      <c r="E272" s="6" t="s">
        <v>915</v>
      </c>
      <c r="F272" s="6" t="s">
        <v>881</v>
      </c>
      <c r="G272" s="1" t="s">
        <v>882</v>
      </c>
      <c r="H272" s="36">
        <f>_xlfn.IFNA(INDEX(input_data!$1:$1048576,MATCH($A272,input_data!$C:$C,0),MATCH(H$4,input_data!$1:$1,0)),"")</f>
        <v>18.250027280000001</v>
      </c>
      <c r="I272" s="153">
        <f>_xlfn.IFNA(INDEX(input_data!$1:$1048576,MATCH($A272,input_data!$C:$C,0),MATCH(I$4,input_data!$1:$1,0)),"")</f>
        <v>111987.497</v>
      </c>
      <c r="J272" s="38">
        <f>_xlfn.IFNA(INDEX(input_data!$1:$1048576,MATCH($A272,input_data!$C:$C,0),MATCH(J$4,input_data!$1:$1,0)),"")</f>
        <v>162.96486453</v>
      </c>
      <c r="K272" s="154">
        <f>_xlfn.IFNA(INDEX(input_data!$1:$1048576,MATCH($A272,input_data!$C:$C,0),MATCH(K$4,input_data!$1:$1,0)),"")</f>
        <v>7.6988127999999998</v>
      </c>
      <c r="L272" s="154">
        <f>_xlfn.IFNA(INDEX(input_data!$1:$1048576,MATCH($A272,input_data!$C:$C,0),MATCH(L$4,input_data!$1:$1,0)),"")</f>
        <v>1.15331272</v>
      </c>
      <c r="M272" s="154">
        <f>_xlfn.IFNA(INDEX(input_data!$1:$1048576,MATCH($A272,input_data!$C:$C,0),MATCH(M$4,input_data!$1:$1,0)),"")</f>
        <v>0</v>
      </c>
      <c r="N272" s="154">
        <f>_xlfn.IFNA(INDEX(input_data!$1:$1048576,MATCH($A272,input_data!$C:$C,0),MATCH(N$4,input_data!$1:$1,0)),"")</f>
        <v>9.0528689300000007</v>
      </c>
      <c r="O272" s="154">
        <f>_xlfn.IFNA(INDEX(input_data!$1:$1048576,MATCH($A272,input_data!$C:$C,0),MATCH(O$4,input_data!$1:$1,0)),"")</f>
        <v>5.2985589999999999E-2</v>
      </c>
      <c r="P272" s="154">
        <f>_xlfn.IFNA(INDEX(input_data!$1:$1048576,MATCH($A272,input_data!$C:$C,0),MATCH(P$4,input_data!$1:$1,0)),"")</f>
        <v>0.23105619999999999</v>
      </c>
      <c r="Q272" s="154">
        <f>_xlfn.IFNA(INDEX(input_data!$1:$1048576,MATCH($A272,input_data!$C:$C,0),MATCH(Q$4,input_data!$1:$1,0)),"")</f>
        <v>0</v>
      </c>
      <c r="R272" s="39">
        <f>_xlfn.IFNA(INDEX(input_data!$1:$1048576,MATCH($A272,input_data!$C:$C,0),MATCH(R$4,input_data!$1:$1,0)),"")</f>
        <v>0</v>
      </c>
      <c r="S272" s="154">
        <f>_xlfn.IFNA(INDEX(input_data!$1:$1048576,MATCH($A272,input_data!$C:$C,0),MATCH(S$4,input_data!$1:$1,0)),"")</f>
        <v>0.21686949999999999</v>
      </c>
      <c r="T272" s="152">
        <f>_xlfn.IFNA(INDEX(input_data!$1:$1048576,MATCH($A272,input_data!$C:$C,0),MATCH(T$4,input_data!$1:$1,0)),"")</f>
        <v>18.405905730000001</v>
      </c>
      <c r="U272" s="153">
        <f>_xlfn.IFNA(INDEX(input_data!$1:$1048576,MATCH($A272,input_data!$C:$C,0),MATCH(U$4,input_data!$1:$1,0)),"")</f>
        <v>112176.07</v>
      </c>
      <c r="V272" s="153">
        <f>_xlfn.IFNA(INDEX(input_data!$1:$1048576,MATCH($A272,input_data!$C:$C,0),MATCH(V$4,input_data!$1:$1,0)),"")</f>
        <v>164.08050069999999</v>
      </c>
      <c r="W272" s="155">
        <f t="shared" si="4"/>
        <v>8.5412721640600875E-3</v>
      </c>
      <c r="X272" s="43"/>
    </row>
    <row r="273" spans="1:24" ht="14.5" x14ac:dyDescent="0.35">
      <c r="A273" s="42" t="s">
        <v>662</v>
      </c>
      <c r="B273" s="66" t="s">
        <v>1163</v>
      </c>
      <c r="D273" s="42" t="s">
        <v>663</v>
      </c>
      <c r="E273" s="6" t="s">
        <v>912</v>
      </c>
      <c r="F273" s="6" t="s">
        <v>881</v>
      </c>
      <c r="G273" s="1" t="s">
        <v>888</v>
      </c>
      <c r="H273" s="36">
        <f>_xlfn.IFNA(INDEX(input_data!$1:$1048576,MATCH($A273,input_data!$C:$C,0),MATCH(H$4,input_data!$1:$1,0)),"")</f>
        <v>13.80403879</v>
      </c>
      <c r="I273" s="153">
        <f>_xlfn.IFNA(INDEX(input_data!$1:$1048576,MATCH($A273,input_data!$C:$C,0),MATCH(I$4,input_data!$1:$1,0)),"")</f>
        <v>114125.788</v>
      </c>
      <c r="J273" s="38">
        <f>_xlfn.IFNA(INDEX(input_data!$1:$1048576,MATCH($A273,input_data!$C:$C,0),MATCH(J$4,input_data!$1:$1,0)),"")</f>
        <v>120.95459781</v>
      </c>
      <c r="K273" s="154">
        <f>_xlfn.IFNA(INDEX(input_data!$1:$1048576,MATCH($A273,input_data!$C:$C,0),MATCH(K$4,input_data!$1:$1,0)),"")</f>
        <v>7.2128213399999996</v>
      </c>
      <c r="L273" s="154">
        <f>_xlfn.IFNA(INDEX(input_data!$1:$1048576,MATCH($A273,input_data!$C:$C,0),MATCH(L$4,input_data!$1:$1,0)),"")</f>
        <v>0.94851383</v>
      </c>
      <c r="M273" s="154">
        <f>_xlfn.IFNA(INDEX(input_data!$1:$1048576,MATCH($A273,input_data!$C:$C,0),MATCH(M$4,input_data!$1:$1,0)),"")</f>
        <v>0</v>
      </c>
      <c r="N273" s="154">
        <f>_xlfn.IFNA(INDEX(input_data!$1:$1048576,MATCH($A273,input_data!$C:$C,0),MATCH(N$4,input_data!$1:$1,0)),"")</f>
        <v>5.8413643000000004</v>
      </c>
      <c r="O273" s="154">
        <f>_xlfn.IFNA(INDEX(input_data!$1:$1048576,MATCH($A273,input_data!$C:$C,0),MATCH(O$4,input_data!$1:$1,0)),"")</f>
        <v>0</v>
      </c>
      <c r="P273" s="154">
        <f>_xlfn.IFNA(INDEX(input_data!$1:$1048576,MATCH($A273,input_data!$C:$C,0),MATCH(P$4,input_data!$1:$1,0)),"")</f>
        <v>0.1431267</v>
      </c>
      <c r="Q273" s="154">
        <f>_xlfn.IFNA(INDEX(input_data!$1:$1048576,MATCH($A273,input_data!$C:$C,0),MATCH(Q$4,input_data!$1:$1,0)),"")</f>
        <v>0</v>
      </c>
      <c r="R273" s="39">
        <f>_xlfn.IFNA(INDEX(input_data!$1:$1048576,MATCH($A273,input_data!$C:$C,0),MATCH(R$4,input_data!$1:$1,0)),"")</f>
        <v>0</v>
      </c>
      <c r="S273" s="154">
        <f>_xlfn.IFNA(INDEX(input_data!$1:$1048576,MATCH($A273,input_data!$C:$C,0),MATCH(S$4,input_data!$1:$1,0)),"")</f>
        <v>0.14182698999999999</v>
      </c>
      <c r="T273" s="152">
        <f>_xlfn.IFNA(INDEX(input_data!$1:$1048576,MATCH($A273,input_data!$C:$C,0),MATCH(T$4,input_data!$1:$1,0)),"")</f>
        <v>14.28765316</v>
      </c>
      <c r="U273" s="153">
        <f>_xlfn.IFNA(INDEX(input_data!$1:$1048576,MATCH($A273,input_data!$C:$C,0),MATCH(U$4,input_data!$1:$1,0)),"")</f>
        <v>114449.29300000001</v>
      </c>
      <c r="V273" s="153">
        <f>_xlfn.IFNA(INDEX(input_data!$1:$1048576,MATCH($A273,input_data!$C:$C,0),MATCH(V$4,input_data!$1:$1,0)),"")</f>
        <v>124.83828244</v>
      </c>
      <c r="W273" s="155">
        <f t="shared" si="4"/>
        <v>3.5034266228688216E-2</v>
      </c>
      <c r="X273" s="43"/>
    </row>
    <row r="274" spans="1:24" ht="14.5" x14ac:dyDescent="0.35">
      <c r="A274" s="42" t="s">
        <v>664</v>
      </c>
      <c r="B274" s="66" t="s">
        <v>1164</v>
      </c>
      <c r="D274" s="42" t="s">
        <v>665</v>
      </c>
      <c r="E274" s="6" t="s">
        <v>960</v>
      </c>
      <c r="F274" s="6" t="s">
        <v>901</v>
      </c>
      <c r="G274" s="1" t="s">
        <v>882</v>
      </c>
      <c r="H274" s="36">
        <f>_xlfn.IFNA(INDEX(input_data!$1:$1048576,MATCH($A274,input_data!$C:$C,0),MATCH(H$4,input_data!$1:$1,0)),"")</f>
        <v>203.37417808000001</v>
      </c>
      <c r="I274" s="153">
        <f>_xlfn.IFNA(INDEX(input_data!$1:$1048576,MATCH($A274,input_data!$C:$C,0),MATCH(I$4,input_data!$1:$1,0)),"")</f>
        <v>153366.72500000001</v>
      </c>
      <c r="J274" s="38">
        <f>_xlfn.IFNA(INDEX(input_data!$1:$1048576,MATCH($A274,input_data!$C:$C,0),MATCH(J$4,input_data!$1:$1,0)),"")</f>
        <v>1326.06455592</v>
      </c>
      <c r="K274" s="154">
        <f>_xlfn.IFNA(INDEX(input_data!$1:$1048576,MATCH($A274,input_data!$C:$C,0),MATCH(K$4,input_data!$1:$1,0)),"")</f>
        <v>68.490334279999999</v>
      </c>
      <c r="L274" s="154">
        <f>_xlfn.IFNA(INDEX(input_data!$1:$1048576,MATCH($A274,input_data!$C:$C,0),MATCH(L$4,input_data!$1:$1,0)),"")</f>
        <v>50.691976339999997</v>
      </c>
      <c r="M274" s="154">
        <f>_xlfn.IFNA(INDEX(input_data!$1:$1048576,MATCH($A274,input_data!$C:$C,0),MATCH(M$4,input_data!$1:$1,0)),"")</f>
        <v>12.93500401</v>
      </c>
      <c r="N274" s="154">
        <f>_xlfn.IFNA(INDEX(input_data!$1:$1048576,MATCH($A274,input_data!$C:$C,0),MATCH(N$4,input_data!$1:$1,0)),"")</f>
        <v>79.919386770000003</v>
      </c>
      <c r="O274" s="154">
        <f>_xlfn.IFNA(INDEX(input_data!$1:$1048576,MATCH($A274,input_data!$C:$C,0),MATCH(O$4,input_data!$1:$1,0)),"")</f>
        <v>5.94039216</v>
      </c>
      <c r="P274" s="154">
        <f>_xlfn.IFNA(INDEX(input_data!$1:$1048576,MATCH($A274,input_data!$C:$C,0),MATCH(P$4,input_data!$1:$1,0)),"")</f>
        <v>0.90584306000000003</v>
      </c>
      <c r="Q274" s="154">
        <f>_xlfn.IFNA(INDEX(input_data!$1:$1048576,MATCH($A274,input_data!$C:$C,0),MATCH(Q$4,input_data!$1:$1,0)),"")</f>
        <v>2.2287170500000002</v>
      </c>
      <c r="R274" s="39">
        <f>_xlfn.IFNA(INDEX(input_data!$1:$1048576,MATCH($A274,input_data!$C:$C,0),MATCH(R$4,input_data!$1:$1,0)),"")</f>
        <v>0</v>
      </c>
      <c r="S274" s="154">
        <f>_xlfn.IFNA(INDEX(input_data!$1:$1048576,MATCH($A274,input_data!$C:$C,0),MATCH(S$4,input_data!$1:$1,0)),"")</f>
        <v>1.26437077</v>
      </c>
      <c r="T274" s="152">
        <f>_xlfn.IFNA(INDEX(input_data!$1:$1048576,MATCH($A274,input_data!$C:$C,0),MATCH(T$4,input_data!$1:$1,0)),"")</f>
        <v>222.37602444999999</v>
      </c>
      <c r="U274" s="153">
        <f>_xlfn.IFNA(INDEX(input_data!$1:$1048576,MATCH($A274,input_data!$C:$C,0),MATCH(U$4,input_data!$1:$1,0)),"")</f>
        <v>153796.31599999999</v>
      </c>
      <c r="V274" s="153">
        <f>_xlfn.IFNA(INDEX(input_data!$1:$1048576,MATCH($A274,input_data!$C:$C,0),MATCH(V$4,input_data!$1:$1,0)),"")</f>
        <v>1445.9125565300001</v>
      </c>
      <c r="W274" s="155">
        <f t="shared" si="4"/>
        <v>9.3432935043136878E-2</v>
      </c>
      <c r="X274" s="43"/>
    </row>
    <row r="275" spans="1:24" ht="14.5" x14ac:dyDescent="0.35">
      <c r="A275" s="42" t="s">
        <v>666</v>
      </c>
      <c r="B275" s="66" t="s">
        <v>1165</v>
      </c>
      <c r="D275" s="42" t="s">
        <v>667</v>
      </c>
      <c r="E275" s="6" t="s">
        <v>900</v>
      </c>
      <c r="F275" s="6" t="s">
        <v>891</v>
      </c>
      <c r="G275" s="1" t="s">
        <v>878</v>
      </c>
      <c r="H275" s="36">
        <f>_xlfn.IFNA(INDEX(input_data!$1:$1048576,MATCH($A275,input_data!$C:$C,0),MATCH(H$4,input_data!$1:$1,0)),"")</f>
        <v>66.806000960000006</v>
      </c>
      <c r="I275" s="153">
        <f>_xlfn.IFNA(INDEX(input_data!$1:$1048576,MATCH($A275,input_data!$C:$C,0),MATCH(I$4,input_data!$1:$1,0)),"")</f>
        <v>1446361.932</v>
      </c>
      <c r="J275" s="38">
        <f>_xlfn.IFNA(INDEX(input_data!$1:$1048576,MATCH($A275,input_data!$C:$C,0),MATCH(J$4,input_data!$1:$1,0)),"")</f>
        <v>46.18899287</v>
      </c>
      <c r="K275" s="154">
        <f>_xlfn.IFNA(INDEX(input_data!$1:$1048576,MATCH($A275,input_data!$C:$C,0),MATCH(K$4,input_data!$1:$1,0)),"")</f>
        <v>21.571106790000002</v>
      </c>
      <c r="L275" s="154">
        <f>_xlfn.IFNA(INDEX(input_data!$1:$1048576,MATCH($A275,input_data!$C:$C,0),MATCH(L$4,input_data!$1:$1,0)),"")</f>
        <v>13.67419484</v>
      </c>
      <c r="M275" s="154">
        <f>_xlfn.IFNA(INDEX(input_data!$1:$1048576,MATCH($A275,input_data!$C:$C,0),MATCH(M$4,input_data!$1:$1,0)),"")</f>
        <v>0</v>
      </c>
      <c r="N275" s="154">
        <f>_xlfn.IFNA(INDEX(input_data!$1:$1048576,MATCH($A275,input_data!$C:$C,0),MATCH(N$4,input_data!$1:$1,0)),"")</f>
        <v>34.018552300000003</v>
      </c>
      <c r="O275" s="154">
        <f>_xlfn.IFNA(INDEX(input_data!$1:$1048576,MATCH($A275,input_data!$C:$C,0),MATCH(O$4,input_data!$1:$1,0)),"")</f>
        <v>0</v>
      </c>
      <c r="P275" s="154">
        <f>_xlfn.IFNA(INDEX(input_data!$1:$1048576,MATCH($A275,input_data!$C:$C,0),MATCH(P$4,input_data!$1:$1,0)),"")</f>
        <v>0</v>
      </c>
      <c r="Q275" s="154">
        <f>_xlfn.IFNA(INDEX(input_data!$1:$1048576,MATCH($A275,input_data!$C:$C,0),MATCH(Q$4,input_data!$1:$1,0)),"")</f>
        <v>0</v>
      </c>
      <c r="R275" s="39">
        <f>_xlfn.IFNA(INDEX(input_data!$1:$1048576,MATCH($A275,input_data!$C:$C,0),MATCH(R$4,input_data!$1:$1,0)),"")</f>
        <v>0</v>
      </c>
      <c r="S275" s="154">
        <f>_xlfn.IFNA(INDEX(input_data!$1:$1048576,MATCH($A275,input_data!$C:$C,0),MATCH(S$4,input_data!$1:$1,0)),"")</f>
        <v>5.4153999999999997E-4</v>
      </c>
      <c r="T275" s="152">
        <f>_xlfn.IFNA(INDEX(input_data!$1:$1048576,MATCH($A275,input_data!$C:$C,0),MATCH(T$4,input_data!$1:$1,0)),"")</f>
        <v>69.264395469999997</v>
      </c>
      <c r="U275" s="153">
        <f>_xlfn.IFNA(INDEX(input_data!$1:$1048576,MATCH($A275,input_data!$C:$C,0),MATCH(U$4,input_data!$1:$1,0)),"")</f>
        <v>1452639.274</v>
      </c>
      <c r="V275" s="153">
        <f>_xlfn.IFNA(INDEX(input_data!$1:$1048576,MATCH($A275,input_data!$C:$C,0),MATCH(V$4,input_data!$1:$1,0)),"")</f>
        <v>47.681758790000004</v>
      </c>
      <c r="W275" s="155">
        <f t="shared" si="4"/>
        <v>3.6799007195056577E-2</v>
      </c>
      <c r="X275" s="43"/>
    </row>
    <row r="276" spans="1:24" ht="14.5" x14ac:dyDescent="0.35">
      <c r="A276" s="42" t="s">
        <v>668</v>
      </c>
      <c r="B276" s="66" t="s">
        <v>1166</v>
      </c>
      <c r="D276" s="42" t="s">
        <v>669</v>
      </c>
      <c r="E276" s="6" t="s">
        <v>880</v>
      </c>
      <c r="F276" s="6" t="s">
        <v>906</v>
      </c>
      <c r="G276" s="1" t="s">
        <v>882</v>
      </c>
      <c r="H276" s="36">
        <f>_xlfn.IFNA(INDEX(input_data!$1:$1048576,MATCH($A276,input_data!$C:$C,0),MATCH(H$4,input_data!$1:$1,0)),"")</f>
        <v>261.12652563</v>
      </c>
      <c r="I276" s="153">
        <f>_xlfn.IFNA(INDEX(input_data!$1:$1048576,MATCH($A276,input_data!$C:$C,0),MATCH(I$4,input_data!$1:$1,0)),"")</f>
        <v>258544.204</v>
      </c>
      <c r="J276" s="38">
        <f>_xlfn.IFNA(INDEX(input_data!$1:$1048576,MATCH($A276,input_data!$C:$C,0),MATCH(J$4,input_data!$1:$1,0)),"")</f>
        <v>1009.98793084</v>
      </c>
      <c r="K276" s="154">
        <f>_xlfn.IFNA(INDEX(input_data!$1:$1048576,MATCH($A276,input_data!$C:$C,0),MATCH(K$4,input_data!$1:$1,0)),"")</f>
        <v>77.328176429999999</v>
      </c>
      <c r="L276" s="154">
        <f>_xlfn.IFNA(INDEX(input_data!$1:$1048576,MATCH($A276,input_data!$C:$C,0),MATCH(L$4,input_data!$1:$1,0)),"")</f>
        <v>49.947988070000001</v>
      </c>
      <c r="M276" s="154">
        <f>_xlfn.IFNA(INDEX(input_data!$1:$1048576,MATCH($A276,input_data!$C:$C,0),MATCH(M$4,input_data!$1:$1,0)),"")</f>
        <v>13.20611313</v>
      </c>
      <c r="N276" s="154">
        <f>_xlfn.IFNA(INDEX(input_data!$1:$1048576,MATCH($A276,input_data!$C:$C,0),MATCH(N$4,input_data!$1:$1,0)),"")</f>
        <v>128.16696329999999</v>
      </c>
      <c r="O276" s="154">
        <f>_xlfn.IFNA(INDEX(input_data!$1:$1048576,MATCH($A276,input_data!$C:$C,0),MATCH(O$4,input_data!$1:$1,0)),"")</f>
        <v>7.2599606100000003</v>
      </c>
      <c r="P276" s="154">
        <f>_xlfn.IFNA(INDEX(input_data!$1:$1048576,MATCH($A276,input_data!$C:$C,0),MATCH(P$4,input_data!$1:$1,0)),"")</f>
        <v>4.41805658</v>
      </c>
      <c r="Q276" s="154">
        <f>_xlfn.IFNA(INDEX(input_data!$1:$1048576,MATCH($A276,input_data!$C:$C,0),MATCH(Q$4,input_data!$1:$1,0)),"")</f>
        <v>2.99068734</v>
      </c>
      <c r="R276" s="39">
        <f>_xlfn.IFNA(INDEX(input_data!$1:$1048576,MATCH($A276,input_data!$C:$C,0),MATCH(R$4,input_data!$1:$1,0)),"")</f>
        <v>0</v>
      </c>
      <c r="S276" s="154">
        <f>_xlfn.IFNA(INDEX(input_data!$1:$1048576,MATCH($A276,input_data!$C:$C,0),MATCH(S$4,input_data!$1:$1,0)),"")</f>
        <v>2.6041668200000001</v>
      </c>
      <c r="T276" s="152">
        <f>_xlfn.IFNA(INDEX(input_data!$1:$1048576,MATCH($A276,input_data!$C:$C,0),MATCH(T$4,input_data!$1:$1,0)),"")</f>
        <v>285.92211228999997</v>
      </c>
      <c r="U276" s="153">
        <f>_xlfn.IFNA(INDEX(input_data!$1:$1048576,MATCH($A276,input_data!$C:$C,0),MATCH(U$4,input_data!$1:$1,0)),"")</f>
        <v>259471.361</v>
      </c>
      <c r="V276" s="153">
        <f>_xlfn.IFNA(INDEX(input_data!$1:$1048576,MATCH($A276,input_data!$C:$C,0),MATCH(V$4,input_data!$1:$1,0)),"")</f>
        <v>1101.94092785</v>
      </c>
      <c r="W276" s="155">
        <f t="shared" si="4"/>
        <v>9.4956215574720115E-2</v>
      </c>
      <c r="X276" s="43"/>
    </row>
    <row r="277" spans="1:24" ht="14.5" x14ac:dyDescent="0.35">
      <c r="A277" s="42" t="s">
        <v>670</v>
      </c>
      <c r="B277" s="66" t="s">
        <v>1167</v>
      </c>
      <c r="D277" s="42" t="s">
        <v>671</v>
      </c>
      <c r="E277" s="6" t="s">
        <v>893</v>
      </c>
      <c r="F277" s="6" t="s">
        <v>906</v>
      </c>
      <c r="G277" s="1" t="s">
        <v>882</v>
      </c>
      <c r="H277" s="36">
        <f>_xlfn.IFNA(INDEX(input_data!$1:$1048576,MATCH($A277,input_data!$C:$C,0),MATCH(H$4,input_data!$1:$1,0)),"")</f>
        <v>193.5220291</v>
      </c>
      <c r="I277" s="153">
        <f>_xlfn.IFNA(INDEX(input_data!$1:$1048576,MATCH($A277,input_data!$C:$C,0),MATCH(I$4,input_data!$1:$1,0)),"")</f>
        <v>189404.136</v>
      </c>
      <c r="J277" s="38">
        <f>_xlfn.IFNA(INDEX(input_data!$1:$1048576,MATCH($A277,input_data!$C:$C,0),MATCH(J$4,input_data!$1:$1,0)),"")</f>
        <v>1021.7413050599999</v>
      </c>
      <c r="K277" s="154">
        <f>_xlfn.IFNA(INDEX(input_data!$1:$1048576,MATCH($A277,input_data!$C:$C,0),MATCH(K$4,input_data!$1:$1,0)),"")</f>
        <v>47.819721399999999</v>
      </c>
      <c r="L277" s="154">
        <f>_xlfn.IFNA(INDEX(input_data!$1:$1048576,MATCH($A277,input_data!$C:$C,0),MATCH(L$4,input_data!$1:$1,0)),"")</f>
        <v>33.263286100000002</v>
      </c>
      <c r="M277" s="154">
        <f>_xlfn.IFNA(INDEX(input_data!$1:$1048576,MATCH($A277,input_data!$C:$C,0),MATCH(M$4,input_data!$1:$1,0)),"")</f>
        <v>9.6194930400000001</v>
      </c>
      <c r="N277" s="154">
        <f>_xlfn.IFNA(INDEX(input_data!$1:$1048576,MATCH($A277,input_data!$C:$C,0),MATCH(N$4,input_data!$1:$1,0)),"")</f>
        <v>109.47244961</v>
      </c>
      <c r="O277" s="154">
        <f>_xlfn.IFNA(INDEX(input_data!$1:$1048576,MATCH($A277,input_data!$C:$C,0),MATCH(O$4,input_data!$1:$1,0)),"")</f>
        <v>0.24005404999999999</v>
      </c>
      <c r="P277" s="154">
        <f>_xlfn.IFNA(INDEX(input_data!$1:$1048576,MATCH($A277,input_data!$C:$C,0),MATCH(P$4,input_data!$1:$1,0)),"")</f>
        <v>2.9892981299999999</v>
      </c>
      <c r="Q277" s="154">
        <f>_xlfn.IFNA(INDEX(input_data!$1:$1048576,MATCH($A277,input_data!$C:$C,0),MATCH(Q$4,input_data!$1:$1,0)),"")</f>
        <v>1.9553593600000001</v>
      </c>
      <c r="R277" s="39">
        <f>_xlfn.IFNA(INDEX(input_data!$1:$1048576,MATCH($A277,input_data!$C:$C,0),MATCH(R$4,input_data!$1:$1,0)),"")</f>
        <v>0</v>
      </c>
      <c r="S277" s="154">
        <f>_xlfn.IFNA(INDEX(input_data!$1:$1048576,MATCH($A277,input_data!$C:$C,0),MATCH(S$4,input_data!$1:$1,0)),"")</f>
        <v>1.70721827</v>
      </c>
      <c r="T277" s="152">
        <f>_xlfn.IFNA(INDEX(input_data!$1:$1048576,MATCH($A277,input_data!$C:$C,0),MATCH(T$4,input_data!$1:$1,0)),"")</f>
        <v>207.06687995999999</v>
      </c>
      <c r="U277" s="153">
        <f>_xlfn.IFNA(INDEX(input_data!$1:$1048576,MATCH($A277,input_data!$C:$C,0),MATCH(U$4,input_data!$1:$1,0)),"")</f>
        <v>190423.68299999999</v>
      </c>
      <c r="V277" s="153">
        <f>_xlfn.IFNA(INDEX(input_data!$1:$1048576,MATCH($A277,input_data!$C:$C,0),MATCH(V$4,input_data!$1:$1,0)),"")</f>
        <v>1087.40087735</v>
      </c>
      <c r="W277" s="155">
        <f t="shared" si="4"/>
        <v>6.9991261062072097E-2</v>
      </c>
      <c r="X277" s="43"/>
    </row>
    <row r="278" spans="1:24" ht="14.5" x14ac:dyDescent="0.35">
      <c r="A278" s="42" t="s">
        <v>672</v>
      </c>
      <c r="B278" s="66" t="s">
        <v>1168</v>
      </c>
      <c r="D278" s="42" t="s">
        <v>673</v>
      </c>
      <c r="E278" s="6" t="s">
        <v>896</v>
      </c>
      <c r="F278" s="6" t="s">
        <v>897</v>
      </c>
      <c r="G278" s="1" t="s">
        <v>882</v>
      </c>
      <c r="H278" s="36">
        <f>_xlfn.IFNA(INDEX(input_data!$1:$1048576,MATCH($A278,input_data!$C:$C,0),MATCH(H$4,input_data!$1:$1,0)),"")</f>
        <v>448.69513565</v>
      </c>
      <c r="I278" s="153">
        <f>_xlfn.IFNA(INDEX(input_data!$1:$1048576,MATCH($A278,input_data!$C:$C,0),MATCH(I$4,input_data!$1:$1,0)),"")</f>
        <v>333364.696</v>
      </c>
      <c r="J278" s="38">
        <f>_xlfn.IFNA(INDEX(input_data!$1:$1048576,MATCH($A278,input_data!$C:$C,0),MATCH(J$4,input_data!$1:$1,0)),"")</f>
        <v>1345.95876838</v>
      </c>
      <c r="K278" s="154">
        <f>_xlfn.IFNA(INDEX(input_data!$1:$1048576,MATCH($A278,input_data!$C:$C,0),MATCH(K$4,input_data!$1:$1,0)),"")</f>
        <v>172.22155677999999</v>
      </c>
      <c r="L278" s="154">
        <f>_xlfn.IFNA(INDEX(input_data!$1:$1048576,MATCH($A278,input_data!$C:$C,0),MATCH(L$4,input_data!$1:$1,0)),"")</f>
        <v>102.08686052</v>
      </c>
      <c r="M278" s="154">
        <f>_xlfn.IFNA(INDEX(input_data!$1:$1048576,MATCH($A278,input_data!$C:$C,0),MATCH(M$4,input_data!$1:$1,0)),"")</f>
        <v>22.01763326</v>
      </c>
      <c r="N278" s="154">
        <f>_xlfn.IFNA(INDEX(input_data!$1:$1048576,MATCH($A278,input_data!$C:$C,0),MATCH(N$4,input_data!$1:$1,0)),"")</f>
        <v>155.89741814000001</v>
      </c>
      <c r="O278" s="154">
        <f>_xlfn.IFNA(INDEX(input_data!$1:$1048576,MATCH($A278,input_data!$C:$C,0),MATCH(O$4,input_data!$1:$1,0)),"")</f>
        <v>2.3753901399999999</v>
      </c>
      <c r="P278" s="154">
        <f>_xlfn.IFNA(INDEX(input_data!$1:$1048576,MATCH($A278,input_data!$C:$C,0),MATCH(P$4,input_data!$1:$1,0)),"")</f>
        <v>8.7207787999999997</v>
      </c>
      <c r="Q278" s="154">
        <f>_xlfn.IFNA(INDEX(input_data!$1:$1048576,MATCH($A278,input_data!$C:$C,0),MATCH(Q$4,input_data!$1:$1,0)),"")</f>
        <v>3.80390483</v>
      </c>
      <c r="R278" s="39">
        <f>_xlfn.IFNA(INDEX(input_data!$1:$1048576,MATCH($A278,input_data!$C:$C,0),MATCH(R$4,input_data!$1:$1,0)),"")</f>
        <v>0</v>
      </c>
      <c r="S278" s="154">
        <f>_xlfn.IFNA(INDEX(input_data!$1:$1048576,MATCH($A278,input_data!$C:$C,0),MATCH(S$4,input_data!$1:$1,0)),"")</f>
        <v>6.9382380299999999</v>
      </c>
      <c r="T278" s="152">
        <f>_xlfn.IFNA(INDEX(input_data!$1:$1048576,MATCH($A278,input_data!$C:$C,0),MATCH(T$4,input_data!$1:$1,0)),"")</f>
        <v>474.06178047999998</v>
      </c>
      <c r="U278" s="153">
        <f>_xlfn.IFNA(INDEX(input_data!$1:$1048576,MATCH($A278,input_data!$C:$C,0),MATCH(U$4,input_data!$1:$1,0)),"")</f>
        <v>335020.30900000001</v>
      </c>
      <c r="V278" s="153">
        <f>_xlfn.IFNA(INDEX(input_data!$1:$1048576,MATCH($A278,input_data!$C:$C,0),MATCH(V$4,input_data!$1:$1,0)),"")</f>
        <v>1415.0240082400001</v>
      </c>
      <c r="W278" s="155">
        <f t="shared" si="4"/>
        <v>5.6534254139512186E-2</v>
      </c>
      <c r="X278" s="43"/>
    </row>
    <row r="279" spans="1:24" ht="14.5" x14ac:dyDescent="0.35">
      <c r="A279" s="42" t="s">
        <v>674</v>
      </c>
      <c r="B279" s="66" t="s">
        <v>1169</v>
      </c>
      <c r="D279" s="42" t="s">
        <v>675</v>
      </c>
      <c r="E279" s="6" t="s">
        <v>880</v>
      </c>
      <c r="F279" s="6" t="s">
        <v>881</v>
      </c>
      <c r="G279" s="1" t="s">
        <v>882</v>
      </c>
      <c r="H279" s="36">
        <f>_xlfn.IFNA(INDEX(input_data!$1:$1048576,MATCH($A279,input_data!$C:$C,0),MATCH(H$4,input_data!$1:$1,0)),"")</f>
        <v>18.04152779</v>
      </c>
      <c r="I279" s="153">
        <f>_xlfn.IFNA(INDEX(input_data!$1:$1048576,MATCH($A279,input_data!$C:$C,0),MATCH(I$4,input_data!$1:$1,0)),"")</f>
        <v>100518.262</v>
      </c>
      <c r="J279" s="38">
        <f>_xlfn.IFNA(INDEX(input_data!$1:$1048576,MATCH($A279,input_data!$C:$C,0),MATCH(J$4,input_data!$1:$1,0)),"")</f>
        <v>179.48507494</v>
      </c>
      <c r="K279" s="154">
        <f>_xlfn.IFNA(INDEX(input_data!$1:$1048576,MATCH($A279,input_data!$C:$C,0),MATCH(K$4,input_data!$1:$1,0)),"")</f>
        <v>6.4678194600000003</v>
      </c>
      <c r="L279" s="154">
        <f>_xlfn.IFNA(INDEX(input_data!$1:$1048576,MATCH($A279,input_data!$C:$C,0),MATCH(L$4,input_data!$1:$1,0)),"")</f>
        <v>2.0539468300000001</v>
      </c>
      <c r="M279" s="154">
        <f>_xlfn.IFNA(INDEX(input_data!$1:$1048576,MATCH($A279,input_data!$C:$C,0),MATCH(M$4,input_data!$1:$1,0)),"")</f>
        <v>0</v>
      </c>
      <c r="N279" s="154">
        <f>_xlfn.IFNA(INDEX(input_data!$1:$1048576,MATCH($A279,input_data!$C:$C,0),MATCH(N$4,input_data!$1:$1,0)),"")</f>
        <v>9.2962909099999997</v>
      </c>
      <c r="O279" s="154">
        <f>_xlfn.IFNA(INDEX(input_data!$1:$1048576,MATCH($A279,input_data!$C:$C,0),MATCH(O$4,input_data!$1:$1,0)),"")</f>
        <v>0</v>
      </c>
      <c r="P279" s="154">
        <f>_xlfn.IFNA(INDEX(input_data!$1:$1048576,MATCH($A279,input_data!$C:$C,0),MATCH(P$4,input_data!$1:$1,0)),"")</f>
        <v>0.82455449000000003</v>
      </c>
      <c r="Q279" s="154">
        <f>_xlfn.IFNA(INDEX(input_data!$1:$1048576,MATCH($A279,input_data!$C:$C,0),MATCH(Q$4,input_data!$1:$1,0)),"")</f>
        <v>0</v>
      </c>
      <c r="R279" s="39">
        <f>_xlfn.IFNA(INDEX(input_data!$1:$1048576,MATCH($A279,input_data!$C:$C,0),MATCH(R$4,input_data!$1:$1,0)),"")</f>
        <v>0</v>
      </c>
      <c r="S279" s="154">
        <f>_xlfn.IFNA(INDEX(input_data!$1:$1048576,MATCH($A279,input_data!$C:$C,0),MATCH(S$4,input_data!$1:$1,0)),"")</f>
        <v>0.66875830999999997</v>
      </c>
      <c r="T279" s="152">
        <f>_xlfn.IFNA(INDEX(input_data!$1:$1048576,MATCH($A279,input_data!$C:$C,0),MATCH(T$4,input_data!$1:$1,0)),"")</f>
        <v>19.31137</v>
      </c>
      <c r="U279" s="153">
        <f>_xlfn.IFNA(INDEX(input_data!$1:$1048576,MATCH($A279,input_data!$C:$C,0),MATCH(U$4,input_data!$1:$1,0)),"")</f>
        <v>100605.427</v>
      </c>
      <c r="V279" s="153">
        <f>_xlfn.IFNA(INDEX(input_data!$1:$1048576,MATCH($A279,input_data!$C:$C,0),MATCH(V$4,input_data!$1:$1,0)),"")</f>
        <v>191.95157338999999</v>
      </c>
      <c r="W279" s="155">
        <f t="shared" si="4"/>
        <v>7.0384405621337853E-2</v>
      </c>
      <c r="X279" s="43"/>
    </row>
    <row r="280" spans="1:24" ht="14.5" x14ac:dyDescent="0.35">
      <c r="A280" s="42" t="s">
        <v>676</v>
      </c>
      <c r="B280" s="66" t="s">
        <v>1170</v>
      </c>
      <c r="D280" s="42" t="s">
        <v>677</v>
      </c>
      <c r="E280" s="6" t="s">
        <v>893</v>
      </c>
      <c r="F280" s="6" t="s">
        <v>881</v>
      </c>
      <c r="G280" s="1" t="s">
        <v>882</v>
      </c>
      <c r="H280" s="36">
        <f>_xlfn.IFNA(INDEX(input_data!$1:$1048576,MATCH($A280,input_data!$C:$C,0),MATCH(H$4,input_data!$1:$1,0)),"")</f>
        <v>19.019007519999999</v>
      </c>
      <c r="I280" s="153">
        <f>_xlfn.IFNA(INDEX(input_data!$1:$1048576,MATCH($A280,input_data!$C:$C,0),MATCH(I$4,input_data!$1:$1,0)),"")</f>
        <v>148834.17499999999</v>
      </c>
      <c r="J280" s="38">
        <f>_xlfn.IFNA(INDEX(input_data!$1:$1048576,MATCH($A280,input_data!$C:$C,0),MATCH(J$4,input_data!$1:$1,0)),"")</f>
        <v>127.78656191</v>
      </c>
      <c r="K280" s="154">
        <f>_xlfn.IFNA(INDEX(input_data!$1:$1048576,MATCH($A280,input_data!$C:$C,0),MATCH(K$4,input_data!$1:$1,0)),"")</f>
        <v>3.0127051599999999</v>
      </c>
      <c r="L280" s="154">
        <f>_xlfn.IFNA(INDEX(input_data!$1:$1048576,MATCH($A280,input_data!$C:$C,0),MATCH(L$4,input_data!$1:$1,0)),"")</f>
        <v>1.9044063499999999</v>
      </c>
      <c r="M280" s="154">
        <f>_xlfn.IFNA(INDEX(input_data!$1:$1048576,MATCH($A280,input_data!$C:$C,0),MATCH(M$4,input_data!$1:$1,0)),"")</f>
        <v>0</v>
      </c>
      <c r="N280" s="154">
        <f>_xlfn.IFNA(INDEX(input_data!$1:$1048576,MATCH($A280,input_data!$C:$C,0),MATCH(N$4,input_data!$1:$1,0)),"")</f>
        <v>13.4434872</v>
      </c>
      <c r="O280" s="154">
        <f>_xlfn.IFNA(INDEX(input_data!$1:$1048576,MATCH($A280,input_data!$C:$C,0),MATCH(O$4,input_data!$1:$1,0)),"")</f>
        <v>0</v>
      </c>
      <c r="P280" s="154">
        <f>_xlfn.IFNA(INDEX(input_data!$1:$1048576,MATCH($A280,input_data!$C:$C,0),MATCH(P$4,input_data!$1:$1,0)),"")</f>
        <v>0.71667375</v>
      </c>
      <c r="Q280" s="154">
        <f>_xlfn.IFNA(INDEX(input_data!$1:$1048576,MATCH($A280,input_data!$C:$C,0),MATCH(Q$4,input_data!$1:$1,0)),"")</f>
        <v>0</v>
      </c>
      <c r="R280" s="39">
        <f>_xlfn.IFNA(INDEX(input_data!$1:$1048576,MATCH($A280,input_data!$C:$C,0),MATCH(R$4,input_data!$1:$1,0)),"")</f>
        <v>0</v>
      </c>
      <c r="S280" s="154">
        <f>_xlfn.IFNA(INDEX(input_data!$1:$1048576,MATCH($A280,input_data!$C:$C,0),MATCH(S$4,input_data!$1:$1,0)),"")</f>
        <v>0.56120961000000003</v>
      </c>
      <c r="T280" s="152">
        <f>_xlfn.IFNA(INDEX(input_data!$1:$1048576,MATCH($A280,input_data!$C:$C,0),MATCH(T$4,input_data!$1:$1,0)),"")</f>
        <v>19.638482069999998</v>
      </c>
      <c r="U280" s="153">
        <f>_xlfn.IFNA(INDEX(input_data!$1:$1048576,MATCH($A280,input_data!$C:$C,0),MATCH(U$4,input_data!$1:$1,0)),"")</f>
        <v>148813.549</v>
      </c>
      <c r="V280" s="153">
        <f>_xlfn.IFNA(INDEX(input_data!$1:$1048576,MATCH($A280,input_data!$C:$C,0),MATCH(V$4,input_data!$1:$1,0)),"")</f>
        <v>131.96702988999999</v>
      </c>
      <c r="W280" s="155">
        <f t="shared" si="4"/>
        <v>3.2571339453363768E-2</v>
      </c>
      <c r="X280" s="43"/>
    </row>
    <row r="281" spans="1:24" ht="14.5" x14ac:dyDescent="0.35">
      <c r="A281" s="42" t="s">
        <v>678</v>
      </c>
      <c r="B281" s="66" t="s">
        <v>1171</v>
      </c>
      <c r="D281" s="42" t="s">
        <v>679</v>
      </c>
      <c r="E281" s="6" t="s">
        <v>915</v>
      </c>
      <c r="F281" s="6" t="s">
        <v>901</v>
      </c>
      <c r="G281" s="1" t="s">
        <v>882</v>
      </c>
      <c r="H281" s="36">
        <f>_xlfn.IFNA(INDEX(input_data!$1:$1048576,MATCH($A281,input_data!$C:$C,0),MATCH(H$4,input_data!$1:$1,0)),"")</f>
        <v>226.51477054</v>
      </c>
      <c r="I281" s="153">
        <f>_xlfn.IFNA(INDEX(input_data!$1:$1048576,MATCH($A281,input_data!$C:$C,0),MATCH(I$4,input_data!$1:$1,0)),"")</f>
        <v>184391.071</v>
      </c>
      <c r="J281" s="38">
        <f>_xlfn.IFNA(INDEX(input_data!$1:$1048576,MATCH($A281,input_data!$C:$C,0),MATCH(J$4,input_data!$1:$1,0)),"")</f>
        <v>1228.4476103500001</v>
      </c>
      <c r="K281" s="154">
        <f>_xlfn.IFNA(INDEX(input_data!$1:$1048576,MATCH($A281,input_data!$C:$C,0),MATCH(K$4,input_data!$1:$1,0)),"")</f>
        <v>77.157755820000006</v>
      </c>
      <c r="L281" s="154">
        <f>_xlfn.IFNA(INDEX(input_data!$1:$1048576,MATCH($A281,input_data!$C:$C,0),MATCH(L$4,input_data!$1:$1,0)),"")</f>
        <v>46.396383360000002</v>
      </c>
      <c r="M281" s="154">
        <f>_xlfn.IFNA(INDEX(input_data!$1:$1048576,MATCH($A281,input_data!$C:$C,0),MATCH(M$4,input_data!$1:$1,0)),"")</f>
        <v>12.939660630000001</v>
      </c>
      <c r="N281" s="154">
        <f>_xlfn.IFNA(INDEX(input_data!$1:$1048576,MATCH($A281,input_data!$C:$C,0),MATCH(N$4,input_data!$1:$1,0)),"")</f>
        <v>101.049975</v>
      </c>
      <c r="O281" s="154">
        <f>_xlfn.IFNA(INDEX(input_data!$1:$1048576,MATCH($A281,input_data!$C:$C,0),MATCH(O$4,input_data!$1:$1,0)),"")</f>
        <v>6.2962911100000003</v>
      </c>
      <c r="P281" s="154">
        <f>_xlfn.IFNA(INDEX(input_data!$1:$1048576,MATCH($A281,input_data!$C:$C,0),MATCH(P$4,input_data!$1:$1,0)),"")</f>
        <v>1.4084446799999999</v>
      </c>
      <c r="Q281" s="154">
        <f>_xlfn.IFNA(INDEX(input_data!$1:$1048576,MATCH($A281,input_data!$C:$C,0),MATCH(Q$4,input_data!$1:$1,0)),"")</f>
        <v>2.4118209799999999</v>
      </c>
      <c r="R281" s="39">
        <f>_xlfn.IFNA(INDEX(input_data!$1:$1048576,MATCH($A281,input_data!$C:$C,0),MATCH(R$4,input_data!$1:$1,0)),"")</f>
        <v>0</v>
      </c>
      <c r="S281" s="154">
        <f>_xlfn.IFNA(INDEX(input_data!$1:$1048576,MATCH($A281,input_data!$C:$C,0),MATCH(S$4,input_data!$1:$1,0)),"")</f>
        <v>1.32632605</v>
      </c>
      <c r="T281" s="152">
        <f>_xlfn.IFNA(INDEX(input_data!$1:$1048576,MATCH($A281,input_data!$C:$C,0),MATCH(T$4,input_data!$1:$1,0)),"")</f>
        <v>248.98665763</v>
      </c>
      <c r="U281" s="153">
        <f>_xlfn.IFNA(INDEX(input_data!$1:$1048576,MATCH($A281,input_data!$C:$C,0),MATCH(U$4,input_data!$1:$1,0)),"")</f>
        <v>184977.01</v>
      </c>
      <c r="V281" s="153">
        <f>_xlfn.IFNA(INDEX(input_data!$1:$1048576,MATCH($A281,input_data!$C:$C,0),MATCH(V$4,input_data!$1:$1,0)),"")</f>
        <v>1346.0410979000001</v>
      </c>
      <c r="W281" s="155">
        <f t="shared" si="4"/>
        <v>9.9207160029467945E-2</v>
      </c>
      <c r="X281" s="43"/>
    </row>
    <row r="282" spans="1:24" ht="14.5" x14ac:dyDescent="0.35">
      <c r="A282" s="42" t="s">
        <v>680</v>
      </c>
      <c r="B282" s="66" t="s">
        <v>1172</v>
      </c>
      <c r="D282" s="42" t="s">
        <v>681</v>
      </c>
      <c r="E282" s="6" t="s">
        <v>912</v>
      </c>
      <c r="F282" s="6" t="s">
        <v>881</v>
      </c>
      <c r="G282" s="1" t="s">
        <v>888</v>
      </c>
      <c r="H282" s="36">
        <f>_xlfn.IFNA(INDEX(input_data!$1:$1048576,MATCH($A282,input_data!$C:$C,0),MATCH(H$4,input_data!$1:$1,0)),"")</f>
        <v>21.538998500000002</v>
      </c>
      <c r="I282" s="153">
        <f>_xlfn.IFNA(INDEX(input_data!$1:$1048576,MATCH($A282,input_data!$C:$C,0),MATCH(I$4,input_data!$1:$1,0)),"")</f>
        <v>142518.72</v>
      </c>
      <c r="J282" s="38">
        <f>_xlfn.IFNA(INDEX(input_data!$1:$1048576,MATCH($A282,input_data!$C:$C,0),MATCH(J$4,input_data!$1:$1,0)),"")</f>
        <v>151.13101284999999</v>
      </c>
      <c r="K282" s="154">
        <f>_xlfn.IFNA(INDEX(input_data!$1:$1048576,MATCH($A282,input_data!$C:$C,0),MATCH(K$4,input_data!$1:$1,0)),"")</f>
        <v>10.50482034</v>
      </c>
      <c r="L282" s="154">
        <f>_xlfn.IFNA(INDEX(input_data!$1:$1048576,MATCH($A282,input_data!$C:$C,0),MATCH(L$4,input_data!$1:$1,0)),"")</f>
        <v>2.5029267599999998</v>
      </c>
      <c r="M282" s="154">
        <f>_xlfn.IFNA(INDEX(input_data!$1:$1048576,MATCH($A282,input_data!$C:$C,0),MATCH(M$4,input_data!$1:$1,0)),"")</f>
        <v>0</v>
      </c>
      <c r="N282" s="154">
        <f>_xlfn.IFNA(INDEX(input_data!$1:$1048576,MATCH($A282,input_data!$C:$C,0),MATCH(N$4,input_data!$1:$1,0)),"")</f>
        <v>8.8721043099999992</v>
      </c>
      <c r="O282" s="154">
        <f>_xlfn.IFNA(INDEX(input_data!$1:$1048576,MATCH($A282,input_data!$C:$C,0),MATCH(O$4,input_data!$1:$1,0)),"")</f>
        <v>0</v>
      </c>
      <c r="P282" s="154">
        <f>_xlfn.IFNA(INDEX(input_data!$1:$1048576,MATCH($A282,input_data!$C:$C,0),MATCH(P$4,input_data!$1:$1,0)),"")</f>
        <v>0.50919667999999996</v>
      </c>
      <c r="Q282" s="154">
        <f>_xlfn.IFNA(INDEX(input_data!$1:$1048576,MATCH($A282,input_data!$C:$C,0),MATCH(Q$4,input_data!$1:$1,0)),"")</f>
        <v>0</v>
      </c>
      <c r="R282" s="39">
        <f>_xlfn.IFNA(INDEX(input_data!$1:$1048576,MATCH($A282,input_data!$C:$C,0),MATCH(R$4,input_data!$1:$1,0)),"")</f>
        <v>0</v>
      </c>
      <c r="S282" s="154">
        <f>_xlfn.IFNA(INDEX(input_data!$1:$1048576,MATCH($A282,input_data!$C:$C,0),MATCH(S$4,input_data!$1:$1,0)),"")</f>
        <v>0.24870591</v>
      </c>
      <c r="T282" s="152">
        <f>_xlfn.IFNA(INDEX(input_data!$1:$1048576,MATCH($A282,input_data!$C:$C,0),MATCH(T$4,input_data!$1:$1,0)),"")</f>
        <v>22.637754000000001</v>
      </c>
      <c r="U282" s="153">
        <f>_xlfn.IFNA(INDEX(input_data!$1:$1048576,MATCH($A282,input_data!$C:$C,0),MATCH(U$4,input_data!$1:$1,0)),"")</f>
        <v>143493.60800000001</v>
      </c>
      <c r="V282" s="153">
        <f>_xlfn.IFNA(INDEX(input_data!$1:$1048576,MATCH($A282,input_data!$C:$C,0),MATCH(V$4,input_data!$1:$1,0)),"")</f>
        <v>157.76141056</v>
      </c>
      <c r="W282" s="155">
        <f t="shared" si="4"/>
        <v>5.101237645752188E-2</v>
      </c>
      <c r="X282" s="43"/>
    </row>
    <row r="283" spans="1:24" ht="14.5" x14ac:dyDescent="0.35">
      <c r="A283" s="42" t="s">
        <v>682</v>
      </c>
      <c r="B283" s="66" t="s">
        <v>1173</v>
      </c>
      <c r="D283" s="42" t="s">
        <v>683</v>
      </c>
      <c r="E283" s="6" t="s">
        <v>912</v>
      </c>
      <c r="F283" s="6" t="s">
        <v>941</v>
      </c>
      <c r="G283" s="1" t="s">
        <v>888</v>
      </c>
      <c r="H283" s="36">
        <f>_xlfn.IFNA(INDEX(input_data!$1:$1048576,MATCH($A283,input_data!$C:$C,0),MATCH(H$4,input_data!$1:$1,0)),"")</f>
        <v>752.14135054999997</v>
      </c>
      <c r="I283" s="153">
        <f>_xlfn.IFNA(INDEX(input_data!$1:$1048576,MATCH($A283,input_data!$C:$C,0),MATCH(I$4,input_data!$1:$1,0)),"")</f>
        <v>898999.83</v>
      </c>
      <c r="J283" s="38">
        <f>_xlfn.IFNA(INDEX(input_data!$1:$1048576,MATCH($A283,input_data!$C:$C,0),MATCH(J$4,input_data!$1:$1,0)),"")</f>
        <v>836.64237238999999</v>
      </c>
      <c r="K283" s="154">
        <f>_xlfn.IFNA(INDEX(input_data!$1:$1048576,MATCH($A283,input_data!$C:$C,0),MATCH(K$4,input_data!$1:$1,0)),"")</f>
        <v>140.51674070999999</v>
      </c>
      <c r="L283" s="154">
        <f>_xlfn.IFNA(INDEX(input_data!$1:$1048576,MATCH($A283,input_data!$C:$C,0),MATCH(L$4,input_data!$1:$1,0)),"")</f>
        <v>122.7443588</v>
      </c>
      <c r="M283" s="154">
        <f>_xlfn.IFNA(INDEX(input_data!$1:$1048576,MATCH($A283,input_data!$C:$C,0),MATCH(M$4,input_data!$1:$1,0)),"")</f>
        <v>40.352012799999997</v>
      </c>
      <c r="N283" s="154">
        <f>_xlfn.IFNA(INDEX(input_data!$1:$1048576,MATCH($A283,input_data!$C:$C,0),MATCH(N$4,input_data!$1:$1,0)),"")</f>
        <v>487.65979222999999</v>
      </c>
      <c r="O283" s="154">
        <f>_xlfn.IFNA(INDEX(input_data!$1:$1048576,MATCH($A283,input_data!$C:$C,0),MATCH(O$4,input_data!$1:$1,0)),"")</f>
        <v>0</v>
      </c>
      <c r="P283" s="154">
        <f>_xlfn.IFNA(INDEX(input_data!$1:$1048576,MATCH($A283,input_data!$C:$C,0),MATCH(P$4,input_data!$1:$1,0)),"")</f>
        <v>2.0187469999999998</v>
      </c>
      <c r="Q283" s="154">
        <f>_xlfn.IFNA(INDEX(input_data!$1:$1048576,MATCH($A283,input_data!$C:$C,0),MATCH(Q$4,input_data!$1:$1,0)),"")</f>
        <v>5.52052108</v>
      </c>
      <c r="R283" s="39">
        <f>_xlfn.IFNA(INDEX(input_data!$1:$1048576,MATCH($A283,input_data!$C:$C,0),MATCH(R$4,input_data!$1:$1,0)),"")</f>
        <v>0</v>
      </c>
      <c r="S283" s="154">
        <f>_xlfn.IFNA(INDEX(input_data!$1:$1048576,MATCH($A283,input_data!$C:$C,0),MATCH(S$4,input_data!$1:$1,0)),"")</f>
        <v>3.18572663</v>
      </c>
      <c r="T283" s="152">
        <f>_xlfn.IFNA(INDEX(input_data!$1:$1048576,MATCH($A283,input_data!$C:$C,0),MATCH(T$4,input_data!$1:$1,0)),"")</f>
        <v>801.99789925000005</v>
      </c>
      <c r="U283" s="153">
        <f>_xlfn.IFNA(INDEX(input_data!$1:$1048576,MATCH($A283,input_data!$C:$C,0),MATCH(U$4,input_data!$1:$1,0)),"")</f>
        <v>902501.674</v>
      </c>
      <c r="V283" s="153">
        <f>_xlfn.IFNA(INDEX(input_data!$1:$1048576,MATCH($A283,input_data!$C:$C,0),MATCH(V$4,input_data!$1:$1,0)),"")</f>
        <v>888.63868329000002</v>
      </c>
      <c r="W283" s="155">
        <f t="shared" si="4"/>
        <v>6.6286142443229279E-2</v>
      </c>
      <c r="X283" s="43"/>
    </row>
    <row r="284" spans="1:24" ht="14.5" x14ac:dyDescent="0.35">
      <c r="A284" s="42" t="s">
        <v>684</v>
      </c>
      <c r="B284" s="66" t="s">
        <v>1174</v>
      </c>
      <c r="D284" s="42" t="s">
        <v>685</v>
      </c>
      <c r="E284" s="6" t="s">
        <v>912</v>
      </c>
      <c r="F284" s="6" t="s">
        <v>881</v>
      </c>
      <c r="G284" s="1" t="s">
        <v>894</v>
      </c>
      <c r="H284" s="36">
        <f>_xlfn.IFNA(INDEX(input_data!$1:$1048576,MATCH($A284,input_data!$C:$C,0),MATCH(H$4,input_data!$1:$1,0)),"")</f>
        <v>13.874983930000001</v>
      </c>
      <c r="I284" s="153">
        <f>_xlfn.IFNA(INDEX(input_data!$1:$1048576,MATCH($A284,input_data!$C:$C,0),MATCH(I$4,input_data!$1:$1,0)),"")</f>
        <v>99345.327000000005</v>
      </c>
      <c r="J284" s="38">
        <f>_xlfn.IFNA(INDEX(input_data!$1:$1048576,MATCH($A284,input_data!$C:$C,0),MATCH(J$4,input_data!$1:$1,0)),"")</f>
        <v>139.66418302</v>
      </c>
      <c r="K284" s="154">
        <f>_xlfn.IFNA(INDEX(input_data!$1:$1048576,MATCH($A284,input_data!$C:$C,0),MATCH(K$4,input_data!$1:$1,0)),"")</f>
        <v>6.2931013299999998</v>
      </c>
      <c r="L284" s="154">
        <f>_xlfn.IFNA(INDEX(input_data!$1:$1048576,MATCH($A284,input_data!$C:$C,0),MATCH(L$4,input_data!$1:$1,0)),"")</f>
        <v>0.70101659000000005</v>
      </c>
      <c r="M284" s="154">
        <f>_xlfn.IFNA(INDEX(input_data!$1:$1048576,MATCH($A284,input_data!$C:$C,0),MATCH(M$4,input_data!$1:$1,0)),"")</f>
        <v>0</v>
      </c>
      <c r="N284" s="154">
        <f>_xlfn.IFNA(INDEX(input_data!$1:$1048576,MATCH($A284,input_data!$C:$C,0),MATCH(N$4,input_data!$1:$1,0)),"")</f>
        <v>6.3936767200000002</v>
      </c>
      <c r="O284" s="154">
        <f>_xlfn.IFNA(INDEX(input_data!$1:$1048576,MATCH($A284,input_data!$C:$C,0),MATCH(O$4,input_data!$1:$1,0)),"")</f>
        <v>0</v>
      </c>
      <c r="P284" s="154">
        <f>_xlfn.IFNA(INDEX(input_data!$1:$1048576,MATCH($A284,input_data!$C:$C,0),MATCH(P$4,input_data!$1:$1,0)),"")</f>
        <v>0.15198080999999999</v>
      </c>
      <c r="Q284" s="154">
        <f>_xlfn.IFNA(INDEX(input_data!$1:$1048576,MATCH($A284,input_data!$C:$C,0),MATCH(Q$4,input_data!$1:$1,0)),"")</f>
        <v>0</v>
      </c>
      <c r="R284" s="39">
        <f>_xlfn.IFNA(INDEX(input_data!$1:$1048576,MATCH($A284,input_data!$C:$C,0),MATCH(R$4,input_data!$1:$1,0)),"")</f>
        <v>0</v>
      </c>
      <c r="S284" s="154">
        <f>_xlfn.IFNA(INDEX(input_data!$1:$1048576,MATCH($A284,input_data!$C:$C,0),MATCH(S$4,input_data!$1:$1,0)),"")</f>
        <v>0.15248777999999999</v>
      </c>
      <c r="T284" s="152">
        <f>_xlfn.IFNA(INDEX(input_data!$1:$1048576,MATCH($A284,input_data!$C:$C,0),MATCH(T$4,input_data!$1:$1,0)),"")</f>
        <v>13.69226323</v>
      </c>
      <c r="U284" s="153">
        <f>_xlfn.IFNA(INDEX(input_data!$1:$1048576,MATCH($A284,input_data!$C:$C,0),MATCH(U$4,input_data!$1:$1,0)),"")</f>
        <v>99483.672999999995</v>
      </c>
      <c r="V284" s="153">
        <f>_xlfn.IFNA(INDEX(input_data!$1:$1048576,MATCH($A284,input_data!$C:$C,0),MATCH(V$4,input_data!$1:$1,0)),"")</f>
        <v>137.63327006</v>
      </c>
      <c r="W284" s="155">
        <f t="shared" si="4"/>
        <v>-1.3169074711858131E-2</v>
      </c>
      <c r="X284" s="43"/>
    </row>
    <row r="285" spans="1:24" ht="14.5" x14ac:dyDescent="0.35">
      <c r="A285" s="42" t="s">
        <v>686</v>
      </c>
      <c r="B285" s="66" t="s">
        <v>1175</v>
      </c>
      <c r="D285" s="42" t="s">
        <v>687</v>
      </c>
      <c r="E285" s="6" t="s">
        <v>912</v>
      </c>
      <c r="F285" s="6" t="s">
        <v>891</v>
      </c>
      <c r="G285" s="1" t="s">
        <v>878</v>
      </c>
      <c r="H285" s="36">
        <f>_xlfn.IFNA(INDEX(input_data!$1:$1048576,MATCH($A285,input_data!$C:$C,0),MATCH(H$4,input_data!$1:$1,0)),"")</f>
        <v>53.532141189999997</v>
      </c>
      <c r="I285" s="153">
        <f>_xlfn.IFNA(INDEX(input_data!$1:$1048576,MATCH($A285,input_data!$C:$C,0),MATCH(I$4,input_data!$1:$1,0)),"")</f>
        <v>1159757.1340000001</v>
      </c>
      <c r="J285" s="38">
        <f>_xlfn.IFNA(INDEX(input_data!$1:$1048576,MATCH($A285,input_data!$C:$C,0),MATCH(J$4,input_data!$1:$1,0)),"")</f>
        <v>46.15806156</v>
      </c>
      <c r="K285" s="154">
        <f>_xlfn.IFNA(INDEX(input_data!$1:$1048576,MATCH($A285,input_data!$C:$C,0),MATCH(K$4,input_data!$1:$1,0)),"")</f>
        <v>13.70826038</v>
      </c>
      <c r="L285" s="154">
        <f>_xlfn.IFNA(INDEX(input_data!$1:$1048576,MATCH($A285,input_data!$C:$C,0),MATCH(L$4,input_data!$1:$1,0)),"")</f>
        <v>7.9276062899999999</v>
      </c>
      <c r="M285" s="154">
        <f>_xlfn.IFNA(INDEX(input_data!$1:$1048576,MATCH($A285,input_data!$C:$C,0),MATCH(M$4,input_data!$1:$1,0)),"")</f>
        <v>0</v>
      </c>
      <c r="N285" s="154">
        <f>_xlfn.IFNA(INDEX(input_data!$1:$1048576,MATCH($A285,input_data!$C:$C,0),MATCH(N$4,input_data!$1:$1,0)),"")</f>
        <v>33.914336740000003</v>
      </c>
      <c r="O285" s="154">
        <f>_xlfn.IFNA(INDEX(input_data!$1:$1048576,MATCH($A285,input_data!$C:$C,0),MATCH(O$4,input_data!$1:$1,0)),"")</f>
        <v>0</v>
      </c>
      <c r="P285" s="154">
        <f>_xlfn.IFNA(INDEX(input_data!$1:$1048576,MATCH($A285,input_data!$C:$C,0),MATCH(P$4,input_data!$1:$1,0)),"")</f>
        <v>0</v>
      </c>
      <c r="Q285" s="154">
        <f>_xlfn.IFNA(INDEX(input_data!$1:$1048576,MATCH($A285,input_data!$C:$C,0),MATCH(Q$4,input_data!$1:$1,0)),"")</f>
        <v>0</v>
      </c>
      <c r="R285" s="39">
        <f>_xlfn.IFNA(INDEX(input_data!$1:$1048576,MATCH($A285,input_data!$C:$C,0),MATCH(R$4,input_data!$1:$1,0)),"")</f>
        <v>0</v>
      </c>
      <c r="S285" s="154">
        <f>_xlfn.IFNA(INDEX(input_data!$1:$1048576,MATCH($A285,input_data!$C:$C,0),MATCH(S$4,input_data!$1:$1,0)),"")</f>
        <v>5.4153999999999997E-4</v>
      </c>
      <c r="T285" s="152">
        <f>_xlfn.IFNA(INDEX(input_data!$1:$1048576,MATCH($A285,input_data!$C:$C,0),MATCH(T$4,input_data!$1:$1,0)),"")</f>
        <v>55.550744950000002</v>
      </c>
      <c r="U285" s="153">
        <f>_xlfn.IFNA(INDEX(input_data!$1:$1048576,MATCH($A285,input_data!$C:$C,0),MATCH(U$4,input_data!$1:$1,0)),"")</f>
        <v>1163889.1850000001</v>
      </c>
      <c r="V285" s="153">
        <f>_xlfn.IFNA(INDEX(input_data!$1:$1048576,MATCH($A285,input_data!$C:$C,0),MATCH(V$4,input_data!$1:$1,0)),"")</f>
        <v>47.728551539999998</v>
      </c>
      <c r="W285" s="155">
        <f t="shared" si="4"/>
        <v>3.7708257415585811E-2</v>
      </c>
      <c r="X285" s="43"/>
    </row>
    <row r="286" spans="1:24" ht="14.5" x14ac:dyDescent="0.35">
      <c r="A286" s="42" t="s">
        <v>688</v>
      </c>
      <c r="B286" s="66" t="s">
        <v>1176</v>
      </c>
      <c r="D286" s="42" t="s">
        <v>689</v>
      </c>
      <c r="E286" s="6" t="s">
        <v>893</v>
      </c>
      <c r="F286" s="6" t="s">
        <v>881</v>
      </c>
      <c r="G286" s="1" t="s">
        <v>882</v>
      </c>
      <c r="H286" s="36">
        <f>_xlfn.IFNA(INDEX(input_data!$1:$1048576,MATCH($A286,input_data!$C:$C,0),MATCH(H$4,input_data!$1:$1,0)),"")</f>
        <v>12.86795611</v>
      </c>
      <c r="I286" s="153">
        <f>_xlfn.IFNA(INDEX(input_data!$1:$1048576,MATCH($A286,input_data!$C:$C,0),MATCH(I$4,input_data!$1:$1,0)),"")</f>
        <v>88914.263999999996</v>
      </c>
      <c r="J286" s="38">
        <f>_xlfn.IFNA(INDEX(input_data!$1:$1048576,MATCH($A286,input_data!$C:$C,0),MATCH(J$4,input_data!$1:$1,0)),"")</f>
        <v>144.72319213</v>
      </c>
      <c r="K286" s="154">
        <f>_xlfn.IFNA(INDEX(input_data!$1:$1048576,MATCH($A286,input_data!$C:$C,0),MATCH(K$4,input_data!$1:$1,0)),"")</f>
        <v>4.6305664799999997</v>
      </c>
      <c r="L286" s="154">
        <f>_xlfn.IFNA(INDEX(input_data!$1:$1048576,MATCH($A286,input_data!$C:$C,0),MATCH(L$4,input_data!$1:$1,0)),"")</f>
        <v>0.44686311000000001</v>
      </c>
      <c r="M286" s="154">
        <f>_xlfn.IFNA(INDEX(input_data!$1:$1048576,MATCH($A286,input_data!$C:$C,0),MATCH(M$4,input_data!$1:$1,0)),"")</f>
        <v>0</v>
      </c>
      <c r="N286" s="154">
        <f>_xlfn.IFNA(INDEX(input_data!$1:$1048576,MATCH($A286,input_data!$C:$C,0),MATCH(N$4,input_data!$1:$1,0)),"")</f>
        <v>7.0403772399999998</v>
      </c>
      <c r="O286" s="154">
        <f>_xlfn.IFNA(INDEX(input_data!$1:$1048576,MATCH($A286,input_data!$C:$C,0),MATCH(O$4,input_data!$1:$1,0)),"")</f>
        <v>0.28381921999999998</v>
      </c>
      <c r="P286" s="154">
        <f>_xlfn.IFNA(INDEX(input_data!$1:$1048576,MATCH($A286,input_data!$C:$C,0),MATCH(P$4,input_data!$1:$1,0)),"")</f>
        <v>0.86676586</v>
      </c>
      <c r="Q286" s="154">
        <f>_xlfn.IFNA(INDEX(input_data!$1:$1048576,MATCH($A286,input_data!$C:$C,0),MATCH(Q$4,input_data!$1:$1,0)),"")</f>
        <v>0</v>
      </c>
      <c r="R286" s="39">
        <f>_xlfn.IFNA(INDEX(input_data!$1:$1048576,MATCH($A286,input_data!$C:$C,0),MATCH(R$4,input_data!$1:$1,0)),"")</f>
        <v>0</v>
      </c>
      <c r="S286" s="154">
        <f>_xlfn.IFNA(INDEX(input_data!$1:$1048576,MATCH($A286,input_data!$C:$C,0),MATCH(S$4,input_data!$1:$1,0)),"")</f>
        <v>0.59626193000000005</v>
      </c>
      <c r="T286" s="152">
        <f>_xlfn.IFNA(INDEX(input_data!$1:$1048576,MATCH($A286,input_data!$C:$C,0),MATCH(T$4,input_data!$1:$1,0)),"")</f>
        <v>13.86465383</v>
      </c>
      <c r="U286" s="153">
        <f>_xlfn.IFNA(INDEX(input_data!$1:$1048576,MATCH($A286,input_data!$C:$C,0),MATCH(U$4,input_data!$1:$1,0)),"")</f>
        <v>89023.020999999993</v>
      </c>
      <c r="V286" s="153">
        <f>_xlfn.IFNA(INDEX(input_data!$1:$1048576,MATCH($A286,input_data!$C:$C,0),MATCH(V$4,input_data!$1:$1,0)),"")</f>
        <v>155.74234257000001</v>
      </c>
      <c r="W286" s="155">
        <f t="shared" si="4"/>
        <v>7.7455791073567815E-2</v>
      </c>
      <c r="X286" s="43"/>
    </row>
    <row r="287" spans="1:24" ht="14.5" x14ac:dyDescent="0.35">
      <c r="A287" s="42" t="s">
        <v>690</v>
      </c>
      <c r="B287" s="66" t="s">
        <v>1177</v>
      </c>
      <c r="D287" s="42" t="s">
        <v>691</v>
      </c>
      <c r="E287" s="6" t="s">
        <v>915</v>
      </c>
      <c r="F287" s="6" t="s">
        <v>901</v>
      </c>
      <c r="G287" s="1" t="s">
        <v>882</v>
      </c>
      <c r="H287" s="36">
        <f>_xlfn.IFNA(INDEX(input_data!$1:$1048576,MATCH($A287,input_data!$C:$C,0),MATCH(H$4,input_data!$1:$1,0)),"")</f>
        <v>322.37748986999998</v>
      </c>
      <c r="I287" s="153">
        <f>_xlfn.IFNA(INDEX(input_data!$1:$1048576,MATCH($A287,input_data!$C:$C,0),MATCH(I$4,input_data!$1:$1,0)),"")</f>
        <v>298648.83199999999</v>
      </c>
      <c r="J287" s="38">
        <f>_xlfn.IFNA(INDEX(input_data!$1:$1048576,MATCH($A287,input_data!$C:$C,0),MATCH(J$4,input_data!$1:$1,0)),"")</f>
        <v>1079.4533757700001</v>
      </c>
      <c r="K287" s="154">
        <f>_xlfn.IFNA(INDEX(input_data!$1:$1048576,MATCH($A287,input_data!$C:$C,0),MATCH(K$4,input_data!$1:$1,0)),"")</f>
        <v>79.919047939999999</v>
      </c>
      <c r="L287" s="154">
        <f>_xlfn.IFNA(INDEX(input_data!$1:$1048576,MATCH($A287,input_data!$C:$C,0),MATCH(L$4,input_data!$1:$1,0)),"")</f>
        <v>41.834128440000001</v>
      </c>
      <c r="M287" s="154">
        <f>_xlfn.IFNA(INDEX(input_data!$1:$1048576,MATCH($A287,input_data!$C:$C,0),MATCH(M$4,input_data!$1:$1,0)),"")</f>
        <v>11.980459850000001</v>
      </c>
      <c r="N287" s="154">
        <f>_xlfn.IFNA(INDEX(input_data!$1:$1048576,MATCH($A287,input_data!$C:$C,0),MATCH(N$4,input_data!$1:$1,0)),"")</f>
        <v>206.23496997999999</v>
      </c>
      <c r="O287" s="154">
        <f>_xlfn.IFNA(INDEX(input_data!$1:$1048576,MATCH($A287,input_data!$C:$C,0),MATCH(O$4,input_data!$1:$1,0)),"")</f>
        <v>0</v>
      </c>
      <c r="P287" s="154">
        <f>_xlfn.IFNA(INDEX(input_data!$1:$1048576,MATCH($A287,input_data!$C:$C,0),MATCH(P$4,input_data!$1:$1,0)),"")</f>
        <v>1.73183675</v>
      </c>
      <c r="Q287" s="154">
        <f>_xlfn.IFNA(INDEX(input_data!$1:$1048576,MATCH($A287,input_data!$C:$C,0),MATCH(Q$4,input_data!$1:$1,0)),"")</f>
        <v>2.3442436899999999</v>
      </c>
      <c r="R287" s="39">
        <f>_xlfn.IFNA(INDEX(input_data!$1:$1048576,MATCH($A287,input_data!$C:$C,0),MATCH(R$4,input_data!$1:$1,0)),"")</f>
        <v>0</v>
      </c>
      <c r="S287" s="154">
        <f>_xlfn.IFNA(INDEX(input_data!$1:$1048576,MATCH($A287,input_data!$C:$C,0),MATCH(S$4,input_data!$1:$1,0)),"")</f>
        <v>1.7807457499999999</v>
      </c>
      <c r="T287" s="152">
        <f>_xlfn.IFNA(INDEX(input_data!$1:$1048576,MATCH($A287,input_data!$C:$C,0),MATCH(T$4,input_data!$1:$1,0)),"")</f>
        <v>345.82543239</v>
      </c>
      <c r="U287" s="153">
        <f>_xlfn.IFNA(INDEX(input_data!$1:$1048576,MATCH($A287,input_data!$C:$C,0),MATCH(U$4,input_data!$1:$1,0)),"")</f>
        <v>299643.61200000002</v>
      </c>
      <c r="V287" s="153">
        <f>_xlfn.IFNA(INDEX(input_data!$1:$1048576,MATCH($A287,input_data!$C:$C,0),MATCH(V$4,input_data!$1:$1,0)),"")</f>
        <v>1154.12249266</v>
      </c>
      <c r="W287" s="155">
        <f t="shared" si="4"/>
        <v>7.2734428602491796E-2</v>
      </c>
      <c r="X287" s="43"/>
    </row>
    <row r="288" spans="1:24" ht="14.5" x14ac:dyDescent="0.35">
      <c r="A288" s="42" t="s">
        <v>692</v>
      </c>
      <c r="B288" s="66" t="s">
        <v>1178</v>
      </c>
      <c r="D288" s="42" t="s">
        <v>693</v>
      </c>
      <c r="E288" s="6" t="s">
        <v>960</v>
      </c>
      <c r="F288" s="6" t="s">
        <v>906</v>
      </c>
      <c r="G288" s="1" t="s">
        <v>882</v>
      </c>
      <c r="H288" s="36">
        <f>_xlfn.IFNA(INDEX(input_data!$1:$1048576,MATCH($A288,input_data!$C:$C,0),MATCH(H$4,input_data!$1:$1,0)),"")</f>
        <v>217.11430805000001</v>
      </c>
      <c r="I288" s="153">
        <f>_xlfn.IFNA(INDEX(input_data!$1:$1048576,MATCH($A288,input_data!$C:$C,0),MATCH(I$4,input_data!$1:$1,0)),"")</f>
        <v>199756.87899999999</v>
      </c>
      <c r="J288" s="38">
        <f>_xlfn.IFNA(INDEX(input_data!$1:$1048576,MATCH($A288,input_data!$C:$C,0),MATCH(J$4,input_data!$1:$1,0)),"")</f>
        <v>1086.89277255</v>
      </c>
      <c r="K288" s="154">
        <f>_xlfn.IFNA(INDEX(input_data!$1:$1048576,MATCH($A288,input_data!$C:$C,0),MATCH(K$4,input_data!$1:$1,0)),"")</f>
        <v>62.504040779999997</v>
      </c>
      <c r="L288" s="154">
        <f>_xlfn.IFNA(INDEX(input_data!$1:$1048576,MATCH($A288,input_data!$C:$C,0),MATCH(L$4,input_data!$1:$1,0)),"")</f>
        <v>32.719655070000002</v>
      </c>
      <c r="M288" s="154">
        <f>_xlfn.IFNA(INDEX(input_data!$1:$1048576,MATCH($A288,input_data!$C:$C,0),MATCH(M$4,input_data!$1:$1,0)),"")</f>
        <v>8.84772493</v>
      </c>
      <c r="N288" s="154">
        <f>_xlfn.IFNA(INDEX(input_data!$1:$1048576,MATCH($A288,input_data!$C:$C,0),MATCH(N$4,input_data!$1:$1,0)),"")</f>
        <v>124.53892059</v>
      </c>
      <c r="O288" s="154">
        <f>_xlfn.IFNA(INDEX(input_data!$1:$1048576,MATCH($A288,input_data!$C:$C,0),MATCH(O$4,input_data!$1:$1,0)),"")</f>
        <v>3.8288952100000002</v>
      </c>
      <c r="P288" s="154">
        <f>_xlfn.IFNA(INDEX(input_data!$1:$1048576,MATCH($A288,input_data!$C:$C,0),MATCH(P$4,input_data!$1:$1,0)),"")</f>
        <v>1.29115676</v>
      </c>
      <c r="Q288" s="154">
        <f>_xlfn.IFNA(INDEX(input_data!$1:$1048576,MATCH($A288,input_data!$C:$C,0),MATCH(Q$4,input_data!$1:$1,0)),"")</f>
        <v>2.4141309400000002</v>
      </c>
      <c r="R288" s="39">
        <f>_xlfn.IFNA(INDEX(input_data!$1:$1048576,MATCH($A288,input_data!$C:$C,0),MATCH(R$4,input_data!$1:$1,0)),"")</f>
        <v>0</v>
      </c>
      <c r="S288" s="154">
        <f>_xlfn.IFNA(INDEX(input_data!$1:$1048576,MATCH($A288,input_data!$C:$C,0),MATCH(S$4,input_data!$1:$1,0)),"")</f>
        <v>1.7318184400000001</v>
      </c>
      <c r="T288" s="152">
        <f>_xlfn.IFNA(INDEX(input_data!$1:$1048576,MATCH($A288,input_data!$C:$C,0),MATCH(T$4,input_data!$1:$1,0)),"")</f>
        <v>237.87634272</v>
      </c>
      <c r="U288" s="153">
        <f>_xlfn.IFNA(INDEX(input_data!$1:$1048576,MATCH($A288,input_data!$C:$C,0),MATCH(U$4,input_data!$1:$1,0)),"")</f>
        <v>199978.12400000001</v>
      </c>
      <c r="V288" s="153">
        <f>_xlfn.IFNA(INDEX(input_data!$1:$1048576,MATCH($A288,input_data!$C:$C,0),MATCH(V$4,input_data!$1:$1,0)),"")</f>
        <v>1189.5118224099999</v>
      </c>
      <c r="W288" s="155">
        <f t="shared" si="4"/>
        <v>9.5627206039404111E-2</v>
      </c>
      <c r="X288" s="43"/>
    </row>
    <row r="289" spans="1:24" ht="14.5" x14ac:dyDescent="0.35">
      <c r="A289" s="42" t="s">
        <v>694</v>
      </c>
      <c r="B289" s="66" t="s">
        <v>1179</v>
      </c>
      <c r="D289" s="42" t="s">
        <v>695</v>
      </c>
      <c r="E289" s="6" t="s">
        <v>912</v>
      </c>
      <c r="F289" s="6" t="s">
        <v>906</v>
      </c>
      <c r="G289" s="1" t="s">
        <v>882</v>
      </c>
      <c r="H289" s="36">
        <f>_xlfn.IFNA(INDEX(input_data!$1:$1048576,MATCH($A289,input_data!$C:$C,0),MATCH(H$4,input_data!$1:$1,0)),"")</f>
        <v>309.95226253999999</v>
      </c>
      <c r="I289" s="153">
        <f>_xlfn.IFNA(INDEX(input_data!$1:$1048576,MATCH($A289,input_data!$C:$C,0),MATCH(I$4,input_data!$1:$1,0)),"")</f>
        <v>260757.304</v>
      </c>
      <c r="J289" s="38">
        <f>_xlfn.IFNA(INDEX(input_data!$1:$1048576,MATCH($A289,input_data!$C:$C,0),MATCH(J$4,input_data!$1:$1,0)),"")</f>
        <v>1188.6618621299999</v>
      </c>
      <c r="K289" s="154">
        <f>_xlfn.IFNA(INDEX(input_data!$1:$1048576,MATCH($A289,input_data!$C:$C,0),MATCH(K$4,input_data!$1:$1,0)),"")</f>
        <v>106.86179953</v>
      </c>
      <c r="L289" s="154">
        <f>_xlfn.IFNA(INDEX(input_data!$1:$1048576,MATCH($A289,input_data!$C:$C,0),MATCH(L$4,input_data!$1:$1,0)),"")</f>
        <v>76.545707770000007</v>
      </c>
      <c r="M289" s="154">
        <f>_xlfn.IFNA(INDEX(input_data!$1:$1048576,MATCH($A289,input_data!$C:$C,0),MATCH(M$4,input_data!$1:$1,0)),"")</f>
        <v>18.995655530000001</v>
      </c>
      <c r="N289" s="154">
        <f>_xlfn.IFNA(INDEX(input_data!$1:$1048576,MATCH($A289,input_data!$C:$C,0),MATCH(N$4,input_data!$1:$1,0)),"")</f>
        <v>116.97757716</v>
      </c>
      <c r="O289" s="154">
        <f>_xlfn.IFNA(INDEX(input_data!$1:$1048576,MATCH($A289,input_data!$C:$C,0),MATCH(O$4,input_data!$1:$1,0)),"")</f>
        <v>8.6864893199999997</v>
      </c>
      <c r="P289" s="154">
        <f>_xlfn.IFNA(INDEX(input_data!$1:$1048576,MATCH($A289,input_data!$C:$C,0),MATCH(P$4,input_data!$1:$1,0)),"")</f>
        <v>4.1533431399999996</v>
      </c>
      <c r="Q289" s="154">
        <f>_xlfn.IFNA(INDEX(input_data!$1:$1048576,MATCH($A289,input_data!$C:$C,0),MATCH(Q$4,input_data!$1:$1,0)),"")</f>
        <v>4.5922524400000002</v>
      </c>
      <c r="R289" s="39">
        <f>_xlfn.IFNA(INDEX(input_data!$1:$1048576,MATCH($A289,input_data!$C:$C,0),MATCH(R$4,input_data!$1:$1,0)),"")</f>
        <v>0</v>
      </c>
      <c r="S289" s="154">
        <f>_xlfn.IFNA(INDEX(input_data!$1:$1048576,MATCH($A289,input_data!$C:$C,0),MATCH(S$4,input_data!$1:$1,0)),"")</f>
        <v>2.1241842599999998</v>
      </c>
      <c r="T289" s="152">
        <f>_xlfn.IFNA(INDEX(input_data!$1:$1048576,MATCH($A289,input_data!$C:$C,0),MATCH(T$4,input_data!$1:$1,0)),"")</f>
        <v>338.93700914999999</v>
      </c>
      <c r="U289" s="153">
        <f>_xlfn.IFNA(INDEX(input_data!$1:$1048576,MATCH($A289,input_data!$C:$C,0),MATCH(U$4,input_data!$1:$1,0)),"")</f>
        <v>261387.511</v>
      </c>
      <c r="V289" s="153">
        <f>_xlfn.IFNA(INDEX(input_data!$1:$1048576,MATCH($A289,input_data!$C:$C,0),MATCH(V$4,input_data!$1:$1,0)),"")</f>
        <v>1296.68402231</v>
      </c>
      <c r="W289" s="155">
        <f t="shared" si="4"/>
        <v>9.3513582938467676E-2</v>
      </c>
      <c r="X289" s="43"/>
    </row>
    <row r="290" spans="1:24" ht="14.5" x14ac:dyDescent="0.35">
      <c r="A290" s="42" t="s">
        <v>696</v>
      </c>
      <c r="B290" s="66" t="s">
        <v>1180</v>
      </c>
      <c r="D290" s="42" t="s">
        <v>697</v>
      </c>
      <c r="E290" s="6" t="s">
        <v>912</v>
      </c>
      <c r="F290" s="6" t="s">
        <v>881</v>
      </c>
      <c r="G290" s="1" t="s">
        <v>894</v>
      </c>
      <c r="H290" s="36">
        <f>_xlfn.IFNA(INDEX(input_data!$1:$1048576,MATCH($A290,input_data!$C:$C,0),MATCH(H$4,input_data!$1:$1,0)),"")</f>
        <v>23.113147390000002</v>
      </c>
      <c r="I290" s="153">
        <f>_xlfn.IFNA(INDEX(input_data!$1:$1048576,MATCH($A290,input_data!$C:$C,0),MATCH(I$4,input_data!$1:$1,0)),"")</f>
        <v>138953.25899999999</v>
      </c>
      <c r="J290" s="38">
        <f>_xlfn.IFNA(INDEX(input_data!$1:$1048576,MATCH($A290,input_data!$C:$C,0),MATCH(J$4,input_data!$1:$1,0)),"")</f>
        <v>166.33756961</v>
      </c>
      <c r="K290" s="154">
        <f>_xlfn.IFNA(INDEX(input_data!$1:$1048576,MATCH($A290,input_data!$C:$C,0),MATCH(K$4,input_data!$1:$1,0)),"")</f>
        <v>7.8724237700000002</v>
      </c>
      <c r="L290" s="154">
        <f>_xlfn.IFNA(INDEX(input_data!$1:$1048576,MATCH($A290,input_data!$C:$C,0),MATCH(L$4,input_data!$1:$1,0)),"")</f>
        <v>4.5517716200000002</v>
      </c>
      <c r="M290" s="154">
        <f>_xlfn.IFNA(INDEX(input_data!$1:$1048576,MATCH($A290,input_data!$C:$C,0),MATCH(M$4,input_data!$1:$1,0)),"")</f>
        <v>0</v>
      </c>
      <c r="N290" s="154">
        <f>_xlfn.IFNA(INDEX(input_data!$1:$1048576,MATCH($A290,input_data!$C:$C,0),MATCH(N$4,input_data!$1:$1,0)),"")</f>
        <v>10.60032152</v>
      </c>
      <c r="O290" s="154">
        <f>_xlfn.IFNA(INDEX(input_data!$1:$1048576,MATCH($A290,input_data!$C:$C,0),MATCH(O$4,input_data!$1:$1,0)),"")</f>
        <v>0</v>
      </c>
      <c r="P290" s="154">
        <f>_xlfn.IFNA(INDEX(input_data!$1:$1048576,MATCH($A290,input_data!$C:$C,0),MATCH(P$4,input_data!$1:$1,0)),"")</f>
        <v>0.72823305999999999</v>
      </c>
      <c r="Q290" s="154">
        <f>_xlfn.IFNA(INDEX(input_data!$1:$1048576,MATCH($A290,input_data!$C:$C,0),MATCH(Q$4,input_data!$1:$1,0)),"")</f>
        <v>0</v>
      </c>
      <c r="R290" s="39">
        <f>_xlfn.IFNA(INDEX(input_data!$1:$1048576,MATCH($A290,input_data!$C:$C,0),MATCH(R$4,input_data!$1:$1,0)),"")</f>
        <v>0</v>
      </c>
      <c r="S290" s="154">
        <f>_xlfn.IFNA(INDEX(input_data!$1:$1048576,MATCH($A290,input_data!$C:$C,0),MATCH(S$4,input_data!$1:$1,0)),"")</f>
        <v>0.45039253000000001</v>
      </c>
      <c r="T290" s="152">
        <f>_xlfn.IFNA(INDEX(input_data!$1:$1048576,MATCH($A290,input_data!$C:$C,0),MATCH(T$4,input_data!$1:$1,0)),"")</f>
        <v>24.203142499999998</v>
      </c>
      <c r="U290" s="153">
        <f>_xlfn.IFNA(INDEX(input_data!$1:$1048576,MATCH($A290,input_data!$C:$C,0),MATCH(U$4,input_data!$1:$1,0)),"")</f>
        <v>140641.916</v>
      </c>
      <c r="V290" s="153">
        <f>_xlfn.IFNA(INDEX(input_data!$1:$1048576,MATCH($A290,input_data!$C:$C,0),MATCH(V$4,input_data!$1:$1,0)),"")</f>
        <v>172.09053453000001</v>
      </c>
      <c r="W290" s="155">
        <f t="shared" si="4"/>
        <v>4.7159094847964544E-2</v>
      </c>
      <c r="X290" s="43"/>
    </row>
    <row r="291" spans="1:24" ht="14.5" x14ac:dyDescent="0.35">
      <c r="A291" s="42" t="s">
        <v>698</v>
      </c>
      <c r="B291" s="66" t="s">
        <v>1181</v>
      </c>
      <c r="D291" s="42" t="s">
        <v>699</v>
      </c>
      <c r="E291" s="6" t="s">
        <v>890</v>
      </c>
      <c r="F291" s="6" t="s">
        <v>881</v>
      </c>
      <c r="G291" s="1" t="s">
        <v>888</v>
      </c>
      <c r="H291" s="36">
        <f>_xlfn.IFNA(INDEX(input_data!$1:$1048576,MATCH($A291,input_data!$C:$C,0),MATCH(H$4,input_data!$1:$1,0)),"")</f>
        <v>21.24909083</v>
      </c>
      <c r="I291" s="153">
        <f>_xlfn.IFNA(INDEX(input_data!$1:$1048576,MATCH($A291,input_data!$C:$C,0),MATCH(I$4,input_data!$1:$1,0)),"")</f>
        <v>123972.78599999999</v>
      </c>
      <c r="J291" s="38">
        <f>_xlfn.IFNA(INDEX(input_data!$1:$1048576,MATCH($A291,input_data!$C:$C,0),MATCH(J$4,input_data!$1:$1,0)),"")</f>
        <v>171.40125280000001</v>
      </c>
      <c r="K291" s="154">
        <f>_xlfn.IFNA(INDEX(input_data!$1:$1048576,MATCH($A291,input_data!$C:$C,0),MATCH(K$4,input_data!$1:$1,0)),"")</f>
        <v>8.7557842000000008</v>
      </c>
      <c r="L291" s="154">
        <f>_xlfn.IFNA(INDEX(input_data!$1:$1048576,MATCH($A291,input_data!$C:$C,0),MATCH(L$4,input_data!$1:$1,0)),"")</f>
        <v>1.85609337</v>
      </c>
      <c r="M291" s="154">
        <f>_xlfn.IFNA(INDEX(input_data!$1:$1048576,MATCH($A291,input_data!$C:$C,0),MATCH(M$4,input_data!$1:$1,0)),"")</f>
        <v>0</v>
      </c>
      <c r="N291" s="154">
        <f>_xlfn.IFNA(INDEX(input_data!$1:$1048576,MATCH($A291,input_data!$C:$C,0),MATCH(N$4,input_data!$1:$1,0)),"")</f>
        <v>11.6099821</v>
      </c>
      <c r="O291" s="154">
        <f>_xlfn.IFNA(INDEX(input_data!$1:$1048576,MATCH($A291,input_data!$C:$C,0),MATCH(O$4,input_data!$1:$1,0)),"")</f>
        <v>0</v>
      </c>
      <c r="P291" s="154">
        <f>_xlfn.IFNA(INDEX(input_data!$1:$1048576,MATCH($A291,input_data!$C:$C,0),MATCH(P$4,input_data!$1:$1,0)),"")</f>
        <v>0.29318892000000002</v>
      </c>
      <c r="Q291" s="154">
        <f>_xlfn.IFNA(INDEX(input_data!$1:$1048576,MATCH($A291,input_data!$C:$C,0),MATCH(Q$4,input_data!$1:$1,0)),"")</f>
        <v>0</v>
      </c>
      <c r="R291" s="39">
        <f>_xlfn.IFNA(INDEX(input_data!$1:$1048576,MATCH($A291,input_data!$C:$C,0),MATCH(R$4,input_data!$1:$1,0)),"")</f>
        <v>0</v>
      </c>
      <c r="S291" s="154">
        <f>_xlfn.IFNA(INDEX(input_data!$1:$1048576,MATCH($A291,input_data!$C:$C,0),MATCH(S$4,input_data!$1:$1,0)),"")</f>
        <v>0.29849253999999997</v>
      </c>
      <c r="T291" s="152">
        <f>_xlfn.IFNA(INDEX(input_data!$1:$1048576,MATCH($A291,input_data!$C:$C,0),MATCH(T$4,input_data!$1:$1,0)),"")</f>
        <v>22.813541130000001</v>
      </c>
      <c r="U291" s="153">
        <f>_xlfn.IFNA(INDEX(input_data!$1:$1048576,MATCH($A291,input_data!$C:$C,0),MATCH(U$4,input_data!$1:$1,0)),"")</f>
        <v>124737.57799999999</v>
      </c>
      <c r="V291" s="153">
        <f>_xlfn.IFNA(INDEX(input_data!$1:$1048576,MATCH($A291,input_data!$C:$C,0),MATCH(V$4,input_data!$1:$1,0)),"")</f>
        <v>182.89228869999999</v>
      </c>
      <c r="W291" s="155">
        <f t="shared" si="4"/>
        <v>7.3624340566668778E-2</v>
      </c>
      <c r="X291" s="43"/>
    </row>
    <row r="292" spans="1:24" ht="14.5" x14ac:dyDescent="0.35">
      <c r="A292" s="42" t="s">
        <v>700</v>
      </c>
      <c r="B292" s="66" t="s">
        <v>1182</v>
      </c>
      <c r="D292" s="42" t="s">
        <v>701</v>
      </c>
      <c r="E292" s="6" t="s">
        <v>893</v>
      </c>
      <c r="F292" s="6" t="s">
        <v>941</v>
      </c>
      <c r="G292" s="1" t="s">
        <v>894</v>
      </c>
      <c r="H292" s="36">
        <f>_xlfn.IFNA(INDEX(input_data!$1:$1048576,MATCH($A292,input_data!$C:$C,0),MATCH(H$4,input_data!$1:$1,0)),"")</f>
        <v>714.34296470000004</v>
      </c>
      <c r="I292" s="153">
        <f>_xlfn.IFNA(INDEX(input_data!$1:$1048576,MATCH($A292,input_data!$C:$C,0),MATCH(I$4,input_data!$1:$1,0)),"")</f>
        <v>779184.45400000003</v>
      </c>
      <c r="J292" s="38">
        <f>_xlfn.IFNA(INDEX(input_data!$1:$1048576,MATCH($A292,input_data!$C:$C,0),MATCH(J$4,input_data!$1:$1,0)),"")</f>
        <v>916.78287603000001</v>
      </c>
      <c r="K292" s="154">
        <f>_xlfn.IFNA(INDEX(input_data!$1:$1048576,MATCH($A292,input_data!$C:$C,0),MATCH(K$4,input_data!$1:$1,0)),"")</f>
        <v>143.91297678000001</v>
      </c>
      <c r="L292" s="154">
        <f>_xlfn.IFNA(INDEX(input_data!$1:$1048576,MATCH($A292,input_data!$C:$C,0),MATCH(L$4,input_data!$1:$1,0)),"")</f>
        <v>124.23727393</v>
      </c>
      <c r="M292" s="154">
        <f>_xlfn.IFNA(INDEX(input_data!$1:$1048576,MATCH($A292,input_data!$C:$C,0),MATCH(M$4,input_data!$1:$1,0)),"")</f>
        <v>35.785576859999999</v>
      </c>
      <c r="N292" s="154">
        <f>_xlfn.IFNA(INDEX(input_data!$1:$1048576,MATCH($A292,input_data!$C:$C,0),MATCH(N$4,input_data!$1:$1,0)),"")</f>
        <v>454.78714042000001</v>
      </c>
      <c r="O292" s="154">
        <f>_xlfn.IFNA(INDEX(input_data!$1:$1048576,MATCH($A292,input_data!$C:$C,0),MATCH(O$4,input_data!$1:$1,0)),"")</f>
        <v>0</v>
      </c>
      <c r="P292" s="154">
        <f>_xlfn.IFNA(INDEX(input_data!$1:$1048576,MATCH($A292,input_data!$C:$C,0),MATCH(P$4,input_data!$1:$1,0)),"")</f>
        <v>1.8336410000000001</v>
      </c>
      <c r="Q292" s="154">
        <f>_xlfn.IFNA(INDEX(input_data!$1:$1048576,MATCH($A292,input_data!$C:$C,0),MATCH(Q$4,input_data!$1:$1,0)),"")</f>
        <v>4.9235545399999996</v>
      </c>
      <c r="R292" s="39">
        <f>_xlfn.IFNA(INDEX(input_data!$1:$1048576,MATCH($A292,input_data!$C:$C,0),MATCH(R$4,input_data!$1:$1,0)),"")</f>
        <v>0</v>
      </c>
      <c r="S292" s="154">
        <f>_xlfn.IFNA(INDEX(input_data!$1:$1048576,MATCH($A292,input_data!$C:$C,0),MATCH(S$4,input_data!$1:$1,0)),"")</f>
        <v>2.6609097300000002</v>
      </c>
      <c r="T292" s="152">
        <f>_xlfn.IFNA(INDEX(input_data!$1:$1048576,MATCH($A292,input_data!$C:$C,0),MATCH(T$4,input_data!$1:$1,0)),"")</f>
        <v>768.14107326999999</v>
      </c>
      <c r="U292" s="153">
        <f>_xlfn.IFNA(INDEX(input_data!$1:$1048576,MATCH($A292,input_data!$C:$C,0),MATCH(U$4,input_data!$1:$1,0)),"")</f>
        <v>782039.64300000004</v>
      </c>
      <c r="V292" s="153">
        <f>_xlfn.IFNA(INDEX(input_data!$1:$1048576,MATCH($A292,input_data!$C:$C,0),MATCH(V$4,input_data!$1:$1,0)),"")</f>
        <v>982.22779387000003</v>
      </c>
      <c r="W292" s="155">
        <f t="shared" si="4"/>
        <v>7.5311315752361718E-2</v>
      </c>
      <c r="X292" s="43"/>
    </row>
    <row r="293" spans="1:24" ht="14.5" x14ac:dyDescent="0.35">
      <c r="A293" s="42" t="s">
        <v>702</v>
      </c>
      <c r="B293" s="66" t="s">
        <v>1183</v>
      </c>
      <c r="D293" s="42" t="s">
        <v>703</v>
      </c>
      <c r="E293" s="6" t="s">
        <v>960</v>
      </c>
      <c r="F293" s="6" t="s">
        <v>901</v>
      </c>
      <c r="G293" s="1" t="s">
        <v>882</v>
      </c>
      <c r="H293" s="36">
        <f>_xlfn.IFNA(INDEX(input_data!$1:$1048576,MATCH($A293,input_data!$C:$C,0),MATCH(H$4,input_data!$1:$1,0)),"")</f>
        <v>357.44612231000002</v>
      </c>
      <c r="I293" s="153">
        <f>_xlfn.IFNA(INDEX(input_data!$1:$1048576,MATCH($A293,input_data!$C:$C,0),MATCH(I$4,input_data!$1:$1,0)),"")</f>
        <v>277522.04399999999</v>
      </c>
      <c r="J293" s="38">
        <f>_xlfn.IFNA(INDEX(input_data!$1:$1048576,MATCH($A293,input_data!$C:$C,0),MATCH(J$4,input_data!$1:$1,0)),"")</f>
        <v>1287.99181918</v>
      </c>
      <c r="K293" s="154">
        <f>_xlfn.IFNA(INDEX(input_data!$1:$1048576,MATCH($A293,input_data!$C:$C,0),MATCH(K$4,input_data!$1:$1,0)),"")</f>
        <v>119.78811432000001</v>
      </c>
      <c r="L293" s="154">
        <f>_xlfn.IFNA(INDEX(input_data!$1:$1048576,MATCH($A293,input_data!$C:$C,0),MATCH(L$4,input_data!$1:$1,0)),"")</f>
        <v>91.486397969999999</v>
      </c>
      <c r="M293" s="154">
        <f>_xlfn.IFNA(INDEX(input_data!$1:$1048576,MATCH($A293,input_data!$C:$C,0),MATCH(M$4,input_data!$1:$1,0)),"")</f>
        <v>23.049519849999999</v>
      </c>
      <c r="N293" s="154">
        <f>_xlfn.IFNA(INDEX(input_data!$1:$1048576,MATCH($A293,input_data!$C:$C,0),MATCH(N$4,input_data!$1:$1,0)),"")</f>
        <v>137.29369109999999</v>
      </c>
      <c r="O293" s="154">
        <f>_xlfn.IFNA(INDEX(input_data!$1:$1048576,MATCH($A293,input_data!$C:$C,0),MATCH(O$4,input_data!$1:$1,0)),"")</f>
        <v>10.30223859</v>
      </c>
      <c r="P293" s="154">
        <f>_xlfn.IFNA(INDEX(input_data!$1:$1048576,MATCH($A293,input_data!$C:$C,0),MATCH(P$4,input_data!$1:$1,0)),"")</f>
        <v>1.93205648</v>
      </c>
      <c r="Q293" s="154">
        <f>_xlfn.IFNA(INDEX(input_data!$1:$1048576,MATCH($A293,input_data!$C:$C,0),MATCH(Q$4,input_data!$1:$1,0)),"")</f>
        <v>3.8551291399999998</v>
      </c>
      <c r="R293" s="39">
        <f>_xlfn.IFNA(INDEX(input_data!$1:$1048576,MATCH($A293,input_data!$C:$C,0),MATCH(R$4,input_data!$1:$1,0)),"")</f>
        <v>0</v>
      </c>
      <c r="S293" s="154">
        <f>_xlfn.IFNA(INDEX(input_data!$1:$1048576,MATCH($A293,input_data!$C:$C,0),MATCH(S$4,input_data!$1:$1,0)),"")</f>
        <v>1.9543330400000001</v>
      </c>
      <c r="T293" s="152">
        <f>_xlfn.IFNA(INDEX(input_data!$1:$1048576,MATCH($A293,input_data!$C:$C,0),MATCH(T$4,input_data!$1:$1,0)),"")</f>
        <v>389.66148048000002</v>
      </c>
      <c r="U293" s="153">
        <f>_xlfn.IFNA(INDEX(input_data!$1:$1048576,MATCH($A293,input_data!$C:$C,0),MATCH(U$4,input_data!$1:$1,0)),"")</f>
        <v>277445.27100000001</v>
      </c>
      <c r="V293" s="153">
        <f>_xlfn.IFNA(INDEX(input_data!$1:$1048576,MATCH($A293,input_data!$C:$C,0),MATCH(V$4,input_data!$1:$1,0)),"")</f>
        <v>1404.4625056100001</v>
      </c>
      <c r="W293" s="155">
        <f t="shared" si="4"/>
        <v>9.0126472660572832E-2</v>
      </c>
      <c r="X293" s="43"/>
    </row>
    <row r="294" spans="1:24" ht="14.5" x14ac:dyDescent="0.35">
      <c r="A294" s="42" t="s">
        <v>704</v>
      </c>
      <c r="B294" s="66" t="s">
        <v>1184</v>
      </c>
      <c r="D294" s="42" t="s">
        <v>705</v>
      </c>
      <c r="E294" s="6" t="s">
        <v>880</v>
      </c>
      <c r="F294" s="6" t="s">
        <v>941</v>
      </c>
      <c r="G294" s="1" t="s">
        <v>882</v>
      </c>
      <c r="H294" s="36">
        <f>_xlfn.IFNA(INDEX(input_data!$1:$1048576,MATCH($A294,input_data!$C:$C,0),MATCH(H$4,input_data!$1:$1,0)),"")</f>
        <v>1192.5852956399999</v>
      </c>
      <c r="I294" s="153">
        <f>_xlfn.IFNA(INDEX(input_data!$1:$1048576,MATCH($A294,input_data!$C:$C,0),MATCH(I$4,input_data!$1:$1,0)),"")</f>
        <v>1206564.713</v>
      </c>
      <c r="J294" s="38">
        <f>_xlfn.IFNA(INDEX(input_data!$1:$1048576,MATCH($A294,input_data!$C:$C,0),MATCH(J$4,input_data!$1:$1,0)),"")</f>
        <v>988.41386855999997</v>
      </c>
      <c r="K294" s="154">
        <f>_xlfn.IFNA(INDEX(input_data!$1:$1048576,MATCH($A294,input_data!$C:$C,0),MATCH(K$4,input_data!$1:$1,0)),"")</f>
        <v>155.81713880999999</v>
      </c>
      <c r="L294" s="154">
        <f>_xlfn.IFNA(INDEX(input_data!$1:$1048576,MATCH($A294,input_data!$C:$C,0),MATCH(L$4,input_data!$1:$1,0)),"")</f>
        <v>109.98258733</v>
      </c>
      <c r="M294" s="154">
        <f>_xlfn.IFNA(INDEX(input_data!$1:$1048576,MATCH($A294,input_data!$C:$C,0),MATCH(M$4,input_data!$1:$1,0)),"")</f>
        <v>14.074073589999999</v>
      </c>
      <c r="N294" s="154">
        <f>_xlfn.IFNA(INDEX(input_data!$1:$1048576,MATCH($A294,input_data!$C:$C,0),MATCH(N$4,input_data!$1:$1,0)),"")</f>
        <v>972.28881471</v>
      </c>
      <c r="O294" s="154">
        <f>_xlfn.IFNA(INDEX(input_data!$1:$1048576,MATCH($A294,input_data!$C:$C,0),MATCH(O$4,input_data!$1:$1,0)),"")</f>
        <v>0</v>
      </c>
      <c r="P294" s="154">
        <f>_xlfn.IFNA(INDEX(input_data!$1:$1048576,MATCH($A294,input_data!$C:$C,0),MATCH(P$4,input_data!$1:$1,0)),"")</f>
        <v>2.489668</v>
      </c>
      <c r="Q294" s="154">
        <f>_xlfn.IFNA(INDEX(input_data!$1:$1048576,MATCH($A294,input_data!$C:$C,0),MATCH(Q$4,input_data!$1:$1,0)),"")</f>
        <v>4.8925536799999998</v>
      </c>
      <c r="R294" s="39">
        <f>_xlfn.IFNA(INDEX(input_data!$1:$1048576,MATCH($A294,input_data!$C:$C,0),MATCH(R$4,input_data!$1:$1,0)),"")</f>
        <v>0</v>
      </c>
      <c r="S294" s="154">
        <f>_xlfn.IFNA(INDEX(input_data!$1:$1048576,MATCH($A294,input_data!$C:$C,0),MATCH(S$4,input_data!$1:$1,0)),"")</f>
        <v>3.2452583000000002</v>
      </c>
      <c r="T294" s="152">
        <f>_xlfn.IFNA(INDEX(input_data!$1:$1048576,MATCH($A294,input_data!$C:$C,0),MATCH(T$4,input_data!$1:$1,0)),"")</f>
        <v>1262.7900944099999</v>
      </c>
      <c r="U294" s="153">
        <f>_xlfn.IFNA(INDEX(input_data!$1:$1048576,MATCH($A294,input_data!$C:$C,0),MATCH(U$4,input_data!$1:$1,0)),"")</f>
        <v>1208041.3910000001</v>
      </c>
      <c r="V294" s="153">
        <f>_xlfn.IFNA(INDEX(input_data!$1:$1048576,MATCH($A294,input_data!$C:$C,0),MATCH(V$4,input_data!$1:$1,0)),"")</f>
        <v>1045.32022149</v>
      </c>
      <c r="W294" s="155">
        <f t="shared" si="4"/>
        <v>5.8867738036569195E-2</v>
      </c>
      <c r="X294" s="43"/>
    </row>
    <row r="295" spans="1:24" ht="14.5" x14ac:dyDescent="0.35">
      <c r="A295" s="42" t="s">
        <v>706</v>
      </c>
      <c r="B295" s="66" t="s">
        <v>1185</v>
      </c>
      <c r="D295" s="42" t="s">
        <v>707</v>
      </c>
      <c r="E295" s="6" t="s">
        <v>880</v>
      </c>
      <c r="F295" s="6" t="s">
        <v>881</v>
      </c>
      <c r="G295" s="1" t="s">
        <v>882</v>
      </c>
      <c r="H295" s="36">
        <f>_xlfn.IFNA(INDEX(input_data!$1:$1048576,MATCH($A295,input_data!$C:$C,0),MATCH(H$4,input_data!$1:$1,0)),"")</f>
        <v>15.07961884</v>
      </c>
      <c r="I295" s="153">
        <f>_xlfn.IFNA(INDEX(input_data!$1:$1048576,MATCH($A295,input_data!$C:$C,0),MATCH(I$4,input_data!$1:$1,0)),"")</f>
        <v>88914.953999999998</v>
      </c>
      <c r="J295" s="38">
        <f>_xlfn.IFNA(INDEX(input_data!$1:$1048576,MATCH($A295,input_data!$C:$C,0),MATCH(J$4,input_data!$1:$1,0)),"")</f>
        <v>169.59598093</v>
      </c>
      <c r="K295" s="154">
        <f>_xlfn.IFNA(INDEX(input_data!$1:$1048576,MATCH($A295,input_data!$C:$C,0),MATCH(K$4,input_data!$1:$1,0)),"")</f>
        <v>3.3621286100000001</v>
      </c>
      <c r="L295" s="154">
        <f>_xlfn.IFNA(INDEX(input_data!$1:$1048576,MATCH($A295,input_data!$C:$C,0),MATCH(L$4,input_data!$1:$1,0)),"")</f>
        <v>0.85704632000000003</v>
      </c>
      <c r="M295" s="154">
        <f>_xlfn.IFNA(INDEX(input_data!$1:$1048576,MATCH($A295,input_data!$C:$C,0),MATCH(M$4,input_data!$1:$1,0)),"")</f>
        <v>0</v>
      </c>
      <c r="N295" s="154">
        <f>_xlfn.IFNA(INDEX(input_data!$1:$1048576,MATCH($A295,input_data!$C:$C,0),MATCH(N$4,input_data!$1:$1,0)),"")</f>
        <v>10.42593014</v>
      </c>
      <c r="O295" s="154">
        <f>_xlfn.IFNA(INDEX(input_data!$1:$1048576,MATCH($A295,input_data!$C:$C,0),MATCH(O$4,input_data!$1:$1,0)),"")</f>
        <v>0</v>
      </c>
      <c r="P295" s="154">
        <f>_xlfn.IFNA(INDEX(input_data!$1:$1048576,MATCH($A295,input_data!$C:$C,0),MATCH(P$4,input_data!$1:$1,0)),"")</f>
        <v>0.37202673000000003</v>
      </c>
      <c r="Q295" s="154">
        <f>_xlfn.IFNA(INDEX(input_data!$1:$1048576,MATCH($A295,input_data!$C:$C,0),MATCH(Q$4,input_data!$1:$1,0)),"")</f>
        <v>0</v>
      </c>
      <c r="R295" s="39">
        <f>_xlfn.IFNA(INDEX(input_data!$1:$1048576,MATCH($A295,input_data!$C:$C,0),MATCH(R$4,input_data!$1:$1,0)),"")</f>
        <v>0</v>
      </c>
      <c r="S295" s="154">
        <f>_xlfn.IFNA(INDEX(input_data!$1:$1048576,MATCH($A295,input_data!$C:$C,0),MATCH(S$4,input_data!$1:$1,0)),"")</f>
        <v>0.28239343</v>
      </c>
      <c r="T295" s="152">
        <f>_xlfn.IFNA(INDEX(input_data!$1:$1048576,MATCH($A295,input_data!$C:$C,0),MATCH(T$4,input_data!$1:$1,0)),"")</f>
        <v>15.29952522</v>
      </c>
      <c r="U295" s="153">
        <f>_xlfn.IFNA(INDEX(input_data!$1:$1048576,MATCH($A295,input_data!$C:$C,0),MATCH(U$4,input_data!$1:$1,0)),"")</f>
        <v>88833.146999999997</v>
      </c>
      <c r="V295" s="153">
        <f>_xlfn.IFNA(INDEX(input_data!$1:$1048576,MATCH($A295,input_data!$C:$C,0),MATCH(V$4,input_data!$1:$1,0)),"")</f>
        <v>172.22766207000001</v>
      </c>
      <c r="W295" s="155">
        <f t="shared" si="4"/>
        <v>1.4583019792030694E-2</v>
      </c>
      <c r="X295" s="43"/>
    </row>
    <row r="296" spans="1:24" ht="14.5" x14ac:dyDescent="0.35">
      <c r="A296" s="42" t="s">
        <v>708</v>
      </c>
      <c r="B296" s="66" t="s">
        <v>1186</v>
      </c>
      <c r="D296" s="42" t="s">
        <v>709</v>
      </c>
      <c r="E296" s="6" t="s">
        <v>896</v>
      </c>
      <c r="F296" s="6" t="s">
        <v>897</v>
      </c>
      <c r="G296" s="1" t="s">
        <v>882</v>
      </c>
      <c r="H296" s="36">
        <f>_xlfn.IFNA(INDEX(input_data!$1:$1048576,MATCH($A296,input_data!$C:$C,0),MATCH(H$4,input_data!$1:$1,0)),"")</f>
        <v>211.72158211000001</v>
      </c>
      <c r="I296" s="153">
        <f>_xlfn.IFNA(INDEX(input_data!$1:$1048576,MATCH($A296,input_data!$C:$C,0),MATCH(I$4,input_data!$1:$1,0)),"")</f>
        <v>210804.86</v>
      </c>
      <c r="J296" s="38">
        <f>_xlfn.IFNA(INDEX(input_data!$1:$1048576,MATCH($A296,input_data!$C:$C,0),MATCH(J$4,input_data!$1:$1,0)),"")</f>
        <v>1004.34867635</v>
      </c>
      <c r="K296" s="154">
        <f>_xlfn.IFNA(INDEX(input_data!$1:$1048576,MATCH($A296,input_data!$C:$C,0),MATCH(K$4,input_data!$1:$1,0)),"")</f>
        <v>51.039018059999997</v>
      </c>
      <c r="L296" s="154">
        <f>_xlfn.IFNA(INDEX(input_data!$1:$1048576,MATCH($A296,input_data!$C:$C,0),MATCH(L$4,input_data!$1:$1,0)),"")</f>
        <v>28.4123351</v>
      </c>
      <c r="M296" s="154">
        <f>_xlfn.IFNA(INDEX(input_data!$1:$1048576,MATCH($A296,input_data!$C:$C,0),MATCH(M$4,input_data!$1:$1,0)),"")</f>
        <v>5.0173706300000003</v>
      </c>
      <c r="N296" s="154">
        <f>_xlfn.IFNA(INDEX(input_data!$1:$1048576,MATCH($A296,input_data!$C:$C,0),MATCH(N$4,input_data!$1:$1,0)),"")</f>
        <v>134.88525301999999</v>
      </c>
      <c r="O296" s="154">
        <f>_xlfn.IFNA(INDEX(input_data!$1:$1048576,MATCH($A296,input_data!$C:$C,0),MATCH(O$4,input_data!$1:$1,0)),"")</f>
        <v>0</v>
      </c>
      <c r="P296" s="154">
        <f>_xlfn.IFNA(INDEX(input_data!$1:$1048576,MATCH($A296,input_data!$C:$C,0),MATCH(P$4,input_data!$1:$1,0)),"")</f>
        <v>2.1943052600000001</v>
      </c>
      <c r="Q296" s="154">
        <f>_xlfn.IFNA(INDEX(input_data!$1:$1048576,MATCH($A296,input_data!$C:$C,0),MATCH(Q$4,input_data!$1:$1,0)),"")</f>
        <v>1.33423439</v>
      </c>
      <c r="R296" s="39">
        <f>_xlfn.IFNA(INDEX(input_data!$1:$1048576,MATCH($A296,input_data!$C:$C,0),MATCH(R$4,input_data!$1:$1,0)),"")</f>
        <v>0</v>
      </c>
      <c r="S296" s="154">
        <f>_xlfn.IFNA(INDEX(input_data!$1:$1048576,MATCH($A296,input_data!$C:$C,0),MATCH(S$4,input_data!$1:$1,0)),"")</f>
        <v>2.3861271400000001</v>
      </c>
      <c r="T296" s="152">
        <f>_xlfn.IFNA(INDEX(input_data!$1:$1048576,MATCH($A296,input_data!$C:$C,0),MATCH(T$4,input_data!$1:$1,0)),"")</f>
        <v>225.26864359999999</v>
      </c>
      <c r="U296" s="153">
        <f>_xlfn.IFNA(INDEX(input_data!$1:$1048576,MATCH($A296,input_data!$C:$C,0),MATCH(U$4,input_data!$1:$1,0)),"")</f>
        <v>211510.421</v>
      </c>
      <c r="V296" s="153">
        <f>_xlfn.IFNA(INDEX(input_data!$1:$1048576,MATCH($A296,input_data!$C:$C,0),MATCH(V$4,input_data!$1:$1,0)),"")</f>
        <v>1065.04749285</v>
      </c>
      <c r="W296" s="155">
        <f t="shared" si="4"/>
        <v>6.3985264775518136E-2</v>
      </c>
      <c r="X296" s="43"/>
    </row>
    <row r="297" spans="1:24" ht="14.5" x14ac:dyDescent="0.35">
      <c r="A297" s="42" t="s">
        <v>710</v>
      </c>
      <c r="B297" s="66" t="s">
        <v>1187</v>
      </c>
      <c r="D297" s="42" t="s">
        <v>711</v>
      </c>
      <c r="E297" s="6" t="s">
        <v>880</v>
      </c>
      <c r="F297" s="6" t="s">
        <v>881</v>
      </c>
      <c r="G297" s="1" t="s">
        <v>894</v>
      </c>
      <c r="H297" s="36">
        <f>_xlfn.IFNA(INDEX(input_data!$1:$1048576,MATCH($A297,input_data!$C:$C,0),MATCH(H$4,input_data!$1:$1,0)),"")</f>
        <v>27.89443121</v>
      </c>
      <c r="I297" s="153">
        <f>_xlfn.IFNA(INDEX(input_data!$1:$1048576,MATCH($A297,input_data!$C:$C,0),MATCH(I$4,input_data!$1:$1,0)),"")</f>
        <v>158008.111</v>
      </c>
      <c r="J297" s="38">
        <f>_xlfn.IFNA(INDEX(input_data!$1:$1048576,MATCH($A297,input_data!$C:$C,0),MATCH(J$4,input_data!$1:$1,0)),"")</f>
        <v>176.53797030000001</v>
      </c>
      <c r="K297" s="154">
        <f>_xlfn.IFNA(INDEX(input_data!$1:$1048576,MATCH($A297,input_data!$C:$C,0),MATCH(K$4,input_data!$1:$1,0)),"")</f>
        <v>14.18673403</v>
      </c>
      <c r="L297" s="154">
        <f>_xlfn.IFNA(INDEX(input_data!$1:$1048576,MATCH($A297,input_data!$C:$C,0),MATCH(L$4,input_data!$1:$1,0)),"")</f>
        <v>1.54984396</v>
      </c>
      <c r="M297" s="154">
        <f>_xlfn.IFNA(INDEX(input_data!$1:$1048576,MATCH($A297,input_data!$C:$C,0),MATCH(M$4,input_data!$1:$1,0)),"")</f>
        <v>0</v>
      </c>
      <c r="N297" s="154">
        <f>_xlfn.IFNA(INDEX(input_data!$1:$1048576,MATCH($A297,input_data!$C:$C,0),MATCH(N$4,input_data!$1:$1,0)),"")</f>
        <v>10.43908291</v>
      </c>
      <c r="O297" s="154">
        <f>_xlfn.IFNA(INDEX(input_data!$1:$1048576,MATCH($A297,input_data!$C:$C,0),MATCH(O$4,input_data!$1:$1,0)),"")</f>
        <v>0.53866248999999999</v>
      </c>
      <c r="P297" s="154">
        <f>_xlfn.IFNA(INDEX(input_data!$1:$1048576,MATCH($A297,input_data!$C:$C,0),MATCH(P$4,input_data!$1:$1,0)),"")</f>
        <v>1.40089321</v>
      </c>
      <c r="Q297" s="154">
        <f>_xlfn.IFNA(INDEX(input_data!$1:$1048576,MATCH($A297,input_data!$C:$C,0),MATCH(Q$4,input_data!$1:$1,0)),"")</f>
        <v>0</v>
      </c>
      <c r="R297" s="39">
        <f>_xlfn.IFNA(INDEX(input_data!$1:$1048576,MATCH($A297,input_data!$C:$C,0),MATCH(R$4,input_data!$1:$1,0)),"")</f>
        <v>0</v>
      </c>
      <c r="S297" s="154">
        <f>_xlfn.IFNA(INDEX(input_data!$1:$1048576,MATCH($A297,input_data!$C:$C,0),MATCH(S$4,input_data!$1:$1,0)),"")</f>
        <v>0.71632337999999995</v>
      </c>
      <c r="T297" s="152">
        <f>_xlfn.IFNA(INDEX(input_data!$1:$1048576,MATCH($A297,input_data!$C:$C,0),MATCH(T$4,input_data!$1:$1,0)),"")</f>
        <v>28.83153999</v>
      </c>
      <c r="U297" s="153">
        <f>_xlfn.IFNA(INDEX(input_data!$1:$1048576,MATCH($A297,input_data!$C:$C,0),MATCH(U$4,input_data!$1:$1,0)),"")</f>
        <v>159307.51300000001</v>
      </c>
      <c r="V297" s="153">
        <f>_xlfn.IFNA(INDEX(input_data!$1:$1048576,MATCH($A297,input_data!$C:$C,0),MATCH(V$4,input_data!$1:$1,0)),"")</f>
        <v>180.98041610000001</v>
      </c>
      <c r="W297" s="155">
        <f t="shared" si="4"/>
        <v>3.3594833784029721E-2</v>
      </c>
      <c r="X297" s="43"/>
    </row>
    <row r="298" spans="1:24" ht="14.5" x14ac:dyDescent="0.35">
      <c r="A298" s="42" t="s">
        <v>712</v>
      </c>
      <c r="B298" s="66" t="s">
        <v>1188</v>
      </c>
      <c r="D298" s="42" t="s">
        <v>713</v>
      </c>
      <c r="E298" s="6" t="s">
        <v>890</v>
      </c>
      <c r="F298" s="6" t="s">
        <v>906</v>
      </c>
      <c r="G298" s="1" t="s">
        <v>882</v>
      </c>
      <c r="H298" s="36">
        <f>_xlfn.IFNA(INDEX(input_data!$1:$1048576,MATCH($A298,input_data!$C:$C,0),MATCH(H$4,input_data!$1:$1,0)),"")</f>
        <v>217.52582813000001</v>
      </c>
      <c r="I298" s="153">
        <f>_xlfn.IFNA(INDEX(input_data!$1:$1048576,MATCH($A298,input_data!$C:$C,0),MATCH(I$4,input_data!$1:$1,0)),"")</f>
        <v>231026.698</v>
      </c>
      <c r="J298" s="38">
        <f>_xlfn.IFNA(INDEX(input_data!$1:$1048576,MATCH($A298,input_data!$C:$C,0),MATCH(J$4,input_data!$1:$1,0)),"")</f>
        <v>941.56142996000005</v>
      </c>
      <c r="K298" s="154">
        <f>_xlfn.IFNA(INDEX(input_data!$1:$1048576,MATCH($A298,input_data!$C:$C,0),MATCH(K$4,input_data!$1:$1,0)),"")</f>
        <v>49.239951810000001</v>
      </c>
      <c r="L298" s="154">
        <f>_xlfn.IFNA(INDEX(input_data!$1:$1048576,MATCH($A298,input_data!$C:$C,0),MATCH(L$4,input_data!$1:$1,0)),"")</f>
        <v>27.51012455</v>
      </c>
      <c r="M298" s="154">
        <f>_xlfn.IFNA(INDEX(input_data!$1:$1048576,MATCH($A298,input_data!$C:$C,0),MATCH(M$4,input_data!$1:$1,0)),"")</f>
        <v>6.6562214400000004</v>
      </c>
      <c r="N298" s="154">
        <f>_xlfn.IFNA(INDEX(input_data!$1:$1048576,MATCH($A298,input_data!$C:$C,0),MATCH(N$4,input_data!$1:$1,0)),"")</f>
        <v>139.76355247999999</v>
      </c>
      <c r="O298" s="154">
        <f>_xlfn.IFNA(INDEX(input_data!$1:$1048576,MATCH($A298,input_data!$C:$C,0),MATCH(O$4,input_data!$1:$1,0)),"")</f>
        <v>0</v>
      </c>
      <c r="P298" s="154">
        <f>_xlfn.IFNA(INDEX(input_data!$1:$1048576,MATCH($A298,input_data!$C:$C,0),MATCH(P$4,input_data!$1:$1,0)),"")</f>
        <v>2.7731164599999998</v>
      </c>
      <c r="Q298" s="154">
        <f>_xlfn.IFNA(INDEX(input_data!$1:$1048576,MATCH($A298,input_data!$C:$C,0),MATCH(Q$4,input_data!$1:$1,0)),"")</f>
        <v>2.00389273</v>
      </c>
      <c r="R298" s="39">
        <f>_xlfn.IFNA(INDEX(input_data!$1:$1048576,MATCH($A298,input_data!$C:$C,0),MATCH(R$4,input_data!$1:$1,0)),"")</f>
        <v>0</v>
      </c>
      <c r="S298" s="154">
        <f>_xlfn.IFNA(INDEX(input_data!$1:$1048576,MATCH($A298,input_data!$C:$C,0),MATCH(S$4,input_data!$1:$1,0)),"")</f>
        <v>2.6268274699999998</v>
      </c>
      <c r="T298" s="152">
        <f>_xlfn.IFNA(INDEX(input_data!$1:$1048576,MATCH($A298,input_data!$C:$C,0),MATCH(T$4,input_data!$1:$1,0)),"")</f>
        <v>230.57368695</v>
      </c>
      <c r="U298" s="153">
        <f>_xlfn.IFNA(INDEX(input_data!$1:$1048576,MATCH($A298,input_data!$C:$C,0),MATCH(U$4,input_data!$1:$1,0)),"")</f>
        <v>232191.26699999999</v>
      </c>
      <c r="V298" s="153">
        <f>_xlfn.IFNA(INDEX(input_data!$1:$1048576,MATCH($A298,input_data!$C:$C,0),MATCH(V$4,input_data!$1:$1,0)),"")</f>
        <v>993.03341563000004</v>
      </c>
      <c r="W298" s="155">
        <f t="shared" si="4"/>
        <v>5.998303250776349E-2</v>
      </c>
      <c r="X298" s="43"/>
    </row>
    <row r="299" spans="1:24" ht="14.5" x14ac:dyDescent="0.35">
      <c r="A299" s="42" t="s">
        <v>714</v>
      </c>
      <c r="B299" s="66" t="s">
        <v>1189</v>
      </c>
      <c r="D299" s="42" t="s">
        <v>715</v>
      </c>
      <c r="E299" s="6" t="s">
        <v>915</v>
      </c>
      <c r="F299" s="6" t="s">
        <v>901</v>
      </c>
      <c r="G299" s="1" t="s">
        <v>882</v>
      </c>
      <c r="H299" s="36">
        <f>_xlfn.IFNA(INDEX(input_data!$1:$1048576,MATCH($A299,input_data!$C:$C,0),MATCH(H$4,input_data!$1:$1,0)),"")</f>
        <v>271.43376624000001</v>
      </c>
      <c r="I299" s="153">
        <f>_xlfn.IFNA(INDEX(input_data!$1:$1048576,MATCH($A299,input_data!$C:$C,0),MATCH(I$4,input_data!$1:$1,0)),"")</f>
        <v>231592.37899999999</v>
      </c>
      <c r="J299" s="38">
        <f>_xlfn.IFNA(INDEX(input_data!$1:$1048576,MATCH($A299,input_data!$C:$C,0),MATCH(J$4,input_data!$1:$1,0)),"")</f>
        <v>1172.0323760900001</v>
      </c>
      <c r="K299" s="154">
        <f>_xlfn.IFNA(INDEX(input_data!$1:$1048576,MATCH($A299,input_data!$C:$C,0),MATCH(K$4,input_data!$1:$1,0)),"")</f>
        <v>83.898445559999999</v>
      </c>
      <c r="L299" s="154">
        <f>_xlfn.IFNA(INDEX(input_data!$1:$1048576,MATCH($A299,input_data!$C:$C,0),MATCH(L$4,input_data!$1:$1,0)),"")</f>
        <v>55.770323560000001</v>
      </c>
      <c r="M299" s="154">
        <f>_xlfn.IFNA(INDEX(input_data!$1:$1048576,MATCH($A299,input_data!$C:$C,0),MATCH(M$4,input_data!$1:$1,0)),"")</f>
        <v>15.525894109999999</v>
      </c>
      <c r="N299" s="154">
        <f>_xlfn.IFNA(INDEX(input_data!$1:$1048576,MATCH($A299,input_data!$C:$C,0),MATCH(N$4,input_data!$1:$1,0)),"")</f>
        <v>124.47689681</v>
      </c>
      <c r="O299" s="154">
        <f>_xlfn.IFNA(INDEX(input_data!$1:$1048576,MATCH($A299,input_data!$C:$C,0),MATCH(O$4,input_data!$1:$1,0)),"")</f>
        <v>7.6021104299999998</v>
      </c>
      <c r="P299" s="154">
        <f>_xlfn.IFNA(INDEX(input_data!$1:$1048576,MATCH($A299,input_data!$C:$C,0),MATCH(P$4,input_data!$1:$1,0)),"")</f>
        <v>1.8844827200000001</v>
      </c>
      <c r="Q299" s="154">
        <f>_xlfn.IFNA(INDEX(input_data!$1:$1048576,MATCH($A299,input_data!$C:$C,0),MATCH(Q$4,input_data!$1:$1,0)),"")</f>
        <v>3.2409315699999999</v>
      </c>
      <c r="R299" s="39">
        <f>_xlfn.IFNA(INDEX(input_data!$1:$1048576,MATCH($A299,input_data!$C:$C,0),MATCH(R$4,input_data!$1:$1,0)),"")</f>
        <v>0</v>
      </c>
      <c r="S299" s="154">
        <f>_xlfn.IFNA(INDEX(input_data!$1:$1048576,MATCH($A299,input_data!$C:$C,0),MATCH(S$4,input_data!$1:$1,0)),"")</f>
        <v>2.0596084800000001</v>
      </c>
      <c r="T299" s="152">
        <f>_xlfn.IFNA(INDEX(input_data!$1:$1048576,MATCH($A299,input_data!$C:$C,0),MATCH(T$4,input_data!$1:$1,0)),"")</f>
        <v>294.45869322999999</v>
      </c>
      <c r="U299" s="153">
        <f>_xlfn.IFNA(INDEX(input_data!$1:$1048576,MATCH($A299,input_data!$C:$C,0),MATCH(U$4,input_data!$1:$1,0)),"")</f>
        <v>232462.85699999999</v>
      </c>
      <c r="V299" s="153">
        <f>_xlfn.IFNA(INDEX(input_data!$1:$1048576,MATCH($A299,input_data!$C:$C,0),MATCH(V$4,input_data!$1:$1,0)),"")</f>
        <v>1266.6913632000001</v>
      </c>
      <c r="W299" s="155">
        <f t="shared" si="4"/>
        <v>8.4827054897957943E-2</v>
      </c>
      <c r="X299" s="43"/>
    </row>
    <row r="300" spans="1:24" ht="14.5" x14ac:dyDescent="0.35">
      <c r="A300" s="42" t="s">
        <v>716</v>
      </c>
      <c r="B300" s="66" t="s">
        <v>1190</v>
      </c>
      <c r="D300" s="42" t="s">
        <v>717</v>
      </c>
      <c r="E300" s="6" t="s">
        <v>912</v>
      </c>
      <c r="F300" s="6" t="s">
        <v>881</v>
      </c>
      <c r="G300" s="1" t="s">
        <v>882</v>
      </c>
      <c r="H300" s="36">
        <f>_xlfn.IFNA(INDEX(input_data!$1:$1048576,MATCH($A300,input_data!$C:$C,0),MATCH(H$4,input_data!$1:$1,0)),"")</f>
        <v>12.34267322</v>
      </c>
      <c r="I300" s="153">
        <f>_xlfn.IFNA(INDEX(input_data!$1:$1048576,MATCH($A300,input_data!$C:$C,0),MATCH(I$4,input_data!$1:$1,0)),"")</f>
        <v>76166.663</v>
      </c>
      <c r="J300" s="38">
        <f>_xlfn.IFNA(INDEX(input_data!$1:$1048576,MATCH($A300,input_data!$C:$C,0),MATCH(J$4,input_data!$1:$1,0)),"")</f>
        <v>162.04823390999999</v>
      </c>
      <c r="K300" s="154">
        <f>_xlfn.IFNA(INDEX(input_data!$1:$1048576,MATCH($A300,input_data!$C:$C,0),MATCH(K$4,input_data!$1:$1,0)),"")</f>
        <v>5.9165966699999997</v>
      </c>
      <c r="L300" s="154">
        <f>_xlfn.IFNA(INDEX(input_data!$1:$1048576,MATCH($A300,input_data!$C:$C,0),MATCH(L$4,input_data!$1:$1,0)),"")</f>
        <v>1.0775437699999999</v>
      </c>
      <c r="M300" s="154">
        <f>_xlfn.IFNA(INDEX(input_data!$1:$1048576,MATCH($A300,input_data!$C:$C,0),MATCH(M$4,input_data!$1:$1,0)),"")</f>
        <v>0</v>
      </c>
      <c r="N300" s="154">
        <f>_xlfn.IFNA(INDEX(input_data!$1:$1048576,MATCH($A300,input_data!$C:$C,0),MATCH(N$4,input_data!$1:$1,0)),"")</f>
        <v>4.9259009599999999</v>
      </c>
      <c r="O300" s="154">
        <f>_xlfn.IFNA(INDEX(input_data!$1:$1048576,MATCH($A300,input_data!$C:$C,0),MATCH(O$4,input_data!$1:$1,0)),"")</f>
        <v>0.27945446000000002</v>
      </c>
      <c r="P300" s="154">
        <f>_xlfn.IFNA(INDEX(input_data!$1:$1048576,MATCH($A300,input_data!$C:$C,0),MATCH(P$4,input_data!$1:$1,0)),"")</f>
        <v>0.27102826000000002</v>
      </c>
      <c r="Q300" s="154">
        <f>_xlfn.IFNA(INDEX(input_data!$1:$1048576,MATCH($A300,input_data!$C:$C,0),MATCH(Q$4,input_data!$1:$1,0)),"")</f>
        <v>0</v>
      </c>
      <c r="R300" s="39">
        <f>_xlfn.IFNA(INDEX(input_data!$1:$1048576,MATCH($A300,input_data!$C:$C,0),MATCH(R$4,input_data!$1:$1,0)),"")</f>
        <v>0</v>
      </c>
      <c r="S300" s="154">
        <f>_xlfn.IFNA(INDEX(input_data!$1:$1048576,MATCH($A300,input_data!$C:$C,0),MATCH(S$4,input_data!$1:$1,0)),"")</f>
        <v>0.27494152999999999</v>
      </c>
      <c r="T300" s="152">
        <f>_xlfn.IFNA(INDEX(input_data!$1:$1048576,MATCH($A300,input_data!$C:$C,0),MATCH(T$4,input_data!$1:$1,0)),"")</f>
        <v>12.74546565</v>
      </c>
      <c r="U300" s="153">
        <f>_xlfn.IFNA(INDEX(input_data!$1:$1048576,MATCH($A300,input_data!$C:$C,0),MATCH(U$4,input_data!$1:$1,0)),"")</f>
        <v>76106.514999999999</v>
      </c>
      <c r="V300" s="153">
        <f>_xlfn.IFNA(INDEX(input_data!$1:$1048576,MATCH($A300,input_data!$C:$C,0),MATCH(V$4,input_data!$1:$1,0)),"")</f>
        <v>167.46878566999999</v>
      </c>
      <c r="W300" s="155">
        <f t="shared" si="4"/>
        <v>3.2634132235415336E-2</v>
      </c>
      <c r="X300" s="43"/>
    </row>
    <row r="301" spans="1:24" ht="14.5" x14ac:dyDescent="0.35">
      <c r="A301" s="42" t="s">
        <v>718</v>
      </c>
      <c r="B301" s="66" t="s">
        <v>1191</v>
      </c>
      <c r="D301" s="42" t="s">
        <v>719</v>
      </c>
      <c r="E301" s="6" t="s">
        <v>880</v>
      </c>
      <c r="F301" s="6" t="s">
        <v>881</v>
      </c>
      <c r="G301" s="1" t="s">
        <v>888</v>
      </c>
      <c r="H301" s="36">
        <f>_xlfn.IFNA(INDEX(input_data!$1:$1048576,MATCH($A301,input_data!$C:$C,0),MATCH(H$4,input_data!$1:$1,0)),"")</f>
        <v>13.57480756</v>
      </c>
      <c r="I301" s="153">
        <f>_xlfn.IFNA(INDEX(input_data!$1:$1048576,MATCH($A301,input_data!$C:$C,0),MATCH(I$4,input_data!$1:$1,0)),"")</f>
        <v>89829.442999999999</v>
      </c>
      <c r="J301" s="38">
        <f>_xlfn.IFNA(INDEX(input_data!$1:$1048576,MATCH($A301,input_data!$C:$C,0),MATCH(J$4,input_data!$1:$1,0)),"")</f>
        <v>151.11757470000001</v>
      </c>
      <c r="K301" s="154">
        <f>_xlfn.IFNA(INDEX(input_data!$1:$1048576,MATCH($A301,input_data!$C:$C,0),MATCH(K$4,input_data!$1:$1,0)),"")</f>
        <v>2.0984850100000001</v>
      </c>
      <c r="L301" s="154">
        <f>_xlfn.IFNA(INDEX(input_data!$1:$1048576,MATCH($A301,input_data!$C:$C,0),MATCH(L$4,input_data!$1:$1,0)),"")</f>
        <v>1.14374321</v>
      </c>
      <c r="M301" s="154">
        <f>_xlfn.IFNA(INDEX(input_data!$1:$1048576,MATCH($A301,input_data!$C:$C,0),MATCH(M$4,input_data!$1:$1,0)),"")</f>
        <v>0</v>
      </c>
      <c r="N301" s="154">
        <f>_xlfn.IFNA(INDEX(input_data!$1:$1048576,MATCH($A301,input_data!$C:$C,0),MATCH(N$4,input_data!$1:$1,0)),"")</f>
        <v>9.9559668600000002</v>
      </c>
      <c r="O301" s="154">
        <f>_xlfn.IFNA(INDEX(input_data!$1:$1048576,MATCH($A301,input_data!$C:$C,0),MATCH(O$4,input_data!$1:$1,0)),"")</f>
        <v>0</v>
      </c>
      <c r="P301" s="154">
        <f>_xlfn.IFNA(INDEX(input_data!$1:$1048576,MATCH($A301,input_data!$C:$C,0),MATCH(P$4,input_data!$1:$1,0)),"")</f>
        <v>0.35589936999999999</v>
      </c>
      <c r="Q301" s="154">
        <f>_xlfn.IFNA(INDEX(input_data!$1:$1048576,MATCH($A301,input_data!$C:$C,0),MATCH(Q$4,input_data!$1:$1,0)),"")</f>
        <v>0</v>
      </c>
      <c r="R301" s="39">
        <f>_xlfn.IFNA(INDEX(input_data!$1:$1048576,MATCH($A301,input_data!$C:$C,0),MATCH(R$4,input_data!$1:$1,0)),"")</f>
        <v>0</v>
      </c>
      <c r="S301" s="154">
        <f>_xlfn.IFNA(INDEX(input_data!$1:$1048576,MATCH($A301,input_data!$C:$C,0),MATCH(S$4,input_data!$1:$1,0)),"")</f>
        <v>0.36198552000000001</v>
      </c>
      <c r="T301" s="152">
        <f>_xlfn.IFNA(INDEX(input_data!$1:$1048576,MATCH($A301,input_data!$C:$C,0),MATCH(T$4,input_data!$1:$1,0)),"")</f>
        <v>13.916079979999999</v>
      </c>
      <c r="U301" s="153">
        <f>_xlfn.IFNA(INDEX(input_data!$1:$1048576,MATCH($A301,input_data!$C:$C,0),MATCH(U$4,input_data!$1:$1,0)),"")</f>
        <v>90145.236999999994</v>
      </c>
      <c r="V301" s="153">
        <f>_xlfn.IFNA(INDEX(input_data!$1:$1048576,MATCH($A301,input_data!$C:$C,0),MATCH(V$4,input_data!$1:$1,0)),"")</f>
        <v>154.37399074999999</v>
      </c>
      <c r="W301" s="155">
        <f t="shared" si="4"/>
        <v>2.5140129500296204E-2</v>
      </c>
      <c r="X301" s="43"/>
    </row>
    <row r="302" spans="1:24" s="34" customFormat="1" ht="14.5" x14ac:dyDescent="0.35">
      <c r="A302" s="42" t="s">
        <v>720</v>
      </c>
      <c r="B302" s="66" t="s">
        <v>1192</v>
      </c>
      <c r="D302" s="42" t="s">
        <v>721</v>
      </c>
      <c r="E302" s="6" t="s">
        <v>890</v>
      </c>
      <c r="F302" s="6" t="s">
        <v>881</v>
      </c>
      <c r="G302" s="1" t="s">
        <v>894</v>
      </c>
      <c r="H302" s="36">
        <f>_xlfn.IFNA(INDEX(input_data!$1:$1048576,MATCH($A302,input_data!$C:$C,0),MATCH(H$4,input_data!$1:$1,0)),"")</f>
        <v>21.29709179</v>
      </c>
      <c r="I302" s="153">
        <f>_xlfn.IFNA(INDEX(input_data!$1:$1048576,MATCH($A302,input_data!$C:$C,0),MATCH(I$4,input_data!$1:$1,0)),"")</f>
        <v>141627.94099999999</v>
      </c>
      <c r="J302" s="38">
        <f>_xlfn.IFNA(INDEX(input_data!$1:$1048576,MATCH($A302,input_data!$C:$C,0),MATCH(J$4,input_data!$1:$1,0)),"")</f>
        <v>150.37351839999999</v>
      </c>
      <c r="K302" s="154">
        <f>_xlfn.IFNA(INDEX(input_data!$1:$1048576,MATCH($A302,input_data!$C:$C,0),MATCH(K$4,input_data!$1:$1,0)),"")</f>
        <v>7.9174485399999996</v>
      </c>
      <c r="L302" s="154">
        <f>_xlfn.IFNA(INDEX(input_data!$1:$1048576,MATCH($A302,input_data!$C:$C,0),MATCH(L$4,input_data!$1:$1,0)),"")</f>
        <v>2.00211557</v>
      </c>
      <c r="M302" s="154">
        <f>_xlfn.IFNA(INDEX(input_data!$1:$1048576,MATCH($A302,input_data!$C:$C,0),MATCH(M$4,input_data!$1:$1,0)),"")</f>
        <v>0</v>
      </c>
      <c r="N302" s="154">
        <f>_xlfn.IFNA(INDEX(input_data!$1:$1048576,MATCH($A302,input_data!$C:$C,0),MATCH(N$4,input_data!$1:$1,0)),"")</f>
        <v>10.42996136</v>
      </c>
      <c r="O302" s="154">
        <f>_xlfn.IFNA(INDEX(input_data!$1:$1048576,MATCH($A302,input_data!$C:$C,0),MATCH(O$4,input_data!$1:$1,0)),"")</f>
        <v>0</v>
      </c>
      <c r="P302" s="154">
        <f>_xlfn.IFNA(INDEX(input_data!$1:$1048576,MATCH($A302,input_data!$C:$C,0),MATCH(P$4,input_data!$1:$1,0)),"")</f>
        <v>0.80870567999999998</v>
      </c>
      <c r="Q302" s="154">
        <f>_xlfn.IFNA(INDEX(input_data!$1:$1048576,MATCH($A302,input_data!$C:$C,0),MATCH(Q$4,input_data!$1:$1,0)),"")</f>
        <v>0</v>
      </c>
      <c r="R302" s="39">
        <f>_xlfn.IFNA(INDEX(input_data!$1:$1048576,MATCH($A302,input_data!$C:$C,0),MATCH(R$4,input_data!$1:$1,0)),"")</f>
        <v>0</v>
      </c>
      <c r="S302" s="154">
        <f>_xlfn.IFNA(INDEX(input_data!$1:$1048576,MATCH($A302,input_data!$C:$C,0),MATCH(S$4,input_data!$1:$1,0)),"")</f>
        <v>0.50943201999999999</v>
      </c>
      <c r="T302" s="152">
        <f>_xlfn.IFNA(INDEX(input_data!$1:$1048576,MATCH($A302,input_data!$C:$C,0),MATCH(T$4,input_data!$1:$1,0)),"")</f>
        <v>21.667663170000001</v>
      </c>
      <c r="U302" s="153">
        <f>_xlfn.IFNA(INDEX(input_data!$1:$1048576,MATCH($A302,input_data!$C:$C,0),MATCH(U$4,input_data!$1:$1,0)),"")</f>
        <v>142968.747</v>
      </c>
      <c r="V302" s="153">
        <f>_xlfn.IFNA(INDEX(input_data!$1:$1048576,MATCH($A302,input_data!$C:$C,0),MATCH(V$4,input_data!$1:$1,0)),"")</f>
        <v>151.55524283</v>
      </c>
      <c r="W302" s="155">
        <f t="shared" si="4"/>
        <v>1.7400093104449121E-2</v>
      </c>
      <c r="X302" s="43"/>
    </row>
    <row r="303" spans="1:24" ht="14.5" x14ac:dyDescent="0.35">
      <c r="A303" s="42" t="s">
        <v>722</v>
      </c>
      <c r="B303" s="66" t="s">
        <v>1193</v>
      </c>
      <c r="D303" s="42" t="s">
        <v>723</v>
      </c>
      <c r="E303" s="6" t="s">
        <v>912</v>
      </c>
      <c r="F303" s="6" t="s">
        <v>906</v>
      </c>
      <c r="G303" s="1" t="s">
        <v>882</v>
      </c>
      <c r="H303" s="36">
        <f>_xlfn.IFNA(INDEX(input_data!$1:$1048576,MATCH($A303,input_data!$C:$C,0),MATCH(H$4,input_data!$1:$1,0)),"")</f>
        <v>194.18087537</v>
      </c>
      <c r="I303" s="153">
        <f>_xlfn.IFNA(INDEX(input_data!$1:$1048576,MATCH($A303,input_data!$C:$C,0),MATCH(I$4,input_data!$1:$1,0)),"")</f>
        <v>188825.95800000001</v>
      </c>
      <c r="J303" s="38">
        <f>_xlfn.IFNA(INDEX(input_data!$1:$1048576,MATCH($A303,input_data!$C:$C,0),MATCH(J$4,input_data!$1:$1,0)),"")</f>
        <v>1028.3590107499999</v>
      </c>
      <c r="K303" s="154">
        <f>_xlfn.IFNA(INDEX(input_data!$1:$1048576,MATCH($A303,input_data!$C:$C,0),MATCH(K$4,input_data!$1:$1,0)),"")</f>
        <v>58.36902663</v>
      </c>
      <c r="L303" s="154">
        <f>_xlfn.IFNA(INDEX(input_data!$1:$1048576,MATCH($A303,input_data!$C:$C,0),MATCH(L$4,input_data!$1:$1,0)),"")</f>
        <v>40.404641560000002</v>
      </c>
      <c r="M303" s="154">
        <f>_xlfn.IFNA(INDEX(input_data!$1:$1048576,MATCH($A303,input_data!$C:$C,0),MATCH(M$4,input_data!$1:$1,0)),"")</f>
        <v>9.6516471500000005</v>
      </c>
      <c r="N303" s="154">
        <f>_xlfn.IFNA(INDEX(input_data!$1:$1048576,MATCH($A303,input_data!$C:$C,0),MATCH(N$4,input_data!$1:$1,0)),"")</f>
        <v>93.858631450000004</v>
      </c>
      <c r="O303" s="154">
        <f>_xlfn.IFNA(INDEX(input_data!$1:$1048576,MATCH($A303,input_data!$C:$C,0),MATCH(O$4,input_data!$1:$1,0)),"")</f>
        <v>3.0943623499999999</v>
      </c>
      <c r="P303" s="154">
        <f>_xlfn.IFNA(INDEX(input_data!$1:$1048576,MATCH($A303,input_data!$C:$C,0),MATCH(P$4,input_data!$1:$1,0)),"")</f>
        <v>1.3501165100000001</v>
      </c>
      <c r="Q303" s="154">
        <f>_xlfn.IFNA(INDEX(input_data!$1:$1048576,MATCH($A303,input_data!$C:$C,0),MATCH(Q$4,input_data!$1:$1,0)),"")</f>
        <v>2.4075556800000002</v>
      </c>
      <c r="R303" s="39">
        <f>_xlfn.IFNA(INDEX(input_data!$1:$1048576,MATCH($A303,input_data!$C:$C,0),MATCH(R$4,input_data!$1:$1,0)),"")</f>
        <v>0</v>
      </c>
      <c r="S303" s="154">
        <f>_xlfn.IFNA(INDEX(input_data!$1:$1048576,MATCH($A303,input_data!$C:$C,0),MATCH(S$4,input_data!$1:$1,0)),"")</f>
        <v>1.3347982300000001</v>
      </c>
      <c r="T303" s="152">
        <f>_xlfn.IFNA(INDEX(input_data!$1:$1048576,MATCH($A303,input_data!$C:$C,0),MATCH(T$4,input_data!$1:$1,0)),"")</f>
        <v>210.47077956999999</v>
      </c>
      <c r="U303" s="153">
        <f>_xlfn.IFNA(INDEX(input_data!$1:$1048576,MATCH($A303,input_data!$C:$C,0),MATCH(U$4,input_data!$1:$1,0)),"")</f>
        <v>190418.565</v>
      </c>
      <c r="V303" s="153">
        <f>_xlfn.IFNA(INDEX(input_data!$1:$1048576,MATCH($A303,input_data!$C:$C,0),MATCH(V$4,input_data!$1:$1,0)),"")</f>
        <v>1105.3059851</v>
      </c>
      <c r="W303" s="155">
        <f t="shared" si="4"/>
        <v>8.3890363399385048E-2</v>
      </c>
      <c r="X303" s="43"/>
    </row>
    <row r="304" spans="1:24" ht="14.5" x14ac:dyDescent="0.35">
      <c r="A304" s="42" t="s">
        <v>724</v>
      </c>
      <c r="B304" s="66" t="s">
        <v>1194</v>
      </c>
      <c r="D304" s="42" t="s">
        <v>725</v>
      </c>
      <c r="E304" s="6" t="s">
        <v>893</v>
      </c>
      <c r="F304" s="6" t="s">
        <v>881</v>
      </c>
      <c r="G304" s="1" t="s">
        <v>894</v>
      </c>
      <c r="H304" s="36">
        <f>_xlfn.IFNA(INDEX(input_data!$1:$1048576,MATCH($A304,input_data!$C:$C,0),MATCH(H$4,input_data!$1:$1,0)),"")</f>
        <v>24.312207709999999</v>
      </c>
      <c r="I304" s="153">
        <f>_xlfn.IFNA(INDEX(input_data!$1:$1048576,MATCH($A304,input_data!$C:$C,0),MATCH(I$4,input_data!$1:$1,0)),"")</f>
        <v>154015.21100000001</v>
      </c>
      <c r="J304" s="38">
        <f>_xlfn.IFNA(INDEX(input_data!$1:$1048576,MATCH($A304,input_data!$C:$C,0),MATCH(J$4,input_data!$1:$1,0)),"")</f>
        <v>157.85588676</v>
      </c>
      <c r="K304" s="154">
        <f>_xlfn.IFNA(INDEX(input_data!$1:$1048576,MATCH($A304,input_data!$C:$C,0),MATCH(K$4,input_data!$1:$1,0)),"")</f>
        <v>10.69244949</v>
      </c>
      <c r="L304" s="154">
        <f>_xlfn.IFNA(INDEX(input_data!$1:$1048576,MATCH($A304,input_data!$C:$C,0),MATCH(L$4,input_data!$1:$1,0)),"")</f>
        <v>2.1474605900000001</v>
      </c>
      <c r="M304" s="154">
        <f>_xlfn.IFNA(INDEX(input_data!$1:$1048576,MATCH($A304,input_data!$C:$C,0),MATCH(M$4,input_data!$1:$1,0)),"")</f>
        <v>0</v>
      </c>
      <c r="N304" s="154">
        <f>_xlfn.IFNA(INDEX(input_data!$1:$1048576,MATCH($A304,input_data!$C:$C,0),MATCH(N$4,input_data!$1:$1,0)),"")</f>
        <v>10.67368154</v>
      </c>
      <c r="O304" s="154">
        <f>_xlfn.IFNA(INDEX(input_data!$1:$1048576,MATCH($A304,input_data!$C:$C,0),MATCH(O$4,input_data!$1:$1,0)),"")</f>
        <v>0.59098477000000005</v>
      </c>
      <c r="P304" s="154">
        <f>_xlfn.IFNA(INDEX(input_data!$1:$1048576,MATCH($A304,input_data!$C:$C,0),MATCH(P$4,input_data!$1:$1,0)),"")</f>
        <v>0.74834617999999997</v>
      </c>
      <c r="Q304" s="154">
        <f>_xlfn.IFNA(INDEX(input_data!$1:$1048576,MATCH($A304,input_data!$C:$C,0),MATCH(Q$4,input_data!$1:$1,0)),"")</f>
        <v>0</v>
      </c>
      <c r="R304" s="39">
        <f>_xlfn.IFNA(INDEX(input_data!$1:$1048576,MATCH($A304,input_data!$C:$C,0),MATCH(R$4,input_data!$1:$1,0)),"")</f>
        <v>0</v>
      </c>
      <c r="S304" s="154">
        <f>_xlfn.IFNA(INDEX(input_data!$1:$1048576,MATCH($A304,input_data!$C:$C,0),MATCH(S$4,input_data!$1:$1,0)),"")</f>
        <v>0.77290961000000002</v>
      </c>
      <c r="T304" s="152">
        <f>_xlfn.IFNA(INDEX(input_data!$1:$1048576,MATCH($A304,input_data!$C:$C,0),MATCH(T$4,input_data!$1:$1,0)),"")</f>
        <v>25.625832169999999</v>
      </c>
      <c r="U304" s="153">
        <f>_xlfn.IFNA(INDEX(input_data!$1:$1048576,MATCH($A304,input_data!$C:$C,0),MATCH(U$4,input_data!$1:$1,0)),"")</f>
        <v>155297.42199999999</v>
      </c>
      <c r="V304" s="153">
        <f>_xlfn.IFNA(INDEX(input_data!$1:$1048576,MATCH($A304,input_data!$C:$C,0),MATCH(V$4,input_data!$1:$1,0)),"")</f>
        <v>165.01131726</v>
      </c>
      <c r="W304" s="155">
        <f t="shared" si="4"/>
        <v>5.4031475696042497E-2</v>
      </c>
      <c r="X304" s="43"/>
    </row>
    <row r="305" spans="1:24" ht="14.5" x14ac:dyDescent="0.35">
      <c r="A305" s="42" t="s">
        <v>726</v>
      </c>
      <c r="B305" s="66" t="s">
        <v>1195</v>
      </c>
      <c r="D305" s="42" t="s">
        <v>727</v>
      </c>
      <c r="E305" s="6" t="s">
        <v>880</v>
      </c>
      <c r="F305" s="6" t="s">
        <v>881</v>
      </c>
      <c r="G305" s="1" t="s">
        <v>888</v>
      </c>
      <c r="H305" s="36">
        <f>_xlfn.IFNA(INDEX(input_data!$1:$1048576,MATCH($A305,input_data!$C:$C,0),MATCH(H$4,input_data!$1:$1,0)),"")</f>
        <v>21.471638859999999</v>
      </c>
      <c r="I305" s="153">
        <f>_xlfn.IFNA(INDEX(input_data!$1:$1048576,MATCH($A305,input_data!$C:$C,0),MATCH(I$4,input_data!$1:$1,0)),"")</f>
        <v>131301.122</v>
      </c>
      <c r="J305" s="38">
        <f>_xlfn.IFNA(INDEX(input_data!$1:$1048576,MATCH($A305,input_data!$C:$C,0),MATCH(J$4,input_data!$1:$1,0)),"")</f>
        <v>163.52974395999999</v>
      </c>
      <c r="K305" s="154">
        <f>_xlfn.IFNA(INDEX(input_data!$1:$1048576,MATCH($A305,input_data!$C:$C,0),MATCH(K$4,input_data!$1:$1,0)),"")</f>
        <v>12.97321097</v>
      </c>
      <c r="L305" s="154">
        <f>_xlfn.IFNA(INDEX(input_data!$1:$1048576,MATCH($A305,input_data!$C:$C,0),MATCH(L$4,input_data!$1:$1,0)),"")</f>
        <v>2.9106703600000001</v>
      </c>
      <c r="M305" s="154">
        <f>_xlfn.IFNA(INDEX(input_data!$1:$1048576,MATCH($A305,input_data!$C:$C,0),MATCH(M$4,input_data!$1:$1,0)),"")</f>
        <v>0</v>
      </c>
      <c r="N305" s="154">
        <f>_xlfn.IFNA(INDEX(input_data!$1:$1048576,MATCH($A305,input_data!$C:$C,0),MATCH(N$4,input_data!$1:$1,0)),"")</f>
        <v>9.2026692000000008</v>
      </c>
      <c r="O305" s="154">
        <f>_xlfn.IFNA(INDEX(input_data!$1:$1048576,MATCH($A305,input_data!$C:$C,0),MATCH(O$4,input_data!$1:$1,0)),"")</f>
        <v>0</v>
      </c>
      <c r="P305" s="154">
        <f>_xlfn.IFNA(INDEX(input_data!$1:$1048576,MATCH($A305,input_data!$C:$C,0),MATCH(P$4,input_data!$1:$1,0)),"")</f>
        <v>0.76376211999999999</v>
      </c>
      <c r="Q305" s="154">
        <f>_xlfn.IFNA(INDEX(input_data!$1:$1048576,MATCH($A305,input_data!$C:$C,0),MATCH(Q$4,input_data!$1:$1,0)),"")</f>
        <v>0</v>
      </c>
      <c r="R305" s="39">
        <f>_xlfn.IFNA(INDEX(input_data!$1:$1048576,MATCH($A305,input_data!$C:$C,0),MATCH(R$4,input_data!$1:$1,0)),"")</f>
        <v>0</v>
      </c>
      <c r="S305" s="154">
        <f>_xlfn.IFNA(INDEX(input_data!$1:$1048576,MATCH($A305,input_data!$C:$C,0),MATCH(S$4,input_data!$1:$1,0)),"")</f>
        <v>0.50646015</v>
      </c>
      <c r="T305" s="152">
        <f>_xlfn.IFNA(INDEX(input_data!$1:$1048576,MATCH($A305,input_data!$C:$C,0),MATCH(T$4,input_data!$1:$1,0)),"")</f>
        <v>26.356772809999999</v>
      </c>
      <c r="U305" s="153">
        <f>_xlfn.IFNA(INDEX(input_data!$1:$1048576,MATCH($A305,input_data!$C:$C,0),MATCH(U$4,input_data!$1:$1,0)),"")</f>
        <v>132110.057</v>
      </c>
      <c r="V305" s="153">
        <f>_xlfn.IFNA(INDEX(input_data!$1:$1048576,MATCH($A305,input_data!$C:$C,0),MATCH(V$4,input_data!$1:$1,0)),"")</f>
        <v>199.50617994999999</v>
      </c>
      <c r="W305" s="155">
        <f t="shared" si="4"/>
        <v>0.22751565364209925</v>
      </c>
      <c r="X305" s="43"/>
    </row>
    <row r="306" spans="1:24" ht="14.5" x14ac:dyDescent="0.35">
      <c r="A306" s="42" t="s">
        <v>728</v>
      </c>
      <c r="B306" s="66" t="s">
        <v>1196</v>
      </c>
      <c r="D306" s="42" t="s">
        <v>729</v>
      </c>
      <c r="E306" s="6" t="s">
        <v>890</v>
      </c>
      <c r="F306" s="6" t="s">
        <v>881</v>
      </c>
      <c r="G306" s="1" t="s">
        <v>894</v>
      </c>
      <c r="H306" s="36">
        <f>_xlfn.IFNA(INDEX(input_data!$1:$1048576,MATCH($A306,input_data!$C:$C,0),MATCH(H$4,input_data!$1:$1,0)),"")</f>
        <v>13.769262640000001</v>
      </c>
      <c r="I306" s="153">
        <f>_xlfn.IFNA(INDEX(input_data!$1:$1048576,MATCH($A306,input_data!$C:$C,0),MATCH(I$4,input_data!$1:$1,0)),"")</f>
        <v>102689.52099999999</v>
      </c>
      <c r="J306" s="38">
        <f>_xlfn.IFNA(INDEX(input_data!$1:$1048576,MATCH($A306,input_data!$C:$C,0),MATCH(J$4,input_data!$1:$1,0)),"")</f>
        <v>134.08634592000001</v>
      </c>
      <c r="K306" s="154">
        <f>_xlfn.IFNA(INDEX(input_data!$1:$1048576,MATCH($A306,input_data!$C:$C,0),MATCH(K$4,input_data!$1:$1,0)),"")</f>
        <v>5.1151260699999996</v>
      </c>
      <c r="L306" s="154">
        <f>_xlfn.IFNA(INDEX(input_data!$1:$1048576,MATCH($A306,input_data!$C:$C,0),MATCH(L$4,input_data!$1:$1,0)),"")</f>
        <v>3.2765679699999999</v>
      </c>
      <c r="M306" s="154">
        <f>_xlfn.IFNA(INDEX(input_data!$1:$1048576,MATCH($A306,input_data!$C:$C,0),MATCH(M$4,input_data!$1:$1,0)),"")</f>
        <v>0</v>
      </c>
      <c r="N306" s="154">
        <f>_xlfn.IFNA(INDEX(input_data!$1:$1048576,MATCH($A306,input_data!$C:$C,0),MATCH(N$4,input_data!$1:$1,0)),"")</f>
        <v>5.7929081800000004</v>
      </c>
      <c r="O306" s="154">
        <f>_xlfn.IFNA(INDEX(input_data!$1:$1048576,MATCH($A306,input_data!$C:$C,0),MATCH(O$4,input_data!$1:$1,0)),"")</f>
        <v>0</v>
      </c>
      <c r="P306" s="154">
        <f>_xlfn.IFNA(INDEX(input_data!$1:$1048576,MATCH($A306,input_data!$C:$C,0),MATCH(P$4,input_data!$1:$1,0)),"")</f>
        <v>0.28561824000000002</v>
      </c>
      <c r="Q306" s="154">
        <f>_xlfn.IFNA(INDEX(input_data!$1:$1048576,MATCH($A306,input_data!$C:$C,0),MATCH(Q$4,input_data!$1:$1,0)),"")</f>
        <v>0</v>
      </c>
      <c r="R306" s="39">
        <f>_xlfn.IFNA(INDEX(input_data!$1:$1048576,MATCH($A306,input_data!$C:$C,0),MATCH(R$4,input_data!$1:$1,0)),"")</f>
        <v>0</v>
      </c>
      <c r="S306" s="154">
        <f>_xlfn.IFNA(INDEX(input_data!$1:$1048576,MATCH($A306,input_data!$C:$C,0),MATCH(S$4,input_data!$1:$1,0)),"")</f>
        <v>0.28769692000000002</v>
      </c>
      <c r="T306" s="152">
        <f>_xlfn.IFNA(INDEX(input_data!$1:$1048576,MATCH($A306,input_data!$C:$C,0),MATCH(T$4,input_data!$1:$1,0)),"")</f>
        <v>14.75791738</v>
      </c>
      <c r="U306" s="153">
        <f>_xlfn.IFNA(INDEX(input_data!$1:$1048576,MATCH($A306,input_data!$C:$C,0),MATCH(U$4,input_data!$1:$1,0)),"")</f>
        <v>104079.727</v>
      </c>
      <c r="V306" s="153">
        <f>_xlfn.IFNA(INDEX(input_data!$1:$1048576,MATCH($A306,input_data!$C:$C,0),MATCH(V$4,input_data!$1:$1,0)),"")</f>
        <v>141.79435136000001</v>
      </c>
      <c r="W306" s="155">
        <f t="shared" si="4"/>
        <v>7.1801574699282389E-2</v>
      </c>
      <c r="X306" s="43"/>
    </row>
    <row r="307" spans="1:24" ht="14.5" x14ac:dyDescent="0.35">
      <c r="A307" s="42" t="s">
        <v>730</v>
      </c>
      <c r="B307" s="66" t="s">
        <v>1197</v>
      </c>
      <c r="D307" s="42" t="s">
        <v>731</v>
      </c>
      <c r="E307" s="6" t="s">
        <v>880</v>
      </c>
      <c r="F307" s="6" t="s">
        <v>881</v>
      </c>
      <c r="G307" s="1" t="s">
        <v>882</v>
      </c>
      <c r="H307" s="36">
        <f>_xlfn.IFNA(INDEX(input_data!$1:$1048576,MATCH($A307,input_data!$C:$C,0),MATCH(H$4,input_data!$1:$1,0)),"")</f>
        <v>26.23221831</v>
      </c>
      <c r="I307" s="153">
        <f>_xlfn.IFNA(INDEX(input_data!$1:$1048576,MATCH($A307,input_data!$C:$C,0),MATCH(I$4,input_data!$1:$1,0)),"")</f>
        <v>146390.427</v>
      </c>
      <c r="J307" s="38">
        <f>_xlfn.IFNA(INDEX(input_data!$1:$1048576,MATCH($A307,input_data!$C:$C,0),MATCH(J$4,input_data!$1:$1,0)),"")</f>
        <v>179.19353642999999</v>
      </c>
      <c r="K307" s="154">
        <f>_xlfn.IFNA(INDEX(input_data!$1:$1048576,MATCH($A307,input_data!$C:$C,0),MATCH(K$4,input_data!$1:$1,0)),"")</f>
        <v>10.016877729999999</v>
      </c>
      <c r="L307" s="154">
        <f>_xlfn.IFNA(INDEX(input_data!$1:$1048576,MATCH($A307,input_data!$C:$C,0),MATCH(L$4,input_data!$1:$1,0)),"")</f>
        <v>1.3866175199999999</v>
      </c>
      <c r="M307" s="154">
        <f>_xlfn.IFNA(INDEX(input_data!$1:$1048576,MATCH($A307,input_data!$C:$C,0),MATCH(M$4,input_data!$1:$1,0)),"")</f>
        <v>0</v>
      </c>
      <c r="N307" s="154">
        <f>_xlfn.IFNA(INDEX(input_data!$1:$1048576,MATCH($A307,input_data!$C:$C,0),MATCH(N$4,input_data!$1:$1,0)),"")</f>
        <v>13.081114230000001</v>
      </c>
      <c r="O307" s="154">
        <f>_xlfn.IFNA(INDEX(input_data!$1:$1048576,MATCH($A307,input_data!$C:$C,0),MATCH(O$4,input_data!$1:$1,0)),"")</f>
        <v>0.60800219</v>
      </c>
      <c r="P307" s="154">
        <f>_xlfn.IFNA(INDEX(input_data!$1:$1048576,MATCH($A307,input_data!$C:$C,0),MATCH(P$4,input_data!$1:$1,0)),"")</f>
        <v>2.0759909200000002</v>
      </c>
      <c r="Q307" s="154">
        <f>_xlfn.IFNA(INDEX(input_data!$1:$1048576,MATCH($A307,input_data!$C:$C,0),MATCH(Q$4,input_data!$1:$1,0)),"")</f>
        <v>0</v>
      </c>
      <c r="R307" s="39">
        <f>_xlfn.IFNA(INDEX(input_data!$1:$1048576,MATCH($A307,input_data!$C:$C,0),MATCH(R$4,input_data!$1:$1,0)),"")</f>
        <v>0</v>
      </c>
      <c r="S307" s="154">
        <f>_xlfn.IFNA(INDEX(input_data!$1:$1048576,MATCH($A307,input_data!$C:$C,0),MATCH(S$4,input_data!$1:$1,0)),"")</f>
        <v>0.89579997</v>
      </c>
      <c r="T307" s="152">
        <f>_xlfn.IFNA(INDEX(input_data!$1:$1048576,MATCH($A307,input_data!$C:$C,0),MATCH(T$4,input_data!$1:$1,0)),"")</f>
        <v>28.064402560000001</v>
      </c>
      <c r="U307" s="153">
        <f>_xlfn.IFNA(INDEX(input_data!$1:$1048576,MATCH($A307,input_data!$C:$C,0),MATCH(U$4,input_data!$1:$1,0)),"")</f>
        <v>147082.54300000001</v>
      </c>
      <c r="V307" s="153">
        <f>_xlfn.IFNA(INDEX(input_data!$1:$1048576,MATCH($A307,input_data!$C:$C,0),MATCH(V$4,input_data!$1:$1,0)),"")</f>
        <v>190.80716165000001</v>
      </c>
      <c r="W307" s="155">
        <f t="shared" si="4"/>
        <v>6.984480795135628E-2</v>
      </c>
      <c r="X307" s="43"/>
    </row>
    <row r="308" spans="1:24" ht="14.5" x14ac:dyDescent="0.35">
      <c r="A308" s="42" t="s">
        <v>732</v>
      </c>
      <c r="B308" s="66" t="s">
        <v>1198</v>
      </c>
      <c r="D308" s="42" t="s">
        <v>733</v>
      </c>
      <c r="E308" s="6" t="s">
        <v>893</v>
      </c>
      <c r="F308" s="6" t="s">
        <v>881</v>
      </c>
      <c r="G308" s="1" t="s">
        <v>882</v>
      </c>
      <c r="H308" s="36">
        <f>_xlfn.IFNA(INDEX(input_data!$1:$1048576,MATCH($A308,input_data!$C:$C,0),MATCH(H$4,input_data!$1:$1,0)),"")</f>
        <v>14.793561179999999</v>
      </c>
      <c r="I308" s="153">
        <f>_xlfn.IFNA(INDEX(input_data!$1:$1048576,MATCH($A308,input_data!$C:$C,0),MATCH(I$4,input_data!$1:$1,0)),"")</f>
        <v>93500.471000000005</v>
      </c>
      <c r="J308" s="38">
        <f>_xlfn.IFNA(INDEX(input_data!$1:$1048576,MATCH($A308,input_data!$C:$C,0),MATCH(J$4,input_data!$1:$1,0)),"")</f>
        <v>158.21910864</v>
      </c>
      <c r="K308" s="154">
        <f>_xlfn.IFNA(INDEX(input_data!$1:$1048576,MATCH($A308,input_data!$C:$C,0),MATCH(K$4,input_data!$1:$1,0)),"")</f>
        <v>9.1635781699999992</v>
      </c>
      <c r="L308" s="154">
        <f>_xlfn.IFNA(INDEX(input_data!$1:$1048576,MATCH($A308,input_data!$C:$C,0),MATCH(L$4,input_data!$1:$1,0)),"")</f>
        <v>0.65125763999999997</v>
      </c>
      <c r="M308" s="154">
        <f>_xlfn.IFNA(INDEX(input_data!$1:$1048576,MATCH($A308,input_data!$C:$C,0),MATCH(M$4,input_data!$1:$1,0)),"")</f>
        <v>0</v>
      </c>
      <c r="N308" s="154">
        <f>_xlfn.IFNA(INDEX(input_data!$1:$1048576,MATCH($A308,input_data!$C:$C,0),MATCH(N$4,input_data!$1:$1,0)),"")</f>
        <v>8.2624274</v>
      </c>
      <c r="O308" s="154">
        <f>_xlfn.IFNA(INDEX(input_data!$1:$1048576,MATCH($A308,input_data!$C:$C,0),MATCH(O$4,input_data!$1:$1,0)),"")</f>
        <v>0</v>
      </c>
      <c r="P308" s="154">
        <f>_xlfn.IFNA(INDEX(input_data!$1:$1048576,MATCH($A308,input_data!$C:$C,0),MATCH(P$4,input_data!$1:$1,0)),"")</f>
        <v>0.41778408</v>
      </c>
      <c r="Q308" s="154">
        <f>_xlfn.IFNA(INDEX(input_data!$1:$1048576,MATCH($A308,input_data!$C:$C,0),MATCH(Q$4,input_data!$1:$1,0)),"")</f>
        <v>0</v>
      </c>
      <c r="R308" s="39">
        <f>_xlfn.IFNA(INDEX(input_data!$1:$1048576,MATCH($A308,input_data!$C:$C,0),MATCH(R$4,input_data!$1:$1,0)),"")</f>
        <v>0</v>
      </c>
      <c r="S308" s="154">
        <f>_xlfn.IFNA(INDEX(input_data!$1:$1048576,MATCH($A308,input_data!$C:$C,0),MATCH(S$4,input_data!$1:$1,0)),"")</f>
        <v>0.35915607999999999</v>
      </c>
      <c r="T308" s="152">
        <f>_xlfn.IFNA(INDEX(input_data!$1:$1048576,MATCH($A308,input_data!$C:$C,0),MATCH(T$4,input_data!$1:$1,0)),"")</f>
        <v>18.85420337</v>
      </c>
      <c r="U308" s="153">
        <f>_xlfn.IFNA(INDEX(input_data!$1:$1048576,MATCH($A308,input_data!$C:$C,0),MATCH(U$4,input_data!$1:$1,0)),"")</f>
        <v>93501.642000000007</v>
      </c>
      <c r="V308" s="153">
        <f>_xlfn.IFNA(INDEX(input_data!$1:$1048576,MATCH($A308,input_data!$C:$C,0),MATCH(V$4,input_data!$1:$1,0)),"")</f>
        <v>201.64569270999999</v>
      </c>
      <c r="W308" s="155">
        <f t="shared" si="4"/>
        <v>0.27448713265131475</v>
      </c>
      <c r="X308" s="43"/>
    </row>
    <row r="309" spans="1:24" ht="14.5" x14ac:dyDescent="0.35">
      <c r="A309" s="42" t="s">
        <v>734</v>
      </c>
      <c r="B309" s="66" t="s">
        <v>1199</v>
      </c>
      <c r="D309" s="42" t="s">
        <v>735</v>
      </c>
      <c r="E309" s="6" t="s">
        <v>893</v>
      </c>
      <c r="F309" s="6" t="s">
        <v>906</v>
      </c>
      <c r="G309" s="1" t="s">
        <v>882</v>
      </c>
      <c r="H309" s="36">
        <f>_xlfn.IFNA(INDEX(input_data!$1:$1048576,MATCH($A309,input_data!$C:$C,0),MATCH(H$4,input_data!$1:$1,0)),"")</f>
        <v>183.98836026999999</v>
      </c>
      <c r="I309" s="153">
        <f>_xlfn.IFNA(INDEX(input_data!$1:$1048576,MATCH($A309,input_data!$C:$C,0),MATCH(I$4,input_data!$1:$1,0)),"")</f>
        <v>183737.19</v>
      </c>
      <c r="J309" s="38">
        <f>_xlfn.IFNA(INDEX(input_data!$1:$1048576,MATCH($A309,input_data!$C:$C,0),MATCH(J$4,input_data!$1:$1,0)),"")</f>
        <v>1001.36700833</v>
      </c>
      <c r="K309" s="154">
        <f>_xlfn.IFNA(INDEX(input_data!$1:$1048576,MATCH($A309,input_data!$C:$C,0),MATCH(K$4,input_data!$1:$1,0)),"")</f>
        <v>54.483576309999997</v>
      </c>
      <c r="L309" s="154">
        <f>_xlfn.IFNA(INDEX(input_data!$1:$1048576,MATCH($A309,input_data!$C:$C,0),MATCH(L$4,input_data!$1:$1,0)),"")</f>
        <v>29.025654209999999</v>
      </c>
      <c r="M309" s="154">
        <f>_xlfn.IFNA(INDEX(input_data!$1:$1048576,MATCH($A309,input_data!$C:$C,0),MATCH(M$4,input_data!$1:$1,0)),"")</f>
        <v>6.8708430600000003</v>
      </c>
      <c r="N309" s="154">
        <f>_xlfn.IFNA(INDEX(input_data!$1:$1048576,MATCH($A309,input_data!$C:$C,0),MATCH(N$4,input_data!$1:$1,0)),"")</f>
        <v>97.249351680000004</v>
      </c>
      <c r="O309" s="154">
        <f>_xlfn.IFNA(INDEX(input_data!$1:$1048576,MATCH($A309,input_data!$C:$C,0),MATCH(O$4,input_data!$1:$1,0)),"")</f>
        <v>0.69830824000000002</v>
      </c>
      <c r="P309" s="154">
        <f>_xlfn.IFNA(INDEX(input_data!$1:$1048576,MATCH($A309,input_data!$C:$C,0),MATCH(P$4,input_data!$1:$1,0)),"")</f>
        <v>1.60120985</v>
      </c>
      <c r="Q309" s="154">
        <f>_xlfn.IFNA(INDEX(input_data!$1:$1048576,MATCH($A309,input_data!$C:$C,0),MATCH(Q$4,input_data!$1:$1,0)),"")</f>
        <v>1.99084996</v>
      </c>
      <c r="R309" s="39">
        <f>_xlfn.IFNA(INDEX(input_data!$1:$1048576,MATCH($A309,input_data!$C:$C,0),MATCH(R$4,input_data!$1:$1,0)),"")</f>
        <v>0</v>
      </c>
      <c r="S309" s="154">
        <f>_xlfn.IFNA(INDEX(input_data!$1:$1048576,MATCH($A309,input_data!$C:$C,0),MATCH(S$4,input_data!$1:$1,0)),"")</f>
        <v>1.8416989800000001</v>
      </c>
      <c r="T309" s="152">
        <f>_xlfn.IFNA(INDEX(input_data!$1:$1048576,MATCH($A309,input_data!$C:$C,0),MATCH(T$4,input_data!$1:$1,0)),"")</f>
        <v>193.76149229999999</v>
      </c>
      <c r="U309" s="153">
        <f>_xlfn.IFNA(INDEX(input_data!$1:$1048576,MATCH($A309,input_data!$C:$C,0),MATCH(U$4,input_data!$1:$1,0)),"")</f>
        <v>185246.91399999999</v>
      </c>
      <c r="V309" s="153">
        <f>_xlfn.IFNA(INDEX(input_data!$1:$1048576,MATCH($A309,input_data!$C:$C,0),MATCH(V$4,input_data!$1:$1,0)),"")</f>
        <v>1045.9634015700001</v>
      </c>
      <c r="W309" s="155">
        <f t="shared" si="4"/>
        <v>5.3118208215226614E-2</v>
      </c>
      <c r="X309" s="43"/>
    </row>
    <row r="310" spans="1:24" ht="14.5" x14ac:dyDescent="0.35">
      <c r="A310" s="42" t="s">
        <v>736</v>
      </c>
      <c r="B310" s="66" t="s">
        <v>1200</v>
      </c>
      <c r="D310" s="42" t="s">
        <v>737</v>
      </c>
      <c r="E310" s="6" t="s">
        <v>880</v>
      </c>
      <c r="F310" s="6" t="s">
        <v>881</v>
      </c>
      <c r="G310" s="1" t="s">
        <v>888</v>
      </c>
      <c r="H310" s="36">
        <f>_xlfn.IFNA(INDEX(input_data!$1:$1048576,MATCH($A310,input_data!$C:$C,0),MATCH(H$4,input_data!$1:$1,0)),"")</f>
        <v>27.31145167</v>
      </c>
      <c r="I310" s="153">
        <f>_xlfn.IFNA(INDEX(input_data!$1:$1048576,MATCH($A310,input_data!$C:$C,0),MATCH(I$4,input_data!$1:$1,0)),"")</f>
        <v>138329.76500000001</v>
      </c>
      <c r="J310" s="38">
        <f>_xlfn.IFNA(INDEX(input_data!$1:$1048576,MATCH($A310,input_data!$C:$C,0),MATCH(J$4,input_data!$1:$1,0)),"")</f>
        <v>197.43727365999999</v>
      </c>
      <c r="K310" s="154">
        <f>_xlfn.IFNA(INDEX(input_data!$1:$1048576,MATCH($A310,input_data!$C:$C,0),MATCH(K$4,input_data!$1:$1,0)),"")</f>
        <v>5.3245036900000002</v>
      </c>
      <c r="L310" s="154">
        <f>_xlfn.IFNA(INDEX(input_data!$1:$1048576,MATCH($A310,input_data!$C:$C,0),MATCH(L$4,input_data!$1:$1,0)),"")</f>
        <v>2.6273435900000002</v>
      </c>
      <c r="M310" s="154">
        <f>_xlfn.IFNA(INDEX(input_data!$1:$1048576,MATCH($A310,input_data!$C:$C,0),MATCH(M$4,input_data!$1:$1,0)),"")</f>
        <v>0</v>
      </c>
      <c r="N310" s="154">
        <f>_xlfn.IFNA(INDEX(input_data!$1:$1048576,MATCH($A310,input_data!$C:$C,0),MATCH(N$4,input_data!$1:$1,0)),"")</f>
        <v>13.20935594</v>
      </c>
      <c r="O310" s="154">
        <f>_xlfn.IFNA(INDEX(input_data!$1:$1048576,MATCH($A310,input_data!$C:$C,0),MATCH(O$4,input_data!$1:$1,0)),"")</f>
        <v>0</v>
      </c>
      <c r="P310" s="154">
        <f>_xlfn.IFNA(INDEX(input_data!$1:$1048576,MATCH($A310,input_data!$C:$C,0),MATCH(P$4,input_data!$1:$1,0)),"")</f>
        <v>0.75585723999999999</v>
      </c>
      <c r="Q310" s="154">
        <f>_xlfn.IFNA(INDEX(input_data!$1:$1048576,MATCH($A310,input_data!$C:$C,0),MATCH(Q$4,input_data!$1:$1,0)),"")</f>
        <v>0</v>
      </c>
      <c r="R310" s="39">
        <f>_xlfn.IFNA(INDEX(input_data!$1:$1048576,MATCH($A310,input_data!$C:$C,0),MATCH(R$4,input_data!$1:$1,0)),"")</f>
        <v>0</v>
      </c>
      <c r="S310" s="154">
        <f>_xlfn.IFNA(INDEX(input_data!$1:$1048576,MATCH($A310,input_data!$C:$C,0),MATCH(S$4,input_data!$1:$1,0)),"")</f>
        <v>0.45529645000000002</v>
      </c>
      <c r="T310" s="152">
        <f>_xlfn.IFNA(INDEX(input_data!$1:$1048576,MATCH($A310,input_data!$C:$C,0),MATCH(T$4,input_data!$1:$1,0)),"")</f>
        <v>22.372356910000001</v>
      </c>
      <c r="U310" s="153">
        <f>_xlfn.IFNA(INDEX(input_data!$1:$1048576,MATCH($A310,input_data!$C:$C,0),MATCH(U$4,input_data!$1:$1,0)),"")</f>
        <v>139457.18299999999</v>
      </c>
      <c r="V310" s="153">
        <f>_xlfn.IFNA(INDEX(input_data!$1:$1048576,MATCH($A310,input_data!$C:$C,0),MATCH(V$4,input_data!$1:$1,0)),"")</f>
        <v>160.42455774000001</v>
      </c>
      <c r="W310" s="155">
        <f t="shared" si="4"/>
        <v>-0.18084336269189605</v>
      </c>
      <c r="X310" s="43"/>
    </row>
    <row r="311" spans="1:24" ht="14.5" x14ac:dyDescent="0.35">
      <c r="A311" s="42" t="s">
        <v>738</v>
      </c>
      <c r="B311" s="66" t="s">
        <v>1201</v>
      </c>
      <c r="D311" s="42" t="s">
        <v>739</v>
      </c>
      <c r="E311" s="6" t="s">
        <v>890</v>
      </c>
      <c r="F311" s="6" t="s">
        <v>906</v>
      </c>
      <c r="G311" s="1" t="s">
        <v>882</v>
      </c>
      <c r="H311" s="36">
        <f>_xlfn.IFNA(INDEX(input_data!$1:$1048576,MATCH($A311,input_data!$C:$C,0),MATCH(H$4,input_data!$1:$1,0)),"")</f>
        <v>178.08271879</v>
      </c>
      <c r="I311" s="153">
        <f>_xlfn.IFNA(INDEX(input_data!$1:$1048576,MATCH($A311,input_data!$C:$C,0),MATCH(I$4,input_data!$1:$1,0)),"")</f>
        <v>140766.58300000001</v>
      </c>
      <c r="J311" s="38">
        <f>_xlfn.IFNA(INDEX(input_data!$1:$1048576,MATCH($A311,input_data!$C:$C,0),MATCH(J$4,input_data!$1:$1,0)),"")</f>
        <v>1265.09228966</v>
      </c>
      <c r="K311" s="154">
        <f>_xlfn.IFNA(INDEX(input_data!$1:$1048576,MATCH($A311,input_data!$C:$C,0),MATCH(K$4,input_data!$1:$1,0)),"")</f>
        <v>45.103429390000002</v>
      </c>
      <c r="L311" s="154">
        <f>_xlfn.IFNA(INDEX(input_data!$1:$1048576,MATCH($A311,input_data!$C:$C,0),MATCH(L$4,input_data!$1:$1,0)),"")</f>
        <v>35.425851080000001</v>
      </c>
      <c r="M311" s="154">
        <f>_xlfn.IFNA(INDEX(input_data!$1:$1048576,MATCH($A311,input_data!$C:$C,0),MATCH(M$4,input_data!$1:$1,0)),"")</f>
        <v>10.902595140000001</v>
      </c>
      <c r="N311" s="154">
        <f>_xlfn.IFNA(INDEX(input_data!$1:$1048576,MATCH($A311,input_data!$C:$C,0),MATCH(N$4,input_data!$1:$1,0)),"")</f>
        <v>95.89603511</v>
      </c>
      <c r="O311" s="154">
        <f>_xlfn.IFNA(INDEX(input_data!$1:$1048576,MATCH($A311,input_data!$C:$C,0),MATCH(O$4,input_data!$1:$1,0)),"")</f>
        <v>2.0851588799999998</v>
      </c>
      <c r="P311" s="154">
        <f>_xlfn.IFNA(INDEX(input_data!$1:$1048576,MATCH($A311,input_data!$C:$C,0),MATCH(P$4,input_data!$1:$1,0)),"")</f>
        <v>2.2385975600000001</v>
      </c>
      <c r="Q311" s="154">
        <f>_xlfn.IFNA(INDEX(input_data!$1:$1048576,MATCH($A311,input_data!$C:$C,0),MATCH(Q$4,input_data!$1:$1,0)),"")</f>
        <v>1.4466729899999999</v>
      </c>
      <c r="R311" s="39">
        <f>_xlfn.IFNA(INDEX(input_data!$1:$1048576,MATCH($A311,input_data!$C:$C,0),MATCH(R$4,input_data!$1:$1,0)),"")</f>
        <v>0</v>
      </c>
      <c r="S311" s="154">
        <f>_xlfn.IFNA(INDEX(input_data!$1:$1048576,MATCH($A311,input_data!$C:$C,0),MATCH(S$4,input_data!$1:$1,0)),"")</f>
        <v>1.5461626399999999</v>
      </c>
      <c r="T311" s="152">
        <f>_xlfn.IFNA(INDEX(input_data!$1:$1048576,MATCH($A311,input_data!$C:$C,0),MATCH(T$4,input_data!$1:$1,0)),"")</f>
        <v>194.64450278000001</v>
      </c>
      <c r="U311" s="153">
        <f>_xlfn.IFNA(INDEX(input_data!$1:$1048576,MATCH($A311,input_data!$C:$C,0),MATCH(U$4,input_data!$1:$1,0)),"")</f>
        <v>141538.601</v>
      </c>
      <c r="V311" s="153">
        <f>_xlfn.IFNA(INDEX(input_data!$1:$1048576,MATCH($A311,input_data!$C:$C,0),MATCH(V$4,input_data!$1:$1,0)),"")</f>
        <v>1375.2043711199999</v>
      </c>
      <c r="W311" s="155">
        <f t="shared" si="4"/>
        <v>9.3000511798846164E-2</v>
      </c>
      <c r="X311" s="43"/>
    </row>
    <row r="312" spans="1:24" ht="14.5" x14ac:dyDescent="0.35">
      <c r="A312" s="42" t="s">
        <v>740</v>
      </c>
      <c r="B312" s="66" t="s">
        <v>1202</v>
      </c>
      <c r="D312" s="42" t="s">
        <v>741</v>
      </c>
      <c r="E312" s="6" t="s">
        <v>890</v>
      </c>
      <c r="F312" s="6" t="s">
        <v>881</v>
      </c>
      <c r="G312" s="1" t="s">
        <v>894</v>
      </c>
      <c r="H312" s="36">
        <f>_xlfn.IFNA(INDEX(input_data!$1:$1048576,MATCH($A312,input_data!$C:$C,0),MATCH(H$4,input_data!$1:$1,0)),"")</f>
        <v>12.101839590000001</v>
      </c>
      <c r="I312" s="153">
        <f>_xlfn.IFNA(INDEX(input_data!$1:$1048576,MATCH($A312,input_data!$C:$C,0),MATCH(I$4,input_data!$1:$1,0)),"")</f>
        <v>71608.308999999994</v>
      </c>
      <c r="J312" s="38">
        <f>_xlfn.IFNA(INDEX(input_data!$1:$1048576,MATCH($A312,input_data!$C:$C,0),MATCH(J$4,input_data!$1:$1,0)),"")</f>
        <v>169.00049394999999</v>
      </c>
      <c r="K312" s="154">
        <f>_xlfn.IFNA(INDEX(input_data!$1:$1048576,MATCH($A312,input_data!$C:$C,0),MATCH(K$4,input_data!$1:$1,0)),"")</f>
        <v>5.0389914300000003</v>
      </c>
      <c r="L312" s="154">
        <f>_xlfn.IFNA(INDEX(input_data!$1:$1048576,MATCH($A312,input_data!$C:$C,0),MATCH(L$4,input_data!$1:$1,0)),"")</f>
        <v>1.2656087600000001</v>
      </c>
      <c r="M312" s="154">
        <f>_xlfn.IFNA(INDEX(input_data!$1:$1048576,MATCH($A312,input_data!$C:$C,0),MATCH(M$4,input_data!$1:$1,0)),"")</f>
        <v>0</v>
      </c>
      <c r="N312" s="154">
        <f>_xlfn.IFNA(INDEX(input_data!$1:$1048576,MATCH($A312,input_data!$C:$C,0),MATCH(N$4,input_data!$1:$1,0)),"")</f>
        <v>5.1540103300000002</v>
      </c>
      <c r="O312" s="154">
        <f>_xlfn.IFNA(INDEX(input_data!$1:$1048576,MATCH($A312,input_data!$C:$C,0),MATCH(O$4,input_data!$1:$1,0)),"")</f>
        <v>0.26297166</v>
      </c>
      <c r="P312" s="154">
        <f>_xlfn.IFNA(INDEX(input_data!$1:$1048576,MATCH($A312,input_data!$C:$C,0),MATCH(P$4,input_data!$1:$1,0)),"")</f>
        <v>0.45761735999999997</v>
      </c>
      <c r="Q312" s="154">
        <f>_xlfn.IFNA(INDEX(input_data!$1:$1048576,MATCH($A312,input_data!$C:$C,0),MATCH(Q$4,input_data!$1:$1,0)),"")</f>
        <v>0</v>
      </c>
      <c r="R312" s="39">
        <f>_xlfn.IFNA(INDEX(input_data!$1:$1048576,MATCH($A312,input_data!$C:$C,0),MATCH(R$4,input_data!$1:$1,0)),"")</f>
        <v>0</v>
      </c>
      <c r="S312" s="154">
        <f>_xlfn.IFNA(INDEX(input_data!$1:$1048576,MATCH($A312,input_data!$C:$C,0),MATCH(S$4,input_data!$1:$1,0)),"")</f>
        <v>0.29285533000000002</v>
      </c>
      <c r="T312" s="152">
        <f>_xlfn.IFNA(INDEX(input_data!$1:$1048576,MATCH($A312,input_data!$C:$C,0),MATCH(T$4,input_data!$1:$1,0)),"")</f>
        <v>12.472054869999999</v>
      </c>
      <c r="U312" s="153">
        <f>_xlfn.IFNA(INDEX(input_data!$1:$1048576,MATCH($A312,input_data!$C:$C,0),MATCH(U$4,input_data!$1:$1,0)),"")</f>
        <v>72127.471999999994</v>
      </c>
      <c r="V312" s="153">
        <f>_xlfn.IFNA(INDEX(input_data!$1:$1048576,MATCH($A312,input_data!$C:$C,0),MATCH(V$4,input_data!$1:$1,0)),"")</f>
        <v>172.91684463999999</v>
      </c>
      <c r="W312" s="155">
        <f t="shared" si="4"/>
        <v>3.0591653214930625E-2</v>
      </c>
      <c r="X312" s="43"/>
    </row>
    <row r="313" spans="1:24" ht="14.5" x14ac:dyDescent="0.35">
      <c r="A313" s="42" t="s">
        <v>742</v>
      </c>
      <c r="B313" s="66" t="s">
        <v>1203</v>
      </c>
      <c r="D313" s="42" t="s">
        <v>743</v>
      </c>
      <c r="E313" s="6" t="s">
        <v>896</v>
      </c>
      <c r="F313" s="6" t="s">
        <v>897</v>
      </c>
      <c r="G313" s="1" t="s">
        <v>882</v>
      </c>
      <c r="H313" s="36">
        <f>_xlfn.IFNA(INDEX(input_data!$1:$1048576,MATCH($A313,input_data!$C:$C,0),MATCH(H$4,input_data!$1:$1,0)),"")</f>
        <v>430.79645177999998</v>
      </c>
      <c r="I313" s="153">
        <f>_xlfn.IFNA(INDEX(input_data!$1:$1048576,MATCH($A313,input_data!$C:$C,0),MATCH(I$4,input_data!$1:$1,0)),"")</f>
        <v>353274.598</v>
      </c>
      <c r="J313" s="38">
        <f>_xlfn.IFNA(INDEX(input_data!$1:$1048576,MATCH($A313,input_data!$C:$C,0),MATCH(J$4,input_data!$1:$1,0)),"")</f>
        <v>1219.4379506</v>
      </c>
      <c r="K313" s="154">
        <f>_xlfn.IFNA(INDEX(input_data!$1:$1048576,MATCH($A313,input_data!$C:$C,0),MATCH(K$4,input_data!$1:$1,0)),"")</f>
        <v>170.54660962</v>
      </c>
      <c r="L313" s="154">
        <f>_xlfn.IFNA(INDEX(input_data!$1:$1048576,MATCH($A313,input_data!$C:$C,0),MATCH(L$4,input_data!$1:$1,0)),"")</f>
        <v>97.180401329999995</v>
      </c>
      <c r="M313" s="154">
        <f>_xlfn.IFNA(INDEX(input_data!$1:$1048576,MATCH($A313,input_data!$C:$C,0),MATCH(M$4,input_data!$1:$1,0)),"")</f>
        <v>20.738289009999999</v>
      </c>
      <c r="N313" s="154">
        <f>_xlfn.IFNA(INDEX(input_data!$1:$1048576,MATCH($A313,input_data!$C:$C,0),MATCH(N$4,input_data!$1:$1,0)),"")</f>
        <v>148.07710308</v>
      </c>
      <c r="O313" s="154">
        <f>_xlfn.IFNA(INDEX(input_data!$1:$1048576,MATCH($A313,input_data!$C:$C,0),MATCH(O$4,input_data!$1:$1,0)),"")</f>
        <v>5.1297352500000004</v>
      </c>
      <c r="P313" s="154">
        <f>_xlfn.IFNA(INDEX(input_data!$1:$1048576,MATCH($A313,input_data!$C:$C,0),MATCH(P$4,input_data!$1:$1,0)),"")</f>
        <v>7.8995738099999997</v>
      </c>
      <c r="Q313" s="154">
        <f>_xlfn.IFNA(INDEX(input_data!$1:$1048576,MATCH($A313,input_data!$C:$C,0),MATCH(Q$4,input_data!$1:$1,0)),"")</f>
        <v>3.7502636800000002</v>
      </c>
      <c r="R313" s="39">
        <f>_xlfn.IFNA(INDEX(input_data!$1:$1048576,MATCH($A313,input_data!$C:$C,0),MATCH(R$4,input_data!$1:$1,0)),"")</f>
        <v>0</v>
      </c>
      <c r="S313" s="154">
        <f>_xlfn.IFNA(INDEX(input_data!$1:$1048576,MATCH($A313,input_data!$C:$C,0),MATCH(S$4,input_data!$1:$1,0)),"")</f>
        <v>6.6634311200000003</v>
      </c>
      <c r="T313" s="152">
        <f>_xlfn.IFNA(INDEX(input_data!$1:$1048576,MATCH($A313,input_data!$C:$C,0),MATCH(T$4,input_data!$1:$1,0)),"")</f>
        <v>459.98540689999999</v>
      </c>
      <c r="U313" s="153">
        <f>_xlfn.IFNA(INDEX(input_data!$1:$1048576,MATCH($A313,input_data!$C:$C,0),MATCH(U$4,input_data!$1:$1,0)),"")</f>
        <v>357298.723</v>
      </c>
      <c r="V313" s="153">
        <f>_xlfn.IFNA(INDEX(input_data!$1:$1048576,MATCH($A313,input_data!$C:$C,0),MATCH(V$4,input_data!$1:$1,0)),"")</f>
        <v>1287.3972877399999</v>
      </c>
      <c r="W313" s="155">
        <f t="shared" si="4"/>
        <v>6.7755792786581059E-2</v>
      </c>
      <c r="X313" s="43"/>
    </row>
    <row r="314" spans="1:24" ht="14.5" x14ac:dyDescent="0.35">
      <c r="A314" s="42" t="s">
        <v>744</v>
      </c>
      <c r="B314" s="66" t="s">
        <v>1204</v>
      </c>
      <c r="D314" s="42" t="s">
        <v>745</v>
      </c>
      <c r="E314" s="6" t="s">
        <v>915</v>
      </c>
      <c r="F314" s="6" t="s">
        <v>901</v>
      </c>
      <c r="G314" s="1" t="s">
        <v>882</v>
      </c>
      <c r="H314" s="36">
        <f>_xlfn.IFNA(INDEX(input_data!$1:$1048576,MATCH($A314,input_data!$C:$C,0),MATCH(H$4,input_data!$1:$1,0)),"")</f>
        <v>230.76843148</v>
      </c>
      <c r="I314" s="153">
        <f>_xlfn.IFNA(INDEX(input_data!$1:$1048576,MATCH($A314,input_data!$C:$C,0),MATCH(I$4,input_data!$1:$1,0)),"")</f>
        <v>243385.81899999999</v>
      </c>
      <c r="J314" s="38">
        <f>_xlfn.IFNA(INDEX(input_data!$1:$1048576,MATCH($A314,input_data!$C:$C,0),MATCH(J$4,input_data!$1:$1,0)),"")</f>
        <v>948.15890434000005</v>
      </c>
      <c r="K314" s="154">
        <f>_xlfn.IFNA(INDEX(input_data!$1:$1048576,MATCH($A314,input_data!$C:$C,0),MATCH(K$4,input_data!$1:$1,0)),"")</f>
        <v>57.179427879999999</v>
      </c>
      <c r="L314" s="154">
        <f>_xlfn.IFNA(INDEX(input_data!$1:$1048576,MATCH($A314,input_data!$C:$C,0),MATCH(L$4,input_data!$1:$1,0)),"")</f>
        <v>35.847313560000003</v>
      </c>
      <c r="M314" s="154">
        <f>_xlfn.IFNA(INDEX(input_data!$1:$1048576,MATCH($A314,input_data!$C:$C,0),MATCH(M$4,input_data!$1:$1,0)),"")</f>
        <v>10.14616547</v>
      </c>
      <c r="N314" s="154">
        <f>_xlfn.IFNA(INDEX(input_data!$1:$1048576,MATCH($A314,input_data!$C:$C,0),MATCH(N$4,input_data!$1:$1,0)),"")</f>
        <v>139.15095493000001</v>
      </c>
      <c r="O314" s="154">
        <f>_xlfn.IFNA(INDEX(input_data!$1:$1048576,MATCH($A314,input_data!$C:$C,0),MATCH(O$4,input_data!$1:$1,0)),"")</f>
        <v>0</v>
      </c>
      <c r="P314" s="154">
        <f>_xlfn.IFNA(INDEX(input_data!$1:$1048576,MATCH($A314,input_data!$C:$C,0),MATCH(P$4,input_data!$1:$1,0)),"")</f>
        <v>1.29969242</v>
      </c>
      <c r="Q314" s="154">
        <f>_xlfn.IFNA(INDEX(input_data!$1:$1048576,MATCH($A314,input_data!$C:$C,0),MATCH(Q$4,input_data!$1:$1,0)),"")</f>
        <v>1.48097637</v>
      </c>
      <c r="R314" s="39">
        <f>_xlfn.IFNA(INDEX(input_data!$1:$1048576,MATCH($A314,input_data!$C:$C,0),MATCH(R$4,input_data!$1:$1,0)),"")</f>
        <v>0</v>
      </c>
      <c r="S314" s="154">
        <f>_xlfn.IFNA(INDEX(input_data!$1:$1048576,MATCH($A314,input_data!$C:$C,0),MATCH(S$4,input_data!$1:$1,0)),"")</f>
        <v>1.6174523199999999</v>
      </c>
      <c r="T314" s="152">
        <f>_xlfn.IFNA(INDEX(input_data!$1:$1048576,MATCH($A314,input_data!$C:$C,0),MATCH(T$4,input_data!$1:$1,0)),"")</f>
        <v>246.72198295999999</v>
      </c>
      <c r="U314" s="153">
        <f>_xlfn.IFNA(INDEX(input_data!$1:$1048576,MATCH($A314,input_data!$C:$C,0),MATCH(U$4,input_data!$1:$1,0)),"")</f>
        <v>244303.421</v>
      </c>
      <c r="V314" s="153">
        <f>_xlfn.IFNA(INDEX(input_data!$1:$1048576,MATCH($A314,input_data!$C:$C,0),MATCH(V$4,input_data!$1:$1,0)),"")</f>
        <v>1009.89982844</v>
      </c>
      <c r="W314" s="155">
        <f t="shared" si="4"/>
        <v>6.9132295859031467E-2</v>
      </c>
      <c r="X314" s="43"/>
    </row>
    <row r="315" spans="1:24" ht="14.5" x14ac:dyDescent="0.35">
      <c r="A315" s="42" t="s">
        <v>746</v>
      </c>
      <c r="B315" s="66" t="s">
        <v>1205</v>
      </c>
      <c r="D315" s="42" t="s">
        <v>747</v>
      </c>
      <c r="E315" s="6" t="s">
        <v>880</v>
      </c>
      <c r="F315" s="6" t="s">
        <v>881</v>
      </c>
      <c r="G315" s="1" t="s">
        <v>888</v>
      </c>
      <c r="H315" s="36">
        <f>_xlfn.IFNA(INDEX(input_data!$1:$1048576,MATCH($A315,input_data!$C:$C,0),MATCH(H$4,input_data!$1:$1,0)),"")</f>
        <v>17.518988149999998</v>
      </c>
      <c r="I315" s="153">
        <f>_xlfn.IFNA(INDEX(input_data!$1:$1048576,MATCH($A315,input_data!$C:$C,0),MATCH(I$4,input_data!$1:$1,0)),"")</f>
        <v>120547.361</v>
      </c>
      <c r="J315" s="38">
        <f>_xlfn.IFNA(INDEX(input_data!$1:$1048576,MATCH($A315,input_data!$C:$C,0),MATCH(J$4,input_data!$1:$1,0)),"")</f>
        <v>145.32867414</v>
      </c>
      <c r="K315" s="154">
        <f>_xlfn.IFNA(INDEX(input_data!$1:$1048576,MATCH($A315,input_data!$C:$C,0),MATCH(K$4,input_data!$1:$1,0)),"")</f>
        <v>3.9212414199999999</v>
      </c>
      <c r="L315" s="154">
        <f>_xlfn.IFNA(INDEX(input_data!$1:$1048576,MATCH($A315,input_data!$C:$C,0),MATCH(L$4,input_data!$1:$1,0)),"")</f>
        <v>1.6074171500000001</v>
      </c>
      <c r="M315" s="154">
        <f>_xlfn.IFNA(INDEX(input_data!$1:$1048576,MATCH($A315,input_data!$C:$C,0),MATCH(M$4,input_data!$1:$1,0)),"")</f>
        <v>0</v>
      </c>
      <c r="N315" s="154">
        <f>_xlfn.IFNA(INDEX(input_data!$1:$1048576,MATCH($A315,input_data!$C:$C,0),MATCH(N$4,input_data!$1:$1,0)),"")</f>
        <v>10.37722752</v>
      </c>
      <c r="O315" s="154">
        <f>_xlfn.IFNA(INDEX(input_data!$1:$1048576,MATCH($A315,input_data!$C:$C,0),MATCH(O$4,input_data!$1:$1,0)),"")</f>
        <v>0</v>
      </c>
      <c r="P315" s="154">
        <f>_xlfn.IFNA(INDEX(input_data!$1:$1048576,MATCH($A315,input_data!$C:$C,0),MATCH(P$4,input_data!$1:$1,0)),"")</f>
        <v>0.70402089999999995</v>
      </c>
      <c r="Q315" s="154">
        <f>_xlfn.IFNA(INDEX(input_data!$1:$1048576,MATCH($A315,input_data!$C:$C,0),MATCH(Q$4,input_data!$1:$1,0)),"")</f>
        <v>0</v>
      </c>
      <c r="R315" s="39">
        <f>_xlfn.IFNA(INDEX(input_data!$1:$1048576,MATCH($A315,input_data!$C:$C,0),MATCH(R$4,input_data!$1:$1,0)),"")</f>
        <v>0</v>
      </c>
      <c r="S315" s="154">
        <f>_xlfn.IFNA(INDEX(input_data!$1:$1048576,MATCH($A315,input_data!$C:$C,0),MATCH(S$4,input_data!$1:$1,0)),"")</f>
        <v>0.53895369000000004</v>
      </c>
      <c r="T315" s="152">
        <f>_xlfn.IFNA(INDEX(input_data!$1:$1048576,MATCH($A315,input_data!$C:$C,0),MATCH(T$4,input_data!$1:$1,0)),"")</f>
        <v>17.148860679999999</v>
      </c>
      <c r="U315" s="153">
        <f>_xlfn.IFNA(INDEX(input_data!$1:$1048576,MATCH($A315,input_data!$C:$C,0),MATCH(U$4,input_data!$1:$1,0)),"")</f>
        <v>120879.444</v>
      </c>
      <c r="V315" s="153">
        <f>_xlfn.IFNA(INDEX(input_data!$1:$1048576,MATCH($A315,input_data!$C:$C,0),MATCH(V$4,input_data!$1:$1,0)),"")</f>
        <v>141.86746822999999</v>
      </c>
      <c r="W315" s="155">
        <f t="shared" si="4"/>
        <v>-2.1127217327331804E-2</v>
      </c>
      <c r="X315" s="43"/>
    </row>
    <row r="316" spans="1:24" ht="14.5" x14ac:dyDescent="0.35">
      <c r="A316" s="42" t="s">
        <v>748</v>
      </c>
      <c r="B316" s="66" t="s">
        <v>1206</v>
      </c>
      <c r="D316" s="42" t="s">
        <v>749</v>
      </c>
      <c r="E316" s="6" t="s">
        <v>960</v>
      </c>
      <c r="F316" s="6" t="s">
        <v>891</v>
      </c>
      <c r="G316" s="1" t="s">
        <v>878</v>
      </c>
      <c r="H316" s="36">
        <f>_xlfn.IFNA(INDEX(input_data!$1:$1048576,MATCH($A316,input_data!$C:$C,0),MATCH(H$4,input_data!$1:$1,0)),"")</f>
        <v>63.280673159999999</v>
      </c>
      <c r="I316" s="153">
        <f>_xlfn.IFNA(INDEX(input_data!$1:$1048576,MATCH($A316,input_data!$C:$C,0),MATCH(I$4,input_data!$1:$1,0)),"")</f>
        <v>1151526.341</v>
      </c>
      <c r="J316" s="38">
        <f>_xlfn.IFNA(INDEX(input_data!$1:$1048576,MATCH($A316,input_data!$C:$C,0),MATCH(J$4,input_data!$1:$1,0)),"")</f>
        <v>54.953734799999999</v>
      </c>
      <c r="K316" s="154">
        <f>_xlfn.IFNA(INDEX(input_data!$1:$1048576,MATCH($A316,input_data!$C:$C,0),MATCH(K$4,input_data!$1:$1,0)),"")</f>
        <v>20.64719968</v>
      </c>
      <c r="L316" s="154">
        <f>_xlfn.IFNA(INDEX(input_data!$1:$1048576,MATCH($A316,input_data!$C:$C,0),MATCH(L$4,input_data!$1:$1,0)),"")</f>
        <v>14.171987379999999</v>
      </c>
      <c r="M316" s="154">
        <f>_xlfn.IFNA(INDEX(input_data!$1:$1048576,MATCH($A316,input_data!$C:$C,0),MATCH(M$4,input_data!$1:$1,0)),"")</f>
        <v>0</v>
      </c>
      <c r="N316" s="154">
        <f>_xlfn.IFNA(INDEX(input_data!$1:$1048576,MATCH($A316,input_data!$C:$C,0),MATCH(N$4,input_data!$1:$1,0)),"")</f>
        <v>30.656829460000001</v>
      </c>
      <c r="O316" s="154">
        <f>_xlfn.IFNA(INDEX(input_data!$1:$1048576,MATCH($A316,input_data!$C:$C,0),MATCH(O$4,input_data!$1:$1,0)),"")</f>
        <v>0</v>
      </c>
      <c r="P316" s="154">
        <f>_xlfn.IFNA(INDEX(input_data!$1:$1048576,MATCH($A316,input_data!$C:$C,0),MATCH(P$4,input_data!$1:$1,0)),"")</f>
        <v>0</v>
      </c>
      <c r="Q316" s="154">
        <f>_xlfn.IFNA(INDEX(input_data!$1:$1048576,MATCH($A316,input_data!$C:$C,0),MATCH(Q$4,input_data!$1:$1,0)),"")</f>
        <v>0</v>
      </c>
      <c r="R316" s="39">
        <f>_xlfn.IFNA(INDEX(input_data!$1:$1048576,MATCH($A316,input_data!$C:$C,0),MATCH(R$4,input_data!$1:$1,0)),"")</f>
        <v>0</v>
      </c>
      <c r="S316" s="154">
        <f>_xlfn.IFNA(INDEX(input_data!$1:$1048576,MATCH($A316,input_data!$C:$C,0),MATCH(S$4,input_data!$1:$1,0)),"")</f>
        <v>5.4153999999999997E-4</v>
      </c>
      <c r="T316" s="152">
        <f>_xlfn.IFNA(INDEX(input_data!$1:$1048576,MATCH($A316,input_data!$C:$C,0),MATCH(T$4,input_data!$1:$1,0)),"")</f>
        <v>65.476558060000002</v>
      </c>
      <c r="U316" s="153">
        <f>_xlfn.IFNA(INDEX(input_data!$1:$1048576,MATCH($A316,input_data!$C:$C,0),MATCH(U$4,input_data!$1:$1,0)),"")</f>
        <v>1153692.1880000001</v>
      </c>
      <c r="V316" s="153">
        <f>_xlfn.IFNA(INDEX(input_data!$1:$1048576,MATCH($A316,input_data!$C:$C,0),MATCH(V$4,input_data!$1:$1,0)),"")</f>
        <v>56.753923389999997</v>
      </c>
      <c r="W316" s="155">
        <f t="shared" si="4"/>
        <v>3.4700719672306368E-2</v>
      </c>
      <c r="X316" s="43"/>
    </row>
    <row r="317" spans="1:24" ht="14.5" x14ac:dyDescent="0.35">
      <c r="A317" s="42" t="s">
        <v>750</v>
      </c>
      <c r="B317" s="66" t="s">
        <v>1207</v>
      </c>
      <c r="D317" s="42" t="s">
        <v>751</v>
      </c>
      <c r="E317" s="6" t="s">
        <v>893</v>
      </c>
      <c r="F317" s="6" t="s">
        <v>881</v>
      </c>
      <c r="G317" s="1" t="s">
        <v>894</v>
      </c>
      <c r="H317" s="36">
        <f>_xlfn.IFNA(INDEX(input_data!$1:$1048576,MATCH($A317,input_data!$C:$C,0),MATCH(H$4,input_data!$1:$1,0)),"")</f>
        <v>18.167459600000001</v>
      </c>
      <c r="I317" s="153">
        <f>_xlfn.IFNA(INDEX(input_data!$1:$1048576,MATCH($A317,input_data!$C:$C,0),MATCH(I$4,input_data!$1:$1,0)),"")</f>
        <v>95853.95</v>
      </c>
      <c r="J317" s="38">
        <f>_xlfn.IFNA(INDEX(input_data!$1:$1048576,MATCH($A317,input_data!$C:$C,0),MATCH(J$4,input_data!$1:$1,0)),"")</f>
        <v>189.53271720000001</v>
      </c>
      <c r="K317" s="154">
        <f>_xlfn.IFNA(INDEX(input_data!$1:$1048576,MATCH($A317,input_data!$C:$C,0),MATCH(K$4,input_data!$1:$1,0)),"")</f>
        <v>7.2083817400000001</v>
      </c>
      <c r="L317" s="154">
        <f>_xlfn.IFNA(INDEX(input_data!$1:$1048576,MATCH($A317,input_data!$C:$C,0),MATCH(L$4,input_data!$1:$1,0)),"")</f>
        <v>3.4614459700000002</v>
      </c>
      <c r="M317" s="154">
        <f>_xlfn.IFNA(INDEX(input_data!$1:$1048576,MATCH($A317,input_data!$C:$C,0),MATCH(M$4,input_data!$1:$1,0)),"")</f>
        <v>0</v>
      </c>
      <c r="N317" s="154">
        <f>_xlfn.IFNA(INDEX(input_data!$1:$1048576,MATCH($A317,input_data!$C:$C,0),MATCH(N$4,input_data!$1:$1,0)),"")</f>
        <v>7.38130416</v>
      </c>
      <c r="O317" s="154">
        <f>_xlfn.IFNA(INDEX(input_data!$1:$1048576,MATCH($A317,input_data!$C:$C,0),MATCH(O$4,input_data!$1:$1,0)),"")</f>
        <v>0</v>
      </c>
      <c r="P317" s="154">
        <f>_xlfn.IFNA(INDEX(input_data!$1:$1048576,MATCH($A317,input_data!$C:$C,0),MATCH(P$4,input_data!$1:$1,0)),"")</f>
        <v>0.25124661999999998</v>
      </c>
      <c r="Q317" s="154">
        <f>_xlfn.IFNA(INDEX(input_data!$1:$1048576,MATCH($A317,input_data!$C:$C,0),MATCH(Q$4,input_data!$1:$1,0)),"")</f>
        <v>0</v>
      </c>
      <c r="R317" s="39">
        <f>_xlfn.IFNA(INDEX(input_data!$1:$1048576,MATCH($A317,input_data!$C:$C,0),MATCH(R$4,input_data!$1:$1,0)),"")</f>
        <v>0</v>
      </c>
      <c r="S317" s="154">
        <f>_xlfn.IFNA(INDEX(input_data!$1:$1048576,MATCH($A317,input_data!$C:$C,0),MATCH(S$4,input_data!$1:$1,0)),"")</f>
        <v>0.26906374</v>
      </c>
      <c r="T317" s="152">
        <f>_xlfn.IFNA(INDEX(input_data!$1:$1048576,MATCH($A317,input_data!$C:$C,0),MATCH(T$4,input_data!$1:$1,0)),"")</f>
        <v>18.57144224</v>
      </c>
      <c r="U317" s="153">
        <f>_xlfn.IFNA(INDEX(input_data!$1:$1048576,MATCH($A317,input_data!$C:$C,0),MATCH(U$4,input_data!$1:$1,0)),"")</f>
        <v>96781.201000000001</v>
      </c>
      <c r="V317" s="153">
        <f>_xlfn.IFNA(INDEX(input_data!$1:$1048576,MATCH($A317,input_data!$C:$C,0),MATCH(V$4,input_data!$1:$1,0)),"")</f>
        <v>191.89100826000001</v>
      </c>
      <c r="W317" s="155">
        <f t="shared" si="4"/>
        <v>2.2236605936913678E-2</v>
      </c>
      <c r="X317" s="43"/>
    </row>
    <row r="318" spans="1:24" ht="14.5" x14ac:dyDescent="0.35">
      <c r="A318" s="42" t="s">
        <v>752</v>
      </c>
      <c r="B318" s="66" t="s">
        <v>1208</v>
      </c>
      <c r="D318" s="42" t="s">
        <v>753</v>
      </c>
      <c r="E318" s="6" t="s">
        <v>880</v>
      </c>
      <c r="F318" s="6" t="s">
        <v>881</v>
      </c>
      <c r="G318" s="1" t="s">
        <v>894</v>
      </c>
      <c r="H318" s="36">
        <f>_xlfn.IFNA(INDEX(input_data!$1:$1048576,MATCH($A318,input_data!$C:$C,0),MATCH(H$4,input_data!$1:$1,0)),"")</f>
        <v>17.649474529999999</v>
      </c>
      <c r="I318" s="153">
        <f>_xlfn.IFNA(INDEX(input_data!$1:$1048576,MATCH($A318,input_data!$C:$C,0),MATCH(I$4,input_data!$1:$1,0)),"")</f>
        <v>145592.79399999999</v>
      </c>
      <c r="J318" s="38">
        <f>_xlfn.IFNA(INDEX(input_data!$1:$1048576,MATCH($A318,input_data!$C:$C,0),MATCH(J$4,input_data!$1:$1,0)),"")</f>
        <v>121.22491809</v>
      </c>
      <c r="K318" s="154">
        <f>_xlfn.IFNA(INDEX(input_data!$1:$1048576,MATCH($A318,input_data!$C:$C,0),MATCH(K$4,input_data!$1:$1,0)),"")</f>
        <v>2.8689173399999999</v>
      </c>
      <c r="L318" s="154">
        <f>_xlfn.IFNA(INDEX(input_data!$1:$1048576,MATCH($A318,input_data!$C:$C,0),MATCH(L$4,input_data!$1:$1,0)),"")</f>
        <v>4.2247101999999996</v>
      </c>
      <c r="M318" s="154">
        <f>_xlfn.IFNA(INDEX(input_data!$1:$1048576,MATCH($A318,input_data!$C:$C,0),MATCH(M$4,input_data!$1:$1,0)),"")</f>
        <v>0</v>
      </c>
      <c r="N318" s="154">
        <f>_xlfn.IFNA(INDEX(input_data!$1:$1048576,MATCH($A318,input_data!$C:$C,0),MATCH(N$4,input_data!$1:$1,0)),"")</f>
        <v>9.5642060400000002</v>
      </c>
      <c r="O318" s="154">
        <f>_xlfn.IFNA(INDEX(input_data!$1:$1048576,MATCH($A318,input_data!$C:$C,0),MATCH(O$4,input_data!$1:$1,0)),"")</f>
        <v>0</v>
      </c>
      <c r="P318" s="154">
        <f>_xlfn.IFNA(INDEX(input_data!$1:$1048576,MATCH($A318,input_data!$C:$C,0),MATCH(P$4,input_data!$1:$1,0)),"")</f>
        <v>0.41587573999999999</v>
      </c>
      <c r="Q318" s="154">
        <f>_xlfn.IFNA(INDEX(input_data!$1:$1048576,MATCH($A318,input_data!$C:$C,0),MATCH(Q$4,input_data!$1:$1,0)),"")</f>
        <v>0</v>
      </c>
      <c r="R318" s="39">
        <f>_xlfn.IFNA(INDEX(input_data!$1:$1048576,MATCH($A318,input_data!$C:$C,0),MATCH(R$4,input_data!$1:$1,0)),"")</f>
        <v>0</v>
      </c>
      <c r="S318" s="154">
        <f>_xlfn.IFNA(INDEX(input_data!$1:$1048576,MATCH($A318,input_data!$C:$C,0),MATCH(S$4,input_data!$1:$1,0)),"")</f>
        <v>0.42424096</v>
      </c>
      <c r="T318" s="152">
        <f>_xlfn.IFNA(INDEX(input_data!$1:$1048576,MATCH($A318,input_data!$C:$C,0),MATCH(T$4,input_data!$1:$1,0)),"")</f>
        <v>17.49795027</v>
      </c>
      <c r="U318" s="153">
        <f>_xlfn.IFNA(INDEX(input_data!$1:$1048576,MATCH($A318,input_data!$C:$C,0),MATCH(U$4,input_data!$1:$1,0)),"")</f>
        <v>147104.56299999999</v>
      </c>
      <c r="V318" s="153">
        <f>_xlfn.IFNA(INDEX(input_data!$1:$1048576,MATCH($A318,input_data!$C:$C,0),MATCH(V$4,input_data!$1:$1,0)),"")</f>
        <v>118.94906532</v>
      </c>
      <c r="W318" s="155">
        <f t="shared" si="4"/>
        <v>-8.585199505086849E-3</v>
      </c>
      <c r="X318" s="43"/>
    </row>
    <row r="319" spans="1:24" ht="14.5" x14ac:dyDescent="0.35">
      <c r="A319" s="42" t="s">
        <v>754</v>
      </c>
      <c r="B319" s="66" t="s">
        <v>1209</v>
      </c>
      <c r="D319" s="42" t="s">
        <v>755</v>
      </c>
      <c r="E319" s="6" t="s">
        <v>900</v>
      </c>
      <c r="F319" s="6" t="s">
        <v>901</v>
      </c>
      <c r="G319" s="1" t="s">
        <v>882</v>
      </c>
      <c r="H319" s="36">
        <f>_xlfn.IFNA(INDEX(input_data!$1:$1048576,MATCH($A319,input_data!$C:$C,0),MATCH(H$4,input_data!$1:$1,0)),"")</f>
        <v>392.62993657999999</v>
      </c>
      <c r="I319" s="153">
        <f>_xlfn.IFNA(INDEX(input_data!$1:$1048576,MATCH($A319,input_data!$C:$C,0),MATCH(I$4,input_data!$1:$1,0)),"")</f>
        <v>367401.636</v>
      </c>
      <c r="J319" s="38">
        <f>_xlfn.IFNA(INDEX(input_data!$1:$1048576,MATCH($A319,input_data!$C:$C,0),MATCH(J$4,input_data!$1:$1,0)),"")</f>
        <v>1068.6668161299999</v>
      </c>
      <c r="K319" s="154">
        <f>_xlfn.IFNA(INDEX(input_data!$1:$1048576,MATCH($A319,input_data!$C:$C,0),MATCH(K$4,input_data!$1:$1,0)),"")</f>
        <v>120.4765397</v>
      </c>
      <c r="L319" s="154">
        <f>_xlfn.IFNA(INDEX(input_data!$1:$1048576,MATCH($A319,input_data!$C:$C,0),MATCH(L$4,input_data!$1:$1,0)),"")</f>
        <v>73.034851360000005</v>
      </c>
      <c r="M319" s="154">
        <f>_xlfn.IFNA(INDEX(input_data!$1:$1048576,MATCH($A319,input_data!$C:$C,0),MATCH(M$4,input_data!$1:$1,0)),"")</f>
        <v>21.493481930000002</v>
      </c>
      <c r="N319" s="154">
        <f>_xlfn.IFNA(INDEX(input_data!$1:$1048576,MATCH($A319,input_data!$C:$C,0),MATCH(N$4,input_data!$1:$1,0)),"")</f>
        <v>192.22657369999999</v>
      </c>
      <c r="O319" s="154">
        <f>_xlfn.IFNA(INDEX(input_data!$1:$1048576,MATCH($A319,input_data!$C:$C,0),MATCH(O$4,input_data!$1:$1,0)),"")</f>
        <v>9.0466536899999994</v>
      </c>
      <c r="P319" s="154">
        <f>_xlfn.IFNA(INDEX(input_data!$1:$1048576,MATCH($A319,input_data!$C:$C,0),MATCH(P$4,input_data!$1:$1,0)),"")</f>
        <v>2.17953815</v>
      </c>
      <c r="Q319" s="154">
        <f>_xlfn.IFNA(INDEX(input_data!$1:$1048576,MATCH($A319,input_data!$C:$C,0),MATCH(Q$4,input_data!$1:$1,0)),"")</f>
        <v>4.4239351300000003</v>
      </c>
      <c r="R319" s="39">
        <f>_xlfn.IFNA(INDEX(input_data!$1:$1048576,MATCH($A319,input_data!$C:$C,0),MATCH(R$4,input_data!$1:$1,0)),"")</f>
        <v>0</v>
      </c>
      <c r="S319" s="154">
        <f>_xlfn.IFNA(INDEX(input_data!$1:$1048576,MATCH($A319,input_data!$C:$C,0),MATCH(S$4,input_data!$1:$1,0)),"")</f>
        <v>2.2250755799999999</v>
      </c>
      <c r="T319" s="152">
        <f>_xlfn.IFNA(INDEX(input_data!$1:$1048576,MATCH($A319,input_data!$C:$C,0),MATCH(T$4,input_data!$1:$1,0)),"")</f>
        <v>425.10664924000002</v>
      </c>
      <c r="U319" s="153">
        <f>_xlfn.IFNA(INDEX(input_data!$1:$1048576,MATCH($A319,input_data!$C:$C,0),MATCH(U$4,input_data!$1:$1,0)),"")</f>
        <v>370622.55599999998</v>
      </c>
      <c r="V319" s="153">
        <f>_xlfn.IFNA(INDEX(input_data!$1:$1048576,MATCH($A319,input_data!$C:$C,0),MATCH(V$4,input_data!$1:$1,0)),"")</f>
        <v>1147.0069545399999</v>
      </c>
      <c r="W319" s="155">
        <f t="shared" si="4"/>
        <v>8.2715834006159117E-2</v>
      </c>
      <c r="X319" s="43"/>
    </row>
    <row r="320" spans="1:24" ht="14.5" x14ac:dyDescent="0.35">
      <c r="A320" s="42" t="s">
        <v>756</v>
      </c>
      <c r="B320" s="66" t="s">
        <v>1210</v>
      </c>
      <c r="D320" s="42" t="s">
        <v>757</v>
      </c>
      <c r="E320" s="6" t="s">
        <v>912</v>
      </c>
      <c r="F320" s="6" t="s">
        <v>901</v>
      </c>
      <c r="G320" s="1" t="s">
        <v>882</v>
      </c>
      <c r="H320" s="36">
        <f>_xlfn.IFNA(INDEX(input_data!$1:$1048576,MATCH($A320,input_data!$C:$C,0),MATCH(H$4,input_data!$1:$1,0)),"")</f>
        <v>345.51356679999998</v>
      </c>
      <c r="I320" s="153">
        <f>_xlfn.IFNA(INDEX(input_data!$1:$1048576,MATCH($A320,input_data!$C:$C,0),MATCH(I$4,input_data!$1:$1,0)),"")</f>
        <v>294827.005</v>
      </c>
      <c r="J320" s="38">
        <f>_xlfn.IFNA(INDEX(input_data!$1:$1048576,MATCH($A320,input_data!$C:$C,0),MATCH(J$4,input_data!$1:$1,0)),"")</f>
        <v>1171.9196713399999</v>
      </c>
      <c r="K320" s="154">
        <f>_xlfn.IFNA(INDEX(input_data!$1:$1048576,MATCH($A320,input_data!$C:$C,0),MATCH(K$4,input_data!$1:$1,0)),"")</f>
        <v>110.33168465</v>
      </c>
      <c r="L320" s="154">
        <f>_xlfn.IFNA(INDEX(input_data!$1:$1048576,MATCH($A320,input_data!$C:$C,0),MATCH(L$4,input_data!$1:$1,0)),"")</f>
        <v>69.626908920000005</v>
      </c>
      <c r="M320" s="154">
        <f>_xlfn.IFNA(INDEX(input_data!$1:$1048576,MATCH($A320,input_data!$C:$C,0),MATCH(M$4,input_data!$1:$1,0)),"")</f>
        <v>17.494591920000001</v>
      </c>
      <c r="N320" s="154">
        <f>_xlfn.IFNA(INDEX(input_data!$1:$1048576,MATCH($A320,input_data!$C:$C,0),MATCH(N$4,input_data!$1:$1,0)),"")</f>
        <v>162.77642539000001</v>
      </c>
      <c r="O320" s="154">
        <f>_xlfn.IFNA(INDEX(input_data!$1:$1048576,MATCH($A320,input_data!$C:$C,0),MATCH(O$4,input_data!$1:$1,0)),"")</f>
        <v>9.8369968799999992</v>
      </c>
      <c r="P320" s="154">
        <f>_xlfn.IFNA(INDEX(input_data!$1:$1048576,MATCH($A320,input_data!$C:$C,0),MATCH(P$4,input_data!$1:$1,0)),"")</f>
        <v>2.3323392900000002</v>
      </c>
      <c r="Q320" s="154">
        <f>_xlfn.IFNA(INDEX(input_data!$1:$1048576,MATCH($A320,input_data!$C:$C,0),MATCH(Q$4,input_data!$1:$1,0)),"")</f>
        <v>4.9142073599999998</v>
      </c>
      <c r="R320" s="39">
        <f>_xlfn.IFNA(INDEX(input_data!$1:$1048576,MATCH($A320,input_data!$C:$C,0),MATCH(R$4,input_data!$1:$1,0)),"")</f>
        <v>0</v>
      </c>
      <c r="S320" s="154">
        <f>_xlfn.IFNA(INDEX(input_data!$1:$1048576,MATCH($A320,input_data!$C:$C,0),MATCH(S$4,input_data!$1:$1,0)),"")</f>
        <v>1.88923544</v>
      </c>
      <c r="T320" s="152">
        <f>_xlfn.IFNA(INDEX(input_data!$1:$1048576,MATCH($A320,input_data!$C:$C,0),MATCH(T$4,input_data!$1:$1,0)),"")</f>
        <v>379.20238984000002</v>
      </c>
      <c r="U320" s="153">
        <f>_xlfn.IFNA(INDEX(input_data!$1:$1048576,MATCH($A320,input_data!$C:$C,0),MATCH(U$4,input_data!$1:$1,0)),"")</f>
        <v>296483.61</v>
      </c>
      <c r="V320" s="153">
        <f>_xlfn.IFNA(INDEX(input_data!$1:$1048576,MATCH($A320,input_data!$C:$C,0),MATCH(V$4,input_data!$1:$1,0)),"")</f>
        <v>1278.99950302</v>
      </c>
      <c r="W320" s="155">
        <f t="shared" si="4"/>
        <v>9.7503618604651621E-2</v>
      </c>
      <c r="X320" s="43"/>
    </row>
    <row r="321" spans="1:24" ht="14.5" x14ac:dyDescent="0.35">
      <c r="A321" s="42" t="s">
        <v>758</v>
      </c>
      <c r="B321" s="66" t="s">
        <v>1211</v>
      </c>
      <c r="D321" s="42" t="s">
        <v>759</v>
      </c>
      <c r="E321" s="6" t="s">
        <v>896</v>
      </c>
      <c r="F321" s="6" t="s">
        <v>897</v>
      </c>
      <c r="G321" s="1" t="s">
        <v>882</v>
      </c>
      <c r="H321" s="36">
        <f>_xlfn.IFNA(INDEX(input_data!$1:$1048576,MATCH($A321,input_data!$C:$C,0),MATCH(H$4,input_data!$1:$1,0)),"")</f>
        <v>306.73309855000002</v>
      </c>
      <c r="I321" s="153">
        <f>_xlfn.IFNA(INDEX(input_data!$1:$1048576,MATCH($A321,input_data!$C:$C,0),MATCH(I$4,input_data!$1:$1,0)),"")</f>
        <v>285009.18199999997</v>
      </c>
      <c r="J321" s="38">
        <f>_xlfn.IFNA(INDEX(input_data!$1:$1048576,MATCH($A321,input_data!$C:$C,0),MATCH(J$4,input_data!$1:$1,0)),"")</f>
        <v>1076.2218129299999</v>
      </c>
      <c r="K321" s="154">
        <f>_xlfn.IFNA(INDEX(input_data!$1:$1048576,MATCH($A321,input_data!$C:$C,0),MATCH(K$4,input_data!$1:$1,0)),"")</f>
        <v>93.49963837</v>
      </c>
      <c r="L321" s="154">
        <f>_xlfn.IFNA(INDEX(input_data!$1:$1048576,MATCH($A321,input_data!$C:$C,0),MATCH(L$4,input_data!$1:$1,0)),"")</f>
        <v>58.572892160000002</v>
      </c>
      <c r="M321" s="154">
        <f>_xlfn.IFNA(INDEX(input_data!$1:$1048576,MATCH($A321,input_data!$C:$C,0),MATCH(M$4,input_data!$1:$1,0)),"")</f>
        <v>11.70301506</v>
      </c>
      <c r="N321" s="154">
        <f>_xlfn.IFNA(INDEX(input_data!$1:$1048576,MATCH($A321,input_data!$C:$C,0),MATCH(N$4,input_data!$1:$1,0)),"")</f>
        <v>147.95557241</v>
      </c>
      <c r="O321" s="154">
        <f>_xlfn.IFNA(INDEX(input_data!$1:$1048576,MATCH($A321,input_data!$C:$C,0),MATCH(O$4,input_data!$1:$1,0)),"")</f>
        <v>4.8288450200000002</v>
      </c>
      <c r="P321" s="154">
        <f>_xlfn.IFNA(INDEX(input_data!$1:$1048576,MATCH($A321,input_data!$C:$C,0),MATCH(P$4,input_data!$1:$1,0)),"")</f>
        <v>5.54019379</v>
      </c>
      <c r="Q321" s="154">
        <f>_xlfn.IFNA(INDEX(input_data!$1:$1048576,MATCH($A321,input_data!$C:$C,0),MATCH(Q$4,input_data!$1:$1,0)),"")</f>
        <v>3.0769972600000002</v>
      </c>
      <c r="R321" s="39">
        <f>_xlfn.IFNA(INDEX(input_data!$1:$1048576,MATCH($A321,input_data!$C:$C,0),MATCH(R$4,input_data!$1:$1,0)),"")</f>
        <v>0</v>
      </c>
      <c r="S321" s="154">
        <f>_xlfn.IFNA(INDEX(input_data!$1:$1048576,MATCH($A321,input_data!$C:$C,0),MATCH(S$4,input_data!$1:$1,0)),"")</f>
        <v>5.7257111399999996</v>
      </c>
      <c r="T321" s="152">
        <f>_xlfn.IFNA(INDEX(input_data!$1:$1048576,MATCH($A321,input_data!$C:$C,0),MATCH(T$4,input_data!$1:$1,0)),"")</f>
        <v>330.90286521000002</v>
      </c>
      <c r="U321" s="153">
        <f>_xlfn.IFNA(INDEX(input_data!$1:$1048576,MATCH($A321,input_data!$C:$C,0),MATCH(U$4,input_data!$1:$1,0)),"")</f>
        <v>285653.32799999998</v>
      </c>
      <c r="V321" s="153">
        <f>_xlfn.IFNA(INDEX(input_data!$1:$1048576,MATCH($A321,input_data!$C:$C,0),MATCH(V$4,input_data!$1:$1,0)),"")</f>
        <v>1158.4071767099999</v>
      </c>
      <c r="W321" s="155">
        <f t="shared" si="4"/>
        <v>7.8797386960377525E-2</v>
      </c>
      <c r="X321" s="43"/>
    </row>
    <row r="322" spans="1:24" ht="14.5" x14ac:dyDescent="0.35">
      <c r="A322" s="42" t="s">
        <v>760</v>
      </c>
      <c r="B322" s="66" t="s">
        <v>1212</v>
      </c>
      <c r="D322" s="42" t="s">
        <v>761</v>
      </c>
      <c r="E322" s="6" t="s">
        <v>896</v>
      </c>
      <c r="F322" s="6" t="s">
        <v>897</v>
      </c>
      <c r="G322" s="1" t="s">
        <v>882</v>
      </c>
      <c r="H322" s="36">
        <f>_xlfn.IFNA(INDEX(input_data!$1:$1048576,MATCH($A322,input_data!$C:$C,0),MATCH(H$4,input_data!$1:$1,0)),"")</f>
        <v>272.85365460000003</v>
      </c>
      <c r="I322" s="153">
        <f>_xlfn.IFNA(INDEX(input_data!$1:$1048576,MATCH($A322,input_data!$C:$C,0),MATCH(I$4,input_data!$1:$1,0)),"")</f>
        <v>338746.929</v>
      </c>
      <c r="J322" s="38">
        <f>_xlfn.IFNA(INDEX(input_data!$1:$1048576,MATCH($A322,input_data!$C:$C,0),MATCH(J$4,input_data!$1:$1,0)),"")</f>
        <v>805.47934531999999</v>
      </c>
      <c r="K322" s="154">
        <f>_xlfn.IFNA(INDEX(input_data!$1:$1048576,MATCH($A322,input_data!$C:$C,0),MATCH(K$4,input_data!$1:$1,0)),"")</f>
        <v>96.50411733</v>
      </c>
      <c r="L322" s="154">
        <f>_xlfn.IFNA(INDEX(input_data!$1:$1048576,MATCH($A322,input_data!$C:$C,0),MATCH(L$4,input_data!$1:$1,0)),"")</f>
        <v>85.607654710000006</v>
      </c>
      <c r="M322" s="154">
        <f>_xlfn.IFNA(INDEX(input_data!$1:$1048576,MATCH($A322,input_data!$C:$C,0),MATCH(M$4,input_data!$1:$1,0)),"")</f>
        <v>20.954055709999999</v>
      </c>
      <c r="N322" s="154">
        <f>_xlfn.IFNA(INDEX(input_data!$1:$1048576,MATCH($A322,input_data!$C:$C,0),MATCH(N$4,input_data!$1:$1,0)),"")</f>
        <v>74.387129139999999</v>
      </c>
      <c r="O322" s="154">
        <f>_xlfn.IFNA(INDEX(input_data!$1:$1048576,MATCH($A322,input_data!$C:$C,0),MATCH(O$4,input_data!$1:$1,0)),"")</f>
        <v>0</v>
      </c>
      <c r="P322" s="154">
        <f>_xlfn.IFNA(INDEX(input_data!$1:$1048576,MATCH($A322,input_data!$C:$C,0),MATCH(P$4,input_data!$1:$1,0)),"")</f>
        <v>6.1230798100000001</v>
      </c>
      <c r="Q322" s="154">
        <f>_xlfn.IFNA(INDEX(input_data!$1:$1048576,MATCH($A322,input_data!$C:$C,0),MATCH(Q$4,input_data!$1:$1,0)),"")</f>
        <v>2.77391626</v>
      </c>
      <c r="R322" s="39">
        <f>_xlfn.IFNA(INDEX(input_data!$1:$1048576,MATCH($A322,input_data!$C:$C,0),MATCH(R$4,input_data!$1:$1,0)),"")</f>
        <v>0</v>
      </c>
      <c r="S322" s="154">
        <f>_xlfn.IFNA(INDEX(input_data!$1:$1048576,MATCH($A322,input_data!$C:$C,0),MATCH(S$4,input_data!$1:$1,0)),"")</f>
        <v>5.6410101199999998</v>
      </c>
      <c r="T322" s="152">
        <f>_xlfn.IFNA(INDEX(input_data!$1:$1048576,MATCH($A322,input_data!$C:$C,0),MATCH(T$4,input_data!$1:$1,0)),"")</f>
        <v>291.99096307000002</v>
      </c>
      <c r="U322" s="153">
        <f>_xlfn.IFNA(INDEX(input_data!$1:$1048576,MATCH($A322,input_data!$C:$C,0),MATCH(U$4,input_data!$1:$1,0)),"")</f>
        <v>339794.984</v>
      </c>
      <c r="V322" s="153">
        <f>_xlfn.IFNA(INDEX(input_data!$1:$1048576,MATCH($A322,input_data!$C:$C,0),MATCH(V$4,input_data!$1:$1,0)),"")</f>
        <v>859.31510710999999</v>
      </c>
      <c r="W322" s="155">
        <f t="shared" si="4"/>
        <v>7.0137629265237589E-2</v>
      </c>
      <c r="X322" s="43"/>
    </row>
    <row r="323" spans="1:24" ht="14.5" x14ac:dyDescent="0.35">
      <c r="A323" s="42" t="s">
        <v>762</v>
      </c>
      <c r="B323" s="66" t="s">
        <v>1213</v>
      </c>
      <c r="D323" s="42" t="s">
        <v>763</v>
      </c>
      <c r="E323" s="6" t="s">
        <v>915</v>
      </c>
      <c r="F323" s="6" t="s">
        <v>906</v>
      </c>
      <c r="G323" s="1" t="s">
        <v>882</v>
      </c>
      <c r="H323" s="36">
        <f>_xlfn.IFNA(INDEX(input_data!$1:$1048576,MATCH($A323,input_data!$C:$C,0),MATCH(H$4,input_data!$1:$1,0)),"")</f>
        <v>214.23427396</v>
      </c>
      <c r="I323" s="153">
        <f>_xlfn.IFNA(INDEX(input_data!$1:$1048576,MATCH($A323,input_data!$C:$C,0),MATCH(I$4,input_data!$1:$1,0)),"")</f>
        <v>212372.88800000001</v>
      </c>
      <c r="J323" s="38">
        <f>_xlfn.IFNA(INDEX(input_data!$1:$1048576,MATCH($A323,input_data!$C:$C,0),MATCH(J$4,input_data!$1:$1,0)),"")</f>
        <v>1008.76470618</v>
      </c>
      <c r="K323" s="154">
        <f>_xlfn.IFNA(INDEX(input_data!$1:$1048576,MATCH($A323,input_data!$C:$C,0),MATCH(K$4,input_data!$1:$1,0)),"")</f>
        <v>53.986821569999996</v>
      </c>
      <c r="L323" s="154">
        <f>_xlfn.IFNA(INDEX(input_data!$1:$1048576,MATCH($A323,input_data!$C:$C,0),MATCH(L$4,input_data!$1:$1,0)),"")</f>
        <v>26.762751009999999</v>
      </c>
      <c r="M323" s="154">
        <f>_xlfn.IFNA(INDEX(input_data!$1:$1048576,MATCH($A323,input_data!$C:$C,0),MATCH(M$4,input_data!$1:$1,0)),"")</f>
        <v>7.6621827099999997</v>
      </c>
      <c r="N323" s="154">
        <f>_xlfn.IFNA(INDEX(input_data!$1:$1048576,MATCH($A323,input_data!$C:$C,0),MATCH(N$4,input_data!$1:$1,0)),"")</f>
        <v>134.97024098</v>
      </c>
      <c r="O323" s="154">
        <f>_xlfn.IFNA(INDEX(input_data!$1:$1048576,MATCH($A323,input_data!$C:$C,0),MATCH(O$4,input_data!$1:$1,0)),"")</f>
        <v>0</v>
      </c>
      <c r="P323" s="154">
        <f>_xlfn.IFNA(INDEX(input_data!$1:$1048576,MATCH($A323,input_data!$C:$C,0),MATCH(P$4,input_data!$1:$1,0)),"")</f>
        <v>1.79177371</v>
      </c>
      <c r="Q323" s="154">
        <f>_xlfn.IFNA(INDEX(input_data!$1:$1048576,MATCH($A323,input_data!$C:$C,0),MATCH(Q$4,input_data!$1:$1,0)),"")</f>
        <v>1.59224433</v>
      </c>
      <c r="R323" s="39">
        <f>_xlfn.IFNA(INDEX(input_data!$1:$1048576,MATCH($A323,input_data!$C:$C,0),MATCH(R$4,input_data!$1:$1,0)),"")</f>
        <v>0</v>
      </c>
      <c r="S323" s="154">
        <f>_xlfn.IFNA(INDEX(input_data!$1:$1048576,MATCH($A323,input_data!$C:$C,0),MATCH(S$4,input_data!$1:$1,0)),"")</f>
        <v>1.70362635</v>
      </c>
      <c r="T323" s="152">
        <f>_xlfn.IFNA(INDEX(input_data!$1:$1048576,MATCH($A323,input_data!$C:$C,0),MATCH(T$4,input_data!$1:$1,0)),"")</f>
        <v>228.46964066000001</v>
      </c>
      <c r="U323" s="153">
        <f>_xlfn.IFNA(INDEX(input_data!$1:$1048576,MATCH($A323,input_data!$C:$C,0),MATCH(U$4,input_data!$1:$1,0)),"")</f>
        <v>212702.54500000001</v>
      </c>
      <c r="V323" s="153">
        <f>_xlfn.IFNA(INDEX(input_data!$1:$1048576,MATCH($A323,input_data!$C:$C,0),MATCH(V$4,input_data!$1:$1,0)),"")</f>
        <v>1074.12744245</v>
      </c>
      <c r="W323" s="155">
        <f t="shared" si="4"/>
        <v>6.6447662350506587E-2</v>
      </c>
      <c r="X323" s="43"/>
    </row>
    <row r="324" spans="1:24" ht="14.5" x14ac:dyDescent="0.35">
      <c r="A324" s="42" t="s">
        <v>764</v>
      </c>
      <c r="B324" s="66" t="s">
        <v>1214</v>
      </c>
      <c r="D324" s="42" t="s">
        <v>765</v>
      </c>
      <c r="E324" s="6" t="s">
        <v>912</v>
      </c>
      <c r="F324" s="6" t="s">
        <v>881</v>
      </c>
      <c r="G324" s="1" t="s">
        <v>882</v>
      </c>
      <c r="H324" s="36">
        <f>_xlfn.IFNA(INDEX(input_data!$1:$1048576,MATCH($A324,input_data!$C:$C,0),MATCH(H$4,input_data!$1:$1,0)),"")</f>
        <v>25.029375290000001</v>
      </c>
      <c r="I324" s="153">
        <f>_xlfn.IFNA(INDEX(input_data!$1:$1048576,MATCH($A324,input_data!$C:$C,0),MATCH(I$4,input_data!$1:$1,0)),"")</f>
        <v>147806.10200000001</v>
      </c>
      <c r="J324" s="38">
        <f>_xlfn.IFNA(INDEX(input_data!$1:$1048576,MATCH($A324,input_data!$C:$C,0),MATCH(J$4,input_data!$1:$1,0)),"")</f>
        <v>169.33925561999999</v>
      </c>
      <c r="K324" s="154">
        <f>_xlfn.IFNA(INDEX(input_data!$1:$1048576,MATCH($A324,input_data!$C:$C,0),MATCH(K$4,input_data!$1:$1,0)),"")</f>
        <v>12.562539810000001</v>
      </c>
      <c r="L324" s="154">
        <f>_xlfn.IFNA(INDEX(input_data!$1:$1048576,MATCH($A324,input_data!$C:$C,0),MATCH(L$4,input_data!$1:$1,0)),"")</f>
        <v>3.3061913999999999</v>
      </c>
      <c r="M324" s="154">
        <f>_xlfn.IFNA(INDEX(input_data!$1:$1048576,MATCH($A324,input_data!$C:$C,0),MATCH(M$4,input_data!$1:$1,0)),"")</f>
        <v>0</v>
      </c>
      <c r="N324" s="154">
        <f>_xlfn.IFNA(INDEX(input_data!$1:$1048576,MATCH($A324,input_data!$C:$C,0),MATCH(N$4,input_data!$1:$1,0)),"")</f>
        <v>11.203380080000001</v>
      </c>
      <c r="O324" s="154">
        <f>_xlfn.IFNA(INDEX(input_data!$1:$1048576,MATCH($A324,input_data!$C:$C,0),MATCH(O$4,input_data!$1:$1,0)),"")</f>
        <v>0</v>
      </c>
      <c r="P324" s="154">
        <f>_xlfn.IFNA(INDEX(input_data!$1:$1048576,MATCH($A324,input_data!$C:$C,0),MATCH(P$4,input_data!$1:$1,0)),"")</f>
        <v>0.71338011000000001</v>
      </c>
      <c r="Q324" s="154">
        <f>_xlfn.IFNA(INDEX(input_data!$1:$1048576,MATCH($A324,input_data!$C:$C,0),MATCH(Q$4,input_data!$1:$1,0)),"")</f>
        <v>0</v>
      </c>
      <c r="R324" s="39">
        <f>_xlfn.IFNA(INDEX(input_data!$1:$1048576,MATCH($A324,input_data!$C:$C,0),MATCH(R$4,input_data!$1:$1,0)),"")</f>
        <v>0</v>
      </c>
      <c r="S324" s="154">
        <f>_xlfn.IFNA(INDEX(input_data!$1:$1048576,MATCH($A324,input_data!$C:$C,0),MATCH(S$4,input_data!$1:$1,0)),"")</f>
        <v>0.50197568000000004</v>
      </c>
      <c r="T324" s="152">
        <f>_xlfn.IFNA(INDEX(input_data!$1:$1048576,MATCH($A324,input_data!$C:$C,0),MATCH(T$4,input_data!$1:$1,0)),"")</f>
        <v>28.287467079999999</v>
      </c>
      <c r="U324" s="153">
        <f>_xlfn.IFNA(INDEX(input_data!$1:$1048576,MATCH($A324,input_data!$C:$C,0),MATCH(U$4,input_data!$1:$1,0)),"")</f>
        <v>148796.255</v>
      </c>
      <c r="V324" s="153">
        <f>_xlfn.IFNA(INDEX(input_data!$1:$1048576,MATCH($A324,input_data!$C:$C,0),MATCH(V$4,input_data!$1:$1,0)),"")</f>
        <v>190.10873007999999</v>
      </c>
      <c r="W324" s="155">
        <f t="shared" si="4"/>
        <v>0.13017071949461334</v>
      </c>
      <c r="X324" s="43"/>
    </row>
    <row r="325" spans="1:24" ht="14.5" x14ac:dyDescent="0.35">
      <c r="A325" s="42" t="s">
        <v>766</v>
      </c>
      <c r="B325" s="66" t="s">
        <v>1215</v>
      </c>
      <c r="D325" s="42" t="s">
        <v>767</v>
      </c>
      <c r="E325" s="6" t="s">
        <v>912</v>
      </c>
      <c r="F325" s="6" t="s">
        <v>941</v>
      </c>
      <c r="G325" s="1" t="s">
        <v>888</v>
      </c>
      <c r="H325" s="36">
        <f>_xlfn.IFNA(INDEX(input_data!$1:$1048576,MATCH($A325,input_data!$C:$C,0),MATCH(H$4,input_data!$1:$1,0)),"")</f>
        <v>557.36300481000001</v>
      </c>
      <c r="I325" s="153">
        <f>_xlfn.IFNA(INDEX(input_data!$1:$1048576,MATCH($A325,input_data!$C:$C,0),MATCH(I$4,input_data!$1:$1,0)),"")</f>
        <v>602406.99199999997</v>
      </c>
      <c r="J325" s="38">
        <f>_xlfn.IFNA(INDEX(input_data!$1:$1048576,MATCH($A325,input_data!$C:$C,0),MATCH(J$4,input_data!$1:$1,0)),"")</f>
        <v>925.22665275999998</v>
      </c>
      <c r="K325" s="154">
        <f>_xlfn.IFNA(INDEX(input_data!$1:$1048576,MATCH($A325,input_data!$C:$C,0),MATCH(K$4,input_data!$1:$1,0)),"")</f>
        <v>95.821128369999997</v>
      </c>
      <c r="L325" s="154">
        <f>_xlfn.IFNA(INDEX(input_data!$1:$1048576,MATCH($A325,input_data!$C:$C,0),MATCH(L$4,input_data!$1:$1,0)),"")</f>
        <v>63.144846979999997</v>
      </c>
      <c r="M325" s="154">
        <f>_xlfn.IFNA(INDEX(input_data!$1:$1048576,MATCH($A325,input_data!$C:$C,0),MATCH(M$4,input_data!$1:$1,0)),"")</f>
        <v>18.66938532</v>
      </c>
      <c r="N325" s="154">
        <f>_xlfn.IFNA(INDEX(input_data!$1:$1048576,MATCH($A325,input_data!$C:$C,0),MATCH(N$4,input_data!$1:$1,0)),"")</f>
        <v>413.26473378999998</v>
      </c>
      <c r="O325" s="154">
        <f>_xlfn.IFNA(INDEX(input_data!$1:$1048576,MATCH($A325,input_data!$C:$C,0),MATCH(O$4,input_data!$1:$1,0)),"")</f>
        <v>0</v>
      </c>
      <c r="P325" s="154">
        <f>_xlfn.IFNA(INDEX(input_data!$1:$1048576,MATCH($A325,input_data!$C:$C,0),MATCH(P$4,input_data!$1:$1,0)),"")</f>
        <v>1.350878</v>
      </c>
      <c r="Q325" s="154">
        <f>_xlfn.IFNA(INDEX(input_data!$1:$1048576,MATCH($A325,input_data!$C:$C,0),MATCH(Q$4,input_data!$1:$1,0)),"")</f>
        <v>3.3085413899999998</v>
      </c>
      <c r="R325" s="39">
        <f>_xlfn.IFNA(INDEX(input_data!$1:$1048576,MATCH($A325,input_data!$C:$C,0),MATCH(R$4,input_data!$1:$1,0)),"")</f>
        <v>0</v>
      </c>
      <c r="S325" s="154">
        <f>_xlfn.IFNA(INDEX(input_data!$1:$1048576,MATCH($A325,input_data!$C:$C,0),MATCH(S$4,input_data!$1:$1,0)),"")</f>
        <v>2.1737532000000002</v>
      </c>
      <c r="T325" s="152">
        <f>_xlfn.IFNA(INDEX(input_data!$1:$1048576,MATCH($A325,input_data!$C:$C,0),MATCH(T$4,input_data!$1:$1,0)),"")</f>
        <v>597.73326703999999</v>
      </c>
      <c r="U325" s="153">
        <f>_xlfn.IFNA(INDEX(input_data!$1:$1048576,MATCH($A325,input_data!$C:$C,0),MATCH(U$4,input_data!$1:$1,0)),"")</f>
        <v>607279.4</v>
      </c>
      <c r="V325" s="153">
        <f>_xlfn.IFNA(INDEX(input_data!$1:$1048576,MATCH($A325,input_data!$C:$C,0),MATCH(V$4,input_data!$1:$1,0)),"")</f>
        <v>984.28049269999997</v>
      </c>
      <c r="W325" s="155">
        <f t="shared" si="4"/>
        <v>7.2430824941030814E-2</v>
      </c>
      <c r="X325" s="43"/>
    </row>
    <row r="326" spans="1:24" ht="14.5" x14ac:dyDescent="0.35">
      <c r="A326" s="42" t="s">
        <v>768</v>
      </c>
      <c r="B326" s="66" t="s">
        <v>1216</v>
      </c>
      <c r="D326" s="42" t="s">
        <v>769</v>
      </c>
      <c r="E326" s="6" t="s">
        <v>893</v>
      </c>
      <c r="F326" s="6" t="s">
        <v>881</v>
      </c>
      <c r="G326" s="1" t="s">
        <v>882</v>
      </c>
      <c r="H326" s="36">
        <f>_xlfn.IFNA(INDEX(input_data!$1:$1048576,MATCH($A326,input_data!$C:$C,0),MATCH(H$4,input_data!$1:$1,0)),"")</f>
        <v>17.912899830000001</v>
      </c>
      <c r="I326" s="153">
        <f>_xlfn.IFNA(INDEX(input_data!$1:$1048576,MATCH($A326,input_data!$C:$C,0),MATCH(I$4,input_data!$1:$1,0)),"")</f>
        <v>97363.635999999999</v>
      </c>
      <c r="J326" s="38">
        <f>_xlfn.IFNA(INDEX(input_data!$1:$1048576,MATCH($A326,input_data!$C:$C,0),MATCH(J$4,input_data!$1:$1,0)),"")</f>
        <v>183.97936405999999</v>
      </c>
      <c r="K326" s="154">
        <f>_xlfn.IFNA(INDEX(input_data!$1:$1048576,MATCH($A326,input_data!$C:$C,0),MATCH(K$4,input_data!$1:$1,0)),"")</f>
        <v>4.1332135000000001</v>
      </c>
      <c r="L326" s="154">
        <f>_xlfn.IFNA(INDEX(input_data!$1:$1048576,MATCH($A326,input_data!$C:$C,0),MATCH(L$4,input_data!$1:$1,0)),"")</f>
        <v>1.1209473000000001</v>
      </c>
      <c r="M326" s="154">
        <f>_xlfn.IFNA(INDEX(input_data!$1:$1048576,MATCH($A326,input_data!$C:$C,0),MATCH(M$4,input_data!$1:$1,0)),"")</f>
        <v>0</v>
      </c>
      <c r="N326" s="154">
        <f>_xlfn.IFNA(INDEX(input_data!$1:$1048576,MATCH($A326,input_data!$C:$C,0),MATCH(N$4,input_data!$1:$1,0)),"")</f>
        <v>10.99785703</v>
      </c>
      <c r="O326" s="154">
        <f>_xlfn.IFNA(INDEX(input_data!$1:$1048576,MATCH($A326,input_data!$C:$C,0),MATCH(O$4,input_data!$1:$1,0)),"")</f>
        <v>4.5072130000000002E-2</v>
      </c>
      <c r="P326" s="154">
        <f>_xlfn.IFNA(INDEX(input_data!$1:$1048576,MATCH($A326,input_data!$C:$C,0),MATCH(P$4,input_data!$1:$1,0)),"")</f>
        <v>1.1517048299999999</v>
      </c>
      <c r="Q326" s="154">
        <f>_xlfn.IFNA(INDEX(input_data!$1:$1048576,MATCH($A326,input_data!$C:$C,0),MATCH(Q$4,input_data!$1:$1,0)),"")</f>
        <v>0</v>
      </c>
      <c r="R326" s="39">
        <f>_xlfn.IFNA(INDEX(input_data!$1:$1048576,MATCH($A326,input_data!$C:$C,0),MATCH(R$4,input_data!$1:$1,0)),"")</f>
        <v>0</v>
      </c>
      <c r="S326" s="154">
        <f>_xlfn.IFNA(INDEX(input_data!$1:$1048576,MATCH($A326,input_data!$C:$C,0),MATCH(S$4,input_data!$1:$1,0)),"")</f>
        <v>0.68008175999999998</v>
      </c>
      <c r="T326" s="152">
        <f>_xlfn.IFNA(INDEX(input_data!$1:$1048576,MATCH($A326,input_data!$C:$C,0),MATCH(T$4,input_data!$1:$1,0)),"")</f>
        <v>18.128876550000001</v>
      </c>
      <c r="U326" s="153">
        <f>_xlfn.IFNA(INDEX(input_data!$1:$1048576,MATCH($A326,input_data!$C:$C,0),MATCH(U$4,input_data!$1:$1,0)),"")</f>
        <v>97326.675000000003</v>
      </c>
      <c r="V326" s="153">
        <f>_xlfn.IFNA(INDEX(input_data!$1:$1048576,MATCH($A326,input_data!$C:$C,0),MATCH(V$4,input_data!$1:$1,0)),"")</f>
        <v>186.2683232</v>
      </c>
      <c r="W326" s="155">
        <f t="shared" si="4"/>
        <v>1.2057049503413575E-2</v>
      </c>
      <c r="X326" s="43"/>
    </row>
    <row r="327" spans="1:24" ht="14.5" x14ac:dyDescent="0.35">
      <c r="A327" s="42" t="s">
        <v>770</v>
      </c>
      <c r="B327" s="66" t="s">
        <v>1217</v>
      </c>
      <c r="D327" s="42" t="s">
        <v>771</v>
      </c>
      <c r="E327" s="6" t="s">
        <v>880</v>
      </c>
      <c r="F327" s="6" t="s">
        <v>881</v>
      </c>
      <c r="G327" s="1" t="s">
        <v>894</v>
      </c>
      <c r="H327" s="36">
        <f>_xlfn.IFNA(INDEX(input_data!$1:$1048576,MATCH($A327,input_data!$C:$C,0),MATCH(H$4,input_data!$1:$1,0)),"")</f>
        <v>18.54609919</v>
      </c>
      <c r="I327" s="153">
        <f>_xlfn.IFNA(INDEX(input_data!$1:$1048576,MATCH($A327,input_data!$C:$C,0),MATCH(I$4,input_data!$1:$1,0)),"")</f>
        <v>127218.776</v>
      </c>
      <c r="J327" s="38">
        <f>_xlfn.IFNA(INDEX(input_data!$1:$1048576,MATCH($A327,input_data!$C:$C,0),MATCH(J$4,input_data!$1:$1,0)),"")</f>
        <v>145.78114786</v>
      </c>
      <c r="K327" s="154">
        <f>_xlfn.IFNA(INDEX(input_data!$1:$1048576,MATCH($A327,input_data!$C:$C,0),MATCH(K$4,input_data!$1:$1,0)),"")</f>
        <v>3.6091440800000001</v>
      </c>
      <c r="L327" s="154">
        <f>_xlfn.IFNA(INDEX(input_data!$1:$1048576,MATCH($A327,input_data!$C:$C,0),MATCH(L$4,input_data!$1:$1,0)),"")</f>
        <v>2.0552369700000002</v>
      </c>
      <c r="M327" s="154">
        <f>_xlfn.IFNA(INDEX(input_data!$1:$1048576,MATCH($A327,input_data!$C:$C,0),MATCH(M$4,input_data!$1:$1,0)),"")</f>
        <v>0</v>
      </c>
      <c r="N327" s="154">
        <f>_xlfn.IFNA(INDEX(input_data!$1:$1048576,MATCH($A327,input_data!$C:$C,0),MATCH(N$4,input_data!$1:$1,0)),"")</f>
        <v>12.63842026</v>
      </c>
      <c r="O327" s="154">
        <f>_xlfn.IFNA(INDEX(input_data!$1:$1048576,MATCH($A327,input_data!$C:$C,0),MATCH(O$4,input_data!$1:$1,0)),"")</f>
        <v>0</v>
      </c>
      <c r="P327" s="154">
        <f>_xlfn.IFNA(INDEX(input_data!$1:$1048576,MATCH($A327,input_data!$C:$C,0),MATCH(P$4,input_data!$1:$1,0)),"")</f>
        <v>0.64342597000000001</v>
      </c>
      <c r="Q327" s="154">
        <f>_xlfn.IFNA(INDEX(input_data!$1:$1048576,MATCH($A327,input_data!$C:$C,0),MATCH(Q$4,input_data!$1:$1,0)),"")</f>
        <v>0</v>
      </c>
      <c r="R327" s="39">
        <f>_xlfn.IFNA(INDEX(input_data!$1:$1048576,MATCH($A327,input_data!$C:$C,0),MATCH(R$4,input_data!$1:$1,0)),"")</f>
        <v>0</v>
      </c>
      <c r="S327" s="154">
        <f>_xlfn.IFNA(INDEX(input_data!$1:$1048576,MATCH($A327,input_data!$C:$C,0),MATCH(S$4,input_data!$1:$1,0)),"")</f>
        <v>0.58771382000000005</v>
      </c>
      <c r="T327" s="152">
        <f>_xlfn.IFNA(INDEX(input_data!$1:$1048576,MATCH($A327,input_data!$C:$C,0),MATCH(T$4,input_data!$1:$1,0)),"")</f>
        <v>19.5339411</v>
      </c>
      <c r="U327" s="153">
        <f>_xlfn.IFNA(INDEX(input_data!$1:$1048576,MATCH($A327,input_data!$C:$C,0),MATCH(U$4,input_data!$1:$1,0)),"")</f>
        <v>127401.238</v>
      </c>
      <c r="V327" s="153">
        <f>_xlfn.IFNA(INDEX(input_data!$1:$1048576,MATCH($A327,input_data!$C:$C,0),MATCH(V$4,input_data!$1:$1,0)),"")</f>
        <v>153.32614820000001</v>
      </c>
      <c r="W327" s="155">
        <f t="shared" ref="W327:W356" si="5">IFERROR(T327/H327-1,0)</f>
        <v>5.3264133868789143E-2</v>
      </c>
      <c r="X327" s="43"/>
    </row>
    <row r="328" spans="1:24" ht="14.5" x14ac:dyDescent="0.35">
      <c r="A328" s="42" t="s">
        <v>772</v>
      </c>
      <c r="B328" s="66" t="s">
        <v>1218</v>
      </c>
      <c r="D328" s="42" t="s">
        <v>773</v>
      </c>
      <c r="E328" s="6" t="s">
        <v>880</v>
      </c>
      <c r="F328" s="6" t="s">
        <v>881</v>
      </c>
      <c r="G328" s="1" t="s">
        <v>894</v>
      </c>
      <c r="H328" s="36">
        <f>_xlfn.IFNA(INDEX(input_data!$1:$1048576,MATCH($A328,input_data!$C:$C,0),MATCH(H$4,input_data!$1:$1,0)),"")</f>
        <v>28.513804960000002</v>
      </c>
      <c r="I328" s="153">
        <f>_xlfn.IFNA(INDEX(input_data!$1:$1048576,MATCH($A328,input_data!$C:$C,0),MATCH(I$4,input_data!$1:$1,0)),"")</f>
        <v>166548.56400000001</v>
      </c>
      <c r="J328" s="38">
        <f>_xlfn.IFNA(INDEX(input_data!$1:$1048576,MATCH($A328,input_data!$C:$C,0),MATCH(J$4,input_data!$1:$1,0)),"")</f>
        <v>171.20414776000001</v>
      </c>
      <c r="K328" s="154">
        <f>_xlfn.IFNA(INDEX(input_data!$1:$1048576,MATCH($A328,input_data!$C:$C,0),MATCH(K$4,input_data!$1:$1,0)),"")</f>
        <v>9.8225017599999997</v>
      </c>
      <c r="L328" s="154">
        <f>_xlfn.IFNA(INDEX(input_data!$1:$1048576,MATCH($A328,input_data!$C:$C,0),MATCH(L$4,input_data!$1:$1,0)),"")</f>
        <v>3.0427058499999999</v>
      </c>
      <c r="M328" s="154">
        <f>_xlfn.IFNA(INDEX(input_data!$1:$1048576,MATCH($A328,input_data!$C:$C,0),MATCH(M$4,input_data!$1:$1,0)),"")</f>
        <v>0</v>
      </c>
      <c r="N328" s="154">
        <f>_xlfn.IFNA(INDEX(input_data!$1:$1048576,MATCH($A328,input_data!$C:$C,0),MATCH(N$4,input_data!$1:$1,0)),"")</f>
        <v>15.335778149999999</v>
      </c>
      <c r="O328" s="154">
        <f>_xlfn.IFNA(INDEX(input_data!$1:$1048576,MATCH($A328,input_data!$C:$C,0),MATCH(O$4,input_data!$1:$1,0)),"")</f>
        <v>0</v>
      </c>
      <c r="P328" s="154">
        <f>_xlfn.IFNA(INDEX(input_data!$1:$1048576,MATCH($A328,input_data!$C:$C,0),MATCH(P$4,input_data!$1:$1,0)),"")</f>
        <v>0.56827207999999996</v>
      </c>
      <c r="Q328" s="154">
        <f>_xlfn.IFNA(INDEX(input_data!$1:$1048576,MATCH($A328,input_data!$C:$C,0),MATCH(Q$4,input_data!$1:$1,0)),"")</f>
        <v>0</v>
      </c>
      <c r="R328" s="39">
        <f>_xlfn.IFNA(INDEX(input_data!$1:$1048576,MATCH($A328,input_data!$C:$C,0),MATCH(R$4,input_data!$1:$1,0)),"")</f>
        <v>0</v>
      </c>
      <c r="S328" s="154">
        <f>_xlfn.IFNA(INDEX(input_data!$1:$1048576,MATCH($A328,input_data!$C:$C,0),MATCH(S$4,input_data!$1:$1,0)),"")</f>
        <v>0.58483127999999995</v>
      </c>
      <c r="T328" s="152">
        <f>_xlfn.IFNA(INDEX(input_data!$1:$1048576,MATCH($A328,input_data!$C:$C,0),MATCH(T$4,input_data!$1:$1,0)),"")</f>
        <v>29.354089129999998</v>
      </c>
      <c r="U328" s="153">
        <f>_xlfn.IFNA(INDEX(input_data!$1:$1048576,MATCH($A328,input_data!$C:$C,0),MATCH(U$4,input_data!$1:$1,0)),"")</f>
        <v>167457.163</v>
      </c>
      <c r="V328" s="153">
        <f>_xlfn.IFNA(INDEX(input_data!$1:$1048576,MATCH($A328,input_data!$C:$C,0),MATCH(V$4,input_data!$1:$1,0)),"")</f>
        <v>175.29312332999999</v>
      </c>
      <c r="W328" s="155">
        <f t="shared" si="5"/>
        <v>2.9469380574734583E-2</v>
      </c>
      <c r="X328" s="43"/>
    </row>
    <row r="329" spans="1:24" ht="14.5" x14ac:dyDescent="0.35">
      <c r="A329" s="42" t="s">
        <v>774</v>
      </c>
      <c r="B329" s="66" t="s">
        <v>1219</v>
      </c>
      <c r="D329" s="42" t="s">
        <v>775</v>
      </c>
      <c r="E329" s="6" t="s">
        <v>893</v>
      </c>
      <c r="F329" s="6" t="s">
        <v>881</v>
      </c>
      <c r="G329" s="1" t="s">
        <v>882</v>
      </c>
      <c r="H329" s="36">
        <f>_xlfn.IFNA(INDEX(input_data!$1:$1048576,MATCH($A329,input_data!$C:$C,0),MATCH(H$4,input_data!$1:$1,0)),"")</f>
        <v>18.851631099999999</v>
      </c>
      <c r="I329" s="153">
        <f>_xlfn.IFNA(INDEX(input_data!$1:$1048576,MATCH($A329,input_data!$C:$C,0),MATCH(I$4,input_data!$1:$1,0)),"")</f>
        <v>127068.833</v>
      </c>
      <c r="J329" s="38">
        <f>_xlfn.IFNA(INDEX(input_data!$1:$1048576,MATCH($A329,input_data!$C:$C,0),MATCH(J$4,input_data!$1:$1,0)),"")</f>
        <v>148.35763148000001</v>
      </c>
      <c r="K329" s="154">
        <f>_xlfn.IFNA(INDEX(input_data!$1:$1048576,MATCH($A329,input_data!$C:$C,0),MATCH(K$4,input_data!$1:$1,0)),"")</f>
        <v>7.4084138399999997</v>
      </c>
      <c r="L329" s="154">
        <f>_xlfn.IFNA(INDEX(input_data!$1:$1048576,MATCH($A329,input_data!$C:$C,0),MATCH(L$4,input_data!$1:$1,0)),"")</f>
        <v>1.20252114</v>
      </c>
      <c r="M329" s="154">
        <f>_xlfn.IFNA(INDEX(input_data!$1:$1048576,MATCH($A329,input_data!$C:$C,0),MATCH(M$4,input_data!$1:$1,0)),"")</f>
        <v>0</v>
      </c>
      <c r="N329" s="154">
        <f>_xlfn.IFNA(INDEX(input_data!$1:$1048576,MATCH($A329,input_data!$C:$C,0),MATCH(N$4,input_data!$1:$1,0)),"")</f>
        <v>10.828515380000001</v>
      </c>
      <c r="O329" s="154">
        <f>_xlfn.IFNA(INDEX(input_data!$1:$1048576,MATCH($A329,input_data!$C:$C,0),MATCH(O$4,input_data!$1:$1,0)),"")</f>
        <v>0</v>
      </c>
      <c r="P329" s="154">
        <f>_xlfn.IFNA(INDEX(input_data!$1:$1048576,MATCH($A329,input_data!$C:$C,0),MATCH(P$4,input_data!$1:$1,0)),"")</f>
        <v>0.91165099999999999</v>
      </c>
      <c r="Q329" s="154">
        <f>_xlfn.IFNA(INDEX(input_data!$1:$1048576,MATCH($A329,input_data!$C:$C,0),MATCH(Q$4,input_data!$1:$1,0)),"")</f>
        <v>0</v>
      </c>
      <c r="R329" s="39">
        <f>_xlfn.IFNA(INDEX(input_data!$1:$1048576,MATCH($A329,input_data!$C:$C,0),MATCH(R$4,input_data!$1:$1,0)),"")</f>
        <v>0</v>
      </c>
      <c r="S329" s="154">
        <f>_xlfn.IFNA(INDEX(input_data!$1:$1048576,MATCH($A329,input_data!$C:$C,0),MATCH(S$4,input_data!$1:$1,0)),"")</f>
        <v>0.74859178999999998</v>
      </c>
      <c r="T329" s="152">
        <f>_xlfn.IFNA(INDEX(input_data!$1:$1048576,MATCH($A329,input_data!$C:$C,0),MATCH(T$4,input_data!$1:$1,0)),"")</f>
        <v>21.099693160000001</v>
      </c>
      <c r="U329" s="153">
        <f>_xlfn.IFNA(INDEX(input_data!$1:$1048576,MATCH($A329,input_data!$C:$C,0),MATCH(U$4,input_data!$1:$1,0)),"")</f>
        <v>127668.53</v>
      </c>
      <c r="V329" s="153">
        <f>_xlfn.IFNA(INDEX(input_data!$1:$1048576,MATCH($A329,input_data!$C:$C,0),MATCH(V$4,input_data!$1:$1,0)),"")</f>
        <v>165.26933582000001</v>
      </c>
      <c r="W329" s="155">
        <f t="shared" si="5"/>
        <v>0.1192502679516152</v>
      </c>
      <c r="X329" s="43"/>
    </row>
    <row r="330" spans="1:24" ht="14.5" x14ac:dyDescent="0.35">
      <c r="A330" s="42" t="s">
        <v>776</v>
      </c>
      <c r="B330" s="66" t="s">
        <v>1220</v>
      </c>
      <c r="D330" s="42" t="s">
        <v>777</v>
      </c>
      <c r="E330" s="6" t="s">
        <v>880</v>
      </c>
      <c r="F330" s="6" t="s">
        <v>906</v>
      </c>
      <c r="G330" s="1" t="s">
        <v>888</v>
      </c>
      <c r="H330" s="36">
        <f>_xlfn.IFNA(INDEX(input_data!$1:$1048576,MATCH($A330,input_data!$C:$C,0),MATCH(H$4,input_data!$1:$1,0)),"")</f>
        <v>171.44404459</v>
      </c>
      <c r="I330" s="153">
        <f>_xlfn.IFNA(INDEX(input_data!$1:$1048576,MATCH($A330,input_data!$C:$C,0),MATCH(I$4,input_data!$1:$1,0)),"")</f>
        <v>158517.58199999999</v>
      </c>
      <c r="J330" s="38">
        <f>_xlfn.IFNA(INDEX(input_data!$1:$1048576,MATCH($A330,input_data!$C:$C,0),MATCH(J$4,input_data!$1:$1,0)),"")</f>
        <v>1081.54592331</v>
      </c>
      <c r="K330" s="154">
        <f>_xlfn.IFNA(INDEX(input_data!$1:$1048576,MATCH($A330,input_data!$C:$C,0),MATCH(K$4,input_data!$1:$1,0)),"")</f>
        <v>29.07741498</v>
      </c>
      <c r="L330" s="154">
        <f>_xlfn.IFNA(INDEX(input_data!$1:$1048576,MATCH($A330,input_data!$C:$C,0),MATCH(L$4,input_data!$1:$1,0)),"")</f>
        <v>15.02507763</v>
      </c>
      <c r="M330" s="154">
        <f>_xlfn.IFNA(INDEX(input_data!$1:$1048576,MATCH($A330,input_data!$C:$C,0),MATCH(M$4,input_data!$1:$1,0)),"")</f>
        <v>0.99494941000000003</v>
      </c>
      <c r="N330" s="154">
        <f>_xlfn.IFNA(INDEX(input_data!$1:$1048576,MATCH($A330,input_data!$C:$C,0),MATCH(N$4,input_data!$1:$1,0)),"")</f>
        <v>131.63845065000001</v>
      </c>
      <c r="O330" s="154">
        <f>_xlfn.IFNA(INDEX(input_data!$1:$1048576,MATCH($A330,input_data!$C:$C,0),MATCH(O$4,input_data!$1:$1,0)),"")</f>
        <v>0</v>
      </c>
      <c r="P330" s="154">
        <f>_xlfn.IFNA(INDEX(input_data!$1:$1048576,MATCH($A330,input_data!$C:$C,0),MATCH(P$4,input_data!$1:$1,0)),"")</f>
        <v>1.2018448500000001</v>
      </c>
      <c r="Q330" s="154">
        <f>_xlfn.IFNA(INDEX(input_data!$1:$1048576,MATCH($A330,input_data!$C:$C,0),MATCH(Q$4,input_data!$1:$1,0)),"")</f>
        <v>0.86342147999999996</v>
      </c>
      <c r="R330" s="39">
        <f>_xlfn.IFNA(INDEX(input_data!$1:$1048576,MATCH($A330,input_data!$C:$C,0),MATCH(R$4,input_data!$1:$1,0)),"")</f>
        <v>0</v>
      </c>
      <c r="S330" s="154">
        <f>_xlfn.IFNA(INDEX(input_data!$1:$1048576,MATCH($A330,input_data!$C:$C,0),MATCH(S$4,input_data!$1:$1,0)),"")</f>
        <v>1.0138097800000001</v>
      </c>
      <c r="T330" s="152">
        <f>_xlfn.IFNA(INDEX(input_data!$1:$1048576,MATCH($A330,input_data!$C:$C,0),MATCH(T$4,input_data!$1:$1,0)),"")</f>
        <v>179.81496877999999</v>
      </c>
      <c r="U330" s="153">
        <f>_xlfn.IFNA(INDEX(input_data!$1:$1048576,MATCH($A330,input_data!$C:$C,0),MATCH(U$4,input_data!$1:$1,0)),"")</f>
        <v>158455.13800000001</v>
      </c>
      <c r="V330" s="153">
        <f>_xlfn.IFNA(INDEX(input_data!$1:$1048576,MATCH($A330,input_data!$C:$C,0),MATCH(V$4,input_data!$1:$1,0)),"")</f>
        <v>1134.8004933499999</v>
      </c>
      <c r="W330" s="155">
        <f t="shared" si="5"/>
        <v>4.8825984069721606E-2</v>
      </c>
      <c r="X330" s="43"/>
    </row>
    <row r="331" spans="1:24" ht="14.5" x14ac:dyDescent="0.35">
      <c r="A331" s="42" t="s">
        <v>778</v>
      </c>
      <c r="B331" s="66" t="s">
        <v>1221</v>
      </c>
      <c r="D331" s="42" t="s">
        <v>779</v>
      </c>
      <c r="E331" s="6" t="s">
        <v>890</v>
      </c>
      <c r="F331" s="6" t="s">
        <v>881</v>
      </c>
      <c r="G331" s="1" t="s">
        <v>894</v>
      </c>
      <c r="H331" s="36">
        <f>_xlfn.IFNA(INDEX(input_data!$1:$1048576,MATCH($A331,input_data!$C:$C,0),MATCH(H$4,input_data!$1:$1,0)),"")</f>
        <v>9.8601576699999995</v>
      </c>
      <c r="I331" s="153">
        <f>_xlfn.IFNA(INDEX(input_data!$1:$1048576,MATCH($A331,input_data!$C:$C,0),MATCH(I$4,input_data!$1:$1,0)),"")</f>
        <v>57592.95</v>
      </c>
      <c r="J331" s="38">
        <f>_xlfn.IFNA(INDEX(input_data!$1:$1048576,MATCH($A331,input_data!$C:$C,0),MATCH(J$4,input_data!$1:$1,0)),"")</f>
        <v>171.20424752</v>
      </c>
      <c r="K331" s="154">
        <f>_xlfn.IFNA(INDEX(input_data!$1:$1048576,MATCH($A331,input_data!$C:$C,0),MATCH(K$4,input_data!$1:$1,0)),"")</f>
        <v>2.4856174100000001</v>
      </c>
      <c r="L331" s="154">
        <f>_xlfn.IFNA(INDEX(input_data!$1:$1048576,MATCH($A331,input_data!$C:$C,0),MATCH(L$4,input_data!$1:$1,0)),"")</f>
        <v>1.01107941</v>
      </c>
      <c r="M331" s="154">
        <f>_xlfn.IFNA(INDEX(input_data!$1:$1048576,MATCH($A331,input_data!$C:$C,0),MATCH(M$4,input_data!$1:$1,0)),"")</f>
        <v>0</v>
      </c>
      <c r="N331" s="154">
        <f>_xlfn.IFNA(INDEX(input_data!$1:$1048576,MATCH($A331,input_data!$C:$C,0),MATCH(N$4,input_data!$1:$1,0)),"")</f>
        <v>5.9626575500000003</v>
      </c>
      <c r="O331" s="154">
        <f>_xlfn.IFNA(INDEX(input_data!$1:$1048576,MATCH($A331,input_data!$C:$C,0),MATCH(O$4,input_data!$1:$1,0)),"")</f>
        <v>6.3214599999999996E-2</v>
      </c>
      <c r="P331" s="154">
        <f>_xlfn.IFNA(INDEX(input_data!$1:$1048576,MATCH($A331,input_data!$C:$C,0),MATCH(P$4,input_data!$1:$1,0)),"")</f>
        <v>0.19642084000000001</v>
      </c>
      <c r="Q331" s="154">
        <f>_xlfn.IFNA(INDEX(input_data!$1:$1048576,MATCH($A331,input_data!$C:$C,0),MATCH(Q$4,input_data!$1:$1,0)),"")</f>
        <v>0</v>
      </c>
      <c r="R331" s="39">
        <f>_xlfn.IFNA(INDEX(input_data!$1:$1048576,MATCH($A331,input_data!$C:$C,0),MATCH(R$4,input_data!$1:$1,0)),"")</f>
        <v>0</v>
      </c>
      <c r="S331" s="154">
        <f>_xlfn.IFNA(INDEX(input_data!$1:$1048576,MATCH($A331,input_data!$C:$C,0),MATCH(S$4,input_data!$1:$1,0)),"")</f>
        <v>0.19976996</v>
      </c>
      <c r="T331" s="152">
        <f>_xlfn.IFNA(INDEX(input_data!$1:$1048576,MATCH($A331,input_data!$C:$C,0),MATCH(T$4,input_data!$1:$1,0)),"")</f>
        <v>9.9187597699999994</v>
      </c>
      <c r="U331" s="153">
        <f>_xlfn.IFNA(INDEX(input_data!$1:$1048576,MATCH($A331,input_data!$C:$C,0),MATCH(U$4,input_data!$1:$1,0)),"")</f>
        <v>57892.796000000002</v>
      </c>
      <c r="V331" s="153">
        <f>_xlfn.IFNA(INDEX(input_data!$1:$1048576,MATCH($A331,input_data!$C:$C,0),MATCH(V$4,input_data!$1:$1,0)),"")</f>
        <v>171.32977604999999</v>
      </c>
      <c r="W331" s="155">
        <f t="shared" si="5"/>
        <v>5.9433228109830871E-3</v>
      </c>
      <c r="X331" s="43"/>
    </row>
    <row r="332" spans="1:24" ht="14.5" x14ac:dyDescent="0.35">
      <c r="A332" s="42" t="s">
        <v>780</v>
      </c>
      <c r="B332" s="66" t="s">
        <v>1222</v>
      </c>
      <c r="D332" s="42" t="s">
        <v>781</v>
      </c>
      <c r="E332" s="6" t="s">
        <v>915</v>
      </c>
      <c r="F332" s="6" t="s">
        <v>881</v>
      </c>
      <c r="G332" s="1" t="s">
        <v>888</v>
      </c>
      <c r="H332" s="36">
        <f>_xlfn.IFNA(INDEX(input_data!$1:$1048576,MATCH($A332,input_data!$C:$C,0),MATCH(H$4,input_data!$1:$1,0)),"")</f>
        <v>17.961091029999999</v>
      </c>
      <c r="I332" s="153">
        <f>_xlfn.IFNA(INDEX(input_data!$1:$1048576,MATCH($A332,input_data!$C:$C,0),MATCH(I$4,input_data!$1:$1,0)),"")</f>
        <v>115286.389</v>
      </c>
      <c r="J332" s="38">
        <f>_xlfn.IFNA(INDEX(input_data!$1:$1048576,MATCH($A332,input_data!$C:$C,0),MATCH(J$4,input_data!$1:$1,0)),"")</f>
        <v>155.79541682000001</v>
      </c>
      <c r="K332" s="154">
        <f>_xlfn.IFNA(INDEX(input_data!$1:$1048576,MATCH($A332,input_data!$C:$C,0),MATCH(K$4,input_data!$1:$1,0)),"")</f>
        <v>7.3781923200000001</v>
      </c>
      <c r="L332" s="154">
        <f>_xlfn.IFNA(INDEX(input_data!$1:$1048576,MATCH($A332,input_data!$C:$C,0),MATCH(L$4,input_data!$1:$1,0)),"")</f>
        <v>0.94286875000000003</v>
      </c>
      <c r="M332" s="154">
        <f>_xlfn.IFNA(INDEX(input_data!$1:$1048576,MATCH($A332,input_data!$C:$C,0),MATCH(M$4,input_data!$1:$1,0)),"")</f>
        <v>0</v>
      </c>
      <c r="N332" s="154">
        <f>_xlfn.IFNA(INDEX(input_data!$1:$1048576,MATCH($A332,input_data!$C:$C,0),MATCH(N$4,input_data!$1:$1,0)),"")</f>
        <v>9.3135810600000006</v>
      </c>
      <c r="O332" s="154">
        <f>_xlfn.IFNA(INDEX(input_data!$1:$1048576,MATCH($A332,input_data!$C:$C,0),MATCH(O$4,input_data!$1:$1,0)),"")</f>
        <v>0.29366664999999997</v>
      </c>
      <c r="P332" s="154">
        <f>_xlfn.IFNA(INDEX(input_data!$1:$1048576,MATCH($A332,input_data!$C:$C,0),MATCH(P$4,input_data!$1:$1,0)),"")</f>
        <v>0.23571044999999999</v>
      </c>
      <c r="Q332" s="154">
        <f>_xlfn.IFNA(INDEX(input_data!$1:$1048576,MATCH($A332,input_data!$C:$C,0),MATCH(Q$4,input_data!$1:$1,0)),"")</f>
        <v>0</v>
      </c>
      <c r="R332" s="39">
        <f>_xlfn.IFNA(INDEX(input_data!$1:$1048576,MATCH($A332,input_data!$C:$C,0),MATCH(R$4,input_data!$1:$1,0)),"")</f>
        <v>0</v>
      </c>
      <c r="S332" s="154">
        <f>_xlfn.IFNA(INDEX(input_data!$1:$1048576,MATCH($A332,input_data!$C:$C,0),MATCH(S$4,input_data!$1:$1,0)),"")</f>
        <v>0.18598044</v>
      </c>
      <c r="T332" s="152">
        <f>_xlfn.IFNA(INDEX(input_data!$1:$1048576,MATCH($A332,input_data!$C:$C,0),MATCH(T$4,input_data!$1:$1,0)),"")</f>
        <v>18.34999968</v>
      </c>
      <c r="U332" s="153">
        <f>_xlfn.IFNA(INDEX(input_data!$1:$1048576,MATCH($A332,input_data!$C:$C,0),MATCH(U$4,input_data!$1:$1,0)),"")</f>
        <v>115552.74800000001</v>
      </c>
      <c r="V332" s="153">
        <f>_xlfn.IFNA(INDEX(input_data!$1:$1048576,MATCH($A332,input_data!$C:$C,0),MATCH(V$4,input_data!$1:$1,0)),"")</f>
        <v>158.80193242000001</v>
      </c>
      <c r="W332" s="155">
        <f t="shared" si="5"/>
        <v>2.1652841096925446E-2</v>
      </c>
      <c r="X332" s="43"/>
    </row>
    <row r="333" spans="1:24" ht="14.5" x14ac:dyDescent="0.35">
      <c r="A333" s="42" t="s">
        <v>782</v>
      </c>
      <c r="B333" s="66" t="s">
        <v>1223</v>
      </c>
      <c r="D333" s="42" t="s">
        <v>783</v>
      </c>
      <c r="E333" s="6" t="s">
        <v>884</v>
      </c>
      <c r="F333" s="6" t="s">
        <v>881</v>
      </c>
      <c r="G333" s="1" t="s">
        <v>894</v>
      </c>
      <c r="H333" s="36">
        <f>_xlfn.IFNA(INDEX(input_data!$1:$1048576,MATCH($A333,input_data!$C:$C,0),MATCH(H$4,input_data!$1:$1,0)),"")</f>
        <v>16.06986556</v>
      </c>
      <c r="I333" s="153">
        <f>_xlfn.IFNA(INDEX(input_data!$1:$1048576,MATCH($A333,input_data!$C:$C,0),MATCH(I$4,input_data!$1:$1,0)),"")</f>
        <v>97782.308000000005</v>
      </c>
      <c r="J333" s="38">
        <f>_xlfn.IFNA(INDEX(input_data!$1:$1048576,MATCH($A333,input_data!$C:$C,0),MATCH(J$4,input_data!$1:$1,0)),"")</f>
        <v>164.34328341</v>
      </c>
      <c r="K333" s="154">
        <f>_xlfn.IFNA(INDEX(input_data!$1:$1048576,MATCH($A333,input_data!$C:$C,0),MATCH(K$4,input_data!$1:$1,0)),"")</f>
        <v>6.2675387899999997</v>
      </c>
      <c r="L333" s="154">
        <f>_xlfn.IFNA(INDEX(input_data!$1:$1048576,MATCH($A333,input_data!$C:$C,0),MATCH(L$4,input_data!$1:$1,0)),"")</f>
        <v>1.3531841899999999</v>
      </c>
      <c r="M333" s="154">
        <f>_xlfn.IFNA(INDEX(input_data!$1:$1048576,MATCH($A333,input_data!$C:$C,0),MATCH(M$4,input_data!$1:$1,0)),"")</f>
        <v>0</v>
      </c>
      <c r="N333" s="154">
        <f>_xlfn.IFNA(INDEX(input_data!$1:$1048576,MATCH($A333,input_data!$C:$C,0),MATCH(N$4,input_data!$1:$1,0)),"")</f>
        <v>8.1485691300000003</v>
      </c>
      <c r="O333" s="154">
        <f>_xlfn.IFNA(INDEX(input_data!$1:$1048576,MATCH($A333,input_data!$C:$C,0),MATCH(O$4,input_data!$1:$1,0)),"")</f>
        <v>0.30476705999999998</v>
      </c>
      <c r="P333" s="154">
        <f>_xlfn.IFNA(INDEX(input_data!$1:$1048576,MATCH($A333,input_data!$C:$C,0),MATCH(P$4,input_data!$1:$1,0)),"")</f>
        <v>0.27135936999999999</v>
      </c>
      <c r="Q333" s="154">
        <f>_xlfn.IFNA(INDEX(input_data!$1:$1048576,MATCH($A333,input_data!$C:$C,0),MATCH(Q$4,input_data!$1:$1,0)),"")</f>
        <v>0</v>
      </c>
      <c r="R333" s="39">
        <f>_xlfn.IFNA(INDEX(input_data!$1:$1048576,MATCH($A333,input_data!$C:$C,0),MATCH(R$4,input_data!$1:$1,0)),"")</f>
        <v>0</v>
      </c>
      <c r="S333" s="154">
        <f>_xlfn.IFNA(INDEX(input_data!$1:$1048576,MATCH($A333,input_data!$C:$C,0),MATCH(S$4,input_data!$1:$1,0)),"")</f>
        <v>0.27618522000000001</v>
      </c>
      <c r="T333" s="152">
        <f>_xlfn.IFNA(INDEX(input_data!$1:$1048576,MATCH($A333,input_data!$C:$C,0),MATCH(T$4,input_data!$1:$1,0)),"")</f>
        <v>16.621603759999999</v>
      </c>
      <c r="U333" s="153">
        <f>_xlfn.IFNA(INDEX(input_data!$1:$1048576,MATCH($A333,input_data!$C:$C,0),MATCH(U$4,input_data!$1:$1,0)),"")</f>
        <v>98191.445000000007</v>
      </c>
      <c r="V333" s="153">
        <f>_xlfn.IFNA(INDEX(input_data!$1:$1048576,MATCH($A333,input_data!$C:$C,0),MATCH(V$4,input_data!$1:$1,0)),"")</f>
        <v>169.27751458</v>
      </c>
      <c r="W333" s="155">
        <f t="shared" si="5"/>
        <v>3.4333715981628821E-2</v>
      </c>
      <c r="X333" s="43"/>
    </row>
    <row r="334" spans="1:24" ht="14.15" customHeight="1" x14ac:dyDescent="0.35">
      <c r="A334" s="42" t="s">
        <v>784</v>
      </c>
      <c r="B334" s="66" t="s">
        <v>1224</v>
      </c>
      <c r="D334" s="42" t="s">
        <v>785</v>
      </c>
      <c r="E334" s="6" t="s">
        <v>912</v>
      </c>
      <c r="F334" s="6" t="s">
        <v>891</v>
      </c>
      <c r="G334" s="1" t="s">
        <v>878</v>
      </c>
      <c r="H334" s="36">
        <f>_xlfn.IFNA(INDEX(input_data!$1:$1048576,MATCH($A334,input_data!$C:$C,0),MATCH(H$4,input_data!$1:$1,0)),"")</f>
        <v>132.01915663</v>
      </c>
      <c r="I334" s="153">
        <f>_xlfn.IFNA(INDEX(input_data!$1:$1048576,MATCH($A334,input_data!$C:$C,0),MATCH(I$4,input_data!$1:$1,0)),"")</f>
        <v>3024345.4709999999</v>
      </c>
      <c r="J334" s="38">
        <f>_xlfn.IFNA(INDEX(input_data!$1:$1048576,MATCH($A334,input_data!$C:$C,0),MATCH(J$4,input_data!$1:$1,0)),"")</f>
        <v>43.652141559999997</v>
      </c>
      <c r="K334" s="154">
        <f>_xlfn.IFNA(INDEX(input_data!$1:$1048576,MATCH($A334,input_data!$C:$C,0),MATCH(K$4,input_data!$1:$1,0)),"")</f>
        <v>45.761777449999997</v>
      </c>
      <c r="L334" s="154">
        <f>_xlfn.IFNA(INDEX(input_data!$1:$1048576,MATCH($A334,input_data!$C:$C,0),MATCH(L$4,input_data!$1:$1,0)),"")</f>
        <v>30.444339029999998</v>
      </c>
      <c r="M334" s="154">
        <f>_xlfn.IFNA(INDEX(input_data!$1:$1048576,MATCH($A334,input_data!$C:$C,0),MATCH(M$4,input_data!$1:$1,0)),"")</f>
        <v>0</v>
      </c>
      <c r="N334" s="154">
        <f>_xlfn.IFNA(INDEX(input_data!$1:$1048576,MATCH($A334,input_data!$C:$C,0),MATCH(N$4,input_data!$1:$1,0)),"")</f>
        <v>61.294869589999998</v>
      </c>
      <c r="O334" s="154">
        <f>_xlfn.IFNA(INDEX(input_data!$1:$1048576,MATCH($A334,input_data!$C:$C,0),MATCH(O$4,input_data!$1:$1,0)),"")</f>
        <v>0</v>
      </c>
      <c r="P334" s="154">
        <f>_xlfn.IFNA(INDEX(input_data!$1:$1048576,MATCH($A334,input_data!$C:$C,0),MATCH(P$4,input_data!$1:$1,0)),"")</f>
        <v>0</v>
      </c>
      <c r="Q334" s="154">
        <f>_xlfn.IFNA(INDEX(input_data!$1:$1048576,MATCH($A334,input_data!$C:$C,0),MATCH(Q$4,input_data!$1:$1,0)),"")</f>
        <v>0</v>
      </c>
      <c r="R334" s="39">
        <f>_xlfn.IFNA(INDEX(input_data!$1:$1048576,MATCH($A334,input_data!$C:$C,0),MATCH(R$4,input_data!$1:$1,0)),"")</f>
        <v>0</v>
      </c>
      <c r="S334" s="154">
        <f>_xlfn.IFNA(INDEX(input_data!$1:$1048576,MATCH($A334,input_data!$C:$C,0),MATCH(S$4,input_data!$1:$1,0)),"")</f>
        <v>6.4811999999999997E-4</v>
      </c>
      <c r="T334" s="152">
        <f>_xlfn.IFNA(INDEX(input_data!$1:$1048576,MATCH($A334,input_data!$C:$C,0),MATCH(T$4,input_data!$1:$1,0)),"")</f>
        <v>137.50163419</v>
      </c>
      <c r="U334" s="153">
        <f>_xlfn.IFNA(INDEX(input_data!$1:$1048576,MATCH($A334,input_data!$C:$C,0),MATCH(U$4,input_data!$1:$1,0)),"")</f>
        <v>3039203.0809999998</v>
      </c>
      <c r="V334" s="153">
        <f>_xlfn.IFNA(INDEX(input_data!$1:$1048576,MATCH($A334,input_data!$C:$C,0),MATCH(V$4,input_data!$1:$1,0)),"")</f>
        <v>45.242660829999998</v>
      </c>
      <c r="W334" s="155">
        <f t="shared" si="5"/>
        <v>4.1527894132556309E-2</v>
      </c>
      <c r="X334" s="43"/>
    </row>
    <row r="335" spans="1:24" ht="14.15" customHeight="1" x14ac:dyDescent="0.35">
      <c r="A335" s="42" t="s">
        <v>786</v>
      </c>
      <c r="B335" s="66" t="s">
        <v>1225</v>
      </c>
      <c r="C335" s="60"/>
      <c r="D335" s="42" t="s">
        <v>787</v>
      </c>
      <c r="E335" s="6" t="s">
        <v>915</v>
      </c>
      <c r="F335" s="6" t="s">
        <v>906</v>
      </c>
      <c r="G335" s="1" t="s">
        <v>878</v>
      </c>
      <c r="H335" s="36">
        <f>_xlfn.IFNA(INDEX(input_data!$1:$1048576,MATCH($A335,input_data!$C:$C,0),MATCH(H$4,input_data!$1:$1,0)),"")</f>
        <v>284.72143211000002</v>
      </c>
      <c r="I335" s="153">
        <f>_xlfn.IFNA(INDEX(input_data!$1:$1048576,MATCH($A335,input_data!$C:$C,0),MATCH(I$4,input_data!$1:$1,0)),"")</f>
        <v>226317.90100000001</v>
      </c>
      <c r="J335" s="38">
        <f>_xlfn.IFNA(INDEX(input_data!$1:$1048576,MATCH($A335,input_data!$C:$C,0),MATCH(J$4,input_data!$1:$1,0)),"")</f>
        <v>1258.0597064900001</v>
      </c>
      <c r="K335" s="154">
        <f>_xlfn.IFNA(INDEX(input_data!$1:$1048576,MATCH($A335,input_data!$C:$C,0),MATCH(K$4,input_data!$1:$1,0)),"")</f>
        <v>63.760107929999997</v>
      </c>
      <c r="L335" s="154">
        <f>_xlfn.IFNA(INDEX(input_data!$1:$1048576,MATCH($A335,input_data!$C:$C,0),MATCH(L$4,input_data!$1:$1,0)),"")</f>
        <v>46.427269799999998</v>
      </c>
      <c r="M335" s="154">
        <f>_xlfn.IFNA(INDEX(input_data!$1:$1048576,MATCH($A335,input_data!$C:$C,0),MATCH(M$4,input_data!$1:$1,0)),"")</f>
        <v>11.47781316</v>
      </c>
      <c r="N335" s="154">
        <f>_xlfn.IFNA(INDEX(input_data!$1:$1048576,MATCH($A335,input_data!$C:$C,0),MATCH(N$4,input_data!$1:$1,0)),"")</f>
        <v>184.52777141000001</v>
      </c>
      <c r="O335" s="154">
        <f>_xlfn.IFNA(INDEX(input_data!$1:$1048576,MATCH($A335,input_data!$C:$C,0),MATCH(O$4,input_data!$1:$1,0)),"")</f>
        <v>0</v>
      </c>
      <c r="P335" s="154">
        <f>_xlfn.IFNA(INDEX(input_data!$1:$1048576,MATCH($A335,input_data!$C:$C,0),MATCH(P$4,input_data!$1:$1,0)),"")</f>
        <v>1.23786752</v>
      </c>
      <c r="Q335" s="154">
        <f>_xlfn.IFNA(INDEX(input_data!$1:$1048576,MATCH($A335,input_data!$C:$C,0),MATCH(Q$4,input_data!$1:$1,0)),"")</f>
        <v>1.24455603</v>
      </c>
      <c r="R335" s="39">
        <f>_xlfn.IFNA(INDEX(input_data!$1:$1048576,MATCH($A335,input_data!$C:$C,0),MATCH(R$4,input_data!$1:$1,0)),"")</f>
        <v>0</v>
      </c>
      <c r="S335" s="154">
        <f>_xlfn.IFNA(INDEX(input_data!$1:$1048576,MATCH($A335,input_data!$C:$C,0),MATCH(S$4,input_data!$1:$1,0)),"")</f>
        <v>1.20360388</v>
      </c>
      <c r="T335" s="152">
        <f>_xlfn.IFNA(INDEX(input_data!$1:$1048576,MATCH($A335,input_data!$C:$C,0),MATCH(T$4,input_data!$1:$1,0)),"")</f>
        <v>309.87898971999999</v>
      </c>
      <c r="U335" s="153">
        <f>_xlfn.IFNA(INDEX(input_data!$1:$1048576,MATCH($A335,input_data!$C:$C,0),MATCH(U$4,input_data!$1:$1,0)),"")</f>
        <v>226509.633</v>
      </c>
      <c r="V335" s="153">
        <f>_xlfn.IFNA(INDEX(input_data!$1:$1048576,MATCH($A335,input_data!$C:$C,0),MATCH(V$4,input_data!$1:$1,0)),"")</f>
        <v>1368.06097656</v>
      </c>
      <c r="W335" s="155">
        <f t="shared" si="5"/>
        <v>8.8358496315375845E-2</v>
      </c>
      <c r="X335" s="43"/>
    </row>
    <row r="336" spans="1:24" ht="14.15" customHeight="1" x14ac:dyDescent="0.35">
      <c r="A336" s="42" t="s">
        <v>788</v>
      </c>
      <c r="B336" s="66" t="s">
        <v>1226</v>
      </c>
      <c r="D336" s="42" t="s">
        <v>789</v>
      </c>
      <c r="E336" s="6" t="s">
        <v>884</v>
      </c>
      <c r="F336" s="6" t="s">
        <v>906</v>
      </c>
      <c r="G336" s="1" t="s">
        <v>878</v>
      </c>
      <c r="H336" s="36">
        <f>_xlfn.IFNA(INDEX(input_data!$1:$1048576,MATCH($A336,input_data!$C:$C,0),MATCH(H$4,input_data!$1:$1,0)),"")</f>
        <v>414.58303771999999</v>
      </c>
      <c r="I336" s="153">
        <f>_xlfn.IFNA(INDEX(input_data!$1:$1048576,MATCH($A336,input_data!$C:$C,0),MATCH(I$4,input_data!$1:$1,0)),"")</f>
        <v>420826.91600000003</v>
      </c>
      <c r="J336" s="38">
        <f>_xlfn.IFNA(INDEX(input_data!$1:$1048576,MATCH($A336,input_data!$C:$C,0),MATCH(J$4,input_data!$1:$1,0)),"")</f>
        <v>985.16283526999996</v>
      </c>
      <c r="K336" s="154">
        <f>_xlfn.IFNA(INDEX(input_data!$1:$1048576,MATCH($A336,input_data!$C:$C,0),MATCH(K$4,input_data!$1:$1,0)),"")</f>
        <v>95.911215459999994</v>
      </c>
      <c r="L336" s="154">
        <f>_xlfn.IFNA(INDEX(input_data!$1:$1048576,MATCH($A336,input_data!$C:$C,0),MATCH(L$4,input_data!$1:$1,0)),"")</f>
        <v>47.834714220000002</v>
      </c>
      <c r="M336" s="154">
        <f>_xlfn.IFNA(INDEX(input_data!$1:$1048576,MATCH($A336,input_data!$C:$C,0),MATCH(M$4,input_data!$1:$1,0)),"")</f>
        <v>12.42180394</v>
      </c>
      <c r="N336" s="154">
        <f>_xlfn.IFNA(INDEX(input_data!$1:$1048576,MATCH($A336,input_data!$C:$C,0),MATCH(N$4,input_data!$1:$1,0)),"")</f>
        <v>272.85968709000002</v>
      </c>
      <c r="O336" s="154">
        <f>_xlfn.IFNA(INDEX(input_data!$1:$1048576,MATCH($A336,input_data!$C:$C,0),MATCH(O$4,input_data!$1:$1,0)),"")</f>
        <v>0</v>
      </c>
      <c r="P336" s="154">
        <f>_xlfn.IFNA(INDEX(input_data!$1:$1048576,MATCH($A336,input_data!$C:$C,0),MATCH(P$4,input_data!$1:$1,0)),"")</f>
        <v>4.1422322100000004</v>
      </c>
      <c r="Q336" s="154">
        <f>_xlfn.IFNA(INDEX(input_data!$1:$1048576,MATCH($A336,input_data!$C:$C,0),MATCH(Q$4,input_data!$1:$1,0)),"")</f>
        <v>1.1688943599999999</v>
      </c>
      <c r="R336" s="39">
        <f>_xlfn.IFNA(INDEX(input_data!$1:$1048576,MATCH($A336,input_data!$C:$C,0),MATCH(R$4,input_data!$1:$1,0)),"")</f>
        <v>0</v>
      </c>
      <c r="S336" s="154">
        <f>_xlfn.IFNA(INDEX(input_data!$1:$1048576,MATCH($A336,input_data!$C:$C,0),MATCH(S$4,input_data!$1:$1,0)),"")</f>
        <v>3.0459470300000002</v>
      </c>
      <c r="T336" s="152">
        <f>_xlfn.IFNA(INDEX(input_data!$1:$1048576,MATCH($A336,input_data!$C:$C,0),MATCH(T$4,input_data!$1:$1,0)),"")</f>
        <v>437.38449429999997</v>
      </c>
      <c r="U336" s="153">
        <f>_xlfn.IFNA(INDEX(input_data!$1:$1048576,MATCH($A336,input_data!$C:$C,0),MATCH(U$4,input_data!$1:$1,0)),"")</f>
        <v>423295.09600000002</v>
      </c>
      <c r="V336" s="153">
        <f>_xlfn.IFNA(INDEX(input_data!$1:$1048576,MATCH($A336,input_data!$C:$C,0),MATCH(V$4,input_data!$1:$1,0)),"")</f>
        <v>1033.2850496900001</v>
      </c>
      <c r="W336" s="155">
        <f t="shared" si="5"/>
        <v>5.4998527449161116E-2</v>
      </c>
      <c r="X336" s="43"/>
    </row>
    <row r="337" spans="1:24" ht="14.5" x14ac:dyDescent="0.35">
      <c r="A337" s="42" t="s">
        <v>790</v>
      </c>
      <c r="B337" s="66" t="s">
        <v>1227</v>
      </c>
      <c r="D337" s="42" t="s">
        <v>791</v>
      </c>
      <c r="E337" s="6" t="s">
        <v>880</v>
      </c>
      <c r="F337" s="6" t="s">
        <v>881</v>
      </c>
      <c r="G337" s="1" t="s">
        <v>894</v>
      </c>
      <c r="H337" s="36">
        <f>_xlfn.IFNA(INDEX(input_data!$1:$1048576,MATCH($A337,input_data!$C:$C,0),MATCH(H$4,input_data!$1:$1,0)),"")</f>
        <v>18.174754839999999</v>
      </c>
      <c r="I337" s="153">
        <f>_xlfn.IFNA(INDEX(input_data!$1:$1048576,MATCH($A337,input_data!$C:$C,0),MATCH(I$4,input_data!$1:$1,0)),"")</f>
        <v>113223.99800000001</v>
      </c>
      <c r="J337" s="38">
        <f>_xlfn.IFNA(INDEX(input_data!$1:$1048576,MATCH($A337,input_data!$C:$C,0),MATCH(J$4,input_data!$1:$1,0)),"")</f>
        <v>160.52034159999999</v>
      </c>
      <c r="K337" s="154">
        <f>_xlfn.IFNA(INDEX(input_data!$1:$1048576,MATCH($A337,input_data!$C:$C,0),MATCH(K$4,input_data!$1:$1,0)),"")</f>
        <v>8.8836256500000008</v>
      </c>
      <c r="L337" s="154">
        <f>_xlfn.IFNA(INDEX(input_data!$1:$1048576,MATCH($A337,input_data!$C:$C,0),MATCH(L$4,input_data!$1:$1,0)),"")</f>
        <v>2.8454408500000001</v>
      </c>
      <c r="M337" s="154">
        <f>_xlfn.IFNA(INDEX(input_data!$1:$1048576,MATCH($A337,input_data!$C:$C,0),MATCH(M$4,input_data!$1:$1,0)),"")</f>
        <v>0</v>
      </c>
      <c r="N337" s="154">
        <f>_xlfn.IFNA(INDEX(input_data!$1:$1048576,MATCH($A337,input_data!$C:$C,0),MATCH(N$4,input_data!$1:$1,0)),"")</f>
        <v>6.3062826599999999</v>
      </c>
      <c r="O337" s="154">
        <f>_xlfn.IFNA(INDEX(input_data!$1:$1048576,MATCH($A337,input_data!$C:$C,0),MATCH(O$4,input_data!$1:$1,0)),"")</f>
        <v>0</v>
      </c>
      <c r="P337" s="154">
        <f>_xlfn.IFNA(INDEX(input_data!$1:$1048576,MATCH($A337,input_data!$C:$C,0),MATCH(P$4,input_data!$1:$1,0)),"")</f>
        <v>0.35282370000000002</v>
      </c>
      <c r="Q337" s="154">
        <f>_xlfn.IFNA(INDEX(input_data!$1:$1048576,MATCH($A337,input_data!$C:$C,0),MATCH(Q$4,input_data!$1:$1,0)),"")</f>
        <v>0</v>
      </c>
      <c r="R337" s="39">
        <f>_xlfn.IFNA(INDEX(input_data!$1:$1048576,MATCH($A337,input_data!$C:$C,0),MATCH(R$4,input_data!$1:$1,0)),"")</f>
        <v>0</v>
      </c>
      <c r="S337" s="154">
        <f>_xlfn.IFNA(INDEX(input_data!$1:$1048576,MATCH($A337,input_data!$C:$C,0),MATCH(S$4,input_data!$1:$1,0)),"")</f>
        <v>0.35911989</v>
      </c>
      <c r="T337" s="152">
        <f>_xlfn.IFNA(INDEX(input_data!$1:$1048576,MATCH($A337,input_data!$C:$C,0),MATCH(T$4,input_data!$1:$1,0)),"")</f>
        <v>18.74729275</v>
      </c>
      <c r="U337" s="153">
        <f>_xlfn.IFNA(INDEX(input_data!$1:$1048576,MATCH($A337,input_data!$C:$C,0),MATCH(U$4,input_data!$1:$1,0)),"")</f>
        <v>113689.364</v>
      </c>
      <c r="V337" s="153">
        <f>_xlfn.IFNA(INDEX(input_data!$1:$1048576,MATCH($A337,input_data!$C:$C,0),MATCH(V$4,input_data!$1:$1,0)),"")</f>
        <v>164.89926661000001</v>
      </c>
      <c r="W337" s="155">
        <f t="shared" si="5"/>
        <v>3.150182299790516E-2</v>
      </c>
      <c r="X337" s="43"/>
    </row>
    <row r="338" spans="1:24" ht="14.5" x14ac:dyDescent="0.35">
      <c r="A338" s="42" t="s">
        <v>792</v>
      </c>
      <c r="B338" s="66" t="s">
        <v>1228</v>
      </c>
      <c r="D338" s="42" t="s">
        <v>793</v>
      </c>
      <c r="E338" s="6" t="s">
        <v>893</v>
      </c>
      <c r="F338" s="6" t="s">
        <v>881</v>
      </c>
      <c r="G338" s="1" t="s">
        <v>878</v>
      </c>
      <c r="H338" s="36">
        <f>_xlfn.IFNA(INDEX(input_data!$1:$1048576,MATCH($A338,input_data!$C:$C,0),MATCH(H$4,input_data!$1:$1,0)),"")</f>
        <v>30.531305110000002</v>
      </c>
      <c r="I338" s="153">
        <f>_xlfn.IFNA(INDEX(input_data!$1:$1048576,MATCH($A338,input_data!$C:$C,0),MATCH(I$4,input_data!$1:$1,0)),"")</f>
        <v>183040.50099999999</v>
      </c>
      <c r="J338" s="38">
        <f>_xlfn.IFNA(INDEX(input_data!$1:$1048576,MATCH($A338,input_data!$C:$C,0),MATCH(J$4,input_data!$1:$1,0)),"")</f>
        <v>166.80081701</v>
      </c>
      <c r="K338" s="154">
        <f>_xlfn.IFNA(INDEX(input_data!$1:$1048576,MATCH($A338,input_data!$C:$C,0),MATCH(K$4,input_data!$1:$1,0)),"")</f>
        <v>12.82368541</v>
      </c>
      <c r="L338" s="154">
        <f>_xlfn.IFNA(INDEX(input_data!$1:$1048576,MATCH($A338,input_data!$C:$C,0),MATCH(L$4,input_data!$1:$1,0)),"")</f>
        <v>2.41729627</v>
      </c>
      <c r="M338" s="154">
        <f>_xlfn.IFNA(INDEX(input_data!$1:$1048576,MATCH($A338,input_data!$C:$C,0),MATCH(M$4,input_data!$1:$1,0)),"")</f>
        <v>0</v>
      </c>
      <c r="N338" s="154">
        <f>_xlfn.IFNA(INDEX(input_data!$1:$1048576,MATCH($A338,input_data!$C:$C,0),MATCH(N$4,input_data!$1:$1,0)),"")</f>
        <v>12.108179460000001</v>
      </c>
      <c r="O338" s="154">
        <f>_xlfn.IFNA(INDEX(input_data!$1:$1048576,MATCH($A338,input_data!$C:$C,0),MATCH(O$4,input_data!$1:$1,0)),"")</f>
        <v>0.24339446000000001</v>
      </c>
      <c r="P338" s="154">
        <f>_xlfn.IFNA(INDEX(input_data!$1:$1048576,MATCH($A338,input_data!$C:$C,0),MATCH(P$4,input_data!$1:$1,0)),"")</f>
        <v>1.0642294299999999</v>
      </c>
      <c r="Q338" s="154">
        <f>_xlfn.IFNA(INDEX(input_data!$1:$1048576,MATCH($A338,input_data!$C:$C,0),MATCH(Q$4,input_data!$1:$1,0)),"")</f>
        <v>0</v>
      </c>
      <c r="R338" s="39">
        <f>_xlfn.IFNA(INDEX(input_data!$1:$1048576,MATCH($A338,input_data!$C:$C,0),MATCH(R$4,input_data!$1:$1,0)),"")</f>
        <v>0</v>
      </c>
      <c r="S338" s="154">
        <f>_xlfn.IFNA(INDEX(input_data!$1:$1048576,MATCH($A338,input_data!$C:$C,0),MATCH(S$4,input_data!$1:$1,0)),"")</f>
        <v>0.72882126999999997</v>
      </c>
      <c r="T338" s="152">
        <f>_xlfn.IFNA(INDEX(input_data!$1:$1048576,MATCH($A338,input_data!$C:$C,0),MATCH(T$4,input_data!$1:$1,0)),"")</f>
        <v>29.38560631</v>
      </c>
      <c r="U338" s="153">
        <f>_xlfn.IFNA(INDEX(input_data!$1:$1048576,MATCH($A338,input_data!$C:$C,0),MATCH(U$4,input_data!$1:$1,0)),"")</f>
        <v>183575.427</v>
      </c>
      <c r="V338" s="153">
        <f>_xlfn.IFNA(INDEX(input_data!$1:$1048576,MATCH($A338,input_data!$C:$C,0),MATCH(V$4,input_data!$1:$1,0)),"")</f>
        <v>160.07374619000001</v>
      </c>
      <c r="W338" s="155">
        <f t="shared" si="5"/>
        <v>-3.7525379143544924E-2</v>
      </c>
      <c r="X338" s="43"/>
    </row>
    <row r="339" spans="1:24" ht="14.5" x14ac:dyDescent="0.35">
      <c r="A339" s="42" t="s">
        <v>794</v>
      </c>
      <c r="B339" s="66" t="s">
        <v>1229</v>
      </c>
      <c r="D339" s="42" t="s">
        <v>795</v>
      </c>
      <c r="E339" s="6" t="s">
        <v>880</v>
      </c>
      <c r="F339" s="6" t="s">
        <v>941</v>
      </c>
      <c r="G339" s="1" t="s">
        <v>882</v>
      </c>
      <c r="H339" s="36">
        <f>_xlfn.IFNA(INDEX(input_data!$1:$1048576,MATCH($A339,input_data!$C:$C,0),MATCH(H$4,input_data!$1:$1,0)),"")</f>
        <v>820.37969065000004</v>
      </c>
      <c r="I339" s="153">
        <f>_xlfn.IFNA(INDEX(input_data!$1:$1048576,MATCH($A339,input_data!$C:$C,0),MATCH(I$4,input_data!$1:$1,0)),"")</f>
        <v>895203.01800000004</v>
      </c>
      <c r="J339" s="38">
        <f>_xlfn.IFNA(INDEX(input_data!$1:$1048576,MATCH($A339,input_data!$C:$C,0),MATCH(J$4,input_data!$1:$1,0)),"")</f>
        <v>916.41747642999997</v>
      </c>
      <c r="K339" s="154">
        <f>_xlfn.IFNA(INDEX(input_data!$1:$1048576,MATCH($A339,input_data!$C:$C,0),MATCH(K$4,input_data!$1:$1,0)),"")</f>
        <v>111.13380631</v>
      </c>
      <c r="L339" s="154">
        <f>_xlfn.IFNA(INDEX(input_data!$1:$1048576,MATCH($A339,input_data!$C:$C,0),MATCH(L$4,input_data!$1:$1,0)),"")</f>
        <v>93.849238639999996</v>
      </c>
      <c r="M339" s="154">
        <f>_xlfn.IFNA(INDEX(input_data!$1:$1048576,MATCH($A339,input_data!$C:$C,0),MATCH(M$4,input_data!$1:$1,0)),"")</f>
        <v>25.429105979999999</v>
      </c>
      <c r="N339" s="154">
        <f>_xlfn.IFNA(INDEX(input_data!$1:$1048576,MATCH($A339,input_data!$C:$C,0),MATCH(N$4,input_data!$1:$1,0)),"")</f>
        <v>644.54827049000005</v>
      </c>
      <c r="O339" s="154">
        <f>_xlfn.IFNA(INDEX(input_data!$1:$1048576,MATCH($A339,input_data!$C:$C,0),MATCH(O$4,input_data!$1:$1,0)),"")</f>
        <v>0</v>
      </c>
      <c r="P339" s="154">
        <f>_xlfn.IFNA(INDEX(input_data!$1:$1048576,MATCH($A339,input_data!$C:$C,0),MATCH(P$4,input_data!$1:$1,0)),"")</f>
        <v>1.9457629999999999</v>
      </c>
      <c r="Q339" s="154">
        <f>_xlfn.IFNA(INDEX(input_data!$1:$1048576,MATCH($A339,input_data!$C:$C,0),MATCH(Q$4,input_data!$1:$1,0)),"")</f>
        <v>4.2284627400000003</v>
      </c>
      <c r="R339" s="39">
        <f>_xlfn.IFNA(INDEX(input_data!$1:$1048576,MATCH($A339,input_data!$C:$C,0),MATCH(R$4,input_data!$1:$1,0)),"")</f>
        <v>0</v>
      </c>
      <c r="S339" s="154">
        <f>_xlfn.IFNA(INDEX(input_data!$1:$1048576,MATCH($A339,input_data!$C:$C,0),MATCH(S$4,input_data!$1:$1,0)),"")</f>
        <v>2.4011773000000001</v>
      </c>
      <c r="T339" s="152">
        <f>_xlfn.IFNA(INDEX(input_data!$1:$1048576,MATCH($A339,input_data!$C:$C,0),MATCH(T$4,input_data!$1:$1,0)),"")</f>
        <v>883.53582444999995</v>
      </c>
      <c r="U339" s="153">
        <f>_xlfn.IFNA(INDEX(input_data!$1:$1048576,MATCH($A339,input_data!$C:$C,0),MATCH(U$4,input_data!$1:$1,0)),"")</f>
        <v>900434.27500000002</v>
      </c>
      <c r="V339" s="153">
        <f>_xlfn.IFNA(INDEX(input_data!$1:$1048576,MATCH($A339,input_data!$C:$C,0),MATCH(V$4,input_data!$1:$1,0)),"")</f>
        <v>981.23299943999996</v>
      </c>
      <c r="W339" s="155">
        <f t="shared" si="5"/>
        <v>7.6984028882967959E-2</v>
      </c>
      <c r="X339" s="43"/>
    </row>
    <row r="340" spans="1:24" ht="14.5" x14ac:dyDescent="0.35">
      <c r="A340" s="42" t="s">
        <v>796</v>
      </c>
      <c r="B340" s="66" t="s">
        <v>1230</v>
      </c>
      <c r="D340" s="42" t="s">
        <v>797</v>
      </c>
      <c r="E340" s="6" t="s">
        <v>900</v>
      </c>
      <c r="F340" s="6" t="s">
        <v>891</v>
      </c>
      <c r="G340" s="1" t="s">
        <v>878</v>
      </c>
      <c r="H340" s="36">
        <f>_xlfn.IFNA(INDEX(input_data!$1:$1048576,MATCH($A340,input_data!$C:$C,0),MATCH(H$4,input_data!$1:$1,0)),"")</f>
        <v>110.16914131</v>
      </c>
      <c r="I340" s="153">
        <f>_xlfn.IFNA(INDEX(input_data!$1:$1048576,MATCH($A340,input_data!$C:$C,0),MATCH(I$4,input_data!$1:$1,0)),"")</f>
        <v>2377015.8569999998</v>
      </c>
      <c r="J340" s="38">
        <f>_xlfn.IFNA(INDEX(input_data!$1:$1048576,MATCH($A340,input_data!$C:$C,0),MATCH(J$4,input_data!$1:$1,0)),"")</f>
        <v>46.347667800000004</v>
      </c>
      <c r="K340" s="154">
        <f>_xlfn.IFNA(INDEX(input_data!$1:$1048576,MATCH($A340,input_data!$C:$C,0),MATCH(K$4,input_data!$1:$1,0)),"")</f>
        <v>34.089165469999998</v>
      </c>
      <c r="L340" s="154">
        <f>_xlfn.IFNA(INDEX(input_data!$1:$1048576,MATCH($A340,input_data!$C:$C,0),MATCH(L$4,input_data!$1:$1,0)),"")</f>
        <v>21.835605879999999</v>
      </c>
      <c r="M340" s="154">
        <f>_xlfn.IFNA(INDEX(input_data!$1:$1048576,MATCH($A340,input_data!$C:$C,0),MATCH(M$4,input_data!$1:$1,0)),"")</f>
        <v>0</v>
      </c>
      <c r="N340" s="154">
        <f>_xlfn.IFNA(INDEX(input_data!$1:$1048576,MATCH($A340,input_data!$C:$C,0),MATCH(N$4,input_data!$1:$1,0)),"")</f>
        <v>58.583809690000002</v>
      </c>
      <c r="O340" s="154">
        <f>_xlfn.IFNA(INDEX(input_data!$1:$1048576,MATCH($A340,input_data!$C:$C,0),MATCH(O$4,input_data!$1:$1,0)),"")</f>
        <v>0</v>
      </c>
      <c r="P340" s="154">
        <f>_xlfn.IFNA(INDEX(input_data!$1:$1048576,MATCH($A340,input_data!$C:$C,0),MATCH(P$4,input_data!$1:$1,0)),"")</f>
        <v>0</v>
      </c>
      <c r="Q340" s="154">
        <f>_xlfn.IFNA(INDEX(input_data!$1:$1048576,MATCH($A340,input_data!$C:$C,0),MATCH(Q$4,input_data!$1:$1,0)),"")</f>
        <v>0</v>
      </c>
      <c r="R340" s="39">
        <f>_xlfn.IFNA(INDEX(input_data!$1:$1048576,MATCH($A340,input_data!$C:$C,0),MATCH(R$4,input_data!$1:$1,0)),"")</f>
        <v>0</v>
      </c>
      <c r="S340" s="154">
        <f>_xlfn.IFNA(INDEX(input_data!$1:$1048576,MATCH($A340,input_data!$C:$C,0),MATCH(S$4,input_data!$1:$1,0)),"")</f>
        <v>5.4153999999999997E-4</v>
      </c>
      <c r="T340" s="152">
        <f>_xlfn.IFNA(INDEX(input_data!$1:$1048576,MATCH($A340,input_data!$C:$C,0),MATCH(T$4,input_data!$1:$1,0)),"")</f>
        <v>114.50912259</v>
      </c>
      <c r="U340" s="153">
        <f>_xlfn.IFNA(INDEX(input_data!$1:$1048576,MATCH($A340,input_data!$C:$C,0),MATCH(U$4,input_data!$1:$1,0)),"")</f>
        <v>2384880.2149999999</v>
      </c>
      <c r="V340" s="153">
        <f>_xlfn.IFNA(INDEX(input_data!$1:$1048576,MATCH($A340,input_data!$C:$C,0),MATCH(V$4,input_data!$1:$1,0)),"")</f>
        <v>48.014622230000001</v>
      </c>
      <c r="W340" s="155">
        <f t="shared" si="5"/>
        <v>3.9393801461953259E-2</v>
      </c>
      <c r="X340" s="43"/>
    </row>
    <row r="341" spans="1:24" ht="14.5" x14ac:dyDescent="0.35">
      <c r="A341" s="42" t="s">
        <v>798</v>
      </c>
      <c r="B341" s="66" t="s">
        <v>1231</v>
      </c>
      <c r="D341" s="42" t="s">
        <v>799</v>
      </c>
      <c r="E341" s="6" t="s">
        <v>896</v>
      </c>
      <c r="F341" s="6" t="s">
        <v>897</v>
      </c>
      <c r="G341" s="1" t="s">
        <v>882</v>
      </c>
      <c r="H341" s="36">
        <f>_xlfn.IFNA(INDEX(input_data!$1:$1048576,MATCH($A341,input_data!$C:$C,0),MATCH(H$4,input_data!$1:$1,0)),"")</f>
        <v>289.79916317999999</v>
      </c>
      <c r="I341" s="153">
        <f>_xlfn.IFNA(INDEX(input_data!$1:$1048576,MATCH($A341,input_data!$C:$C,0),MATCH(I$4,input_data!$1:$1,0)),"")</f>
        <v>275253.64299999998</v>
      </c>
      <c r="J341" s="38">
        <f>_xlfn.IFNA(INDEX(input_data!$1:$1048576,MATCH($A341,input_data!$C:$C,0),MATCH(J$4,input_data!$1:$1,0)),"")</f>
        <v>1052.84406057</v>
      </c>
      <c r="K341" s="154">
        <f>_xlfn.IFNA(INDEX(input_data!$1:$1048576,MATCH($A341,input_data!$C:$C,0),MATCH(K$4,input_data!$1:$1,0)),"")</f>
        <v>100.49469861</v>
      </c>
      <c r="L341" s="154">
        <f>_xlfn.IFNA(INDEX(input_data!$1:$1048576,MATCH($A341,input_data!$C:$C,0),MATCH(L$4,input_data!$1:$1,0)),"")</f>
        <v>88.98370998</v>
      </c>
      <c r="M341" s="154">
        <f>_xlfn.IFNA(INDEX(input_data!$1:$1048576,MATCH($A341,input_data!$C:$C,0),MATCH(M$4,input_data!$1:$1,0)),"")</f>
        <v>21.772954380000002</v>
      </c>
      <c r="N341" s="154">
        <f>_xlfn.IFNA(INDEX(input_data!$1:$1048576,MATCH($A341,input_data!$C:$C,0),MATCH(N$4,input_data!$1:$1,0)),"")</f>
        <v>74.641277169999995</v>
      </c>
      <c r="O341" s="154">
        <f>_xlfn.IFNA(INDEX(input_data!$1:$1048576,MATCH($A341,input_data!$C:$C,0),MATCH(O$4,input_data!$1:$1,0)),"")</f>
        <v>0</v>
      </c>
      <c r="P341" s="154">
        <f>_xlfn.IFNA(INDEX(input_data!$1:$1048576,MATCH($A341,input_data!$C:$C,0),MATCH(P$4,input_data!$1:$1,0)),"")</f>
        <v>17.591405609999999</v>
      </c>
      <c r="Q341" s="154">
        <f>_xlfn.IFNA(INDEX(input_data!$1:$1048576,MATCH($A341,input_data!$C:$C,0),MATCH(Q$4,input_data!$1:$1,0)),"")</f>
        <v>1.89478323</v>
      </c>
      <c r="R341" s="39">
        <f>_xlfn.IFNA(INDEX(input_data!$1:$1048576,MATCH($A341,input_data!$C:$C,0),MATCH(R$4,input_data!$1:$1,0)),"")</f>
        <v>0</v>
      </c>
      <c r="S341" s="154">
        <f>_xlfn.IFNA(INDEX(input_data!$1:$1048576,MATCH($A341,input_data!$C:$C,0),MATCH(S$4,input_data!$1:$1,0)),"")</f>
        <v>7.72449779</v>
      </c>
      <c r="T341" s="152">
        <f>_xlfn.IFNA(INDEX(input_data!$1:$1048576,MATCH($A341,input_data!$C:$C,0),MATCH(T$4,input_data!$1:$1,0)),"")</f>
        <v>313.10332677000002</v>
      </c>
      <c r="U341" s="153">
        <f>_xlfn.IFNA(INDEX(input_data!$1:$1048576,MATCH($A341,input_data!$C:$C,0),MATCH(U$4,input_data!$1:$1,0)),"")</f>
        <v>276986.34000000003</v>
      </c>
      <c r="V341" s="153">
        <f>_xlfn.IFNA(INDEX(input_data!$1:$1048576,MATCH($A341,input_data!$C:$C,0),MATCH(V$4,input_data!$1:$1,0)),"")</f>
        <v>1130.3926640100001</v>
      </c>
      <c r="W341" s="155">
        <f t="shared" si="5"/>
        <v>8.0414875371898065E-2</v>
      </c>
      <c r="X341" s="43"/>
    </row>
    <row r="342" spans="1:24" ht="14.5" x14ac:dyDescent="0.35">
      <c r="A342" s="42" t="s">
        <v>800</v>
      </c>
      <c r="B342" s="66" t="s">
        <v>1232</v>
      </c>
      <c r="D342" s="42" t="s">
        <v>801</v>
      </c>
      <c r="E342" s="6" t="s">
        <v>915</v>
      </c>
      <c r="F342" s="6" t="s">
        <v>901</v>
      </c>
      <c r="G342" s="1" t="s">
        <v>882</v>
      </c>
      <c r="H342" s="36">
        <f>_xlfn.IFNA(INDEX(input_data!$1:$1048576,MATCH($A342,input_data!$C:$C,0),MATCH(H$4,input_data!$1:$1,0)),"")</f>
        <v>360.63697593000001</v>
      </c>
      <c r="I342" s="153">
        <f>_xlfn.IFNA(INDEX(input_data!$1:$1048576,MATCH($A342,input_data!$C:$C,0),MATCH(I$4,input_data!$1:$1,0)),"")</f>
        <v>333208.81900000002</v>
      </c>
      <c r="J342" s="38">
        <f>_xlfn.IFNA(INDEX(input_data!$1:$1048576,MATCH($A342,input_data!$C:$C,0),MATCH(J$4,input_data!$1:$1,0)),"")</f>
        <v>1082.3152190599999</v>
      </c>
      <c r="K342" s="154">
        <f>_xlfn.IFNA(INDEX(input_data!$1:$1048576,MATCH($A342,input_data!$C:$C,0),MATCH(K$4,input_data!$1:$1,0)),"")</f>
        <v>116.30217686</v>
      </c>
      <c r="L342" s="154">
        <f>_xlfn.IFNA(INDEX(input_data!$1:$1048576,MATCH($A342,input_data!$C:$C,0),MATCH(L$4,input_data!$1:$1,0)),"")</f>
        <v>76.725276870000002</v>
      </c>
      <c r="M342" s="154">
        <f>_xlfn.IFNA(INDEX(input_data!$1:$1048576,MATCH($A342,input_data!$C:$C,0),MATCH(M$4,input_data!$1:$1,0)),"")</f>
        <v>20.6800529</v>
      </c>
      <c r="N342" s="154">
        <f>_xlfn.IFNA(INDEX(input_data!$1:$1048576,MATCH($A342,input_data!$C:$C,0),MATCH(N$4,input_data!$1:$1,0)),"")</f>
        <v>160.80673999999999</v>
      </c>
      <c r="O342" s="154">
        <f>_xlfn.IFNA(INDEX(input_data!$1:$1048576,MATCH($A342,input_data!$C:$C,0),MATCH(O$4,input_data!$1:$1,0)),"")</f>
        <v>7.04473751</v>
      </c>
      <c r="P342" s="154">
        <f>_xlfn.IFNA(INDEX(input_data!$1:$1048576,MATCH($A342,input_data!$C:$C,0),MATCH(P$4,input_data!$1:$1,0)),"")</f>
        <v>3.12921052</v>
      </c>
      <c r="Q342" s="154">
        <f>_xlfn.IFNA(INDEX(input_data!$1:$1048576,MATCH($A342,input_data!$C:$C,0),MATCH(Q$4,input_data!$1:$1,0)),"")</f>
        <v>4.0210069600000002</v>
      </c>
      <c r="R342" s="39">
        <f>_xlfn.IFNA(INDEX(input_data!$1:$1048576,MATCH($A342,input_data!$C:$C,0),MATCH(R$4,input_data!$1:$1,0)),"")</f>
        <v>0</v>
      </c>
      <c r="S342" s="154">
        <f>_xlfn.IFNA(INDEX(input_data!$1:$1048576,MATCH($A342,input_data!$C:$C,0),MATCH(S$4,input_data!$1:$1,0)),"")</f>
        <v>2.1391968800000001</v>
      </c>
      <c r="T342" s="152">
        <f>_xlfn.IFNA(INDEX(input_data!$1:$1048576,MATCH($A342,input_data!$C:$C,0),MATCH(T$4,input_data!$1:$1,0)),"")</f>
        <v>390.84839849999997</v>
      </c>
      <c r="U342" s="153">
        <f>_xlfn.IFNA(INDEX(input_data!$1:$1048576,MATCH($A342,input_data!$C:$C,0),MATCH(U$4,input_data!$1:$1,0)),"")</f>
        <v>334064.54399999999</v>
      </c>
      <c r="V342" s="153">
        <f>_xlfn.IFNA(INDEX(input_data!$1:$1048576,MATCH($A342,input_data!$C:$C,0),MATCH(V$4,input_data!$1:$1,0)),"")</f>
        <v>1169.97869279</v>
      </c>
      <c r="W342" s="155">
        <f t="shared" si="5"/>
        <v>8.377239325527186E-2</v>
      </c>
      <c r="X342" s="43"/>
    </row>
    <row r="343" spans="1:24" ht="14.5" x14ac:dyDescent="0.35">
      <c r="A343" s="42" t="s">
        <v>802</v>
      </c>
      <c r="B343" s="66" t="s">
        <v>1233</v>
      </c>
      <c r="D343" s="42" t="s">
        <v>803</v>
      </c>
      <c r="E343" s="6" t="s">
        <v>890</v>
      </c>
      <c r="F343" s="6" t="s">
        <v>906</v>
      </c>
      <c r="G343" s="1" t="s">
        <v>894</v>
      </c>
      <c r="H343" s="36">
        <f>_xlfn.IFNA(INDEX(input_data!$1:$1048576,MATCH($A343,input_data!$C:$C,0),MATCH(H$4,input_data!$1:$1,0)),"")</f>
        <v>510.09719297999999</v>
      </c>
      <c r="I343" s="153">
        <f>_xlfn.IFNA(INDEX(input_data!$1:$1048576,MATCH($A343,input_data!$C:$C,0),MATCH(I$4,input_data!$1:$1,0)),"")</f>
        <v>520213.163</v>
      </c>
      <c r="J343" s="38">
        <f>_xlfn.IFNA(INDEX(input_data!$1:$1048576,MATCH($A343,input_data!$C:$C,0),MATCH(J$4,input_data!$1:$1,0)),"")</f>
        <v>980.5541829</v>
      </c>
      <c r="K343" s="154">
        <f>_xlfn.IFNA(INDEX(input_data!$1:$1048576,MATCH($A343,input_data!$C:$C,0),MATCH(K$4,input_data!$1:$1,0)),"")</f>
        <v>90.106550490000004</v>
      </c>
      <c r="L343" s="154">
        <f>_xlfn.IFNA(INDEX(input_data!$1:$1048576,MATCH($A343,input_data!$C:$C,0),MATCH(L$4,input_data!$1:$1,0)),"")</f>
        <v>51.426733720000001</v>
      </c>
      <c r="M343" s="154">
        <f>_xlfn.IFNA(INDEX(input_data!$1:$1048576,MATCH($A343,input_data!$C:$C,0),MATCH(M$4,input_data!$1:$1,0)),"")</f>
        <v>12.635307539999999</v>
      </c>
      <c r="N343" s="154">
        <f>_xlfn.IFNA(INDEX(input_data!$1:$1048576,MATCH($A343,input_data!$C:$C,0),MATCH(N$4,input_data!$1:$1,0)),"")</f>
        <v>368.81887544</v>
      </c>
      <c r="O343" s="154">
        <f>_xlfn.IFNA(INDEX(input_data!$1:$1048576,MATCH($A343,input_data!$C:$C,0),MATCH(O$4,input_data!$1:$1,0)),"")</f>
        <v>0</v>
      </c>
      <c r="P343" s="154">
        <f>_xlfn.IFNA(INDEX(input_data!$1:$1048576,MATCH($A343,input_data!$C:$C,0),MATCH(P$4,input_data!$1:$1,0)),"")</f>
        <v>2.86749871</v>
      </c>
      <c r="Q343" s="154">
        <f>_xlfn.IFNA(INDEX(input_data!$1:$1048576,MATCH($A343,input_data!$C:$C,0),MATCH(Q$4,input_data!$1:$1,0)),"")</f>
        <v>2.3534629800000002</v>
      </c>
      <c r="R343" s="39">
        <f>_xlfn.IFNA(INDEX(input_data!$1:$1048576,MATCH($A343,input_data!$C:$C,0),MATCH(R$4,input_data!$1:$1,0)),"")</f>
        <v>0</v>
      </c>
      <c r="S343" s="154">
        <f>_xlfn.IFNA(INDEX(input_data!$1:$1048576,MATCH($A343,input_data!$C:$C,0),MATCH(S$4,input_data!$1:$1,0)),"")</f>
        <v>2.81263912</v>
      </c>
      <c r="T343" s="152">
        <f>_xlfn.IFNA(INDEX(input_data!$1:$1048576,MATCH($A343,input_data!$C:$C,0),MATCH(T$4,input_data!$1:$1,0)),"")</f>
        <v>531.02106800000001</v>
      </c>
      <c r="U343" s="153">
        <f>_xlfn.IFNA(INDEX(input_data!$1:$1048576,MATCH($A343,input_data!$C:$C,0),MATCH(U$4,input_data!$1:$1,0)),"")</f>
        <v>522405.99900000001</v>
      </c>
      <c r="V343" s="153">
        <f>_xlfn.IFNA(INDEX(input_data!$1:$1048576,MATCH($A343,input_data!$C:$C,0),MATCH(V$4,input_data!$1:$1,0)),"")</f>
        <v>1016.4911372</v>
      </c>
      <c r="W343" s="155">
        <f t="shared" si="5"/>
        <v>4.1019388673288359E-2</v>
      </c>
      <c r="X343" s="43"/>
    </row>
    <row r="344" spans="1:24" ht="14.5" x14ac:dyDescent="0.35">
      <c r="A344" s="42" t="s">
        <v>804</v>
      </c>
      <c r="B344" s="66" t="s">
        <v>1234</v>
      </c>
      <c r="D344" s="42" t="s">
        <v>805</v>
      </c>
      <c r="E344" s="6" t="s">
        <v>880</v>
      </c>
      <c r="F344" s="6" t="s">
        <v>881</v>
      </c>
      <c r="G344" s="1" t="s">
        <v>894</v>
      </c>
      <c r="H344" s="36">
        <f>_xlfn.IFNA(INDEX(input_data!$1:$1048576,MATCH($A344,input_data!$C:$C,0),MATCH(H$4,input_data!$1:$1,0)),"")</f>
        <v>20.473209270000002</v>
      </c>
      <c r="I344" s="153">
        <f>_xlfn.IFNA(INDEX(input_data!$1:$1048576,MATCH($A344,input_data!$C:$C,0),MATCH(I$4,input_data!$1:$1,0)),"")</f>
        <v>128538.113</v>
      </c>
      <c r="J344" s="38">
        <f>_xlfn.IFNA(INDEX(input_data!$1:$1048576,MATCH($A344,input_data!$C:$C,0),MATCH(J$4,input_data!$1:$1,0)),"")</f>
        <v>159.27734426000001</v>
      </c>
      <c r="K344" s="154">
        <f>_xlfn.IFNA(INDEX(input_data!$1:$1048576,MATCH($A344,input_data!$C:$C,0),MATCH(K$4,input_data!$1:$1,0)),"")</f>
        <v>9.7917365400000005</v>
      </c>
      <c r="L344" s="154">
        <f>_xlfn.IFNA(INDEX(input_data!$1:$1048576,MATCH($A344,input_data!$C:$C,0),MATCH(L$4,input_data!$1:$1,0)),"")</f>
        <v>2.7941688299999998</v>
      </c>
      <c r="M344" s="154">
        <f>_xlfn.IFNA(INDEX(input_data!$1:$1048576,MATCH($A344,input_data!$C:$C,0),MATCH(M$4,input_data!$1:$1,0)),"")</f>
        <v>0</v>
      </c>
      <c r="N344" s="154">
        <f>_xlfn.IFNA(INDEX(input_data!$1:$1048576,MATCH($A344,input_data!$C:$C,0),MATCH(N$4,input_data!$1:$1,0)),"")</f>
        <v>10.34665412</v>
      </c>
      <c r="O344" s="154">
        <f>_xlfn.IFNA(INDEX(input_data!$1:$1048576,MATCH($A344,input_data!$C:$C,0),MATCH(O$4,input_data!$1:$1,0)),"")</f>
        <v>0</v>
      </c>
      <c r="P344" s="154">
        <f>_xlfn.IFNA(INDEX(input_data!$1:$1048576,MATCH($A344,input_data!$C:$C,0),MATCH(P$4,input_data!$1:$1,0)),"")</f>
        <v>0.51647206999999995</v>
      </c>
      <c r="Q344" s="154">
        <f>_xlfn.IFNA(INDEX(input_data!$1:$1048576,MATCH($A344,input_data!$C:$C,0),MATCH(Q$4,input_data!$1:$1,0)),"")</f>
        <v>0</v>
      </c>
      <c r="R344" s="39">
        <f>_xlfn.IFNA(INDEX(input_data!$1:$1048576,MATCH($A344,input_data!$C:$C,0),MATCH(R$4,input_data!$1:$1,0)),"")</f>
        <v>0</v>
      </c>
      <c r="S344" s="154">
        <f>_xlfn.IFNA(INDEX(input_data!$1:$1048576,MATCH($A344,input_data!$C:$C,0),MATCH(S$4,input_data!$1:$1,0)),"")</f>
        <v>0.42869529000000001</v>
      </c>
      <c r="T344" s="152">
        <f>_xlfn.IFNA(INDEX(input_data!$1:$1048576,MATCH($A344,input_data!$C:$C,0),MATCH(T$4,input_data!$1:$1,0)),"")</f>
        <v>23.877726849999998</v>
      </c>
      <c r="U344" s="153">
        <f>_xlfn.IFNA(INDEX(input_data!$1:$1048576,MATCH($A344,input_data!$C:$C,0),MATCH(U$4,input_data!$1:$1,0)),"")</f>
        <v>129218.26300000001</v>
      </c>
      <c r="V344" s="153">
        <f>_xlfn.IFNA(INDEX(input_data!$1:$1048576,MATCH($A344,input_data!$C:$C,0),MATCH(V$4,input_data!$1:$1,0)),"")</f>
        <v>184.78600699</v>
      </c>
      <c r="W344" s="155">
        <f t="shared" si="5"/>
        <v>0.16629134861571204</v>
      </c>
      <c r="X344" s="43"/>
    </row>
    <row r="345" spans="1:24" ht="14.5" x14ac:dyDescent="0.35">
      <c r="A345" s="42" t="s">
        <v>806</v>
      </c>
      <c r="B345" s="66" t="s">
        <v>1235</v>
      </c>
      <c r="D345" s="42" t="s">
        <v>807</v>
      </c>
      <c r="E345" s="6" t="s">
        <v>880</v>
      </c>
      <c r="F345" s="6" t="s">
        <v>906</v>
      </c>
      <c r="G345" s="1" t="s">
        <v>882</v>
      </c>
      <c r="H345" s="36">
        <f>_xlfn.IFNA(INDEX(input_data!$1:$1048576,MATCH($A345,input_data!$C:$C,0),MATCH(H$4,input_data!$1:$1,0)),"")</f>
        <v>125.13780456000001</v>
      </c>
      <c r="I345" s="153">
        <f>_xlfn.IFNA(INDEX(input_data!$1:$1048576,MATCH($A345,input_data!$C:$C,0),MATCH(I$4,input_data!$1:$1,0)),"")</f>
        <v>152771.97899999999</v>
      </c>
      <c r="J345" s="38">
        <f>_xlfn.IFNA(INDEX(input_data!$1:$1048576,MATCH($A345,input_data!$C:$C,0),MATCH(J$4,input_data!$1:$1,0)),"")</f>
        <v>819.11490172000003</v>
      </c>
      <c r="K345" s="154">
        <f>_xlfn.IFNA(INDEX(input_data!$1:$1048576,MATCH($A345,input_data!$C:$C,0),MATCH(K$4,input_data!$1:$1,0)),"")</f>
        <v>15.31261056</v>
      </c>
      <c r="L345" s="154">
        <f>_xlfn.IFNA(INDEX(input_data!$1:$1048576,MATCH($A345,input_data!$C:$C,0),MATCH(L$4,input_data!$1:$1,0)),"")</f>
        <v>13.71387771</v>
      </c>
      <c r="M345" s="154">
        <f>_xlfn.IFNA(INDEX(input_data!$1:$1048576,MATCH($A345,input_data!$C:$C,0),MATCH(M$4,input_data!$1:$1,0)),"")</f>
        <v>2.7836243000000001</v>
      </c>
      <c r="N345" s="154">
        <f>_xlfn.IFNA(INDEX(input_data!$1:$1048576,MATCH($A345,input_data!$C:$C,0),MATCH(N$4,input_data!$1:$1,0)),"")</f>
        <v>101.18360126</v>
      </c>
      <c r="O345" s="154">
        <f>_xlfn.IFNA(INDEX(input_data!$1:$1048576,MATCH($A345,input_data!$C:$C,0),MATCH(O$4,input_data!$1:$1,0)),"")</f>
        <v>0</v>
      </c>
      <c r="P345" s="154">
        <f>_xlfn.IFNA(INDEX(input_data!$1:$1048576,MATCH($A345,input_data!$C:$C,0),MATCH(P$4,input_data!$1:$1,0)),"")</f>
        <v>1.9156485999999999</v>
      </c>
      <c r="Q345" s="154">
        <f>_xlfn.IFNA(INDEX(input_data!$1:$1048576,MATCH($A345,input_data!$C:$C,0),MATCH(Q$4,input_data!$1:$1,0)),"")</f>
        <v>0.71809562999999998</v>
      </c>
      <c r="R345" s="39">
        <f>_xlfn.IFNA(INDEX(input_data!$1:$1048576,MATCH($A345,input_data!$C:$C,0),MATCH(R$4,input_data!$1:$1,0)),"")</f>
        <v>0</v>
      </c>
      <c r="S345" s="154">
        <f>_xlfn.IFNA(INDEX(input_data!$1:$1048576,MATCH($A345,input_data!$C:$C,0),MATCH(S$4,input_data!$1:$1,0)),"")</f>
        <v>1.7566390300000001</v>
      </c>
      <c r="T345" s="152">
        <f>_xlfn.IFNA(INDEX(input_data!$1:$1048576,MATCH($A345,input_data!$C:$C,0),MATCH(T$4,input_data!$1:$1,0)),"")</f>
        <v>137.38409709999999</v>
      </c>
      <c r="U345" s="153">
        <f>_xlfn.IFNA(INDEX(input_data!$1:$1048576,MATCH($A345,input_data!$C:$C,0),MATCH(U$4,input_data!$1:$1,0)),"")</f>
        <v>152903.14600000001</v>
      </c>
      <c r="V345" s="153">
        <f>_xlfn.IFNA(INDEX(input_data!$1:$1048576,MATCH($A345,input_data!$C:$C,0),MATCH(V$4,input_data!$1:$1,0)),"")</f>
        <v>898.50405756999999</v>
      </c>
      <c r="W345" s="155">
        <f t="shared" si="5"/>
        <v>9.7862453181590148E-2</v>
      </c>
      <c r="X345" s="43"/>
    </row>
    <row r="346" spans="1:24" ht="14.5" x14ac:dyDescent="0.35">
      <c r="A346" s="42" t="s">
        <v>808</v>
      </c>
      <c r="B346" s="66" t="s">
        <v>1236</v>
      </c>
      <c r="D346" s="42" t="s">
        <v>809</v>
      </c>
      <c r="E346" s="6" t="s">
        <v>915</v>
      </c>
      <c r="F346" s="6" t="s">
        <v>901</v>
      </c>
      <c r="G346" s="1" t="s">
        <v>882</v>
      </c>
      <c r="H346" s="36">
        <f>_xlfn.IFNA(INDEX(input_data!$1:$1048576,MATCH($A346,input_data!$C:$C,0),MATCH(H$4,input_data!$1:$1,0)),"")</f>
        <v>405.17908473</v>
      </c>
      <c r="I346" s="153">
        <f>_xlfn.IFNA(INDEX(input_data!$1:$1048576,MATCH($A346,input_data!$C:$C,0),MATCH(I$4,input_data!$1:$1,0)),"")</f>
        <v>326930.08</v>
      </c>
      <c r="J346" s="38">
        <f>_xlfn.IFNA(INDEX(input_data!$1:$1048576,MATCH($A346,input_data!$C:$C,0),MATCH(J$4,input_data!$1:$1,0)),"")</f>
        <v>1239.3447697900001</v>
      </c>
      <c r="K346" s="154">
        <f>_xlfn.IFNA(INDEX(input_data!$1:$1048576,MATCH($A346,input_data!$C:$C,0),MATCH(K$4,input_data!$1:$1,0)),"")</f>
        <v>120.59724435</v>
      </c>
      <c r="L346" s="154">
        <f>_xlfn.IFNA(INDEX(input_data!$1:$1048576,MATCH($A346,input_data!$C:$C,0),MATCH(L$4,input_data!$1:$1,0)),"")</f>
        <v>84.751872340000006</v>
      </c>
      <c r="M346" s="154">
        <f>_xlfn.IFNA(INDEX(input_data!$1:$1048576,MATCH($A346,input_data!$C:$C,0),MATCH(M$4,input_data!$1:$1,0)),"")</f>
        <v>23.734326970000001</v>
      </c>
      <c r="N346" s="154">
        <f>_xlfn.IFNA(INDEX(input_data!$1:$1048576,MATCH($A346,input_data!$C:$C,0),MATCH(N$4,input_data!$1:$1,0)),"")</f>
        <v>194.09863866000001</v>
      </c>
      <c r="O346" s="154">
        <f>_xlfn.IFNA(INDEX(input_data!$1:$1048576,MATCH($A346,input_data!$C:$C,0),MATCH(O$4,input_data!$1:$1,0)),"")</f>
        <v>9.7582261599999995</v>
      </c>
      <c r="P346" s="154">
        <f>_xlfn.IFNA(INDEX(input_data!$1:$1048576,MATCH($A346,input_data!$C:$C,0),MATCH(P$4,input_data!$1:$1,0)),"")</f>
        <v>2.0993565900000002</v>
      </c>
      <c r="Q346" s="154">
        <f>_xlfn.IFNA(INDEX(input_data!$1:$1048576,MATCH($A346,input_data!$C:$C,0),MATCH(Q$4,input_data!$1:$1,0)),"")</f>
        <v>4.3875833699999998</v>
      </c>
      <c r="R346" s="39">
        <f>_xlfn.IFNA(INDEX(input_data!$1:$1048576,MATCH($A346,input_data!$C:$C,0),MATCH(R$4,input_data!$1:$1,0)),"")</f>
        <v>0</v>
      </c>
      <c r="S346" s="154">
        <f>_xlfn.IFNA(INDEX(input_data!$1:$1048576,MATCH($A346,input_data!$C:$C,0),MATCH(S$4,input_data!$1:$1,0)),"")</f>
        <v>2.18975425</v>
      </c>
      <c r="T346" s="152">
        <f>_xlfn.IFNA(INDEX(input_data!$1:$1048576,MATCH($A346,input_data!$C:$C,0),MATCH(T$4,input_data!$1:$1,0)),"")</f>
        <v>441.61700268999999</v>
      </c>
      <c r="U346" s="153">
        <f>_xlfn.IFNA(INDEX(input_data!$1:$1048576,MATCH($A346,input_data!$C:$C,0),MATCH(U$4,input_data!$1:$1,0)),"")</f>
        <v>327415.42499999999</v>
      </c>
      <c r="V346" s="153">
        <f>_xlfn.IFNA(INDEX(input_data!$1:$1048576,MATCH($A346,input_data!$C:$C,0),MATCH(V$4,input_data!$1:$1,0)),"")</f>
        <v>1348.79718232</v>
      </c>
      <c r="W346" s="155">
        <f t="shared" si="5"/>
        <v>8.9930401970973461E-2</v>
      </c>
      <c r="X346" s="43"/>
    </row>
    <row r="347" spans="1:24" ht="14.5" x14ac:dyDescent="0.35">
      <c r="A347" s="42" t="s">
        <v>810</v>
      </c>
      <c r="B347" s="66" t="s">
        <v>1237</v>
      </c>
      <c r="D347" s="42" t="s">
        <v>811</v>
      </c>
      <c r="E347" s="6" t="s">
        <v>880</v>
      </c>
      <c r="F347" s="6" t="s">
        <v>881</v>
      </c>
      <c r="G347" s="1" t="s">
        <v>882</v>
      </c>
      <c r="H347" s="36">
        <f>_xlfn.IFNA(INDEX(input_data!$1:$1048576,MATCH($A347,input_data!$C:$C,0),MATCH(H$4,input_data!$1:$1,0)),"")</f>
        <v>20.385167429999999</v>
      </c>
      <c r="I347" s="153">
        <f>_xlfn.IFNA(INDEX(input_data!$1:$1048576,MATCH($A347,input_data!$C:$C,0),MATCH(I$4,input_data!$1:$1,0)),"")</f>
        <v>100613.156</v>
      </c>
      <c r="J347" s="38">
        <f>_xlfn.IFNA(INDEX(input_data!$1:$1048576,MATCH($A347,input_data!$C:$C,0),MATCH(J$4,input_data!$1:$1,0)),"")</f>
        <v>202.60936280999999</v>
      </c>
      <c r="K347" s="154">
        <f>_xlfn.IFNA(INDEX(input_data!$1:$1048576,MATCH($A347,input_data!$C:$C,0),MATCH(K$4,input_data!$1:$1,0)),"")</f>
        <v>5.7900051699999997</v>
      </c>
      <c r="L347" s="154">
        <f>_xlfn.IFNA(INDEX(input_data!$1:$1048576,MATCH($A347,input_data!$C:$C,0),MATCH(L$4,input_data!$1:$1,0)),"")</f>
        <v>1.4895170600000001</v>
      </c>
      <c r="M347" s="154">
        <f>_xlfn.IFNA(INDEX(input_data!$1:$1048576,MATCH($A347,input_data!$C:$C,0),MATCH(M$4,input_data!$1:$1,0)),"")</f>
        <v>0</v>
      </c>
      <c r="N347" s="154">
        <f>_xlfn.IFNA(INDEX(input_data!$1:$1048576,MATCH($A347,input_data!$C:$C,0),MATCH(N$4,input_data!$1:$1,0)),"")</f>
        <v>12.782909099999999</v>
      </c>
      <c r="O347" s="154">
        <f>_xlfn.IFNA(INDEX(input_data!$1:$1048576,MATCH($A347,input_data!$C:$C,0),MATCH(O$4,input_data!$1:$1,0)),"")</f>
        <v>0</v>
      </c>
      <c r="P347" s="154">
        <f>_xlfn.IFNA(INDEX(input_data!$1:$1048576,MATCH($A347,input_data!$C:$C,0),MATCH(P$4,input_data!$1:$1,0)),"")</f>
        <v>0.80857365999999997</v>
      </c>
      <c r="Q347" s="154">
        <f>_xlfn.IFNA(INDEX(input_data!$1:$1048576,MATCH($A347,input_data!$C:$C,0),MATCH(Q$4,input_data!$1:$1,0)),"")</f>
        <v>0</v>
      </c>
      <c r="R347" s="39">
        <f>_xlfn.IFNA(INDEX(input_data!$1:$1048576,MATCH($A347,input_data!$C:$C,0),MATCH(R$4,input_data!$1:$1,0)),"")</f>
        <v>0</v>
      </c>
      <c r="S347" s="154">
        <f>_xlfn.IFNA(INDEX(input_data!$1:$1048576,MATCH($A347,input_data!$C:$C,0),MATCH(S$4,input_data!$1:$1,0)),"")</f>
        <v>0.50437469999999995</v>
      </c>
      <c r="T347" s="152">
        <f>_xlfn.IFNA(INDEX(input_data!$1:$1048576,MATCH($A347,input_data!$C:$C,0),MATCH(T$4,input_data!$1:$1,0)),"")</f>
        <v>21.3753797</v>
      </c>
      <c r="U347" s="153">
        <f>_xlfn.IFNA(INDEX(input_data!$1:$1048576,MATCH($A347,input_data!$C:$C,0),MATCH(U$4,input_data!$1:$1,0)),"")</f>
        <v>100392.667</v>
      </c>
      <c r="V347" s="153">
        <f>_xlfn.IFNA(INDEX(input_data!$1:$1048576,MATCH($A347,input_data!$C:$C,0),MATCH(V$4,input_data!$1:$1,0)),"")</f>
        <v>212.91773927</v>
      </c>
      <c r="W347" s="155">
        <f t="shared" si="5"/>
        <v>4.8575135494975052E-2</v>
      </c>
      <c r="X347" s="43"/>
    </row>
    <row r="348" spans="1:24" ht="14.5" x14ac:dyDescent="0.35">
      <c r="A348" s="42" t="s">
        <v>812</v>
      </c>
      <c r="B348" s="66" t="s">
        <v>1238</v>
      </c>
      <c r="D348" s="42" t="s">
        <v>813</v>
      </c>
      <c r="E348" s="6" t="s">
        <v>880</v>
      </c>
      <c r="F348" s="6" t="s">
        <v>906</v>
      </c>
      <c r="G348" s="1" t="s">
        <v>882</v>
      </c>
      <c r="H348" s="36">
        <f>_xlfn.IFNA(INDEX(input_data!$1:$1048576,MATCH($A348,input_data!$C:$C,0),MATCH(H$4,input_data!$1:$1,0)),"")</f>
        <v>176.89256065999999</v>
      </c>
      <c r="I348" s="153">
        <f>_xlfn.IFNA(INDEX(input_data!$1:$1048576,MATCH($A348,input_data!$C:$C,0),MATCH(I$4,input_data!$1:$1,0)),"")</f>
        <v>178631.19500000001</v>
      </c>
      <c r="J348" s="38">
        <f>_xlfn.IFNA(INDEX(input_data!$1:$1048576,MATCH($A348,input_data!$C:$C,0),MATCH(J$4,input_data!$1:$1,0)),"")</f>
        <v>990.26690527999995</v>
      </c>
      <c r="K348" s="154">
        <f>_xlfn.IFNA(INDEX(input_data!$1:$1048576,MATCH($A348,input_data!$C:$C,0),MATCH(K$4,input_data!$1:$1,0)),"")</f>
        <v>20.728680969999999</v>
      </c>
      <c r="L348" s="154">
        <f>_xlfn.IFNA(INDEX(input_data!$1:$1048576,MATCH($A348,input_data!$C:$C,0),MATCH(L$4,input_data!$1:$1,0)),"")</f>
        <v>12.9029481</v>
      </c>
      <c r="M348" s="154">
        <f>_xlfn.IFNA(INDEX(input_data!$1:$1048576,MATCH($A348,input_data!$C:$C,0),MATCH(M$4,input_data!$1:$1,0)),"")</f>
        <v>0.58208157999999999</v>
      </c>
      <c r="N348" s="154">
        <f>_xlfn.IFNA(INDEX(input_data!$1:$1048576,MATCH($A348,input_data!$C:$C,0),MATCH(N$4,input_data!$1:$1,0)),"")</f>
        <v>150.19629119999999</v>
      </c>
      <c r="O348" s="154">
        <f>_xlfn.IFNA(INDEX(input_data!$1:$1048576,MATCH($A348,input_data!$C:$C,0),MATCH(O$4,input_data!$1:$1,0)),"")</f>
        <v>0</v>
      </c>
      <c r="P348" s="154">
        <f>_xlfn.IFNA(INDEX(input_data!$1:$1048576,MATCH($A348,input_data!$C:$C,0),MATCH(P$4,input_data!$1:$1,0)),"")</f>
        <v>1.1522420200000001</v>
      </c>
      <c r="Q348" s="154">
        <f>_xlfn.IFNA(INDEX(input_data!$1:$1048576,MATCH($A348,input_data!$C:$C,0),MATCH(Q$4,input_data!$1:$1,0)),"")</f>
        <v>0.64444425000000005</v>
      </c>
      <c r="R348" s="39">
        <f>_xlfn.IFNA(INDEX(input_data!$1:$1048576,MATCH($A348,input_data!$C:$C,0),MATCH(R$4,input_data!$1:$1,0)),"")</f>
        <v>0</v>
      </c>
      <c r="S348" s="154">
        <f>_xlfn.IFNA(INDEX(input_data!$1:$1048576,MATCH($A348,input_data!$C:$C,0),MATCH(S$4,input_data!$1:$1,0)),"")</f>
        <v>1.0445053799999999</v>
      </c>
      <c r="T348" s="152">
        <f>_xlfn.IFNA(INDEX(input_data!$1:$1048576,MATCH($A348,input_data!$C:$C,0),MATCH(T$4,input_data!$1:$1,0)),"")</f>
        <v>187.2511935</v>
      </c>
      <c r="U348" s="153">
        <f>_xlfn.IFNA(INDEX(input_data!$1:$1048576,MATCH($A348,input_data!$C:$C,0),MATCH(U$4,input_data!$1:$1,0)),"")</f>
        <v>179888.20600000001</v>
      </c>
      <c r="V348" s="153">
        <f>_xlfn.IFNA(INDEX(input_data!$1:$1048576,MATCH($A348,input_data!$C:$C,0),MATCH(V$4,input_data!$1:$1,0)),"")</f>
        <v>1040.9309074</v>
      </c>
      <c r="W348" s="155">
        <f t="shared" si="5"/>
        <v>5.8558894740124323E-2</v>
      </c>
      <c r="X348" s="43"/>
    </row>
    <row r="349" spans="1:24" ht="14.5" x14ac:dyDescent="0.35">
      <c r="A349" s="42" t="s">
        <v>814</v>
      </c>
      <c r="B349" s="66" t="s">
        <v>1239</v>
      </c>
      <c r="D349" s="42" t="s">
        <v>815</v>
      </c>
      <c r="E349" s="6" t="s">
        <v>912</v>
      </c>
      <c r="F349" s="6" t="s">
        <v>901</v>
      </c>
      <c r="G349" s="1" t="s">
        <v>882</v>
      </c>
      <c r="H349" s="36">
        <f>_xlfn.IFNA(INDEX(input_data!$1:$1048576,MATCH($A349,input_data!$C:$C,0),MATCH(H$4,input_data!$1:$1,0)),"")</f>
        <v>334.61393679000003</v>
      </c>
      <c r="I349" s="153">
        <f>_xlfn.IFNA(INDEX(input_data!$1:$1048576,MATCH($A349,input_data!$C:$C,0),MATCH(I$4,input_data!$1:$1,0)),"")</f>
        <v>272107.03200000001</v>
      </c>
      <c r="J349" s="38">
        <f>_xlfn.IFNA(INDEX(input_data!$1:$1048576,MATCH($A349,input_data!$C:$C,0),MATCH(J$4,input_data!$1:$1,0)),"")</f>
        <v>1229.71440441</v>
      </c>
      <c r="K349" s="154">
        <f>_xlfn.IFNA(INDEX(input_data!$1:$1048576,MATCH($A349,input_data!$C:$C,0),MATCH(K$4,input_data!$1:$1,0)),"")</f>
        <v>109.18459296</v>
      </c>
      <c r="L349" s="154">
        <f>_xlfn.IFNA(INDEX(input_data!$1:$1048576,MATCH($A349,input_data!$C:$C,0),MATCH(L$4,input_data!$1:$1,0)),"")</f>
        <v>75.431108719999997</v>
      </c>
      <c r="M349" s="154">
        <f>_xlfn.IFNA(INDEX(input_data!$1:$1048576,MATCH($A349,input_data!$C:$C,0),MATCH(M$4,input_data!$1:$1,0)),"")</f>
        <v>18.210314010000001</v>
      </c>
      <c r="N349" s="154">
        <f>_xlfn.IFNA(INDEX(input_data!$1:$1048576,MATCH($A349,input_data!$C:$C,0),MATCH(N$4,input_data!$1:$1,0)),"")</f>
        <v>142.66568545000001</v>
      </c>
      <c r="O349" s="154">
        <f>_xlfn.IFNA(INDEX(input_data!$1:$1048576,MATCH($A349,input_data!$C:$C,0),MATCH(O$4,input_data!$1:$1,0)),"")</f>
        <v>9.6361485299999998</v>
      </c>
      <c r="P349" s="154">
        <f>_xlfn.IFNA(INDEX(input_data!$1:$1048576,MATCH($A349,input_data!$C:$C,0),MATCH(P$4,input_data!$1:$1,0)),"")</f>
        <v>2.7134146000000001</v>
      </c>
      <c r="Q349" s="154">
        <f>_xlfn.IFNA(INDEX(input_data!$1:$1048576,MATCH($A349,input_data!$C:$C,0),MATCH(Q$4,input_data!$1:$1,0)),"")</f>
        <v>4.7867591899999997</v>
      </c>
      <c r="R349" s="39">
        <f>_xlfn.IFNA(INDEX(input_data!$1:$1048576,MATCH($A349,input_data!$C:$C,0),MATCH(R$4,input_data!$1:$1,0)),"")</f>
        <v>0</v>
      </c>
      <c r="S349" s="154">
        <f>_xlfn.IFNA(INDEX(input_data!$1:$1048576,MATCH($A349,input_data!$C:$C,0),MATCH(S$4,input_data!$1:$1,0)),"")</f>
        <v>2.0740463299999998</v>
      </c>
      <c r="T349" s="152">
        <f>_xlfn.IFNA(INDEX(input_data!$1:$1048576,MATCH($A349,input_data!$C:$C,0),MATCH(T$4,input_data!$1:$1,0)),"")</f>
        <v>364.70206977999999</v>
      </c>
      <c r="U349" s="153">
        <f>_xlfn.IFNA(INDEX(input_data!$1:$1048576,MATCH($A349,input_data!$C:$C,0),MATCH(U$4,input_data!$1:$1,0)),"")</f>
        <v>273451.90500000003</v>
      </c>
      <c r="V349" s="153">
        <f>_xlfn.IFNA(INDEX(input_data!$1:$1048576,MATCH($A349,input_data!$C:$C,0),MATCH(V$4,input_data!$1:$1,0)),"")</f>
        <v>1333.69730878</v>
      </c>
      <c r="W349" s="155">
        <f t="shared" si="5"/>
        <v>8.9918947425321694E-2</v>
      </c>
      <c r="X349" s="43"/>
    </row>
    <row r="350" spans="1:24" ht="14.5" x14ac:dyDescent="0.35">
      <c r="A350" s="42" t="s">
        <v>816</v>
      </c>
      <c r="B350" s="66" t="s">
        <v>1240</v>
      </c>
      <c r="D350" s="42" t="s">
        <v>817</v>
      </c>
      <c r="E350" s="6" t="s">
        <v>912</v>
      </c>
      <c r="F350" s="6" t="s">
        <v>881</v>
      </c>
      <c r="G350" s="1" t="s">
        <v>882</v>
      </c>
      <c r="H350" s="36">
        <f>_xlfn.IFNA(INDEX(input_data!$1:$1048576,MATCH($A350,input_data!$C:$C,0),MATCH(H$4,input_data!$1:$1,0)),"")</f>
        <v>15.23080517</v>
      </c>
      <c r="I350" s="153">
        <f>_xlfn.IFNA(INDEX(input_data!$1:$1048576,MATCH($A350,input_data!$C:$C,0),MATCH(I$4,input_data!$1:$1,0)),"")</f>
        <v>102436.655</v>
      </c>
      <c r="J350" s="38">
        <f>_xlfn.IFNA(INDEX(input_data!$1:$1048576,MATCH($A350,input_data!$C:$C,0),MATCH(J$4,input_data!$1:$1,0)),"")</f>
        <v>148.68510856</v>
      </c>
      <c r="K350" s="154">
        <f>_xlfn.IFNA(INDEX(input_data!$1:$1048576,MATCH($A350,input_data!$C:$C,0),MATCH(K$4,input_data!$1:$1,0)),"")</f>
        <v>5.5017087800000004</v>
      </c>
      <c r="L350" s="154">
        <f>_xlfn.IFNA(INDEX(input_data!$1:$1048576,MATCH($A350,input_data!$C:$C,0),MATCH(L$4,input_data!$1:$1,0)),"")</f>
        <v>0.95188397000000002</v>
      </c>
      <c r="M350" s="154">
        <f>_xlfn.IFNA(INDEX(input_data!$1:$1048576,MATCH($A350,input_data!$C:$C,0),MATCH(M$4,input_data!$1:$1,0)),"")</f>
        <v>0</v>
      </c>
      <c r="N350" s="154">
        <f>_xlfn.IFNA(INDEX(input_data!$1:$1048576,MATCH($A350,input_data!$C:$C,0),MATCH(N$4,input_data!$1:$1,0)),"")</f>
        <v>7.3671778899999998</v>
      </c>
      <c r="O350" s="154">
        <f>_xlfn.IFNA(INDEX(input_data!$1:$1048576,MATCH($A350,input_data!$C:$C,0),MATCH(O$4,input_data!$1:$1,0)),"")</f>
        <v>0.35831924999999998</v>
      </c>
      <c r="P350" s="154">
        <f>_xlfn.IFNA(INDEX(input_data!$1:$1048576,MATCH($A350,input_data!$C:$C,0),MATCH(P$4,input_data!$1:$1,0)),"")</f>
        <v>0.70929226000000001</v>
      </c>
      <c r="Q350" s="154">
        <f>_xlfn.IFNA(INDEX(input_data!$1:$1048576,MATCH($A350,input_data!$C:$C,0),MATCH(Q$4,input_data!$1:$1,0)),"")</f>
        <v>0</v>
      </c>
      <c r="R350" s="39">
        <f>_xlfn.IFNA(INDEX(input_data!$1:$1048576,MATCH($A350,input_data!$C:$C,0),MATCH(R$4,input_data!$1:$1,0)),"")</f>
        <v>0</v>
      </c>
      <c r="S350" s="154">
        <f>_xlfn.IFNA(INDEX(input_data!$1:$1048576,MATCH($A350,input_data!$C:$C,0),MATCH(S$4,input_data!$1:$1,0)),"")</f>
        <v>0.53993732999999999</v>
      </c>
      <c r="T350" s="152">
        <f>_xlfn.IFNA(INDEX(input_data!$1:$1048576,MATCH($A350,input_data!$C:$C,0),MATCH(T$4,input_data!$1:$1,0)),"")</f>
        <v>15.428319480000001</v>
      </c>
      <c r="U350" s="153">
        <f>_xlfn.IFNA(INDEX(input_data!$1:$1048576,MATCH($A350,input_data!$C:$C,0),MATCH(U$4,input_data!$1:$1,0)),"")</f>
        <v>102569.93</v>
      </c>
      <c r="V350" s="153">
        <f>_xlfn.IFNA(INDEX(input_data!$1:$1048576,MATCH($A350,input_data!$C:$C,0),MATCH(V$4,input_data!$1:$1,0)),"")</f>
        <v>150.41756856999999</v>
      </c>
      <c r="W350" s="155">
        <f t="shared" si="5"/>
        <v>1.2968080662540515E-2</v>
      </c>
      <c r="X350" s="43"/>
    </row>
    <row r="351" spans="1:24" ht="14.5" x14ac:dyDescent="0.35">
      <c r="A351" s="42" t="s">
        <v>818</v>
      </c>
      <c r="B351" s="66" t="s">
        <v>1241</v>
      </c>
      <c r="D351" s="42" t="s">
        <v>819</v>
      </c>
      <c r="E351" s="6" t="s">
        <v>912</v>
      </c>
      <c r="F351" s="6" t="s">
        <v>941</v>
      </c>
      <c r="G351" s="1" t="s">
        <v>888</v>
      </c>
      <c r="H351" s="36">
        <f>_xlfn.IFNA(INDEX(input_data!$1:$1048576,MATCH($A351,input_data!$C:$C,0),MATCH(H$4,input_data!$1:$1,0)),"")</f>
        <v>512.48351220999996</v>
      </c>
      <c r="I351" s="153">
        <f>_xlfn.IFNA(INDEX(input_data!$1:$1048576,MATCH($A351,input_data!$C:$C,0),MATCH(I$4,input_data!$1:$1,0)),"")</f>
        <v>617545.31900000002</v>
      </c>
      <c r="J351" s="38">
        <f>_xlfn.IFNA(INDEX(input_data!$1:$1048576,MATCH($A351,input_data!$C:$C,0),MATCH(J$4,input_data!$1:$1,0)),"")</f>
        <v>829.87190809000003</v>
      </c>
      <c r="K351" s="154">
        <f>_xlfn.IFNA(INDEX(input_data!$1:$1048576,MATCH($A351,input_data!$C:$C,0),MATCH(K$4,input_data!$1:$1,0)),"")</f>
        <v>87.229184529999998</v>
      </c>
      <c r="L351" s="154">
        <f>_xlfn.IFNA(INDEX(input_data!$1:$1048576,MATCH($A351,input_data!$C:$C,0),MATCH(L$4,input_data!$1:$1,0)),"")</f>
        <v>72.683964329999995</v>
      </c>
      <c r="M351" s="154">
        <f>_xlfn.IFNA(INDEX(input_data!$1:$1048576,MATCH($A351,input_data!$C:$C,0),MATCH(M$4,input_data!$1:$1,0)),"")</f>
        <v>23.469792630000001</v>
      </c>
      <c r="N351" s="154">
        <f>_xlfn.IFNA(INDEX(input_data!$1:$1048576,MATCH($A351,input_data!$C:$C,0),MATCH(N$4,input_data!$1:$1,0)),"")</f>
        <v>357.15269549999999</v>
      </c>
      <c r="O351" s="154">
        <f>_xlfn.IFNA(INDEX(input_data!$1:$1048576,MATCH($A351,input_data!$C:$C,0),MATCH(O$4,input_data!$1:$1,0)),"")</f>
        <v>0</v>
      </c>
      <c r="P351" s="154">
        <f>_xlfn.IFNA(INDEX(input_data!$1:$1048576,MATCH($A351,input_data!$C:$C,0),MATCH(P$4,input_data!$1:$1,0)),"")</f>
        <v>1.4191549999999999</v>
      </c>
      <c r="Q351" s="154">
        <f>_xlfn.IFNA(INDEX(input_data!$1:$1048576,MATCH($A351,input_data!$C:$C,0),MATCH(Q$4,input_data!$1:$1,0)),"")</f>
        <v>4.0007473899999999</v>
      </c>
      <c r="R351" s="39">
        <f>_xlfn.IFNA(INDEX(input_data!$1:$1048576,MATCH($A351,input_data!$C:$C,0),MATCH(R$4,input_data!$1:$1,0)),"")</f>
        <v>0</v>
      </c>
      <c r="S351" s="154">
        <f>_xlfn.IFNA(INDEX(input_data!$1:$1048576,MATCH($A351,input_data!$C:$C,0),MATCH(S$4,input_data!$1:$1,0)),"")</f>
        <v>2.0847126299999998</v>
      </c>
      <c r="T351" s="152">
        <f>_xlfn.IFNA(INDEX(input_data!$1:$1048576,MATCH($A351,input_data!$C:$C,0),MATCH(T$4,input_data!$1:$1,0)),"")</f>
        <v>548.04025200000001</v>
      </c>
      <c r="U351" s="153">
        <f>_xlfn.IFNA(INDEX(input_data!$1:$1048576,MATCH($A351,input_data!$C:$C,0),MATCH(U$4,input_data!$1:$1,0)),"")</f>
        <v>621308.77300000004</v>
      </c>
      <c r="V351" s="153">
        <f>_xlfn.IFNA(INDEX(input_data!$1:$1048576,MATCH($A351,input_data!$C:$C,0),MATCH(V$4,input_data!$1:$1,0)),"")</f>
        <v>882.07389919000002</v>
      </c>
      <c r="W351" s="155">
        <f t="shared" si="5"/>
        <v>6.9381236552699121E-2</v>
      </c>
      <c r="X351" s="43"/>
    </row>
    <row r="352" spans="1:24" ht="14.5" x14ac:dyDescent="0.35">
      <c r="A352" s="42" t="s">
        <v>820</v>
      </c>
      <c r="B352" s="66" t="s">
        <v>1242</v>
      </c>
      <c r="D352" s="42" t="s">
        <v>821</v>
      </c>
      <c r="E352" s="6" t="s">
        <v>880</v>
      </c>
      <c r="F352" s="6" t="s">
        <v>881</v>
      </c>
      <c r="G352" s="1" t="s">
        <v>882</v>
      </c>
      <c r="H352" s="36">
        <f>_xlfn.IFNA(INDEX(input_data!$1:$1048576,MATCH($A352,input_data!$C:$C,0),MATCH(H$4,input_data!$1:$1,0)),"")</f>
        <v>17.888585169999999</v>
      </c>
      <c r="I352" s="153">
        <f>_xlfn.IFNA(INDEX(input_data!$1:$1048576,MATCH($A352,input_data!$C:$C,0),MATCH(I$4,input_data!$1:$1,0)),"")</f>
        <v>113672.46</v>
      </c>
      <c r="J352" s="38">
        <f>_xlfn.IFNA(INDEX(input_data!$1:$1048576,MATCH($A352,input_data!$C:$C,0),MATCH(J$4,input_data!$1:$1,0)),"")</f>
        <v>157.36956133000001</v>
      </c>
      <c r="K352" s="154">
        <f>_xlfn.IFNA(INDEX(input_data!$1:$1048576,MATCH($A352,input_data!$C:$C,0),MATCH(K$4,input_data!$1:$1,0)),"")</f>
        <v>3.8492084200000001</v>
      </c>
      <c r="L352" s="154">
        <f>_xlfn.IFNA(INDEX(input_data!$1:$1048576,MATCH($A352,input_data!$C:$C,0),MATCH(L$4,input_data!$1:$1,0)),"")</f>
        <v>0.57092511999999995</v>
      </c>
      <c r="M352" s="154">
        <f>_xlfn.IFNA(INDEX(input_data!$1:$1048576,MATCH($A352,input_data!$C:$C,0),MATCH(M$4,input_data!$1:$1,0)),"")</f>
        <v>0</v>
      </c>
      <c r="N352" s="154">
        <f>_xlfn.IFNA(INDEX(input_data!$1:$1048576,MATCH($A352,input_data!$C:$C,0),MATCH(N$4,input_data!$1:$1,0)),"")</f>
        <v>10.87920628</v>
      </c>
      <c r="O352" s="154">
        <f>_xlfn.IFNA(INDEX(input_data!$1:$1048576,MATCH($A352,input_data!$C:$C,0),MATCH(O$4,input_data!$1:$1,0)),"")</f>
        <v>0.11714431</v>
      </c>
      <c r="P352" s="154">
        <f>_xlfn.IFNA(INDEX(input_data!$1:$1048576,MATCH($A352,input_data!$C:$C,0),MATCH(P$4,input_data!$1:$1,0)),"")</f>
        <v>1.27410537</v>
      </c>
      <c r="Q352" s="154">
        <f>_xlfn.IFNA(INDEX(input_data!$1:$1048576,MATCH($A352,input_data!$C:$C,0),MATCH(Q$4,input_data!$1:$1,0)),"")</f>
        <v>0</v>
      </c>
      <c r="R352" s="39">
        <f>_xlfn.IFNA(INDEX(input_data!$1:$1048576,MATCH($A352,input_data!$C:$C,0),MATCH(R$4,input_data!$1:$1,0)),"")</f>
        <v>0</v>
      </c>
      <c r="S352" s="154">
        <f>_xlfn.IFNA(INDEX(input_data!$1:$1048576,MATCH($A352,input_data!$C:$C,0),MATCH(S$4,input_data!$1:$1,0)),"")</f>
        <v>0.47698633000000001</v>
      </c>
      <c r="T352" s="152">
        <f>_xlfn.IFNA(INDEX(input_data!$1:$1048576,MATCH($A352,input_data!$C:$C,0),MATCH(T$4,input_data!$1:$1,0)),"")</f>
        <v>17.167575830000001</v>
      </c>
      <c r="U352" s="153">
        <f>_xlfn.IFNA(INDEX(input_data!$1:$1048576,MATCH($A352,input_data!$C:$C,0),MATCH(U$4,input_data!$1:$1,0)),"")</f>
        <v>114222.876</v>
      </c>
      <c r="V352" s="153">
        <f>_xlfn.IFNA(INDEX(input_data!$1:$1048576,MATCH($A352,input_data!$C:$C,0),MATCH(V$4,input_data!$1:$1,0)),"")</f>
        <v>150.29892812</v>
      </c>
      <c r="W352" s="155">
        <f t="shared" si="5"/>
        <v>-4.0305554248592279E-2</v>
      </c>
      <c r="X352" s="43"/>
    </row>
    <row r="353" spans="1:26" ht="14.5" x14ac:dyDescent="0.35">
      <c r="A353" s="42" t="s">
        <v>822</v>
      </c>
      <c r="B353" s="66" t="s">
        <v>1243</v>
      </c>
      <c r="D353" s="42" t="s">
        <v>823</v>
      </c>
      <c r="E353" s="6" t="s">
        <v>912</v>
      </c>
      <c r="F353" s="6" t="s">
        <v>881</v>
      </c>
      <c r="G353" s="1" t="s">
        <v>894</v>
      </c>
      <c r="H353" s="36">
        <f>_xlfn.IFNA(INDEX(input_data!$1:$1048576,MATCH($A353,input_data!$C:$C,0),MATCH(H$4,input_data!$1:$1,0)),"")</f>
        <v>21.410242029999999</v>
      </c>
      <c r="I353" s="153">
        <f>_xlfn.IFNA(INDEX(input_data!$1:$1048576,MATCH($A353,input_data!$C:$C,0),MATCH(I$4,input_data!$1:$1,0)),"")</f>
        <v>138814.29300000001</v>
      </c>
      <c r="J353" s="38">
        <f>_xlfn.IFNA(INDEX(input_data!$1:$1048576,MATCH($A353,input_data!$C:$C,0),MATCH(J$4,input_data!$1:$1,0)),"")</f>
        <v>154.23658158999999</v>
      </c>
      <c r="K353" s="154">
        <f>_xlfn.IFNA(INDEX(input_data!$1:$1048576,MATCH($A353,input_data!$C:$C,0),MATCH(K$4,input_data!$1:$1,0)),"")</f>
        <v>9.7228639599999998</v>
      </c>
      <c r="L353" s="154">
        <f>_xlfn.IFNA(INDEX(input_data!$1:$1048576,MATCH($A353,input_data!$C:$C,0),MATCH(L$4,input_data!$1:$1,0)),"")</f>
        <v>4.0799536400000003</v>
      </c>
      <c r="M353" s="154">
        <f>_xlfn.IFNA(INDEX(input_data!$1:$1048576,MATCH($A353,input_data!$C:$C,0),MATCH(M$4,input_data!$1:$1,0)),"")</f>
        <v>0</v>
      </c>
      <c r="N353" s="154">
        <f>_xlfn.IFNA(INDEX(input_data!$1:$1048576,MATCH($A353,input_data!$C:$C,0),MATCH(N$4,input_data!$1:$1,0)),"")</f>
        <v>6.8935119399999998</v>
      </c>
      <c r="O353" s="154">
        <f>_xlfn.IFNA(INDEX(input_data!$1:$1048576,MATCH($A353,input_data!$C:$C,0),MATCH(O$4,input_data!$1:$1,0)),"")</f>
        <v>0</v>
      </c>
      <c r="P353" s="154">
        <f>_xlfn.IFNA(INDEX(input_data!$1:$1048576,MATCH($A353,input_data!$C:$C,0),MATCH(P$4,input_data!$1:$1,0)),"")</f>
        <v>0.44596204</v>
      </c>
      <c r="Q353" s="154">
        <f>_xlfn.IFNA(INDEX(input_data!$1:$1048576,MATCH($A353,input_data!$C:$C,0),MATCH(Q$4,input_data!$1:$1,0)),"")</f>
        <v>0</v>
      </c>
      <c r="R353" s="39">
        <f>_xlfn.IFNA(INDEX(input_data!$1:$1048576,MATCH($A353,input_data!$C:$C,0),MATCH(R$4,input_data!$1:$1,0)),"")</f>
        <v>0</v>
      </c>
      <c r="S353" s="154">
        <f>_xlfn.IFNA(INDEX(input_data!$1:$1048576,MATCH($A353,input_data!$C:$C,0),MATCH(S$4,input_data!$1:$1,0)),"")</f>
        <v>0.40538223000000001</v>
      </c>
      <c r="T353" s="152">
        <f>_xlfn.IFNA(INDEX(input_data!$1:$1048576,MATCH($A353,input_data!$C:$C,0),MATCH(T$4,input_data!$1:$1,0)),"")</f>
        <v>21.547673809999999</v>
      </c>
      <c r="U353" s="153">
        <f>_xlfn.IFNA(INDEX(input_data!$1:$1048576,MATCH($A353,input_data!$C:$C,0),MATCH(U$4,input_data!$1:$1,0)),"")</f>
        <v>140462.16099999999</v>
      </c>
      <c r="V353" s="153">
        <f>_xlfn.IFNA(INDEX(input_data!$1:$1048576,MATCH($A353,input_data!$C:$C,0),MATCH(V$4,input_data!$1:$1,0)),"")</f>
        <v>153.40554111</v>
      </c>
      <c r="W353" s="155">
        <f t="shared" si="5"/>
        <v>6.4189736765905003E-3</v>
      </c>
      <c r="X353" s="43"/>
    </row>
    <row r="354" spans="1:26" ht="14.5" x14ac:dyDescent="0.35">
      <c r="A354" s="42" t="s">
        <v>824</v>
      </c>
      <c r="B354" s="66" t="s">
        <v>1244</v>
      </c>
      <c r="D354" s="42" t="s">
        <v>825</v>
      </c>
      <c r="E354" s="6" t="s">
        <v>915</v>
      </c>
      <c r="F354" s="6" t="s">
        <v>881</v>
      </c>
      <c r="G354" s="1" t="s">
        <v>894</v>
      </c>
      <c r="H354" s="36">
        <f>_xlfn.IFNA(INDEX(input_data!$1:$1048576,MATCH($A354,input_data!$C:$C,0),MATCH(H$4,input_data!$1:$1,0)),"")</f>
        <v>17.990500430000001</v>
      </c>
      <c r="I354" s="153">
        <f>_xlfn.IFNA(INDEX(input_data!$1:$1048576,MATCH($A354,input_data!$C:$C,0),MATCH(I$4,input_data!$1:$1,0)),"")</f>
        <v>114739.80100000001</v>
      </c>
      <c r="J354" s="38">
        <f>_xlfn.IFNA(INDEX(input_data!$1:$1048576,MATCH($A354,input_data!$C:$C,0),MATCH(J$4,input_data!$1:$1,0)),"")</f>
        <v>156.79389601</v>
      </c>
      <c r="K354" s="154">
        <f>_xlfn.IFNA(INDEX(input_data!$1:$1048576,MATCH($A354,input_data!$C:$C,0),MATCH(K$4,input_data!$1:$1,0)),"")</f>
        <v>6.6149633899999998</v>
      </c>
      <c r="L354" s="154">
        <f>_xlfn.IFNA(INDEX(input_data!$1:$1048576,MATCH($A354,input_data!$C:$C,0),MATCH(L$4,input_data!$1:$1,0)),"")</f>
        <v>1.3059234</v>
      </c>
      <c r="M354" s="154">
        <f>_xlfn.IFNA(INDEX(input_data!$1:$1048576,MATCH($A354,input_data!$C:$C,0),MATCH(M$4,input_data!$1:$1,0)),"")</f>
        <v>0</v>
      </c>
      <c r="N354" s="154">
        <f>_xlfn.IFNA(INDEX(input_data!$1:$1048576,MATCH($A354,input_data!$C:$C,0),MATCH(N$4,input_data!$1:$1,0)),"")</f>
        <v>9.2728966699999997</v>
      </c>
      <c r="O354" s="154">
        <f>_xlfn.IFNA(INDEX(input_data!$1:$1048576,MATCH($A354,input_data!$C:$C,0),MATCH(O$4,input_data!$1:$1,0)),"")</f>
        <v>0.37367255999999999</v>
      </c>
      <c r="P354" s="154">
        <f>_xlfn.IFNA(INDEX(input_data!$1:$1048576,MATCH($A354,input_data!$C:$C,0),MATCH(P$4,input_data!$1:$1,0)),"")</f>
        <v>0.3622939</v>
      </c>
      <c r="Q354" s="154">
        <f>_xlfn.IFNA(INDEX(input_data!$1:$1048576,MATCH($A354,input_data!$C:$C,0),MATCH(Q$4,input_data!$1:$1,0)),"")</f>
        <v>0</v>
      </c>
      <c r="R354" s="39">
        <f>_xlfn.IFNA(INDEX(input_data!$1:$1048576,MATCH($A354,input_data!$C:$C,0),MATCH(R$4,input_data!$1:$1,0)),"")</f>
        <v>0</v>
      </c>
      <c r="S354" s="154">
        <f>_xlfn.IFNA(INDEX(input_data!$1:$1048576,MATCH($A354,input_data!$C:$C,0),MATCH(S$4,input_data!$1:$1,0)),"")</f>
        <v>0.29255925999999999</v>
      </c>
      <c r="T354" s="152">
        <f>_xlfn.IFNA(INDEX(input_data!$1:$1048576,MATCH($A354,input_data!$C:$C,0),MATCH(T$4,input_data!$1:$1,0)),"")</f>
        <v>18.222309190000001</v>
      </c>
      <c r="U354" s="153">
        <f>_xlfn.IFNA(INDEX(input_data!$1:$1048576,MATCH($A354,input_data!$C:$C,0),MATCH(U$4,input_data!$1:$1,0)),"")</f>
        <v>115263.102</v>
      </c>
      <c r="V354" s="153">
        <f>_xlfn.IFNA(INDEX(input_data!$1:$1048576,MATCH($A354,input_data!$C:$C,0),MATCH(V$4,input_data!$1:$1,0)),"")</f>
        <v>158.09317006000001</v>
      </c>
      <c r="W354" s="155">
        <f t="shared" si="5"/>
        <v>1.2885064587389028E-2</v>
      </c>
      <c r="X354" s="43"/>
    </row>
    <row r="355" spans="1:26" ht="14.5" x14ac:dyDescent="0.35">
      <c r="A355" s="42" t="s">
        <v>826</v>
      </c>
      <c r="B355" s="66" t="s">
        <v>1245</v>
      </c>
      <c r="D355" s="42" t="s">
        <v>827</v>
      </c>
      <c r="E355" s="6" t="s">
        <v>912</v>
      </c>
      <c r="F355" s="6" t="s">
        <v>881</v>
      </c>
      <c r="G355" s="1" t="s">
        <v>888</v>
      </c>
      <c r="H355" s="36">
        <f>_xlfn.IFNA(INDEX(input_data!$1:$1048576,MATCH($A355,input_data!$C:$C,0),MATCH(H$4,input_data!$1:$1,0)),"")</f>
        <v>16.534642949999999</v>
      </c>
      <c r="I355" s="153">
        <f>_xlfn.IFNA(INDEX(input_data!$1:$1048576,MATCH($A355,input_data!$C:$C,0),MATCH(I$4,input_data!$1:$1,0)),"")</f>
        <v>104390.732</v>
      </c>
      <c r="J355" s="38">
        <f>_xlfn.IFNA(INDEX(input_data!$1:$1048576,MATCH($A355,input_data!$C:$C,0),MATCH(J$4,input_data!$1:$1,0)),"")</f>
        <v>158.39186709000001</v>
      </c>
      <c r="K355" s="154">
        <f>_xlfn.IFNA(INDEX(input_data!$1:$1048576,MATCH($A355,input_data!$C:$C,0),MATCH(K$4,input_data!$1:$1,0)),"")</f>
        <v>5.2271706</v>
      </c>
      <c r="L355" s="154">
        <f>_xlfn.IFNA(INDEX(input_data!$1:$1048576,MATCH($A355,input_data!$C:$C,0),MATCH(L$4,input_data!$1:$1,0)),"")</f>
        <v>0.58375195000000002</v>
      </c>
      <c r="M355" s="154">
        <f>_xlfn.IFNA(INDEX(input_data!$1:$1048576,MATCH($A355,input_data!$C:$C,0),MATCH(M$4,input_data!$1:$1,0)),"")</f>
        <v>0</v>
      </c>
      <c r="N355" s="154">
        <f>_xlfn.IFNA(INDEX(input_data!$1:$1048576,MATCH($A355,input_data!$C:$C,0),MATCH(N$4,input_data!$1:$1,0)),"")</f>
        <v>8.8549960399999996</v>
      </c>
      <c r="O355" s="154">
        <f>_xlfn.IFNA(INDEX(input_data!$1:$1048576,MATCH($A355,input_data!$C:$C,0),MATCH(O$4,input_data!$1:$1,0)),"")</f>
        <v>0.40018617000000001</v>
      </c>
      <c r="P355" s="154">
        <f>_xlfn.IFNA(INDEX(input_data!$1:$1048576,MATCH($A355,input_data!$C:$C,0),MATCH(P$4,input_data!$1:$1,0)),"")</f>
        <v>1.34814744</v>
      </c>
      <c r="Q355" s="154">
        <f>_xlfn.IFNA(INDEX(input_data!$1:$1048576,MATCH($A355,input_data!$C:$C,0),MATCH(Q$4,input_data!$1:$1,0)),"")</f>
        <v>0</v>
      </c>
      <c r="R355" s="39">
        <f>_xlfn.IFNA(INDEX(input_data!$1:$1048576,MATCH($A355,input_data!$C:$C,0),MATCH(R$4,input_data!$1:$1,0)),"")</f>
        <v>0</v>
      </c>
      <c r="S355" s="154">
        <f>_xlfn.IFNA(INDEX(input_data!$1:$1048576,MATCH($A355,input_data!$C:$C,0),MATCH(S$4,input_data!$1:$1,0)),"")</f>
        <v>0.29859615</v>
      </c>
      <c r="T355" s="152">
        <f>_xlfn.IFNA(INDEX(input_data!$1:$1048576,MATCH($A355,input_data!$C:$C,0),MATCH(T$4,input_data!$1:$1,0)),"")</f>
        <v>16.712848350000002</v>
      </c>
      <c r="U355" s="153">
        <f>_xlfn.IFNA(INDEX(input_data!$1:$1048576,MATCH($A355,input_data!$C:$C,0),MATCH(U$4,input_data!$1:$1,0)),"")</f>
        <v>104889.908</v>
      </c>
      <c r="V355" s="153">
        <f>_xlfn.IFNA(INDEX(input_data!$1:$1048576,MATCH($A355,input_data!$C:$C,0),MATCH(V$4,input_data!$1:$1,0)),"")</f>
        <v>159.33704838</v>
      </c>
      <c r="W355" s="155">
        <f t="shared" si="5"/>
        <v>1.0777698710452199E-2</v>
      </c>
      <c r="X355" s="43"/>
    </row>
    <row r="356" spans="1:26" ht="14.5" x14ac:dyDescent="0.35">
      <c r="A356" s="42" t="s">
        <v>828</v>
      </c>
      <c r="B356" s="66" t="s">
        <v>1246</v>
      </c>
      <c r="D356" s="42" t="s">
        <v>829</v>
      </c>
      <c r="E356" s="6" t="s">
        <v>900</v>
      </c>
      <c r="F356" s="6" t="s">
        <v>906</v>
      </c>
      <c r="G356" s="1" t="s">
        <v>882</v>
      </c>
      <c r="H356" s="36">
        <f>_xlfn.IFNA(INDEX(input_data!$1:$1048576,MATCH($A356,input_data!$C:$C,0),MATCH(H$4,input_data!$1:$1,0)),"")</f>
        <v>183.54739760999999</v>
      </c>
      <c r="I356" s="153">
        <f>_xlfn.IFNA(INDEX(input_data!$1:$1048576,MATCH($A356,input_data!$C:$C,0),MATCH(I$4,input_data!$1:$1,0)),"")</f>
        <v>211952.625</v>
      </c>
      <c r="J356" s="38">
        <f>_xlfn.IFNA(INDEX(input_data!$1:$1048576,MATCH($A356,input_data!$C:$C,0),MATCH(J$4,input_data!$1:$1,0)),"")</f>
        <v>865.98312997999994</v>
      </c>
      <c r="K356" s="175">
        <f>_xlfn.IFNA(INDEX(input_data!$1:$1048576,MATCH($A356,input_data!$C:$C,0),MATCH(K$4,input_data!$1:$1,0)),"")</f>
        <v>42.731636590000001</v>
      </c>
      <c r="L356" s="175">
        <f>_xlfn.IFNA(INDEX(input_data!$1:$1048576,MATCH($A356,input_data!$C:$C,0),MATCH(L$4,input_data!$1:$1,0)),"")</f>
        <v>22.214903169999999</v>
      </c>
      <c r="M356" s="175">
        <f>_xlfn.IFNA(INDEX(input_data!$1:$1048576,MATCH($A356,input_data!$C:$C,0),MATCH(M$4,input_data!$1:$1,0)),"")</f>
        <v>6.6232927799999999</v>
      </c>
      <c r="N356" s="154">
        <f>_xlfn.IFNA(INDEX(input_data!$1:$1048576,MATCH($A356,input_data!$C:$C,0),MATCH(N$4,input_data!$1:$1,0)),"")</f>
        <v>120.1800504</v>
      </c>
      <c r="O356" s="154">
        <f>_xlfn.IFNA(INDEX(input_data!$1:$1048576,MATCH($A356,input_data!$C:$C,0),MATCH(O$4,input_data!$1:$1,0)),"")</f>
        <v>0</v>
      </c>
      <c r="P356" s="154">
        <f>_xlfn.IFNA(INDEX(input_data!$1:$1048576,MATCH($A356,input_data!$C:$C,0),MATCH(P$4,input_data!$1:$1,0)),"")</f>
        <v>1.9922455699999999</v>
      </c>
      <c r="Q356" s="154">
        <f>_xlfn.IFNA(INDEX(input_data!$1:$1048576,MATCH($A356,input_data!$C:$C,0),MATCH(Q$4,input_data!$1:$1,0)),"")</f>
        <v>0.99846509999999999</v>
      </c>
      <c r="R356" s="39">
        <f>_xlfn.IFNA(INDEX(input_data!$1:$1048576,MATCH($A356,input_data!$C:$C,0),MATCH(R$4,input_data!$1:$1,0)),"")</f>
        <v>0</v>
      </c>
      <c r="S356" s="154">
        <f>_xlfn.IFNA(INDEX(input_data!$1:$1048576,MATCH($A356,input_data!$C:$C,0),MATCH(S$4,input_data!$1:$1,0)),"")</f>
        <v>1.13508136</v>
      </c>
      <c r="T356" s="152">
        <f>_xlfn.IFNA(INDEX(input_data!$1:$1048576,MATCH($A356,input_data!$C:$C,0),MATCH(T$4,input_data!$1:$1,0)),"")</f>
        <v>195.87567498000001</v>
      </c>
      <c r="U356" s="153">
        <f>_xlfn.IFNA(INDEX(input_data!$1:$1048576,MATCH($A356,input_data!$C:$C,0),MATCH(U$4,input_data!$1:$1,0)),"")</f>
        <v>212418.05900000001</v>
      </c>
      <c r="V356" s="153">
        <f>_xlfn.IFNA(INDEX(input_data!$1:$1048576,MATCH($A356,input_data!$C:$C,0),MATCH(V$4,input_data!$1:$1,0)),"")</f>
        <v>922.12345737999999</v>
      </c>
      <c r="W356" s="155">
        <f t="shared" si="5"/>
        <v>6.7166723857317034E-2</v>
      </c>
      <c r="X356" s="43"/>
    </row>
    <row r="357" spans="1:26" ht="14.5" x14ac:dyDescent="0.35">
      <c r="A357" s="42" t="s">
        <v>376</v>
      </c>
      <c r="B357" s="66" t="s">
        <v>1019</v>
      </c>
      <c r="D357" s="42" t="s">
        <v>377</v>
      </c>
      <c r="E357" s="6" t="s">
        <v>1020</v>
      </c>
      <c r="F357" s="6" t="s">
        <v>891</v>
      </c>
      <c r="G357" s="1" t="s">
        <v>878</v>
      </c>
      <c r="H357" s="36">
        <f>_xlfn.IFNA(INDEX(input_data!$1:$1048576,MATCH($A357,input_data!$C:$C,0),MATCH(H$4,input_data!$1:$1,0)),"")</f>
        <v>139.37983495</v>
      </c>
      <c r="I357" s="153">
        <f>_xlfn.IFNA(INDEX(input_data!$1:$1048576,MATCH($A357,input_data!$C:$C,0),MATCH(I$4,input_data!$1:$1,0)),"")</f>
        <v>2896222.93</v>
      </c>
      <c r="J357" s="38">
        <f>_xlfn.IFNA(INDEX(input_data!$1:$1048576,MATCH($A357,input_data!$C:$C,0),MATCH(J$4,input_data!$1:$1,0)),"")</f>
        <v>48.124691480000003</v>
      </c>
      <c r="K357" s="154">
        <f>_xlfn.IFNA(INDEX(input_data!$1:$1048576,MATCH($A357,input_data!$C:$C,0),MATCH(K$4,input_data!$1:$1,0)),"")</f>
        <v>43.920249650000002</v>
      </c>
      <c r="L357" s="154">
        <f>_xlfn.IFNA(INDEX(input_data!$1:$1048576,MATCH($A357,input_data!$C:$C,0),MATCH(L$4,input_data!$1:$1,0)),"")</f>
        <v>29.617029079999998</v>
      </c>
      <c r="M357" s="154">
        <f>_xlfn.IFNA(INDEX(input_data!$1:$1048576,MATCH($A357,input_data!$C:$C,0),MATCH(M$4,input_data!$1:$1,0)),"")</f>
        <v>0</v>
      </c>
      <c r="N357" s="154">
        <f>_xlfn.IFNA(INDEX(input_data!$1:$1048576,MATCH($A357,input_data!$C:$C,0),MATCH(N$4,input_data!$1:$1,0)),"")</f>
        <v>70.855470760000003</v>
      </c>
      <c r="O357" s="154">
        <f>_xlfn.IFNA(INDEX(input_data!$1:$1048576,MATCH($A357,input_data!$C:$C,0),MATCH(O$4,input_data!$1:$1,0)),"")</f>
        <v>0</v>
      </c>
      <c r="P357" s="154">
        <f>_xlfn.IFNA(INDEX(input_data!$1:$1048576,MATCH($A357,input_data!$C:$C,0),MATCH(P$4,input_data!$1:$1,0)),"")</f>
        <v>0</v>
      </c>
      <c r="Q357" s="154">
        <f>_xlfn.IFNA(INDEX(input_data!$1:$1048576,MATCH($A357,input_data!$C:$C,0),MATCH(Q$4,input_data!$1:$1,0)),"")</f>
        <v>0</v>
      </c>
      <c r="R357" s="39">
        <f>_xlfn.IFNA(INDEX(input_data!$1:$1048576,MATCH($A357,input_data!$C:$C,0),MATCH(R$4,input_data!$1:$1,0)),"")</f>
        <v>5.8885067800000002</v>
      </c>
      <c r="S357" s="154">
        <f>_xlfn.IFNA(INDEX(input_data!$1:$1048576,MATCH($A357,input_data!$C:$C,0),MATCH(S$4,input_data!$1:$1,0)),"")</f>
        <v>6.1065000000000002E-4</v>
      </c>
      <c r="T357" s="152">
        <f>_xlfn.IFNA(INDEX(input_data!$1:$1048576,MATCH($A357,input_data!$C:$C,0),MATCH(T$4,input_data!$1:$1,0)),"")</f>
        <v>150.28186692</v>
      </c>
      <c r="U357" s="153">
        <f>_xlfn.IFNA(INDEX(input_data!$1:$1048576,MATCH($A357,input_data!$C:$C,0),MATCH(U$4,input_data!$1:$1,0)),"")</f>
        <v>2907180.2560000001</v>
      </c>
      <c r="V357" s="153">
        <f>_xlfn.IFNA(INDEX(input_data!$1:$1048576,MATCH($A357,input_data!$C:$C,0),MATCH(V$4,input_data!$1:$1,0)),"")</f>
        <v>51.69334327</v>
      </c>
      <c r="W357" s="155">
        <f>IFERROR(T357/H357-1,0)</f>
        <v>7.821814377891112E-2</v>
      </c>
      <c r="X357" s="43"/>
    </row>
    <row r="358" spans="1:26" ht="14.15" customHeight="1" x14ac:dyDescent="0.35">
      <c r="A358" s="35" t="s">
        <v>830</v>
      </c>
      <c r="B358" s="66" t="s">
        <v>1247</v>
      </c>
      <c r="D358" s="42" t="s">
        <v>831</v>
      </c>
      <c r="E358" s="1" t="s">
        <v>912</v>
      </c>
      <c r="F358" s="1" t="s">
        <v>1248</v>
      </c>
      <c r="H358" s="36">
        <f>_xlfn.IFNA(INDEX(input_data!$1:$1048576,MATCH($A358,input_data!$C:$C,0),MATCH(H$4,input_data!$1:$1,0)),"")</f>
        <v>1</v>
      </c>
      <c r="I358" s="153"/>
      <c r="J358" s="38"/>
      <c r="K358" s="175">
        <f>_xlfn.IFNA(INDEX(input_data!$1:$1048576,MATCH($A358,input_data!$C:$C,0),MATCH(K$4,input_data!$1:$1,0)),"")</f>
        <v>0</v>
      </c>
      <c r="L358" s="175">
        <f>_xlfn.IFNA(INDEX(input_data!$1:$1048576,MATCH($A358,input_data!$C:$C,0),MATCH(L$4,input_data!$1:$1,0)),"")</f>
        <v>0</v>
      </c>
      <c r="M358" s="212">
        <f>_xlfn.IFNA(INDEX(input_data!$1:$1048576,MATCH($A358,input_data!$C:$C,0),MATCH(M$4,input_data!$1:$1,0)),"")</f>
        <v>0</v>
      </c>
      <c r="N358" s="154">
        <f>_xlfn.IFNA(INDEX(input_data!$1:$1048576,MATCH($A358,input_data!$C:$C,0),MATCH(N$4,input_data!$1:$1,0)),"")</f>
        <v>0</v>
      </c>
      <c r="O358" s="154">
        <f>_xlfn.IFNA(INDEX(input_data!$1:$1048576,MATCH($A358,input_data!$C:$C,0),MATCH(O$4,input_data!$1:$1,0)),"")</f>
        <v>0</v>
      </c>
      <c r="P358" s="154">
        <f>_xlfn.IFNA(INDEX(input_data!$1:$1048576,MATCH($A358,input_data!$C:$C,0),MATCH(P$4,input_data!$1:$1,0)),"")</f>
        <v>0</v>
      </c>
      <c r="Q358" s="154">
        <f>_xlfn.IFNA(INDEX(input_data!$1:$1048576,MATCH($A358,input_data!$C:$C,0),MATCH(Q$4,input_data!$1:$1,0)),"")</f>
        <v>0</v>
      </c>
      <c r="R358" s="39">
        <f>_xlfn.IFNA(INDEX(input_data!$1:$1048576,MATCH($A358,input_data!$C:$C,0),MATCH(R$4,input_data!$1:$1,0)),"")</f>
        <v>3.0407372800000001</v>
      </c>
      <c r="S358" s="154">
        <f>_xlfn.IFNA(INDEX(input_data!$1:$1048576,MATCH($A358,input_data!$C:$C,0),MATCH(S$4,input_data!$1:$1,0)),"")</f>
        <v>0</v>
      </c>
      <c r="T358" s="152">
        <f>_xlfn.IFNA(INDEX(input_data!$1:$1048576,MATCH($A358,input_data!$C:$C,0),MATCH(T$4,input_data!$1:$1,0)),"")</f>
        <v>3.0407372800000001</v>
      </c>
      <c r="U358" s="151"/>
      <c r="V358" s="176"/>
      <c r="W358" s="177"/>
      <c r="Z358" s="26"/>
    </row>
    <row r="359" spans="1:26" ht="14.15" customHeight="1" x14ac:dyDescent="0.35">
      <c r="A359" s="35" t="s">
        <v>832</v>
      </c>
      <c r="B359" s="66" t="s">
        <v>1249</v>
      </c>
      <c r="D359" s="42" t="s">
        <v>833</v>
      </c>
      <c r="E359" s="1" t="s">
        <v>915</v>
      </c>
      <c r="F359" s="1" t="s">
        <v>1248</v>
      </c>
      <c r="H359" s="36">
        <f>_xlfn.IFNA(INDEX(input_data!$1:$1048576,MATCH($A359,input_data!$C:$C,0),MATCH(H$4,input_data!$1:$1,0)),"")</f>
        <v>1</v>
      </c>
      <c r="I359" s="153"/>
      <c r="J359" s="38"/>
      <c r="K359" s="175">
        <f>_xlfn.IFNA(INDEX(input_data!$1:$1048576,MATCH($A359,input_data!$C:$C,0),MATCH(K$4,input_data!$1:$1,0)),"")</f>
        <v>0</v>
      </c>
      <c r="L359" s="175">
        <f>_xlfn.IFNA(INDEX(input_data!$1:$1048576,MATCH($A359,input_data!$C:$C,0),MATCH(L$4,input_data!$1:$1,0)),"")</f>
        <v>0</v>
      </c>
      <c r="M359" s="212">
        <f>_xlfn.IFNA(INDEX(input_data!$1:$1048576,MATCH($A359,input_data!$C:$C,0),MATCH(M$4,input_data!$1:$1,0)),"")</f>
        <v>0</v>
      </c>
      <c r="N359" s="154">
        <f>_xlfn.IFNA(INDEX(input_data!$1:$1048576,MATCH($A359,input_data!$C:$C,0),MATCH(N$4,input_data!$1:$1,0)),"")</f>
        <v>0</v>
      </c>
      <c r="O359" s="154">
        <f>_xlfn.IFNA(INDEX(input_data!$1:$1048576,MATCH($A359,input_data!$C:$C,0),MATCH(O$4,input_data!$1:$1,0)),"")</f>
        <v>0</v>
      </c>
      <c r="P359" s="154">
        <f>_xlfn.IFNA(INDEX(input_data!$1:$1048576,MATCH($A359,input_data!$C:$C,0),MATCH(P$4,input_data!$1:$1,0)),"")</f>
        <v>0</v>
      </c>
      <c r="Q359" s="154">
        <f>_xlfn.IFNA(INDEX(input_data!$1:$1048576,MATCH($A359,input_data!$C:$C,0),MATCH(Q$4,input_data!$1:$1,0)),"")</f>
        <v>0</v>
      </c>
      <c r="R359" s="39">
        <f>_xlfn.IFNA(INDEX(input_data!$1:$1048576,MATCH($A359,input_data!$C:$C,0),MATCH(R$4,input_data!$1:$1,0)),"")</f>
        <v>3.4907830099999999</v>
      </c>
      <c r="S359" s="154">
        <f>_xlfn.IFNA(INDEX(input_data!$1:$1048576,MATCH($A359,input_data!$C:$C,0),MATCH(S$4,input_data!$1:$1,0)),"")</f>
        <v>0</v>
      </c>
      <c r="T359" s="152">
        <f>_xlfn.IFNA(INDEX(input_data!$1:$1048576,MATCH($A359,input_data!$C:$C,0),MATCH(T$4,input_data!$1:$1,0)),"")</f>
        <v>3.4907830099999999</v>
      </c>
      <c r="U359" s="151"/>
      <c r="V359" s="176"/>
      <c r="W359" s="177"/>
      <c r="Z359" s="26"/>
    </row>
    <row r="360" spans="1:26" ht="14.15" customHeight="1" x14ac:dyDescent="0.35">
      <c r="A360" s="35" t="s">
        <v>834</v>
      </c>
      <c r="B360" s="66" t="s">
        <v>1250</v>
      </c>
      <c r="D360" s="42" t="s">
        <v>835</v>
      </c>
      <c r="E360" s="1" t="s">
        <v>900</v>
      </c>
      <c r="F360" s="1" t="s">
        <v>1248</v>
      </c>
      <c r="H360" s="36">
        <f>_xlfn.IFNA(INDEX(input_data!$1:$1048576,MATCH($A360,input_data!$C:$C,0),MATCH(H$4,input_data!$1:$1,0)),"")</f>
        <v>1</v>
      </c>
      <c r="I360" s="153"/>
      <c r="J360" s="38"/>
      <c r="K360" s="175">
        <f>_xlfn.IFNA(INDEX(input_data!$1:$1048576,MATCH($A360,input_data!$C:$C,0),MATCH(K$4,input_data!$1:$1,0)),"")</f>
        <v>0</v>
      </c>
      <c r="L360" s="175">
        <f>_xlfn.IFNA(INDEX(input_data!$1:$1048576,MATCH($A360,input_data!$C:$C,0),MATCH(L$4,input_data!$1:$1,0)),"")</f>
        <v>0</v>
      </c>
      <c r="M360" s="212">
        <f>_xlfn.IFNA(INDEX(input_data!$1:$1048576,MATCH($A360,input_data!$C:$C,0),MATCH(M$4,input_data!$1:$1,0)),"")</f>
        <v>0</v>
      </c>
      <c r="N360" s="154">
        <f>_xlfn.IFNA(INDEX(input_data!$1:$1048576,MATCH($A360,input_data!$C:$C,0),MATCH(N$4,input_data!$1:$1,0)),"")</f>
        <v>0</v>
      </c>
      <c r="O360" s="154">
        <f>_xlfn.IFNA(INDEX(input_data!$1:$1048576,MATCH($A360,input_data!$C:$C,0),MATCH(O$4,input_data!$1:$1,0)),"")</f>
        <v>0</v>
      </c>
      <c r="P360" s="154">
        <f>_xlfn.IFNA(INDEX(input_data!$1:$1048576,MATCH($A360,input_data!$C:$C,0),MATCH(P$4,input_data!$1:$1,0)),"")</f>
        <v>0</v>
      </c>
      <c r="Q360" s="154">
        <f>_xlfn.IFNA(INDEX(input_data!$1:$1048576,MATCH($A360,input_data!$C:$C,0),MATCH(Q$4,input_data!$1:$1,0)),"")</f>
        <v>0</v>
      </c>
      <c r="R360" s="39">
        <f>_xlfn.IFNA(INDEX(input_data!$1:$1048576,MATCH($A360,input_data!$C:$C,0),MATCH(R$4,input_data!$1:$1,0)),"")</f>
        <v>2.7645602199999999</v>
      </c>
      <c r="S360" s="154">
        <f>_xlfn.IFNA(INDEX(input_data!$1:$1048576,MATCH($A360,input_data!$C:$C,0),MATCH(S$4,input_data!$1:$1,0)),"")</f>
        <v>0</v>
      </c>
      <c r="T360" s="152">
        <f>_xlfn.IFNA(INDEX(input_data!$1:$1048576,MATCH($A360,input_data!$C:$C,0),MATCH(T$4,input_data!$1:$1,0)),"")</f>
        <v>2.7645602199999999</v>
      </c>
      <c r="U360" s="151"/>
      <c r="V360" s="176"/>
      <c r="W360" s="177"/>
      <c r="Z360" s="26"/>
    </row>
    <row r="361" spans="1:26" ht="14.15" customHeight="1" x14ac:dyDescent="0.35">
      <c r="A361" s="35" t="s">
        <v>836</v>
      </c>
      <c r="B361" s="66" t="s">
        <v>1251</v>
      </c>
      <c r="D361" s="42" t="s">
        <v>837</v>
      </c>
      <c r="E361" s="1" t="s">
        <v>900</v>
      </c>
      <c r="F361" s="1" t="s">
        <v>1248</v>
      </c>
      <c r="H361" s="36">
        <f>_xlfn.IFNA(INDEX(input_data!$1:$1048576,MATCH($A361,input_data!$C:$C,0),MATCH(H$4,input_data!$1:$1,0)),"")</f>
        <v>1</v>
      </c>
      <c r="I361" s="153"/>
      <c r="J361" s="38"/>
      <c r="K361" s="175">
        <f>_xlfn.IFNA(INDEX(input_data!$1:$1048576,MATCH($A361,input_data!$C:$C,0),MATCH(K$4,input_data!$1:$1,0)),"")</f>
        <v>0</v>
      </c>
      <c r="L361" s="175">
        <f>_xlfn.IFNA(INDEX(input_data!$1:$1048576,MATCH($A361,input_data!$C:$C,0),MATCH(L$4,input_data!$1:$1,0)),"")</f>
        <v>0</v>
      </c>
      <c r="M361" s="212">
        <f>_xlfn.IFNA(INDEX(input_data!$1:$1048576,MATCH($A361,input_data!$C:$C,0),MATCH(M$4,input_data!$1:$1,0)),"")</f>
        <v>0</v>
      </c>
      <c r="N361" s="154">
        <f>_xlfn.IFNA(INDEX(input_data!$1:$1048576,MATCH($A361,input_data!$C:$C,0),MATCH(N$4,input_data!$1:$1,0)),"")</f>
        <v>0</v>
      </c>
      <c r="O361" s="154">
        <f>_xlfn.IFNA(INDEX(input_data!$1:$1048576,MATCH($A361,input_data!$C:$C,0),MATCH(O$4,input_data!$1:$1,0)),"")</f>
        <v>0</v>
      </c>
      <c r="P361" s="154">
        <f>_xlfn.IFNA(INDEX(input_data!$1:$1048576,MATCH($A361,input_data!$C:$C,0),MATCH(P$4,input_data!$1:$1,0)),"")</f>
        <v>0</v>
      </c>
      <c r="Q361" s="154">
        <f>_xlfn.IFNA(INDEX(input_data!$1:$1048576,MATCH($A361,input_data!$C:$C,0),MATCH(Q$4,input_data!$1:$1,0)),"")</f>
        <v>0</v>
      </c>
      <c r="R361" s="39">
        <f>_xlfn.IFNA(INDEX(input_data!$1:$1048576,MATCH($A361,input_data!$C:$C,0),MATCH(R$4,input_data!$1:$1,0)),"")</f>
        <v>2.34211883</v>
      </c>
      <c r="S361" s="154">
        <f>_xlfn.IFNA(INDEX(input_data!$1:$1048576,MATCH($A361,input_data!$C:$C,0),MATCH(S$4,input_data!$1:$1,0)),"")</f>
        <v>0</v>
      </c>
      <c r="T361" s="152">
        <f>_xlfn.IFNA(INDEX(input_data!$1:$1048576,MATCH($A361,input_data!$C:$C,0),MATCH(T$4,input_data!$1:$1,0)),"")</f>
        <v>2.34211883</v>
      </c>
      <c r="U361" s="151"/>
      <c r="V361" s="176"/>
      <c r="W361" s="178"/>
      <c r="Z361" s="26"/>
    </row>
    <row r="362" spans="1:26" ht="14.15" customHeight="1" x14ac:dyDescent="0.35">
      <c r="A362" s="35" t="s">
        <v>838</v>
      </c>
      <c r="B362" s="66" t="s">
        <v>1252</v>
      </c>
      <c r="D362" s="42" t="s">
        <v>839</v>
      </c>
      <c r="E362" s="1" t="s">
        <v>893</v>
      </c>
      <c r="F362" s="1" t="s">
        <v>1248</v>
      </c>
      <c r="H362" s="36">
        <f>_xlfn.IFNA(INDEX(input_data!$1:$1048576,MATCH($A362,input_data!$C:$C,0),MATCH(H$4,input_data!$1:$1,0)),"")</f>
        <v>1</v>
      </c>
      <c r="I362" s="153"/>
      <c r="J362" s="38"/>
      <c r="K362" s="175">
        <f>_xlfn.IFNA(INDEX(input_data!$1:$1048576,MATCH($A362,input_data!$C:$C,0),MATCH(K$4,input_data!$1:$1,0)),"")</f>
        <v>0</v>
      </c>
      <c r="L362" s="175">
        <f>_xlfn.IFNA(INDEX(input_data!$1:$1048576,MATCH($A362,input_data!$C:$C,0),MATCH(L$4,input_data!$1:$1,0)),"")</f>
        <v>0</v>
      </c>
      <c r="M362" s="212">
        <f>_xlfn.IFNA(INDEX(input_data!$1:$1048576,MATCH($A362,input_data!$C:$C,0),MATCH(M$4,input_data!$1:$1,0)),"")</f>
        <v>0</v>
      </c>
      <c r="N362" s="154">
        <f>_xlfn.IFNA(INDEX(input_data!$1:$1048576,MATCH($A362,input_data!$C:$C,0),MATCH(N$4,input_data!$1:$1,0)),"")</f>
        <v>0</v>
      </c>
      <c r="O362" s="154">
        <f>_xlfn.IFNA(INDEX(input_data!$1:$1048576,MATCH($A362,input_data!$C:$C,0),MATCH(O$4,input_data!$1:$1,0)),"")</f>
        <v>0</v>
      </c>
      <c r="P362" s="154">
        <f>_xlfn.IFNA(INDEX(input_data!$1:$1048576,MATCH($A362,input_data!$C:$C,0),MATCH(P$4,input_data!$1:$1,0)),"")</f>
        <v>0</v>
      </c>
      <c r="Q362" s="154">
        <f>_xlfn.IFNA(INDEX(input_data!$1:$1048576,MATCH($A362,input_data!$C:$C,0),MATCH(Q$4,input_data!$1:$1,0)),"")</f>
        <v>0</v>
      </c>
      <c r="R362" s="39">
        <f>_xlfn.IFNA(INDEX(input_data!$1:$1048576,MATCH($A362,input_data!$C:$C,0),MATCH(R$4,input_data!$1:$1,0)),"")</f>
        <v>1.74063251</v>
      </c>
      <c r="S362" s="154">
        <f>_xlfn.IFNA(INDEX(input_data!$1:$1048576,MATCH($A362,input_data!$C:$C,0),MATCH(S$4,input_data!$1:$1,0)),"")</f>
        <v>0</v>
      </c>
      <c r="T362" s="152">
        <f>_xlfn.IFNA(INDEX(input_data!$1:$1048576,MATCH($A362,input_data!$C:$C,0),MATCH(T$4,input_data!$1:$1,0)),"")</f>
        <v>1.74063251</v>
      </c>
      <c r="U362" s="151"/>
      <c r="V362" s="176"/>
      <c r="W362" s="178"/>
      <c r="Z362" s="26"/>
    </row>
    <row r="363" spans="1:26" ht="14.15" customHeight="1" x14ac:dyDescent="0.35">
      <c r="A363" s="35" t="s">
        <v>840</v>
      </c>
      <c r="B363" s="66" t="s">
        <v>1253</v>
      </c>
      <c r="D363" s="42" t="s">
        <v>841</v>
      </c>
      <c r="E363" s="1" t="s">
        <v>960</v>
      </c>
      <c r="F363" s="1" t="s">
        <v>1248</v>
      </c>
      <c r="G363" s="57"/>
      <c r="H363" s="36">
        <f>_xlfn.IFNA(INDEX(input_data!$1:$1048576,MATCH($A363,input_data!$C:$C,0),MATCH(H$4,input_data!$1:$1,0)),"")</f>
        <v>1</v>
      </c>
      <c r="I363" s="153"/>
      <c r="J363" s="38"/>
      <c r="K363" s="175">
        <f>_xlfn.IFNA(INDEX(input_data!$1:$1048576,MATCH($A363,input_data!$C:$C,0),MATCH(K$4,input_data!$1:$1,0)),"")</f>
        <v>0</v>
      </c>
      <c r="L363" s="175">
        <f>_xlfn.IFNA(INDEX(input_data!$1:$1048576,MATCH($A363,input_data!$C:$C,0),MATCH(L$4,input_data!$1:$1,0)),"")</f>
        <v>0</v>
      </c>
      <c r="M363" s="212">
        <f>_xlfn.IFNA(INDEX(input_data!$1:$1048576,MATCH($A363,input_data!$C:$C,0),MATCH(M$4,input_data!$1:$1,0)),"")</f>
        <v>0</v>
      </c>
      <c r="N363" s="154">
        <f>_xlfn.IFNA(INDEX(input_data!$1:$1048576,MATCH($A363,input_data!$C:$C,0),MATCH(N$4,input_data!$1:$1,0)),"")</f>
        <v>0</v>
      </c>
      <c r="O363" s="154">
        <f>_xlfn.IFNA(INDEX(input_data!$1:$1048576,MATCH($A363,input_data!$C:$C,0),MATCH(O$4,input_data!$1:$1,0)),"")</f>
        <v>0</v>
      </c>
      <c r="P363" s="154">
        <f>_xlfn.IFNA(INDEX(input_data!$1:$1048576,MATCH($A363,input_data!$C:$C,0),MATCH(P$4,input_data!$1:$1,0)),"")</f>
        <v>0</v>
      </c>
      <c r="Q363" s="154">
        <f>_xlfn.IFNA(INDEX(input_data!$1:$1048576,MATCH($A363,input_data!$C:$C,0),MATCH(Q$4,input_data!$1:$1,0)),"")</f>
        <v>0</v>
      </c>
      <c r="R363" s="39">
        <f>_xlfn.IFNA(INDEX(input_data!$1:$1048576,MATCH($A363,input_data!$C:$C,0),MATCH(R$4,input_data!$1:$1,0)),"")</f>
        <v>2.6439805000000001</v>
      </c>
      <c r="S363" s="154">
        <f>_xlfn.IFNA(INDEX(input_data!$1:$1048576,MATCH($A363,input_data!$C:$C,0),MATCH(S$4,input_data!$1:$1,0)),"")</f>
        <v>0</v>
      </c>
      <c r="T363" s="152">
        <f>_xlfn.IFNA(INDEX(input_data!$1:$1048576,MATCH($A363,input_data!$C:$C,0),MATCH(T$4,input_data!$1:$1,0)),"")</f>
        <v>2.6439805000000001</v>
      </c>
      <c r="U363" s="151"/>
      <c r="V363" s="176"/>
      <c r="W363" s="179"/>
    </row>
    <row r="364" spans="1:26" ht="14.15" customHeight="1" x14ac:dyDescent="0.35">
      <c r="A364" s="127" t="s">
        <v>842</v>
      </c>
      <c r="B364" s="66" t="s">
        <v>1254</v>
      </c>
      <c r="D364" s="42" t="s">
        <v>843</v>
      </c>
      <c r="E364" s="1" t="s">
        <v>890</v>
      </c>
      <c r="F364" s="1" t="s">
        <v>1248</v>
      </c>
      <c r="G364" s="57"/>
      <c r="H364" s="36">
        <f>_xlfn.IFNA(INDEX(input_data!$1:$1048576,MATCH($A364,input_data!$C:$C,0),MATCH(H$4,input_data!$1:$1,0)),"")</f>
        <v>2.1373692100000001</v>
      </c>
      <c r="I364" s="153"/>
      <c r="J364" s="38"/>
      <c r="K364" s="175">
        <f>_xlfn.IFNA(INDEX(input_data!$1:$1048576,MATCH($A364,input_data!$C:$C,0),MATCH(K$4,input_data!$1:$1,0)),"")</f>
        <v>0</v>
      </c>
      <c r="L364" s="175">
        <f>_xlfn.IFNA(INDEX(input_data!$1:$1048576,MATCH($A364,input_data!$C:$C,0),MATCH(L$4,input_data!$1:$1,0)),"")</f>
        <v>0</v>
      </c>
      <c r="M364" s="212">
        <f>_xlfn.IFNA(INDEX(input_data!$1:$1048576,MATCH($A364,input_data!$C:$C,0),MATCH(M$4,input_data!$1:$1,0)),"")</f>
        <v>0</v>
      </c>
      <c r="N364" s="154">
        <f>_xlfn.IFNA(INDEX(input_data!$1:$1048576,MATCH($A364,input_data!$C:$C,0),MATCH(N$4,input_data!$1:$1,0)),"")</f>
        <v>0</v>
      </c>
      <c r="O364" s="154">
        <f>_xlfn.IFNA(INDEX(input_data!$1:$1048576,MATCH($A364,input_data!$C:$C,0),MATCH(O$4,input_data!$1:$1,0)),"")</f>
        <v>0</v>
      </c>
      <c r="P364" s="154">
        <f>_xlfn.IFNA(INDEX(input_data!$1:$1048576,MATCH($A364,input_data!$C:$C,0),MATCH(P$4,input_data!$1:$1,0)),"")</f>
        <v>0</v>
      </c>
      <c r="Q364" s="154">
        <f>_xlfn.IFNA(INDEX(input_data!$1:$1048576,MATCH($A364,input_data!$C:$C,0),MATCH(Q$4,input_data!$1:$1,0)),"")</f>
        <v>0</v>
      </c>
      <c r="R364" s="39">
        <f>_xlfn.IFNA(INDEX(input_data!$1:$1048576,MATCH($A364,input_data!$C:$C,0),MATCH(R$4,input_data!$1:$1,0)),"")</f>
        <v>2.0089607900000002</v>
      </c>
      <c r="S364" s="154">
        <f>_xlfn.IFNA(INDEX(input_data!$1:$1048576,MATCH($A364,input_data!$C:$C,0),MATCH(S$4,input_data!$1:$1,0)),"")</f>
        <v>0</v>
      </c>
      <c r="T364" s="152">
        <f>_xlfn.IFNA(INDEX(input_data!$1:$1048576,MATCH($A364,input_data!$C:$C,0),MATCH(T$4,input_data!$1:$1,0)),"")</f>
        <v>2.0089607900000002</v>
      </c>
      <c r="U364" s="151"/>
      <c r="V364" s="176"/>
      <c r="W364" s="177"/>
    </row>
    <row r="365" spans="1:26" ht="14.15" customHeight="1" x14ac:dyDescent="0.35">
      <c r="A365" s="35" t="s">
        <v>844</v>
      </c>
      <c r="B365" s="66" t="s">
        <v>1255</v>
      </c>
      <c r="D365" s="42" t="s">
        <v>845</v>
      </c>
      <c r="E365" s="2" t="s">
        <v>884</v>
      </c>
      <c r="F365" s="2" t="s">
        <v>1248</v>
      </c>
      <c r="G365" s="59"/>
      <c r="H365" s="36">
        <f>_xlfn.IFNA(INDEX(input_data!$1:$1048576,MATCH($A365,input_data!$C:$C,0),MATCH(H$4,input_data!$1:$1,0)),"")</f>
        <v>1</v>
      </c>
      <c r="I365" s="153"/>
      <c r="J365" s="38"/>
      <c r="K365" s="175">
        <f>_xlfn.IFNA(INDEX(input_data!$1:$1048576,MATCH($A365,input_data!$C:$C,0),MATCH(K$4,input_data!$1:$1,0)),"")</f>
        <v>0</v>
      </c>
      <c r="L365" s="175">
        <f>_xlfn.IFNA(INDEX(input_data!$1:$1048576,MATCH($A365,input_data!$C:$C,0),MATCH(L$4,input_data!$1:$1,0)),"")</f>
        <v>0</v>
      </c>
      <c r="M365" s="212">
        <f>_xlfn.IFNA(INDEX(input_data!$1:$1048576,MATCH($A365,input_data!$C:$C,0),MATCH(M$4,input_data!$1:$1,0)),"")</f>
        <v>0</v>
      </c>
      <c r="N365" s="154">
        <f>_xlfn.IFNA(INDEX(input_data!$1:$1048576,MATCH($A365,input_data!$C:$C,0),MATCH(N$4,input_data!$1:$1,0)),"")</f>
        <v>0</v>
      </c>
      <c r="O365" s="154">
        <f>_xlfn.IFNA(INDEX(input_data!$1:$1048576,MATCH($A365,input_data!$C:$C,0),MATCH(O$4,input_data!$1:$1,0)),"")</f>
        <v>0</v>
      </c>
      <c r="P365" s="154">
        <f>_xlfn.IFNA(INDEX(input_data!$1:$1048576,MATCH($A365,input_data!$C:$C,0),MATCH(P$4,input_data!$1:$1,0)),"")</f>
        <v>0</v>
      </c>
      <c r="Q365" s="154">
        <f>_xlfn.IFNA(INDEX(input_data!$1:$1048576,MATCH($A365,input_data!$C:$C,0),MATCH(Q$4,input_data!$1:$1,0)),"")</f>
        <v>0</v>
      </c>
      <c r="R365" s="39">
        <f>_xlfn.IFNA(INDEX(input_data!$1:$1048576,MATCH($A365,input_data!$C:$C,0),MATCH(R$4,input_data!$1:$1,0)),"")</f>
        <v>1.7</v>
      </c>
      <c r="S365" s="154">
        <f>_xlfn.IFNA(INDEX(input_data!$1:$1048576,MATCH($A365,input_data!$C:$C,0),MATCH(S$4,input_data!$1:$1,0)),"")</f>
        <v>0</v>
      </c>
      <c r="T365" s="152">
        <f>_xlfn.IFNA(INDEX(input_data!$1:$1048576,MATCH($A365,input_data!$C:$C,0),MATCH(T$4,input_data!$1:$1,0)),"")</f>
        <v>1.7</v>
      </c>
      <c r="U365" s="151"/>
      <c r="V365" s="176"/>
      <c r="W365" s="177"/>
    </row>
    <row r="366" spans="1:26" ht="14.15" customHeight="1" x14ac:dyDescent="0.35">
      <c r="A366" s="35" t="s">
        <v>846</v>
      </c>
      <c r="B366" s="66" t="s">
        <v>1256</v>
      </c>
      <c r="D366" s="42" t="s">
        <v>847</v>
      </c>
      <c r="E366" s="2" t="s">
        <v>960</v>
      </c>
      <c r="F366" s="2" t="s">
        <v>1248</v>
      </c>
      <c r="G366" s="59"/>
      <c r="H366" s="36">
        <f>_xlfn.IFNA(INDEX(input_data!$1:$1048576,MATCH($A366,input_data!$C:$C,0),MATCH(H$4,input_data!$1:$1,0)),"")</f>
        <v>1</v>
      </c>
      <c r="I366" s="153"/>
      <c r="J366" s="38"/>
      <c r="K366" s="175">
        <f>_xlfn.IFNA(INDEX(input_data!$1:$1048576,MATCH($A366,input_data!$C:$C,0),MATCH(K$4,input_data!$1:$1,0)),"")</f>
        <v>0</v>
      </c>
      <c r="L366" s="175">
        <f>_xlfn.IFNA(INDEX(input_data!$1:$1048576,MATCH($A366,input_data!$C:$C,0),MATCH(L$4,input_data!$1:$1,0)),"")</f>
        <v>0</v>
      </c>
      <c r="M366" s="212">
        <f>_xlfn.IFNA(INDEX(input_data!$1:$1048576,MATCH($A366,input_data!$C:$C,0),MATCH(M$4,input_data!$1:$1,0)),"")</f>
        <v>0</v>
      </c>
      <c r="N366" s="154">
        <f>_xlfn.IFNA(INDEX(input_data!$1:$1048576,MATCH($A366,input_data!$C:$C,0),MATCH(N$4,input_data!$1:$1,0)),"")</f>
        <v>0</v>
      </c>
      <c r="O366" s="154">
        <f>_xlfn.IFNA(INDEX(input_data!$1:$1048576,MATCH($A366,input_data!$C:$C,0),MATCH(O$4,input_data!$1:$1,0)),"")</f>
        <v>0</v>
      </c>
      <c r="P366" s="154">
        <f>_xlfn.IFNA(INDEX(input_data!$1:$1048576,MATCH($A366,input_data!$C:$C,0),MATCH(P$4,input_data!$1:$1,0)),"")</f>
        <v>0</v>
      </c>
      <c r="Q366" s="154">
        <f>_xlfn.IFNA(INDEX(input_data!$1:$1048576,MATCH($A366,input_data!$C:$C,0),MATCH(Q$4,input_data!$1:$1,0)),"")</f>
        <v>0</v>
      </c>
      <c r="R366" s="39">
        <f>_xlfn.IFNA(INDEX(input_data!$1:$1048576,MATCH($A366,input_data!$C:$C,0),MATCH(R$4,input_data!$1:$1,0)),"")</f>
        <v>1.6797200999999999</v>
      </c>
      <c r="S366" s="154">
        <f>_xlfn.IFNA(INDEX(input_data!$1:$1048576,MATCH($A366,input_data!$C:$C,0),MATCH(S$4,input_data!$1:$1,0)),"")</f>
        <v>0</v>
      </c>
      <c r="T366" s="152">
        <f>_xlfn.IFNA(INDEX(input_data!$1:$1048576,MATCH($A366,input_data!$C:$C,0),MATCH(T$4,input_data!$1:$1,0)),"")</f>
        <v>1.6797200999999999</v>
      </c>
      <c r="U366" s="151"/>
      <c r="V366" s="176"/>
      <c r="W366" s="177"/>
    </row>
    <row r="367" spans="1:26" ht="14.15" customHeight="1" x14ac:dyDescent="0.35">
      <c r="A367" s="127" t="s">
        <v>848</v>
      </c>
      <c r="B367" s="66" t="s">
        <v>1257</v>
      </c>
      <c r="D367" s="42" t="s">
        <v>849</v>
      </c>
      <c r="E367" s="2" t="s">
        <v>900</v>
      </c>
      <c r="F367" s="2" t="s">
        <v>1248</v>
      </c>
      <c r="G367" s="59"/>
      <c r="H367" s="36">
        <f>_xlfn.IFNA(INDEX(input_data!$1:$1048576,MATCH($A367,input_data!$C:$C,0),MATCH(H$4,input_data!$1:$1,0)),"")</f>
        <v>0.5</v>
      </c>
      <c r="I367" s="153"/>
      <c r="J367" s="38"/>
      <c r="K367" s="175">
        <f>_xlfn.IFNA(INDEX(input_data!$1:$1048576,MATCH($A367,input_data!$C:$C,0),MATCH(K$4,input_data!$1:$1,0)),"")</f>
        <v>0</v>
      </c>
      <c r="L367" s="175">
        <f>_xlfn.IFNA(INDEX(input_data!$1:$1048576,MATCH($A367,input_data!$C:$C,0),MATCH(L$4,input_data!$1:$1,0)),"")</f>
        <v>0</v>
      </c>
      <c r="M367" s="212">
        <f>_xlfn.IFNA(INDEX(input_data!$1:$1048576,MATCH($A367,input_data!$C:$C,0),MATCH(M$4,input_data!$1:$1,0)),"")</f>
        <v>0</v>
      </c>
      <c r="N367" s="154">
        <f>_xlfn.IFNA(INDEX(input_data!$1:$1048576,MATCH($A367,input_data!$C:$C,0),MATCH(N$4,input_data!$1:$1,0)),"")</f>
        <v>0</v>
      </c>
      <c r="O367" s="154">
        <f>_xlfn.IFNA(INDEX(input_data!$1:$1048576,MATCH($A367,input_data!$C:$C,0),MATCH(O$4,input_data!$1:$1,0)),"")</f>
        <v>0</v>
      </c>
      <c r="P367" s="154">
        <f>_xlfn.IFNA(INDEX(input_data!$1:$1048576,MATCH($A367,input_data!$C:$C,0),MATCH(P$4,input_data!$1:$1,0)),"")</f>
        <v>0</v>
      </c>
      <c r="Q367" s="154">
        <f>_xlfn.IFNA(INDEX(input_data!$1:$1048576,MATCH($A367,input_data!$C:$C,0),MATCH(Q$4,input_data!$1:$1,0)),"")</f>
        <v>0</v>
      </c>
      <c r="R367" s="39">
        <f>_xlfn.IFNA(INDEX(input_data!$1:$1048576,MATCH($A367,input_data!$C:$C,0),MATCH(R$4,input_data!$1:$1,0)),"")</f>
        <v>1.64</v>
      </c>
      <c r="S367" s="154">
        <f>_xlfn.IFNA(INDEX(input_data!$1:$1048576,MATCH($A367,input_data!$C:$C,0),MATCH(S$4,input_data!$1:$1,0)),"")</f>
        <v>0</v>
      </c>
      <c r="T367" s="152">
        <f>_xlfn.IFNA(INDEX(input_data!$1:$1048576,MATCH($A367,input_data!$C:$C,0),MATCH(T$4,input_data!$1:$1,0)),"")</f>
        <v>1.64</v>
      </c>
      <c r="U367" s="151"/>
      <c r="V367" s="176"/>
      <c r="W367" s="177"/>
    </row>
    <row r="368" spans="1:26" ht="14.15" customHeight="1" x14ac:dyDescent="0.35">
      <c r="A368" s="127" t="s">
        <v>850</v>
      </c>
      <c r="B368" s="66" t="s">
        <v>1258</v>
      </c>
      <c r="D368" s="42" t="s">
        <v>851</v>
      </c>
      <c r="E368" s="1" t="s">
        <v>884</v>
      </c>
      <c r="F368" s="1" t="s">
        <v>1248</v>
      </c>
      <c r="G368" s="60"/>
      <c r="H368" s="36">
        <f>_xlfn.IFNA(INDEX(input_data!$1:$1048576,MATCH($A368,input_data!$C:$C,0),MATCH(H$4,input_data!$1:$1,0)),"")</f>
        <v>0.5</v>
      </c>
      <c r="I368" s="153"/>
      <c r="J368" s="38"/>
      <c r="K368" s="175">
        <f>_xlfn.IFNA(INDEX(input_data!$1:$1048576,MATCH($A368,input_data!$C:$C,0),MATCH(K$4,input_data!$1:$1,0)),"")</f>
        <v>0</v>
      </c>
      <c r="L368" s="175">
        <f>_xlfn.IFNA(INDEX(input_data!$1:$1048576,MATCH($A368,input_data!$C:$C,0),MATCH(L$4,input_data!$1:$1,0)),"")</f>
        <v>0</v>
      </c>
      <c r="M368" s="212">
        <f>_xlfn.IFNA(INDEX(input_data!$1:$1048576,MATCH($A368,input_data!$C:$C,0),MATCH(M$4,input_data!$1:$1,0)),"")</f>
        <v>0</v>
      </c>
      <c r="N368" s="154">
        <f>_xlfn.IFNA(INDEX(input_data!$1:$1048576,MATCH($A368,input_data!$C:$C,0),MATCH(N$4,input_data!$1:$1,0)),"")</f>
        <v>0</v>
      </c>
      <c r="O368" s="154">
        <f>_xlfn.IFNA(INDEX(input_data!$1:$1048576,MATCH($A368,input_data!$C:$C,0),MATCH(O$4,input_data!$1:$1,0)),"")</f>
        <v>0</v>
      </c>
      <c r="P368" s="154">
        <f>_xlfn.IFNA(INDEX(input_data!$1:$1048576,MATCH($A368,input_data!$C:$C,0),MATCH(P$4,input_data!$1:$1,0)),"")</f>
        <v>0</v>
      </c>
      <c r="Q368" s="154">
        <f>_xlfn.IFNA(INDEX(input_data!$1:$1048576,MATCH($A368,input_data!$C:$C,0),MATCH(Q$4,input_data!$1:$1,0)),"")</f>
        <v>0</v>
      </c>
      <c r="R368" s="39">
        <f>_xlfn.IFNA(INDEX(input_data!$1:$1048576,MATCH($A368,input_data!$C:$C,0),MATCH(R$4,input_data!$1:$1,0)),"")</f>
        <v>1.64</v>
      </c>
      <c r="S368" s="154">
        <f>_xlfn.IFNA(INDEX(input_data!$1:$1048576,MATCH($A368,input_data!$C:$C,0),MATCH(S$4,input_data!$1:$1,0)),"")</f>
        <v>0</v>
      </c>
      <c r="T368" s="152">
        <f>_xlfn.IFNA(INDEX(input_data!$1:$1048576,MATCH($A368,input_data!$C:$C,0),MATCH(T$4,input_data!$1:$1,0)),"")</f>
        <v>1.64</v>
      </c>
      <c r="U368" s="151"/>
      <c r="V368" s="176"/>
      <c r="W368" s="177"/>
    </row>
    <row r="369" spans="1:27" ht="14.15" customHeight="1" x14ac:dyDescent="0.35">
      <c r="A369" s="127" t="s">
        <v>852</v>
      </c>
      <c r="B369" s="66" t="s">
        <v>1259</v>
      </c>
      <c r="D369" s="131" t="s">
        <v>853</v>
      </c>
      <c r="E369" s="1" t="s">
        <v>890</v>
      </c>
      <c r="F369" s="1" t="s">
        <v>1248</v>
      </c>
      <c r="G369" s="57"/>
      <c r="H369" s="36">
        <f>_xlfn.IFNA(INDEX(input_data!$1:$1048576,MATCH($A369,input_data!$C:$C,0),MATCH(H$4,input_data!$1:$1,0)),"")</f>
        <v>0.25</v>
      </c>
      <c r="I369" s="153"/>
      <c r="J369" s="38"/>
      <c r="K369" s="175">
        <f>_xlfn.IFNA(INDEX(input_data!$1:$1048576,MATCH($A369,input_data!$C:$C,0),MATCH(K$4,input_data!$1:$1,0)),"")</f>
        <v>0</v>
      </c>
      <c r="L369" s="175">
        <f>_xlfn.IFNA(INDEX(input_data!$1:$1048576,MATCH($A369,input_data!$C:$C,0),MATCH(L$4,input_data!$1:$1,0)),"")</f>
        <v>0</v>
      </c>
      <c r="M369" s="212">
        <f>_xlfn.IFNA(INDEX(input_data!$1:$1048576,MATCH($A369,input_data!$C:$C,0),MATCH(M$4,input_data!$1:$1,0)),"")</f>
        <v>0</v>
      </c>
      <c r="N369" s="154">
        <f>_xlfn.IFNA(INDEX(input_data!$1:$1048576,MATCH($A369,input_data!$C:$C,0),MATCH(N$4,input_data!$1:$1,0)),"")</f>
        <v>0</v>
      </c>
      <c r="O369" s="154">
        <f>_xlfn.IFNA(INDEX(input_data!$1:$1048576,MATCH($A369,input_data!$C:$C,0),MATCH(O$4,input_data!$1:$1,0)),"")</f>
        <v>0</v>
      </c>
      <c r="P369" s="154">
        <f>_xlfn.IFNA(INDEX(input_data!$1:$1048576,MATCH($A369,input_data!$C:$C,0),MATCH(P$4,input_data!$1:$1,0)),"")</f>
        <v>0</v>
      </c>
      <c r="Q369" s="154">
        <f>_xlfn.IFNA(INDEX(input_data!$1:$1048576,MATCH($A369,input_data!$C:$C,0),MATCH(Q$4,input_data!$1:$1,0)),"")</f>
        <v>0</v>
      </c>
      <c r="R369" s="39">
        <f>_xlfn.IFNA(INDEX(input_data!$1:$1048576,MATCH($A369,input_data!$C:$C,0),MATCH(R$4,input_data!$1:$1,0)),"")</f>
        <v>0.64</v>
      </c>
      <c r="S369" s="154">
        <f>_xlfn.IFNA(INDEX(input_data!$1:$1048576,MATCH($A369,input_data!$C:$C,0),MATCH(S$4,input_data!$1:$1,0)),"")</f>
        <v>0</v>
      </c>
      <c r="T369" s="152">
        <f>_xlfn.IFNA(INDEX(input_data!$1:$1048576,MATCH($A369,input_data!$C:$C,0),MATCH(T$4,input_data!$1:$1,0)),"")</f>
        <v>0.64</v>
      </c>
      <c r="U369" s="151"/>
      <c r="V369" s="176"/>
      <c r="W369" s="177"/>
    </row>
    <row r="370" spans="1:27" ht="14.15" customHeight="1" thickBot="1" x14ac:dyDescent="0.4">
      <c r="A370" s="128" t="s">
        <v>854</v>
      </c>
      <c r="B370" s="129" t="s">
        <v>1260</v>
      </c>
      <c r="C370" s="65"/>
      <c r="D370" s="132" t="s">
        <v>855</v>
      </c>
      <c r="E370" s="65" t="s">
        <v>915</v>
      </c>
      <c r="F370" s="65" t="s">
        <v>1248</v>
      </c>
      <c r="G370" s="65"/>
      <c r="H370" s="49">
        <f>_xlfn.IFNA(INDEX(input_data!$1:$1048576,MATCH($A370,input_data!$C:$C,0),MATCH(H$4,input_data!$1:$1,0)),"")</f>
        <v>0.25</v>
      </c>
      <c r="I370" s="158"/>
      <c r="J370" s="51"/>
      <c r="K370" s="186">
        <f>_xlfn.IFNA(INDEX(input_data!$1:$1048576,MATCH($A370,input_data!$C:$C,0),MATCH(K$4,input_data!$1:$1,0)),"")</f>
        <v>0</v>
      </c>
      <c r="L370" s="186">
        <f>_xlfn.IFNA(INDEX(input_data!$1:$1048576,MATCH($A370,input_data!$C:$C,0),MATCH(L$4,input_data!$1:$1,0)),"")</f>
        <v>0</v>
      </c>
      <c r="M370" s="213">
        <f>_xlfn.IFNA(INDEX(input_data!$1:$1048576,MATCH($A370,input_data!$C:$C,0),MATCH(M$4,input_data!$1:$1,0)),"")</f>
        <v>0</v>
      </c>
      <c r="N370" s="160">
        <f>_xlfn.IFNA(INDEX(input_data!$1:$1048576,MATCH($A370,input_data!$C:$C,0),MATCH(N$4,input_data!$1:$1,0)),"")</f>
        <v>0</v>
      </c>
      <c r="O370" s="160">
        <f>_xlfn.IFNA(INDEX(input_data!$1:$1048576,MATCH($A370,input_data!$C:$C,0),MATCH(O$4,input_data!$1:$1,0)),"")</f>
        <v>0</v>
      </c>
      <c r="P370" s="160">
        <f>_xlfn.IFNA(INDEX(input_data!$1:$1048576,MATCH($A370,input_data!$C:$C,0),MATCH(P$4,input_data!$1:$1,0)),"")</f>
        <v>0</v>
      </c>
      <c r="Q370" s="160">
        <f>_xlfn.IFNA(INDEX(input_data!$1:$1048576,MATCH($A370,input_data!$C:$C,0),MATCH(Q$4,input_data!$1:$1,0)),"")</f>
        <v>0</v>
      </c>
      <c r="R370" s="52">
        <f>_xlfn.IFNA(INDEX(input_data!$1:$1048576,MATCH($A370,input_data!$C:$C,0),MATCH(R$4,input_data!$1:$1,0)),"")</f>
        <v>0.64</v>
      </c>
      <c r="S370" s="160">
        <f>_xlfn.IFNA(INDEX(input_data!$1:$1048576,MATCH($A370,input_data!$C:$C,0),MATCH(S$4,input_data!$1:$1,0)),"")</f>
        <v>0</v>
      </c>
      <c r="T370" s="157">
        <f>_xlfn.IFNA(INDEX(input_data!$1:$1048576,MATCH($A370,input_data!$C:$C,0),MATCH(T$4,input_data!$1:$1,0)),"")</f>
        <v>0.64</v>
      </c>
      <c r="U370" s="161"/>
      <c r="V370" s="180"/>
      <c r="W370" s="181"/>
    </row>
    <row r="371" spans="1:27" ht="14.5" x14ac:dyDescent="0.35">
      <c r="J371" s="3"/>
      <c r="K371" s="53"/>
      <c r="L371" s="53"/>
      <c r="M371" s="53"/>
      <c r="O371" s="53"/>
      <c r="Q371" s="54"/>
      <c r="R371" s="54"/>
      <c r="S371" s="54"/>
      <c r="AA371" s="26"/>
    </row>
    <row r="372" spans="1:27" ht="14.5" x14ac:dyDescent="0.35">
      <c r="K372" s="53"/>
      <c r="L372" s="53"/>
      <c r="M372" s="53"/>
      <c r="O372" s="53"/>
      <c r="Q372" s="54"/>
      <c r="R372" s="54"/>
      <c r="S372" s="54"/>
      <c r="AA372" s="26"/>
    </row>
    <row r="373" spans="1:27" ht="14.5" x14ac:dyDescent="0.35">
      <c r="D373" s="56" t="s">
        <v>126</v>
      </c>
      <c r="AA373" s="26"/>
    </row>
    <row r="374" spans="1:27" ht="16.5" x14ac:dyDescent="0.45">
      <c r="C374" s="214">
        <v>1</v>
      </c>
      <c r="D374" s="240" t="s">
        <v>1354</v>
      </c>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8A0-5BA5-4522-9FA5-1A4B41C79348}">
  <sheetPr>
    <pageSetUpPr fitToPage="1"/>
  </sheetPr>
  <dimension ref="A1:AI377"/>
  <sheetViews>
    <sheetView showGridLines="0" zoomScaleNormal="100" workbookViewId="0">
      <pane xSplit="4" ySplit="8" topLeftCell="E9" activePane="bottomRight" state="frozen"/>
      <selection pane="topRight" activeCell="F27" sqref="F27"/>
      <selection pane="bottomLeft" activeCell="F27" sqref="F27"/>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9.81640625" style="1" customWidth="1"/>
    <col min="7" max="7" width="30.1796875" style="1" hidden="1" customWidth="1"/>
    <col min="8" max="9" width="15.7265625" style="3" customWidth="1"/>
    <col min="10" max="10" width="14.7265625" style="55" customWidth="1"/>
    <col min="11" max="12" width="15.7265625" style="5" customWidth="1"/>
    <col min="13" max="14" width="15.7265625" style="6" customWidth="1"/>
    <col min="15" max="15" width="15.7265625" style="7" customWidth="1"/>
    <col min="16" max="16" width="15.7265625" style="6" customWidth="1"/>
    <col min="17" max="23" width="15.7265625" style="7" customWidth="1"/>
    <col min="24" max="25" width="15.7265625" style="6" customWidth="1"/>
    <col min="26" max="26" width="15.7265625" style="8" customWidth="1"/>
    <col min="27" max="28" width="15.7265625" style="6" customWidth="1"/>
    <col min="29" max="16384" width="9.26953125" style="6"/>
  </cols>
  <sheetData>
    <row r="1" spans="1:35" x14ac:dyDescent="0.35">
      <c r="J1" s="4"/>
    </row>
    <row r="2" spans="1:35" ht="15" customHeight="1" x14ac:dyDescent="0.4">
      <c r="A2" s="9"/>
      <c r="B2" s="9"/>
      <c r="C2" s="9"/>
      <c r="D2" s="10" t="s">
        <v>1271</v>
      </c>
      <c r="E2" s="9"/>
      <c r="F2" s="9"/>
      <c r="G2" s="9"/>
      <c r="J2" s="11"/>
      <c r="X2" s="12"/>
      <c r="Y2" s="12"/>
      <c r="AA2" s="12"/>
    </row>
    <row r="3" spans="1:35" ht="6.65" hidden="1" customHeight="1" x14ac:dyDescent="0.4">
      <c r="A3" s="9"/>
      <c r="B3" s="9"/>
      <c r="C3" s="9"/>
      <c r="D3" s="10"/>
      <c r="E3" s="9"/>
      <c r="F3" s="9"/>
      <c r="G3" s="9"/>
      <c r="J3" s="11"/>
    </row>
    <row r="4" spans="1:35" s="17" customFormat="1" ht="0.65" customHeight="1" thickBot="1" x14ac:dyDescent="0.4">
      <c r="A4" s="15" t="s">
        <v>857</v>
      </c>
      <c r="B4" s="15" t="s">
        <v>858</v>
      </c>
      <c r="C4" s="15"/>
      <c r="D4" s="64" t="s">
        <v>859</v>
      </c>
      <c r="E4" s="15" t="s">
        <v>860</v>
      </c>
      <c r="F4" s="15" t="s">
        <v>861</v>
      </c>
      <c r="G4" s="15" t="s">
        <v>862</v>
      </c>
      <c r="H4" s="13" t="s">
        <v>117</v>
      </c>
      <c r="I4" s="14" t="s">
        <v>863</v>
      </c>
      <c r="J4" s="11" t="s">
        <v>864</v>
      </c>
      <c r="K4" s="15" t="s">
        <v>14</v>
      </c>
      <c r="L4" s="116" t="s">
        <v>20</v>
      </c>
      <c r="M4" s="15" t="s">
        <v>26</v>
      </c>
      <c r="N4" s="15" t="s">
        <v>33</v>
      </c>
      <c r="O4" s="13" t="s">
        <v>59</v>
      </c>
      <c r="P4" s="15" t="s">
        <v>64</v>
      </c>
      <c r="Q4" s="13" t="s">
        <v>69</v>
      </c>
      <c r="R4" s="78" t="s">
        <v>86</v>
      </c>
      <c r="S4" s="78" t="s">
        <v>80</v>
      </c>
      <c r="T4" s="78" t="s">
        <v>92</v>
      </c>
      <c r="U4" s="13" t="s">
        <v>103</v>
      </c>
      <c r="V4" s="78" t="s">
        <v>108</v>
      </c>
      <c r="W4" s="78" t="s">
        <v>113</v>
      </c>
      <c r="X4" s="17" t="s">
        <v>119</v>
      </c>
      <c r="Y4" s="17" t="s">
        <v>1272</v>
      </c>
      <c r="Z4" s="18" t="s">
        <v>1273</v>
      </c>
      <c r="AA4" s="17" t="s">
        <v>1274</v>
      </c>
    </row>
    <row r="5" spans="1:35" ht="85" customHeight="1" thickBot="1" x14ac:dyDescent="0.4">
      <c r="A5" s="19"/>
      <c r="B5" s="20"/>
      <c r="C5" s="19"/>
      <c r="D5" s="99" t="s">
        <v>865</v>
      </c>
      <c r="E5" s="20" t="s">
        <v>866</v>
      </c>
      <c r="F5" s="20" t="s">
        <v>867</v>
      </c>
      <c r="G5" s="115" t="s">
        <v>868</v>
      </c>
      <c r="H5" s="148" t="s">
        <v>116</v>
      </c>
      <c r="I5" s="149" t="s">
        <v>1345</v>
      </c>
      <c r="J5" s="150" t="s">
        <v>876</v>
      </c>
      <c r="K5" s="119" t="s">
        <v>1275</v>
      </c>
      <c r="L5" s="24" t="s">
        <v>1276</v>
      </c>
      <c r="M5" s="23" t="s">
        <v>1277</v>
      </c>
      <c r="N5" s="23" t="s">
        <v>871</v>
      </c>
      <c r="O5" s="23" t="s">
        <v>1352</v>
      </c>
      <c r="P5" s="23" t="s">
        <v>873</v>
      </c>
      <c r="Q5" s="22" t="s">
        <v>874</v>
      </c>
      <c r="R5" s="22" t="s">
        <v>1278</v>
      </c>
      <c r="S5" s="22" t="s">
        <v>1279</v>
      </c>
      <c r="T5" s="22" t="s">
        <v>1280</v>
      </c>
      <c r="U5" s="23" t="s">
        <v>1267</v>
      </c>
      <c r="V5" s="22" t="s">
        <v>1281</v>
      </c>
      <c r="W5" s="22" t="s">
        <v>1319</v>
      </c>
      <c r="X5" s="21" t="s">
        <v>116</v>
      </c>
      <c r="Y5" s="137" t="s">
        <v>1344</v>
      </c>
      <c r="Z5" s="138" t="s">
        <v>876</v>
      </c>
      <c r="AA5" s="25" t="s">
        <v>1282</v>
      </c>
      <c r="AE5" s="26"/>
    </row>
    <row r="6" spans="1:35" ht="15" thickBot="1" x14ac:dyDescent="0.4">
      <c r="A6" s="35"/>
      <c r="C6" s="35"/>
      <c r="D6" s="100"/>
      <c r="H6" s="90" t="s">
        <v>10</v>
      </c>
      <c r="I6" s="91"/>
      <c r="J6" s="92" t="s">
        <v>877</v>
      </c>
      <c r="K6" s="90" t="s">
        <v>10</v>
      </c>
      <c r="L6" s="93" t="s">
        <v>10</v>
      </c>
      <c r="M6" s="93" t="s">
        <v>10</v>
      </c>
      <c r="N6" s="93" t="s">
        <v>10</v>
      </c>
      <c r="O6" s="93" t="s">
        <v>10</v>
      </c>
      <c r="P6" s="93" t="s">
        <v>10</v>
      </c>
      <c r="Q6" s="93" t="s">
        <v>10</v>
      </c>
      <c r="R6" s="93" t="s">
        <v>10</v>
      </c>
      <c r="S6" s="93" t="s">
        <v>10</v>
      </c>
      <c r="T6" s="93" t="s">
        <v>10</v>
      </c>
      <c r="U6" s="93" t="s">
        <v>10</v>
      </c>
      <c r="V6" s="93" t="s">
        <v>10</v>
      </c>
      <c r="W6" s="93" t="s">
        <v>10</v>
      </c>
      <c r="X6" s="91" t="s">
        <v>10</v>
      </c>
      <c r="Y6" s="92"/>
      <c r="Z6" s="92" t="s">
        <v>877</v>
      </c>
      <c r="AA6" s="94" t="s">
        <v>1270</v>
      </c>
      <c r="AB6" s="89"/>
      <c r="AE6" s="26"/>
    </row>
    <row r="7" spans="1:35" ht="15" thickBot="1" x14ac:dyDescent="0.4">
      <c r="A7" s="19"/>
      <c r="B7" s="20"/>
      <c r="C7" s="19"/>
      <c r="D7" s="101"/>
      <c r="E7" s="20"/>
      <c r="F7" s="20"/>
      <c r="G7" s="20"/>
      <c r="H7" s="27" t="s">
        <v>5</v>
      </c>
      <c r="I7" s="95"/>
      <c r="J7" s="28" t="s">
        <v>5</v>
      </c>
      <c r="K7" s="29" t="s">
        <v>7</v>
      </c>
      <c r="L7" s="28" t="s">
        <v>7</v>
      </c>
      <c r="M7" s="28" t="s">
        <v>7</v>
      </c>
      <c r="N7" s="28" t="s">
        <v>7</v>
      </c>
      <c r="O7" s="28" t="s">
        <v>7</v>
      </c>
      <c r="P7" s="28" t="s">
        <v>7</v>
      </c>
      <c r="Q7" s="28" t="s">
        <v>7</v>
      </c>
      <c r="R7" s="28" t="s">
        <v>1283</v>
      </c>
      <c r="S7" s="28" t="s">
        <v>7</v>
      </c>
      <c r="T7" s="28" t="s">
        <v>7</v>
      </c>
      <c r="U7" s="28" t="s">
        <v>7</v>
      </c>
      <c r="V7" s="28" t="s">
        <v>7</v>
      </c>
      <c r="W7" s="28" t="s">
        <v>7</v>
      </c>
      <c r="X7" s="29" t="s">
        <v>7</v>
      </c>
      <c r="Y7" s="29"/>
      <c r="Z7" s="96" t="s">
        <v>7</v>
      </c>
      <c r="AA7" s="97"/>
      <c r="AB7" s="30"/>
      <c r="AE7" s="26"/>
    </row>
    <row r="8" spans="1:35" x14ac:dyDescent="0.35">
      <c r="A8" s="35" t="s">
        <v>131</v>
      </c>
      <c r="B8" s="133" t="s">
        <v>878</v>
      </c>
      <c r="D8" s="33" t="s">
        <v>132</v>
      </c>
      <c r="E8" s="32"/>
      <c r="F8" s="32"/>
      <c r="G8" s="32"/>
      <c r="H8" s="140">
        <f>_xlfn.IFNA(INDEX(input_data!$1:$1048576,MATCH($A8,input_data!$C:$C,0),MATCH(H$4,input_data!$1:$1,0)),"")</f>
        <v>68474.995340830006</v>
      </c>
      <c r="I8" s="172">
        <f>_xlfn.IFNA(INDEX(input_data!$1:$1048576,MATCH($A8,input_data!$C:$C,0),MATCH(I$4,input_data!$1:$1,0)),"")</f>
        <v>57815051.089000002</v>
      </c>
      <c r="J8" s="173">
        <f>_xlfn.IFNA(INDEX(input_data!$1:$1048576,MATCH($A8,input_data!$C:$C,0),MATCH(J$4,input_data!$1:$1,0)),"")</f>
        <v>204922.5290593</v>
      </c>
      <c r="K8" s="140">
        <f>_xlfn.IFNA(INDEX(input_data!$1:$1048576,MATCH($A8,input_data!$C:$C,0),MATCH(K$4,input_data!$1:$1,0)),"")</f>
        <v>33928.010097799997</v>
      </c>
      <c r="L8" s="139">
        <f>_xlfn.IFNA(INDEX(input_data!$1:$1048576,MATCH($A8,input_data!$C:$C,0),MATCH(L$4,input_data!$1:$1,0)),"")</f>
        <v>16240.24154031</v>
      </c>
      <c r="M8" s="195">
        <f>_xlfn.IFNA(INDEX(input_data!$1:$1048576,MATCH($A8,input_data!$C:$C,0),MATCH(M$4,input_data!$1:$1,0)),"")</f>
        <v>15047.944542830001</v>
      </c>
      <c r="N8" s="195">
        <f>_xlfn.IFNA(INDEX(input_data!$1:$1048576,MATCH($A8,input_data!$C:$C,0),MATCH(N$4,input_data!$1:$1,0)),"")</f>
        <v>2639.82401467</v>
      </c>
      <c r="O8" s="139">
        <f>_xlfn.IFNA(INDEX(input_data!$1:$1048576,MATCH($A8,input_data!$C:$C,0),MATCH(O$4,input_data!$1:$1,0)),"")</f>
        <v>41207.959671889999</v>
      </c>
      <c r="P8" s="139">
        <f>_xlfn.IFNA(INDEX(input_data!$1:$1048576,MATCH($A8,input_data!$C:$C,0),MATCH(P$4,input_data!$1:$1,0)),"")</f>
        <v>794.31</v>
      </c>
      <c r="Q8" s="139">
        <f>_xlfn.IFNA(INDEX(input_data!$1:$1048576,MATCH($A8,input_data!$C:$C,0),MATCH(Q$4,input_data!$1:$1,0)),"")</f>
        <v>853.13101400000005</v>
      </c>
      <c r="R8" s="139">
        <f>_xlfn.IFNA(INDEX(input_data!$1:$1048576,MATCH($A8,input_data!$C:$C,0),MATCH(R$4,input_data!$1:$1,0)),"")</f>
        <v>40.530223040000003</v>
      </c>
      <c r="S8" s="139">
        <f>_xlfn.IFNA(INDEX(input_data!$1:$1048576,MATCH($A8,input_data!$C:$C,0),MATCH(S$4,input_data!$1:$1,0)),"")</f>
        <v>103.8672818</v>
      </c>
      <c r="T8" s="139">
        <f>_xlfn.IFNA(INDEX(input_data!$1:$1048576,MATCH($A8,input_data!$C:$C,0),MATCH(T$4,input_data!$1:$1,0)),"")</f>
        <v>2.4903554799999998</v>
      </c>
      <c r="U8" s="139">
        <f>_xlfn.IFNA(INDEX(input_data!$1:$1048576,MATCH($A8,input_data!$C:$C,0),MATCH(U$4,input_data!$1:$1,0)),"")</f>
        <v>600</v>
      </c>
      <c r="V8" s="139">
        <f>_xlfn.IFNA(INDEX(input_data!$1:$1048576,MATCH($A8,input_data!$C:$C,0),MATCH(V$4,input_data!$1:$1,0)),"")</f>
        <v>148.77545967</v>
      </c>
      <c r="W8" s="139">
        <f>_xlfn.IFNA(INDEX(input_data!$1:$1048576,MATCH($A8,input_data!$C:$C,0),MATCH(W$4,input_data!$1:$1,0)),"")</f>
        <v>33.000000020000002</v>
      </c>
      <c r="X8" s="140">
        <f>_xlfn.IFNA(INDEX(input_data!$1:$1048576,MATCH($A8,input_data!$C:$C,0),MATCH(X$4,input_data!$1:$1,0)),"")</f>
        <v>77712.07410369</v>
      </c>
      <c r="Y8" s="172">
        <f>_xlfn.IFNA(INDEX(input_data!$1:$1048576,MATCH($A8,input_data!$C:$C,0),MATCH(Y$4,input_data!$1:$1,0)),"")</f>
        <v>58295471.794</v>
      </c>
      <c r="Z8" s="172">
        <f>X8/Y8*10^6</f>
        <v>1333.0722217722653</v>
      </c>
      <c r="AA8" s="174">
        <f t="shared" ref="AA8:AA71" si="0">IFERROR(X8/H8-1,0)</f>
        <v>0.13489710684729528</v>
      </c>
      <c r="AB8" s="41"/>
    </row>
    <row r="9" spans="1:35" x14ac:dyDescent="0.35">
      <c r="A9" s="42" t="s">
        <v>133</v>
      </c>
      <c r="B9" s="66" t="s">
        <v>879</v>
      </c>
      <c r="D9" s="42" t="s">
        <v>134</v>
      </c>
      <c r="E9" s="6" t="s">
        <v>880</v>
      </c>
      <c r="F9" s="6" t="s">
        <v>881</v>
      </c>
      <c r="G9" s="98" t="s">
        <v>882</v>
      </c>
      <c r="H9" s="152">
        <f>_xlfn.IFNA(INDEX(input_data!$1:$1048576,MATCH($A9,input_data!$C:$C,0),MATCH(H$4,input_data!$1:$1,0)),"")</f>
        <v>13.55707361</v>
      </c>
      <c r="I9" s="153">
        <f>_xlfn.IFNA(INDEX(input_data!$1:$1048576,MATCH($A9,input_data!$C:$C,0),MATCH(I$4,input_data!$1:$1,0)),"")</f>
        <v>65198.186000000002</v>
      </c>
      <c r="J9" s="38">
        <f>_xlfn.IFNA(INDEX(input_data!$1:$1048576,MATCH($A9,input_data!$C:$C,0),MATCH(J$4,input_data!$1:$1,0)),"")</f>
        <v>207.9363621</v>
      </c>
      <c r="K9" s="152">
        <f>_xlfn.IFNA(INDEX(input_data!$1:$1048576,MATCH($A9,input_data!$C:$C,0),MATCH(K$4,input_data!$1:$1,0)),"")</f>
        <v>4.6550925000000003</v>
      </c>
      <c r="L9" s="154">
        <f>_xlfn.IFNA(INDEX(input_data!$1:$1048576,MATCH($A9,input_data!$C:$C,0),MATCH(L$4,input_data!$1:$1,0)),"")</f>
        <v>2.04960612</v>
      </c>
      <c r="M9" s="154">
        <f>_xlfn.IFNA(INDEX(input_data!$1:$1048576,MATCH($A9,input_data!$C:$C,0),MATCH(M$4,input_data!$1:$1,0)),"")</f>
        <v>2.6054863799999999</v>
      </c>
      <c r="N9" s="154">
        <f>_xlfn.IFNA(INDEX(input_data!$1:$1048576,MATCH($A9,input_data!$C:$C,0),MATCH(N$4,input_data!$1:$1,0)),"")</f>
        <v>0</v>
      </c>
      <c r="O9" s="154">
        <f>_xlfn.IFNA(INDEX(input_data!$1:$1048576,MATCH($A9,input_data!$C:$C,0),MATCH(O$4,input_data!$1:$1,0)),"")</f>
        <v>8.1935874999999996</v>
      </c>
      <c r="P9" s="154">
        <f>_xlfn.IFNA(INDEX(input_data!$1:$1048576,MATCH($A9,input_data!$C:$C,0),MATCH(P$4,input_data!$1:$1,0)),"")</f>
        <v>0.48825017999999998</v>
      </c>
      <c r="Q9" s="154">
        <f>_xlfn.IFNA(INDEX(input_data!$1:$1048576,MATCH($A9,input_data!$C:$C,0),MATCH(Q$4,input_data!$1:$1,0)),"")</f>
        <v>0</v>
      </c>
      <c r="R9" s="154">
        <f>_xlfn.IFNA(INDEX(input_data!$1:$1048576,MATCH($A9,input_data!$C:$C,0),MATCH(R$4,input_data!$1:$1,0)),"")</f>
        <v>0</v>
      </c>
      <c r="S9" s="154">
        <f>_xlfn.IFNA(INDEX(input_data!$1:$1048576,MATCH($A9,input_data!$C:$C,0),MATCH(S$4,input_data!$1:$1,0)),"")</f>
        <v>0</v>
      </c>
      <c r="T9" s="154">
        <f>_xlfn.IFNA(INDEX(input_data!$1:$1048576,MATCH($A9,input_data!$C:$C,0),MATCH(T$4,input_data!$1:$1,0)),"")</f>
        <v>0</v>
      </c>
      <c r="U9" s="154">
        <f>_xlfn.IFNA(INDEX(input_data!$1:$1048576,MATCH($A9,input_data!$C:$C,0),MATCH(U$4,input_data!$1:$1,0)),"")</f>
        <v>0.10813109999999999</v>
      </c>
      <c r="V9" s="154">
        <f>_xlfn.IFNA(INDEX(input_data!$1:$1048576,MATCH($A9,input_data!$C:$C,0),MATCH(V$4,input_data!$1:$1,0)),"")</f>
        <v>0</v>
      </c>
      <c r="W9" s="154">
        <f>_xlfn.IFNA(INDEX(input_data!$1:$1048576,MATCH($A9,input_data!$C:$C,0),MATCH(W$4,input_data!$1:$1,0)),"")</f>
        <v>0</v>
      </c>
      <c r="X9" s="152">
        <f>_xlfn.IFNA(INDEX(input_data!$1:$1048576,MATCH($A9,input_data!$C:$C,0),MATCH(X$4,input_data!$1:$1,0)),"")</f>
        <v>13.44506129</v>
      </c>
      <c r="Y9" s="153">
        <f>_xlfn.IFNA(INDEX(input_data!$1:$1048576,MATCH($A9,input_data!$C:$C,0),MATCH(Y$4,input_data!$1:$1,0)),"")</f>
        <v>65614.498999999996</v>
      </c>
      <c r="Z9" s="153">
        <f>_xlfn.IFNA(INDEX(input_data!$1:$1048576,MATCH($A9,input_data!$C:$C,0),MATCH(Z$4,input_data!$1:$1,0)),"")</f>
        <v>204.90991305</v>
      </c>
      <c r="AA9" s="155">
        <f t="shared" si="0"/>
        <v>-8.2622786614787724E-3</v>
      </c>
      <c r="AB9" s="43"/>
    </row>
    <row r="10" spans="1:35" x14ac:dyDescent="0.35">
      <c r="A10" s="42" t="s">
        <v>135</v>
      </c>
      <c r="B10" s="66" t="s">
        <v>883</v>
      </c>
      <c r="D10" s="42" t="s">
        <v>136</v>
      </c>
      <c r="E10" s="6" t="s">
        <v>884</v>
      </c>
      <c r="F10" s="6" t="s">
        <v>881</v>
      </c>
      <c r="G10" s="98" t="s">
        <v>882</v>
      </c>
      <c r="H10" s="152">
        <f>_xlfn.IFNA(INDEX(input_data!$1:$1048576,MATCH($A10,input_data!$C:$C,0),MATCH(H$4,input_data!$1:$1,0)),"")</f>
        <v>18.076284690000001</v>
      </c>
      <c r="I10" s="153">
        <f>_xlfn.IFNA(INDEX(input_data!$1:$1048576,MATCH($A10,input_data!$C:$C,0),MATCH(I$4,input_data!$1:$1,0)),"")</f>
        <v>132248.15400000001</v>
      </c>
      <c r="J10" s="38">
        <f>_xlfn.IFNA(INDEX(input_data!$1:$1048576,MATCH($A10,input_data!$C:$C,0),MATCH(J$4,input_data!$1:$1,0)),"")</f>
        <v>136.68458988</v>
      </c>
      <c r="K10" s="152">
        <f>_xlfn.IFNA(INDEX(input_data!$1:$1048576,MATCH($A10,input_data!$C:$C,0),MATCH(K$4,input_data!$1:$1,0)),"")</f>
        <v>8.9151889900000008</v>
      </c>
      <c r="L10" s="154">
        <f>_xlfn.IFNA(INDEX(input_data!$1:$1048576,MATCH($A10,input_data!$C:$C,0),MATCH(L$4,input_data!$1:$1,0)),"")</f>
        <v>3.4958328500000002</v>
      </c>
      <c r="M10" s="154">
        <f>_xlfn.IFNA(INDEX(input_data!$1:$1048576,MATCH($A10,input_data!$C:$C,0),MATCH(M$4,input_data!$1:$1,0)),"")</f>
        <v>5.4193561399999997</v>
      </c>
      <c r="N10" s="154">
        <f>_xlfn.IFNA(INDEX(input_data!$1:$1048576,MATCH($A10,input_data!$C:$C,0),MATCH(N$4,input_data!$1:$1,0)),"")</f>
        <v>0</v>
      </c>
      <c r="O10" s="154">
        <f>_xlfn.IFNA(INDEX(input_data!$1:$1048576,MATCH($A10,input_data!$C:$C,0),MATCH(O$4,input_data!$1:$1,0)),"")</f>
        <v>8.8275404399999999</v>
      </c>
      <c r="P10" s="154">
        <f>_xlfn.IFNA(INDEX(input_data!$1:$1048576,MATCH($A10,input_data!$C:$C,0),MATCH(P$4,input_data!$1:$1,0)),"")</f>
        <v>0.49509515999999998</v>
      </c>
      <c r="Q10" s="154">
        <f>_xlfn.IFNA(INDEX(input_data!$1:$1048576,MATCH($A10,input_data!$C:$C,0),MATCH(Q$4,input_data!$1:$1,0)),"")</f>
        <v>0</v>
      </c>
      <c r="R10" s="154">
        <f>_xlfn.IFNA(INDEX(input_data!$1:$1048576,MATCH($A10,input_data!$C:$C,0),MATCH(R$4,input_data!$1:$1,0)),"")</f>
        <v>8.4296979999999994E-2</v>
      </c>
      <c r="S10" s="154">
        <f>_xlfn.IFNA(INDEX(input_data!$1:$1048576,MATCH($A10,input_data!$C:$C,0),MATCH(S$4,input_data!$1:$1,0)),"")</f>
        <v>0</v>
      </c>
      <c r="T10" s="154">
        <f>_xlfn.IFNA(INDEX(input_data!$1:$1048576,MATCH($A10,input_data!$C:$C,0),MATCH(T$4,input_data!$1:$1,0)),"")</f>
        <v>0</v>
      </c>
      <c r="U10" s="154">
        <f>_xlfn.IFNA(INDEX(input_data!$1:$1048576,MATCH($A10,input_data!$C:$C,0),MATCH(U$4,input_data!$1:$1,0)),"")</f>
        <v>0.26312991000000002</v>
      </c>
      <c r="V10" s="154">
        <f>_xlfn.IFNA(INDEX(input_data!$1:$1048576,MATCH($A10,input_data!$C:$C,0),MATCH(V$4,input_data!$1:$1,0)),"")</f>
        <v>0</v>
      </c>
      <c r="W10" s="154">
        <f>_xlfn.IFNA(INDEX(input_data!$1:$1048576,MATCH($A10,input_data!$C:$C,0),MATCH(W$4,input_data!$1:$1,0)),"")</f>
        <v>0</v>
      </c>
      <c r="X10" s="152">
        <f>_xlfn.IFNA(INDEX(input_data!$1:$1048576,MATCH($A10,input_data!$C:$C,0),MATCH(X$4,input_data!$1:$1,0)),"")</f>
        <v>18.585251469999999</v>
      </c>
      <c r="Y10" s="153">
        <f>_xlfn.IFNA(INDEX(input_data!$1:$1048576,MATCH($A10,input_data!$C:$C,0),MATCH(Y$4,input_data!$1:$1,0)),"")</f>
        <v>133894.34</v>
      </c>
      <c r="Z10" s="153">
        <f>_xlfn.IFNA(INDEX(input_data!$1:$1048576,MATCH($A10,input_data!$C:$C,0),MATCH(Z$4,input_data!$1:$1,0)),"")</f>
        <v>138.80535558</v>
      </c>
      <c r="AA10" s="155">
        <f t="shared" si="0"/>
        <v>2.8156603457432983E-2</v>
      </c>
      <c r="AB10" s="43"/>
    </row>
    <row r="11" spans="1:35" x14ac:dyDescent="0.35">
      <c r="A11" s="42" t="s">
        <v>137</v>
      </c>
      <c r="B11" s="66" t="s">
        <v>885</v>
      </c>
      <c r="D11" s="42" t="s">
        <v>138</v>
      </c>
      <c r="E11" s="6" t="s">
        <v>880</v>
      </c>
      <c r="F11" s="6" t="s">
        <v>881</v>
      </c>
      <c r="G11" s="98" t="s">
        <v>882</v>
      </c>
      <c r="H11" s="152">
        <f>_xlfn.IFNA(INDEX(input_data!$1:$1048576,MATCH($A11,input_data!$C:$C,0),MATCH(H$4,input_data!$1:$1,0)),"")</f>
        <v>27.657367789999999</v>
      </c>
      <c r="I11" s="153">
        <f>_xlfn.IFNA(INDEX(input_data!$1:$1048576,MATCH($A11,input_data!$C:$C,0),MATCH(I$4,input_data!$1:$1,0)),"")</f>
        <v>168529.185</v>
      </c>
      <c r="J11" s="38">
        <f>_xlfn.IFNA(INDEX(input_data!$1:$1048576,MATCH($A11,input_data!$C:$C,0),MATCH(J$4,input_data!$1:$1,0)),"")</f>
        <v>164.11025655</v>
      </c>
      <c r="K11" s="152">
        <f>_xlfn.IFNA(INDEX(input_data!$1:$1048576,MATCH($A11,input_data!$C:$C,0),MATCH(K$4,input_data!$1:$1,0)),"")</f>
        <v>12.20585294</v>
      </c>
      <c r="L11" s="154">
        <f>_xlfn.IFNA(INDEX(input_data!$1:$1048576,MATCH($A11,input_data!$C:$C,0),MATCH(L$4,input_data!$1:$1,0)),"")</f>
        <v>4.3214788200000003</v>
      </c>
      <c r="M11" s="154">
        <f>_xlfn.IFNA(INDEX(input_data!$1:$1048576,MATCH($A11,input_data!$C:$C,0),MATCH(M$4,input_data!$1:$1,0)),"")</f>
        <v>7.8843741100000004</v>
      </c>
      <c r="N11" s="154">
        <f>_xlfn.IFNA(INDEX(input_data!$1:$1048576,MATCH($A11,input_data!$C:$C,0),MATCH(N$4,input_data!$1:$1,0)),"")</f>
        <v>0</v>
      </c>
      <c r="O11" s="154">
        <f>_xlfn.IFNA(INDEX(input_data!$1:$1048576,MATCH($A11,input_data!$C:$C,0),MATCH(O$4,input_data!$1:$1,0)),"")</f>
        <v>15.027763869999999</v>
      </c>
      <c r="P11" s="154">
        <f>_xlfn.IFNA(INDEX(input_data!$1:$1048576,MATCH($A11,input_data!$C:$C,0),MATCH(P$4,input_data!$1:$1,0)),"")</f>
        <v>1.4924086000000001</v>
      </c>
      <c r="Q11" s="154">
        <f>_xlfn.IFNA(INDEX(input_data!$1:$1048576,MATCH($A11,input_data!$C:$C,0),MATCH(Q$4,input_data!$1:$1,0)),"")</f>
        <v>0</v>
      </c>
      <c r="R11" s="154">
        <f>_xlfn.IFNA(INDEX(input_data!$1:$1048576,MATCH($A11,input_data!$C:$C,0),MATCH(R$4,input_data!$1:$1,0)),"")</f>
        <v>0</v>
      </c>
      <c r="S11" s="154">
        <f>_xlfn.IFNA(INDEX(input_data!$1:$1048576,MATCH($A11,input_data!$C:$C,0),MATCH(S$4,input_data!$1:$1,0)),"")</f>
        <v>0</v>
      </c>
      <c r="T11" s="154">
        <f>_xlfn.IFNA(INDEX(input_data!$1:$1048576,MATCH($A11,input_data!$C:$C,0),MATCH(T$4,input_data!$1:$1,0)),"")</f>
        <v>0</v>
      </c>
      <c r="U11" s="154">
        <f>_xlfn.IFNA(INDEX(input_data!$1:$1048576,MATCH($A11,input_data!$C:$C,0),MATCH(U$4,input_data!$1:$1,0)),"")</f>
        <v>0.18361361000000001</v>
      </c>
      <c r="V11" s="154">
        <f>_xlfn.IFNA(INDEX(input_data!$1:$1048576,MATCH($A11,input_data!$C:$C,0),MATCH(V$4,input_data!$1:$1,0)),"")</f>
        <v>0</v>
      </c>
      <c r="W11" s="154">
        <f>_xlfn.IFNA(INDEX(input_data!$1:$1048576,MATCH($A11,input_data!$C:$C,0),MATCH(W$4,input_data!$1:$1,0)),"")</f>
        <v>0</v>
      </c>
      <c r="X11" s="152">
        <f>_xlfn.IFNA(INDEX(input_data!$1:$1048576,MATCH($A11,input_data!$C:$C,0),MATCH(X$4,input_data!$1:$1,0)),"")</f>
        <v>28.909639009999999</v>
      </c>
      <c r="Y11" s="153">
        <f>_xlfn.IFNA(INDEX(input_data!$1:$1048576,MATCH($A11,input_data!$C:$C,0),MATCH(Y$4,input_data!$1:$1,0)),"")</f>
        <v>171127.81</v>
      </c>
      <c r="Z11" s="153">
        <f>_xlfn.IFNA(INDEX(input_data!$1:$1048576,MATCH($A11,input_data!$C:$C,0),MATCH(Z$4,input_data!$1:$1,0)),"")</f>
        <v>168.93594916999999</v>
      </c>
      <c r="AA11" s="155">
        <f t="shared" si="0"/>
        <v>4.5278033307738719E-2</v>
      </c>
      <c r="AB11" s="78"/>
      <c r="AI11" s="12"/>
    </row>
    <row r="12" spans="1:35" x14ac:dyDescent="0.35">
      <c r="A12" s="42" t="s">
        <v>139</v>
      </c>
      <c r="B12" s="66" t="s">
        <v>886</v>
      </c>
      <c r="D12" s="42" t="s">
        <v>140</v>
      </c>
      <c r="E12" s="6" t="s">
        <v>884</v>
      </c>
      <c r="F12" s="6" t="s">
        <v>881</v>
      </c>
      <c r="G12" s="98" t="s">
        <v>882</v>
      </c>
      <c r="H12" s="152">
        <f>_xlfn.IFNA(INDEX(input_data!$1:$1048576,MATCH($A12,input_data!$C:$C,0),MATCH(H$4,input_data!$1:$1,0)),"")</f>
        <v>22.247424370000001</v>
      </c>
      <c r="I12" s="153">
        <f>_xlfn.IFNA(INDEX(input_data!$1:$1048576,MATCH($A12,input_data!$C:$C,0),MATCH(I$4,input_data!$1:$1,0)),"")</f>
        <v>134576.25200000001</v>
      </c>
      <c r="J12" s="38">
        <f>_xlfn.IFNA(INDEX(input_data!$1:$1048576,MATCH($A12,input_data!$C:$C,0),MATCH(J$4,input_data!$1:$1,0)),"")</f>
        <v>165.31463792</v>
      </c>
      <c r="K12" s="152">
        <f>_xlfn.IFNA(INDEX(input_data!$1:$1048576,MATCH($A12,input_data!$C:$C,0),MATCH(K$4,input_data!$1:$1,0)),"")</f>
        <v>12.6309772</v>
      </c>
      <c r="L12" s="154">
        <f>_xlfn.IFNA(INDEX(input_data!$1:$1048576,MATCH($A12,input_data!$C:$C,0),MATCH(L$4,input_data!$1:$1,0)),"")</f>
        <v>4.9108392800000003</v>
      </c>
      <c r="M12" s="154">
        <f>_xlfn.IFNA(INDEX(input_data!$1:$1048576,MATCH($A12,input_data!$C:$C,0),MATCH(M$4,input_data!$1:$1,0)),"")</f>
        <v>7.72013792</v>
      </c>
      <c r="N12" s="154">
        <f>_xlfn.IFNA(INDEX(input_data!$1:$1048576,MATCH($A12,input_data!$C:$C,0),MATCH(N$4,input_data!$1:$1,0)),"")</f>
        <v>0</v>
      </c>
      <c r="O12" s="154">
        <f>_xlfn.IFNA(INDEX(input_data!$1:$1048576,MATCH($A12,input_data!$C:$C,0),MATCH(O$4,input_data!$1:$1,0)),"")</f>
        <v>7.4508297499999996</v>
      </c>
      <c r="P12" s="154">
        <f>_xlfn.IFNA(INDEX(input_data!$1:$1048576,MATCH($A12,input_data!$C:$C,0),MATCH(P$4,input_data!$1:$1,0)),"")</f>
        <v>0.85012041000000005</v>
      </c>
      <c r="Q12" s="154">
        <f>_xlfn.IFNA(INDEX(input_data!$1:$1048576,MATCH($A12,input_data!$C:$C,0),MATCH(Q$4,input_data!$1:$1,0)),"")</f>
        <v>0</v>
      </c>
      <c r="R12" s="154">
        <f>_xlfn.IFNA(INDEX(input_data!$1:$1048576,MATCH($A12,input_data!$C:$C,0),MATCH(R$4,input_data!$1:$1,0)),"")</f>
        <v>0</v>
      </c>
      <c r="S12" s="154">
        <f>_xlfn.IFNA(INDEX(input_data!$1:$1048576,MATCH($A12,input_data!$C:$C,0),MATCH(S$4,input_data!$1:$1,0)),"")</f>
        <v>5.3751649999999998E-2</v>
      </c>
      <c r="T12" s="154">
        <f>_xlfn.IFNA(INDEX(input_data!$1:$1048576,MATCH($A12,input_data!$C:$C,0),MATCH(T$4,input_data!$1:$1,0)),"")</f>
        <v>0</v>
      </c>
      <c r="U12" s="154">
        <f>_xlfn.IFNA(INDEX(input_data!$1:$1048576,MATCH($A12,input_data!$C:$C,0),MATCH(U$4,input_data!$1:$1,0)),"")</f>
        <v>0.40669267999999997</v>
      </c>
      <c r="V12" s="154">
        <f>_xlfn.IFNA(INDEX(input_data!$1:$1048576,MATCH($A12,input_data!$C:$C,0),MATCH(V$4,input_data!$1:$1,0)),"")</f>
        <v>0</v>
      </c>
      <c r="W12" s="154">
        <f>_xlfn.IFNA(INDEX(input_data!$1:$1048576,MATCH($A12,input_data!$C:$C,0),MATCH(W$4,input_data!$1:$1,0)),"")</f>
        <v>0</v>
      </c>
      <c r="X12" s="152">
        <f>_xlfn.IFNA(INDEX(input_data!$1:$1048576,MATCH($A12,input_data!$C:$C,0),MATCH(X$4,input_data!$1:$1,0)),"")</f>
        <v>21.392371700000002</v>
      </c>
      <c r="Y12" s="153">
        <f>_xlfn.IFNA(INDEX(input_data!$1:$1048576,MATCH($A12,input_data!$C:$C,0),MATCH(Y$4,input_data!$1:$1,0)),"")</f>
        <v>136636.201</v>
      </c>
      <c r="Z12" s="153">
        <f>_xlfn.IFNA(INDEX(input_data!$1:$1048576,MATCH($A12,input_data!$C:$C,0),MATCH(Z$4,input_data!$1:$1,0)),"")</f>
        <v>156.56445031999999</v>
      </c>
      <c r="AA12" s="155">
        <f t="shared" si="0"/>
        <v>-3.843378252599039E-2</v>
      </c>
      <c r="AB12" s="78"/>
    </row>
    <row r="13" spans="1:35" x14ac:dyDescent="0.35">
      <c r="A13" s="42" t="s">
        <v>141</v>
      </c>
      <c r="B13" s="66" t="s">
        <v>887</v>
      </c>
      <c r="D13" s="42" t="s">
        <v>142</v>
      </c>
      <c r="E13" s="6" t="s">
        <v>880</v>
      </c>
      <c r="F13" s="6" t="s">
        <v>881</v>
      </c>
      <c r="G13" s="98" t="s">
        <v>888</v>
      </c>
      <c r="H13" s="152">
        <f>_xlfn.IFNA(INDEX(input_data!$1:$1048576,MATCH($A13,input_data!$C:$C,0),MATCH(H$4,input_data!$1:$1,0)),"")</f>
        <v>24.527472620000001</v>
      </c>
      <c r="I13" s="153">
        <f>_xlfn.IFNA(INDEX(input_data!$1:$1048576,MATCH($A13,input_data!$C:$C,0),MATCH(I$4,input_data!$1:$1,0)),"")</f>
        <v>138011.30900000001</v>
      </c>
      <c r="J13" s="38">
        <f>_xlfn.IFNA(INDEX(input_data!$1:$1048576,MATCH($A13,input_data!$C:$C,0),MATCH(J$4,input_data!$1:$1,0)),"")</f>
        <v>177.72074477000001</v>
      </c>
      <c r="K13" s="152">
        <f>_xlfn.IFNA(INDEX(input_data!$1:$1048576,MATCH($A13,input_data!$C:$C,0),MATCH(K$4,input_data!$1:$1,0)),"")</f>
        <v>12.69534451</v>
      </c>
      <c r="L13" s="154">
        <f>_xlfn.IFNA(INDEX(input_data!$1:$1048576,MATCH($A13,input_data!$C:$C,0),MATCH(L$4,input_data!$1:$1,0)),"")</f>
        <v>4.4016533799999999</v>
      </c>
      <c r="M13" s="154">
        <f>_xlfn.IFNA(INDEX(input_data!$1:$1048576,MATCH($A13,input_data!$C:$C,0),MATCH(M$4,input_data!$1:$1,0)),"")</f>
        <v>8.2936911299999991</v>
      </c>
      <c r="N13" s="154">
        <f>_xlfn.IFNA(INDEX(input_data!$1:$1048576,MATCH($A13,input_data!$C:$C,0),MATCH(N$4,input_data!$1:$1,0)),"")</f>
        <v>0</v>
      </c>
      <c r="O13" s="154">
        <f>_xlfn.IFNA(INDEX(input_data!$1:$1048576,MATCH($A13,input_data!$C:$C,0),MATCH(O$4,input_data!$1:$1,0)),"")</f>
        <v>10.054784379999999</v>
      </c>
      <c r="P13" s="154">
        <f>_xlfn.IFNA(INDEX(input_data!$1:$1048576,MATCH($A13,input_data!$C:$C,0),MATCH(P$4,input_data!$1:$1,0)),"")</f>
        <v>1.1172186399999999</v>
      </c>
      <c r="Q13" s="154">
        <f>_xlfn.IFNA(INDEX(input_data!$1:$1048576,MATCH($A13,input_data!$C:$C,0),MATCH(Q$4,input_data!$1:$1,0)),"")</f>
        <v>0</v>
      </c>
      <c r="R13" s="154">
        <f>_xlfn.IFNA(INDEX(input_data!$1:$1048576,MATCH($A13,input_data!$C:$C,0),MATCH(R$4,input_data!$1:$1,0)),"")</f>
        <v>0</v>
      </c>
      <c r="S13" s="154">
        <f>_xlfn.IFNA(INDEX(input_data!$1:$1048576,MATCH($A13,input_data!$C:$C,0),MATCH(S$4,input_data!$1:$1,0)),"")</f>
        <v>0</v>
      </c>
      <c r="T13" s="154">
        <f>_xlfn.IFNA(INDEX(input_data!$1:$1048576,MATCH($A13,input_data!$C:$C,0),MATCH(T$4,input_data!$1:$1,0)),"")</f>
        <v>0</v>
      </c>
      <c r="U13" s="154">
        <f>_xlfn.IFNA(INDEX(input_data!$1:$1048576,MATCH($A13,input_data!$C:$C,0),MATCH(U$4,input_data!$1:$1,0)),"")</f>
        <v>0.22799454999999999</v>
      </c>
      <c r="V13" s="154">
        <f>_xlfn.IFNA(INDEX(input_data!$1:$1048576,MATCH($A13,input_data!$C:$C,0),MATCH(V$4,input_data!$1:$1,0)),"")</f>
        <v>0</v>
      </c>
      <c r="W13" s="154">
        <f>_xlfn.IFNA(INDEX(input_data!$1:$1048576,MATCH($A13,input_data!$C:$C,0),MATCH(W$4,input_data!$1:$1,0)),"")</f>
        <v>0</v>
      </c>
      <c r="X13" s="152">
        <f>_xlfn.IFNA(INDEX(input_data!$1:$1048576,MATCH($A13,input_data!$C:$C,0),MATCH(X$4,input_data!$1:$1,0)),"")</f>
        <v>24.095342070000001</v>
      </c>
      <c r="Y13" s="153">
        <f>_xlfn.IFNA(INDEX(input_data!$1:$1048576,MATCH($A13,input_data!$C:$C,0),MATCH(Y$4,input_data!$1:$1,0)),"")</f>
        <v>140448.21</v>
      </c>
      <c r="Z13" s="153">
        <f>_xlfn.IFNA(INDEX(input_data!$1:$1048576,MATCH($A13,input_data!$C:$C,0),MATCH(Z$4,input_data!$1:$1,0)),"")</f>
        <v>171.56033583000001</v>
      </c>
      <c r="AA13" s="155">
        <f t="shared" si="0"/>
        <v>-1.7618225762390027E-2</v>
      </c>
      <c r="AB13" s="78"/>
    </row>
    <row r="14" spans="1:35" x14ac:dyDescent="0.35">
      <c r="A14" s="42" t="s">
        <v>143</v>
      </c>
      <c r="B14" s="66" t="s">
        <v>889</v>
      </c>
      <c r="D14" s="42" t="s">
        <v>144</v>
      </c>
      <c r="E14" s="6" t="s">
        <v>890</v>
      </c>
      <c r="F14" s="6" t="s">
        <v>891</v>
      </c>
      <c r="G14" s="98" t="s">
        <v>878</v>
      </c>
      <c r="H14" s="152">
        <f>_xlfn.IFNA(INDEX(input_data!$1:$1048576,MATCH($A14,input_data!$C:$C,0),MATCH(H$4,input_data!$1:$1,0)),"")</f>
        <v>57.186981379999999</v>
      </c>
      <c r="I14" s="153">
        <f>_xlfn.IFNA(INDEX(input_data!$1:$1048576,MATCH($A14,input_data!$C:$C,0),MATCH(I$4,input_data!$1:$1,0)),"")</f>
        <v>1208978.145</v>
      </c>
      <c r="J14" s="38">
        <f>_xlfn.IFNA(INDEX(input_data!$1:$1048576,MATCH($A14,input_data!$C:$C,0),MATCH(J$4,input_data!$1:$1,0)),"")</f>
        <v>47.301914940000003</v>
      </c>
      <c r="K14" s="152">
        <f>_xlfn.IFNA(INDEX(input_data!$1:$1048576,MATCH($A14,input_data!$C:$C,0),MATCH(K$4,input_data!$1:$1,0)),"")</f>
        <v>25.946981189999999</v>
      </c>
      <c r="L14" s="154">
        <f>_xlfn.IFNA(INDEX(input_data!$1:$1048576,MATCH($A14,input_data!$C:$C,0),MATCH(L$4,input_data!$1:$1,0)),"")</f>
        <v>13.48256179</v>
      </c>
      <c r="M14" s="154">
        <f>_xlfn.IFNA(INDEX(input_data!$1:$1048576,MATCH($A14,input_data!$C:$C,0),MATCH(M$4,input_data!$1:$1,0)),"")</f>
        <v>12.464419400000001</v>
      </c>
      <c r="N14" s="154">
        <f>_xlfn.IFNA(INDEX(input_data!$1:$1048576,MATCH($A14,input_data!$C:$C,0),MATCH(N$4,input_data!$1:$1,0)),"")</f>
        <v>0</v>
      </c>
      <c r="O14" s="154">
        <f>_xlfn.IFNA(INDEX(input_data!$1:$1048576,MATCH($A14,input_data!$C:$C,0),MATCH(O$4,input_data!$1:$1,0)),"")</f>
        <v>38.082217249999999</v>
      </c>
      <c r="P14" s="154">
        <f>_xlfn.IFNA(INDEX(input_data!$1:$1048576,MATCH($A14,input_data!$C:$C,0),MATCH(P$4,input_data!$1:$1,0)),"")</f>
        <v>0</v>
      </c>
      <c r="Q14" s="154">
        <f>_xlfn.IFNA(INDEX(input_data!$1:$1048576,MATCH($A14,input_data!$C:$C,0),MATCH(Q$4,input_data!$1:$1,0)),"")</f>
        <v>0</v>
      </c>
      <c r="R14" s="154">
        <f>_xlfn.IFNA(INDEX(input_data!$1:$1048576,MATCH($A14,input_data!$C:$C,0),MATCH(R$4,input_data!$1:$1,0)),"")</f>
        <v>0</v>
      </c>
      <c r="S14" s="154">
        <f>_xlfn.IFNA(INDEX(input_data!$1:$1048576,MATCH($A14,input_data!$C:$C,0),MATCH(S$4,input_data!$1:$1,0)),"")</f>
        <v>0</v>
      </c>
      <c r="T14" s="154">
        <f>_xlfn.IFNA(INDEX(input_data!$1:$1048576,MATCH($A14,input_data!$C:$C,0),MATCH(T$4,input_data!$1:$1,0)),"")</f>
        <v>0</v>
      </c>
      <c r="U14" s="154">
        <f>_xlfn.IFNA(INDEX(input_data!$1:$1048576,MATCH($A14,input_data!$C:$C,0),MATCH(U$4,input_data!$1:$1,0)),"")</f>
        <v>0</v>
      </c>
      <c r="V14" s="154">
        <f>_xlfn.IFNA(INDEX(input_data!$1:$1048576,MATCH($A14,input_data!$C:$C,0),MATCH(V$4,input_data!$1:$1,0)),"")</f>
        <v>0</v>
      </c>
      <c r="W14" s="154">
        <f>_xlfn.IFNA(INDEX(input_data!$1:$1048576,MATCH($A14,input_data!$C:$C,0),MATCH(W$4,input_data!$1:$1,0)),"")</f>
        <v>0</v>
      </c>
      <c r="X14" s="152">
        <f>_xlfn.IFNA(INDEX(input_data!$1:$1048576,MATCH($A14,input_data!$C:$C,0),MATCH(X$4,input_data!$1:$1,0)),"")</f>
        <v>64.029198440000002</v>
      </c>
      <c r="Y14" s="153">
        <f>_xlfn.IFNA(INDEX(input_data!$1:$1048576,MATCH($A14,input_data!$C:$C,0),MATCH(Y$4,input_data!$1:$1,0)),"")</f>
        <v>1226592.7960000001</v>
      </c>
      <c r="Z14" s="153">
        <f>_xlfn.IFNA(INDEX(input_data!$1:$1048576,MATCH($A14,input_data!$C:$C,0),MATCH(Z$4,input_data!$1:$1,0)),"")</f>
        <v>52.200859690000001</v>
      </c>
      <c r="AA14" s="155">
        <f t="shared" si="0"/>
        <v>0.11964641068452919</v>
      </c>
      <c r="AB14" s="78"/>
    </row>
    <row r="15" spans="1:35" ht="14.5" customHeight="1" x14ac:dyDescent="0.35">
      <c r="A15" s="42" t="s">
        <v>145</v>
      </c>
      <c r="B15" s="66" t="s">
        <v>892</v>
      </c>
      <c r="D15" s="42" t="s">
        <v>146</v>
      </c>
      <c r="E15" s="6" t="s">
        <v>893</v>
      </c>
      <c r="F15" s="6" t="s">
        <v>881</v>
      </c>
      <c r="G15" s="98" t="s">
        <v>894</v>
      </c>
      <c r="H15" s="152">
        <f>_xlfn.IFNA(INDEX(input_data!$1:$1048576,MATCH($A15,input_data!$C:$C,0),MATCH(H$4,input_data!$1:$1,0)),"")</f>
        <v>13.91512047</v>
      </c>
      <c r="I15" s="153">
        <f>_xlfn.IFNA(INDEX(input_data!$1:$1048576,MATCH($A15,input_data!$C:$C,0),MATCH(I$4,input_data!$1:$1,0)),"")</f>
        <v>94619.445999999996</v>
      </c>
      <c r="J15" s="38">
        <f>_xlfn.IFNA(INDEX(input_data!$1:$1048576,MATCH($A15,input_data!$C:$C,0),MATCH(J$4,input_data!$1:$1,0)),"")</f>
        <v>147.06406618</v>
      </c>
      <c r="K15" s="152">
        <f>_xlfn.IFNA(INDEX(input_data!$1:$1048576,MATCH($A15,input_data!$C:$C,0),MATCH(K$4,input_data!$1:$1,0)),"")</f>
        <v>6.0886654699999996</v>
      </c>
      <c r="L15" s="154">
        <f>_xlfn.IFNA(INDEX(input_data!$1:$1048576,MATCH($A15,input_data!$C:$C,0),MATCH(L$4,input_data!$1:$1,0)),"")</f>
        <v>2.2460293</v>
      </c>
      <c r="M15" s="154">
        <f>_xlfn.IFNA(INDEX(input_data!$1:$1048576,MATCH($A15,input_data!$C:$C,0),MATCH(M$4,input_data!$1:$1,0)),"")</f>
        <v>3.84263617</v>
      </c>
      <c r="N15" s="154">
        <f>_xlfn.IFNA(INDEX(input_data!$1:$1048576,MATCH($A15,input_data!$C:$C,0),MATCH(N$4,input_data!$1:$1,0)),"")</f>
        <v>0</v>
      </c>
      <c r="O15" s="154">
        <f>_xlfn.IFNA(INDEX(input_data!$1:$1048576,MATCH($A15,input_data!$C:$C,0),MATCH(O$4,input_data!$1:$1,0)),"")</f>
        <v>7.5412553400000002</v>
      </c>
      <c r="P15" s="154">
        <f>_xlfn.IFNA(INDEX(input_data!$1:$1048576,MATCH($A15,input_data!$C:$C,0),MATCH(P$4,input_data!$1:$1,0)),"")</f>
        <v>0.57855336999999996</v>
      </c>
      <c r="Q15" s="154">
        <f>_xlfn.IFNA(INDEX(input_data!$1:$1048576,MATCH($A15,input_data!$C:$C,0),MATCH(Q$4,input_data!$1:$1,0)),"")</f>
        <v>0</v>
      </c>
      <c r="R15" s="154">
        <f>_xlfn.IFNA(INDEX(input_data!$1:$1048576,MATCH($A15,input_data!$C:$C,0),MATCH(R$4,input_data!$1:$1,0)),"")</f>
        <v>0.14625952</v>
      </c>
      <c r="S15" s="154">
        <f>_xlfn.IFNA(INDEX(input_data!$1:$1048576,MATCH($A15,input_data!$C:$C,0),MATCH(S$4,input_data!$1:$1,0)),"")</f>
        <v>0</v>
      </c>
      <c r="T15" s="154">
        <f>_xlfn.IFNA(INDEX(input_data!$1:$1048576,MATCH($A15,input_data!$C:$C,0),MATCH(T$4,input_data!$1:$1,0)),"")</f>
        <v>0</v>
      </c>
      <c r="U15" s="154">
        <f>_xlfn.IFNA(INDEX(input_data!$1:$1048576,MATCH($A15,input_data!$C:$C,0),MATCH(U$4,input_data!$1:$1,0)),"")</f>
        <v>0</v>
      </c>
      <c r="V15" s="154">
        <f>_xlfn.IFNA(INDEX(input_data!$1:$1048576,MATCH($A15,input_data!$C:$C,0),MATCH(V$4,input_data!$1:$1,0)),"")</f>
        <v>0</v>
      </c>
      <c r="W15" s="154">
        <f>_xlfn.IFNA(INDEX(input_data!$1:$1048576,MATCH($A15,input_data!$C:$C,0),MATCH(W$4,input_data!$1:$1,0)),"")</f>
        <v>0</v>
      </c>
      <c r="X15" s="152">
        <f>_xlfn.IFNA(INDEX(input_data!$1:$1048576,MATCH($A15,input_data!$C:$C,0),MATCH(X$4,input_data!$1:$1,0)),"")</f>
        <v>14.354733700000001</v>
      </c>
      <c r="Y15" s="153">
        <f>_xlfn.IFNA(INDEX(input_data!$1:$1048576,MATCH($A15,input_data!$C:$C,0),MATCH(Y$4,input_data!$1:$1,0)),"")</f>
        <v>95554.767999999996</v>
      </c>
      <c r="Z15" s="153">
        <f>_xlfn.IFNA(INDEX(input_data!$1:$1048576,MATCH($A15,input_data!$C:$C,0),MATCH(Z$4,input_data!$1:$1,0)),"")</f>
        <v>150.22519546000001</v>
      </c>
      <c r="AA15" s="155">
        <f t="shared" si="0"/>
        <v>3.1592484660680764E-2</v>
      </c>
      <c r="AB15" s="78"/>
    </row>
    <row r="16" spans="1:35" ht="14.5" customHeight="1" x14ac:dyDescent="0.35">
      <c r="A16" s="42" t="s">
        <v>147</v>
      </c>
      <c r="B16" s="66" t="s">
        <v>895</v>
      </c>
      <c r="D16" s="42" t="s">
        <v>2</v>
      </c>
      <c r="E16" s="6" t="s">
        <v>896</v>
      </c>
      <c r="F16" s="6" t="s">
        <v>897</v>
      </c>
      <c r="G16" s="98" t="s">
        <v>882</v>
      </c>
      <c r="H16" s="152">
        <f>_xlfn.IFNA(INDEX(input_data!$1:$1048576,MATCH($A16,input_data!$C:$C,0),MATCH(H$4,input_data!$1:$1,0)),"")</f>
        <v>234.41085226999999</v>
      </c>
      <c r="I16" s="153">
        <f>_xlfn.IFNA(INDEX(input_data!$1:$1048576,MATCH($A16,input_data!$C:$C,0),MATCH(I$4,input_data!$1:$1,0)),"")</f>
        <v>218299.497</v>
      </c>
      <c r="J16" s="38">
        <f>_xlfn.IFNA(INDEX(input_data!$1:$1048576,MATCH($A16,input_data!$C:$C,0),MATCH(J$4,input_data!$1:$1,0)),"")</f>
        <v>1073.80390468</v>
      </c>
      <c r="K16" s="152">
        <f>_xlfn.IFNA(INDEX(input_data!$1:$1048576,MATCH($A16,input_data!$C:$C,0),MATCH(K$4,input_data!$1:$1,0)),"")</f>
        <v>173.81337649</v>
      </c>
      <c r="L16" s="154">
        <f>_xlfn.IFNA(INDEX(input_data!$1:$1048576,MATCH($A16,input_data!$C:$C,0),MATCH(L$4,input_data!$1:$1,0)),"")</f>
        <v>95.864384540000003</v>
      </c>
      <c r="M16" s="154">
        <f>_xlfn.IFNA(INDEX(input_data!$1:$1048576,MATCH($A16,input_data!$C:$C,0),MATCH(M$4,input_data!$1:$1,0)),"")</f>
        <v>64.740146749999994</v>
      </c>
      <c r="N16" s="154">
        <f>_xlfn.IFNA(INDEX(input_data!$1:$1048576,MATCH($A16,input_data!$C:$C,0),MATCH(N$4,input_data!$1:$1,0)),"")</f>
        <v>13.208845200000001</v>
      </c>
      <c r="O16" s="154">
        <f>_xlfn.IFNA(INDEX(input_data!$1:$1048576,MATCH($A16,input_data!$C:$C,0),MATCH(O$4,input_data!$1:$1,0)),"")</f>
        <v>101.43371809</v>
      </c>
      <c r="P16" s="154">
        <f>_xlfn.IFNA(INDEX(input_data!$1:$1048576,MATCH($A16,input_data!$C:$C,0),MATCH(P$4,input_data!$1:$1,0)),"")</f>
        <v>4.0722497899999999</v>
      </c>
      <c r="Q16" s="154">
        <f>_xlfn.IFNA(INDEX(input_data!$1:$1048576,MATCH($A16,input_data!$C:$C,0),MATCH(Q$4,input_data!$1:$1,0)),"")</f>
        <v>5.746486</v>
      </c>
      <c r="R16" s="154">
        <f>_xlfn.IFNA(INDEX(input_data!$1:$1048576,MATCH($A16,input_data!$C:$C,0),MATCH(R$4,input_data!$1:$1,0)),"")</f>
        <v>0</v>
      </c>
      <c r="S16" s="154">
        <f>_xlfn.IFNA(INDEX(input_data!$1:$1048576,MATCH($A16,input_data!$C:$C,0),MATCH(S$4,input_data!$1:$1,0)),"")</f>
        <v>0</v>
      </c>
      <c r="T16" s="154">
        <f>_xlfn.IFNA(INDEX(input_data!$1:$1048576,MATCH($A16,input_data!$C:$C,0),MATCH(T$4,input_data!$1:$1,0)),"")</f>
        <v>0</v>
      </c>
      <c r="U16" s="154">
        <f>_xlfn.IFNA(INDEX(input_data!$1:$1048576,MATCH($A16,input_data!$C:$C,0),MATCH(U$4,input_data!$1:$1,0)),"")</f>
        <v>6.6378051999999999</v>
      </c>
      <c r="V16" s="154">
        <f>_xlfn.IFNA(INDEX(input_data!$1:$1048576,MATCH($A16,input_data!$C:$C,0),MATCH(V$4,input_data!$1:$1,0)),"")</f>
        <v>0</v>
      </c>
      <c r="W16" s="154">
        <f>_xlfn.IFNA(INDEX(input_data!$1:$1048576,MATCH($A16,input_data!$C:$C,0),MATCH(W$4,input_data!$1:$1,0)),"")</f>
        <v>0</v>
      </c>
      <c r="X16" s="152">
        <f>_xlfn.IFNA(INDEX(input_data!$1:$1048576,MATCH($A16,input_data!$C:$C,0),MATCH(X$4,input_data!$1:$1,0)),"")</f>
        <v>291.70363557000002</v>
      </c>
      <c r="Y16" s="153">
        <f>_xlfn.IFNA(INDEX(input_data!$1:$1048576,MATCH($A16,input_data!$C:$C,0),MATCH(Y$4,input_data!$1:$1,0)),"")</f>
        <v>219206.91699999999</v>
      </c>
      <c r="Z16" s="153">
        <f>_xlfn.IFNA(INDEX(input_data!$1:$1048576,MATCH($A16,input_data!$C:$C,0),MATCH(Z$4,input_data!$1:$1,0)),"")</f>
        <v>1330.7227689900001</v>
      </c>
      <c r="AA16" s="155">
        <f t="shared" si="0"/>
        <v>0.24441182114729409</v>
      </c>
      <c r="AB16" s="78"/>
    </row>
    <row r="17" spans="1:28" ht="14.5" customHeight="1" x14ac:dyDescent="0.35">
      <c r="A17" s="42" t="s">
        <v>148</v>
      </c>
      <c r="B17" s="66" t="s">
        <v>898</v>
      </c>
      <c r="D17" s="42" t="s">
        <v>149</v>
      </c>
      <c r="E17" s="6" t="s">
        <v>896</v>
      </c>
      <c r="F17" s="6" t="s">
        <v>897</v>
      </c>
      <c r="G17" s="98" t="s">
        <v>882</v>
      </c>
      <c r="H17" s="152">
        <f>_xlfn.IFNA(INDEX(input_data!$1:$1048576,MATCH($A17,input_data!$C:$C,0),MATCH(H$4,input_data!$1:$1,0)),"")</f>
        <v>372.16040371000003</v>
      </c>
      <c r="I17" s="153">
        <f>_xlfn.IFNA(INDEX(input_data!$1:$1048576,MATCH($A17,input_data!$C:$C,0),MATCH(I$4,input_data!$1:$1,0)),"")</f>
        <v>411198.21500000003</v>
      </c>
      <c r="J17" s="38">
        <f>_xlfn.IFNA(INDEX(input_data!$1:$1048576,MATCH($A17,input_data!$C:$C,0),MATCH(J$4,input_data!$1:$1,0)),"")</f>
        <v>905.06327639000006</v>
      </c>
      <c r="K17" s="152">
        <f>_xlfn.IFNA(INDEX(input_data!$1:$1048576,MATCH($A17,input_data!$C:$C,0),MATCH(K$4,input_data!$1:$1,0)),"")</f>
        <v>156.18423823000001</v>
      </c>
      <c r="L17" s="154">
        <f>_xlfn.IFNA(INDEX(input_data!$1:$1048576,MATCH($A17,input_data!$C:$C,0),MATCH(L$4,input_data!$1:$1,0)),"")</f>
        <v>78.475886950000003</v>
      </c>
      <c r="M17" s="154">
        <f>_xlfn.IFNA(INDEX(input_data!$1:$1048576,MATCH($A17,input_data!$C:$C,0),MATCH(M$4,input_data!$1:$1,0)),"")</f>
        <v>65.838629850000004</v>
      </c>
      <c r="N17" s="154">
        <f>_xlfn.IFNA(INDEX(input_data!$1:$1048576,MATCH($A17,input_data!$C:$C,0),MATCH(N$4,input_data!$1:$1,0)),"")</f>
        <v>11.86972143</v>
      </c>
      <c r="O17" s="154">
        <f>_xlfn.IFNA(INDEX(input_data!$1:$1048576,MATCH($A17,input_data!$C:$C,0),MATCH(O$4,input_data!$1:$1,0)),"")</f>
        <v>261.38166663999999</v>
      </c>
      <c r="P17" s="154">
        <f>_xlfn.IFNA(INDEX(input_data!$1:$1048576,MATCH($A17,input_data!$C:$C,0),MATCH(P$4,input_data!$1:$1,0)),"")</f>
        <v>6.2554981500000002</v>
      </c>
      <c r="Q17" s="154">
        <f>_xlfn.IFNA(INDEX(input_data!$1:$1048576,MATCH($A17,input_data!$C:$C,0),MATCH(Q$4,input_data!$1:$1,0)),"")</f>
        <v>5.7652340000000004</v>
      </c>
      <c r="R17" s="154">
        <f>_xlfn.IFNA(INDEX(input_data!$1:$1048576,MATCH($A17,input_data!$C:$C,0),MATCH(R$4,input_data!$1:$1,0)),"")</f>
        <v>0</v>
      </c>
      <c r="S17" s="154">
        <f>_xlfn.IFNA(INDEX(input_data!$1:$1048576,MATCH($A17,input_data!$C:$C,0),MATCH(S$4,input_data!$1:$1,0)),"")</f>
        <v>0</v>
      </c>
      <c r="T17" s="154">
        <f>_xlfn.IFNA(INDEX(input_data!$1:$1048576,MATCH($A17,input_data!$C:$C,0),MATCH(T$4,input_data!$1:$1,0)),"")</f>
        <v>0</v>
      </c>
      <c r="U17" s="154">
        <f>_xlfn.IFNA(INDEX(input_data!$1:$1048576,MATCH($A17,input_data!$C:$C,0),MATCH(U$4,input_data!$1:$1,0)),"")</f>
        <v>0</v>
      </c>
      <c r="V17" s="154">
        <f>_xlfn.IFNA(INDEX(input_data!$1:$1048576,MATCH($A17,input_data!$C:$C,0),MATCH(V$4,input_data!$1:$1,0)),"")</f>
        <v>0</v>
      </c>
      <c r="W17" s="154">
        <f>_xlfn.IFNA(INDEX(input_data!$1:$1048576,MATCH($A17,input_data!$C:$C,0),MATCH(W$4,input_data!$1:$1,0)),"")</f>
        <v>0</v>
      </c>
      <c r="X17" s="152">
        <f>_xlfn.IFNA(INDEX(input_data!$1:$1048576,MATCH($A17,input_data!$C:$C,0),MATCH(X$4,input_data!$1:$1,0)),"")</f>
        <v>429.58663701</v>
      </c>
      <c r="Y17" s="153">
        <f>_xlfn.IFNA(INDEX(input_data!$1:$1048576,MATCH($A17,input_data!$C:$C,0),MATCH(Y$4,input_data!$1:$1,0)),"")</f>
        <v>415201.44199999998</v>
      </c>
      <c r="Z17" s="153">
        <f>_xlfn.IFNA(INDEX(input_data!$1:$1048576,MATCH($A17,input_data!$C:$C,0),MATCH(Z$4,input_data!$1:$1,0)),"")</f>
        <v>1034.6463031200001</v>
      </c>
      <c r="AA17" s="155">
        <f t="shared" si="0"/>
        <v>0.15430505966655295</v>
      </c>
      <c r="AB17" s="43"/>
    </row>
    <row r="18" spans="1:28" ht="14.5" customHeight="1" x14ac:dyDescent="0.35">
      <c r="A18" s="42" t="s">
        <v>150</v>
      </c>
      <c r="B18" s="66" t="s">
        <v>899</v>
      </c>
      <c r="C18" s="130"/>
      <c r="D18" s="42" t="s">
        <v>151</v>
      </c>
      <c r="E18" s="6" t="s">
        <v>900</v>
      </c>
      <c r="F18" s="6" t="s">
        <v>901</v>
      </c>
      <c r="G18" s="98" t="s">
        <v>882</v>
      </c>
      <c r="H18" s="152">
        <f>_xlfn.IFNA(INDEX(input_data!$1:$1048576,MATCH($A18,input_data!$C:$C,0),MATCH(H$4,input_data!$1:$1,0)),"")</f>
        <v>277.21924386000001</v>
      </c>
      <c r="I18" s="153">
        <f>_xlfn.IFNA(INDEX(input_data!$1:$1048576,MATCH($A18,input_data!$C:$C,0),MATCH(I$4,input_data!$1:$1,0)),"")</f>
        <v>254832.01300000001</v>
      </c>
      <c r="J18" s="38">
        <f>_xlfn.IFNA(INDEX(input_data!$1:$1048576,MATCH($A18,input_data!$C:$C,0),MATCH(J$4,input_data!$1:$1,0)),"")</f>
        <v>1087.8509359699999</v>
      </c>
      <c r="K18" s="152">
        <f>_xlfn.IFNA(INDEX(input_data!$1:$1048576,MATCH($A18,input_data!$C:$C,0),MATCH(K$4,input_data!$1:$1,0)),"")</f>
        <v>170.43126587</v>
      </c>
      <c r="L18" s="154">
        <f>_xlfn.IFNA(INDEX(input_data!$1:$1048576,MATCH($A18,input_data!$C:$C,0),MATCH(L$4,input_data!$1:$1,0)),"")</f>
        <v>81.949858259999999</v>
      </c>
      <c r="M18" s="154">
        <f>_xlfn.IFNA(INDEX(input_data!$1:$1048576,MATCH($A18,input_data!$C:$C,0),MATCH(M$4,input_data!$1:$1,0)),"")</f>
        <v>71.887899619999999</v>
      </c>
      <c r="N18" s="154">
        <f>_xlfn.IFNA(INDEX(input_data!$1:$1048576,MATCH($A18,input_data!$C:$C,0),MATCH(N$4,input_data!$1:$1,0)),"")</f>
        <v>16.593507979999998</v>
      </c>
      <c r="O18" s="154">
        <f>_xlfn.IFNA(INDEX(input_data!$1:$1048576,MATCH($A18,input_data!$C:$C,0),MATCH(O$4,input_data!$1:$1,0)),"")</f>
        <v>134.55737839</v>
      </c>
      <c r="P18" s="154">
        <f>_xlfn.IFNA(INDEX(input_data!$1:$1048576,MATCH($A18,input_data!$C:$C,0),MATCH(P$4,input_data!$1:$1,0)),"")</f>
        <v>1.75837329</v>
      </c>
      <c r="Q18" s="154">
        <f>_xlfn.IFNA(INDEX(input_data!$1:$1048576,MATCH($A18,input_data!$C:$C,0),MATCH(Q$4,input_data!$1:$1,0)),"")</f>
        <v>4.1478989999999998</v>
      </c>
      <c r="R18" s="154">
        <f>_xlfn.IFNA(INDEX(input_data!$1:$1048576,MATCH($A18,input_data!$C:$C,0),MATCH(R$4,input_data!$1:$1,0)),"")</f>
        <v>0</v>
      </c>
      <c r="S18" s="154">
        <f>_xlfn.IFNA(INDEX(input_data!$1:$1048576,MATCH($A18,input_data!$C:$C,0),MATCH(S$4,input_data!$1:$1,0)),"")</f>
        <v>0</v>
      </c>
      <c r="T18" s="154">
        <f>_xlfn.IFNA(INDEX(input_data!$1:$1048576,MATCH($A18,input_data!$C:$C,0),MATCH(T$4,input_data!$1:$1,0)),"")</f>
        <v>0</v>
      </c>
      <c r="U18" s="154">
        <f>_xlfn.IFNA(INDEX(input_data!$1:$1048576,MATCH($A18,input_data!$C:$C,0),MATCH(U$4,input_data!$1:$1,0)),"")</f>
        <v>7.8683035500000003</v>
      </c>
      <c r="V18" s="154">
        <f>_xlfn.IFNA(INDEX(input_data!$1:$1048576,MATCH($A18,input_data!$C:$C,0),MATCH(V$4,input_data!$1:$1,0)),"")</f>
        <v>0</v>
      </c>
      <c r="W18" s="154">
        <f>_xlfn.IFNA(INDEX(input_data!$1:$1048576,MATCH($A18,input_data!$C:$C,0),MATCH(W$4,input_data!$1:$1,0)),"")</f>
        <v>0</v>
      </c>
      <c r="X18" s="152">
        <f>_xlfn.IFNA(INDEX(input_data!$1:$1048576,MATCH($A18,input_data!$C:$C,0),MATCH(X$4,input_data!$1:$1,0)),"")</f>
        <v>318.76322009</v>
      </c>
      <c r="Y18" s="153">
        <f>_xlfn.IFNA(INDEX(input_data!$1:$1048576,MATCH($A18,input_data!$C:$C,0),MATCH(Y$4,input_data!$1:$1,0)),"")</f>
        <v>257455.74600000001</v>
      </c>
      <c r="Z18" s="153">
        <f>_xlfn.IFNA(INDEX(input_data!$1:$1048576,MATCH($A18,input_data!$C:$C,0),MATCH(Z$4,input_data!$1:$1,0)),"")</f>
        <v>1238.1282027899999</v>
      </c>
      <c r="AA18" s="155">
        <f t="shared" si="0"/>
        <v>0.14985964051969036</v>
      </c>
      <c r="AB18" s="43"/>
    </row>
    <row r="19" spans="1:28" ht="14.5" customHeight="1" x14ac:dyDescent="0.35">
      <c r="A19" s="42" t="s">
        <v>152</v>
      </c>
      <c r="B19" s="66" t="s">
        <v>902</v>
      </c>
      <c r="D19" s="42" t="s">
        <v>153</v>
      </c>
      <c r="E19" s="6" t="s">
        <v>893</v>
      </c>
      <c r="F19" s="6" t="s">
        <v>881</v>
      </c>
      <c r="G19" s="98" t="s">
        <v>882</v>
      </c>
      <c r="H19" s="152">
        <f>_xlfn.IFNA(INDEX(input_data!$1:$1048576,MATCH($A19,input_data!$C:$C,0),MATCH(H$4,input_data!$1:$1,0)),"")</f>
        <v>34.208468949999997</v>
      </c>
      <c r="I19" s="153">
        <f>_xlfn.IFNA(INDEX(input_data!$1:$1048576,MATCH($A19,input_data!$C:$C,0),MATCH(I$4,input_data!$1:$1,0)),"")</f>
        <v>191722.91200000001</v>
      </c>
      <c r="J19" s="38">
        <f>_xlfn.IFNA(INDEX(input_data!$1:$1048576,MATCH($A19,input_data!$C:$C,0),MATCH(J$4,input_data!$1:$1,0)),"")</f>
        <v>178.42660846000001</v>
      </c>
      <c r="K19" s="152">
        <f>_xlfn.IFNA(INDEX(input_data!$1:$1048576,MATCH($A19,input_data!$C:$C,0),MATCH(K$4,input_data!$1:$1,0)),"")</f>
        <v>16.031962119999999</v>
      </c>
      <c r="L19" s="154">
        <f>_xlfn.IFNA(INDEX(input_data!$1:$1048576,MATCH($A19,input_data!$C:$C,0),MATCH(L$4,input_data!$1:$1,0)),"")</f>
        <v>8.8166974299999996</v>
      </c>
      <c r="M19" s="154">
        <f>_xlfn.IFNA(INDEX(input_data!$1:$1048576,MATCH($A19,input_data!$C:$C,0),MATCH(M$4,input_data!$1:$1,0)),"")</f>
        <v>7.2152646899999997</v>
      </c>
      <c r="N19" s="154">
        <f>_xlfn.IFNA(INDEX(input_data!$1:$1048576,MATCH($A19,input_data!$C:$C,0),MATCH(N$4,input_data!$1:$1,0)),"")</f>
        <v>0</v>
      </c>
      <c r="O19" s="154">
        <f>_xlfn.IFNA(INDEX(input_data!$1:$1048576,MATCH($A19,input_data!$C:$C,0),MATCH(O$4,input_data!$1:$1,0)),"")</f>
        <v>19.38663369</v>
      </c>
      <c r="P19" s="154">
        <f>_xlfn.IFNA(INDEX(input_data!$1:$1048576,MATCH($A19,input_data!$C:$C,0),MATCH(P$4,input_data!$1:$1,0)),"")</f>
        <v>1.7297107199999999</v>
      </c>
      <c r="Q19" s="154">
        <f>_xlfn.IFNA(INDEX(input_data!$1:$1048576,MATCH($A19,input_data!$C:$C,0),MATCH(Q$4,input_data!$1:$1,0)),"")</f>
        <v>0</v>
      </c>
      <c r="R19" s="154">
        <f>_xlfn.IFNA(INDEX(input_data!$1:$1048576,MATCH($A19,input_data!$C:$C,0),MATCH(R$4,input_data!$1:$1,0)),"")</f>
        <v>0</v>
      </c>
      <c r="S19" s="154">
        <f>_xlfn.IFNA(INDEX(input_data!$1:$1048576,MATCH($A19,input_data!$C:$C,0),MATCH(S$4,input_data!$1:$1,0)),"")</f>
        <v>0</v>
      </c>
      <c r="T19" s="154">
        <f>_xlfn.IFNA(INDEX(input_data!$1:$1048576,MATCH($A19,input_data!$C:$C,0),MATCH(T$4,input_data!$1:$1,0)),"")</f>
        <v>0</v>
      </c>
      <c r="U19" s="154">
        <f>_xlfn.IFNA(INDEX(input_data!$1:$1048576,MATCH($A19,input_data!$C:$C,0),MATCH(U$4,input_data!$1:$1,0)),"")</f>
        <v>0.82036715999999998</v>
      </c>
      <c r="V19" s="154">
        <f>_xlfn.IFNA(INDEX(input_data!$1:$1048576,MATCH($A19,input_data!$C:$C,0),MATCH(V$4,input_data!$1:$1,0)),"")</f>
        <v>0</v>
      </c>
      <c r="W19" s="154">
        <f>_xlfn.IFNA(INDEX(input_data!$1:$1048576,MATCH($A19,input_data!$C:$C,0),MATCH(W$4,input_data!$1:$1,0)),"")</f>
        <v>0</v>
      </c>
      <c r="X19" s="152">
        <f>_xlfn.IFNA(INDEX(input_data!$1:$1048576,MATCH($A19,input_data!$C:$C,0),MATCH(X$4,input_data!$1:$1,0)),"")</f>
        <v>37.968673680000002</v>
      </c>
      <c r="Y19" s="153">
        <f>_xlfn.IFNA(INDEX(input_data!$1:$1048576,MATCH($A19,input_data!$C:$C,0),MATCH(Y$4,input_data!$1:$1,0)),"")</f>
        <v>193326.05499999999</v>
      </c>
      <c r="Z19" s="153">
        <f>_xlfn.IFNA(INDEX(input_data!$1:$1048576,MATCH($A19,input_data!$C:$C,0),MATCH(Z$4,input_data!$1:$1,0)),"")</f>
        <v>196.39708515000001</v>
      </c>
      <c r="AA19" s="155">
        <f t="shared" si="0"/>
        <v>0.10992028715158275</v>
      </c>
      <c r="AB19" s="43"/>
    </row>
    <row r="20" spans="1:28" ht="14.5" customHeight="1" x14ac:dyDescent="0.35">
      <c r="A20" s="42" t="s">
        <v>154</v>
      </c>
      <c r="B20" s="66" t="s">
        <v>903</v>
      </c>
      <c r="D20" s="42" t="s">
        <v>155</v>
      </c>
      <c r="E20" s="6" t="s">
        <v>880</v>
      </c>
      <c r="F20" s="6" t="s">
        <v>881</v>
      </c>
      <c r="G20" s="98" t="s">
        <v>888</v>
      </c>
      <c r="H20" s="152">
        <f>_xlfn.IFNA(INDEX(input_data!$1:$1048576,MATCH($A20,input_data!$C:$C,0),MATCH(H$4,input_data!$1:$1,0)),"")</f>
        <v>19.234299369999999</v>
      </c>
      <c r="I20" s="153">
        <f>_xlfn.IFNA(INDEX(input_data!$1:$1048576,MATCH($A20,input_data!$C:$C,0),MATCH(I$4,input_data!$1:$1,0)),"")</f>
        <v>177640.47</v>
      </c>
      <c r="J20" s="38">
        <f>_xlfn.IFNA(INDEX(input_data!$1:$1048576,MATCH($A20,input_data!$C:$C,0),MATCH(J$4,input_data!$1:$1,0)),"")</f>
        <v>108.27656204</v>
      </c>
      <c r="K20" s="152">
        <f>_xlfn.IFNA(INDEX(input_data!$1:$1048576,MATCH($A20,input_data!$C:$C,0),MATCH(K$4,input_data!$1:$1,0)),"")</f>
        <v>8.9343492900000001</v>
      </c>
      <c r="L20" s="154">
        <f>_xlfn.IFNA(INDEX(input_data!$1:$1048576,MATCH($A20,input_data!$C:$C,0),MATCH(L$4,input_data!$1:$1,0)),"")</f>
        <v>4.60676212</v>
      </c>
      <c r="M20" s="154">
        <f>_xlfn.IFNA(INDEX(input_data!$1:$1048576,MATCH($A20,input_data!$C:$C,0),MATCH(M$4,input_data!$1:$1,0)),"")</f>
        <v>4.3275871700000001</v>
      </c>
      <c r="N20" s="154">
        <f>_xlfn.IFNA(INDEX(input_data!$1:$1048576,MATCH($A20,input_data!$C:$C,0),MATCH(N$4,input_data!$1:$1,0)),"")</f>
        <v>0</v>
      </c>
      <c r="O20" s="154">
        <f>_xlfn.IFNA(INDEX(input_data!$1:$1048576,MATCH($A20,input_data!$C:$C,0),MATCH(O$4,input_data!$1:$1,0)),"")</f>
        <v>10.73521197</v>
      </c>
      <c r="P20" s="154">
        <f>_xlfn.IFNA(INDEX(input_data!$1:$1048576,MATCH($A20,input_data!$C:$C,0),MATCH(P$4,input_data!$1:$1,0)),"")</f>
        <v>1.18312076</v>
      </c>
      <c r="Q20" s="154">
        <f>_xlfn.IFNA(INDEX(input_data!$1:$1048576,MATCH($A20,input_data!$C:$C,0),MATCH(Q$4,input_data!$1:$1,0)),"")</f>
        <v>0</v>
      </c>
      <c r="R20" s="154">
        <f>_xlfn.IFNA(INDEX(input_data!$1:$1048576,MATCH($A20,input_data!$C:$C,0),MATCH(R$4,input_data!$1:$1,0)),"")</f>
        <v>0</v>
      </c>
      <c r="S20" s="154">
        <f>_xlfn.IFNA(INDEX(input_data!$1:$1048576,MATCH($A20,input_data!$C:$C,0),MATCH(S$4,input_data!$1:$1,0)),"")</f>
        <v>0</v>
      </c>
      <c r="T20" s="154">
        <f>_xlfn.IFNA(INDEX(input_data!$1:$1048576,MATCH($A20,input_data!$C:$C,0),MATCH(T$4,input_data!$1:$1,0)),"")</f>
        <v>0</v>
      </c>
      <c r="U20" s="154">
        <f>_xlfn.IFNA(INDEX(input_data!$1:$1048576,MATCH($A20,input_data!$C:$C,0),MATCH(U$4,input_data!$1:$1,0)),"")</f>
        <v>0</v>
      </c>
      <c r="V20" s="154">
        <f>_xlfn.IFNA(INDEX(input_data!$1:$1048576,MATCH($A20,input_data!$C:$C,0),MATCH(V$4,input_data!$1:$1,0)),"")</f>
        <v>0</v>
      </c>
      <c r="W20" s="154">
        <f>_xlfn.IFNA(INDEX(input_data!$1:$1048576,MATCH($A20,input_data!$C:$C,0),MATCH(W$4,input_data!$1:$1,0)),"")</f>
        <v>0</v>
      </c>
      <c r="X20" s="152">
        <f>_xlfn.IFNA(INDEX(input_data!$1:$1048576,MATCH($A20,input_data!$C:$C,0),MATCH(X$4,input_data!$1:$1,0)),"")</f>
        <v>20.85268202</v>
      </c>
      <c r="Y20" s="153">
        <f>_xlfn.IFNA(INDEX(input_data!$1:$1048576,MATCH($A20,input_data!$C:$C,0),MATCH(Y$4,input_data!$1:$1,0)),"")</f>
        <v>177819.902</v>
      </c>
      <c r="Z20" s="153">
        <f>_xlfn.IFNA(INDEX(input_data!$1:$1048576,MATCH($A20,input_data!$C:$C,0),MATCH(Z$4,input_data!$1:$1,0)),"")</f>
        <v>117.26854971</v>
      </c>
      <c r="AA20" s="155">
        <f t="shared" si="0"/>
        <v>8.4140452369386276E-2</v>
      </c>
      <c r="AB20" s="43"/>
    </row>
    <row r="21" spans="1:28" ht="14.5" customHeight="1" x14ac:dyDescent="0.35">
      <c r="A21" s="42" t="s">
        <v>156</v>
      </c>
      <c r="B21" s="66" t="s">
        <v>904</v>
      </c>
      <c r="D21" s="42" t="s">
        <v>157</v>
      </c>
      <c r="E21" s="6" t="s">
        <v>884</v>
      </c>
      <c r="F21" s="6" t="s">
        <v>881</v>
      </c>
      <c r="G21" s="98" t="s">
        <v>894</v>
      </c>
      <c r="H21" s="152">
        <f>_xlfn.IFNA(INDEX(input_data!$1:$1048576,MATCH($A21,input_data!$C:$C,0),MATCH(H$4,input_data!$1:$1,0)),"")</f>
        <v>20.871733290000002</v>
      </c>
      <c r="I21" s="153">
        <f>_xlfn.IFNA(INDEX(input_data!$1:$1048576,MATCH($A21,input_data!$C:$C,0),MATCH(I$4,input_data!$1:$1,0)),"")</f>
        <v>121950.88800000001</v>
      </c>
      <c r="J21" s="38">
        <f>_xlfn.IFNA(INDEX(input_data!$1:$1048576,MATCH($A21,input_data!$C:$C,0),MATCH(J$4,input_data!$1:$1,0)),"")</f>
        <v>171.14867820000001</v>
      </c>
      <c r="K21" s="152">
        <f>_xlfn.IFNA(INDEX(input_data!$1:$1048576,MATCH($A21,input_data!$C:$C,0),MATCH(K$4,input_data!$1:$1,0)),"")</f>
        <v>11.95773346</v>
      </c>
      <c r="L21" s="154">
        <f>_xlfn.IFNA(INDEX(input_data!$1:$1048576,MATCH($A21,input_data!$C:$C,0),MATCH(L$4,input_data!$1:$1,0)),"")</f>
        <v>4.0373547900000002</v>
      </c>
      <c r="M21" s="154">
        <f>_xlfn.IFNA(INDEX(input_data!$1:$1048576,MATCH($A21,input_data!$C:$C,0),MATCH(M$4,input_data!$1:$1,0)),"")</f>
        <v>7.9203786599999999</v>
      </c>
      <c r="N21" s="154">
        <f>_xlfn.IFNA(INDEX(input_data!$1:$1048576,MATCH($A21,input_data!$C:$C,0),MATCH(N$4,input_data!$1:$1,0)),"")</f>
        <v>0</v>
      </c>
      <c r="O21" s="154">
        <f>_xlfn.IFNA(INDEX(input_data!$1:$1048576,MATCH($A21,input_data!$C:$C,0),MATCH(O$4,input_data!$1:$1,0)),"")</f>
        <v>8.2911543000000005</v>
      </c>
      <c r="P21" s="154">
        <f>_xlfn.IFNA(INDEX(input_data!$1:$1048576,MATCH($A21,input_data!$C:$C,0),MATCH(P$4,input_data!$1:$1,0)),"")</f>
        <v>0.71728305000000003</v>
      </c>
      <c r="Q21" s="154">
        <f>_xlfn.IFNA(INDEX(input_data!$1:$1048576,MATCH($A21,input_data!$C:$C,0),MATCH(Q$4,input_data!$1:$1,0)),"")</f>
        <v>0</v>
      </c>
      <c r="R21" s="154">
        <f>_xlfn.IFNA(INDEX(input_data!$1:$1048576,MATCH($A21,input_data!$C:$C,0),MATCH(R$4,input_data!$1:$1,0)),"")</f>
        <v>0</v>
      </c>
      <c r="S21" s="154">
        <f>_xlfn.IFNA(INDEX(input_data!$1:$1048576,MATCH($A21,input_data!$C:$C,0),MATCH(S$4,input_data!$1:$1,0)),"")</f>
        <v>0</v>
      </c>
      <c r="T21" s="154">
        <f>_xlfn.IFNA(INDEX(input_data!$1:$1048576,MATCH($A21,input_data!$C:$C,0),MATCH(T$4,input_data!$1:$1,0)),"")</f>
        <v>0</v>
      </c>
      <c r="U21" s="154">
        <f>_xlfn.IFNA(INDEX(input_data!$1:$1048576,MATCH($A21,input_data!$C:$C,0),MATCH(U$4,input_data!$1:$1,0)),"")</f>
        <v>0.45256601000000002</v>
      </c>
      <c r="V21" s="154">
        <f>_xlfn.IFNA(INDEX(input_data!$1:$1048576,MATCH($A21,input_data!$C:$C,0),MATCH(V$4,input_data!$1:$1,0)),"")</f>
        <v>0</v>
      </c>
      <c r="W21" s="154">
        <f>_xlfn.IFNA(INDEX(input_data!$1:$1048576,MATCH($A21,input_data!$C:$C,0),MATCH(W$4,input_data!$1:$1,0)),"")</f>
        <v>0</v>
      </c>
      <c r="X21" s="152">
        <f>_xlfn.IFNA(INDEX(input_data!$1:$1048576,MATCH($A21,input_data!$C:$C,0),MATCH(X$4,input_data!$1:$1,0)),"")</f>
        <v>21.418736809999999</v>
      </c>
      <c r="Y21" s="153">
        <f>_xlfn.IFNA(INDEX(input_data!$1:$1048576,MATCH($A21,input_data!$C:$C,0),MATCH(Y$4,input_data!$1:$1,0)),"")</f>
        <v>123381.401</v>
      </c>
      <c r="Z21" s="153">
        <f>_xlfn.IFNA(INDEX(input_data!$1:$1048576,MATCH($A21,input_data!$C:$C,0),MATCH(Z$4,input_data!$1:$1,0)),"")</f>
        <v>173.59777597999999</v>
      </c>
      <c r="AA21" s="155">
        <f t="shared" si="0"/>
        <v>2.6207862682016803E-2</v>
      </c>
      <c r="AB21" s="43"/>
    </row>
    <row r="22" spans="1:28" x14ac:dyDescent="0.35">
      <c r="A22" s="42" t="s">
        <v>158</v>
      </c>
      <c r="B22" s="66" t="s">
        <v>905</v>
      </c>
      <c r="D22" s="42" t="s">
        <v>159</v>
      </c>
      <c r="E22" s="6" t="s">
        <v>890</v>
      </c>
      <c r="F22" s="6" t="s">
        <v>906</v>
      </c>
      <c r="G22" s="98" t="s">
        <v>888</v>
      </c>
      <c r="H22" s="152">
        <f>_xlfn.IFNA(INDEX(input_data!$1:$1048576,MATCH($A22,input_data!$C:$C,0),MATCH(H$4,input_data!$1:$1,0)),"")</f>
        <v>183.80458100000001</v>
      </c>
      <c r="I22" s="153">
        <f>_xlfn.IFNA(INDEX(input_data!$1:$1048576,MATCH($A22,input_data!$C:$C,0),MATCH(I$4,input_data!$1:$1,0)),"")</f>
        <v>201504.894</v>
      </c>
      <c r="J22" s="38">
        <f>_xlfn.IFNA(INDEX(input_data!$1:$1048576,MATCH($A22,input_data!$C:$C,0),MATCH(J$4,input_data!$1:$1,0)),"")</f>
        <v>912.15938903000006</v>
      </c>
      <c r="K22" s="152">
        <f>_xlfn.IFNA(INDEX(input_data!$1:$1048576,MATCH($A22,input_data!$C:$C,0),MATCH(K$4,input_data!$1:$1,0)),"")</f>
        <v>63.293059560000003</v>
      </c>
      <c r="L22" s="154">
        <f>_xlfn.IFNA(INDEX(input_data!$1:$1048576,MATCH($A22,input_data!$C:$C,0),MATCH(L$4,input_data!$1:$1,0)),"")</f>
        <v>24.247757100000001</v>
      </c>
      <c r="M22" s="154">
        <f>_xlfn.IFNA(INDEX(input_data!$1:$1048576,MATCH($A22,input_data!$C:$C,0),MATCH(M$4,input_data!$1:$1,0)),"")</f>
        <v>32.996634540000002</v>
      </c>
      <c r="N22" s="154">
        <f>_xlfn.IFNA(INDEX(input_data!$1:$1048576,MATCH($A22,input_data!$C:$C,0),MATCH(N$4,input_data!$1:$1,0)),"")</f>
        <v>6.0486679199999998</v>
      </c>
      <c r="O22" s="154">
        <f>_xlfn.IFNA(INDEX(input_data!$1:$1048576,MATCH($A22,input_data!$C:$C,0),MATCH(O$4,input_data!$1:$1,0)),"")</f>
        <v>137.97861621999999</v>
      </c>
      <c r="P22" s="154">
        <f>_xlfn.IFNA(INDEX(input_data!$1:$1048576,MATCH($A22,input_data!$C:$C,0),MATCH(P$4,input_data!$1:$1,0)),"")</f>
        <v>2.09102896</v>
      </c>
      <c r="Q22" s="154">
        <f>_xlfn.IFNA(INDEX(input_data!$1:$1048576,MATCH($A22,input_data!$C:$C,0),MATCH(Q$4,input_data!$1:$1,0)),"")</f>
        <v>1.6599649999999999</v>
      </c>
      <c r="R22" s="154">
        <f>_xlfn.IFNA(INDEX(input_data!$1:$1048576,MATCH($A22,input_data!$C:$C,0),MATCH(R$4,input_data!$1:$1,0)),"")</f>
        <v>0</v>
      </c>
      <c r="S22" s="154">
        <f>_xlfn.IFNA(INDEX(input_data!$1:$1048576,MATCH($A22,input_data!$C:$C,0),MATCH(S$4,input_data!$1:$1,0)),"")</f>
        <v>0</v>
      </c>
      <c r="T22" s="154">
        <f>_xlfn.IFNA(INDEX(input_data!$1:$1048576,MATCH($A22,input_data!$C:$C,0),MATCH(T$4,input_data!$1:$1,0)),"")</f>
        <v>0</v>
      </c>
      <c r="U22" s="154">
        <f>_xlfn.IFNA(INDEX(input_data!$1:$1048576,MATCH($A22,input_data!$C:$C,0),MATCH(U$4,input_data!$1:$1,0)),"")</f>
        <v>0</v>
      </c>
      <c r="V22" s="154">
        <f>_xlfn.IFNA(INDEX(input_data!$1:$1048576,MATCH($A22,input_data!$C:$C,0),MATCH(V$4,input_data!$1:$1,0)),"")</f>
        <v>0</v>
      </c>
      <c r="W22" s="154">
        <f>_xlfn.IFNA(INDEX(input_data!$1:$1048576,MATCH($A22,input_data!$C:$C,0),MATCH(W$4,input_data!$1:$1,0)),"")</f>
        <v>0</v>
      </c>
      <c r="X22" s="152">
        <f>_xlfn.IFNA(INDEX(input_data!$1:$1048576,MATCH($A22,input_data!$C:$C,0),MATCH(X$4,input_data!$1:$1,0)),"")</f>
        <v>205.02266975000001</v>
      </c>
      <c r="Y22" s="153">
        <f>_xlfn.IFNA(INDEX(input_data!$1:$1048576,MATCH($A22,input_data!$C:$C,0),MATCH(Y$4,input_data!$1:$1,0)),"")</f>
        <v>204757.416</v>
      </c>
      <c r="Z22" s="153">
        <f>_xlfn.IFNA(INDEX(input_data!$1:$1048576,MATCH($A22,input_data!$C:$C,0),MATCH(Z$4,input_data!$1:$1,0)),"")</f>
        <v>1001.29545368</v>
      </c>
      <c r="AA22" s="155">
        <f t="shared" si="0"/>
        <v>0.11543830210630057</v>
      </c>
      <c r="AB22" s="43"/>
    </row>
    <row r="23" spans="1:28" x14ac:dyDescent="0.35">
      <c r="A23" s="42" t="s">
        <v>160</v>
      </c>
      <c r="B23" s="66" t="s">
        <v>907</v>
      </c>
      <c r="D23" s="42" t="s">
        <v>161</v>
      </c>
      <c r="E23" s="6" t="s">
        <v>893</v>
      </c>
      <c r="F23" s="6" t="s">
        <v>906</v>
      </c>
      <c r="G23" s="98" t="s">
        <v>888</v>
      </c>
      <c r="H23" s="152">
        <f>_xlfn.IFNA(INDEX(input_data!$1:$1048576,MATCH($A23,input_data!$C:$C,0),MATCH(H$4,input_data!$1:$1,0)),"")</f>
        <v>201.94774258000001</v>
      </c>
      <c r="I23" s="153">
        <f>_xlfn.IFNA(INDEX(input_data!$1:$1048576,MATCH($A23,input_data!$C:$C,0),MATCH(I$4,input_data!$1:$1,0)),"")</f>
        <v>180266.96400000001</v>
      </c>
      <c r="J23" s="38">
        <f>_xlfn.IFNA(INDEX(input_data!$1:$1048576,MATCH($A23,input_data!$C:$C,0),MATCH(J$4,input_data!$1:$1,0)),"")</f>
        <v>1120.2703928599999</v>
      </c>
      <c r="K23" s="152">
        <f>_xlfn.IFNA(INDEX(input_data!$1:$1048576,MATCH($A23,input_data!$C:$C,0),MATCH(K$4,input_data!$1:$1,0)),"")</f>
        <v>85.315003919999995</v>
      </c>
      <c r="L23" s="154">
        <f>_xlfn.IFNA(INDEX(input_data!$1:$1048576,MATCH($A23,input_data!$C:$C,0),MATCH(L$4,input_data!$1:$1,0)),"")</f>
        <v>37.269014259999999</v>
      </c>
      <c r="M23" s="154">
        <f>_xlfn.IFNA(INDEX(input_data!$1:$1048576,MATCH($A23,input_data!$C:$C,0),MATCH(M$4,input_data!$1:$1,0)),"")</f>
        <v>43.845598649999999</v>
      </c>
      <c r="N23" s="154">
        <f>_xlfn.IFNA(INDEX(input_data!$1:$1048576,MATCH($A23,input_data!$C:$C,0),MATCH(N$4,input_data!$1:$1,0)),"")</f>
        <v>4.2003909999999998</v>
      </c>
      <c r="O23" s="154">
        <f>_xlfn.IFNA(INDEX(input_data!$1:$1048576,MATCH($A23,input_data!$C:$C,0),MATCH(O$4,input_data!$1:$1,0)),"")</f>
        <v>133.41375693000001</v>
      </c>
      <c r="P23" s="154">
        <f>_xlfn.IFNA(INDEX(input_data!$1:$1048576,MATCH($A23,input_data!$C:$C,0),MATCH(P$4,input_data!$1:$1,0)),"")</f>
        <v>2.7792376600000002</v>
      </c>
      <c r="Q23" s="154">
        <f>_xlfn.IFNA(INDEX(input_data!$1:$1048576,MATCH($A23,input_data!$C:$C,0),MATCH(Q$4,input_data!$1:$1,0)),"")</f>
        <v>2.4536340000000001</v>
      </c>
      <c r="R23" s="154">
        <f>_xlfn.IFNA(INDEX(input_data!$1:$1048576,MATCH($A23,input_data!$C:$C,0),MATCH(R$4,input_data!$1:$1,0)),"")</f>
        <v>0</v>
      </c>
      <c r="S23" s="154">
        <f>_xlfn.IFNA(INDEX(input_data!$1:$1048576,MATCH($A23,input_data!$C:$C,0),MATCH(S$4,input_data!$1:$1,0)),"")</f>
        <v>0</v>
      </c>
      <c r="T23" s="154">
        <f>_xlfn.IFNA(INDEX(input_data!$1:$1048576,MATCH($A23,input_data!$C:$C,0),MATCH(T$4,input_data!$1:$1,0)),"")</f>
        <v>0</v>
      </c>
      <c r="U23" s="154">
        <f>_xlfn.IFNA(INDEX(input_data!$1:$1048576,MATCH($A23,input_data!$C:$C,0),MATCH(U$4,input_data!$1:$1,0)),"")</f>
        <v>0</v>
      </c>
      <c r="V23" s="154">
        <f>_xlfn.IFNA(INDEX(input_data!$1:$1048576,MATCH($A23,input_data!$C:$C,0),MATCH(V$4,input_data!$1:$1,0)),"")</f>
        <v>0</v>
      </c>
      <c r="W23" s="154">
        <f>_xlfn.IFNA(INDEX(input_data!$1:$1048576,MATCH($A23,input_data!$C:$C,0),MATCH(W$4,input_data!$1:$1,0)),"")</f>
        <v>0</v>
      </c>
      <c r="X23" s="152">
        <f>_xlfn.IFNA(INDEX(input_data!$1:$1048576,MATCH($A23,input_data!$C:$C,0),MATCH(X$4,input_data!$1:$1,0)),"")</f>
        <v>223.96163250999999</v>
      </c>
      <c r="Y23" s="153">
        <f>_xlfn.IFNA(INDEX(input_data!$1:$1048576,MATCH($A23,input_data!$C:$C,0),MATCH(Y$4,input_data!$1:$1,0)),"")</f>
        <v>182575.742</v>
      </c>
      <c r="Z23" s="153">
        <f>_xlfn.IFNA(INDEX(input_data!$1:$1048576,MATCH($A23,input_data!$C:$C,0),MATCH(Z$4,input_data!$1:$1,0)),"")</f>
        <v>1226.6779258500001</v>
      </c>
      <c r="AA23" s="155">
        <f t="shared" si="0"/>
        <v>0.10900785346129505</v>
      </c>
      <c r="AB23" s="43"/>
    </row>
    <row r="24" spans="1:28" x14ac:dyDescent="0.35">
      <c r="A24" s="42" t="s">
        <v>162</v>
      </c>
      <c r="B24" s="66" t="s">
        <v>908</v>
      </c>
      <c r="D24" s="42" t="s">
        <v>163</v>
      </c>
      <c r="E24" s="6" t="s">
        <v>893</v>
      </c>
      <c r="F24" s="6" t="s">
        <v>891</v>
      </c>
      <c r="G24" s="98" t="s">
        <v>878</v>
      </c>
      <c r="H24" s="152">
        <f>_xlfn.IFNA(INDEX(input_data!$1:$1048576,MATCH($A24,input_data!$C:$C,0),MATCH(H$4,input_data!$1:$1,0)),"")</f>
        <v>39.953760539999998</v>
      </c>
      <c r="I24" s="153">
        <f>_xlfn.IFNA(INDEX(input_data!$1:$1048576,MATCH($A24,input_data!$C:$C,0),MATCH(I$4,input_data!$1:$1,0)),"")</f>
        <v>691224.78899999999</v>
      </c>
      <c r="J24" s="38">
        <f>_xlfn.IFNA(INDEX(input_data!$1:$1048576,MATCH($A24,input_data!$C:$C,0),MATCH(J$4,input_data!$1:$1,0)),"")</f>
        <v>57.801400039999997</v>
      </c>
      <c r="K24" s="152">
        <f>_xlfn.IFNA(INDEX(input_data!$1:$1048576,MATCH($A24,input_data!$C:$C,0),MATCH(K$4,input_data!$1:$1,0)),"")</f>
        <v>14.149692099999999</v>
      </c>
      <c r="L24" s="154">
        <f>_xlfn.IFNA(INDEX(input_data!$1:$1048576,MATCH($A24,input_data!$C:$C,0),MATCH(L$4,input_data!$1:$1,0)),"")</f>
        <v>6.76439828</v>
      </c>
      <c r="M24" s="154">
        <f>_xlfn.IFNA(INDEX(input_data!$1:$1048576,MATCH($A24,input_data!$C:$C,0),MATCH(M$4,input_data!$1:$1,0)),"")</f>
        <v>7.3852938200000002</v>
      </c>
      <c r="N24" s="154">
        <f>_xlfn.IFNA(INDEX(input_data!$1:$1048576,MATCH($A24,input_data!$C:$C,0),MATCH(N$4,input_data!$1:$1,0)),"")</f>
        <v>0</v>
      </c>
      <c r="O24" s="154">
        <f>_xlfn.IFNA(INDEX(input_data!$1:$1048576,MATCH($A24,input_data!$C:$C,0),MATCH(O$4,input_data!$1:$1,0)),"")</f>
        <v>29.74931763</v>
      </c>
      <c r="P24" s="154">
        <f>_xlfn.IFNA(INDEX(input_data!$1:$1048576,MATCH($A24,input_data!$C:$C,0),MATCH(P$4,input_data!$1:$1,0)),"")</f>
        <v>0</v>
      </c>
      <c r="Q24" s="154">
        <f>_xlfn.IFNA(INDEX(input_data!$1:$1048576,MATCH($A24,input_data!$C:$C,0),MATCH(Q$4,input_data!$1:$1,0)),"")</f>
        <v>0</v>
      </c>
      <c r="R24" s="154">
        <f>_xlfn.IFNA(INDEX(input_data!$1:$1048576,MATCH($A24,input_data!$C:$C,0),MATCH(R$4,input_data!$1:$1,0)),"")</f>
        <v>0</v>
      </c>
      <c r="S24" s="154">
        <f>_xlfn.IFNA(INDEX(input_data!$1:$1048576,MATCH($A24,input_data!$C:$C,0),MATCH(S$4,input_data!$1:$1,0)),"")</f>
        <v>0</v>
      </c>
      <c r="T24" s="154">
        <f>_xlfn.IFNA(INDEX(input_data!$1:$1048576,MATCH($A24,input_data!$C:$C,0),MATCH(T$4,input_data!$1:$1,0)),"")</f>
        <v>0</v>
      </c>
      <c r="U24" s="154">
        <f>_xlfn.IFNA(INDEX(input_data!$1:$1048576,MATCH($A24,input_data!$C:$C,0),MATCH(U$4,input_data!$1:$1,0)),"")</f>
        <v>0</v>
      </c>
      <c r="V24" s="154">
        <f>_xlfn.IFNA(INDEX(input_data!$1:$1048576,MATCH($A24,input_data!$C:$C,0),MATCH(V$4,input_data!$1:$1,0)),"")</f>
        <v>0</v>
      </c>
      <c r="W24" s="154">
        <f>_xlfn.IFNA(INDEX(input_data!$1:$1048576,MATCH($A24,input_data!$C:$C,0),MATCH(W$4,input_data!$1:$1,0)),"")</f>
        <v>0</v>
      </c>
      <c r="X24" s="152">
        <f>_xlfn.IFNA(INDEX(input_data!$1:$1048576,MATCH($A24,input_data!$C:$C,0),MATCH(X$4,input_data!$1:$1,0)),"")</f>
        <v>43.899009730000003</v>
      </c>
      <c r="Y24" s="153">
        <f>_xlfn.IFNA(INDEX(input_data!$1:$1048576,MATCH($A24,input_data!$C:$C,0),MATCH(Y$4,input_data!$1:$1,0)),"")</f>
        <v>695917.21400000004</v>
      </c>
      <c r="Z24" s="153">
        <f>_xlfn.IFNA(INDEX(input_data!$1:$1048576,MATCH($A24,input_data!$C:$C,0),MATCH(Z$4,input_data!$1:$1,0)),"")</f>
        <v>63.080793010000001</v>
      </c>
      <c r="AA24" s="155">
        <f t="shared" si="0"/>
        <v>9.8745378073991086E-2</v>
      </c>
      <c r="AB24" s="43"/>
    </row>
    <row r="25" spans="1:28" x14ac:dyDescent="0.35">
      <c r="A25" s="42" t="s">
        <v>164</v>
      </c>
      <c r="B25" s="66" t="s">
        <v>909</v>
      </c>
      <c r="D25" s="42" t="s">
        <v>165</v>
      </c>
      <c r="E25" s="6" t="s">
        <v>880</v>
      </c>
      <c r="F25" s="6" t="s">
        <v>891</v>
      </c>
      <c r="G25" s="98" t="s">
        <v>878</v>
      </c>
      <c r="H25" s="152">
        <f>_xlfn.IFNA(INDEX(input_data!$1:$1048576,MATCH($A25,input_data!$C:$C,0),MATCH(H$4,input_data!$1:$1,0)),"")</f>
        <v>46.371316630000003</v>
      </c>
      <c r="I25" s="153">
        <f>_xlfn.IFNA(INDEX(input_data!$1:$1048576,MATCH($A25,input_data!$C:$C,0),MATCH(I$4,input_data!$1:$1,0)),"")</f>
        <v>931746.14800000004</v>
      </c>
      <c r="J25" s="38">
        <f>_xlfn.IFNA(INDEX(input_data!$1:$1048576,MATCH($A25,input_data!$C:$C,0),MATCH(J$4,input_data!$1:$1,0)),"")</f>
        <v>49.76818711</v>
      </c>
      <c r="K25" s="152">
        <f>_xlfn.IFNA(INDEX(input_data!$1:$1048576,MATCH($A25,input_data!$C:$C,0),MATCH(K$4,input_data!$1:$1,0)),"")</f>
        <v>16.234238000000001</v>
      </c>
      <c r="L25" s="154">
        <f>_xlfn.IFNA(INDEX(input_data!$1:$1048576,MATCH($A25,input_data!$C:$C,0),MATCH(L$4,input_data!$1:$1,0)),"")</f>
        <v>7.2257610999999997</v>
      </c>
      <c r="M25" s="154">
        <f>_xlfn.IFNA(INDEX(input_data!$1:$1048576,MATCH($A25,input_data!$C:$C,0),MATCH(M$4,input_data!$1:$1,0)),"")</f>
        <v>9.0084768999999998</v>
      </c>
      <c r="N25" s="154">
        <f>_xlfn.IFNA(INDEX(input_data!$1:$1048576,MATCH($A25,input_data!$C:$C,0),MATCH(N$4,input_data!$1:$1,0)),"")</f>
        <v>0</v>
      </c>
      <c r="O25" s="154">
        <f>_xlfn.IFNA(INDEX(input_data!$1:$1048576,MATCH($A25,input_data!$C:$C,0),MATCH(O$4,input_data!$1:$1,0)),"")</f>
        <v>34.503710679999998</v>
      </c>
      <c r="P25" s="154">
        <f>_xlfn.IFNA(INDEX(input_data!$1:$1048576,MATCH($A25,input_data!$C:$C,0),MATCH(P$4,input_data!$1:$1,0)),"")</f>
        <v>0</v>
      </c>
      <c r="Q25" s="154">
        <f>_xlfn.IFNA(INDEX(input_data!$1:$1048576,MATCH($A25,input_data!$C:$C,0),MATCH(Q$4,input_data!$1:$1,0)),"")</f>
        <v>0</v>
      </c>
      <c r="R25" s="154">
        <f>_xlfn.IFNA(INDEX(input_data!$1:$1048576,MATCH($A25,input_data!$C:$C,0),MATCH(R$4,input_data!$1:$1,0)),"")</f>
        <v>0</v>
      </c>
      <c r="S25" s="154">
        <f>_xlfn.IFNA(INDEX(input_data!$1:$1048576,MATCH($A25,input_data!$C:$C,0),MATCH(S$4,input_data!$1:$1,0)),"")</f>
        <v>0</v>
      </c>
      <c r="T25" s="154">
        <f>_xlfn.IFNA(INDEX(input_data!$1:$1048576,MATCH($A25,input_data!$C:$C,0),MATCH(T$4,input_data!$1:$1,0)),"")</f>
        <v>0</v>
      </c>
      <c r="U25" s="154">
        <f>_xlfn.IFNA(INDEX(input_data!$1:$1048576,MATCH($A25,input_data!$C:$C,0),MATCH(U$4,input_data!$1:$1,0)),"")</f>
        <v>0</v>
      </c>
      <c r="V25" s="154">
        <f>_xlfn.IFNA(INDEX(input_data!$1:$1048576,MATCH($A25,input_data!$C:$C,0),MATCH(V$4,input_data!$1:$1,0)),"")</f>
        <v>0</v>
      </c>
      <c r="W25" s="154">
        <f>_xlfn.IFNA(INDEX(input_data!$1:$1048576,MATCH($A25,input_data!$C:$C,0),MATCH(W$4,input_data!$1:$1,0)),"")</f>
        <v>0</v>
      </c>
      <c r="X25" s="152">
        <f>_xlfn.IFNA(INDEX(input_data!$1:$1048576,MATCH($A25,input_data!$C:$C,0),MATCH(X$4,input_data!$1:$1,0)),"")</f>
        <v>50.737948680000002</v>
      </c>
      <c r="Y25" s="153">
        <f>_xlfn.IFNA(INDEX(input_data!$1:$1048576,MATCH($A25,input_data!$C:$C,0),MATCH(Y$4,input_data!$1:$1,0)),"")</f>
        <v>935145.06299999997</v>
      </c>
      <c r="Z25" s="153">
        <f>_xlfn.IFNA(INDEX(input_data!$1:$1048576,MATCH($A25,input_data!$C:$C,0),MATCH(Z$4,input_data!$1:$1,0)),"")</f>
        <v>54.256767949999997</v>
      </c>
      <c r="AA25" s="155">
        <f t="shared" si="0"/>
        <v>9.4166660930541601E-2</v>
      </c>
      <c r="AB25" s="43"/>
    </row>
    <row r="26" spans="1:28" x14ac:dyDescent="0.35">
      <c r="A26" s="42" t="s">
        <v>166</v>
      </c>
      <c r="B26" s="66" t="s">
        <v>910</v>
      </c>
      <c r="D26" s="42" t="s">
        <v>167</v>
      </c>
      <c r="E26" s="6" t="s">
        <v>896</v>
      </c>
      <c r="F26" s="6" t="s">
        <v>897</v>
      </c>
      <c r="G26" s="98" t="s">
        <v>882</v>
      </c>
      <c r="H26" s="152">
        <f>_xlfn.IFNA(INDEX(input_data!$1:$1048576,MATCH($A26,input_data!$C:$C,0),MATCH(H$4,input_data!$1:$1,0)),"")</f>
        <v>238.36584372999999</v>
      </c>
      <c r="I26" s="153">
        <f>_xlfn.IFNA(INDEX(input_data!$1:$1048576,MATCH($A26,input_data!$C:$C,0),MATCH(I$4,input_data!$1:$1,0)),"")</f>
        <v>254156.34299999999</v>
      </c>
      <c r="J26" s="38">
        <f>_xlfn.IFNA(INDEX(input_data!$1:$1048576,MATCH($A26,input_data!$C:$C,0),MATCH(J$4,input_data!$1:$1,0)),"")</f>
        <v>937.87092195000002</v>
      </c>
      <c r="K26" s="152">
        <f>_xlfn.IFNA(INDEX(input_data!$1:$1048576,MATCH($A26,input_data!$C:$C,0),MATCH(K$4,input_data!$1:$1,0)),"")</f>
        <v>98.144209020000005</v>
      </c>
      <c r="L26" s="154">
        <f>_xlfn.IFNA(INDEX(input_data!$1:$1048576,MATCH($A26,input_data!$C:$C,0),MATCH(L$4,input_data!$1:$1,0)),"")</f>
        <v>43.26576661</v>
      </c>
      <c r="M26" s="154">
        <f>_xlfn.IFNA(INDEX(input_data!$1:$1048576,MATCH($A26,input_data!$C:$C,0),MATCH(M$4,input_data!$1:$1,0)),"")</f>
        <v>46.716352219999997</v>
      </c>
      <c r="N26" s="154">
        <f>_xlfn.IFNA(INDEX(input_data!$1:$1048576,MATCH($A26,input_data!$C:$C,0),MATCH(N$4,input_data!$1:$1,0)),"")</f>
        <v>8.1620901999999997</v>
      </c>
      <c r="O26" s="154">
        <f>_xlfn.IFNA(INDEX(input_data!$1:$1048576,MATCH($A26,input_data!$C:$C,0),MATCH(O$4,input_data!$1:$1,0)),"")</f>
        <v>159.80095524000001</v>
      </c>
      <c r="P26" s="154">
        <f>_xlfn.IFNA(INDEX(input_data!$1:$1048576,MATCH($A26,input_data!$C:$C,0),MATCH(P$4,input_data!$1:$1,0)),"")</f>
        <v>2.79088308</v>
      </c>
      <c r="Q26" s="154">
        <f>_xlfn.IFNA(INDEX(input_data!$1:$1048576,MATCH($A26,input_data!$C:$C,0),MATCH(Q$4,input_data!$1:$1,0)),"")</f>
        <v>3.1597279999999999</v>
      </c>
      <c r="R26" s="154">
        <f>_xlfn.IFNA(INDEX(input_data!$1:$1048576,MATCH($A26,input_data!$C:$C,0),MATCH(R$4,input_data!$1:$1,0)),"")</f>
        <v>0</v>
      </c>
      <c r="S26" s="154">
        <f>_xlfn.IFNA(INDEX(input_data!$1:$1048576,MATCH($A26,input_data!$C:$C,0),MATCH(S$4,input_data!$1:$1,0)),"")</f>
        <v>0</v>
      </c>
      <c r="T26" s="154">
        <f>_xlfn.IFNA(INDEX(input_data!$1:$1048576,MATCH($A26,input_data!$C:$C,0),MATCH(T$4,input_data!$1:$1,0)),"")</f>
        <v>0</v>
      </c>
      <c r="U26" s="154">
        <f>_xlfn.IFNA(INDEX(input_data!$1:$1048576,MATCH($A26,input_data!$C:$C,0),MATCH(U$4,input_data!$1:$1,0)),"")</f>
        <v>0</v>
      </c>
      <c r="V26" s="154">
        <f>_xlfn.IFNA(INDEX(input_data!$1:$1048576,MATCH($A26,input_data!$C:$C,0),MATCH(V$4,input_data!$1:$1,0)),"")</f>
        <v>0</v>
      </c>
      <c r="W26" s="154">
        <f>_xlfn.IFNA(INDEX(input_data!$1:$1048576,MATCH($A26,input_data!$C:$C,0),MATCH(W$4,input_data!$1:$1,0)),"")</f>
        <v>0</v>
      </c>
      <c r="X26" s="152">
        <f>_xlfn.IFNA(INDEX(input_data!$1:$1048576,MATCH($A26,input_data!$C:$C,0),MATCH(X$4,input_data!$1:$1,0)),"")</f>
        <v>263.89577535000001</v>
      </c>
      <c r="Y26" s="153">
        <f>_xlfn.IFNA(INDEX(input_data!$1:$1048576,MATCH($A26,input_data!$C:$C,0),MATCH(Y$4,input_data!$1:$1,0)),"")</f>
        <v>256153.91500000001</v>
      </c>
      <c r="Z26" s="153">
        <f>_xlfn.IFNA(INDEX(input_data!$1:$1048576,MATCH($A26,input_data!$C:$C,0),MATCH(Z$4,input_data!$1:$1,0)),"")</f>
        <v>1030.22347072</v>
      </c>
      <c r="AA26" s="155">
        <f t="shared" si="0"/>
        <v>0.10710398444887126</v>
      </c>
      <c r="AB26" s="43"/>
    </row>
    <row r="27" spans="1:28" x14ac:dyDescent="0.35">
      <c r="A27" s="42" t="s">
        <v>168</v>
      </c>
      <c r="B27" s="66" t="s">
        <v>911</v>
      </c>
      <c r="D27" s="42" t="s">
        <v>169</v>
      </c>
      <c r="E27" s="6" t="s">
        <v>912</v>
      </c>
      <c r="F27" s="6" t="s">
        <v>901</v>
      </c>
      <c r="G27" s="98" t="s">
        <v>882</v>
      </c>
      <c r="H27" s="152">
        <f>_xlfn.IFNA(INDEX(input_data!$1:$1048576,MATCH($A27,input_data!$C:$C,0),MATCH(H$4,input_data!$1:$1,0)),"")</f>
        <v>1438.45592891</v>
      </c>
      <c r="I27" s="153">
        <f>_xlfn.IFNA(INDEX(input_data!$1:$1048576,MATCH($A27,input_data!$C:$C,0),MATCH(I$4,input_data!$1:$1,0)),"")</f>
        <v>1169458.2479999999</v>
      </c>
      <c r="J27" s="38">
        <f>_xlfn.IFNA(INDEX(input_data!$1:$1048576,MATCH($A27,input_data!$C:$C,0),MATCH(J$4,input_data!$1:$1,0)),"")</f>
        <v>1230.01905487</v>
      </c>
      <c r="K27" s="152">
        <f>_xlfn.IFNA(INDEX(input_data!$1:$1048576,MATCH($A27,input_data!$C:$C,0),MATCH(K$4,input_data!$1:$1,0)),"")</f>
        <v>1103.4176680200001</v>
      </c>
      <c r="L27" s="154">
        <f>_xlfn.IFNA(INDEX(input_data!$1:$1048576,MATCH($A27,input_data!$C:$C,0),MATCH(L$4,input_data!$1:$1,0)),"")</f>
        <v>614.71975895000003</v>
      </c>
      <c r="M27" s="154">
        <f>_xlfn.IFNA(INDEX(input_data!$1:$1048576,MATCH($A27,input_data!$C:$C,0),MATCH(M$4,input_data!$1:$1,0)),"")</f>
        <v>404.90948846999999</v>
      </c>
      <c r="N27" s="154">
        <f>_xlfn.IFNA(INDEX(input_data!$1:$1048576,MATCH($A27,input_data!$C:$C,0),MATCH(N$4,input_data!$1:$1,0)),"")</f>
        <v>83.788420590000001</v>
      </c>
      <c r="O27" s="154">
        <f>_xlfn.IFNA(INDEX(input_data!$1:$1048576,MATCH($A27,input_data!$C:$C,0),MATCH(O$4,input_data!$1:$1,0)),"")</f>
        <v>563.14689583999996</v>
      </c>
      <c r="P27" s="154">
        <f>_xlfn.IFNA(INDEX(input_data!$1:$1048576,MATCH($A27,input_data!$C:$C,0),MATCH(P$4,input_data!$1:$1,0)),"")</f>
        <v>18.34157798</v>
      </c>
      <c r="Q27" s="154">
        <f>_xlfn.IFNA(INDEX(input_data!$1:$1048576,MATCH($A27,input_data!$C:$C,0),MATCH(Q$4,input_data!$1:$1,0)),"")</f>
        <v>36.402614</v>
      </c>
      <c r="R27" s="154">
        <f>_xlfn.IFNA(INDEX(input_data!$1:$1048576,MATCH($A27,input_data!$C:$C,0),MATCH(R$4,input_data!$1:$1,0)),"")</f>
        <v>0</v>
      </c>
      <c r="S27" s="154">
        <f>_xlfn.IFNA(INDEX(input_data!$1:$1048576,MATCH($A27,input_data!$C:$C,0),MATCH(S$4,input_data!$1:$1,0)),"")</f>
        <v>0</v>
      </c>
      <c r="T27" s="154">
        <f>_xlfn.IFNA(INDEX(input_data!$1:$1048576,MATCH($A27,input_data!$C:$C,0),MATCH(T$4,input_data!$1:$1,0)),"")</f>
        <v>0</v>
      </c>
      <c r="U27" s="154">
        <f>_xlfn.IFNA(INDEX(input_data!$1:$1048576,MATCH($A27,input_data!$C:$C,0),MATCH(U$4,input_data!$1:$1,0)),"")</f>
        <v>39.271626840000003</v>
      </c>
      <c r="V27" s="154">
        <f>_xlfn.IFNA(INDEX(input_data!$1:$1048576,MATCH($A27,input_data!$C:$C,0),MATCH(V$4,input_data!$1:$1,0)),"")</f>
        <v>0</v>
      </c>
      <c r="W27" s="154">
        <f>_xlfn.IFNA(INDEX(input_data!$1:$1048576,MATCH($A27,input_data!$C:$C,0),MATCH(W$4,input_data!$1:$1,0)),"")</f>
        <v>0</v>
      </c>
      <c r="X27" s="152">
        <f>_xlfn.IFNA(INDEX(input_data!$1:$1048576,MATCH($A27,input_data!$C:$C,0),MATCH(X$4,input_data!$1:$1,0)),"")</f>
        <v>1760.5803826700001</v>
      </c>
      <c r="Y27" s="153">
        <f>_xlfn.IFNA(INDEX(input_data!$1:$1048576,MATCH($A27,input_data!$C:$C,0),MATCH(Y$4,input_data!$1:$1,0)),"")</f>
        <v>1177469.9080000001</v>
      </c>
      <c r="Z27" s="153">
        <f>_xlfn.IFNA(INDEX(input_data!$1:$1048576,MATCH($A27,input_data!$C:$C,0),MATCH(Z$4,input_data!$1:$1,0)),"")</f>
        <v>1495.22325004</v>
      </c>
      <c r="AA27" s="155">
        <f t="shared" si="0"/>
        <v>0.22393765932341925</v>
      </c>
      <c r="AB27" s="43"/>
    </row>
    <row r="28" spans="1:28" x14ac:dyDescent="0.35">
      <c r="A28" s="42" t="s">
        <v>170</v>
      </c>
      <c r="B28" s="66" t="s">
        <v>913</v>
      </c>
      <c r="D28" s="42" t="s">
        <v>171</v>
      </c>
      <c r="E28" s="6" t="s">
        <v>884</v>
      </c>
      <c r="F28" s="6" t="s">
        <v>881</v>
      </c>
      <c r="G28" s="98" t="s">
        <v>882</v>
      </c>
      <c r="H28" s="152">
        <f>_xlfn.IFNA(INDEX(input_data!$1:$1048576,MATCH($A28,input_data!$C:$C,0),MATCH(H$4,input_data!$1:$1,0)),"")</f>
        <v>18.51651081</v>
      </c>
      <c r="I28" s="153">
        <f>_xlfn.IFNA(INDEX(input_data!$1:$1048576,MATCH($A28,input_data!$C:$C,0),MATCH(I$4,input_data!$1:$1,0)),"")</f>
        <v>109624.603</v>
      </c>
      <c r="J28" s="38">
        <f>_xlfn.IFNA(INDEX(input_data!$1:$1048576,MATCH($A28,input_data!$C:$C,0),MATCH(J$4,input_data!$1:$1,0)),"")</f>
        <v>168.90835000000001</v>
      </c>
      <c r="K28" s="152">
        <f>_xlfn.IFNA(INDEX(input_data!$1:$1048576,MATCH($A28,input_data!$C:$C,0),MATCH(K$4,input_data!$1:$1,0)),"")</f>
        <v>10.22747644</v>
      </c>
      <c r="L28" s="154">
        <f>_xlfn.IFNA(INDEX(input_data!$1:$1048576,MATCH($A28,input_data!$C:$C,0),MATCH(L$4,input_data!$1:$1,0)),"")</f>
        <v>2.75344817</v>
      </c>
      <c r="M28" s="154">
        <f>_xlfn.IFNA(INDEX(input_data!$1:$1048576,MATCH($A28,input_data!$C:$C,0),MATCH(M$4,input_data!$1:$1,0)),"")</f>
        <v>7.4740282799999997</v>
      </c>
      <c r="N28" s="154">
        <f>_xlfn.IFNA(INDEX(input_data!$1:$1048576,MATCH($A28,input_data!$C:$C,0),MATCH(N$4,input_data!$1:$1,0)),"")</f>
        <v>0</v>
      </c>
      <c r="O28" s="154">
        <f>_xlfn.IFNA(INDEX(input_data!$1:$1048576,MATCH($A28,input_data!$C:$C,0),MATCH(O$4,input_data!$1:$1,0)),"")</f>
        <v>6.9917326400000004</v>
      </c>
      <c r="P28" s="154">
        <f>_xlfn.IFNA(INDEX(input_data!$1:$1048576,MATCH($A28,input_data!$C:$C,0),MATCH(P$4,input_data!$1:$1,0)),"")</f>
        <v>0.38336372000000002</v>
      </c>
      <c r="Q28" s="154">
        <f>_xlfn.IFNA(INDEX(input_data!$1:$1048576,MATCH($A28,input_data!$C:$C,0),MATCH(Q$4,input_data!$1:$1,0)),"")</f>
        <v>0</v>
      </c>
      <c r="R28" s="154">
        <f>_xlfn.IFNA(INDEX(input_data!$1:$1048576,MATCH($A28,input_data!$C:$C,0),MATCH(R$4,input_data!$1:$1,0)),"")</f>
        <v>0</v>
      </c>
      <c r="S28" s="154">
        <f>_xlfn.IFNA(INDEX(input_data!$1:$1048576,MATCH($A28,input_data!$C:$C,0),MATCH(S$4,input_data!$1:$1,0)),"")</f>
        <v>0.71501963000000002</v>
      </c>
      <c r="T28" s="154">
        <f>_xlfn.IFNA(INDEX(input_data!$1:$1048576,MATCH($A28,input_data!$C:$C,0),MATCH(T$4,input_data!$1:$1,0)),"")</f>
        <v>0</v>
      </c>
      <c r="U28" s="154">
        <f>_xlfn.IFNA(INDEX(input_data!$1:$1048576,MATCH($A28,input_data!$C:$C,0),MATCH(U$4,input_data!$1:$1,0)),"")</f>
        <v>0</v>
      </c>
      <c r="V28" s="154">
        <f>_xlfn.IFNA(INDEX(input_data!$1:$1048576,MATCH($A28,input_data!$C:$C,0),MATCH(V$4,input_data!$1:$1,0)),"")</f>
        <v>0</v>
      </c>
      <c r="W28" s="154">
        <f>_xlfn.IFNA(INDEX(input_data!$1:$1048576,MATCH($A28,input_data!$C:$C,0),MATCH(W$4,input_data!$1:$1,0)),"")</f>
        <v>0</v>
      </c>
      <c r="X28" s="152">
        <f>_xlfn.IFNA(INDEX(input_data!$1:$1048576,MATCH($A28,input_data!$C:$C,0),MATCH(X$4,input_data!$1:$1,0)),"")</f>
        <v>18.317592430000001</v>
      </c>
      <c r="Y28" s="153">
        <f>_xlfn.IFNA(INDEX(input_data!$1:$1048576,MATCH($A28,input_data!$C:$C,0),MATCH(Y$4,input_data!$1:$1,0)),"")</f>
        <v>112194.41899999999</v>
      </c>
      <c r="Z28" s="153">
        <f>_xlfn.IFNA(INDEX(input_data!$1:$1048576,MATCH($A28,input_data!$C:$C,0),MATCH(Z$4,input_data!$1:$1,0)),"")</f>
        <v>163.2665207</v>
      </c>
      <c r="AA28" s="155">
        <f t="shared" si="0"/>
        <v>-1.074275720955864E-2</v>
      </c>
      <c r="AB28" s="43"/>
    </row>
    <row r="29" spans="1:28" x14ac:dyDescent="0.35">
      <c r="A29" s="42" t="s">
        <v>172</v>
      </c>
      <c r="B29" s="66" t="s">
        <v>914</v>
      </c>
      <c r="D29" s="42" t="s">
        <v>173</v>
      </c>
      <c r="E29" s="6" t="s">
        <v>915</v>
      </c>
      <c r="F29" s="6" t="s">
        <v>906</v>
      </c>
      <c r="G29" s="98" t="s">
        <v>882</v>
      </c>
      <c r="H29" s="152">
        <f>_xlfn.IFNA(INDEX(input_data!$1:$1048576,MATCH($A29,input_data!$C:$C,0),MATCH(H$4,input_data!$1:$1,0)),"")</f>
        <v>186.34517167999999</v>
      </c>
      <c r="I29" s="153">
        <f>_xlfn.IFNA(INDEX(input_data!$1:$1048576,MATCH($A29,input_data!$C:$C,0),MATCH(I$4,input_data!$1:$1,0)),"")</f>
        <v>149259.932</v>
      </c>
      <c r="J29" s="38">
        <f>_xlfn.IFNA(INDEX(input_data!$1:$1048576,MATCH($A29,input_data!$C:$C,0),MATCH(J$4,input_data!$1:$1,0)),"")</f>
        <v>1248.46078373</v>
      </c>
      <c r="K29" s="152">
        <f>_xlfn.IFNA(INDEX(input_data!$1:$1048576,MATCH($A29,input_data!$C:$C,0),MATCH(K$4,input_data!$1:$1,0)),"")</f>
        <v>125.92194581</v>
      </c>
      <c r="L29" s="154">
        <f>_xlfn.IFNA(INDEX(input_data!$1:$1048576,MATCH($A29,input_data!$C:$C,0),MATCH(L$4,input_data!$1:$1,0)),"")</f>
        <v>60.464574489999997</v>
      </c>
      <c r="M29" s="154">
        <f>_xlfn.IFNA(INDEX(input_data!$1:$1048576,MATCH($A29,input_data!$C:$C,0),MATCH(M$4,input_data!$1:$1,0)),"")</f>
        <v>55.157408250000003</v>
      </c>
      <c r="N29" s="154">
        <f>_xlfn.IFNA(INDEX(input_data!$1:$1048576,MATCH($A29,input_data!$C:$C,0),MATCH(N$4,input_data!$1:$1,0)),"")</f>
        <v>10.29996307</v>
      </c>
      <c r="O29" s="154">
        <f>_xlfn.IFNA(INDEX(input_data!$1:$1048576,MATCH($A29,input_data!$C:$C,0),MATCH(O$4,input_data!$1:$1,0)),"")</f>
        <v>78.757270779999999</v>
      </c>
      <c r="P29" s="154">
        <f>_xlfn.IFNA(INDEX(input_data!$1:$1048576,MATCH($A29,input_data!$C:$C,0),MATCH(P$4,input_data!$1:$1,0)),"")</f>
        <v>1.9509473100000001</v>
      </c>
      <c r="Q29" s="154">
        <f>_xlfn.IFNA(INDEX(input_data!$1:$1048576,MATCH($A29,input_data!$C:$C,0),MATCH(Q$4,input_data!$1:$1,0)),"")</f>
        <v>3.6609229999999999</v>
      </c>
      <c r="R29" s="154">
        <f>_xlfn.IFNA(INDEX(input_data!$1:$1048576,MATCH($A29,input_data!$C:$C,0),MATCH(R$4,input_data!$1:$1,0)),"")</f>
        <v>0</v>
      </c>
      <c r="S29" s="154">
        <f>_xlfn.IFNA(INDEX(input_data!$1:$1048576,MATCH($A29,input_data!$C:$C,0),MATCH(S$4,input_data!$1:$1,0)),"")</f>
        <v>0</v>
      </c>
      <c r="T29" s="154">
        <f>_xlfn.IFNA(INDEX(input_data!$1:$1048576,MATCH($A29,input_data!$C:$C,0),MATCH(T$4,input_data!$1:$1,0)),"")</f>
        <v>0</v>
      </c>
      <c r="U29" s="154">
        <f>_xlfn.IFNA(INDEX(input_data!$1:$1048576,MATCH($A29,input_data!$C:$C,0),MATCH(U$4,input_data!$1:$1,0)),"")</f>
        <v>5.2801051299999999</v>
      </c>
      <c r="V29" s="154">
        <f>_xlfn.IFNA(INDEX(input_data!$1:$1048576,MATCH($A29,input_data!$C:$C,0),MATCH(V$4,input_data!$1:$1,0)),"")</f>
        <v>0</v>
      </c>
      <c r="W29" s="154">
        <f>_xlfn.IFNA(INDEX(input_data!$1:$1048576,MATCH($A29,input_data!$C:$C,0),MATCH(W$4,input_data!$1:$1,0)),"")</f>
        <v>0</v>
      </c>
      <c r="X29" s="152">
        <f>_xlfn.IFNA(INDEX(input_data!$1:$1048576,MATCH($A29,input_data!$C:$C,0),MATCH(X$4,input_data!$1:$1,0)),"")</f>
        <v>215.57119204</v>
      </c>
      <c r="Y29" s="153">
        <f>_xlfn.IFNA(INDEX(input_data!$1:$1048576,MATCH($A29,input_data!$C:$C,0),MATCH(Y$4,input_data!$1:$1,0)),"")</f>
        <v>149157.03899999999</v>
      </c>
      <c r="Z29" s="153">
        <f>_xlfn.IFNA(INDEX(input_data!$1:$1048576,MATCH($A29,input_data!$C:$C,0),MATCH(Z$4,input_data!$1:$1,0)),"")</f>
        <v>1445.2632841699999</v>
      </c>
      <c r="AA29" s="155">
        <f t="shared" si="0"/>
        <v>0.15683808760115436</v>
      </c>
      <c r="AB29" s="43"/>
    </row>
    <row r="30" spans="1:28" x14ac:dyDescent="0.35">
      <c r="A30" s="42" t="s">
        <v>174</v>
      </c>
      <c r="B30" s="66" t="s">
        <v>916</v>
      </c>
      <c r="D30" s="42" t="s">
        <v>175</v>
      </c>
      <c r="E30" s="6" t="s">
        <v>915</v>
      </c>
      <c r="F30" s="6" t="s">
        <v>906</v>
      </c>
      <c r="G30" s="98" t="s">
        <v>882</v>
      </c>
      <c r="H30" s="152">
        <f>_xlfn.IFNA(INDEX(input_data!$1:$1048576,MATCH($A30,input_data!$C:$C,0),MATCH(H$4,input_data!$1:$1,0)),"")</f>
        <v>198.90734180000001</v>
      </c>
      <c r="I30" s="153">
        <f>_xlfn.IFNA(INDEX(input_data!$1:$1048576,MATCH($A30,input_data!$C:$C,0),MATCH(I$4,input_data!$1:$1,0)),"")</f>
        <v>138918.75</v>
      </c>
      <c r="J30" s="38">
        <f>_xlfn.IFNA(INDEX(input_data!$1:$1048576,MATCH($A30,input_data!$C:$C,0),MATCH(J$4,input_data!$1:$1,0)),"")</f>
        <v>1431.8250186</v>
      </c>
      <c r="K30" s="152">
        <f>_xlfn.IFNA(INDEX(input_data!$1:$1048576,MATCH($A30,input_data!$C:$C,0),MATCH(K$4,input_data!$1:$1,0)),"")</f>
        <v>133.104412</v>
      </c>
      <c r="L30" s="154">
        <f>_xlfn.IFNA(INDEX(input_data!$1:$1048576,MATCH($A30,input_data!$C:$C,0),MATCH(L$4,input_data!$1:$1,0)),"")</f>
        <v>61.50607325</v>
      </c>
      <c r="M30" s="154">
        <f>_xlfn.IFNA(INDEX(input_data!$1:$1048576,MATCH($A30,input_data!$C:$C,0),MATCH(M$4,input_data!$1:$1,0)),"")</f>
        <v>58.181853150000002</v>
      </c>
      <c r="N30" s="154">
        <f>_xlfn.IFNA(INDEX(input_data!$1:$1048576,MATCH($A30,input_data!$C:$C,0),MATCH(N$4,input_data!$1:$1,0)),"")</f>
        <v>13.416485590000001</v>
      </c>
      <c r="O30" s="154">
        <f>_xlfn.IFNA(INDEX(input_data!$1:$1048576,MATCH($A30,input_data!$C:$C,0),MATCH(O$4,input_data!$1:$1,0)),"")</f>
        <v>86.15214211</v>
      </c>
      <c r="P30" s="154">
        <f>_xlfn.IFNA(INDEX(input_data!$1:$1048576,MATCH($A30,input_data!$C:$C,0),MATCH(P$4,input_data!$1:$1,0)),"")</f>
        <v>2.0844190500000002</v>
      </c>
      <c r="Q30" s="154">
        <f>_xlfn.IFNA(INDEX(input_data!$1:$1048576,MATCH($A30,input_data!$C:$C,0),MATCH(Q$4,input_data!$1:$1,0)),"")</f>
        <v>3.4956339999999999</v>
      </c>
      <c r="R30" s="154">
        <f>_xlfn.IFNA(INDEX(input_data!$1:$1048576,MATCH($A30,input_data!$C:$C,0),MATCH(R$4,input_data!$1:$1,0)),"")</f>
        <v>0</v>
      </c>
      <c r="S30" s="154">
        <f>_xlfn.IFNA(INDEX(input_data!$1:$1048576,MATCH($A30,input_data!$C:$C,0),MATCH(S$4,input_data!$1:$1,0)),"")</f>
        <v>0</v>
      </c>
      <c r="T30" s="154">
        <f>_xlfn.IFNA(INDEX(input_data!$1:$1048576,MATCH($A30,input_data!$C:$C,0),MATCH(T$4,input_data!$1:$1,0)),"")</f>
        <v>0</v>
      </c>
      <c r="U30" s="154">
        <f>_xlfn.IFNA(INDEX(input_data!$1:$1048576,MATCH($A30,input_data!$C:$C,0),MATCH(U$4,input_data!$1:$1,0)),"")</f>
        <v>5.8289407400000002</v>
      </c>
      <c r="V30" s="154">
        <f>_xlfn.IFNA(INDEX(input_data!$1:$1048576,MATCH($A30,input_data!$C:$C,0),MATCH(V$4,input_data!$1:$1,0)),"")</f>
        <v>1.3626351000000001</v>
      </c>
      <c r="W30" s="154">
        <f>_xlfn.IFNA(INDEX(input_data!$1:$1048576,MATCH($A30,input_data!$C:$C,0),MATCH(W$4,input_data!$1:$1,0)),"")</f>
        <v>0</v>
      </c>
      <c r="X30" s="152">
        <f>_xlfn.IFNA(INDEX(input_data!$1:$1048576,MATCH($A30,input_data!$C:$C,0),MATCH(X$4,input_data!$1:$1,0)),"")</f>
        <v>232.02818300999999</v>
      </c>
      <c r="Y30" s="153">
        <f>_xlfn.IFNA(INDEX(input_data!$1:$1048576,MATCH($A30,input_data!$C:$C,0),MATCH(Y$4,input_data!$1:$1,0)),"")</f>
        <v>138863.46299999999</v>
      </c>
      <c r="Z30" s="153">
        <f>_xlfn.IFNA(INDEX(input_data!$1:$1048576,MATCH($A30,input_data!$C:$C,0),MATCH(Z$4,input_data!$1:$1,0)),"")</f>
        <v>1670.9088049</v>
      </c>
      <c r="AA30" s="155">
        <f t="shared" si="0"/>
        <v>0.16651392005078813</v>
      </c>
      <c r="AB30" s="43"/>
    </row>
    <row r="31" spans="1:28" x14ac:dyDescent="0.35">
      <c r="A31" s="42" t="s">
        <v>176</v>
      </c>
      <c r="B31" s="66" t="s">
        <v>917</v>
      </c>
      <c r="D31" s="42" t="s">
        <v>177</v>
      </c>
      <c r="E31" s="6" t="s">
        <v>884</v>
      </c>
      <c r="F31" s="6" t="s">
        <v>881</v>
      </c>
      <c r="G31" s="98" t="s">
        <v>888</v>
      </c>
      <c r="H31" s="152">
        <f>_xlfn.IFNA(INDEX(input_data!$1:$1048576,MATCH($A31,input_data!$C:$C,0),MATCH(H$4,input_data!$1:$1,0)),"")</f>
        <v>16.283750990000001</v>
      </c>
      <c r="I31" s="153">
        <f>_xlfn.IFNA(INDEX(input_data!$1:$1048576,MATCH($A31,input_data!$C:$C,0),MATCH(I$4,input_data!$1:$1,0)),"")</f>
        <v>83431.254000000001</v>
      </c>
      <c r="J31" s="38">
        <f>_xlfn.IFNA(INDEX(input_data!$1:$1048576,MATCH($A31,input_data!$C:$C,0),MATCH(J$4,input_data!$1:$1,0)),"")</f>
        <v>195.17567109999999</v>
      </c>
      <c r="K31" s="152">
        <f>_xlfn.IFNA(INDEX(input_data!$1:$1048576,MATCH($A31,input_data!$C:$C,0),MATCH(K$4,input_data!$1:$1,0)),"")</f>
        <v>10.4129424</v>
      </c>
      <c r="L31" s="154">
        <f>_xlfn.IFNA(INDEX(input_data!$1:$1048576,MATCH($A31,input_data!$C:$C,0),MATCH(L$4,input_data!$1:$1,0)),"")</f>
        <v>3.1392871599999999</v>
      </c>
      <c r="M31" s="154">
        <f>_xlfn.IFNA(INDEX(input_data!$1:$1048576,MATCH($A31,input_data!$C:$C,0),MATCH(M$4,input_data!$1:$1,0)),"")</f>
        <v>7.2736552400000001</v>
      </c>
      <c r="N31" s="154">
        <f>_xlfn.IFNA(INDEX(input_data!$1:$1048576,MATCH($A31,input_data!$C:$C,0),MATCH(N$4,input_data!$1:$1,0)),"")</f>
        <v>0</v>
      </c>
      <c r="O31" s="154">
        <f>_xlfn.IFNA(INDEX(input_data!$1:$1048576,MATCH($A31,input_data!$C:$C,0),MATCH(O$4,input_data!$1:$1,0)),"")</f>
        <v>5.1035830000000004</v>
      </c>
      <c r="P31" s="154">
        <f>_xlfn.IFNA(INDEX(input_data!$1:$1048576,MATCH($A31,input_data!$C:$C,0),MATCH(P$4,input_data!$1:$1,0)),"")</f>
        <v>0.36921314</v>
      </c>
      <c r="Q31" s="154">
        <f>_xlfn.IFNA(INDEX(input_data!$1:$1048576,MATCH($A31,input_data!$C:$C,0),MATCH(Q$4,input_data!$1:$1,0)),"")</f>
        <v>0</v>
      </c>
      <c r="R31" s="154">
        <f>_xlfn.IFNA(INDEX(input_data!$1:$1048576,MATCH($A31,input_data!$C:$C,0),MATCH(R$4,input_data!$1:$1,0)),"")</f>
        <v>0</v>
      </c>
      <c r="S31" s="154">
        <f>_xlfn.IFNA(INDEX(input_data!$1:$1048576,MATCH($A31,input_data!$C:$C,0),MATCH(S$4,input_data!$1:$1,0)),"")</f>
        <v>0.49403892999999999</v>
      </c>
      <c r="T31" s="154">
        <f>_xlfn.IFNA(INDEX(input_data!$1:$1048576,MATCH($A31,input_data!$C:$C,0),MATCH(T$4,input_data!$1:$1,0)),"")</f>
        <v>0</v>
      </c>
      <c r="U31" s="154">
        <f>_xlfn.IFNA(INDEX(input_data!$1:$1048576,MATCH($A31,input_data!$C:$C,0),MATCH(U$4,input_data!$1:$1,0)),"")</f>
        <v>0.32764358999999998</v>
      </c>
      <c r="V31" s="154">
        <f>_xlfn.IFNA(INDEX(input_data!$1:$1048576,MATCH($A31,input_data!$C:$C,0),MATCH(V$4,input_data!$1:$1,0)),"")</f>
        <v>0</v>
      </c>
      <c r="W31" s="154">
        <f>_xlfn.IFNA(INDEX(input_data!$1:$1048576,MATCH($A31,input_data!$C:$C,0),MATCH(W$4,input_data!$1:$1,0)),"")</f>
        <v>0</v>
      </c>
      <c r="X31" s="152">
        <f>_xlfn.IFNA(INDEX(input_data!$1:$1048576,MATCH($A31,input_data!$C:$C,0),MATCH(X$4,input_data!$1:$1,0)),"")</f>
        <v>16.707421069999999</v>
      </c>
      <c r="Y31" s="153">
        <f>_xlfn.IFNA(INDEX(input_data!$1:$1048576,MATCH($A31,input_data!$C:$C,0),MATCH(Y$4,input_data!$1:$1,0)),"")</f>
        <v>84519.762000000002</v>
      </c>
      <c r="Z31" s="153">
        <f>_xlfn.IFNA(INDEX(input_data!$1:$1048576,MATCH($A31,input_data!$C:$C,0),MATCH(Z$4,input_data!$1:$1,0)),"")</f>
        <v>197.67472927</v>
      </c>
      <c r="AA31" s="155">
        <f t="shared" si="0"/>
        <v>2.6017966023932582E-2</v>
      </c>
      <c r="AB31" s="43"/>
    </row>
    <row r="32" spans="1:28" x14ac:dyDescent="0.35">
      <c r="A32" s="42" t="s">
        <v>178</v>
      </c>
      <c r="B32" s="66" t="s">
        <v>918</v>
      </c>
      <c r="D32" s="42" t="s">
        <v>179</v>
      </c>
      <c r="E32" s="6" t="s">
        <v>915</v>
      </c>
      <c r="F32" s="6" t="s">
        <v>901</v>
      </c>
      <c r="G32" s="98" t="s">
        <v>882</v>
      </c>
      <c r="H32" s="152">
        <f>_xlfn.IFNA(INDEX(input_data!$1:$1048576,MATCH($A32,input_data!$C:$C,0),MATCH(H$4,input_data!$1:$1,0)),"")</f>
        <v>340.61559007</v>
      </c>
      <c r="I32" s="153">
        <f>_xlfn.IFNA(INDEX(input_data!$1:$1048576,MATCH($A32,input_data!$C:$C,0),MATCH(I$4,input_data!$1:$1,0)),"")</f>
        <v>289581.02399999998</v>
      </c>
      <c r="J32" s="38">
        <f>_xlfn.IFNA(INDEX(input_data!$1:$1048576,MATCH($A32,input_data!$C:$C,0),MATCH(J$4,input_data!$1:$1,0)),"")</f>
        <v>1176.2358781800001</v>
      </c>
      <c r="K32" s="152">
        <f>_xlfn.IFNA(INDEX(input_data!$1:$1048576,MATCH($A32,input_data!$C:$C,0),MATCH(K$4,input_data!$1:$1,0)),"")</f>
        <v>209.79195193000001</v>
      </c>
      <c r="L32" s="154">
        <f>_xlfn.IFNA(INDEX(input_data!$1:$1048576,MATCH($A32,input_data!$C:$C,0),MATCH(L$4,input_data!$1:$1,0)),"")</f>
        <v>105.74302304</v>
      </c>
      <c r="M32" s="154">
        <f>_xlfn.IFNA(INDEX(input_data!$1:$1048576,MATCH($A32,input_data!$C:$C,0),MATCH(M$4,input_data!$1:$1,0)),"")</f>
        <v>85.69797423</v>
      </c>
      <c r="N32" s="154">
        <f>_xlfn.IFNA(INDEX(input_data!$1:$1048576,MATCH($A32,input_data!$C:$C,0),MATCH(N$4,input_data!$1:$1,0)),"")</f>
        <v>18.350954659999999</v>
      </c>
      <c r="O32" s="154">
        <f>_xlfn.IFNA(INDEX(input_data!$1:$1048576,MATCH($A32,input_data!$C:$C,0),MATCH(O$4,input_data!$1:$1,0)),"")</f>
        <v>159.67846152999999</v>
      </c>
      <c r="P32" s="154">
        <f>_xlfn.IFNA(INDEX(input_data!$1:$1048576,MATCH($A32,input_data!$C:$C,0),MATCH(P$4,input_data!$1:$1,0)),"")</f>
        <v>2.7763849899999999</v>
      </c>
      <c r="Q32" s="154">
        <f>_xlfn.IFNA(INDEX(input_data!$1:$1048576,MATCH($A32,input_data!$C:$C,0),MATCH(Q$4,input_data!$1:$1,0)),"")</f>
        <v>6.343979</v>
      </c>
      <c r="R32" s="154">
        <f>_xlfn.IFNA(INDEX(input_data!$1:$1048576,MATCH($A32,input_data!$C:$C,0),MATCH(R$4,input_data!$1:$1,0)),"")</f>
        <v>0</v>
      </c>
      <c r="S32" s="154">
        <f>_xlfn.IFNA(INDEX(input_data!$1:$1048576,MATCH($A32,input_data!$C:$C,0),MATCH(S$4,input_data!$1:$1,0)),"")</f>
        <v>0</v>
      </c>
      <c r="T32" s="154">
        <f>_xlfn.IFNA(INDEX(input_data!$1:$1048576,MATCH($A32,input_data!$C:$C,0),MATCH(T$4,input_data!$1:$1,0)),"")</f>
        <v>0</v>
      </c>
      <c r="U32" s="154">
        <f>_xlfn.IFNA(INDEX(input_data!$1:$1048576,MATCH($A32,input_data!$C:$C,0),MATCH(U$4,input_data!$1:$1,0)),"")</f>
        <v>9.1955832300000004</v>
      </c>
      <c r="V32" s="154">
        <f>_xlfn.IFNA(INDEX(input_data!$1:$1048576,MATCH($A32,input_data!$C:$C,0),MATCH(V$4,input_data!$1:$1,0)),"")</f>
        <v>0</v>
      </c>
      <c r="W32" s="154">
        <f>_xlfn.IFNA(INDEX(input_data!$1:$1048576,MATCH($A32,input_data!$C:$C,0),MATCH(W$4,input_data!$1:$1,0)),"")</f>
        <v>0</v>
      </c>
      <c r="X32" s="152">
        <f>_xlfn.IFNA(INDEX(input_data!$1:$1048576,MATCH($A32,input_data!$C:$C,0),MATCH(X$4,input_data!$1:$1,0)),"")</f>
        <v>387.78636067999997</v>
      </c>
      <c r="Y32" s="153">
        <f>_xlfn.IFNA(INDEX(input_data!$1:$1048576,MATCH($A32,input_data!$C:$C,0),MATCH(Y$4,input_data!$1:$1,0)),"")</f>
        <v>290499.02399999998</v>
      </c>
      <c r="Z32" s="153">
        <f>_xlfn.IFNA(INDEX(input_data!$1:$1048576,MATCH($A32,input_data!$C:$C,0),MATCH(Z$4,input_data!$1:$1,0)),"")</f>
        <v>1334.8972927299999</v>
      </c>
      <c r="AA32" s="155">
        <f t="shared" si="0"/>
        <v>0.13848682205152696</v>
      </c>
      <c r="AB32" s="43"/>
    </row>
    <row r="33" spans="1:28" x14ac:dyDescent="0.35">
      <c r="A33" s="42" t="s">
        <v>180</v>
      </c>
      <c r="B33" s="66" t="s">
        <v>919</v>
      </c>
      <c r="D33" s="42" t="s">
        <v>181</v>
      </c>
      <c r="E33" s="6" t="s">
        <v>884</v>
      </c>
      <c r="F33" s="6" t="s">
        <v>881</v>
      </c>
      <c r="G33" s="98" t="s">
        <v>888</v>
      </c>
      <c r="H33" s="152">
        <f>_xlfn.IFNA(INDEX(input_data!$1:$1048576,MATCH($A33,input_data!$C:$C,0),MATCH(H$4,input_data!$1:$1,0)),"")</f>
        <v>12.37108117</v>
      </c>
      <c r="I33" s="153">
        <f>_xlfn.IFNA(INDEX(input_data!$1:$1048576,MATCH($A33,input_data!$C:$C,0),MATCH(I$4,input_data!$1:$1,0)),"")</f>
        <v>74158.771999999997</v>
      </c>
      <c r="J33" s="38">
        <f>_xlfn.IFNA(INDEX(input_data!$1:$1048576,MATCH($A33,input_data!$C:$C,0),MATCH(J$4,input_data!$1:$1,0)),"")</f>
        <v>166.81885148999999</v>
      </c>
      <c r="K33" s="152">
        <f>_xlfn.IFNA(INDEX(input_data!$1:$1048576,MATCH($A33,input_data!$C:$C,0),MATCH(K$4,input_data!$1:$1,0)),"")</f>
        <v>6.36171372</v>
      </c>
      <c r="L33" s="154">
        <f>_xlfn.IFNA(INDEX(input_data!$1:$1048576,MATCH($A33,input_data!$C:$C,0),MATCH(L$4,input_data!$1:$1,0)),"")</f>
        <v>2.7740628599999999</v>
      </c>
      <c r="M33" s="154">
        <f>_xlfn.IFNA(INDEX(input_data!$1:$1048576,MATCH($A33,input_data!$C:$C,0),MATCH(M$4,input_data!$1:$1,0)),"")</f>
        <v>3.5876508600000001</v>
      </c>
      <c r="N33" s="154">
        <f>_xlfn.IFNA(INDEX(input_data!$1:$1048576,MATCH($A33,input_data!$C:$C,0),MATCH(N$4,input_data!$1:$1,0)),"")</f>
        <v>0</v>
      </c>
      <c r="O33" s="154">
        <f>_xlfn.IFNA(INDEX(input_data!$1:$1048576,MATCH($A33,input_data!$C:$C,0),MATCH(O$4,input_data!$1:$1,0)),"")</f>
        <v>5.5122210599999999</v>
      </c>
      <c r="P33" s="154">
        <f>_xlfn.IFNA(INDEX(input_data!$1:$1048576,MATCH($A33,input_data!$C:$C,0),MATCH(P$4,input_data!$1:$1,0)),"")</f>
        <v>0.80559130000000001</v>
      </c>
      <c r="Q33" s="154">
        <f>_xlfn.IFNA(INDEX(input_data!$1:$1048576,MATCH($A33,input_data!$C:$C,0),MATCH(Q$4,input_data!$1:$1,0)),"")</f>
        <v>0</v>
      </c>
      <c r="R33" s="154">
        <f>_xlfn.IFNA(INDEX(input_data!$1:$1048576,MATCH($A33,input_data!$C:$C,0),MATCH(R$4,input_data!$1:$1,0)),"")</f>
        <v>0</v>
      </c>
      <c r="S33" s="154">
        <f>_xlfn.IFNA(INDEX(input_data!$1:$1048576,MATCH($A33,input_data!$C:$C,0),MATCH(S$4,input_data!$1:$1,0)),"")</f>
        <v>0</v>
      </c>
      <c r="T33" s="154">
        <f>_xlfn.IFNA(INDEX(input_data!$1:$1048576,MATCH($A33,input_data!$C:$C,0),MATCH(T$4,input_data!$1:$1,0)),"")</f>
        <v>0</v>
      </c>
      <c r="U33" s="154">
        <f>_xlfn.IFNA(INDEX(input_data!$1:$1048576,MATCH($A33,input_data!$C:$C,0),MATCH(U$4,input_data!$1:$1,0)),"")</f>
        <v>0.30617265999999999</v>
      </c>
      <c r="V33" s="154">
        <f>_xlfn.IFNA(INDEX(input_data!$1:$1048576,MATCH($A33,input_data!$C:$C,0),MATCH(V$4,input_data!$1:$1,0)),"")</f>
        <v>0</v>
      </c>
      <c r="W33" s="154">
        <f>_xlfn.IFNA(INDEX(input_data!$1:$1048576,MATCH($A33,input_data!$C:$C,0),MATCH(W$4,input_data!$1:$1,0)),"")</f>
        <v>0</v>
      </c>
      <c r="X33" s="152">
        <f>_xlfn.IFNA(INDEX(input_data!$1:$1048576,MATCH($A33,input_data!$C:$C,0),MATCH(X$4,input_data!$1:$1,0)),"")</f>
        <v>12.98569874</v>
      </c>
      <c r="Y33" s="153">
        <f>_xlfn.IFNA(INDEX(input_data!$1:$1048576,MATCH($A33,input_data!$C:$C,0),MATCH(Y$4,input_data!$1:$1,0)),"")</f>
        <v>75312.225999999995</v>
      </c>
      <c r="Z33" s="153">
        <f>_xlfn.IFNA(INDEX(input_data!$1:$1048576,MATCH($A33,input_data!$C:$C,0),MATCH(Z$4,input_data!$1:$1,0)),"")</f>
        <v>172.42484293000001</v>
      </c>
      <c r="AA33" s="155">
        <f>IFERROR(X33/H33-1,0)</f>
        <v>4.9681799153533435E-2</v>
      </c>
      <c r="AB33" s="43"/>
    </row>
    <row r="34" spans="1:28" x14ac:dyDescent="0.35">
      <c r="A34" s="42" t="s">
        <v>182</v>
      </c>
      <c r="B34" s="66" t="s">
        <v>920</v>
      </c>
      <c r="D34" s="42" t="s">
        <v>183</v>
      </c>
      <c r="E34" s="6" t="s">
        <v>890</v>
      </c>
      <c r="F34" s="6" t="s">
        <v>906</v>
      </c>
      <c r="G34" s="98" t="s">
        <v>878</v>
      </c>
      <c r="H34" s="152">
        <f>_xlfn.IFNA(INDEX(input_data!$1:$1048576,MATCH($A34,input_data!$C:$C,0),MATCH(H$4,input_data!$1:$1,0)),"")</f>
        <v>402.86781497999999</v>
      </c>
      <c r="I34" s="153">
        <f>_xlfn.IFNA(INDEX(input_data!$1:$1048576,MATCH($A34,input_data!$C:$C,0),MATCH(I$4,input_data!$1:$1,0)),"")</f>
        <v>400470.13199999998</v>
      </c>
      <c r="J34" s="38">
        <f>_xlfn.IFNA(INDEX(input_data!$1:$1048576,MATCH($A34,input_data!$C:$C,0),MATCH(J$4,input_data!$1:$1,0)),"")</f>
        <v>1005.98717055</v>
      </c>
      <c r="K34" s="152">
        <f>_xlfn.IFNA(INDEX(input_data!$1:$1048576,MATCH($A34,input_data!$C:$C,0),MATCH(K$4,input_data!$1:$1,0)),"")</f>
        <v>144.00333989999999</v>
      </c>
      <c r="L34" s="154">
        <f>_xlfn.IFNA(INDEX(input_data!$1:$1048576,MATCH($A34,input_data!$C:$C,0),MATCH(L$4,input_data!$1:$1,0)),"")</f>
        <v>62.116830010000001</v>
      </c>
      <c r="M34" s="154">
        <f>_xlfn.IFNA(INDEX(input_data!$1:$1048576,MATCH($A34,input_data!$C:$C,0),MATCH(M$4,input_data!$1:$1,0)),"")</f>
        <v>65.307608549999998</v>
      </c>
      <c r="N34" s="154">
        <f>_xlfn.IFNA(INDEX(input_data!$1:$1048576,MATCH($A34,input_data!$C:$C,0),MATCH(N$4,input_data!$1:$1,0)),"")</f>
        <v>16.578901340000002</v>
      </c>
      <c r="O34" s="154">
        <f>_xlfn.IFNA(INDEX(input_data!$1:$1048576,MATCH($A34,input_data!$C:$C,0),MATCH(O$4,input_data!$1:$1,0)),"")</f>
        <v>301.66420613000003</v>
      </c>
      <c r="P34" s="154">
        <f>_xlfn.IFNA(INDEX(input_data!$1:$1048576,MATCH($A34,input_data!$C:$C,0),MATCH(P$4,input_data!$1:$1,0)),"")</f>
        <v>6.4166861300000004</v>
      </c>
      <c r="Q34" s="154">
        <f>_xlfn.IFNA(INDEX(input_data!$1:$1048576,MATCH($A34,input_data!$C:$C,0),MATCH(Q$4,input_data!$1:$1,0)),"")</f>
        <v>4.1663050000000004</v>
      </c>
      <c r="R34" s="154">
        <f>_xlfn.IFNA(INDEX(input_data!$1:$1048576,MATCH($A34,input_data!$C:$C,0),MATCH(R$4,input_data!$1:$1,0)),"")</f>
        <v>0</v>
      </c>
      <c r="S34" s="154">
        <f>_xlfn.IFNA(INDEX(input_data!$1:$1048576,MATCH($A34,input_data!$C:$C,0),MATCH(S$4,input_data!$1:$1,0)),"")</f>
        <v>0</v>
      </c>
      <c r="T34" s="154">
        <f>_xlfn.IFNA(INDEX(input_data!$1:$1048576,MATCH($A34,input_data!$C:$C,0),MATCH(T$4,input_data!$1:$1,0)),"")</f>
        <v>0</v>
      </c>
      <c r="U34" s="154">
        <f>_xlfn.IFNA(INDEX(input_data!$1:$1048576,MATCH($A34,input_data!$C:$C,0),MATCH(U$4,input_data!$1:$1,0)),"")</f>
        <v>0</v>
      </c>
      <c r="V34" s="154">
        <f>_xlfn.IFNA(INDEX(input_data!$1:$1048576,MATCH($A34,input_data!$C:$C,0),MATCH(V$4,input_data!$1:$1,0)),"")</f>
        <v>0</v>
      </c>
      <c r="W34" s="154">
        <f>_xlfn.IFNA(INDEX(input_data!$1:$1048576,MATCH($A34,input_data!$C:$C,0),MATCH(W$4,input_data!$1:$1,0)),"")</f>
        <v>0</v>
      </c>
      <c r="X34" s="152">
        <f>_xlfn.IFNA(INDEX(input_data!$1:$1048576,MATCH($A34,input_data!$C:$C,0),MATCH(X$4,input_data!$1:$1,0)),"")</f>
        <v>456.25053716000002</v>
      </c>
      <c r="Y34" s="153">
        <f>_xlfn.IFNA(INDEX(input_data!$1:$1048576,MATCH($A34,input_data!$C:$C,0),MATCH(Y$4,input_data!$1:$1,0)),"")</f>
        <v>402086.859</v>
      </c>
      <c r="Z34" s="153">
        <f>_xlfn.IFNA(INDEX(input_data!$1:$1048576,MATCH($A34,input_data!$C:$C,0),MATCH(Z$4,input_data!$1:$1,0)),"")</f>
        <v>1134.70641217</v>
      </c>
      <c r="AA34" s="155">
        <f t="shared" si="0"/>
        <v>0.1325067930349566</v>
      </c>
      <c r="AB34" s="43"/>
    </row>
    <row r="35" spans="1:28" x14ac:dyDescent="0.35">
      <c r="A35" s="42" t="s">
        <v>184</v>
      </c>
      <c r="B35" s="66" t="s">
        <v>921</v>
      </c>
      <c r="D35" s="42" t="s">
        <v>185</v>
      </c>
      <c r="E35" s="6" t="s">
        <v>880</v>
      </c>
      <c r="F35" s="6" t="s">
        <v>906</v>
      </c>
      <c r="G35" s="98" t="s">
        <v>882</v>
      </c>
      <c r="H35" s="152">
        <f>_xlfn.IFNA(INDEX(input_data!$1:$1048576,MATCH($A35,input_data!$C:$C,0),MATCH(H$4,input_data!$1:$1,0)),"")</f>
        <v>126.63146709999999</v>
      </c>
      <c r="I35" s="153">
        <f>_xlfn.IFNA(INDEX(input_data!$1:$1048576,MATCH($A35,input_data!$C:$C,0),MATCH(I$4,input_data!$1:$1,0)),"")</f>
        <v>125714.91800000001</v>
      </c>
      <c r="J35" s="38">
        <f>_xlfn.IFNA(INDEX(input_data!$1:$1048576,MATCH($A35,input_data!$C:$C,0),MATCH(J$4,input_data!$1:$1,0)),"")</f>
        <v>1007.29069481</v>
      </c>
      <c r="K35" s="152">
        <f>_xlfn.IFNA(INDEX(input_data!$1:$1048576,MATCH($A35,input_data!$C:$C,0),MATCH(K$4,input_data!$1:$1,0)),"")</f>
        <v>41.279850590000002</v>
      </c>
      <c r="L35" s="154">
        <f>_xlfn.IFNA(INDEX(input_data!$1:$1048576,MATCH($A35,input_data!$C:$C,0),MATCH(L$4,input_data!$1:$1,0)),"")</f>
        <v>11.82944009</v>
      </c>
      <c r="M35" s="154">
        <f>_xlfn.IFNA(INDEX(input_data!$1:$1048576,MATCH($A35,input_data!$C:$C,0),MATCH(M$4,input_data!$1:$1,0)),"")</f>
        <v>27.569225880000001</v>
      </c>
      <c r="N35" s="154">
        <f>_xlfn.IFNA(INDEX(input_data!$1:$1048576,MATCH($A35,input_data!$C:$C,0),MATCH(N$4,input_data!$1:$1,0)),"")</f>
        <v>1.88118462</v>
      </c>
      <c r="O35" s="154">
        <f>_xlfn.IFNA(INDEX(input_data!$1:$1048576,MATCH($A35,input_data!$C:$C,0),MATCH(O$4,input_data!$1:$1,0)),"")</f>
        <v>91.272289700000002</v>
      </c>
      <c r="P35" s="154">
        <f>_xlfn.IFNA(INDEX(input_data!$1:$1048576,MATCH($A35,input_data!$C:$C,0),MATCH(P$4,input_data!$1:$1,0)),"")</f>
        <v>1.21443459</v>
      </c>
      <c r="Q35" s="154">
        <f>_xlfn.IFNA(INDEX(input_data!$1:$1048576,MATCH($A35,input_data!$C:$C,0),MATCH(Q$4,input_data!$1:$1,0)),"")</f>
        <v>1.0665279999999999</v>
      </c>
      <c r="R35" s="154">
        <f>_xlfn.IFNA(INDEX(input_data!$1:$1048576,MATCH($A35,input_data!$C:$C,0),MATCH(R$4,input_data!$1:$1,0)),"")</f>
        <v>0.85871710000000001</v>
      </c>
      <c r="S35" s="154">
        <f>_xlfn.IFNA(INDEX(input_data!$1:$1048576,MATCH($A35,input_data!$C:$C,0),MATCH(S$4,input_data!$1:$1,0)),"")</f>
        <v>0</v>
      </c>
      <c r="T35" s="154">
        <f>_xlfn.IFNA(INDEX(input_data!$1:$1048576,MATCH($A35,input_data!$C:$C,0),MATCH(T$4,input_data!$1:$1,0)),"")</f>
        <v>0</v>
      </c>
      <c r="U35" s="154">
        <f>_xlfn.IFNA(INDEX(input_data!$1:$1048576,MATCH($A35,input_data!$C:$C,0),MATCH(U$4,input_data!$1:$1,0)),"")</f>
        <v>0</v>
      </c>
      <c r="V35" s="154">
        <f>_xlfn.IFNA(INDEX(input_data!$1:$1048576,MATCH($A35,input_data!$C:$C,0),MATCH(V$4,input_data!$1:$1,0)),"")</f>
        <v>0</v>
      </c>
      <c r="W35" s="154">
        <f>_xlfn.IFNA(INDEX(input_data!$1:$1048576,MATCH($A35,input_data!$C:$C,0),MATCH(W$4,input_data!$1:$1,0)),"")</f>
        <v>0</v>
      </c>
      <c r="X35" s="152">
        <f>_xlfn.IFNA(INDEX(input_data!$1:$1048576,MATCH($A35,input_data!$C:$C,0),MATCH(X$4,input_data!$1:$1,0)),"")</f>
        <v>135.69181997999999</v>
      </c>
      <c r="Y35" s="153">
        <f>_xlfn.IFNA(INDEX(input_data!$1:$1048576,MATCH($A35,input_data!$C:$C,0),MATCH(Y$4,input_data!$1:$1,0)),"")</f>
        <v>126538.895</v>
      </c>
      <c r="Z35" s="153">
        <f>_xlfn.IFNA(INDEX(input_data!$1:$1048576,MATCH($A35,input_data!$C:$C,0),MATCH(Z$4,input_data!$1:$1,0)),"")</f>
        <v>1072.33289799</v>
      </c>
      <c r="AA35" s="155">
        <f t="shared" si="0"/>
        <v>7.1548984525663828E-2</v>
      </c>
      <c r="AB35" s="43"/>
    </row>
    <row r="36" spans="1:28" x14ac:dyDescent="0.35">
      <c r="A36" s="42" t="s">
        <v>186</v>
      </c>
      <c r="B36" s="66" t="s">
        <v>922</v>
      </c>
      <c r="D36" s="42" t="s">
        <v>187</v>
      </c>
      <c r="E36" s="6" t="s">
        <v>900</v>
      </c>
      <c r="F36" s="6" t="s">
        <v>901</v>
      </c>
      <c r="G36" s="98" t="s">
        <v>882</v>
      </c>
      <c r="H36" s="152">
        <f>_xlfn.IFNA(INDEX(input_data!$1:$1048576,MATCH($A36,input_data!$C:$C,0),MATCH(H$4,input_data!$1:$1,0)),"")</f>
        <v>582.54557841999997</v>
      </c>
      <c r="I36" s="153">
        <f>_xlfn.IFNA(INDEX(input_data!$1:$1048576,MATCH($A36,input_data!$C:$C,0),MATCH(I$4,input_data!$1:$1,0)),"")</f>
        <v>546349.60199999996</v>
      </c>
      <c r="J36" s="38">
        <f>_xlfn.IFNA(INDEX(input_data!$1:$1048576,MATCH($A36,input_data!$C:$C,0),MATCH(J$4,input_data!$1:$1,0)),"")</f>
        <v>1066.25057707</v>
      </c>
      <c r="K36" s="152">
        <f>_xlfn.IFNA(INDEX(input_data!$1:$1048576,MATCH($A36,input_data!$C:$C,0),MATCH(K$4,input_data!$1:$1,0)),"")</f>
        <v>396.36291074000002</v>
      </c>
      <c r="L36" s="154">
        <f>_xlfn.IFNA(INDEX(input_data!$1:$1048576,MATCH($A36,input_data!$C:$C,0),MATCH(L$4,input_data!$1:$1,0)),"")</f>
        <v>222.21295276000001</v>
      </c>
      <c r="M36" s="154">
        <f>_xlfn.IFNA(INDEX(input_data!$1:$1048576,MATCH($A36,input_data!$C:$C,0),MATCH(M$4,input_data!$1:$1,0)),"")</f>
        <v>145.29665700000001</v>
      </c>
      <c r="N36" s="154">
        <f>_xlfn.IFNA(INDEX(input_data!$1:$1048576,MATCH($A36,input_data!$C:$C,0),MATCH(N$4,input_data!$1:$1,0)),"")</f>
        <v>28.85330098</v>
      </c>
      <c r="O36" s="154">
        <f>_xlfn.IFNA(INDEX(input_data!$1:$1048576,MATCH($A36,input_data!$C:$C,0),MATCH(O$4,input_data!$1:$1,0)),"")</f>
        <v>293.24472293000002</v>
      </c>
      <c r="P36" s="154">
        <f>_xlfn.IFNA(INDEX(input_data!$1:$1048576,MATCH($A36,input_data!$C:$C,0),MATCH(P$4,input_data!$1:$1,0)),"")</f>
        <v>5.1094492999999996</v>
      </c>
      <c r="Q36" s="154">
        <f>_xlfn.IFNA(INDEX(input_data!$1:$1048576,MATCH($A36,input_data!$C:$C,0),MATCH(Q$4,input_data!$1:$1,0)),"")</f>
        <v>13.824648</v>
      </c>
      <c r="R36" s="154">
        <f>_xlfn.IFNA(INDEX(input_data!$1:$1048576,MATCH($A36,input_data!$C:$C,0),MATCH(R$4,input_data!$1:$1,0)),"")</f>
        <v>0</v>
      </c>
      <c r="S36" s="154">
        <f>_xlfn.IFNA(INDEX(input_data!$1:$1048576,MATCH($A36,input_data!$C:$C,0),MATCH(S$4,input_data!$1:$1,0)),"")</f>
        <v>0</v>
      </c>
      <c r="T36" s="154">
        <f>_xlfn.IFNA(INDEX(input_data!$1:$1048576,MATCH($A36,input_data!$C:$C,0),MATCH(T$4,input_data!$1:$1,0)),"")</f>
        <v>0</v>
      </c>
      <c r="U36" s="154">
        <f>_xlfn.IFNA(INDEX(input_data!$1:$1048576,MATCH($A36,input_data!$C:$C,0),MATCH(U$4,input_data!$1:$1,0)),"")</f>
        <v>16.8400444</v>
      </c>
      <c r="V36" s="154">
        <f>_xlfn.IFNA(INDEX(input_data!$1:$1048576,MATCH($A36,input_data!$C:$C,0),MATCH(V$4,input_data!$1:$1,0)),"")</f>
        <v>0</v>
      </c>
      <c r="W36" s="154">
        <f>_xlfn.IFNA(INDEX(input_data!$1:$1048576,MATCH($A36,input_data!$C:$C,0),MATCH(W$4,input_data!$1:$1,0)),"")</f>
        <v>0</v>
      </c>
      <c r="X36" s="152">
        <f>_xlfn.IFNA(INDEX(input_data!$1:$1048576,MATCH($A36,input_data!$C:$C,0),MATCH(X$4,input_data!$1:$1,0)),"")</f>
        <v>725.38177536000001</v>
      </c>
      <c r="Y36" s="153">
        <f>_xlfn.IFNA(INDEX(input_data!$1:$1048576,MATCH($A36,input_data!$C:$C,0),MATCH(Y$4,input_data!$1:$1,0)),"")</f>
        <v>548299.77300000004</v>
      </c>
      <c r="Z36" s="153">
        <f>_xlfn.IFNA(INDEX(input_data!$1:$1048576,MATCH($A36,input_data!$C:$C,0),MATCH(Z$4,input_data!$1:$1,0)),"")</f>
        <v>1322.9656678399999</v>
      </c>
      <c r="AA36" s="155">
        <f t="shared" si="0"/>
        <v>0.24519316982442008</v>
      </c>
      <c r="AB36" s="43"/>
    </row>
    <row r="37" spans="1:28" x14ac:dyDescent="0.35">
      <c r="A37" s="42" t="s">
        <v>188</v>
      </c>
      <c r="B37" s="66" t="s">
        <v>923</v>
      </c>
      <c r="D37" s="42" t="s">
        <v>189</v>
      </c>
      <c r="E37" s="6" t="s">
        <v>893</v>
      </c>
      <c r="F37" s="6" t="s">
        <v>881</v>
      </c>
      <c r="G37" s="98" t="s">
        <v>894</v>
      </c>
      <c r="H37" s="152">
        <f>_xlfn.IFNA(INDEX(input_data!$1:$1048576,MATCH($A37,input_data!$C:$C,0),MATCH(H$4,input_data!$1:$1,0)),"")</f>
        <v>22.45200728</v>
      </c>
      <c r="I37" s="153">
        <f>_xlfn.IFNA(INDEX(input_data!$1:$1048576,MATCH($A37,input_data!$C:$C,0),MATCH(I$4,input_data!$1:$1,0)),"")</f>
        <v>154093.92000000001</v>
      </c>
      <c r="J37" s="38">
        <f>_xlfn.IFNA(INDEX(input_data!$1:$1048576,MATCH($A37,input_data!$C:$C,0),MATCH(J$4,input_data!$1:$1,0)),"")</f>
        <v>145.70339489</v>
      </c>
      <c r="K37" s="152">
        <f>_xlfn.IFNA(INDEX(input_data!$1:$1048576,MATCH($A37,input_data!$C:$C,0),MATCH(K$4,input_data!$1:$1,0)),"")</f>
        <v>10.482037930000001</v>
      </c>
      <c r="L37" s="154">
        <f>_xlfn.IFNA(INDEX(input_data!$1:$1048576,MATCH($A37,input_data!$C:$C,0),MATCH(L$4,input_data!$1:$1,0)),"")</f>
        <v>3.9490009599999998</v>
      </c>
      <c r="M37" s="154">
        <f>_xlfn.IFNA(INDEX(input_data!$1:$1048576,MATCH($A37,input_data!$C:$C,0),MATCH(M$4,input_data!$1:$1,0)),"")</f>
        <v>6.5330369700000004</v>
      </c>
      <c r="N37" s="154">
        <f>_xlfn.IFNA(INDEX(input_data!$1:$1048576,MATCH($A37,input_data!$C:$C,0),MATCH(N$4,input_data!$1:$1,0)),"")</f>
        <v>0</v>
      </c>
      <c r="O37" s="154">
        <f>_xlfn.IFNA(INDEX(input_data!$1:$1048576,MATCH($A37,input_data!$C:$C,0),MATCH(O$4,input_data!$1:$1,0)),"")</f>
        <v>12.566455660000001</v>
      </c>
      <c r="P37" s="154">
        <f>_xlfn.IFNA(INDEX(input_data!$1:$1048576,MATCH($A37,input_data!$C:$C,0),MATCH(P$4,input_data!$1:$1,0)),"")</f>
        <v>0.88024230999999997</v>
      </c>
      <c r="Q37" s="154">
        <f>_xlfn.IFNA(INDEX(input_data!$1:$1048576,MATCH($A37,input_data!$C:$C,0),MATCH(Q$4,input_data!$1:$1,0)),"")</f>
        <v>0</v>
      </c>
      <c r="R37" s="154">
        <f>_xlfn.IFNA(INDEX(input_data!$1:$1048576,MATCH($A37,input_data!$C:$C,0),MATCH(R$4,input_data!$1:$1,0)),"")</f>
        <v>0.14757732000000001</v>
      </c>
      <c r="S37" s="154">
        <f>_xlfn.IFNA(INDEX(input_data!$1:$1048576,MATCH($A37,input_data!$C:$C,0),MATCH(S$4,input_data!$1:$1,0)),"")</f>
        <v>0</v>
      </c>
      <c r="T37" s="154">
        <f>_xlfn.IFNA(INDEX(input_data!$1:$1048576,MATCH($A37,input_data!$C:$C,0),MATCH(T$4,input_data!$1:$1,0)),"")</f>
        <v>0</v>
      </c>
      <c r="U37" s="154">
        <f>_xlfn.IFNA(INDEX(input_data!$1:$1048576,MATCH($A37,input_data!$C:$C,0),MATCH(U$4,input_data!$1:$1,0)),"")</f>
        <v>0</v>
      </c>
      <c r="V37" s="154">
        <f>_xlfn.IFNA(INDEX(input_data!$1:$1048576,MATCH($A37,input_data!$C:$C,0),MATCH(V$4,input_data!$1:$1,0)),"")</f>
        <v>0</v>
      </c>
      <c r="W37" s="154">
        <f>_xlfn.IFNA(INDEX(input_data!$1:$1048576,MATCH($A37,input_data!$C:$C,0),MATCH(W$4,input_data!$1:$1,0)),"")</f>
        <v>0</v>
      </c>
      <c r="X37" s="152">
        <f>_xlfn.IFNA(INDEX(input_data!$1:$1048576,MATCH($A37,input_data!$C:$C,0),MATCH(X$4,input_data!$1:$1,0)),"")</f>
        <v>24.076313219999999</v>
      </c>
      <c r="Y37" s="153">
        <f>_xlfn.IFNA(INDEX(input_data!$1:$1048576,MATCH($A37,input_data!$C:$C,0),MATCH(Y$4,input_data!$1:$1,0)),"")</f>
        <v>154832.71400000001</v>
      </c>
      <c r="Z37" s="153">
        <f>_xlfn.IFNA(INDEX(input_data!$1:$1048576,MATCH($A37,input_data!$C:$C,0),MATCH(Z$4,input_data!$1:$1,0)),"")</f>
        <v>155.49887742999999</v>
      </c>
      <c r="AA37" s="155">
        <f t="shared" si="0"/>
        <v>7.2345689173498151E-2</v>
      </c>
      <c r="AB37" s="43"/>
    </row>
    <row r="38" spans="1:28" x14ac:dyDescent="0.35">
      <c r="A38" s="42" t="s">
        <v>190</v>
      </c>
      <c r="B38" s="66" t="s">
        <v>924</v>
      </c>
      <c r="D38" s="42" t="s">
        <v>191</v>
      </c>
      <c r="E38" s="6" t="s">
        <v>893</v>
      </c>
      <c r="F38" s="6" t="s">
        <v>881</v>
      </c>
      <c r="G38" s="98" t="s">
        <v>894</v>
      </c>
      <c r="H38" s="152">
        <f>_xlfn.IFNA(INDEX(input_data!$1:$1048576,MATCH($A38,input_data!$C:$C,0),MATCH(H$4,input_data!$1:$1,0)),"")</f>
        <v>17.704801880000002</v>
      </c>
      <c r="I38" s="153">
        <f>_xlfn.IFNA(INDEX(input_data!$1:$1048576,MATCH($A38,input_data!$C:$C,0),MATCH(I$4,input_data!$1:$1,0)),"")</f>
        <v>146977.30300000001</v>
      </c>
      <c r="J38" s="38">
        <f>_xlfn.IFNA(INDEX(input_data!$1:$1048576,MATCH($A38,input_data!$C:$C,0),MATCH(J$4,input_data!$1:$1,0)),"")</f>
        <v>120.4594282</v>
      </c>
      <c r="K38" s="152">
        <f>_xlfn.IFNA(INDEX(input_data!$1:$1048576,MATCH($A38,input_data!$C:$C,0),MATCH(K$4,input_data!$1:$1,0)),"")</f>
        <v>11.227646699999999</v>
      </c>
      <c r="L38" s="154">
        <f>_xlfn.IFNA(INDEX(input_data!$1:$1048576,MATCH($A38,input_data!$C:$C,0),MATCH(L$4,input_data!$1:$1,0)),"")</f>
        <v>4.50400036</v>
      </c>
      <c r="M38" s="154">
        <f>_xlfn.IFNA(INDEX(input_data!$1:$1048576,MATCH($A38,input_data!$C:$C,0),MATCH(M$4,input_data!$1:$1,0)),"")</f>
        <v>6.7236463400000002</v>
      </c>
      <c r="N38" s="154">
        <f>_xlfn.IFNA(INDEX(input_data!$1:$1048576,MATCH($A38,input_data!$C:$C,0),MATCH(N$4,input_data!$1:$1,0)),"")</f>
        <v>0</v>
      </c>
      <c r="O38" s="154">
        <f>_xlfn.IFNA(INDEX(input_data!$1:$1048576,MATCH($A38,input_data!$C:$C,0),MATCH(O$4,input_data!$1:$1,0)),"")</f>
        <v>6.0895005099999997</v>
      </c>
      <c r="P38" s="154">
        <f>_xlfn.IFNA(INDEX(input_data!$1:$1048576,MATCH($A38,input_data!$C:$C,0),MATCH(P$4,input_data!$1:$1,0)),"")</f>
        <v>1.0515108500000001</v>
      </c>
      <c r="Q38" s="154">
        <f>_xlfn.IFNA(INDEX(input_data!$1:$1048576,MATCH($A38,input_data!$C:$C,0),MATCH(Q$4,input_data!$1:$1,0)),"")</f>
        <v>0</v>
      </c>
      <c r="R38" s="154">
        <f>_xlfn.IFNA(INDEX(input_data!$1:$1048576,MATCH($A38,input_data!$C:$C,0),MATCH(R$4,input_data!$1:$1,0)),"")</f>
        <v>0.16713803999999999</v>
      </c>
      <c r="S38" s="154">
        <f>_xlfn.IFNA(INDEX(input_data!$1:$1048576,MATCH($A38,input_data!$C:$C,0),MATCH(S$4,input_data!$1:$1,0)),"")</f>
        <v>0</v>
      </c>
      <c r="T38" s="154">
        <f>_xlfn.IFNA(INDEX(input_data!$1:$1048576,MATCH($A38,input_data!$C:$C,0),MATCH(T$4,input_data!$1:$1,0)),"")</f>
        <v>0</v>
      </c>
      <c r="U38" s="154">
        <f>_xlfn.IFNA(INDEX(input_data!$1:$1048576,MATCH($A38,input_data!$C:$C,0),MATCH(U$4,input_data!$1:$1,0)),"")</f>
        <v>0.41113633999999999</v>
      </c>
      <c r="V38" s="154">
        <f>_xlfn.IFNA(INDEX(input_data!$1:$1048576,MATCH($A38,input_data!$C:$C,0),MATCH(V$4,input_data!$1:$1,0)),"")</f>
        <v>0</v>
      </c>
      <c r="W38" s="154">
        <f>_xlfn.IFNA(INDEX(input_data!$1:$1048576,MATCH($A38,input_data!$C:$C,0),MATCH(W$4,input_data!$1:$1,0)),"")</f>
        <v>0</v>
      </c>
      <c r="X38" s="152">
        <f>_xlfn.IFNA(INDEX(input_data!$1:$1048576,MATCH($A38,input_data!$C:$C,0),MATCH(X$4,input_data!$1:$1,0)),"")</f>
        <v>18.946932440000001</v>
      </c>
      <c r="Y38" s="153">
        <f>_xlfn.IFNA(INDEX(input_data!$1:$1048576,MATCH($A38,input_data!$C:$C,0),MATCH(Y$4,input_data!$1:$1,0)),"")</f>
        <v>149184.40900000001</v>
      </c>
      <c r="Z38" s="153">
        <f>_xlfn.IFNA(INDEX(input_data!$1:$1048576,MATCH($A38,input_data!$C:$C,0),MATCH(Z$4,input_data!$1:$1,0)),"")</f>
        <v>127.00343534</v>
      </c>
      <c r="AA38" s="155">
        <f t="shared" si="0"/>
        <v>7.0157834491396232E-2</v>
      </c>
      <c r="AB38" s="43"/>
    </row>
    <row r="39" spans="1:28" x14ac:dyDescent="0.35">
      <c r="A39" s="42" t="s">
        <v>192</v>
      </c>
      <c r="B39" s="66" t="s">
        <v>925</v>
      </c>
      <c r="D39" s="42" t="s">
        <v>193</v>
      </c>
      <c r="E39" s="6" t="s">
        <v>896</v>
      </c>
      <c r="F39" s="6" t="s">
        <v>897</v>
      </c>
      <c r="G39" s="98" t="s">
        <v>882</v>
      </c>
      <c r="H39" s="152">
        <f>_xlfn.IFNA(INDEX(input_data!$1:$1048576,MATCH($A39,input_data!$C:$C,0),MATCH(H$4,input_data!$1:$1,0)),"")</f>
        <v>387.49412720999999</v>
      </c>
      <c r="I39" s="153">
        <f>_xlfn.IFNA(INDEX(input_data!$1:$1048576,MATCH($A39,input_data!$C:$C,0),MATCH(I$4,input_data!$1:$1,0)),"")</f>
        <v>341165.45699999999</v>
      </c>
      <c r="J39" s="38">
        <f>_xlfn.IFNA(INDEX(input_data!$1:$1048576,MATCH($A39,input_data!$C:$C,0),MATCH(J$4,input_data!$1:$1,0)),"")</f>
        <v>1135.79531357</v>
      </c>
      <c r="K39" s="152">
        <f>_xlfn.IFNA(INDEX(input_data!$1:$1048576,MATCH($A39,input_data!$C:$C,0),MATCH(K$4,input_data!$1:$1,0)),"")</f>
        <v>249.93372299000001</v>
      </c>
      <c r="L39" s="154">
        <f>_xlfn.IFNA(INDEX(input_data!$1:$1048576,MATCH($A39,input_data!$C:$C,0),MATCH(L$4,input_data!$1:$1,0)),"")</f>
        <v>132.43808378</v>
      </c>
      <c r="M39" s="154">
        <f>_xlfn.IFNA(INDEX(input_data!$1:$1048576,MATCH($A39,input_data!$C:$C,0),MATCH(M$4,input_data!$1:$1,0)),"")</f>
        <v>101.03277251</v>
      </c>
      <c r="N39" s="154">
        <f>_xlfn.IFNA(INDEX(input_data!$1:$1048576,MATCH($A39,input_data!$C:$C,0),MATCH(N$4,input_data!$1:$1,0)),"")</f>
        <v>16.462866699999999</v>
      </c>
      <c r="O39" s="154">
        <f>_xlfn.IFNA(INDEX(input_data!$1:$1048576,MATCH($A39,input_data!$C:$C,0),MATCH(O$4,input_data!$1:$1,0)),"")</f>
        <v>192.01309454</v>
      </c>
      <c r="P39" s="154">
        <f>_xlfn.IFNA(INDEX(input_data!$1:$1048576,MATCH($A39,input_data!$C:$C,0),MATCH(P$4,input_data!$1:$1,0)),"")</f>
        <v>7.7552535699999998</v>
      </c>
      <c r="Q39" s="154">
        <f>_xlfn.IFNA(INDEX(input_data!$1:$1048576,MATCH($A39,input_data!$C:$C,0),MATCH(Q$4,input_data!$1:$1,0)),"")</f>
        <v>7.7352869999999996</v>
      </c>
      <c r="R39" s="154">
        <f>_xlfn.IFNA(INDEX(input_data!$1:$1048576,MATCH($A39,input_data!$C:$C,0),MATCH(R$4,input_data!$1:$1,0)),"")</f>
        <v>0</v>
      </c>
      <c r="S39" s="154">
        <f>_xlfn.IFNA(INDEX(input_data!$1:$1048576,MATCH($A39,input_data!$C:$C,0),MATCH(S$4,input_data!$1:$1,0)),"")</f>
        <v>0</v>
      </c>
      <c r="T39" s="154">
        <f>_xlfn.IFNA(INDEX(input_data!$1:$1048576,MATCH($A39,input_data!$C:$C,0),MATCH(T$4,input_data!$1:$1,0)),"")</f>
        <v>0</v>
      </c>
      <c r="U39" s="154">
        <f>_xlfn.IFNA(INDEX(input_data!$1:$1048576,MATCH($A39,input_data!$C:$C,0),MATCH(U$4,input_data!$1:$1,0)),"")</f>
        <v>5.8217473399999999</v>
      </c>
      <c r="V39" s="154">
        <f>_xlfn.IFNA(INDEX(input_data!$1:$1048576,MATCH($A39,input_data!$C:$C,0),MATCH(V$4,input_data!$1:$1,0)),"")</f>
        <v>0</v>
      </c>
      <c r="W39" s="154">
        <f>_xlfn.IFNA(INDEX(input_data!$1:$1048576,MATCH($A39,input_data!$C:$C,0),MATCH(W$4,input_data!$1:$1,0)),"")</f>
        <v>0</v>
      </c>
      <c r="X39" s="152">
        <f>_xlfn.IFNA(INDEX(input_data!$1:$1048576,MATCH($A39,input_data!$C:$C,0),MATCH(X$4,input_data!$1:$1,0)),"")</f>
        <v>463.25910544999999</v>
      </c>
      <c r="Y39" s="153">
        <f>_xlfn.IFNA(INDEX(input_data!$1:$1048576,MATCH($A39,input_data!$C:$C,0),MATCH(Y$4,input_data!$1:$1,0)),"")</f>
        <v>342781.201</v>
      </c>
      <c r="Z39" s="153">
        <f>_xlfn.IFNA(INDEX(input_data!$1:$1048576,MATCH($A39,input_data!$C:$C,0),MATCH(Z$4,input_data!$1:$1,0)),"")</f>
        <v>1351.4717379399999</v>
      </c>
      <c r="AA39" s="155">
        <f t="shared" si="0"/>
        <v>0.19552548779388257</v>
      </c>
      <c r="AB39" s="43"/>
    </row>
    <row r="40" spans="1:28" x14ac:dyDescent="0.35">
      <c r="A40" s="42" t="s">
        <v>194</v>
      </c>
      <c r="B40" s="66" t="s">
        <v>926</v>
      </c>
      <c r="D40" s="42" t="s">
        <v>195</v>
      </c>
      <c r="E40" s="6" t="s">
        <v>893</v>
      </c>
      <c r="F40" s="6" t="s">
        <v>881</v>
      </c>
      <c r="G40" s="98" t="s">
        <v>888</v>
      </c>
      <c r="H40" s="152">
        <f>_xlfn.IFNA(INDEX(input_data!$1:$1048576,MATCH($A40,input_data!$C:$C,0),MATCH(H$4,input_data!$1:$1,0)),"")</f>
        <v>10.788133569999999</v>
      </c>
      <c r="I40" s="153">
        <f>_xlfn.IFNA(INDEX(input_data!$1:$1048576,MATCH($A40,input_data!$C:$C,0),MATCH(I$4,input_data!$1:$1,0)),"")</f>
        <v>76272.464999999997</v>
      </c>
      <c r="J40" s="38">
        <f>_xlfn.IFNA(INDEX(input_data!$1:$1048576,MATCH($A40,input_data!$C:$C,0),MATCH(J$4,input_data!$1:$1,0)),"")</f>
        <v>141.44204685</v>
      </c>
      <c r="K40" s="152">
        <f>_xlfn.IFNA(INDEX(input_data!$1:$1048576,MATCH($A40,input_data!$C:$C,0),MATCH(K$4,input_data!$1:$1,0)),"")</f>
        <v>2.9669825400000001</v>
      </c>
      <c r="L40" s="154">
        <f>_xlfn.IFNA(INDEX(input_data!$1:$1048576,MATCH($A40,input_data!$C:$C,0),MATCH(L$4,input_data!$1:$1,0)),"")</f>
        <v>1.0790930999999999</v>
      </c>
      <c r="M40" s="154">
        <f>_xlfn.IFNA(INDEX(input_data!$1:$1048576,MATCH($A40,input_data!$C:$C,0),MATCH(M$4,input_data!$1:$1,0)),"")</f>
        <v>1.88788943</v>
      </c>
      <c r="N40" s="154">
        <f>_xlfn.IFNA(INDEX(input_data!$1:$1048576,MATCH($A40,input_data!$C:$C,0),MATCH(N$4,input_data!$1:$1,0)),"")</f>
        <v>0</v>
      </c>
      <c r="O40" s="154">
        <f>_xlfn.IFNA(INDEX(input_data!$1:$1048576,MATCH($A40,input_data!$C:$C,0),MATCH(O$4,input_data!$1:$1,0)),"")</f>
        <v>7.7857931499999999</v>
      </c>
      <c r="P40" s="154">
        <f>_xlfn.IFNA(INDEX(input_data!$1:$1048576,MATCH($A40,input_data!$C:$C,0),MATCH(P$4,input_data!$1:$1,0)),"")</f>
        <v>0.38910152999999997</v>
      </c>
      <c r="Q40" s="154">
        <f>_xlfn.IFNA(INDEX(input_data!$1:$1048576,MATCH($A40,input_data!$C:$C,0),MATCH(Q$4,input_data!$1:$1,0)),"")</f>
        <v>0</v>
      </c>
      <c r="R40" s="154">
        <f>_xlfn.IFNA(INDEX(input_data!$1:$1048576,MATCH($A40,input_data!$C:$C,0),MATCH(R$4,input_data!$1:$1,0)),"")</f>
        <v>0</v>
      </c>
      <c r="S40" s="154">
        <f>_xlfn.IFNA(INDEX(input_data!$1:$1048576,MATCH($A40,input_data!$C:$C,0),MATCH(S$4,input_data!$1:$1,0)),"")</f>
        <v>0</v>
      </c>
      <c r="T40" s="154">
        <f>_xlfn.IFNA(INDEX(input_data!$1:$1048576,MATCH($A40,input_data!$C:$C,0),MATCH(T$4,input_data!$1:$1,0)),"")</f>
        <v>0</v>
      </c>
      <c r="U40" s="154">
        <f>_xlfn.IFNA(INDEX(input_data!$1:$1048576,MATCH($A40,input_data!$C:$C,0),MATCH(U$4,input_data!$1:$1,0)),"")</f>
        <v>0</v>
      </c>
      <c r="V40" s="154">
        <f>_xlfn.IFNA(INDEX(input_data!$1:$1048576,MATCH($A40,input_data!$C:$C,0),MATCH(V$4,input_data!$1:$1,0)),"")</f>
        <v>0</v>
      </c>
      <c r="W40" s="154">
        <f>_xlfn.IFNA(INDEX(input_data!$1:$1048576,MATCH($A40,input_data!$C:$C,0),MATCH(W$4,input_data!$1:$1,0)),"")</f>
        <v>0</v>
      </c>
      <c r="X40" s="152">
        <f>_xlfn.IFNA(INDEX(input_data!$1:$1048576,MATCH($A40,input_data!$C:$C,0),MATCH(X$4,input_data!$1:$1,0)),"")</f>
        <v>11.141877210000001</v>
      </c>
      <c r="Y40" s="153">
        <f>_xlfn.IFNA(INDEX(input_data!$1:$1048576,MATCH($A40,input_data!$C:$C,0),MATCH(Y$4,input_data!$1:$1,0)),"")</f>
        <v>76323.278000000006</v>
      </c>
      <c r="Z40" s="153">
        <f>_xlfn.IFNA(INDEX(input_data!$1:$1048576,MATCH($A40,input_data!$C:$C,0),MATCH(Z$4,input_data!$1:$1,0)),"")</f>
        <v>145.98268712000001</v>
      </c>
      <c r="AA40" s="155">
        <f t="shared" si="0"/>
        <v>3.2790068616104673E-2</v>
      </c>
      <c r="AB40" s="43"/>
    </row>
    <row r="41" spans="1:28" x14ac:dyDescent="0.35">
      <c r="A41" s="42" t="s">
        <v>196</v>
      </c>
      <c r="B41" s="66" t="s">
        <v>927</v>
      </c>
      <c r="D41" s="42" t="s">
        <v>197</v>
      </c>
      <c r="E41" s="6" t="s">
        <v>880</v>
      </c>
      <c r="F41" s="6" t="s">
        <v>906</v>
      </c>
      <c r="G41" s="98" t="s">
        <v>882</v>
      </c>
      <c r="H41" s="152">
        <f>_xlfn.IFNA(INDEX(input_data!$1:$1048576,MATCH($A41,input_data!$C:$C,0),MATCH(H$4,input_data!$1:$1,0)),"")</f>
        <v>336.30348305000001</v>
      </c>
      <c r="I41" s="153">
        <f>_xlfn.IFNA(INDEX(input_data!$1:$1048576,MATCH($A41,input_data!$C:$C,0),MATCH(I$4,input_data!$1:$1,0)),"")</f>
        <v>297035.97100000002</v>
      </c>
      <c r="J41" s="38">
        <f>_xlfn.IFNA(INDEX(input_data!$1:$1048576,MATCH($A41,input_data!$C:$C,0),MATCH(J$4,input_data!$1:$1,0)),"")</f>
        <v>1132.19783422</v>
      </c>
      <c r="K41" s="152">
        <f>_xlfn.IFNA(INDEX(input_data!$1:$1048576,MATCH($A41,input_data!$C:$C,0),MATCH(K$4,input_data!$1:$1,0)),"")</f>
        <v>145.63357977000001</v>
      </c>
      <c r="L41" s="154">
        <f>_xlfn.IFNA(INDEX(input_data!$1:$1048576,MATCH($A41,input_data!$C:$C,0),MATCH(L$4,input_data!$1:$1,0)),"")</f>
        <v>58.442346280000002</v>
      </c>
      <c r="M41" s="154">
        <f>_xlfn.IFNA(INDEX(input_data!$1:$1048576,MATCH($A41,input_data!$C:$C,0),MATCH(M$4,input_data!$1:$1,0)),"")</f>
        <v>75.521873260000007</v>
      </c>
      <c r="N41" s="154">
        <f>_xlfn.IFNA(INDEX(input_data!$1:$1048576,MATCH($A41,input_data!$C:$C,0),MATCH(N$4,input_data!$1:$1,0)),"")</f>
        <v>11.669360230000001</v>
      </c>
      <c r="O41" s="154">
        <f>_xlfn.IFNA(INDEX(input_data!$1:$1048576,MATCH($A41,input_data!$C:$C,0),MATCH(O$4,input_data!$1:$1,0)),"")</f>
        <v>210.71454316000001</v>
      </c>
      <c r="P41" s="154">
        <f>_xlfn.IFNA(INDEX(input_data!$1:$1048576,MATCH($A41,input_data!$C:$C,0),MATCH(P$4,input_data!$1:$1,0)),"")</f>
        <v>9.3525432800000008</v>
      </c>
      <c r="Q41" s="154">
        <f>_xlfn.IFNA(INDEX(input_data!$1:$1048576,MATCH($A41,input_data!$C:$C,0),MATCH(Q$4,input_data!$1:$1,0)),"")</f>
        <v>2.9461789999999999</v>
      </c>
      <c r="R41" s="154">
        <f>_xlfn.IFNA(INDEX(input_data!$1:$1048576,MATCH($A41,input_data!$C:$C,0),MATCH(R$4,input_data!$1:$1,0)),"")</f>
        <v>0</v>
      </c>
      <c r="S41" s="154">
        <f>_xlfn.IFNA(INDEX(input_data!$1:$1048576,MATCH($A41,input_data!$C:$C,0),MATCH(S$4,input_data!$1:$1,0)),"")</f>
        <v>0</v>
      </c>
      <c r="T41" s="154">
        <f>_xlfn.IFNA(INDEX(input_data!$1:$1048576,MATCH($A41,input_data!$C:$C,0),MATCH(T$4,input_data!$1:$1,0)),"")</f>
        <v>0</v>
      </c>
      <c r="U41" s="154">
        <f>_xlfn.IFNA(INDEX(input_data!$1:$1048576,MATCH($A41,input_data!$C:$C,0),MATCH(U$4,input_data!$1:$1,0)),"")</f>
        <v>0</v>
      </c>
      <c r="V41" s="154">
        <f>_xlfn.IFNA(INDEX(input_data!$1:$1048576,MATCH($A41,input_data!$C:$C,0),MATCH(V$4,input_data!$1:$1,0)),"")</f>
        <v>0</v>
      </c>
      <c r="W41" s="154">
        <f>_xlfn.IFNA(INDEX(input_data!$1:$1048576,MATCH($A41,input_data!$C:$C,0),MATCH(W$4,input_data!$1:$1,0)),"")</f>
        <v>0</v>
      </c>
      <c r="X41" s="152">
        <f>_xlfn.IFNA(INDEX(input_data!$1:$1048576,MATCH($A41,input_data!$C:$C,0),MATCH(X$4,input_data!$1:$1,0)),"")</f>
        <v>368.64684520999998</v>
      </c>
      <c r="Y41" s="153">
        <f>_xlfn.IFNA(INDEX(input_data!$1:$1048576,MATCH($A41,input_data!$C:$C,0),MATCH(Y$4,input_data!$1:$1,0)),"")</f>
        <v>298775.696</v>
      </c>
      <c r="Z41" s="153">
        <f>_xlfn.IFNA(INDEX(input_data!$1:$1048576,MATCH($A41,input_data!$C:$C,0),MATCH(Z$4,input_data!$1:$1,0)),"")</f>
        <v>1233.85820917</v>
      </c>
      <c r="AA41" s="155">
        <f t="shared" si="0"/>
        <v>9.6173140601078178E-2</v>
      </c>
      <c r="AB41" s="43"/>
    </row>
    <row r="42" spans="1:28" x14ac:dyDescent="0.35">
      <c r="A42" s="42" t="s">
        <v>198</v>
      </c>
      <c r="B42" s="66" t="s">
        <v>928</v>
      </c>
      <c r="D42" s="42" t="s">
        <v>199</v>
      </c>
      <c r="E42" s="6" t="s">
        <v>890</v>
      </c>
      <c r="F42" s="6" t="s">
        <v>906</v>
      </c>
      <c r="G42" s="98" t="s">
        <v>882</v>
      </c>
      <c r="H42" s="152">
        <f>_xlfn.IFNA(INDEX(input_data!$1:$1048576,MATCH($A42,input_data!$C:$C,0),MATCH(H$4,input_data!$1:$1,0)),"")</f>
        <v>535.07863454000005</v>
      </c>
      <c r="I42" s="153">
        <f>_xlfn.IFNA(INDEX(input_data!$1:$1048576,MATCH($A42,input_data!$C:$C,0),MATCH(I$4,input_data!$1:$1,0)),"")</f>
        <v>482281.647</v>
      </c>
      <c r="J42" s="38">
        <f>_xlfn.IFNA(INDEX(input_data!$1:$1048576,MATCH($A42,input_data!$C:$C,0),MATCH(J$4,input_data!$1:$1,0)),"")</f>
        <v>1109.47335</v>
      </c>
      <c r="K42" s="152">
        <f>_xlfn.IFNA(INDEX(input_data!$1:$1048576,MATCH($A42,input_data!$C:$C,0),MATCH(K$4,input_data!$1:$1,0)),"")</f>
        <v>271.37093513999997</v>
      </c>
      <c r="L42" s="154">
        <f>_xlfn.IFNA(INDEX(input_data!$1:$1048576,MATCH($A42,input_data!$C:$C,0),MATCH(L$4,input_data!$1:$1,0)),"")</f>
        <v>138.35322728</v>
      </c>
      <c r="M42" s="154">
        <f>_xlfn.IFNA(INDEX(input_data!$1:$1048576,MATCH($A42,input_data!$C:$C,0),MATCH(M$4,input_data!$1:$1,0)),"")</f>
        <v>112.02602595</v>
      </c>
      <c r="N42" s="154">
        <f>_xlfn.IFNA(INDEX(input_data!$1:$1048576,MATCH($A42,input_data!$C:$C,0),MATCH(N$4,input_data!$1:$1,0)),"")</f>
        <v>20.99168191</v>
      </c>
      <c r="O42" s="154">
        <f>_xlfn.IFNA(INDEX(input_data!$1:$1048576,MATCH($A42,input_data!$C:$C,0),MATCH(O$4,input_data!$1:$1,0)),"")</f>
        <v>319.05548623999999</v>
      </c>
      <c r="P42" s="154">
        <f>_xlfn.IFNA(INDEX(input_data!$1:$1048576,MATCH($A42,input_data!$C:$C,0),MATCH(P$4,input_data!$1:$1,0)),"")</f>
        <v>9.4126707399999994</v>
      </c>
      <c r="Q42" s="154">
        <f>_xlfn.IFNA(INDEX(input_data!$1:$1048576,MATCH($A42,input_data!$C:$C,0),MATCH(Q$4,input_data!$1:$1,0)),"")</f>
        <v>7.1892019999999999</v>
      </c>
      <c r="R42" s="154">
        <f>_xlfn.IFNA(INDEX(input_data!$1:$1048576,MATCH($A42,input_data!$C:$C,0),MATCH(R$4,input_data!$1:$1,0)),"")</f>
        <v>0</v>
      </c>
      <c r="S42" s="154">
        <f>_xlfn.IFNA(INDEX(input_data!$1:$1048576,MATCH($A42,input_data!$C:$C,0),MATCH(S$4,input_data!$1:$1,0)),"")</f>
        <v>0</v>
      </c>
      <c r="T42" s="154">
        <f>_xlfn.IFNA(INDEX(input_data!$1:$1048576,MATCH($A42,input_data!$C:$C,0),MATCH(T$4,input_data!$1:$1,0)),"")</f>
        <v>0</v>
      </c>
      <c r="U42" s="154">
        <f>_xlfn.IFNA(INDEX(input_data!$1:$1048576,MATCH($A42,input_data!$C:$C,0),MATCH(U$4,input_data!$1:$1,0)),"")</f>
        <v>11.45660792</v>
      </c>
      <c r="V42" s="154">
        <f>_xlfn.IFNA(INDEX(input_data!$1:$1048576,MATCH($A42,input_data!$C:$C,0),MATCH(V$4,input_data!$1:$1,0)),"")</f>
        <v>0</v>
      </c>
      <c r="W42" s="154">
        <f>_xlfn.IFNA(INDEX(input_data!$1:$1048576,MATCH($A42,input_data!$C:$C,0),MATCH(W$4,input_data!$1:$1,0)),"")</f>
        <v>0</v>
      </c>
      <c r="X42" s="152">
        <f>_xlfn.IFNA(INDEX(input_data!$1:$1048576,MATCH($A42,input_data!$C:$C,0),MATCH(X$4,input_data!$1:$1,0)),"")</f>
        <v>618.48490202999994</v>
      </c>
      <c r="Y42" s="153">
        <f>_xlfn.IFNA(INDEX(input_data!$1:$1048576,MATCH($A42,input_data!$C:$C,0),MATCH(Y$4,input_data!$1:$1,0)),"")</f>
        <v>487717.576</v>
      </c>
      <c r="Z42" s="153">
        <f>_xlfn.IFNA(INDEX(input_data!$1:$1048576,MATCH($A42,input_data!$C:$C,0),MATCH(Z$4,input_data!$1:$1,0)),"")</f>
        <v>1268.12100377</v>
      </c>
      <c r="AA42" s="155">
        <f t="shared" si="0"/>
        <v>0.15587665458125266</v>
      </c>
      <c r="AB42" s="43"/>
    </row>
    <row r="43" spans="1:28" x14ac:dyDescent="0.35">
      <c r="A43" s="42" t="s">
        <v>200</v>
      </c>
      <c r="B43" s="66" t="s">
        <v>929</v>
      </c>
      <c r="D43" s="42" t="s">
        <v>201</v>
      </c>
      <c r="E43" s="6" t="s">
        <v>893</v>
      </c>
      <c r="F43" s="6" t="s">
        <v>881</v>
      </c>
      <c r="G43" s="98" t="s">
        <v>888</v>
      </c>
      <c r="H43" s="152">
        <f>_xlfn.IFNA(INDEX(input_data!$1:$1048576,MATCH($A43,input_data!$C:$C,0),MATCH(H$4,input_data!$1:$1,0)),"")</f>
        <v>16.105965640000001</v>
      </c>
      <c r="I43" s="153">
        <f>_xlfn.IFNA(INDEX(input_data!$1:$1048576,MATCH($A43,input_data!$C:$C,0),MATCH(I$4,input_data!$1:$1,0)),"")</f>
        <v>135974.546</v>
      </c>
      <c r="J43" s="38">
        <f>_xlfn.IFNA(INDEX(input_data!$1:$1048576,MATCH($A43,input_data!$C:$C,0),MATCH(J$4,input_data!$1:$1,0)),"")</f>
        <v>118.44838695999999</v>
      </c>
      <c r="K43" s="152">
        <f>_xlfn.IFNA(INDEX(input_data!$1:$1048576,MATCH($A43,input_data!$C:$C,0),MATCH(K$4,input_data!$1:$1,0)),"")</f>
        <v>9.0217329100000008</v>
      </c>
      <c r="L43" s="154">
        <f>_xlfn.IFNA(INDEX(input_data!$1:$1048576,MATCH($A43,input_data!$C:$C,0),MATCH(L$4,input_data!$1:$1,0)),"")</f>
        <v>3.3730938500000001</v>
      </c>
      <c r="M43" s="154">
        <f>_xlfn.IFNA(INDEX(input_data!$1:$1048576,MATCH($A43,input_data!$C:$C,0),MATCH(M$4,input_data!$1:$1,0)),"")</f>
        <v>5.6486390499999999</v>
      </c>
      <c r="N43" s="154">
        <f>_xlfn.IFNA(INDEX(input_data!$1:$1048576,MATCH($A43,input_data!$C:$C,0),MATCH(N$4,input_data!$1:$1,0)),"")</f>
        <v>0</v>
      </c>
      <c r="O43" s="154">
        <f>_xlfn.IFNA(INDEX(input_data!$1:$1048576,MATCH($A43,input_data!$C:$C,0),MATCH(O$4,input_data!$1:$1,0)),"")</f>
        <v>7.1431903099999996</v>
      </c>
      <c r="P43" s="154">
        <f>_xlfn.IFNA(INDEX(input_data!$1:$1048576,MATCH($A43,input_data!$C:$C,0),MATCH(P$4,input_data!$1:$1,0)),"")</f>
        <v>0.62510144000000001</v>
      </c>
      <c r="Q43" s="154">
        <f>_xlfn.IFNA(INDEX(input_data!$1:$1048576,MATCH($A43,input_data!$C:$C,0),MATCH(Q$4,input_data!$1:$1,0)),"")</f>
        <v>0</v>
      </c>
      <c r="R43" s="154">
        <f>_xlfn.IFNA(INDEX(input_data!$1:$1048576,MATCH($A43,input_data!$C:$C,0),MATCH(R$4,input_data!$1:$1,0)),"")</f>
        <v>0</v>
      </c>
      <c r="S43" s="154">
        <f>_xlfn.IFNA(INDEX(input_data!$1:$1048576,MATCH($A43,input_data!$C:$C,0),MATCH(S$4,input_data!$1:$1,0)),"")</f>
        <v>0</v>
      </c>
      <c r="T43" s="154">
        <f>_xlfn.IFNA(INDEX(input_data!$1:$1048576,MATCH($A43,input_data!$C:$C,0),MATCH(T$4,input_data!$1:$1,0)),"")</f>
        <v>0</v>
      </c>
      <c r="U43" s="154">
        <f>_xlfn.IFNA(INDEX(input_data!$1:$1048576,MATCH($A43,input_data!$C:$C,0),MATCH(U$4,input_data!$1:$1,0)),"")</f>
        <v>0</v>
      </c>
      <c r="V43" s="154">
        <f>_xlfn.IFNA(INDEX(input_data!$1:$1048576,MATCH($A43,input_data!$C:$C,0),MATCH(V$4,input_data!$1:$1,0)),"")</f>
        <v>0</v>
      </c>
      <c r="W43" s="154">
        <f>_xlfn.IFNA(INDEX(input_data!$1:$1048576,MATCH($A43,input_data!$C:$C,0),MATCH(W$4,input_data!$1:$1,0)),"")</f>
        <v>0</v>
      </c>
      <c r="X43" s="152">
        <f>_xlfn.IFNA(INDEX(input_data!$1:$1048576,MATCH($A43,input_data!$C:$C,0),MATCH(X$4,input_data!$1:$1,0)),"")</f>
        <v>16.790024649999999</v>
      </c>
      <c r="Y43" s="153">
        <f>_xlfn.IFNA(INDEX(input_data!$1:$1048576,MATCH($A43,input_data!$C:$C,0),MATCH(Y$4,input_data!$1:$1,0)),"")</f>
        <v>137893.60399999999</v>
      </c>
      <c r="Z43" s="153">
        <f>_xlfn.IFNA(INDEX(input_data!$1:$1048576,MATCH($A43,input_data!$C:$C,0),MATCH(Z$4,input_data!$1:$1,0)),"")</f>
        <v>121.76072105999999</v>
      </c>
      <c r="AA43" s="155">
        <f t="shared" si="0"/>
        <v>4.2472399686554807E-2</v>
      </c>
      <c r="AB43" s="43"/>
    </row>
    <row r="44" spans="1:28" x14ac:dyDescent="0.35">
      <c r="A44" s="42" t="s">
        <v>202</v>
      </c>
      <c r="B44" s="66" t="s">
        <v>930</v>
      </c>
      <c r="D44" s="42" t="s">
        <v>203</v>
      </c>
      <c r="E44" s="6" t="s">
        <v>896</v>
      </c>
      <c r="F44" s="6" t="s">
        <v>897</v>
      </c>
      <c r="G44" s="98" t="s">
        <v>882</v>
      </c>
      <c r="H44" s="152">
        <f>_xlfn.IFNA(INDEX(input_data!$1:$1048576,MATCH($A44,input_data!$C:$C,0),MATCH(H$4,input_data!$1:$1,0)),"")</f>
        <v>297.29661305000002</v>
      </c>
      <c r="I44" s="153">
        <f>_xlfn.IFNA(INDEX(input_data!$1:$1048576,MATCH($A44,input_data!$C:$C,0),MATCH(I$4,input_data!$1:$1,0)),"")</f>
        <v>341419.40899999999</v>
      </c>
      <c r="J44" s="38">
        <f>_xlfn.IFNA(INDEX(input_data!$1:$1048576,MATCH($A44,input_data!$C:$C,0),MATCH(J$4,input_data!$1:$1,0)),"")</f>
        <v>870.76658564000002</v>
      </c>
      <c r="K44" s="152">
        <f>_xlfn.IFNA(INDEX(input_data!$1:$1048576,MATCH($A44,input_data!$C:$C,0),MATCH(K$4,input_data!$1:$1,0)),"")</f>
        <v>93.921239189999994</v>
      </c>
      <c r="L44" s="154">
        <f>_xlfn.IFNA(INDEX(input_data!$1:$1048576,MATCH($A44,input_data!$C:$C,0),MATCH(L$4,input_data!$1:$1,0)),"")</f>
        <v>34.588083640000001</v>
      </c>
      <c r="M44" s="154">
        <f>_xlfn.IFNA(INDEX(input_data!$1:$1048576,MATCH($A44,input_data!$C:$C,0),MATCH(M$4,input_data!$1:$1,0)),"")</f>
        <v>49.79630195</v>
      </c>
      <c r="N44" s="154">
        <f>_xlfn.IFNA(INDEX(input_data!$1:$1048576,MATCH($A44,input_data!$C:$C,0),MATCH(N$4,input_data!$1:$1,0)),"")</f>
        <v>9.5368536000000006</v>
      </c>
      <c r="O44" s="154">
        <f>_xlfn.IFNA(INDEX(input_data!$1:$1048576,MATCH($A44,input_data!$C:$C,0),MATCH(O$4,input_data!$1:$1,0)),"")</f>
        <v>226.34784253000001</v>
      </c>
      <c r="P44" s="154">
        <f>_xlfn.IFNA(INDEX(input_data!$1:$1048576,MATCH($A44,input_data!$C:$C,0),MATCH(P$4,input_data!$1:$1,0)),"")</f>
        <v>3.6988822099999998</v>
      </c>
      <c r="Q44" s="154">
        <f>_xlfn.IFNA(INDEX(input_data!$1:$1048576,MATCH($A44,input_data!$C:$C,0),MATCH(Q$4,input_data!$1:$1,0)),"")</f>
        <v>3.2860879999999999</v>
      </c>
      <c r="R44" s="154">
        <f>_xlfn.IFNA(INDEX(input_data!$1:$1048576,MATCH($A44,input_data!$C:$C,0),MATCH(R$4,input_data!$1:$1,0)),"")</f>
        <v>0</v>
      </c>
      <c r="S44" s="154">
        <f>_xlfn.IFNA(INDEX(input_data!$1:$1048576,MATCH($A44,input_data!$C:$C,0),MATCH(S$4,input_data!$1:$1,0)),"")</f>
        <v>0</v>
      </c>
      <c r="T44" s="154">
        <f>_xlfn.IFNA(INDEX(input_data!$1:$1048576,MATCH($A44,input_data!$C:$C,0),MATCH(T$4,input_data!$1:$1,0)),"")</f>
        <v>0</v>
      </c>
      <c r="U44" s="154">
        <f>_xlfn.IFNA(INDEX(input_data!$1:$1048576,MATCH($A44,input_data!$C:$C,0),MATCH(U$4,input_data!$1:$1,0)),"")</f>
        <v>0</v>
      </c>
      <c r="V44" s="154">
        <f>_xlfn.IFNA(INDEX(input_data!$1:$1048576,MATCH($A44,input_data!$C:$C,0),MATCH(V$4,input_data!$1:$1,0)),"")</f>
        <v>0</v>
      </c>
      <c r="W44" s="154">
        <f>_xlfn.IFNA(INDEX(input_data!$1:$1048576,MATCH($A44,input_data!$C:$C,0),MATCH(W$4,input_data!$1:$1,0)),"")</f>
        <v>0</v>
      </c>
      <c r="X44" s="152">
        <f>_xlfn.IFNA(INDEX(input_data!$1:$1048576,MATCH($A44,input_data!$C:$C,0),MATCH(X$4,input_data!$1:$1,0)),"")</f>
        <v>327.25405194000001</v>
      </c>
      <c r="Y44" s="153">
        <f>_xlfn.IFNA(INDEX(input_data!$1:$1048576,MATCH($A44,input_data!$C:$C,0),MATCH(Y$4,input_data!$1:$1,0)),"")</f>
        <v>344109.19900000002</v>
      </c>
      <c r="Z44" s="153">
        <f>_xlfn.IFNA(INDEX(input_data!$1:$1048576,MATCH($A44,input_data!$C:$C,0),MATCH(Z$4,input_data!$1:$1,0)),"")</f>
        <v>951.01802825000004</v>
      </c>
      <c r="AA44" s="155">
        <f t="shared" si="0"/>
        <v>0.10076616273109607</v>
      </c>
      <c r="AB44" s="43"/>
    </row>
    <row r="45" spans="1:28" x14ac:dyDescent="0.35">
      <c r="A45" s="42" t="s">
        <v>204</v>
      </c>
      <c r="B45" s="66" t="s">
        <v>931</v>
      </c>
      <c r="D45" s="42" t="s">
        <v>205</v>
      </c>
      <c r="E45" s="6" t="s">
        <v>912</v>
      </c>
      <c r="F45" s="6" t="s">
        <v>881</v>
      </c>
      <c r="G45" s="98" t="s">
        <v>882</v>
      </c>
      <c r="H45" s="152">
        <f>_xlfn.IFNA(INDEX(input_data!$1:$1048576,MATCH($A45,input_data!$C:$C,0),MATCH(H$4,input_data!$1:$1,0)),"")</f>
        <v>16.167675599999999</v>
      </c>
      <c r="I45" s="153">
        <f>_xlfn.IFNA(INDEX(input_data!$1:$1048576,MATCH($A45,input_data!$C:$C,0),MATCH(I$4,input_data!$1:$1,0)),"")</f>
        <v>104114.94</v>
      </c>
      <c r="J45" s="38">
        <f>_xlfn.IFNA(INDEX(input_data!$1:$1048576,MATCH($A45,input_data!$C:$C,0),MATCH(J$4,input_data!$1:$1,0)),"")</f>
        <v>155.28679744999999</v>
      </c>
      <c r="K45" s="152">
        <f>_xlfn.IFNA(INDEX(input_data!$1:$1048576,MATCH($A45,input_data!$C:$C,0),MATCH(K$4,input_data!$1:$1,0)),"")</f>
        <v>5.8863203999999998</v>
      </c>
      <c r="L45" s="154">
        <f>_xlfn.IFNA(INDEX(input_data!$1:$1048576,MATCH($A45,input_data!$C:$C,0),MATCH(L$4,input_data!$1:$1,0)),"")</f>
        <v>1.9093195300000001</v>
      </c>
      <c r="M45" s="154">
        <f>_xlfn.IFNA(INDEX(input_data!$1:$1048576,MATCH($A45,input_data!$C:$C,0),MATCH(M$4,input_data!$1:$1,0)),"")</f>
        <v>3.9770008699999999</v>
      </c>
      <c r="N45" s="154">
        <f>_xlfn.IFNA(INDEX(input_data!$1:$1048576,MATCH($A45,input_data!$C:$C,0),MATCH(N$4,input_data!$1:$1,0)),"")</f>
        <v>0</v>
      </c>
      <c r="O45" s="154">
        <f>_xlfn.IFNA(INDEX(input_data!$1:$1048576,MATCH($A45,input_data!$C:$C,0),MATCH(O$4,input_data!$1:$1,0)),"")</f>
        <v>10.2523707</v>
      </c>
      <c r="P45" s="154">
        <f>_xlfn.IFNA(INDEX(input_data!$1:$1048576,MATCH($A45,input_data!$C:$C,0),MATCH(P$4,input_data!$1:$1,0)),"")</f>
        <v>0.44052826</v>
      </c>
      <c r="Q45" s="154">
        <f>_xlfn.IFNA(INDEX(input_data!$1:$1048576,MATCH($A45,input_data!$C:$C,0),MATCH(Q$4,input_data!$1:$1,0)),"")</f>
        <v>0</v>
      </c>
      <c r="R45" s="154">
        <f>_xlfn.IFNA(INDEX(input_data!$1:$1048576,MATCH($A45,input_data!$C:$C,0),MATCH(R$4,input_data!$1:$1,0)),"")</f>
        <v>0</v>
      </c>
      <c r="S45" s="154">
        <f>_xlfn.IFNA(INDEX(input_data!$1:$1048576,MATCH($A45,input_data!$C:$C,0),MATCH(S$4,input_data!$1:$1,0)),"")</f>
        <v>0</v>
      </c>
      <c r="T45" s="154">
        <f>_xlfn.IFNA(INDEX(input_data!$1:$1048576,MATCH($A45,input_data!$C:$C,0),MATCH(T$4,input_data!$1:$1,0)),"")</f>
        <v>0</v>
      </c>
      <c r="U45" s="154">
        <f>_xlfn.IFNA(INDEX(input_data!$1:$1048576,MATCH($A45,input_data!$C:$C,0),MATCH(U$4,input_data!$1:$1,0)),"")</f>
        <v>0</v>
      </c>
      <c r="V45" s="154">
        <f>_xlfn.IFNA(INDEX(input_data!$1:$1048576,MATCH($A45,input_data!$C:$C,0),MATCH(V$4,input_data!$1:$1,0)),"")</f>
        <v>0</v>
      </c>
      <c r="W45" s="154">
        <f>_xlfn.IFNA(INDEX(input_data!$1:$1048576,MATCH($A45,input_data!$C:$C,0),MATCH(W$4,input_data!$1:$1,0)),"")</f>
        <v>0</v>
      </c>
      <c r="X45" s="152">
        <f>_xlfn.IFNA(INDEX(input_data!$1:$1048576,MATCH($A45,input_data!$C:$C,0),MATCH(X$4,input_data!$1:$1,0)),"")</f>
        <v>16.579219349999999</v>
      </c>
      <c r="Y45" s="153">
        <f>_xlfn.IFNA(INDEX(input_data!$1:$1048576,MATCH($A45,input_data!$C:$C,0),MATCH(Y$4,input_data!$1:$1,0)),"")</f>
        <v>105713.781</v>
      </c>
      <c r="Z45" s="153">
        <f>_xlfn.IFNA(INDEX(input_data!$1:$1048576,MATCH($A45,input_data!$C:$C,0),MATCH(Z$4,input_data!$1:$1,0)),"")</f>
        <v>156.83120212</v>
      </c>
      <c r="AA45" s="155">
        <f t="shared" si="0"/>
        <v>2.5454725848160775E-2</v>
      </c>
      <c r="AB45" s="43"/>
    </row>
    <row r="46" spans="1:28" x14ac:dyDescent="0.35">
      <c r="A46" s="42" t="s">
        <v>206</v>
      </c>
      <c r="B46" s="66" t="s">
        <v>932</v>
      </c>
      <c r="D46" s="42" t="s">
        <v>207</v>
      </c>
      <c r="E46" s="6" t="s">
        <v>893</v>
      </c>
      <c r="F46" s="6" t="s">
        <v>881</v>
      </c>
      <c r="G46" s="98" t="s">
        <v>882</v>
      </c>
      <c r="H46" s="152">
        <f>_xlfn.IFNA(INDEX(input_data!$1:$1048576,MATCH($A46,input_data!$C:$C,0),MATCH(H$4,input_data!$1:$1,0)),"")</f>
        <v>11.51192389</v>
      </c>
      <c r="I46" s="153">
        <f>_xlfn.IFNA(INDEX(input_data!$1:$1048576,MATCH($A46,input_data!$C:$C,0),MATCH(I$4,input_data!$1:$1,0)),"")</f>
        <v>97097.020999999993</v>
      </c>
      <c r="J46" s="38">
        <f>_xlfn.IFNA(INDEX(input_data!$1:$1048576,MATCH($A46,input_data!$C:$C,0),MATCH(J$4,input_data!$1:$1,0)),"")</f>
        <v>118.56104102</v>
      </c>
      <c r="K46" s="152">
        <f>_xlfn.IFNA(INDEX(input_data!$1:$1048576,MATCH($A46,input_data!$C:$C,0),MATCH(K$4,input_data!$1:$1,0)),"")</f>
        <v>5.5348811299999996</v>
      </c>
      <c r="L46" s="154">
        <f>_xlfn.IFNA(INDEX(input_data!$1:$1048576,MATCH($A46,input_data!$C:$C,0),MATCH(L$4,input_data!$1:$1,0)),"")</f>
        <v>2.8451865999999999</v>
      </c>
      <c r="M46" s="154">
        <f>_xlfn.IFNA(INDEX(input_data!$1:$1048576,MATCH($A46,input_data!$C:$C,0),MATCH(M$4,input_data!$1:$1,0)),"")</f>
        <v>2.6896945200000002</v>
      </c>
      <c r="N46" s="154">
        <f>_xlfn.IFNA(INDEX(input_data!$1:$1048576,MATCH($A46,input_data!$C:$C,0),MATCH(N$4,input_data!$1:$1,0)),"")</f>
        <v>0</v>
      </c>
      <c r="O46" s="154">
        <f>_xlfn.IFNA(INDEX(input_data!$1:$1048576,MATCH($A46,input_data!$C:$C,0),MATCH(O$4,input_data!$1:$1,0)),"")</f>
        <v>6.2645014300000001</v>
      </c>
      <c r="P46" s="154">
        <f>_xlfn.IFNA(INDEX(input_data!$1:$1048576,MATCH($A46,input_data!$C:$C,0),MATCH(P$4,input_data!$1:$1,0)),"")</f>
        <v>0.87916185999999996</v>
      </c>
      <c r="Q46" s="154">
        <f>_xlfn.IFNA(INDEX(input_data!$1:$1048576,MATCH($A46,input_data!$C:$C,0),MATCH(Q$4,input_data!$1:$1,0)),"")</f>
        <v>0</v>
      </c>
      <c r="R46" s="154">
        <f>_xlfn.IFNA(INDEX(input_data!$1:$1048576,MATCH($A46,input_data!$C:$C,0),MATCH(R$4,input_data!$1:$1,0)),"")</f>
        <v>0</v>
      </c>
      <c r="S46" s="154">
        <f>_xlfn.IFNA(INDEX(input_data!$1:$1048576,MATCH($A46,input_data!$C:$C,0),MATCH(S$4,input_data!$1:$1,0)),"")</f>
        <v>0</v>
      </c>
      <c r="T46" s="154">
        <f>_xlfn.IFNA(INDEX(input_data!$1:$1048576,MATCH($A46,input_data!$C:$C,0),MATCH(T$4,input_data!$1:$1,0)),"")</f>
        <v>0</v>
      </c>
      <c r="U46" s="154">
        <f>_xlfn.IFNA(INDEX(input_data!$1:$1048576,MATCH($A46,input_data!$C:$C,0),MATCH(U$4,input_data!$1:$1,0)),"")</f>
        <v>0.11458037</v>
      </c>
      <c r="V46" s="154">
        <f>_xlfn.IFNA(INDEX(input_data!$1:$1048576,MATCH($A46,input_data!$C:$C,0),MATCH(V$4,input_data!$1:$1,0)),"")</f>
        <v>0</v>
      </c>
      <c r="W46" s="154">
        <f>_xlfn.IFNA(INDEX(input_data!$1:$1048576,MATCH($A46,input_data!$C:$C,0),MATCH(W$4,input_data!$1:$1,0)),"")</f>
        <v>0</v>
      </c>
      <c r="X46" s="152">
        <f>_xlfn.IFNA(INDEX(input_data!$1:$1048576,MATCH($A46,input_data!$C:$C,0),MATCH(X$4,input_data!$1:$1,0)),"")</f>
        <v>12.79312479</v>
      </c>
      <c r="Y46" s="153">
        <f>_xlfn.IFNA(INDEX(input_data!$1:$1048576,MATCH($A46,input_data!$C:$C,0),MATCH(Y$4,input_data!$1:$1,0)),"")</f>
        <v>97054.023000000001</v>
      </c>
      <c r="Z46" s="153">
        <f>_xlfn.IFNA(INDEX(input_data!$1:$1048576,MATCH($A46,input_data!$C:$C,0),MATCH(Z$4,input_data!$1:$1,0)),"")</f>
        <v>131.81447188999999</v>
      </c>
      <c r="AA46" s="155">
        <f t="shared" si="0"/>
        <v>0.11129337826085983</v>
      </c>
      <c r="AB46" s="43"/>
    </row>
    <row r="47" spans="1:28" x14ac:dyDescent="0.35">
      <c r="A47" s="42" t="s">
        <v>208</v>
      </c>
      <c r="B47" s="66" t="s">
        <v>933</v>
      </c>
      <c r="D47" s="42" t="s">
        <v>209</v>
      </c>
      <c r="E47" s="6" t="s">
        <v>884</v>
      </c>
      <c r="F47" s="6" t="s">
        <v>881</v>
      </c>
      <c r="G47" s="98" t="s">
        <v>882</v>
      </c>
      <c r="H47" s="152">
        <f>_xlfn.IFNA(INDEX(input_data!$1:$1048576,MATCH($A47,input_data!$C:$C,0),MATCH(H$4,input_data!$1:$1,0)),"")</f>
        <v>14.826437240000001</v>
      </c>
      <c r="I47" s="153">
        <f>_xlfn.IFNA(INDEX(input_data!$1:$1048576,MATCH($A47,input_data!$C:$C,0),MATCH(I$4,input_data!$1:$1,0)),"")</f>
        <v>117744.308</v>
      </c>
      <c r="J47" s="38">
        <f>_xlfn.IFNA(INDEX(input_data!$1:$1048576,MATCH($A47,input_data!$C:$C,0),MATCH(J$4,input_data!$1:$1,0)),"")</f>
        <v>125.92062829</v>
      </c>
      <c r="K47" s="152">
        <f>_xlfn.IFNA(INDEX(input_data!$1:$1048576,MATCH($A47,input_data!$C:$C,0),MATCH(K$4,input_data!$1:$1,0)),"")</f>
        <v>7.7617920600000003</v>
      </c>
      <c r="L47" s="154">
        <f>_xlfn.IFNA(INDEX(input_data!$1:$1048576,MATCH($A47,input_data!$C:$C,0),MATCH(L$4,input_data!$1:$1,0)),"")</f>
        <v>2.9711177800000002</v>
      </c>
      <c r="M47" s="154">
        <f>_xlfn.IFNA(INDEX(input_data!$1:$1048576,MATCH($A47,input_data!$C:$C,0),MATCH(M$4,input_data!$1:$1,0)),"")</f>
        <v>4.7906742800000002</v>
      </c>
      <c r="N47" s="154">
        <f>_xlfn.IFNA(INDEX(input_data!$1:$1048576,MATCH($A47,input_data!$C:$C,0),MATCH(N$4,input_data!$1:$1,0)),"")</f>
        <v>0</v>
      </c>
      <c r="O47" s="154">
        <f>_xlfn.IFNA(INDEX(input_data!$1:$1048576,MATCH($A47,input_data!$C:$C,0),MATCH(O$4,input_data!$1:$1,0)),"")</f>
        <v>7.1634389299999999</v>
      </c>
      <c r="P47" s="154">
        <f>_xlfn.IFNA(INDEX(input_data!$1:$1048576,MATCH($A47,input_data!$C:$C,0),MATCH(P$4,input_data!$1:$1,0)),"")</f>
        <v>0.62756067000000004</v>
      </c>
      <c r="Q47" s="154">
        <f>_xlfn.IFNA(INDEX(input_data!$1:$1048576,MATCH($A47,input_data!$C:$C,0),MATCH(Q$4,input_data!$1:$1,0)),"")</f>
        <v>0</v>
      </c>
      <c r="R47" s="154">
        <f>_xlfn.IFNA(INDEX(input_data!$1:$1048576,MATCH($A47,input_data!$C:$C,0),MATCH(R$4,input_data!$1:$1,0)),"")</f>
        <v>0.22969551999999999</v>
      </c>
      <c r="S47" s="154">
        <f>_xlfn.IFNA(INDEX(input_data!$1:$1048576,MATCH($A47,input_data!$C:$C,0),MATCH(S$4,input_data!$1:$1,0)),"")</f>
        <v>0</v>
      </c>
      <c r="T47" s="154">
        <f>_xlfn.IFNA(INDEX(input_data!$1:$1048576,MATCH($A47,input_data!$C:$C,0),MATCH(T$4,input_data!$1:$1,0)),"")</f>
        <v>0</v>
      </c>
      <c r="U47" s="154">
        <f>_xlfn.IFNA(INDEX(input_data!$1:$1048576,MATCH($A47,input_data!$C:$C,0),MATCH(U$4,input_data!$1:$1,0)),"")</f>
        <v>5.5386930000000001E-2</v>
      </c>
      <c r="V47" s="154">
        <f>_xlfn.IFNA(INDEX(input_data!$1:$1048576,MATCH($A47,input_data!$C:$C,0),MATCH(V$4,input_data!$1:$1,0)),"")</f>
        <v>0</v>
      </c>
      <c r="W47" s="154">
        <f>_xlfn.IFNA(INDEX(input_data!$1:$1048576,MATCH($A47,input_data!$C:$C,0),MATCH(W$4,input_data!$1:$1,0)),"")</f>
        <v>0</v>
      </c>
      <c r="X47" s="152">
        <f>_xlfn.IFNA(INDEX(input_data!$1:$1048576,MATCH($A47,input_data!$C:$C,0),MATCH(X$4,input_data!$1:$1,0)),"")</f>
        <v>15.83787412</v>
      </c>
      <c r="Y47" s="153">
        <f>_xlfn.IFNA(INDEX(input_data!$1:$1048576,MATCH($A47,input_data!$C:$C,0),MATCH(Y$4,input_data!$1:$1,0)),"")</f>
        <v>118864.067</v>
      </c>
      <c r="Z47" s="153">
        <f>_xlfn.IFNA(INDEX(input_data!$1:$1048576,MATCH($A47,input_data!$C:$C,0),MATCH(Z$4,input_data!$1:$1,0)),"")</f>
        <v>133.24358253</v>
      </c>
      <c r="AA47" s="155">
        <f t="shared" si="0"/>
        <v>6.8218471074848797E-2</v>
      </c>
      <c r="AB47" s="43"/>
    </row>
    <row r="48" spans="1:28" x14ac:dyDescent="0.35">
      <c r="A48" s="42" t="s">
        <v>210</v>
      </c>
      <c r="B48" s="66" t="s">
        <v>934</v>
      </c>
      <c r="D48" s="42" t="s">
        <v>211</v>
      </c>
      <c r="E48" s="6" t="s">
        <v>880</v>
      </c>
      <c r="F48" s="6" t="s">
        <v>906</v>
      </c>
      <c r="G48" s="98" t="s">
        <v>878</v>
      </c>
      <c r="H48" s="152">
        <f>_xlfn.IFNA(INDEX(input_data!$1:$1048576,MATCH($A48,input_data!$C:$C,0),MATCH(H$4,input_data!$1:$1,0)),"")</f>
        <v>566.78446913000005</v>
      </c>
      <c r="I48" s="153">
        <f>_xlfn.IFNA(INDEX(input_data!$1:$1048576,MATCH($A48,input_data!$C:$C,0),MATCH(I$4,input_data!$1:$1,0)),"")</f>
        <v>556041.20200000005</v>
      </c>
      <c r="J48" s="38">
        <f>_xlfn.IFNA(INDEX(input_data!$1:$1048576,MATCH($A48,input_data!$C:$C,0),MATCH(J$4,input_data!$1:$1,0)),"")</f>
        <v>1019.32099112</v>
      </c>
      <c r="K48" s="152">
        <f>_xlfn.IFNA(INDEX(input_data!$1:$1048576,MATCH($A48,input_data!$C:$C,0),MATCH(K$4,input_data!$1:$1,0)),"")</f>
        <v>127.80952757999999</v>
      </c>
      <c r="L48" s="154">
        <f>_xlfn.IFNA(INDEX(input_data!$1:$1048576,MATCH($A48,input_data!$C:$C,0),MATCH(L$4,input_data!$1:$1,0)),"")</f>
        <v>42.310658660000001</v>
      </c>
      <c r="M48" s="154">
        <f>_xlfn.IFNA(INDEX(input_data!$1:$1048576,MATCH($A48,input_data!$C:$C,0),MATCH(M$4,input_data!$1:$1,0)),"")</f>
        <v>79.280183260000001</v>
      </c>
      <c r="N48" s="154">
        <f>_xlfn.IFNA(INDEX(input_data!$1:$1048576,MATCH($A48,input_data!$C:$C,0),MATCH(N$4,input_data!$1:$1,0)),"")</f>
        <v>6.2186856600000002</v>
      </c>
      <c r="O48" s="154">
        <f>_xlfn.IFNA(INDEX(input_data!$1:$1048576,MATCH($A48,input_data!$C:$C,0),MATCH(O$4,input_data!$1:$1,0)),"")</f>
        <v>481.01054545</v>
      </c>
      <c r="P48" s="154">
        <f>_xlfn.IFNA(INDEX(input_data!$1:$1048576,MATCH($A48,input_data!$C:$C,0),MATCH(P$4,input_data!$1:$1,0)),"")</f>
        <v>5.0239188500000003</v>
      </c>
      <c r="Q48" s="154">
        <f>_xlfn.IFNA(INDEX(input_data!$1:$1048576,MATCH($A48,input_data!$C:$C,0),MATCH(Q$4,input_data!$1:$1,0)),"")</f>
        <v>5.4171670000000001</v>
      </c>
      <c r="R48" s="154">
        <f>_xlfn.IFNA(INDEX(input_data!$1:$1048576,MATCH($A48,input_data!$C:$C,0),MATCH(R$4,input_data!$1:$1,0)),"")</f>
        <v>0</v>
      </c>
      <c r="S48" s="154">
        <f>_xlfn.IFNA(INDEX(input_data!$1:$1048576,MATCH($A48,input_data!$C:$C,0),MATCH(S$4,input_data!$1:$1,0)),"")</f>
        <v>0</v>
      </c>
      <c r="T48" s="154">
        <f>_xlfn.IFNA(INDEX(input_data!$1:$1048576,MATCH($A48,input_data!$C:$C,0),MATCH(T$4,input_data!$1:$1,0)),"")</f>
        <v>0</v>
      </c>
      <c r="U48" s="154">
        <f>_xlfn.IFNA(INDEX(input_data!$1:$1048576,MATCH($A48,input_data!$C:$C,0),MATCH(U$4,input_data!$1:$1,0)),"")</f>
        <v>0</v>
      </c>
      <c r="V48" s="154">
        <f>_xlfn.IFNA(INDEX(input_data!$1:$1048576,MATCH($A48,input_data!$C:$C,0),MATCH(V$4,input_data!$1:$1,0)),"")</f>
        <v>0</v>
      </c>
      <c r="W48" s="154">
        <f>_xlfn.IFNA(INDEX(input_data!$1:$1048576,MATCH($A48,input_data!$C:$C,0),MATCH(W$4,input_data!$1:$1,0)),"")</f>
        <v>0</v>
      </c>
      <c r="X48" s="152">
        <f>_xlfn.IFNA(INDEX(input_data!$1:$1048576,MATCH($A48,input_data!$C:$C,0),MATCH(X$4,input_data!$1:$1,0)),"")</f>
        <v>619.26115888000004</v>
      </c>
      <c r="Y48" s="153">
        <f>_xlfn.IFNA(INDEX(input_data!$1:$1048576,MATCH($A48,input_data!$C:$C,0),MATCH(Y$4,input_data!$1:$1,0)),"")</f>
        <v>559428.59199999995</v>
      </c>
      <c r="Z48" s="153">
        <f>_xlfn.IFNA(INDEX(input_data!$1:$1048576,MATCH($A48,input_data!$C:$C,0),MATCH(Z$4,input_data!$1:$1,0)),"")</f>
        <v>1106.9530012099999</v>
      </c>
      <c r="AA48" s="155">
        <f t="shared" si="0"/>
        <v>9.2586675549791275E-2</v>
      </c>
      <c r="AB48" s="43"/>
    </row>
    <row r="49" spans="1:28" x14ac:dyDescent="0.35">
      <c r="A49" s="42" t="s">
        <v>212</v>
      </c>
      <c r="B49" s="66" t="s">
        <v>935</v>
      </c>
      <c r="D49" s="42" t="s">
        <v>213</v>
      </c>
      <c r="E49" s="6" t="s">
        <v>880</v>
      </c>
      <c r="F49" s="6" t="s">
        <v>891</v>
      </c>
      <c r="G49" s="98" t="s">
        <v>878</v>
      </c>
      <c r="H49" s="152">
        <f>_xlfn.IFNA(INDEX(input_data!$1:$1048576,MATCH($A49,input_data!$C:$C,0),MATCH(H$4,input_data!$1:$1,0)),"")</f>
        <v>38.344958869999999</v>
      </c>
      <c r="I49" s="153">
        <f>_xlfn.IFNA(INDEX(input_data!$1:$1048576,MATCH($A49,input_data!$C:$C,0),MATCH(I$4,input_data!$1:$1,0)),"")</f>
        <v>831327.81499999994</v>
      </c>
      <c r="J49" s="38">
        <f>_xlfn.IFNA(INDEX(input_data!$1:$1048576,MATCH($A49,input_data!$C:$C,0),MATCH(J$4,input_data!$1:$1,0)),"")</f>
        <v>46.124955980000003</v>
      </c>
      <c r="K49" s="152">
        <f>_xlfn.IFNA(INDEX(input_data!$1:$1048576,MATCH($A49,input_data!$C:$C,0),MATCH(K$4,input_data!$1:$1,0)),"")</f>
        <v>11.398672940000001</v>
      </c>
      <c r="L49" s="154">
        <f>_xlfn.IFNA(INDEX(input_data!$1:$1048576,MATCH($A49,input_data!$C:$C,0),MATCH(L$4,input_data!$1:$1,0)),"")</f>
        <v>4.4307757399999996</v>
      </c>
      <c r="M49" s="154">
        <f>_xlfn.IFNA(INDEX(input_data!$1:$1048576,MATCH($A49,input_data!$C:$C,0),MATCH(M$4,input_data!$1:$1,0)),"")</f>
        <v>6.9678971900000004</v>
      </c>
      <c r="N49" s="154">
        <f>_xlfn.IFNA(INDEX(input_data!$1:$1048576,MATCH($A49,input_data!$C:$C,0),MATCH(N$4,input_data!$1:$1,0)),"")</f>
        <v>0</v>
      </c>
      <c r="O49" s="154">
        <f>_xlfn.IFNA(INDEX(input_data!$1:$1048576,MATCH($A49,input_data!$C:$C,0),MATCH(O$4,input_data!$1:$1,0)),"")</f>
        <v>30.35936895</v>
      </c>
      <c r="P49" s="154">
        <f>_xlfn.IFNA(INDEX(input_data!$1:$1048576,MATCH($A49,input_data!$C:$C,0),MATCH(P$4,input_data!$1:$1,0)),"")</f>
        <v>0</v>
      </c>
      <c r="Q49" s="154">
        <f>_xlfn.IFNA(INDEX(input_data!$1:$1048576,MATCH($A49,input_data!$C:$C,0),MATCH(Q$4,input_data!$1:$1,0)),"")</f>
        <v>0</v>
      </c>
      <c r="R49" s="154">
        <f>_xlfn.IFNA(INDEX(input_data!$1:$1048576,MATCH($A49,input_data!$C:$C,0),MATCH(R$4,input_data!$1:$1,0)),"")</f>
        <v>0</v>
      </c>
      <c r="S49" s="154">
        <f>_xlfn.IFNA(INDEX(input_data!$1:$1048576,MATCH($A49,input_data!$C:$C,0),MATCH(S$4,input_data!$1:$1,0)),"")</f>
        <v>0</v>
      </c>
      <c r="T49" s="154">
        <f>_xlfn.IFNA(INDEX(input_data!$1:$1048576,MATCH($A49,input_data!$C:$C,0),MATCH(T$4,input_data!$1:$1,0)),"")</f>
        <v>0</v>
      </c>
      <c r="U49" s="154">
        <f>_xlfn.IFNA(INDEX(input_data!$1:$1048576,MATCH($A49,input_data!$C:$C,0),MATCH(U$4,input_data!$1:$1,0)),"")</f>
        <v>0</v>
      </c>
      <c r="V49" s="154">
        <f>_xlfn.IFNA(INDEX(input_data!$1:$1048576,MATCH($A49,input_data!$C:$C,0),MATCH(V$4,input_data!$1:$1,0)),"")</f>
        <v>0</v>
      </c>
      <c r="W49" s="154">
        <f>_xlfn.IFNA(INDEX(input_data!$1:$1048576,MATCH($A49,input_data!$C:$C,0),MATCH(W$4,input_data!$1:$1,0)),"")</f>
        <v>0</v>
      </c>
      <c r="X49" s="152">
        <f>_xlfn.IFNA(INDEX(input_data!$1:$1048576,MATCH($A49,input_data!$C:$C,0),MATCH(X$4,input_data!$1:$1,0)),"")</f>
        <v>41.75804188</v>
      </c>
      <c r="Y49" s="153">
        <f>_xlfn.IFNA(INDEX(input_data!$1:$1048576,MATCH($A49,input_data!$C:$C,0),MATCH(Y$4,input_data!$1:$1,0)),"")</f>
        <v>835773.02</v>
      </c>
      <c r="Z49" s="153">
        <f>_xlfn.IFNA(INDEX(input_data!$1:$1048576,MATCH($A49,input_data!$C:$C,0),MATCH(Z$4,input_data!$1:$1,0)),"")</f>
        <v>49.963376279999999</v>
      </c>
      <c r="AA49" s="155">
        <f t="shared" si="0"/>
        <v>8.9009953604886949E-2</v>
      </c>
      <c r="AB49" s="43"/>
    </row>
    <row r="50" spans="1:28" x14ac:dyDescent="0.35">
      <c r="A50" s="42" t="s">
        <v>214</v>
      </c>
      <c r="B50" s="66" t="s">
        <v>936</v>
      </c>
      <c r="D50" s="42" t="s">
        <v>215</v>
      </c>
      <c r="E50" s="6" t="s">
        <v>915</v>
      </c>
      <c r="F50" s="6" t="s">
        <v>881</v>
      </c>
      <c r="G50" s="98" t="s">
        <v>882</v>
      </c>
      <c r="H50" s="152">
        <f>_xlfn.IFNA(INDEX(input_data!$1:$1048576,MATCH($A50,input_data!$C:$C,0),MATCH(H$4,input_data!$1:$1,0)),"")</f>
        <v>20.487390550000001</v>
      </c>
      <c r="I50" s="153">
        <f>_xlfn.IFNA(INDEX(input_data!$1:$1048576,MATCH($A50,input_data!$C:$C,0),MATCH(I$4,input_data!$1:$1,0)),"")</f>
        <v>90452.945999999996</v>
      </c>
      <c r="J50" s="38">
        <f>_xlfn.IFNA(INDEX(input_data!$1:$1048576,MATCH($A50,input_data!$C:$C,0),MATCH(J$4,input_data!$1:$1,0)),"")</f>
        <v>226.49776989</v>
      </c>
      <c r="K50" s="152">
        <f>_xlfn.IFNA(INDEX(input_data!$1:$1048576,MATCH($A50,input_data!$C:$C,0),MATCH(K$4,input_data!$1:$1,0)),"")</f>
        <v>12.13279182</v>
      </c>
      <c r="L50" s="154">
        <f>_xlfn.IFNA(INDEX(input_data!$1:$1048576,MATCH($A50,input_data!$C:$C,0),MATCH(L$4,input_data!$1:$1,0)),"")</f>
        <v>4.58350831</v>
      </c>
      <c r="M50" s="154">
        <f>_xlfn.IFNA(INDEX(input_data!$1:$1048576,MATCH($A50,input_data!$C:$C,0),MATCH(M$4,input_data!$1:$1,0)),"")</f>
        <v>7.5492835100000004</v>
      </c>
      <c r="N50" s="154">
        <f>_xlfn.IFNA(INDEX(input_data!$1:$1048576,MATCH($A50,input_data!$C:$C,0),MATCH(N$4,input_data!$1:$1,0)),"")</f>
        <v>0</v>
      </c>
      <c r="O50" s="154">
        <f>_xlfn.IFNA(INDEX(input_data!$1:$1048576,MATCH($A50,input_data!$C:$C,0),MATCH(O$4,input_data!$1:$1,0)),"")</f>
        <v>8.6305777799999994</v>
      </c>
      <c r="P50" s="154">
        <f>_xlfn.IFNA(INDEX(input_data!$1:$1048576,MATCH($A50,input_data!$C:$C,0),MATCH(P$4,input_data!$1:$1,0)),"")</f>
        <v>0.67045389</v>
      </c>
      <c r="Q50" s="154">
        <f>_xlfn.IFNA(INDEX(input_data!$1:$1048576,MATCH($A50,input_data!$C:$C,0),MATCH(Q$4,input_data!$1:$1,0)),"")</f>
        <v>0</v>
      </c>
      <c r="R50" s="154">
        <f>_xlfn.IFNA(INDEX(input_data!$1:$1048576,MATCH($A50,input_data!$C:$C,0),MATCH(R$4,input_data!$1:$1,0)),"")</f>
        <v>0</v>
      </c>
      <c r="S50" s="154">
        <f>_xlfn.IFNA(INDEX(input_data!$1:$1048576,MATCH($A50,input_data!$C:$C,0),MATCH(S$4,input_data!$1:$1,0)),"")</f>
        <v>0</v>
      </c>
      <c r="T50" s="154">
        <f>_xlfn.IFNA(INDEX(input_data!$1:$1048576,MATCH($A50,input_data!$C:$C,0),MATCH(T$4,input_data!$1:$1,0)),"")</f>
        <v>0</v>
      </c>
      <c r="U50" s="154">
        <f>_xlfn.IFNA(INDEX(input_data!$1:$1048576,MATCH($A50,input_data!$C:$C,0),MATCH(U$4,input_data!$1:$1,0)),"")</f>
        <v>0.49914131</v>
      </c>
      <c r="V50" s="154">
        <f>_xlfn.IFNA(INDEX(input_data!$1:$1048576,MATCH($A50,input_data!$C:$C,0),MATCH(V$4,input_data!$1:$1,0)),"")</f>
        <v>0</v>
      </c>
      <c r="W50" s="154">
        <f>_xlfn.IFNA(INDEX(input_data!$1:$1048576,MATCH($A50,input_data!$C:$C,0),MATCH(W$4,input_data!$1:$1,0)),"")</f>
        <v>0</v>
      </c>
      <c r="X50" s="152">
        <f>_xlfn.IFNA(INDEX(input_data!$1:$1048576,MATCH($A50,input_data!$C:$C,0),MATCH(X$4,input_data!$1:$1,0)),"")</f>
        <v>21.932964800000001</v>
      </c>
      <c r="Y50" s="153">
        <f>_xlfn.IFNA(INDEX(input_data!$1:$1048576,MATCH($A50,input_data!$C:$C,0),MATCH(Y$4,input_data!$1:$1,0)),"")</f>
        <v>90863.649000000005</v>
      </c>
      <c r="Z50" s="153">
        <f>_xlfn.IFNA(INDEX(input_data!$1:$1048576,MATCH($A50,input_data!$C:$C,0),MATCH(Z$4,input_data!$1:$1,0)),"")</f>
        <v>241.38327092</v>
      </c>
      <c r="AA50" s="155">
        <f t="shared" si="0"/>
        <v>7.0559217703789034E-2</v>
      </c>
      <c r="AB50" s="43"/>
    </row>
    <row r="51" spans="1:28" x14ac:dyDescent="0.35">
      <c r="A51" s="42" t="s">
        <v>216</v>
      </c>
      <c r="B51" s="66" t="s">
        <v>937</v>
      </c>
      <c r="D51" s="42" t="s">
        <v>217</v>
      </c>
      <c r="E51" s="6" t="s">
        <v>915</v>
      </c>
      <c r="F51" s="6" t="s">
        <v>901</v>
      </c>
      <c r="G51" s="98" t="s">
        <v>882</v>
      </c>
      <c r="H51" s="152">
        <f>_xlfn.IFNA(INDEX(input_data!$1:$1048576,MATCH($A51,input_data!$C:$C,0),MATCH(H$4,input_data!$1:$1,0)),"")</f>
        <v>202.67948765</v>
      </c>
      <c r="I51" s="153">
        <f>_xlfn.IFNA(INDEX(input_data!$1:$1048576,MATCH($A51,input_data!$C:$C,0),MATCH(I$4,input_data!$1:$1,0)),"")</f>
        <v>194807.07199999999</v>
      </c>
      <c r="J51" s="38">
        <f>_xlfn.IFNA(INDEX(input_data!$1:$1048576,MATCH($A51,input_data!$C:$C,0),MATCH(J$4,input_data!$1:$1,0)),"")</f>
        <v>1040.4113442600001</v>
      </c>
      <c r="K51" s="152">
        <f>_xlfn.IFNA(INDEX(input_data!$1:$1048576,MATCH($A51,input_data!$C:$C,0),MATCH(K$4,input_data!$1:$1,0)),"")</f>
        <v>101.35728133000001</v>
      </c>
      <c r="L51" s="154">
        <f>_xlfn.IFNA(INDEX(input_data!$1:$1048576,MATCH($A51,input_data!$C:$C,0),MATCH(L$4,input_data!$1:$1,0)),"")</f>
        <v>49.252529750000001</v>
      </c>
      <c r="M51" s="154">
        <f>_xlfn.IFNA(INDEX(input_data!$1:$1048576,MATCH($A51,input_data!$C:$C,0),MATCH(M$4,input_data!$1:$1,0)),"")</f>
        <v>42.693808779999998</v>
      </c>
      <c r="N51" s="154">
        <f>_xlfn.IFNA(INDEX(input_data!$1:$1048576,MATCH($A51,input_data!$C:$C,0),MATCH(N$4,input_data!$1:$1,0)),"")</f>
        <v>9.4109428099999999</v>
      </c>
      <c r="O51" s="154">
        <f>_xlfn.IFNA(INDEX(input_data!$1:$1048576,MATCH($A51,input_data!$C:$C,0),MATCH(O$4,input_data!$1:$1,0)),"")</f>
        <v>126.92866355</v>
      </c>
      <c r="P51" s="154">
        <f>_xlfn.IFNA(INDEX(input_data!$1:$1048576,MATCH($A51,input_data!$C:$C,0),MATCH(P$4,input_data!$1:$1,0)),"")</f>
        <v>1.7889982900000001</v>
      </c>
      <c r="Q51" s="154">
        <f>_xlfn.IFNA(INDEX(input_data!$1:$1048576,MATCH($A51,input_data!$C:$C,0),MATCH(Q$4,input_data!$1:$1,0)),"")</f>
        <v>2.9811239999999999</v>
      </c>
      <c r="R51" s="154">
        <f>_xlfn.IFNA(INDEX(input_data!$1:$1048576,MATCH($A51,input_data!$C:$C,0),MATCH(R$4,input_data!$1:$1,0)),"")</f>
        <v>0</v>
      </c>
      <c r="S51" s="154">
        <f>_xlfn.IFNA(INDEX(input_data!$1:$1048576,MATCH($A51,input_data!$C:$C,0),MATCH(S$4,input_data!$1:$1,0)),"")</f>
        <v>0</v>
      </c>
      <c r="T51" s="154">
        <f>_xlfn.IFNA(INDEX(input_data!$1:$1048576,MATCH($A51,input_data!$C:$C,0),MATCH(T$4,input_data!$1:$1,0)),"")</f>
        <v>0</v>
      </c>
      <c r="U51" s="154">
        <f>_xlfn.IFNA(INDEX(input_data!$1:$1048576,MATCH($A51,input_data!$C:$C,0),MATCH(U$4,input_data!$1:$1,0)),"")</f>
        <v>2.4884744799999998</v>
      </c>
      <c r="V51" s="154">
        <f>_xlfn.IFNA(INDEX(input_data!$1:$1048576,MATCH($A51,input_data!$C:$C,0),MATCH(V$4,input_data!$1:$1,0)),"")</f>
        <v>0</v>
      </c>
      <c r="W51" s="154">
        <f>_xlfn.IFNA(INDEX(input_data!$1:$1048576,MATCH($A51,input_data!$C:$C,0),MATCH(W$4,input_data!$1:$1,0)),"")</f>
        <v>0</v>
      </c>
      <c r="X51" s="152">
        <f>_xlfn.IFNA(INDEX(input_data!$1:$1048576,MATCH($A51,input_data!$C:$C,0),MATCH(X$4,input_data!$1:$1,0)),"")</f>
        <v>235.54454164000001</v>
      </c>
      <c r="Y51" s="153">
        <f>_xlfn.IFNA(INDEX(input_data!$1:$1048576,MATCH($A51,input_data!$C:$C,0),MATCH(Y$4,input_data!$1:$1,0)),"")</f>
        <v>196008.486</v>
      </c>
      <c r="Z51" s="153">
        <f>_xlfn.IFNA(INDEX(input_data!$1:$1048576,MATCH($A51,input_data!$C:$C,0),MATCH(Z$4,input_data!$1:$1,0)),"")</f>
        <v>1201.7058365600001</v>
      </c>
      <c r="AA51" s="155">
        <f t="shared" si="0"/>
        <v>0.16215283732487773</v>
      </c>
      <c r="AB51" s="43"/>
    </row>
    <row r="52" spans="1:28" x14ac:dyDescent="0.35">
      <c r="A52" s="42" t="s">
        <v>218</v>
      </c>
      <c r="B52" s="66" t="s">
        <v>938</v>
      </c>
      <c r="D52" s="42" t="s">
        <v>219</v>
      </c>
      <c r="E52" s="6" t="s">
        <v>900</v>
      </c>
      <c r="F52" s="6" t="s">
        <v>901</v>
      </c>
      <c r="G52" s="98" t="s">
        <v>882</v>
      </c>
      <c r="H52" s="152">
        <f>_xlfn.IFNA(INDEX(input_data!$1:$1048576,MATCH($A52,input_data!$C:$C,0),MATCH(H$4,input_data!$1:$1,0)),"")</f>
        <v>224.03351602999999</v>
      </c>
      <c r="I52" s="153">
        <f>_xlfn.IFNA(INDEX(input_data!$1:$1048576,MATCH($A52,input_data!$C:$C,0),MATCH(I$4,input_data!$1:$1,0)),"")</f>
        <v>212409.587</v>
      </c>
      <c r="J52" s="38">
        <f>_xlfn.IFNA(INDEX(input_data!$1:$1048576,MATCH($A52,input_data!$C:$C,0),MATCH(J$4,input_data!$1:$1,0)),"")</f>
        <v>1054.7241261199999</v>
      </c>
      <c r="K52" s="152">
        <f>_xlfn.IFNA(INDEX(input_data!$1:$1048576,MATCH($A52,input_data!$C:$C,0),MATCH(K$4,input_data!$1:$1,0)),"")</f>
        <v>115.31436862</v>
      </c>
      <c r="L52" s="154">
        <f>_xlfn.IFNA(INDEX(input_data!$1:$1048576,MATCH($A52,input_data!$C:$C,0),MATCH(L$4,input_data!$1:$1,0)),"")</f>
        <v>56.411277339999998</v>
      </c>
      <c r="M52" s="154">
        <f>_xlfn.IFNA(INDEX(input_data!$1:$1048576,MATCH($A52,input_data!$C:$C,0),MATCH(M$4,input_data!$1:$1,0)),"")</f>
        <v>48.495408480000002</v>
      </c>
      <c r="N52" s="154">
        <f>_xlfn.IFNA(INDEX(input_data!$1:$1048576,MATCH($A52,input_data!$C:$C,0),MATCH(N$4,input_data!$1:$1,0)),"")</f>
        <v>10.407682790000001</v>
      </c>
      <c r="O52" s="154">
        <f>_xlfn.IFNA(INDEX(input_data!$1:$1048576,MATCH($A52,input_data!$C:$C,0),MATCH(O$4,input_data!$1:$1,0)),"")</f>
        <v>137.30318746</v>
      </c>
      <c r="P52" s="154">
        <f>_xlfn.IFNA(INDEX(input_data!$1:$1048576,MATCH($A52,input_data!$C:$C,0),MATCH(P$4,input_data!$1:$1,0)),"")</f>
        <v>2.0749888200000002</v>
      </c>
      <c r="Q52" s="154">
        <f>_xlfn.IFNA(INDEX(input_data!$1:$1048576,MATCH($A52,input_data!$C:$C,0),MATCH(Q$4,input_data!$1:$1,0)),"")</f>
        <v>3.4934569999999998</v>
      </c>
      <c r="R52" s="154">
        <f>_xlfn.IFNA(INDEX(input_data!$1:$1048576,MATCH($A52,input_data!$C:$C,0),MATCH(R$4,input_data!$1:$1,0)),"")</f>
        <v>0</v>
      </c>
      <c r="S52" s="154">
        <f>_xlfn.IFNA(INDEX(input_data!$1:$1048576,MATCH($A52,input_data!$C:$C,0),MATCH(S$4,input_data!$1:$1,0)),"")</f>
        <v>0</v>
      </c>
      <c r="T52" s="154">
        <f>_xlfn.IFNA(INDEX(input_data!$1:$1048576,MATCH($A52,input_data!$C:$C,0),MATCH(T$4,input_data!$1:$1,0)),"")</f>
        <v>0</v>
      </c>
      <c r="U52" s="154">
        <f>_xlfn.IFNA(INDEX(input_data!$1:$1048576,MATCH($A52,input_data!$C:$C,0),MATCH(U$4,input_data!$1:$1,0)),"")</f>
        <v>3.90588113</v>
      </c>
      <c r="V52" s="154">
        <f>_xlfn.IFNA(INDEX(input_data!$1:$1048576,MATCH($A52,input_data!$C:$C,0),MATCH(V$4,input_data!$1:$1,0)),"")</f>
        <v>0</v>
      </c>
      <c r="W52" s="154">
        <f>_xlfn.IFNA(INDEX(input_data!$1:$1048576,MATCH($A52,input_data!$C:$C,0),MATCH(W$4,input_data!$1:$1,0)),"")</f>
        <v>0</v>
      </c>
      <c r="X52" s="152">
        <f>_xlfn.IFNA(INDEX(input_data!$1:$1048576,MATCH($A52,input_data!$C:$C,0),MATCH(X$4,input_data!$1:$1,0)),"")</f>
        <v>262.09188303000002</v>
      </c>
      <c r="Y52" s="153">
        <f>_xlfn.IFNA(INDEX(input_data!$1:$1048576,MATCH($A52,input_data!$C:$C,0),MATCH(Y$4,input_data!$1:$1,0)),"")</f>
        <v>212863.68</v>
      </c>
      <c r="Z52" s="153">
        <f>_xlfn.IFNA(INDEX(input_data!$1:$1048576,MATCH($A52,input_data!$C:$C,0),MATCH(Z$4,input_data!$1:$1,0)),"")</f>
        <v>1231.26633453</v>
      </c>
      <c r="AA52" s="155">
        <f t="shared" si="0"/>
        <v>0.16987800608773052</v>
      </c>
      <c r="AB52" s="43"/>
    </row>
    <row r="53" spans="1:28" x14ac:dyDescent="0.35">
      <c r="A53" s="42" t="s">
        <v>220</v>
      </c>
      <c r="B53" s="66" t="s">
        <v>939</v>
      </c>
      <c r="D53" s="42" t="s">
        <v>221</v>
      </c>
      <c r="E53" s="6" t="s">
        <v>893</v>
      </c>
      <c r="F53" s="6" t="s">
        <v>881</v>
      </c>
      <c r="G53" s="98" t="s">
        <v>882</v>
      </c>
      <c r="H53" s="152">
        <f>_xlfn.IFNA(INDEX(input_data!$1:$1048576,MATCH($A53,input_data!$C:$C,0),MATCH(H$4,input_data!$1:$1,0)),"")</f>
        <v>29.94503585</v>
      </c>
      <c r="I53" s="153">
        <f>_xlfn.IFNA(INDEX(input_data!$1:$1048576,MATCH($A53,input_data!$C:$C,0),MATCH(I$4,input_data!$1:$1,0)),"")</f>
        <v>125089.826</v>
      </c>
      <c r="J53" s="38">
        <f>_xlfn.IFNA(INDEX(input_data!$1:$1048576,MATCH($A53,input_data!$C:$C,0),MATCH(J$4,input_data!$1:$1,0)),"")</f>
        <v>239.38826051000001</v>
      </c>
      <c r="K53" s="152">
        <f>_xlfn.IFNA(INDEX(input_data!$1:$1048576,MATCH($A53,input_data!$C:$C,0),MATCH(K$4,input_data!$1:$1,0)),"")</f>
        <v>19.15681116</v>
      </c>
      <c r="L53" s="154">
        <f>_xlfn.IFNA(INDEX(input_data!$1:$1048576,MATCH($A53,input_data!$C:$C,0),MATCH(L$4,input_data!$1:$1,0)),"")</f>
        <v>7.1439673499999996</v>
      </c>
      <c r="M53" s="154">
        <f>_xlfn.IFNA(INDEX(input_data!$1:$1048576,MATCH($A53,input_data!$C:$C,0),MATCH(M$4,input_data!$1:$1,0)),"")</f>
        <v>12.012843820000001</v>
      </c>
      <c r="N53" s="154">
        <f>_xlfn.IFNA(INDEX(input_data!$1:$1048576,MATCH($A53,input_data!$C:$C,0),MATCH(N$4,input_data!$1:$1,0)),"")</f>
        <v>0</v>
      </c>
      <c r="O53" s="154">
        <f>_xlfn.IFNA(INDEX(input_data!$1:$1048576,MATCH($A53,input_data!$C:$C,0),MATCH(O$4,input_data!$1:$1,0)),"")</f>
        <v>11.06945836</v>
      </c>
      <c r="P53" s="154">
        <f>_xlfn.IFNA(INDEX(input_data!$1:$1048576,MATCH($A53,input_data!$C:$C,0),MATCH(P$4,input_data!$1:$1,0)),"")</f>
        <v>2.0638624600000002</v>
      </c>
      <c r="Q53" s="154">
        <f>_xlfn.IFNA(INDEX(input_data!$1:$1048576,MATCH($A53,input_data!$C:$C,0),MATCH(Q$4,input_data!$1:$1,0)),"")</f>
        <v>0</v>
      </c>
      <c r="R53" s="154">
        <f>_xlfn.IFNA(INDEX(input_data!$1:$1048576,MATCH($A53,input_data!$C:$C,0),MATCH(R$4,input_data!$1:$1,0)),"")</f>
        <v>0</v>
      </c>
      <c r="S53" s="154">
        <f>_xlfn.IFNA(INDEX(input_data!$1:$1048576,MATCH($A53,input_data!$C:$C,0),MATCH(S$4,input_data!$1:$1,0)),"")</f>
        <v>0</v>
      </c>
      <c r="T53" s="154">
        <f>_xlfn.IFNA(INDEX(input_data!$1:$1048576,MATCH($A53,input_data!$C:$C,0),MATCH(T$4,input_data!$1:$1,0)),"")</f>
        <v>0</v>
      </c>
      <c r="U53" s="154">
        <f>_xlfn.IFNA(INDEX(input_data!$1:$1048576,MATCH($A53,input_data!$C:$C,0),MATCH(U$4,input_data!$1:$1,0)),"")</f>
        <v>0.13474844</v>
      </c>
      <c r="V53" s="154">
        <f>_xlfn.IFNA(INDEX(input_data!$1:$1048576,MATCH($A53,input_data!$C:$C,0),MATCH(V$4,input_data!$1:$1,0)),"")</f>
        <v>0</v>
      </c>
      <c r="W53" s="154">
        <f>_xlfn.IFNA(INDEX(input_data!$1:$1048576,MATCH($A53,input_data!$C:$C,0),MATCH(W$4,input_data!$1:$1,0)),"")</f>
        <v>0</v>
      </c>
      <c r="X53" s="152">
        <f>_xlfn.IFNA(INDEX(input_data!$1:$1048576,MATCH($A53,input_data!$C:$C,0),MATCH(X$4,input_data!$1:$1,0)),"")</f>
        <v>32.424880420000001</v>
      </c>
      <c r="Y53" s="153">
        <f>_xlfn.IFNA(INDEX(input_data!$1:$1048576,MATCH($A53,input_data!$C:$C,0),MATCH(Y$4,input_data!$1:$1,0)),"")</f>
        <v>125463.726</v>
      </c>
      <c r="Z53" s="153">
        <f>_xlfn.IFNA(INDEX(input_data!$1:$1048576,MATCH($A53,input_data!$C:$C,0),MATCH(Z$4,input_data!$1:$1,0)),"")</f>
        <v>258.44027957999998</v>
      </c>
      <c r="AA53" s="155">
        <f t="shared" si="0"/>
        <v>8.2813210924908676E-2</v>
      </c>
      <c r="AB53" s="43"/>
    </row>
    <row r="54" spans="1:28" x14ac:dyDescent="0.35">
      <c r="A54" s="42" t="s">
        <v>222</v>
      </c>
      <c r="B54" s="66" t="s">
        <v>940</v>
      </c>
      <c r="D54" s="42" t="s">
        <v>223</v>
      </c>
      <c r="E54" s="6" t="s">
        <v>893</v>
      </c>
      <c r="F54" s="6" t="s">
        <v>941</v>
      </c>
      <c r="G54" s="98" t="s">
        <v>894</v>
      </c>
      <c r="H54" s="152">
        <f>_xlfn.IFNA(INDEX(input_data!$1:$1048576,MATCH($A54,input_data!$C:$C,0),MATCH(H$4,input_data!$1:$1,0)),"")</f>
        <v>569.91745178999997</v>
      </c>
      <c r="I54" s="153">
        <f>_xlfn.IFNA(INDEX(input_data!$1:$1048576,MATCH($A54,input_data!$C:$C,0),MATCH(I$4,input_data!$1:$1,0)),"")</f>
        <v>668273.87300000002</v>
      </c>
      <c r="J54" s="38">
        <f>_xlfn.IFNA(INDEX(input_data!$1:$1048576,MATCH($A54,input_data!$C:$C,0),MATCH(J$4,input_data!$1:$1,0)),"")</f>
        <v>852.82019066999999</v>
      </c>
      <c r="K54" s="152">
        <f>_xlfn.IFNA(INDEX(input_data!$1:$1048576,MATCH($A54,input_data!$C:$C,0),MATCH(K$4,input_data!$1:$1,0)),"")</f>
        <v>194.20802756</v>
      </c>
      <c r="L54" s="154">
        <f>_xlfn.IFNA(INDEX(input_data!$1:$1048576,MATCH($A54,input_data!$C:$C,0),MATCH(L$4,input_data!$1:$1,0)),"")</f>
        <v>96.046245859999999</v>
      </c>
      <c r="M54" s="154">
        <f>_xlfn.IFNA(INDEX(input_data!$1:$1048576,MATCH($A54,input_data!$C:$C,0),MATCH(M$4,input_data!$1:$1,0)),"")</f>
        <v>79.445488470000001</v>
      </c>
      <c r="N54" s="154">
        <f>_xlfn.IFNA(INDEX(input_data!$1:$1048576,MATCH($A54,input_data!$C:$C,0),MATCH(N$4,input_data!$1:$1,0)),"")</f>
        <v>18.716293230000002</v>
      </c>
      <c r="O54" s="154">
        <f>_xlfn.IFNA(INDEX(input_data!$1:$1048576,MATCH($A54,input_data!$C:$C,0),MATCH(O$4,input_data!$1:$1,0)),"")</f>
        <v>449.44902160999999</v>
      </c>
      <c r="P54" s="154">
        <f>_xlfn.IFNA(INDEX(input_data!$1:$1048576,MATCH($A54,input_data!$C:$C,0),MATCH(P$4,input_data!$1:$1,0)),"")</f>
        <v>1.4809950000000001</v>
      </c>
      <c r="Q54" s="154">
        <f>_xlfn.IFNA(INDEX(input_data!$1:$1048576,MATCH($A54,input_data!$C:$C,0),MATCH(Q$4,input_data!$1:$1,0)),"")</f>
        <v>6.7064500000000002</v>
      </c>
      <c r="R54" s="154">
        <f>_xlfn.IFNA(INDEX(input_data!$1:$1048576,MATCH($A54,input_data!$C:$C,0),MATCH(R$4,input_data!$1:$1,0)),"")</f>
        <v>0</v>
      </c>
      <c r="S54" s="154">
        <f>_xlfn.IFNA(INDEX(input_data!$1:$1048576,MATCH($A54,input_data!$C:$C,0),MATCH(S$4,input_data!$1:$1,0)),"")</f>
        <v>0</v>
      </c>
      <c r="T54" s="154">
        <f>_xlfn.IFNA(INDEX(input_data!$1:$1048576,MATCH($A54,input_data!$C:$C,0),MATCH(T$4,input_data!$1:$1,0)),"")</f>
        <v>0</v>
      </c>
      <c r="U54" s="154">
        <f>_xlfn.IFNA(INDEX(input_data!$1:$1048576,MATCH($A54,input_data!$C:$C,0),MATCH(U$4,input_data!$1:$1,0)),"")</f>
        <v>0</v>
      </c>
      <c r="V54" s="154">
        <f>_xlfn.IFNA(INDEX(input_data!$1:$1048576,MATCH($A54,input_data!$C:$C,0),MATCH(V$4,input_data!$1:$1,0)),"")</f>
        <v>0</v>
      </c>
      <c r="W54" s="154">
        <f>_xlfn.IFNA(INDEX(input_data!$1:$1048576,MATCH($A54,input_data!$C:$C,0),MATCH(W$4,input_data!$1:$1,0)),"")</f>
        <v>0</v>
      </c>
      <c r="X54" s="152">
        <f>_xlfn.IFNA(INDEX(input_data!$1:$1048576,MATCH($A54,input_data!$C:$C,0),MATCH(X$4,input_data!$1:$1,0)),"")</f>
        <v>651.84449416999996</v>
      </c>
      <c r="Y54" s="153">
        <f>_xlfn.IFNA(INDEX(input_data!$1:$1048576,MATCH($A54,input_data!$C:$C,0),MATCH(Y$4,input_data!$1:$1,0)),"")</f>
        <v>672776.13899999997</v>
      </c>
      <c r="Z54" s="153">
        <f>_xlfn.IFNA(INDEX(input_data!$1:$1048576,MATCH($A54,input_data!$C:$C,0),MATCH(Z$4,input_data!$1:$1,0)),"")</f>
        <v>968.88765278999995</v>
      </c>
      <c r="AA54" s="155">
        <f t="shared" si="0"/>
        <v>0.14375247173548211</v>
      </c>
      <c r="AB54" s="43"/>
    </row>
    <row r="55" spans="1:28" x14ac:dyDescent="0.35">
      <c r="A55" s="42" t="s">
        <v>224</v>
      </c>
      <c r="B55" s="66" t="s">
        <v>942</v>
      </c>
      <c r="D55" s="42" t="s">
        <v>225</v>
      </c>
      <c r="E55" s="6" t="s">
        <v>893</v>
      </c>
      <c r="F55" s="6" t="s">
        <v>891</v>
      </c>
      <c r="G55" s="98" t="s">
        <v>878</v>
      </c>
      <c r="H55" s="152">
        <f>_xlfn.IFNA(INDEX(input_data!$1:$1048576,MATCH($A55,input_data!$C:$C,0),MATCH(H$4,input_data!$1:$1,0)),"")</f>
        <v>39.750897129999998</v>
      </c>
      <c r="I55" s="153">
        <f>_xlfn.IFNA(INDEX(input_data!$1:$1048576,MATCH($A55,input_data!$C:$C,0),MATCH(I$4,input_data!$1:$1,0)),"")</f>
        <v>881616.75899999996</v>
      </c>
      <c r="J55" s="38">
        <f>_xlfn.IFNA(INDEX(input_data!$1:$1048576,MATCH($A55,input_data!$C:$C,0),MATCH(J$4,input_data!$1:$1,0)),"")</f>
        <v>45.08863599</v>
      </c>
      <c r="K55" s="152">
        <f>_xlfn.IFNA(INDEX(input_data!$1:$1048576,MATCH($A55,input_data!$C:$C,0),MATCH(K$4,input_data!$1:$1,0)),"")</f>
        <v>15.36885571</v>
      </c>
      <c r="L55" s="154">
        <f>_xlfn.IFNA(INDEX(input_data!$1:$1048576,MATCH($A55,input_data!$C:$C,0),MATCH(L$4,input_data!$1:$1,0)),"")</f>
        <v>7.66821017</v>
      </c>
      <c r="M55" s="154">
        <f>_xlfn.IFNA(INDEX(input_data!$1:$1048576,MATCH($A55,input_data!$C:$C,0),MATCH(M$4,input_data!$1:$1,0)),"")</f>
        <v>7.70064555</v>
      </c>
      <c r="N55" s="154">
        <f>_xlfn.IFNA(INDEX(input_data!$1:$1048576,MATCH($A55,input_data!$C:$C,0),MATCH(N$4,input_data!$1:$1,0)),"")</f>
        <v>0</v>
      </c>
      <c r="O55" s="154">
        <f>_xlfn.IFNA(INDEX(input_data!$1:$1048576,MATCH($A55,input_data!$C:$C,0),MATCH(O$4,input_data!$1:$1,0)),"")</f>
        <v>29.104708290000001</v>
      </c>
      <c r="P55" s="154">
        <f>_xlfn.IFNA(INDEX(input_data!$1:$1048576,MATCH($A55,input_data!$C:$C,0),MATCH(P$4,input_data!$1:$1,0)),"")</f>
        <v>0</v>
      </c>
      <c r="Q55" s="154">
        <f>_xlfn.IFNA(INDEX(input_data!$1:$1048576,MATCH($A55,input_data!$C:$C,0),MATCH(Q$4,input_data!$1:$1,0)),"")</f>
        <v>0</v>
      </c>
      <c r="R55" s="154">
        <f>_xlfn.IFNA(INDEX(input_data!$1:$1048576,MATCH($A55,input_data!$C:$C,0),MATCH(R$4,input_data!$1:$1,0)),"")</f>
        <v>0</v>
      </c>
      <c r="S55" s="154">
        <f>_xlfn.IFNA(INDEX(input_data!$1:$1048576,MATCH($A55,input_data!$C:$C,0),MATCH(S$4,input_data!$1:$1,0)),"")</f>
        <v>0</v>
      </c>
      <c r="T55" s="154">
        <f>_xlfn.IFNA(INDEX(input_data!$1:$1048576,MATCH($A55,input_data!$C:$C,0),MATCH(T$4,input_data!$1:$1,0)),"")</f>
        <v>0</v>
      </c>
      <c r="U55" s="154">
        <f>_xlfn.IFNA(INDEX(input_data!$1:$1048576,MATCH($A55,input_data!$C:$C,0),MATCH(U$4,input_data!$1:$1,0)),"")</f>
        <v>0</v>
      </c>
      <c r="V55" s="154">
        <f>_xlfn.IFNA(INDEX(input_data!$1:$1048576,MATCH($A55,input_data!$C:$C,0),MATCH(V$4,input_data!$1:$1,0)),"")</f>
        <v>0</v>
      </c>
      <c r="W55" s="154">
        <f>_xlfn.IFNA(INDEX(input_data!$1:$1048576,MATCH($A55,input_data!$C:$C,0),MATCH(W$4,input_data!$1:$1,0)),"")</f>
        <v>0</v>
      </c>
      <c r="X55" s="152">
        <f>_xlfn.IFNA(INDEX(input_data!$1:$1048576,MATCH($A55,input_data!$C:$C,0),MATCH(X$4,input_data!$1:$1,0)),"")</f>
        <v>44.473564000000003</v>
      </c>
      <c r="Y55" s="153">
        <f>_xlfn.IFNA(INDEX(input_data!$1:$1048576,MATCH($A55,input_data!$C:$C,0),MATCH(Y$4,input_data!$1:$1,0)),"")</f>
        <v>889007.01500000001</v>
      </c>
      <c r="Z55" s="153">
        <f>_xlfn.IFNA(INDEX(input_data!$1:$1048576,MATCH($A55,input_data!$C:$C,0),MATCH(Z$4,input_data!$1:$1,0)),"")</f>
        <v>50.026111440000001</v>
      </c>
      <c r="AA55" s="155">
        <f t="shared" si="0"/>
        <v>0.11880654805236612</v>
      </c>
      <c r="AB55" s="43"/>
    </row>
    <row r="56" spans="1:28" x14ac:dyDescent="0.35">
      <c r="A56" s="42" t="s">
        <v>226</v>
      </c>
      <c r="B56" s="66" t="s">
        <v>943</v>
      </c>
      <c r="D56" s="42" t="s">
        <v>227</v>
      </c>
      <c r="E56" s="6" t="s">
        <v>896</v>
      </c>
      <c r="F56" s="6" t="s">
        <v>897</v>
      </c>
      <c r="G56" s="98" t="s">
        <v>882</v>
      </c>
      <c r="H56" s="152">
        <f>_xlfn.IFNA(INDEX(input_data!$1:$1048576,MATCH($A56,input_data!$C:$C,0),MATCH(H$4,input_data!$1:$1,0)),"")</f>
        <v>351.55157482999999</v>
      </c>
      <c r="I56" s="153">
        <f>_xlfn.IFNA(INDEX(input_data!$1:$1048576,MATCH($A56,input_data!$C:$C,0),MATCH(I$4,input_data!$1:$1,0)),"")</f>
        <v>284110.73599999998</v>
      </c>
      <c r="J56" s="38">
        <f>_xlfn.IFNA(INDEX(input_data!$1:$1048576,MATCH($A56,input_data!$C:$C,0),MATCH(J$4,input_data!$1:$1,0)),"")</f>
        <v>1237.3751860899999</v>
      </c>
      <c r="K56" s="152">
        <f>_xlfn.IFNA(INDEX(input_data!$1:$1048576,MATCH($A56,input_data!$C:$C,0),MATCH(K$4,input_data!$1:$1,0)),"")</f>
        <v>190.8159751</v>
      </c>
      <c r="L56" s="154">
        <f>_xlfn.IFNA(INDEX(input_data!$1:$1048576,MATCH($A56,input_data!$C:$C,0),MATCH(L$4,input_data!$1:$1,0)),"")</f>
        <v>59.547832219999997</v>
      </c>
      <c r="M56" s="154">
        <f>_xlfn.IFNA(INDEX(input_data!$1:$1048576,MATCH($A56,input_data!$C:$C,0),MATCH(M$4,input_data!$1:$1,0)),"")</f>
        <v>115.38588661</v>
      </c>
      <c r="N56" s="154">
        <f>_xlfn.IFNA(INDEX(input_data!$1:$1048576,MATCH($A56,input_data!$C:$C,0),MATCH(N$4,input_data!$1:$1,0)),"")</f>
        <v>15.882256269999999</v>
      </c>
      <c r="O56" s="154">
        <f>_xlfn.IFNA(INDEX(input_data!$1:$1048576,MATCH($A56,input_data!$C:$C,0),MATCH(O$4,input_data!$1:$1,0)),"")</f>
        <v>165.94682965000001</v>
      </c>
      <c r="P56" s="154">
        <f>_xlfn.IFNA(INDEX(input_data!$1:$1048576,MATCH($A56,input_data!$C:$C,0),MATCH(P$4,input_data!$1:$1,0)),"")</f>
        <v>7.1129899099999996</v>
      </c>
      <c r="Q56" s="154">
        <f>_xlfn.IFNA(INDEX(input_data!$1:$1048576,MATCH($A56,input_data!$C:$C,0),MATCH(Q$4,input_data!$1:$1,0)),"")</f>
        <v>3.4018999999999999</v>
      </c>
      <c r="R56" s="154">
        <f>_xlfn.IFNA(INDEX(input_data!$1:$1048576,MATCH($A56,input_data!$C:$C,0),MATCH(R$4,input_data!$1:$1,0)),"")</f>
        <v>14.54217379</v>
      </c>
      <c r="S56" s="154">
        <f>_xlfn.IFNA(INDEX(input_data!$1:$1048576,MATCH($A56,input_data!$C:$C,0),MATCH(S$4,input_data!$1:$1,0)),"")</f>
        <v>0</v>
      </c>
      <c r="T56" s="154">
        <f>_xlfn.IFNA(INDEX(input_data!$1:$1048576,MATCH($A56,input_data!$C:$C,0),MATCH(T$4,input_data!$1:$1,0)),"")</f>
        <v>0</v>
      </c>
      <c r="U56" s="154">
        <f>_xlfn.IFNA(INDEX(input_data!$1:$1048576,MATCH($A56,input_data!$C:$C,0),MATCH(U$4,input_data!$1:$1,0)),"")</f>
        <v>0</v>
      </c>
      <c r="V56" s="154">
        <f>_xlfn.IFNA(INDEX(input_data!$1:$1048576,MATCH($A56,input_data!$C:$C,0),MATCH(V$4,input_data!$1:$1,0)),"")</f>
        <v>0</v>
      </c>
      <c r="W56" s="154">
        <f>_xlfn.IFNA(INDEX(input_data!$1:$1048576,MATCH($A56,input_data!$C:$C,0),MATCH(W$4,input_data!$1:$1,0)),"")</f>
        <v>0</v>
      </c>
      <c r="X56" s="152">
        <f>_xlfn.IFNA(INDEX(input_data!$1:$1048576,MATCH($A56,input_data!$C:$C,0),MATCH(X$4,input_data!$1:$1,0)),"")</f>
        <v>381.81986846000001</v>
      </c>
      <c r="Y56" s="153">
        <f>_xlfn.IFNA(INDEX(input_data!$1:$1048576,MATCH($A56,input_data!$C:$C,0),MATCH(Y$4,input_data!$1:$1,0)),"")</f>
        <v>288363.81</v>
      </c>
      <c r="Z56" s="153">
        <f>_xlfn.IFNA(INDEX(input_data!$1:$1048576,MATCH($A56,input_data!$C:$C,0),MATCH(Z$4,input_data!$1:$1,0)),"")</f>
        <v>1324.09080202</v>
      </c>
      <c r="AA56" s="155">
        <f t="shared" si="0"/>
        <v>8.6099155279383721E-2</v>
      </c>
      <c r="AB56" s="43"/>
    </row>
    <row r="57" spans="1:28" x14ac:dyDescent="0.35">
      <c r="A57" s="42" t="s">
        <v>228</v>
      </c>
      <c r="B57" s="66" t="s">
        <v>944</v>
      </c>
      <c r="D57" s="42" t="s">
        <v>229</v>
      </c>
      <c r="E57" s="6" t="s">
        <v>912</v>
      </c>
      <c r="F57" s="6" t="s">
        <v>881</v>
      </c>
      <c r="G57" s="98" t="s">
        <v>888</v>
      </c>
      <c r="H57" s="152">
        <f>_xlfn.IFNA(INDEX(input_data!$1:$1048576,MATCH($A57,input_data!$C:$C,0),MATCH(H$4,input_data!$1:$1,0)),"")</f>
        <v>18.46163468</v>
      </c>
      <c r="I57" s="153">
        <f>_xlfn.IFNA(INDEX(input_data!$1:$1048576,MATCH($A57,input_data!$C:$C,0),MATCH(I$4,input_data!$1:$1,0)),"")</f>
        <v>104319.537</v>
      </c>
      <c r="J57" s="38">
        <f>_xlfn.IFNA(INDEX(input_data!$1:$1048576,MATCH($A57,input_data!$C:$C,0),MATCH(J$4,input_data!$1:$1,0)),"")</f>
        <v>176.97197679999999</v>
      </c>
      <c r="K57" s="152">
        <f>_xlfn.IFNA(INDEX(input_data!$1:$1048576,MATCH($A57,input_data!$C:$C,0),MATCH(K$4,input_data!$1:$1,0)),"")</f>
        <v>9.3842835400000002</v>
      </c>
      <c r="L57" s="154">
        <f>_xlfn.IFNA(INDEX(input_data!$1:$1048576,MATCH($A57,input_data!$C:$C,0),MATCH(L$4,input_data!$1:$1,0)),"")</f>
        <v>3.1867487799999998</v>
      </c>
      <c r="M57" s="154">
        <f>_xlfn.IFNA(INDEX(input_data!$1:$1048576,MATCH($A57,input_data!$C:$C,0),MATCH(M$4,input_data!$1:$1,0)),"")</f>
        <v>6.1975347599999999</v>
      </c>
      <c r="N57" s="154">
        <f>_xlfn.IFNA(INDEX(input_data!$1:$1048576,MATCH($A57,input_data!$C:$C,0),MATCH(N$4,input_data!$1:$1,0)),"")</f>
        <v>0</v>
      </c>
      <c r="O57" s="154">
        <f>_xlfn.IFNA(INDEX(input_data!$1:$1048576,MATCH($A57,input_data!$C:$C,0),MATCH(O$4,input_data!$1:$1,0)),"")</f>
        <v>7.8214790900000004</v>
      </c>
      <c r="P57" s="154">
        <f>_xlfn.IFNA(INDEX(input_data!$1:$1048576,MATCH($A57,input_data!$C:$C,0),MATCH(P$4,input_data!$1:$1,0)),"")</f>
        <v>0.41195109000000002</v>
      </c>
      <c r="Q57" s="154">
        <f>_xlfn.IFNA(INDEX(input_data!$1:$1048576,MATCH($A57,input_data!$C:$C,0),MATCH(Q$4,input_data!$1:$1,0)),"")</f>
        <v>0</v>
      </c>
      <c r="R57" s="154">
        <f>_xlfn.IFNA(INDEX(input_data!$1:$1048576,MATCH($A57,input_data!$C:$C,0),MATCH(R$4,input_data!$1:$1,0)),"")</f>
        <v>0</v>
      </c>
      <c r="S57" s="154">
        <f>_xlfn.IFNA(INDEX(input_data!$1:$1048576,MATCH($A57,input_data!$C:$C,0),MATCH(S$4,input_data!$1:$1,0)),"")</f>
        <v>0</v>
      </c>
      <c r="T57" s="154">
        <f>_xlfn.IFNA(INDEX(input_data!$1:$1048576,MATCH($A57,input_data!$C:$C,0),MATCH(T$4,input_data!$1:$1,0)),"")</f>
        <v>0</v>
      </c>
      <c r="U57" s="154">
        <f>_xlfn.IFNA(INDEX(input_data!$1:$1048576,MATCH($A57,input_data!$C:$C,0),MATCH(U$4,input_data!$1:$1,0)),"")</f>
        <v>0.39530889000000002</v>
      </c>
      <c r="V57" s="154">
        <f>_xlfn.IFNA(INDEX(input_data!$1:$1048576,MATCH($A57,input_data!$C:$C,0),MATCH(V$4,input_data!$1:$1,0)),"")</f>
        <v>0</v>
      </c>
      <c r="W57" s="154">
        <f>_xlfn.IFNA(INDEX(input_data!$1:$1048576,MATCH($A57,input_data!$C:$C,0),MATCH(W$4,input_data!$1:$1,0)),"")</f>
        <v>0</v>
      </c>
      <c r="X57" s="152">
        <f>_xlfn.IFNA(INDEX(input_data!$1:$1048576,MATCH($A57,input_data!$C:$C,0),MATCH(X$4,input_data!$1:$1,0)),"")</f>
        <v>18.013022599999999</v>
      </c>
      <c r="Y57" s="153">
        <f>_xlfn.IFNA(INDEX(input_data!$1:$1048576,MATCH($A57,input_data!$C:$C,0),MATCH(Y$4,input_data!$1:$1,0)),"")</f>
        <v>105537.255</v>
      </c>
      <c r="Z57" s="153">
        <f>_xlfn.IFNA(INDEX(input_data!$1:$1048576,MATCH($A57,input_data!$C:$C,0),MATCH(Z$4,input_data!$1:$1,0)),"")</f>
        <v>170.67927904999999</v>
      </c>
      <c r="AA57" s="155">
        <f t="shared" si="0"/>
        <v>-2.4299694354043E-2</v>
      </c>
      <c r="AB57" s="43"/>
    </row>
    <row r="58" spans="1:28" x14ac:dyDescent="0.35">
      <c r="A58" s="42" t="s">
        <v>230</v>
      </c>
      <c r="B58" s="66" t="s">
        <v>945</v>
      </c>
      <c r="D58" s="42" t="s">
        <v>231</v>
      </c>
      <c r="E58" s="6" t="s">
        <v>880</v>
      </c>
      <c r="F58" s="6" t="s">
        <v>881</v>
      </c>
      <c r="G58" s="98" t="s">
        <v>882</v>
      </c>
      <c r="H58" s="152">
        <f>_xlfn.IFNA(INDEX(input_data!$1:$1048576,MATCH($A58,input_data!$C:$C,0),MATCH(H$4,input_data!$1:$1,0)),"")</f>
        <v>24.395936840000001</v>
      </c>
      <c r="I58" s="153">
        <f>_xlfn.IFNA(INDEX(input_data!$1:$1048576,MATCH($A58,input_data!$C:$C,0),MATCH(I$4,input_data!$1:$1,0)),"")</f>
        <v>169196.43400000001</v>
      </c>
      <c r="J58" s="38">
        <f>_xlfn.IFNA(INDEX(input_data!$1:$1048576,MATCH($A58,input_data!$C:$C,0),MATCH(J$4,input_data!$1:$1,0)),"")</f>
        <v>144.18706270999999</v>
      </c>
      <c r="K58" s="152">
        <f>_xlfn.IFNA(INDEX(input_data!$1:$1048576,MATCH($A58,input_data!$C:$C,0),MATCH(K$4,input_data!$1:$1,0)),"")</f>
        <v>10.866385660000001</v>
      </c>
      <c r="L58" s="154">
        <f>_xlfn.IFNA(INDEX(input_data!$1:$1048576,MATCH($A58,input_data!$C:$C,0),MATCH(L$4,input_data!$1:$1,0)),"")</f>
        <v>5.4663450200000003</v>
      </c>
      <c r="M58" s="154">
        <f>_xlfn.IFNA(INDEX(input_data!$1:$1048576,MATCH($A58,input_data!$C:$C,0),MATCH(M$4,input_data!$1:$1,0)),"")</f>
        <v>5.4000406300000003</v>
      </c>
      <c r="N58" s="154">
        <f>_xlfn.IFNA(INDEX(input_data!$1:$1048576,MATCH($A58,input_data!$C:$C,0),MATCH(N$4,input_data!$1:$1,0)),"")</f>
        <v>0</v>
      </c>
      <c r="O58" s="154">
        <f>_xlfn.IFNA(INDEX(input_data!$1:$1048576,MATCH($A58,input_data!$C:$C,0),MATCH(O$4,input_data!$1:$1,0)),"")</f>
        <v>14.37744286</v>
      </c>
      <c r="P58" s="154">
        <f>_xlfn.IFNA(INDEX(input_data!$1:$1048576,MATCH($A58,input_data!$C:$C,0),MATCH(P$4,input_data!$1:$1,0)),"")</f>
        <v>1.6503704800000001</v>
      </c>
      <c r="Q58" s="154">
        <f>_xlfn.IFNA(INDEX(input_data!$1:$1048576,MATCH($A58,input_data!$C:$C,0),MATCH(Q$4,input_data!$1:$1,0)),"")</f>
        <v>0</v>
      </c>
      <c r="R58" s="154">
        <f>_xlfn.IFNA(INDEX(input_data!$1:$1048576,MATCH($A58,input_data!$C:$C,0),MATCH(R$4,input_data!$1:$1,0)),"")</f>
        <v>0</v>
      </c>
      <c r="S58" s="154">
        <f>_xlfn.IFNA(INDEX(input_data!$1:$1048576,MATCH($A58,input_data!$C:$C,0),MATCH(S$4,input_data!$1:$1,0)),"")</f>
        <v>0</v>
      </c>
      <c r="T58" s="154">
        <f>_xlfn.IFNA(INDEX(input_data!$1:$1048576,MATCH($A58,input_data!$C:$C,0),MATCH(T$4,input_data!$1:$1,0)),"")</f>
        <v>0</v>
      </c>
      <c r="U58" s="154">
        <f>_xlfn.IFNA(INDEX(input_data!$1:$1048576,MATCH($A58,input_data!$C:$C,0),MATCH(U$4,input_data!$1:$1,0)),"")</f>
        <v>0.19507229000000001</v>
      </c>
      <c r="V58" s="154">
        <f>_xlfn.IFNA(INDEX(input_data!$1:$1048576,MATCH($A58,input_data!$C:$C,0),MATCH(V$4,input_data!$1:$1,0)),"")</f>
        <v>0</v>
      </c>
      <c r="W58" s="154">
        <f>_xlfn.IFNA(INDEX(input_data!$1:$1048576,MATCH($A58,input_data!$C:$C,0),MATCH(W$4,input_data!$1:$1,0)),"")</f>
        <v>0</v>
      </c>
      <c r="X58" s="152">
        <f>_xlfn.IFNA(INDEX(input_data!$1:$1048576,MATCH($A58,input_data!$C:$C,0),MATCH(X$4,input_data!$1:$1,0)),"")</f>
        <v>27.089271279999998</v>
      </c>
      <c r="Y58" s="153">
        <f>_xlfn.IFNA(INDEX(input_data!$1:$1048576,MATCH($A58,input_data!$C:$C,0),MATCH(Y$4,input_data!$1:$1,0)),"")</f>
        <v>171184.429</v>
      </c>
      <c r="Z58" s="153">
        <f>_xlfn.IFNA(INDEX(input_data!$1:$1048576,MATCH($A58,input_data!$C:$C,0),MATCH(Z$4,input_data!$1:$1,0)),"")</f>
        <v>158.24611759000001</v>
      </c>
      <c r="AA58" s="155">
        <f t="shared" si="0"/>
        <v>0.11040094330724615</v>
      </c>
      <c r="AB58" s="43"/>
    </row>
    <row r="59" spans="1:28" x14ac:dyDescent="0.35">
      <c r="A59" s="42" t="s">
        <v>232</v>
      </c>
      <c r="B59" s="66" t="s">
        <v>946</v>
      </c>
      <c r="D59" s="42" t="s">
        <v>233</v>
      </c>
      <c r="E59" s="6" t="s">
        <v>893</v>
      </c>
      <c r="F59" s="6" t="s">
        <v>881</v>
      </c>
      <c r="G59" s="98" t="s">
        <v>882</v>
      </c>
      <c r="H59" s="152">
        <f>_xlfn.IFNA(INDEX(input_data!$1:$1048576,MATCH($A59,input_data!$C:$C,0),MATCH(H$4,input_data!$1:$1,0)),"")</f>
        <v>14.53508169</v>
      </c>
      <c r="I59" s="153">
        <f>_xlfn.IFNA(INDEX(input_data!$1:$1048576,MATCH($A59,input_data!$C:$C,0),MATCH(I$4,input_data!$1:$1,0)),"")</f>
        <v>91427.959000000003</v>
      </c>
      <c r="J59" s="38">
        <f>_xlfn.IFNA(INDEX(input_data!$1:$1048576,MATCH($A59,input_data!$C:$C,0),MATCH(J$4,input_data!$1:$1,0)),"")</f>
        <v>158.97852087999999</v>
      </c>
      <c r="K59" s="152">
        <f>_xlfn.IFNA(INDEX(input_data!$1:$1048576,MATCH($A59,input_data!$C:$C,0),MATCH(K$4,input_data!$1:$1,0)),"")</f>
        <v>5.5716298999999996</v>
      </c>
      <c r="L59" s="154">
        <f>_xlfn.IFNA(INDEX(input_data!$1:$1048576,MATCH($A59,input_data!$C:$C,0),MATCH(L$4,input_data!$1:$1,0)),"")</f>
        <v>2.58951843</v>
      </c>
      <c r="M59" s="154">
        <f>_xlfn.IFNA(INDEX(input_data!$1:$1048576,MATCH($A59,input_data!$C:$C,0),MATCH(M$4,input_data!$1:$1,0)),"")</f>
        <v>2.98211147</v>
      </c>
      <c r="N59" s="154">
        <f>_xlfn.IFNA(INDEX(input_data!$1:$1048576,MATCH($A59,input_data!$C:$C,0),MATCH(N$4,input_data!$1:$1,0)),"")</f>
        <v>0</v>
      </c>
      <c r="O59" s="154">
        <f>_xlfn.IFNA(INDEX(input_data!$1:$1048576,MATCH($A59,input_data!$C:$C,0),MATCH(O$4,input_data!$1:$1,0)),"")</f>
        <v>9.3634869700000003</v>
      </c>
      <c r="P59" s="154">
        <f>_xlfn.IFNA(INDEX(input_data!$1:$1048576,MATCH($A59,input_data!$C:$C,0),MATCH(P$4,input_data!$1:$1,0)),"")</f>
        <v>0.50485762000000001</v>
      </c>
      <c r="Q59" s="154">
        <f>_xlfn.IFNA(INDEX(input_data!$1:$1048576,MATCH($A59,input_data!$C:$C,0),MATCH(Q$4,input_data!$1:$1,0)),"")</f>
        <v>0</v>
      </c>
      <c r="R59" s="154">
        <f>_xlfn.IFNA(INDEX(input_data!$1:$1048576,MATCH($A59,input_data!$C:$C,0),MATCH(R$4,input_data!$1:$1,0)),"")</f>
        <v>0</v>
      </c>
      <c r="S59" s="154">
        <f>_xlfn.IFNA(INDEX(input_data!$1:$1048576,MATCH($A59,input_data!$C:$C,0),MATCH(S$4,input_data!$1:$1,0)),"")</f>
        <v>0</v>
      </c>
      <c r="T59" s="154">
        <f>_xlfn.IFNA(INDEX(input_data!$1:$1048576,MATCH($A59,input_data!$C:$C,0),MATCH(T$4,input_data!$1:$1,0)),"")</f>
        <v>0</v>
      </c>
      <c r="U59" s="154">
        <f>_xlfn.IFNA(INDEX(input_data!$1:$1048576,MATCH($A59,input_data!$C:$C,0),MATCH(U$4,input_data!$1:$1,0)),"")</f>
        <v>8.4331589999999998E-2</v>
      </c>
      <c r="V59" s="154">
        <f>_xlfn.IFNA(INDEX(input_data!$1:$1048576,MATCH($A59,input_data!$C:$C,0),MATCH(V$4,input_data!$1:$1,0)),"")</f>
        <v>0</v>
      </c>
      <c r="W59" s="154">
        <f>_xlfn.IFNA(INDEX(input_data!$1:$1048576,MATCH($A59,input_data!$C:$C,0),MATCH(W$4,input_data!$1:$1,0)),"")</f>
        <v>0</v>
      </c>
      <c r="X59" s="152">
        <f>_xlfn.IFNA(INDEX(input_data!$1:$1048576,MATCH($A59,input_data!$C:$C,0),MATCH(X$4,input_data!$1:$1,0)),"")</f>
        <v>15.524306080000001</v>
      </c>
      <c r="Y59" s="153">
        <f>_xlfn.IFNA(INDEX(input_data!$1:$1048576,MATCH($A59,input_data!$C:$C,0),MATCH(Y$4,input_data!$1:$1,0)),"")</f>
        <v>91879.952000000005</v>
      </c>
      <c r="Z59" s="153">
        <f>_xlfn.IFNA(INDEX(input_data!$1:$1048576,MATCH($A59,input_data!$C:$C,0),MATCH(Z$4,input_data!$1:$1,0)),"")</f>
        <v>168.962932</v>
      </c>
      <c r="AA59" s="155">
        <f t="shared" si="0"/>
        <v>6.8057711067463611E-2</v>
      </c>
      <c r="AB59" s="43"/>
    </row>
    <row r="60" spans="1:28" x14ac:dyDescent="0.35">
      <c r="A60" s="42" t="s">
        <v>234</v>
      </c>
      <c r="B60" s="66" t="s">
        <v>947</v>
      </c>
      <c r="D60" s="42" t="s">
        <v>235</v>
      </c>
      <c r="E60" s="6" t="s">
        <v>893</v>
      </c>
      <c r="F60" s="6" t="s">
        <v>906</v>
      </c>
      <c r="G60" s="98" t="s">
        <v>894</v>
      </c>
      <c r="H60" s="152">
        <f>_xlfn.IFNA(INDEX(input_data!$1:$1048576,MATCH($A60,input_data!$C:$C,0),MATCH(H$4,input_data!$1:$1,0)),"")</f>
        <v>293.87178739000001</v>
      </c>
      <c r="I60" s="153">
        <f>_xlfn.IFNA(INDEX(input_data!$1:$1048576,MATCH($A60,input_data!$C:$C,0),MATCH(I$4,input_data!$1:$1,0)),"")</f>
        <v>300827.41800000001</v>
      </c>
      <c r="J60" s="38">
        <f>_xlfn.IFNA(INDEX(input_data!$1:$1048576,MATCH($A60,input_data!$C:$C,0),MATCH(J$4,input_data!$1:$1,0)),"")</f>
        <v>976.87833559000001</v>
      </c>
      <c r="K60" s="152">
        <f>_xlfn.IFNA(INDEX(input_data!$1:$1048576,MATCH($A60,input_data!$C:$C,0),MATCH(K$4,input_data!$1:$1,0)),"")</f>
        <v>93.523701939999995</v>
      </c>
      <c r="L60" s="154">
        <f>_xlfn.IFNA(INDEX(input_data!$1:$1048576,MATCH($A60,input_data!$C:$C,0),MATCH(L$4,input_data!$1:$1,0)),"")</f>
        <v>34.955841769999999</v>
      </c>
      <c r="M60" s="154">
        <f>_xlfn.IFNA(INDEX(input_data!$1:$1048576,MATCH($A60,input_data!$C:$C,0),MATCH(M$4,input_data!$1:$1,0)),"")</f>
        <v>55.135458100000001</v>
      </c>
      <c r="N60" s="154">
        <f>_xlfn.IFNA(INDEX(input_data!$1:$1048576,MATCH($A60,input_data!$C:$C,0),MATCH(N$4,input_data!$1:$1,0)),"")</f>
        <v>3.4324020700000002</v>
      </c>
      <c r="O60" s="154">
        <f>_xlfn.IFNA(INDEX(input_data!$1:$1048576,MATCH($A60,input_data!$C:$C,0),MATCH(O$4,input_data!$1:$1,0)),"")</f>
        <v>226.12452264999999</v>
      </c>
      <c r="P60" s="154">
        <f>_xlfn.IFNA(INDEX(input_data!$1:$1048576,MATCH($A60,input_data!$C:$C,0),MATCH(P$4,input_data!$1:$1,0)),"")</f>
        <v>2.35203965</v>
      </c>
      <c r="Q60" s="154">
        <f>_xlfn.IFNA(INDEX(input_data!$1:$1048576,MATCH($A60,input_data!$C:$C,0),MATCH(Q$4,input_data!$1:$1,0)),"")</f>
        <v>2.942367</v>
      </c>
      <c r="R60" s="154">
        <f>_xlfn.IFNA(INDEX(input_data!$1:$1048576,MATCH($A60,input_data!$C:$C,0),MATCH(R$4,input_data!$1:$1,0)),"")</f>
        <v>0</v>
      </c>
      <c r="S60" s="154">
        <f>_xlfn.IFNA(INDEX(input_data!$1:$1048576,MATCH($A60,input_data!$C:$C,0),MATCH(S$4,input_data!$1:$1,0)),"")</f>
        <v>0</v>
      </c>
      <c r="T60" s="154">
        <f>_xlfn.IFNA(INDEX(input_data!$1:$1048576,MATCH($A60,input_data!$C:$C,0),MATCH(T$4,input_data!$1:$1,0)),"")</f>
        <v>0</v>
      </c>
      <c r="U60" s="154">
        <f>_xlfn.IFNA(INDEX(input_data!$1:$1048576,MATCH($A60,input_data!$C:$C,0),MATCH(U$4,input_data!$1:$1,0)),"")</f>
        <v>0</v>
      </c>
      <c r="V60" s="154">
        <f>_xlfn.IFNA(INDEX(input_data!$1:$1048576,MATCH($A60,input_data!$C:$C,0),MATCH(V$4,input_data!$1:$1,0)),"")</f>
        <v>0</v>
      </c>
      <c r="W60" s="154">
        <f>_xlfn.IFNA(INDEX(input_data!$1:$1048576,MATCH($A60,input_data!$C:$C,0),MATCH(W$4,input_data!$1:$1,0)),"")</f>
        <v>0</v>
      </c>
      <c r="X60" s="152">
        <f>_xlfn.IFNA(INDEX(input_data!$1:$1048576,MATCH($A60,input_data!$C:$C,0),MATCH(X$4,input_data!$1:$1,0)),"")</f>
        <v>324.94263124999998</v>
      </c>
      <c r="Y60" s="153">
        <f>_xlfn.IFNA(INDEX(input_data!$1:$1048576,MATCH($A60,input_data!$C:$C,0),MATCH(Y$4,input_data!$1:$1,0)),"")</f>
        <v>304972.57799999998</v>
      </c>
      <c r="Z60" s="153">
        <f>_xlfn.IFNA(INDEX(input_data!$1:$1048576,MATCH($A60,input_data!$C:$C,0),MATCH(Z$4,input_data!$1:$1,0)),"")</f>
        <v>1065.4814717300001</v>
      </c>
      <c r="AA60" s="155">
        <f t="shared" si="0"/>
        <v>0.1057292506230465</v>
      </c>
      <c r="AB60" s="43"/>
    </row>
    <row r="61" spans="1:28" x14ac:dyDescent="0.35">
      <c r="A61" s="42" t="s">
        <v>236</v>
      </c>
      <c r="B61" s="66" t="s">
        <v>948</v>
      </c>
      <c r="D61" s="42" t="s">
        <v>237</v>
      </c>
      <c r="E61" s="6" t="s">
        <v>884</v>
      </c>
      <c r="F61" s="6" t="s">
        <v>881</v>
      </c>
      <c r="G61" s="98" t="s">
        <v>882</v>
      </c>
      <c r="H61" s="152">
        <f>_xlfn.IFNA(INDEX(input_data!$1:$1048576,MATCH($A61,input_data!$C:$C,0),MATCH(H$4,input_data!$1:$1,0)),"")</f>
        <v>21.522332309999999</v>
      </c>
      <c r="I61" s="153">
        <f>_xlfn.IFNA(INDEX(input_data!$1:$1048576,MATCH($A61,input_data!$C:$C,0),MATCH(I$4,input_data!$1:$1,0)),"")</f>
        <v>195690.63</v>
      </c>
      <c r="J61" s="38">
        <f>_xlfn.IFNA(INDEX(input_data!$1:$1048576,MATCH($A61,input_data!$C:$C,0),MATCH(J$4,input_data!$1:$1,0)),"")</f>
        <v>109.98141459</v>
      </c>
      <c r="K61" s="152">
        <f>_xlfn.IFNA(INDEX(input_data!$1:$1048576,MATCH($A61,input_data!$C:$C,0),MATCH(K$4,input_data!$1:$1,0)),"")</f>
        <v>12.29712026</v>
      </c>
      <c r="L61" s="154">
        <f>_xlfn.IFNA(INDEX(input_data!$1:$1048576,MATCH($A61,input_data!$C:$C,0),MATCH(L$4,input_data!$1:$1,0)),"")</f>
        <v>5.4978721300000002</v>
      </c>
      <c r="M61" s="154">
        <f>_xlfn.IFNA(INDEX(input_data!$1:$1048576,MATCH($A61,input_data!$C:$C,0),MATCH(M$4,input_data!$1:$1,0)),"")</f>
        <v>6.7992481400000004</v>
      </c>
      <c r="N61" s="154">
        <f>_xlfn.IFNA(INDEX(input_data!$1:$1048576,MATCH($A61,input_data!$C:$C,0),MATCH(N$4,input_data!$1:$1,0)),"")</f>
        <v>0</v>
      </c>
      <c r="O61" s="154">
        <f>_xlfn.IFNA(INDEX(input_data!$1:$1048576,MATCH($A61,input_data!$C:$C,0),MATCH(O$4,input_data!$1:$1,0)),"")</f>
        <v>10.837209720000001</v>
      </c>
      <c r="P61" s="154">
        <f>_xlfn.IFNA(INDEX(input_data!$1:$1048576,MATCH($A61,input_data!$C:$C,0),MATCH(P$4,input_data!$1:$1,0)),"")</f>
        <v>0.74740443999999995</v>
      </c>
      <c r="Q61" s="154">
        <f>_xlfn.IFNA(INDEX(input_data!$1:$1048576,MATCH($A61,input_data!$C:$C,0),MATCH(Q$4,input_data!$1:$1,0)),"")</f>
        <v>0</v>
      </c>
      <c r="R61" s="154">
        <f>_xlfn.IFNA(INDEX(input_data!$1:$1048576,MATCH($A61,input_data!$C:$C,0),MATCH(R$4,input_data!$1:$1,0)),"")</f>
        <v>0</v>
      </c>
      <c r="S61" s="154">
        <f>_xlfn.IFNA(INDEX(input_data!$1:$1048576,MATCH($A61,input_data!$C:$C,0),MATCH(S$4,input_data!$1:$1,0)),"")</f>
        <v>0</v>
      </c>
      <c r="T61" s="154">
        <f>_xlfn.IFNA(INDEX(input_data!$1:$1048576,MATCH($A61,input_data!$C:$C,0),MATCH(T$4,input_data!$1:$1,0)),"")</f>
        <v>0</v>
      </c>
      <c r="U61" s="154">
        <f>_xlfn.IFNA(INDEX(input_data!$1:$1048576,MATCH($A61,input_data!$C:$C,0),MATCH(U$4,input_data!$1:$1,0)),"")</f>
        <v>0</v>
      </c>
      <c r="V61" s="154">
        <f>_xlfn.IFNA(INDEX(input_data!$1:$1048576,MATCH($A61,input_data!$C:$C,0),MATCH(V$4,input_data!$1:$1,0)),"")</f>
        <v>0</v>
      </c>
      <c r="W61" s="154">
        <f>_xlfn.IFNA(INDEX(input_data!$1:$1048576,MATCH($A61,input_data!$C:$C,0),MATCH(W$4,input_data!$1:$1,0)),"")</f>
        <v>0</v>
      </c>
      <c r="X61" s="152">
        <f>_xlfn.IFNA(INDEX(input_data!$1:$1048576,MATCH($A61,input_data!$C:$C,0),MATCH(X$4,input_data!$1:$1,0)),"")</f>
        <v>23.881734420000001</v>
      </c>
      <c r="Y61" s="153">
        <f>_xlfn.IFNA(INDEX(input_data!$1:$1048576,MATCH($A61,input_data!$C:$C,0),MATCH(Y$4,input_data!$1:$1,0)),"")</f>
        <v>199858.77299999999</v>
      </c>
      <c r="Z61" s="153">
        <f>_xlfn.IFNA(INDEX(input_data!$1:$1048576,MATCH($A61,input_data!$C:$C,0),MATCH(Z$4,input_data!$1:$1,0)),"")</f>
        <v>119.49305031</v>
      </c>
      <c r="AA61" s="155">
        <f t="shared" si="0"/>
        <v>0.10962576341708763</v>
      </c>
      <c r="AB61" s="43"/>
    </row>
    <row r="62" spans="1:28" x14ac:dyDescent="0.35">
      <c r="A62" s="42" t="s">
        <v>238</v>
      </c>
      <c r="B62" s="66" t="s">
        <v>949</v>
      </c>
      <c r="D62" s="42" t="s">
        <v>239</v>
      </c>
      <c r="E62" s="6" t="s">
        <v>893</v>
      </c>
      <c r="F62" s="6" t="s">
        <v>881</v>
      </c>
      <c r="G62" s="98" t="s">
        <v>882</v>
      </c>
      <c r="H62" s="152">
        <f>_xlfn.IFNA(INDEX(input_data!$1:$1048576,MATCH($A62,input_data!$C:$C,0),MATCH(H$4,input_data!$1:$1,0)),"")</f>
        <v>30.713054589999999</v>
      </c>
      <c r="I62" s="153">
        <f>_xlfn.IFNA(INDEX(input_data!$1:$1048576,MATCH($A62,input_data!$C:$C,0),MATCH(I$4,input_data!$1:$1,0)),"")</f>
        <v>185791.90299999999</v>
      </c>
      <c r="J62" s="38">
        <f>_xlfn.IFNA(INDEX(input_data!$1:$1048576,MATCH($A62,input_data!$C:$C,0),MATCH(J$4,input_data!$1:$1,0)),"")</f>
        <v>165.30889721</v>
      </c>
      <c r="K62" s="152">
        <f>_xlfn.IFNA(INDEX(input_data!$1:$1048576,MATCH($A62,input_data!$C:$C,0),MATCH(K$4,input_data!$1:$1,0)),"")</f>
        <v>13.422180320000001</v>
      </c>
      <c r="L62" s="154">
        <f>_xlfn.IFNA(INDEX(input_data!$1:$1048576,MATCH($A62,input_data!$C:$C,0),MATCH(L$4,input_data!$1:$1,0)),"")</f>
        <v>6.2873794900000002</v>
      </c>
      <c r="M62" s="154">
        <f>_xlfn.IFNA(INDEX(input_data!$1:$1048576,MATCH($A62,input_data!$C:$C,0),MATCH(M$4,input_data!$1:$1,0)),"")</f>
        <v>7.1348008299999996</v>
      </c>
      <c r="N62" s="154">
        <f>_xlfn.IFNA(INDEX(input_data!$1:$1048576,MATCH($A62,input_data!$C:$C,0),MATCH(N$4,input_data!$1:$1,0)),"")</f>
        <v>0</v>
      </c>
      <c r="O62" s="154">
        <f>_xlfn.IFNA(INDEX(input_data!$1:$1048576,MATCH($A62,input_data!$C:$C,0),MATCH(O$4,input_data!$1:$1,0)),"")</f>
        <v>17.143897089999999</v>
      </c>
      <c r="P62" s="154">
        <f>_xlfn.IFNA(INDEX(input_data!$1:$1048576,MATCH($A62,input_data!$C:$C,0),MATCH(P$4,input_data!$1:$1,0)),"")</f>
        <v>1.5379241400000001</v>
      </c>
      <c r="Q62" s="154">
        <f>_xlfn.IFNA(INDEX(input_data!$1:$1048576,MATCH($A62,input_data!$C:$C,0),MATCH(Q$4,input_data!$1:$1,0)),"")</f>
        <v>0</v>
      </c>
      <c r="R62" s="154">
        <f>_xlfn.IFNA(INDEX(input_data!$1:$1048576,MATCH($A62,input_data!$C:$C,0),MATCH(R$4,input_data!$1:$1,0)),"")</f>
        <v>0</v>
      </c>
      <c r="S62" s="154">
        <f>_xlfn.IFNA(INDEX(input_data!$1:$1048576,MATCH($A62,input_data!$C:$C,0),MATCH(S$4,input_data!$1:$1,0)),"")</f>
        <v>0</v>
      </c>
      <c r="T62" s="154">
        <f>_xlfn.IFNA(INDEX(input_data!$1:$1048576,MATCH($A62,input_data!$C:$C,0),MATCH(T$4,input_data!$1:$1,0)),"")</f>
        <v>0</v>
      </c>
      <c r="U62" s="154">
        <f>_xlfn.IFNA(INDEX(input_data!$1:$1048576,MATCH($A62,input_data!$C:$C,0),MATCH(U$4,input_data!$1:$1,0)),"")</f>
        <v>0</v>
      </c>
      <c r="V62" s="154">
        <f>_xlfn.IFNA(INDEX(input_data!$1:$1048576,MATCH($A62,input_data!$C:$C,0),MATCH(V$4,input_data!$1:$1,0)),"")</f>
        <v>0</v>
      </c>
      <c r="W62" s="154">
        <f>_xlfn.IFNA(INDEX(input_data!$1:$1048576,MATCH($A62,input_data!$C:$C,0),MATCH(W$4,input_data!$1:$1,0)),"")</f>
        <v>0</v>
      </c>
      <c r="X62" s="152">
        <f>_xlfn.IFNA(INDEX(input_data!$1:$1048576,MATCH($A62,input_data!$C:$C,0),MATCH(X$4,input_data!$1:$1,0)),"")</f>
        <v>32.10400155</v>
      </c>
      <c r="Y62" s="153">
        <f>_xlfn.IFNA(INDEX(input_data!$1:$1048576,MATCH($A62,input_data!$C:$C,0),MATCH(Y$4,input_data!$1:$1,0)),"")</f>
        <v>188128.18400000001</v>
      </c>
      <c r="Z62" s="153">
        <f>_xlfn.IFNA(INDEX(input_data!$1:$1048576,MATCH($A62,input_data!$C:$C,0),MATCH(Z$4,input_data!$1:$1,0)),"")</f>
        <v>170.64961172</v>
      </c>
      <c r="AA62" s="155">
        <f t="shared" si="0"/>
        <v>4.528846051193125E-2</v>
      </c>
      <c r="AB62" s="43"/>
    </row>
    <row r="63" spans="1:28" x14ac:dyDescent="0.35">
      <c r="A63" s="42" t="s">
        <v>240</v>
      </c>
      <c r="B63" s="66" t="s">
        <v>950</v>
      </c>
      <c r="D63" s="42" t="s">
        <v>241</v>
      </c>
      <c r="E63" s="6" t="s">
        <v>890</v>
      </c>
      <c r="F63" s="6" t="s">
        <v>881</v>
      </c>
      <c r="G63" s="98" t="s">
        <v>882</v>
      </c>
      <c r="H63" s="152">
        <f>_xlfn.IFNA(INDEX(input_data!$1:$1048576,MATCH($A63,input_data!$C:$C,0),MATCH(H$4,input_data!$1:$1,0)),"")</f>
        <v>18.682904969999999</v>
      </c>
      <c r="I63" s="153">
        <f>_xlfn.IFNA(INDEX(input_data!$1:$1048576,MATCH($A63,input_data!$C:$C,0),MATCH(I$4,input_data!$1:$1,0)),"")</f>
        <v>118069.891</v>
      </c>
      <c r="J63" s="38">
        <f>_xlfn.IFNA(INDEX(input_data!$1:$1048576,MATCH($A63,input_data!$C:$C,0),MATCH(J$4,input_data!$1:$1,0)),"")</f>
        <v>158.23598052</v>
      </c>
      <c r="K63" s="152">
        <f>_xlfn.IFNA(INDEX(input_data!$1:$1048576,MATCH($A63,input_data!$C:$C,0),MATCH(K$4,input_data!$1:$1,0)),"")</f>
        <v>7.2184869799999998</v>
      </c>
      <c r="L63" s="154">
        <f>_xlfn.IFNA(INDEX(input_data!$1:$1048576,MATCH($A63,input_data!$C:$C,0),MATCH(L$4,input_data!$1:$1,0)),"")</f>
        <v>2.86587667</v>
      </c>
      <c r="M63" s="154">
        <f>_xlfn.IFNA(INDEX(input_data!$1:$1048576,MATCH($A63,input_data!$C:$C,0),MATCH(M$4,input_data!$1:$1,0)),"")</f>
        <v>4.3526103200000001</v>
      </c>
      <c r="N63" s="154">
        <f>_xlfn.IFNA(INDEX(input_data!$1:$1048576,MATCH($A63,input_data!$C:$C,0),MATCH(N$4,input_data!$1:$1,0)),"")</f>
        <v>0</v>
      </c>
      <c r="O63" s="154">
        <f>_xlfn.IFNA(INDEX(input_data!$1:$1048576,MATCH($A63,input_data!$C:$C,0),MATCH(O$4,input_data!$1:$1,0)),"")</f>
        <v>11.30248186</v>
      </c>
      <c r="P63" s="154">
        <f>_xlfn.IFNA(INDEX(input_data!$1:$1048576,MATCH($A63,input_data!$C:$C,0),MATCH(P$4,input_data!$1:$1,0)),"")</f>
        <v>0.97184119999999996</v>
      </c>
      <c r="Q63" s="154">
        <f>_xlfn.IFNA(INDEX(input_data!$1:$1048576,MATCH($A63,input_data!$C:$C,0),MATCH(Q$4,input_data!$1:$1,0)),"")</f>
        <v>0</v>
      </c>
      <c r="R63" s="154">
        <f>_xlfn.IFNA(INDEX(input_data!$1:$1048576,MATCH($A63,input_data!$C:$C,0),MATCH(R$4,input_data!$1:$1,0)),"")</f>
        <v>0</v>
      </c>
      <c r="S63" s="154">
        <f>_xlfn.IFNA(INDEX(input_data!$1:$1048576,MATCH($A63,input_data!$C:$C,0),MATCH(S$4,input_data!$1:$1,0)),"")</f>
        <v>0</v>
      </c>
      <c r="T63" s="154">
        <f>_xlfn.IFNA(INDEX(input_data!$1:$1048576,MATCH($A63,input_data!$C:$C,0),MATCH(T$4,input_data!$1:$1,0)),"")</f>
        <v>0</v>
      </c>
      <c r="U63" s="154">
        <f>_xlfn.IFNA(INDEX(input_data!$1:$1048576,MATCH($A63,input_data!$C:$C,0),MATCH(U$4,input_data!$1:$1,0)),"")</f>
        <v>0</v>
      </c>
      <c r="V63" s="154">
        <f>_xlfn.IFNA(INDEX(input_data!$1:$1048576,MATCH($A63,input_data!$C:$C,0),MATCH(V$4,input_data!$1:$1,0)),"")</f>
        <v>0</v>
      </c>
      <c r="W63" s="154">
        <f>_xlfn.IFNA(INDEX(input_data!$1:$1048576,MATCH($A63,input_data!$C:$C,0),MATCH(W$4,input_data!$1:$1,0)),"")</f>
        <v>0</v>
      </c>
      <c r="X63" s="152">
        <f>_xlfn.IFNA(INDEX(input_data!$1:$1048576,MATCH($A63,input_data!$C:$C,0),MATCH(X$4,input_data!$1:$1,0)),"")</f>
        <v>19.492810049999999</v>
      </c>
      <c r="Y63" s="153">
        <f>_xlfn.IFNA(INDEX(input_data!$1:$1048576,MATCH($A63,input_data!$C:$C,0),MATCH(Y$4,input_data!$1:$1,0)),"")</f>
        <v>118588.447</v>
      </c>
      <c r="Z63" s="153">
        <f>_xlfn.IFNA(INDEX(input_data!$1:$1048576,MATCH($A63,input_data!$C:$C,0),MATCH(Z$4,input_data!$1:$1,0)),"")</f>
        <v>164.37360079000001</v>
      </c>
      <c r="AA63" s="155">
        <f t="shared" si="0"/>
        <v>4.3350061529537465E-2</v>
      </c>
      <c r="AB63" s="43"/>
    </row>
    <row r="64" spans="1:28" x14ac:dyDescent="0.35">
      <c r="A64" s="42" t="s">
        <v>242</v>
      </c>
      <c r="B64" s="66" t="s">
        <v>951</v>
      </c>
      <c r="D64" s="42" t="s">
        <v>243</v>
      </c>
      <c r="E64" s="6" t="s">
        <v>880</v>
      </c>
      <c r="F64" s="6" t="s">
        <v>881</v>
      </c>
      <c r="G64" s="98" t="s">
        <v>888</v>
      </c>
      <c r="H64" s="152">
        <f>_xlfn.IFNA(INDEX(input_data!$1:$1048576,MATCH($A64,input_data!$C:$C,0),MATCH(H$4,input_data!$1:$1,0)),"")</f>
        <v>33.748965439999999</v>
      </c>
      <c r="I64" s="153">
        <f>_xlfn.IFNA(INDEX(input_data!$1:$1048576,MATCH($A64,input_data!$C:$C,0),MATCH(I$4,input_data!$1:$1,0)),"")</f>
        <v>156219.378</v>
      </c>
      <c r="J64" s="38">
        <f>_xlfn.IFNA(INDEX(input_data!$1:$1048576,MATCH($A64,input_data!$C:$C,0),MATCH(J$4,input_data!$1:$1,0)),"")</f>
        <v>216.03571764</v>
      </c>
      <c r="K64" s="152">
        <f>_xlfn.IFNA(INDEX(input_data!$1:$1048576,MATCH($A64,input_data!$C:$C,0),MATCH(K$4,input_data!$1:$1,0)),"")</f>
        <v>19.402807230000001</v>
      </c>
      <c r="L64" s="154">
        <f>_xlfn.IFNA(INDEX(input_data!$1:$1048576,MATCH($A64,input_data!$C:$C,0),MATCH(L$4,input_data!$1:$1,0)),"")</f>
        <v>4.4890215299999996</v>
      </c>
      <c r="M64" s="154">
        <f>_xlfn.IFNA(INDEX(input_data!$1:$1048576,MATCH($A64,input_data!$C:$C,0),MATCH(M$4,input_data!$1:$1,0)),"")</f>
        <v>14.9137857</v>
      </c>
      <c r="N64" s="154">
        <f>_xlfn.IFNA(INDEX(input_data!$1:$1048576,MATCH($A64,input_data!$C:$C,0),MATCH(N$4,input_data!$1:$1,0)),"")</f>
        <v>0</v>
      </c>
      <c r="O64" s="154">
        <f>_xlfn.IFNA(INDEX(input_data!$1:$1048576,MATCH($A64,input_data!$C:$C,0),MATCH(O$4,input_data!$1:$1,0)),"")</f>
        <v>9.9673764400000007</v>
      </c>
      <c r="P64" s="154">
        <f>_xlfn.IFNA(INDEX(input_data!$1:$1048576,MATCH($A64,input_data!$C:$C,0),MATCH(P$4,input_data!$1:$1,0)),"")</f>
        <v>1.28040189</v>
      </c>
      <c r="Q64" s="154">
        <f>_xlfn.IFNA(INDEX(input_data!$1:$1048576,MATCH($A64,input_data!$C:$C,0),MATCH(Q$4,input_data!$1:$1,0)),"")</f>
        <v>0</v>
      </c>
      <c r="R64" s="154">
        <f>_xlfn.IFNA(INDEX(input_data!$1:$1048576,MATCH($A64,input_data!$C:$C,0),MATCH(R$4,input_data!$1:$1,0)),"")</f>
        <v>0</v>
      </c>
      <c r="S64" s="154">
        <f>_xlfn.IFNA(INDEX(input_data!$1:$1048576,MATCH($A64,input_data!$C:$C,0),MATCH(S$4,input_data!$1:$1,0)),"")</f>
        <v>2.2332436000000002</v>
      </c>
      <c r="T64" s="154">
        <f>_xlfn.IFNA(INDEX(input_data!$1:$1048576,MATCH($A64,input_data!$C:$C,0),MATCH(T$4,input_data!$1:$1,0)),"")</f>
        <v>0</v>
      </c>
      <c r="U64" s="154">
        <f>_xlfn.IFNA(INDEX(input_data!$1:$1048576,MATCH($A64,input_data!$C:$C,0),MATCH(U$4,input_data!$1:$1,0)),"")</f>
        <v>0</v>
      </c>
      <c r="V64" s="154">
        <f>_xlfn.IFNA(INDEX(input_data!$1:$1048576,MATCH($A64,input_data!$C:$C,0),MATCH(V$4,input_data!$1:$1,0)),"")</f>
        <v>0</v>
      </c>
      <c r="W64" s="154">
        <f>_xlfn.IFNA(INDEX(input_data!$1:$1048576,MATCH($A64,input_data!$C:$C,0),MATCH(W$4,input_data!$1:$1,0)),"")</f>
        <v>0</v>
      </c>
      <c r="X64" s="152">
        <f>_xlfn.IFNA(INDEX(input_data!$1:$1048576,MATCH($A64,input_data!$C:$C,0),MATCH(X$4,input_data!$1:$1,0)),"")</f>
        <v>32.883829169999998</v>
      </c>
      <c r="Y64" s="153">
        <f>_xlfn.IFNA(INDEX(input_data!$1:$1048576,MATCH($A64,input_data!$C:$C,0),MATCH(Y$4,input_data!$1:$1,0)),"")</f>
        <v>157975.66699999999</v>
      </c>
      <c r="Z64" s="153">
        <f>_xlfn.IFNA(INDEX(input_data!$1:$1048576,MATCH($A64,input_data!$C:$C,0),MATCH(Z$4,input_data!$1:$1,0)),"")</f>
        <v>208.15755863999999</v>
      </c>
      <c r="AA64" s="155">
        <f t="shared" si="0"/>
        <v>-2.5634453048288819E-2</v>
      </c>
      <c r="AB64" s="43"/>
    </row>
    <row r="65" spans="1:28" x14ac:dyDescent="0.35">
      <c r="A65" s="42" t="s">
        <v>244</v>
      </c>
      <c r="B65" s="66" t="s">
        <v>952</v>
      </c>
      <c r="D65" s="42" t="s">
        <v>245</v>
      </c>
      <c r="E65" s="6" t="s">
        <v>915</v>
      </c>
      <c r="F65" s="6" t="s">
        <v>906</v>
      </c>
      <c r="G65" s="98" t="s">
        <v>888</v>
      </c>
      <c r="H65" s="152">
        <f>_xlfn.IFNA(INDEX(input_data!$1:$1048576,MATCH($A65,input_data!$C:$C,0),MATCH(H$4,input_data!$1:$1,0)),"")</f>
        <v>404.60062555000002</v>
      </c>
      <c r="I65" s="153">
        <f>_xlfn.IFNA(INDEX(input_data!$1:$1048576,MATCH($A65,input_data!$C:$C,0),MATCH(I$4,input_data!$1:$1,0)),"")</f>
        <v>392820.49900000001</v>
      </c>
      <c r="J65" s="38">
        <f>_xlfn.IFNA(INDEX(input_data!$1:$1048576,MATCH($A65,input_data!$C:$C,0),MATCH(J$4,input_data!$1:$1,0)),"")</f>
        <v>1029.9885738600001</v>
      </c>
      <c r="K65" s="152">
        <f>_xlfn.IFNA(INDEX(input_data!$1:$1048576,MATCH($A65,input_data!$C:$C,0),MATCH(K$4,input_data!$1:$1,0)),"")</f>
        <v>118.25179884000001</v>
      </c>
      <c r="L65" s="154">
        <f>_xlfn.IFNA(INDEX(input_data!$1:$1048576,MATCH($A65,input_data!$C:$C,0),MATCH(L$4,input_data!$1:$1,0)),"")</f>
        <v>50.701407830000001</v>
      </c>
      <c r="M65" s="154">
        <f>_xlfn.IFNA(INDEX(input_data!$1:$1048576,MATCH($A65,input_data!$C:$C,0),MATCH(M$4,input_data!$1:$1,0)),"")</f>
        <v>56.810272230000002</v>
      </c>
      <c r="N65" s="154">
        <f>_xlfn.IFNA(INDEX(input_data!$1:$1048576,MATCH($A65,input_data!$C:$C,0),MATCH(N$4,input_data!$1:$1,0)),"")</f>
        <v>10.74011878</v>
      </c>
      <c r="O65" s="154">
        <f>_xlfn.IFNA(INDEX(input_data!$1:$1048576,MATCH($A65,input_data!$C:$C,0),MATCH(O$4,input_data!$1:$1,0)),"")</f>
        <v>327.47999586999998</v>
      </c>
      <c r="P65" s="154">
        <f>_xlfn.IFNA(INDEX(input_data!$1:$1048576,MATCH($A65,input_data!$C:$C,0),MATCH(P$4,input_data!$1:$1,0)),"")</f>
        <v>2.2671549400000002</v>
      </c>
      <c r="Q65" s="154">
        <f>_xlfn.IFNA(INDEX(input_data!$1:$1048576,MATCH($A65,input_data!$C:$C,0),MATCH(Q$4,input_data!$1:$1,0)),"")</f>
        <v>3.8210190000000002</v>
      </c>
      <c r="R65" s="154">
        <f>_xlfn.IFNA(INDEX(input_data!$1:$1048576,MATCH($A65,input_data!$C:$C,0),MATCH(R$4,input_data!$1:$1,0)),"")</f>
        <v>0</v>
      </c>
      <c r="S65" s="154">
        <f>_xlfn.IFNA(INDEX(input_data!$1:$1048576,MATCH($A65,input_data!$C:$C,0),MATCH(S$4,input_data!$1:$1,0)),"")</f>
        <v>0</v>
      </c>
      <c r="T65" s="154">
        <f>_xlfn.IFNA(INDEX(input_data!$1:$1048576,MATCH($A65,input_data!$C:$C,0),MATCH(T$4,input_data!$1:$1,0)),"")</f>
        <v>0</v>
      </c>
      <c r="U65" s="154">
        <f>_xlfn.IFNA(INDEX(input_data!$1:$1048576,MATCH($A65,input_data!$C:$C,0),MATCH(U$4,input_data!$1:$1,0)),"")</f>
        <v>0</v>
      </c>
      <c r="V65" s="154">
        <f>_xlfn.IFNA(INDEX(input_data!$1:$1048576,MATCH($A65,input_data!$C:$C,0),MATCH(V$4,input_data!$1:$1,0)),"")</f>
        <v>0</v>
      </c>
      <c r="W65" s="154">
        <f>_xlfn.IFNA(INDEX(input_data!$1:$1048576,MATCH($A65,input_data!$C:$C,0),MATCH(W$4,input_data!$1:$1,0)),"")</f>
        <v>0</v>
      </c>
      <c r="X65" s="152">
        <f>_xlfn.IFNA(INDEX(input_data!$1:$1048576,MATCH($A65,input_data!$C:$C,0),MATCH(X$4,input_data!$1:$1,0)),"")</f>
        <v>451.81996865000002</v>
      </c>
      <c r="Y65" s="153">
        <f>_xlfn.IFNA(INDEX(input_data!$1:$1048576,MATCH($A65,input_data!$C:$C,0),MATCH(Y$4,input_data!$1:$1,0)),"")</f>
        <v>396195.43900000001</v>
      </c>
      <c r="Z65" s="153">
        <f>_xlfn.IFNA(INDEX(input_data!$1:$1048576,MATCH($A65,input_data!$C:$C,0),MATCH(Z$4,input_data!$1:$1,0)),"")</f>
        <v>1140.3966935799999</v>
      </c>
      <c r="AA65" s="155">
        <f t="shared" si="0"/>
        <v>0.11670605559695235</v>
      </c>
      <c r="AB65" s="43"/>
    </row>
    <row r="66" spans="1:28" x14ac:dyDescent="0.35">
      <c r="A66" s="42" t="s">
        <v>246</v>
      </c>
      <c r="B66" s="66" t="s">
        <v>953</v>
      </c>
      <c r="D66" s="42" t="s">
        <v>247</v>
      </c>
      <c r="E66" s="6" t="s">
        <v>915</v>
      </c>
      <c r="F66" s="6" t="s">
        <v>891</v>
      </c>
      <c r="G66" s="98" t="s">
        <v>878</v>
      </c>
      <c r="H66" s="152">
        <f>_xlfn.IFNA(INDEX(input_data!$1:$1048576,MATCH($A66,input_data!$C:$C,0),MATCH(H$4,input_data!$1:$1,0)),"")</f>
        <v>56.719664590000001</v>
      </c>
      <c r="I66" s="153">
        <f>_xlfn.IFNA(INDEX(input_data!$1:$1048576,MATCH($A66,input_data!$C:$C,0),MATCH(I$4,input_data!$1:$1,0)),"")</f>
        <v>1092930.8130000001</v>
      </c>
      <c r="J66" s="38">
        <f>_xlfn.IFNA(INDEX(input_data!$1:$1048576,MATCH($A66,input_data!$C:$C,0),MATCH(J$4,input_data!$1:$1,0)),"")</f>
        <v>51.89684828</v>
      </c>
      <c r="K66" s="152">
        <f>_xlfn.IFNA(INDEX(input_data!$1:$1048576,MATCH($A66,input_data!$C:$C,0),MATCH(K$4,input_data!$1:$1,0)),"")</f>
        <v>20.932627249999999</v>
      </c>
      <c r="L66" s="154">
        <f>_xlfn.IFNA(INDEX(input_data!$1:$1048576,MATCH($A66,input_data!$C:$C,0),MATCH(L$4,input_data!$1:$1,0)),"")</f>
        <v>9.5404551099999999</v>
      </c>
      <c r="M66" s="154">
        <f>_xlfn.IFNA(INDEX(input_data!$1:$1048576,MATCH($A66,input_data!$C:$C,0),MATCH(M$4,input_data!$1:$1,0)),"")</f>
        <v>11.39217214</v>
      </c>
      <c r="N66" s="154">
        <f>_xlfn.IFNA(INDEX(input_data!$1:$1048576,MATCH($A66,input_data!$C:$C,0),MATCH(N$4,input_data!$1:$1,0)),"")</f>
        <v>0</v>
      </c>
      <c r="O66" s="154">
        <f>_xlfn.IFNA(INDEX(input_data!$1:$1048576,MATCH($A66,input_data!$C:$C,0),MATCH(O$4,input_data!$1:$1,0)),"")</f>
        <v>41.057027890000001</v>
      </c>
      <c r="P66" s="154">
        <f>_xlfn.IFNA(INDEX(input_data!$1:$1048576,MATCH($A66,input_data!$C:$C,0),MATCH(P$4,input_data!$1:$1,0)),"")</f>
        <v>0</v>
      </c>
      <c r="Q66" s="154">
        <f>_xlfn.IFNA(INDEX(input_data!$1:$1048576,MATCH($A66,input_data!$C:$C,0),MATCH(Q$4,input_data!$1:$1,0)),"")</f>
        <v>0</v>
      </c>
      <c r="R66" s="154">
        <f>_xlfn.IFNA(INDEX(input_data!$1:$1048576,MATCH($A66,input_data!$C:$C,0),MATCH(R$4,input_data!$1:$1,0)),"")</f>
        <v>0</v>
      </c>
      <c r="S66" s="154">
        <f>_xlfn.IFNA(INDEX(input_data!$1:$1048576,MATCH($A66,input_data!$C:$C,0),MATCH(S$4,input_data!$1:$1,0)),"")</f>
        <v>0</v>
      </c>
      <c r="T66" s="154">
        <f>_xlfn.IFNA(INDEX(input_data!$1:$1048576,MATCH($A66,input_data!$C:$C,0),MATCH(T$4,input_data!$1:$1,0)),"")</f>
        <v>0</v>
      </c>
      <c r="U66" s="154">
        <f>_xlfn.IFNA(INDEX(input_data!$1:$1048576,MATCH($A66,input_data!$C:$C,0),MATCH(U$4,input_data!$1:$1,0)),"")</f>
        <v>0</v>
      </c>
      <c r="V66" s="154">
        <f>_xlfn.IFNA(INDEX(input_data!$1:$1048576,MATCH($A66,input_data!$C:$C,0),MATCH(V$4,input_data!$1:$1,0)),"")</f>
        <v>0</v>
      </c>
      <c r="W66" s="154">
        <f>_xlfn.IFNA(INDEX(input_data!$1:$1048576,MATCH($A66,input_data!$C:$C,0),MATCH(W$4,input_data!$1:$1,0)),"")</f>
        <v>0</v>
      </c>
      <c r="X66" s="152">
        <f>_xlfn.IFNA(INDEX(input_data!$1:$1048576,MATCH($A66,input_data!$C:$C,0),MATCH(X$4,input_data!$1:$1,0)),"")</f>
        <v>61.989655140000004</v>
      </c>
      <c r="Y66" s="153">
        <f>_xlfn.IFNA(INDEX(input_data!$1:$1048576,MATCH($A66,input_data!$C:$C,0),MATCH(Y$4,input_data!$1:$1,0)),"")</f>
        <v>1102265.8940000001</v>
      </c>
      <c r="Z66" s="153">
        <f>_xlfn.IFNA(INDEX(input_data!$1:$1048576,MATCH($A66,input_data!$C:$C,0),MATCH(Z$4,input_data!$1:$1,0)),"")</f>
        <v>56.238386290000001</v>
      </c>
      <c r="AA66" s="155">
        <f t="shared" si="0"/>
        <v>9.2912935718049594E-2</v>
      </c>
      <c r="AB66" s="43"/>
    </row>
    <row r="67" spans="1:28" x14ac:dyDescent="0.35">
      <c r="A67" s="42" t="s">
        <v>248</v>
      </c>
      <c r="B67" s="66" t="s">
        <v>954</v>
      </c>
      <c r="D67" s="42" t="s">
        <v>249</v>
      </c>
      <c r="E67" s="6" t="s">
        <v>915</v>
      </c>
      <c r="F67" s="6" t="s">
        <v>906</v>
      </c>
      <c r="G67" s="98" t="s">
        <v>888</v>
      </c>
      <c r="H67" s="152">
        <f>_xlfn.IFNA(INDEX(input_data!$1:$1048576,MATCH($A67,input_data!$C:$C,0),MATCH(H$4,input_data!$1:$1,0)),"")</f>
        <v>376.19330845000002</v>
      </c>
      <c r="I67" s="153">
        <f>_xlfn.IFNA(INDEX(input_data!$1:$1048576,MATCH($A67,input_data!$C:$C,0),MATCH(I$4,input_data!$1:$1,0)),"")</f>
        <v>356319.83399999997</v>
      </c>
      <c r="J67" s="38">
        <f>_xlfn.IFNA(INDEX(input_data!$1:$1048576,MATCH($A67,input_data!$C:$C,0),MATCH(J$4,input_data!$1:$1,0)),"")</f>
        <v>1055.7742582599999</v>
      </c>
      <c r="K67" s="152">
        <f>_xlfn.IFNA(INDEX(input_data!$1:$1048576,MATCH($A67,input_data!$C:$C,0),MATCH(K$4,input_data!$1:$1,0)),"")</f>
        <v>144.77283739000001</v>
      </c>
      <c r="L67" s="154">
        <f>_xlfn.IFNA(INDEX(input_data!$1:$1048576,MATCH($A67,input_data!$C:$C,0),MATCH(L$4,input_data!$1:$1,0)),"")</f>
        <v>69.513406279999998</v>
      </c>
      <c r="M67" s="154">
        <f>_xlfn.IFNA(INDEX(input_data!$1:$1048576,MATCH($A67,input_data!$C:$C,0),MATCH(M$4,input_data!$1:$1,0)),"")</f>
        <v>61.905023499999999</v>
      </c>
      <c r="N67" s="154">
        <f>_xlfn.IFNA(INDEX(input_data!$1:$1048576,MATCH($A67,input_data!$C:$C,0),MATCH(N$4,input_data!$1:$1,0)),"")</f>
        <v>13.354407610000001</v>
      </c>
      <c r="O67" s="154">
        <f>_xlfn.IFNA(INDEX(input_data!$1:$1048576,MATCH($A67,input_data!$C:$C,0),MATCH(O$4,input_data!$1:$1,0)),"")</f>
        <v>278.32067325999998</v>
      </c>
      <c r="P67" s="154">
        <f>_xlfn.IFNA(INDEX(input_data!$1:$1048576,MATCH($A67,input_data!$C:$C,0),MATCH(P$4,input_data!$1:$1,0)),"")</f>
        <v>3.5881768599999999</v>
      </c>
      <c r="Q67" s="154">
        <f>_xlfn.IFNA(INDEX(input_data!$1:$1048576,MATCH($A67,input_data!$C:$C,0),MATCH(Q$4,input_data!$1:$1,0)),"")</f>
        <v>4.0434979999999996</v>
      </c>
      <c r="R67" s="154">
        <f>_xlfn.IFNA(INDEX(input_data!$1:$1048576,MATCH($A67,input_data!$C:$C,0),MATCH(R$4,input_data!$1:$1,0)),"")</f>
        <v>0</v>
      </c>
      <c r="S67" s="154">
        <f>_xlfn.IFNA(INDEX(input_data!$1:$1048576,MATCH($A67,input_data!$C:$C,0),MATCH(S$4,input_data!$1:$1,0)),"")</f>
        <v>0</v>
      </c>
      <c r="T67" s="154">
        <f>_xlfn.IFNA(INDEX(input_data!$1:$1048576,MATCH($A67,input_data!$C:$C,0),MATCH(T$4,input_data!$1:$1,0)),"")</f>
        <v>0</v>
      </c>
      <c r="U67" s="154">
        <f>_xlfn.IFNA(INDEX(input_data!$1:$1048576,MATCH($A67,input_data!$C:$C,0),MATCH(U$4,input_data!$1:$1,0)),"")</f>
        <v>0</v>
      </c>
      <c r="V67" s="154">
        <f>_xlfn.IFNA(INDEX(input_data!$1:$1048576,MATCH($A67,input_data!$C:$C,0),MATCH(V$4,input_data!$1:$1,0)),"")</f>
        <v>0</v>
      </c>
      <c r="W67" s="154">
        <f>_xlfn.IFNA(INDEX(input_data!$1:$1048576,MATCH($A67,input_data!$C:$C,0),MATCH(W$4,input_data!$1:$1,0)),"")</f>
        <v>0</v>
      </c>
      <c r="X67" s="152">
        <f>_xlfn.IFNA(INDEX(input_data!$1:$1048576,MATCH($A67,input_data!$C:$C,0),MATCH(X$4,input_data!$1:$1,0)),"")</f>
        <v>430.72518551000002</v>
      </c>
      <c r="Y67" s="153">
        <f>_xlfn.IFNA(INDEX(input_data!$1:$1048576,MATCH($A67,input_data!$C:$C,0),MATCH(Y$4,input_data!$1:$1,0)),"")</f>
        <v>360914.41700000002</v>
      </c>
      <c r="Z67" s="153">
        <f>_xlfn.IFNA(INDEX(input_data!$1:$1048576,MATCH($A67,input_data!$C:$C,0),MATCH(Z$4,input_data!$1:$1,0)),"")</f>
        <v>1193.42748648</v>
      </c>
      <c r="AA67" s="155">
        <f t="shared" si="0"/>
        <v>0.14495706285867604</v>
      </c>
      <c r="AB67" s="43"/>
    </row>
    <row r="68" spans="1:28" x14ac:dyDescent="0.35">
      <c r="A68" s="42" t="s">
        <v>250</v>
      </c>
      <c r="B68" s="66" t="s">
        <v>955</v>
      </c>
      <c r="D68" s="42" t="s">
        <v>251</v>
      </c>
      <c r="E68" s="6" t="s">
        <v>884</v>
      </c>
      <c r="F68" s="6" t="s">
        <v>881</v>
      </c>
      <c r="G68" s="98" t="s">
        <v>882</v>
      </c>
      <c r="H68" s="152">
        <f>_xlfn.IFNA(INDEX(input_data!$1:$1048576,MATCH($A68,input_data!$C:$C,0),MATCH(H$4,input_data!$1:$1,0)),"")</f>
        <v>16.00735748</v>
      </c>
      <c r="I68" s="153">
        <f>_xlfn.IFNA(INDEX(input_data!$1:$1048576,MATCH($A68,input_data!$C:$C,0),MATCH(I$4,input_data!$1:$1,0)),"")</f>
        <v>105802.417</v>
      </c>
      <c r="J68" s="38">
        <f>_xlfn.IFNA(INDEX(input_data!$1:$1048576,MATCH($A68,input_data!$C:$C,0),MATCH(J$4,input_data!$1:$1,0)),"")</f>
        <v>151.29481851</v>
      </c>
      <c r="K68" s="152">
        <f>_xlfn.IFNA(INDEX(input_data!$1:$1048576,MATCH($A68,input_data!$C:$C,0),MATCH(K$4,input_data!$1:$1,0)),"")</f>
        <v>9.2714458400000002</v>
      </c>
      <c r="L68" s="154">
        <f>_xlfn.IFNA(INDEX(input_data!$1:$1048576,MATCH($A68,input_data!$C:$C,0),MATCH(L$4,input_data!$1:$1,0)),"")</f>
        <v>3.7572461599999998</v>
      </c>
      <c r="M68" s="154">
        <f>_xlfn.IFNA(INDEX(input_data!$1:$1048576,MATCH($A68,input_data!$C:$C,0),MATCH(M$4,input_data!$1:$1,0)),"")</f>
        <v>5.5141996799999999</v>
      </c>
      <c r="N68" s="154">
        <f>_xlfn.IFNA(INDEX(input_data!$1:$1048576,MATCH($A68,input_data!$C:$C,0),MATCH(N$4,input_data!$1:$1,0)),"")</f>
        <v>0</v>
      </c>
      <c r="O68" s="154">
        <f>_xlfn.IFNA(INDEX(input_data!$1:$1048576,MATCH($A68,input_data!$C:$C,0),MATCH(O$4,input_data!$1:$1,0)),"")</f>
        <v>6.3119773199999996</v>
      </c>
      <c r="P68" s="154">
        <f>_xlfn.IFNA(INDEX(input_data!$1:$1048576,MATCH($A68,input_data!$C:$C,0),MATCH(P$4,input_data!$1:$1,0)),"")</f>
        <v>0.71524653000000005</v>
      </c>
      <c r="Q68" s="154">
        <f>_xlfn.IFNA(INDEX(input_data!$1:$1048576,MATCH($A68,input_data!$C:$C,0),MATCH(Q$4,input_data!$1:$1,0)),"")</f>
        <v>0</v>
      </c>
      <c r="R68" s="154">
        <f>_xlfn.IFNA(INDEX(input_data!$1:$1048576,MATCH($A68,input_data!$C:$C,0),MATCH(R$4,input_data!$1:$1,0)),"")</f>
        <v>0.32470851000000001</v>
      </c>
      <c r="S68" s="154">
        <f>_xlfn.IFNA(INDEX(input_data!$1:$1048576,MATCH($A68,input_data!$C:$C,0),MATCH(S$4,input_data!$1:$1,0)),"")</f>
        <v>0</v>
      </c>
      <c r="T68" s="154">
        <f>_xlfn.IFNA(INDEX(input_data!$1:$1048576,MATCH($A68,input_data!$C:$C,0),MATCH(T$4,input_data!$1:$1,0)),"")</f>
        <v>0</v>
      </c>
      <c r="U68" s="154">
        <f>_xlfn.IFNA(INDEX(input_data!$1:$1048576,MATCH($A68,input_data!$C:$C,0),MATCH(U$4,input_data!$1:$1,0)),"")</f>
        <v>0.34895583000000002</v>
      </c>
      <c r="V68" s="154">
        <f>_xlfn.IFNA(INDEX(input_data!$1:$1048576,MATCH($A68,input_data!$C:$C,0),MATCH(V$4,input_data!$1:$1,0)),"")</f>
        <v>0</v>
      </c>
      <c r="W68" s="154">
        <f>_xlfn.IFNA(INDEX(input_data!$1:$1048576,MATCH($A68,input_data!$C:$C,0),MATCH(W$4,input_data!$1:$1,0)),"")</f>
        <v>0</v>
      </c>
      <c r="X68" s="152">
        <f>_xlfn.IFNA(INDEX(input_data!$1:$1048576,MATCH($A68,input_data!$C:$C,0),MATCH(X$4,input_data!$1:$1,0)),"")</f>
        <v>16.97233404</v>
      </c>
      <c r="Y68" s="153">
        <f>_xlfn.IFNA(INDEX(input_data!$1:$1048576,MATCH($A68,input_data!$C:$C,0),MATCH(Y$4,input_data!$1:$1,0)),"")</f>
        <v>106183.121</v>
      </c>
      <c r="Z68" s="153">
        <f>_xlfn.IFNA(INDEX(input_data!$1:$1048576,MATCH($A68,input_data!$C:$C,0),MATCH(Z$4,input_data!$1:$1,0)),"")</f>
        <v>159.84022580000001</v>
      </c>
      <c r="AA68" s="155">
        <f t="shared" si="0"/>
        <v>6.0283314170103797E-2</v>
      </c>
      <c r="AB68" s="43"/>
    </row>
    <row r="69" spans="1:28" x14ac:dyDescent="0.35">
      <c r="A69" s="42" t="s">
        <v>252</v>
      </c>
      <c r="B69" s="66" t="s">
        <v>956</v>
      </c>
      <c r="D69" s="42" t="s">
        <v>253</v>
      </c>
      <c r="E69" s="6" t="s">
        <v>880</v>
      </c>
      <c r="F69" s="6" t="s">
        <v>881</v>
      </c>
      <c r="G69" s="98" t="s">
        <v>894</v>
      </c>
      <c r="H69" s="152">
        <f>_xlfn.IFNA(INDEX(input_data!$1:$1048576,MATCH($A69,input_data!$C:$C,0),MATCH(H$4,input_data!$1:$1,0)),"")</f>
        <v>18.705393860000001</v>
      </c>
      <c r="I69" s="153">
        <f>_xlfn.IFNA(INDEX(input_data!$1:$1048576,MATCH($A69,input_data!$C:$C,0),MATCH(I$4,input_data!$1:$1,0)),"")</f>
        <v>125907.414</v>
      </c>
      <c r="J69" s="38">
        <f>_xlfn.IFNA(INDEX(input_data!$1:$1048576,MATCH($A69,input_data!$C:$C,0),MATCH(J$4,input_data!$1:$1,0)),"")</f>
        <v>148.56467358</v>
      </c>
      <c r="K69" s="152">
        <f>_xlfn.IFNA(INDEX(input_data!$1:$1048576,MATCH($A69,input_data!$C:$C,0),MATCH(K$4,input_data!$1:$1,0)),"")</f>
        <v>6.9676925000000001</v>
      </c>
      <c r="L69" s="154">
        <f>_xlfn.IFNA(INDEX(input_data!$1:$1048576,MATCH($A69,input_data!$C:$C,0),MATCH(L$4,input_data!$1:$1,0)),"")</f>
        <v>2.67973974</v>
      </c>
      <c r="M69" s="154">
        <f>_xlfn.IFNA(INDEX(input_data!$1:$1048576,MATCH($A69,input_data!$C:$C,0),MATCH(M$4,input_data!$1:$1,0)),"")</f>
        <v>4.2879527599999996</v>
      </c>
      <c r="N69" s="154">
        <f>_xlfn.IFNA(INDEX(input_data!$1:$1048576,MATCH($A69,input_data!$C:$C,0),MATCH(N$4,input_data!$1:$1,0)),"")</f>
        <v>0</v>
      </c>
      <c r="O69" s="154">
        <f>_xlfn.IFNA(INDEX(input_data!$1:$1048576,MATCH($A69,input_data!$C:$C,0),MATCH(O$4,input_data!$1:$1,0)),"")</f>
        <v>12.114080299999999</v>
      </c>
      <c r="P69" s="154">
        <f>_xlfn.IFNA(INDEX(input_data!$1:$1048576,MATCH($A69,input_data!$C:$C,0),MATCH(P$4,input_data!$1:$1,0)),"")</f>
        <v>0.98385683999999995</v>
      </c>
      <c r="Q69" s="154">
        <f>_xlfn.IFNA(INDEX(input_data!$1:$1048576,MATCH($A69,input_data!$C:$C,0),MATCH(Q$4,input_data!$1:$1,0)),"")</f>
        <v>0</v>
      </c>
      <c r="R69" s="154">
        <f>_xlfn.IFNA(INDEX(input_data!$1:$1048576,MATCH($A69,input_data!$C:$C,0),MATCH(R$4,input_data!$1:$1,0)),"")</f>
        <v>0</v>
      </c>
      <c r="S69" s="154">
        <f>_xlfn.IFNA(INDEX(input_data!$1:$1048576,MATCH($A69,input_data!$C:$C,0),MATCH(S$4,input_data!$1:$1,0)),"")</f>
        <v>0</v>
      </c>
      <c r="T69" s="154">
        <f>_xlfn.IFNA(INDEX(input_data!$1:$1048576,MATCH($A69,input_data!$C:$C,0),MATCH(T$4,input_data!$1:$1,0)),"")</f>
        <v>0</v>
      </c>
      <c r="U69" s="154">
        <f>_xlfn.IFNA(INDEX(input_data!$1:$1048576,MATCH($A69,input_data!$C:$C,0),MATCH(U$4,input_data!$1:$1,0)),"")</f>
        <v>0</v>
      </c>
      <c r="V69" s="154">
        <f>_xlfn.IFNA(INDEX(input_data!$1:$1048576,MATCH($A69,input_data!$C:$C,0),MATCH(V$4,input_data!$1:$1,0)),"")</f>
        <v>0</v>
      </c>
      <c r="W69" s="154">
        <f>_xlfn.IFNA(INDEX(input_data!$1:$1048576,MATCH($A69,input_data!$C:$C,0),MATCH(W$4,input_data!$1:$1,0)),"")</f>
        <v>0</v>
      </c>
      <c r="X69" s="152">
        <f>_xlfn.IFNA(INDEX(input_data!$1:$1048576,MATCH($A69,input_data!$C:$C,0),MATCH(X$4,input_data!$1:$1,0)),"")</f>
        <v>20.06562963</v>
      </c>
      <c r="Y69" s="153">
        <f>_xlfn.IFNA(INDEX(input_data!$1:$1048576,MATCH($A69,input_data!$C:$C,0),MATCH(Y$4,input_data!$1:$1,0)),"")</f>
        <v>127450.81600000001</v>
      </c>
      <c r="Z69" s="153">
        <f>_xlfn.IFNA(INDEX(input_data!$1:$1048576,MATCH($A69,input_data!$C:$C,0),MATCH(Z$4,input_data!$1:$1,0)),"")</f>
        <v>157.43822019999999</v>
      </c>
      <c r="AA69" s="155">
        <f t="shared" si="0"/>
        <v>7.2718905583097904E-2</v>
      </c>
      <c r="AB69" s="43"/>
    </row>
    <row r="70" spans="1:28" x14ac:dyDescent="0.35">
      <c r="A70" s="42" t="s">
        <v>254</v>
      </c>
      <c r="B70" s="66" t="s">
        <v>957</v>
      </c>
      <c r="D70" s="42" t="s">
        <v>255</v>
      </c>
      <c r="E70" s="6" t="s">
        <v>915</v>
      </c>
      <c r="F70" s="6" t="s">
        <v>881</v>
      </c>
      <c r="G70" s="98" t="s">
        <v>888</v>
      </c>
      <c r="H70" s="152">
        <f>_xlfn.IFNA(INDEX(input_data!$1:$1048576,MATCH($A70,input_data!$C:$C,0),MATCH(H$4,input_data!$1:$1,0)),"")</f>
        <v>17.38192707</v>
      </c>
      <c r="I70" s="153">
        <f>_xlfn.IFNA(INDEX(input_data!$1:$1048576,MATCH($A70,input_data!$C:$C,0),MATCH(I$4,input_data!$1:$1,0)),"")</f>
        <v>124077.429</v>
      </c>
      <c r="J70" s="38">
        <f>_xlfn.IFNA(INDEX(input_data!$1:$1048576,MATCH($A70,input_data!$C:$C,0),MATCH(J$4,input_data!$1:$1,0)),"")</f>
        <v>140.08935554000001</v>
      </c>
      <c r="K70" s="152">
        <f>_xlfn.IFNA(INDEX(input_data!$1:$1048576,MATCH($A70,input_data!$C:$C,0),MATCH(K$4,input_data!$1:$1,0)),"")</f>
        <v>8.2179560499999997</v>
      </c>
      <c r="L70" s="154">
        <f>_xlfn.IFNA(INDEX(input_data!$1:$1048576,MATCH($A70,input_data!$C:$C,0),MATCH(L$4,input_data!$1:$1,0)),"")</f>
        <v>3.10451173</v>
      </c>
      <c r="M70" s="154">
        <f>_xlfn.IFNA(INDEX(input_data!$1:$1048576,MATCH($A70,input_data!$C:$C,0),MATCH(M$4,input_data!$1:$1,0)),"")</f>
        <v>5.1134443300000001</v>
      </c>
      <c r="N70" s="154">
        <f>_xlfn.IFNA(INDEX(input_data!$1:$1048576,MATCH($A70,input_data!$C:$C,0),MATCH(N$4,input_data!$1:$1,0)),"")</f>
        <v>0</v>
      </c>
      <c r="O70" s="154">
        <f>_xlfn.IFNA(INDEX(input_data!$1:$1048576,MATCH($A70,input_data!$C:$C,0),MATCH(O$4,input_data!$1:$1,0)),"")</f>
        <v>8.6932233500000002</v>
      </c>
      <c r="P70" s="154">
        <f>_xlfn.IFNA(INDEX(input_data!$1:$1048576,MATCH($A70,input_data!$C:$C,0),MATCH(P$4,input_data!$1:$1,0)),"")</f>
        <v>0.32129987999999998</v>
      </c>
      <c r="Q70" s="154">
        <f>_xlfn.IFNA(INDEX(input_data!$1:$1048576,MATCH($A70,input_data!$C:$C,0),MATCH(Q$4,input_data!$1:$1,0)),"")</f>
        <v>0</v>
      </c>
      <c r="R70" s="154">
        <f>_xlfn.IFNA(INDEX(input_data!$1:$1048576,MATCH($A70,input_data!$C:$C,0),MATCH(R$4,input_data!$1:$1,0)),"")</f>
        <v>0.25519129000000002</v>
      </c>
      <c r="S70" s="154">
        <f>_xlfn.IFNA(INDEX(input_data!$1:$1048576,MATCH($A70,input_data!$C:$C,0),MATCH(S$4,input_data!$1:$1,0)),"")</f>
        <v>0</v>
      </c>
      <c r="T70" s="154">
        <f>_xlfn.IFNA(INDEX(input_data!$1:$1048576,MATCH($A70,input_data!$C:$C,0),MATCH(T$4,input_data!$1:$1,0)),"")</f>
        <v>0</v>
      </c>
      <c r="U70" s="154">
        <f>_xlfn.IFNA(INDEX(input_data!$1:$1048576,MATCH($A70,input_data!$C:$C,0),MATCH(U$4,input_data!$1:$1,0)),"")</f>
        <v>0.18718884</v>
      </c>
      <c r="V70" s="154">
        <f>_xlfn.IFNA(INDEX(input_data!$1:$1048576,MATCH($A70,input_data!$C:$C,0),MATCH(V$4,input_data!$1:$1,0)),"")</f>
        <v>0</v>
      </c>
      <c r="W70" s="154">
        <f>_xlfn.IFNA(INDEX(input_data!$1:$1048576,MATCH($A70,input_data!$C:$C,0),MATCH(W$4,input_data!$1:$1,0)),"")</f>
        <v>0</v>
      </c>
      <c r="X70" s="152">
        <f>_xlfn.IFNA(INDEX(input_data!$1:$1048576,MATCH($A70,input_data!$C:$C,0),MATCH(X$4,input_data!$1:$1,0)),"")</f>
        <v>17.67485941</v>
      </c>
      <c r="Y70" s="153">
        <f>_xlfn.IFNA(INDEX(input_data!$1:$1048576,MATCH($A70,input_data!$C:$C,0),MATCH(Y$4,input_data!$1:$1,0)),"")</f>
        <v>125993.45299999999</v>
      </c>
      <c r="Z70" s="153">
        <f>_xlfn.IFNA(INDEX(input_data!$1:$1048576,MATCH($A70,input_data!$C:$C,0),MATCH(Z$4,input_data!$1:$1,0)),"")</f>
        <v>140.28395115999999</v>
      </c>
      <c r="AA70" s="155">
        <f t="shared" si="0"/>
        <v>1.6852696413942603E-2</v>
      </c>
      <c r="AB70" s="43"/>
    </row>
    <row r="71" spans="1:28" x14ac:dyDescent="0.35">
      <c r="A71" s="42" t="s">
        <v>256</v>
      </c>
      <c r="B71" s="66" t="s">
        <v>958</v>
      </c>
      <c r="D71" s="42" t="s">
        <v>257</v>
      </c>
      <c r="E71" s="6" t="s">
        <v>896</v>
      </c>
      <c r="F71" s="6" t="s">
        <v>897</v>
      </c>
      <c r="G71" s="98" t="s">
        <v>882</v>
      </c>
      <c r="H71" s="152">
        <f>_xlfn.IFNA(INDEX(input_data!$1:$1048576,MATCH($A71,input_data!$C:$C,0),MATCH(H$4,input_data!$1:$1,0)),"")</f>
        <v>116.45131253</v>
      </c>
      <c r="I71" s="153">
        <f>_xlfn.IFNA(INDEX(input_data!$1:$1048576,MATCH($A71,input_data!$C:$C,0),MATCH(I$4,input_data!$1:$1,0)),"")</f>
        <v>8949.0139999999992</v>
      </c>
      <c r="J71" s="38">
        <f>_xlfn.IFNA(INDEX(input_data!$1:$1048576,MATCH($A71,input_data!$C:$C,0),MATCH(J$4,input_data!$1:$1,0)),"")</f>
        <v>13012.75341992</v>
      </c>
      <c r="K71" s="152">
        <f>_xlfn.IFNA(INDEX(input_data!$1:$1048576,MATCH($A71,input_data!$C:$C,0),MATCH(K$4,input_data!$1:$1,0)),"")</f>
        <v>91.297801899999996</v>
      </c>
      <c r="L71" s="154">
        <f>_xlfn.IFNA(INDEX(input_data!$1:$1048576,MATCH($A71,input_data!$C:$C,0),MATCH(L$4,input_data!$1:$1,0)),"")</f>
        <v>0.46881722999999997</v>
      </c>
      <c r="M71" s="154">
        <f>_xlfn.IFNA(INDEX(input_data!$1:$1048576,MATCH($A71,input_data!$C:$C,0),MATCH(M$4,input_data!$1:$1,0)),"")</f>
        <v>90.429698149999993</v>
      </c>
      <c r="N71" s="154">
        <f>_xlfn.IFNA(INDEX(input_data!$1:$1048576,MATCH($A71,input_data!$C:$C,0),MATCH(N$4,input_data!$1:$1,0)),"")</f>
        <v>0.39928652999999997</v>
      </c>
      <c r="O71" s="154">
        <f>_xlfn.IFNA(INDEX(input_data!$1:$1048576,MATCH($A71,input_data!$C:$C,0),MATCH(O$4,input_data!$1:$1,0)),"")</f>
        <v>11.111755540000001</v>
      </c>
      <c r="P71" s="154">
        <f>_xlfn.IFNA(INDEX(input_data!$1:$1048576,MATCH($A71,input_data!$C:$C,0),MATCH(P$4,input_data!$1:$1,0)),"")</f>
        <v>2.2937177499999999</v>
      </c>
      <c r="Q71" s="154">
        <f>_xlfn.IFNA(INDEX(input_data!$1:$1048576,MATCH($A71,input_data!$C:$C,0),MATCH(Q$4,input_data!$1:$1,0)),"")</f>
        <v>3.4423000000000002E-2</v>
      </c>
      <c r="R71" s="154">
        <f>_xlfn.IFNA(INDEX(input_data!$1:$1048576,MATCH($A71,input_data!$C:$C,0),MATCH(R$4,input_data!$1:$1,0)),"")</f>
        <v>0</v>
      </c>
      <c r="S71" s="154">
        <f>_xlfn.IFNA(INDEX(input_data!$1:$1048576,MATCH($A71,input_data!$C:$C,0),MATCH(S$4,input_data!$1:$1,0)),"")</f>
        <v>34.292819559999998</v>
      </c>
      <c r="T71" s="154">
        <f>_xlfn.IFNA(INDEX(input_data!$1:$1048576,MATCH($A71,input_data!$C:$C,0),MATCH(T$4,input_data!$1:$1,0)),"")</f>
        <v>0</v>
      </c>
      <c r="U71" s="154">
        <f>_xlfn.IFNA(INDEX(input_data!$1:$1048576,MATCH($A71,input_data!$C:$C,0),MATCH(U$4,input_data!$1:$1,0)),"")</f>
        <v>0</v>
      </c>
      <c r="V71" s="154">
        <f>_xlfn.IFNA(INDEX(input_data!$1:$1048576,MATCH($A71,input_data!$C:$C,0),MATCH(V$4,input_data!$1:$1,0)),"")</f>
        <v>0</v>
      </c>
      <c r="W71" s="154">
        <f>_xlfn.IFNA(INDEX(input_data!$1:$1048576,MATCH($A71,input_data!$C:$C,0),MATCH(W$4,input_data!$1:$1,0)),"")</f>
        <v>0</v>
      </c>
      <c r="X71" s="152">
        <f>_xlfn.IFNA(INDEX(input_data!$1:$1048576,MATCH($A71,input_data!$C:$C,0),MATCH(X$4,input_data!$1:$1,0)),"")</f>
        <v>139.03051776999999</v>
      </c>
      <c r="Y71" s="153">
        <f>_xlfn.IFNA(INDEX(input_data!$1:$1048576,MATCH($A71,input_data!$C:$C,0),MATCH(Y$4,input_data!$1:$1,0)),"")</f>
        <v>9020.89</v>
      </c>
      <c r="Z71" s="153">
        <f>_xlfn.IFNA(INDEX(input_data!$1:$1048576,MATCH($A71,input_data!$C:$C,0),MATCH(Z$4,input_data!$1:$1,0)),"")</f>
        <v>15412.062198449999</v>
      </c>
      <c r="AA71" s="155">
        <f t="shared" si="0"/>
        <v>0.19389395232606921</v>
      </c>
      <c r="AB71" s="43"/>
    </row>
    <row r="72" spans="1:28" x14ac:dyDescent="0.35">
      <c r="A72" s="42" t="s">
        <v>258</v>
      </c>
      <c r="B72" s="66" t="s">
        <v>959</v>
      </c>
      <c r="D72" s="42" t="s">
        <v>259</v>
      </c>
      <c r="E72" s="6" t="s">
        <v>960</v>
      </c>
      <c r="F72" s="6" t="s">
        <v>891</v>
      </c>
      <c r="G72" s="98" t="s">
        <v>878</v>
      </c>
      <c r="H72" s="152">
        <f>_xlfn.IFNA(INDEX(input_data!$1:$1048576,MATCH($A72,input_data!$C:$C,0),MATCH(H$4,input_data!$1:$1,0)),"")</f>
        <v>35.052000939999999</v>
      </c>
      <c r="I72" s="153">
        <f>_xlfn.IFNA(INDEX(input_data!$1:$1048576,MATCH($A72,input_data!$C:$C,0),MATCH(I$4,input_data!$1:$1,0)),"")</f>
        <v>572916.12800000003</v>
      </c>
      <c r="J72" s="38">
        <f>_xlfn.IFNA(INDEX(input_data!$1:$1048576,MATCH($A72,input_data!$C:$C,0),MATCH(J$4,input_data!$1:$1,0)),"")</f>
        <v>61.181731900000003</v>
      </c>
      <c r="K72" s="152">
        <f>_xlfn.IFNA(INDEX(input_data!$1:$1048576,MATCH($A72,input_data!$C:$C,0),MATCH(K$4,input_data!$1:$1,0)),"")</f>
        <v>19.891035410000001</v>
      </c>
      <c r="L72" s="154">
        <f>_xlfn.IFNA(INDEX(input_data!$1:$1048576,MATCH($A72,input_data!$C:$C,0),MATCH(L$4,input_data!$1:$1,0)),"")</f>
        <v>8.0372662199999994</v>
      </c>
      <c r="M72" s="154">
        <f>_xlfn.IFNA(INDEX(input_data!$1:$1048576,MATCH($A72,input_data!$C:$C,0),MATCH(M$4,input_data!$1:$1,0)),"")</f>
        <v>11.85376919</v>
      </c>
      <c r="N72" s="154">
        <f>_xlfn.IFNA(INDEX(input_data!$1:$1048576,MATCH($A72,input_data!$C:$C,0),MATCH(N$4,input_data!$1:$1,0)),"")</f>
        <v>0</v>
      </c>
      <c r="O72" s="154">
        <f>_xlfn.IFNA(INDEX(input_data!$1:$1048576,MATCH($A72,input_data!$C:$C,0),MATCH(O$4,input_data!$1:$1,0)),"")</f>
        <v>16.736360090000002</v>
      </c>
      <c r="P72" s="154">
        <f>_xlfn.IFNA(INDEX(input_data!$1:$1048576,MATCH($A72,input_data!$C:$C,0),MATCH(P$4,input_data!$1:$1,0)),"")</f>
        <v>0</v>
      </c>
      <c r="Q72" s="154">
        <f>_xlfn.IFNA(INDEX(input_data!$1:$1048576,MATCH($A72,input_data!$C:$C,0),MATCH(Q$4,input_data!$1:$1,0)),"")</f>
        <v>0</v>
      </c>
      <c r="R72" s="154">
        <f>_xlfn.IFNA(INDEX(input_data!$1:$1048576,MATCH($A72,input_data!$C:$C,0),MATCH(R$4,input_data!$1:$1,0)),"")</f>
        <v>0</v>
      </c>
      <c r="S72" s="154">
        <f>_xlfn.IFNA(INDEX(input_data!$1:$1048576,MATCH($A72,input_data!$C:$C,0),MATCH(S$4,input_data!$1:$1,0)),"")</f>
        <v>0</v>
      </c>
      <c r="T72" s="154">
        <f>_xlfn.IFNA(INDEX(input_data!$1:$1048576,MATCH($A72,input_data!$C:$C,0),MATCH(T$4,input_data!$1:$1,0)),"")</f>
        <v>0.57863069</v>
      </c>
      <c r="U72" s="154">
        <f>_xlfn.IFNA(INDEX(input_data!$1:$1048576,MATCH($A72,input_data!$C:$C,0),MATCH(U$4,input_data!$1:$1,0)),"")</f>
        <v>0</v>
      </c>
      <c r="V72" s="154">
        <f>_xlfn.IFNA(INDEX(input_data!$1:$1048576,MATCH($A72,input_data!$C:$C,0),MATCH(V$4,input_data!$1:$1,0)),"")</f>
        <v>0</v>
      </c>
      <c r="W72" s="154">
        <f>_xlfn.IFNA(INDEX(input_data!$1:$1048576,MATCH($A72,input_data!$C:$C,0),MATCH(W$4,input_data!$1:$1,0)),"")</f>
        <v>0</v>
      </c>
      <c r="X72" s="152">
        <f>_xlfn.IFNA(INDEX(input_data!$1:$1048576,MATCH($A72,input_data!$C:$C,0),MATCH(X$4,input_data!$1:$1,0)),"")</f>
        <v>37.206026190000003</v>
      </c>
      <c r="Y72" s="153">
        <f>_xlfn.IFNA(INDEX(input_data!$1:$1048576,MATCH($A72,input_data!$C:$C,0),MATCH(Y$4,input_data!$1:$1,0)),"")</f>
        <v>573631.799</v>
      </c>
      <c r="Z72" s="153">
        <f>_xlfn.IFNA(INDEX(input_data!$1:$1048576,MATCH($A72,input_data!$C:$C,0),MATCH(Z$4,input_data!$1:$1,0)),"")</f>
        <v>64.860466689999996</v>
      </c>
      <c r="AA72" s="155">
        <f t="shared" ref="AA72:AA134" si="1">IFERROR(X72/H72-1,0)</f>
        <v>6.1452276396064764E-2</v>
      </c>
      <c r="AB72" s="43"/>
    </row>
    <row r="73" spans="1:28" x14ac:dyDescent="0.35">
      <c r="A73" s="42" t="s">
        <v>260</v>
      </c>
      <c r="B73" s="66" t="s">
        <v>961</v>
      </c>
      <c r="D73" s="42" t="s">
        <v>261</v>
      </c>
      <c r="E73" s="6" t="s">
        <v>893</v>
      </c>
      <c r="F73" s="6" t="s">
        <v>881</v>
      </c>
      <c r="G73" s="98" t="s">
        <v>888</v>
      </c>
      <c r="H73" s="152">
        <f>_xlfn.IFNA(INDEX(input_data!$1:$1048576,MATCH($A73,input_data!$C:$C,0),MATCH(H$4,input_data!$1:$1,0)),"")</f>
        <v>30.644157199999999</v>
      </c>
      <c r="I73" s="153">
        <f>_xlfn.IFNA(INDEX(input_data!$1:$1048576,MATCH($A73,input_data!$C:$C,0),MATCH(I$4,input_data!$1:$1,0)),"")</f>
        <v>204763.59299999999</v>
      </c>
      <c r="J73" s="38">
        <f>_xlfn.IFNA(INDEX(input_data!$1:$1048576,MATCH($A73,input_data!$C:$C,0),MATCH(J$4,input_data!$1:$1,0)),"")</f>
        <v>149.65627799000001</v>
      </c>
      <c r="K73" s="152">
        <f>_xlfn.IFNA(INDEX(input_data!$1:$1048576,MATCH($A73,input_data!$C:$C,0),MATCH(K$4,input_data!$1:$1,0)),"")</f>
        <v>15.222456530000001</v>
      </c>
      <c r="L73" s="154">
        <f>_xlfn.IFNA(INDEX(input_data!$1:$1048576,MATCH($A73,input_data!$C:$C,0),MATCH(L$4,input_data!$1:$1,0)),"")</f>
        <v>7.5329515999999996</v>
      </c>
      <c r="M73" s="154">
        <f>_xlfn.IFNA(INDEX(input_data!$1:$1048576,MATCH($A73,input_data!$C:$C,0),MATCH(M$4,input_data!$1:$1,0)),"")</f>
        <v>7.68950493</v>
      </c>
      <c r="N73" s="154">
        <f>_xlfn.IFNA(INDEX(input_data!$1:$1048576,MATCH($A73,input_data!$C:$C,0),MATCH(N$4,input_data!$1:$1,0)),"")</f>
        <v>0</v>
      </c>
      <c r="O73" s="154">
        <f>_xlfn.IFNA(INDEX(input_data!$1:$1048576,MATCH($A73,input_data!$C:$C,0),MATCH(O$4,input_data!$1:$1,0)),"")</f>
        <v>15.80160616</v>
      </c>
      <c r="P73" s="154">
        <f>_xlfn.IFNA(INDEX(input_data!$1:$1048576,MATCH($A73,input_data!$C:$C,0),MATCH(P$4,input_data!$1:$1,0)),"")</f>
        <v>1.47651288</v>
      </c>
      <c r="Q73" s="154">
        <f>_xlfn.IFNA(INDEX(input_data!$1:$1048576,MATCH($A73,input_data!$C:$C,0),MATCH(Q$4,input_data!$1:$1,0)),"")</f>
        <v>0</v>
      </c>
      <c r="R73" s="154">
        <f>_xlfn.IFNA(INDEX(input_data!$1:$1048576,MATCH($A73,input_data!$C:$C,0),MATCH(R$4,input_data!$1:$1,0)),"")</f>
        <v>0</v>
      </c>
      <c r="S73" s="154">
        <f>_xlfn.IFNA(INDEX(input_data!$1:$1048576,MATCH($A73,input_data!$C:$C,0),MATCH(S$4,input_data!$1:$1,0)),"")</f>
        <v>0</v>
      </c>
      <c r="T73" s="154">
        <f>_xlfn.IFNA(INDEX(input_data!$1:$1048576,MATCH($A73,input_data!$C:$C,0),MATCH(T$4,input_data!$1:$1,0)),"")</f>
        <v>0</v>
      </c>
      <c r="U73" s="154">
        <f>_xlfn.IFNA(INDEX(input_data!$1:$1048576,MATCH($A73,input_data!$C:$C,0),MATCH(U$4,input_data!$1:$1,0)),"")</f>
        <v>0.24031184</v>
      </c>
      <c r="V73" s="154">
        <f>_xlfn.IFNA(INDEX(input_data!$1:$1048576,MATCH($A73,input_data!$C:$C,0),MATCH(V$4,input_data!$1:$1,0)),"")</f>
        <v>0</v>
      </c>
      <c r="W73" s="154">
        <f>_xlfn.IFNA(INDEX(input_data!$1:$1048576,MATCH($A73,input_data!$C:$C,0),MATCH(W$4,input_data!$1:$1,0)),"")</f>
        <v>0</v>
      </c>
      <c r="X73" s="152">
        <f>_xlfn.IFNA(INDEX(input_data!$1:$1048576,MATCH($A73,input_data!$C:$C,0),MATCH(X$4,input_data!$1:$1,0)),"")</f>
        <v>32.74088742</v>
      </c>
      <c r="Y73" s="153">
        <f>_xlfn.IFNA(INDEX(input_data!$1:$1048576,MATCH($A73,input_data!$C:$C,0),MATCH(Y$4,input_data!$1:$1,0)),"")</f>
        <v>208136.889</v>
      </c>
      <c r="Z73" s="153">
        <f>_xlfn.IFNA(INDEX(input_data!$1:$1048576,MATCH($A73,input_data!$C:$C,0),MATCH(Z$4,input_data!$1:$1,0)),"")</f>
        <v>157.30458726000001</v>
      </c>
      <c r="AA73" s="155">
        <f t="shared" si="1"/>
        <v>6.842185955109259E-2</v>
      </c>
      <c r="AB73" s="43"/>
    </row>
    <row r="74" spans="1:28" x14ac:dyDescent="0.35">
      <c r="A74" s="42" t="s">
        <v>262</v>
      </c>
      <c r="B74" s="66" t="s">
        <v>962</v>
      </c>
      <c r="D74" s="42" t="s">
        <v>263</v>
      </c>
      <c r="E74" s="6" t="s">
        <v>890</v>
      </c>
      <c r="F74" s="6" t="s">
        <v>906</v>
      </c>
      <c r="G74" s="98" t="s">
        <v>894</v>
      </c>
      <c r="H74" s="152">
        <f>_xlfn.IFNA(INDEX(input_data!$1:$1048576,MATCH($A74,input_data!$C:$C,0),MATCH(H$4,input_data!$1:$1,0)),"")</f>
        <v>733.99169946999996</v>
      </c>
      <c r="I74" s="153">
        <f>_xlfn.IFNA(INDEX(input_data!$1:$1048576,MATCH($A74,input_data!$C:$C,0),MATCH(I$4,input_data!$1:$1,0)),"")</f>
        <v>599207.51599999995</v>
      </c>
      <c r="J74" s="38">
        <f>_xlfn.IFNA(INDEX(input_data!$1:$1048576,MATCH($A74,input_data!$C:$C,0),MATCH(J$4,input_data!$1:$1,0)),"")</f>
        <v>1224.9374046099999</v>
      </c>
      <c r="K74" s="152">
        <f>_xlfn.IFNA(INDEX(input_data!$1:$1048576,MATCH($A74,input_data!$C:$C,0),MATCH(K$4,input_data!$1:$1,0)),"")</f>
        <v>350.50780451000003</v>
      </c>
      <c r="L74" s="154">
        <f>_xlfn.IFNA(INDEX(input_data!$1:$1048576,MATCH($A74,input_data!$C:$C,0),MATCH(L$4,input_data!$1:$1,0)),"")</f>
        <v>160.54364454</v>
      </c>
      <c r="M74" s="154">
        <f>_xlfn.IFNA(INDEX(input_data!$1:$1048576,MATCH($A74,input_data!$C:$C,0),MATCH(M$4,input_data!$1:$1,0)),"")</f>
        <v>159.91659382</v>
      </c>
      <c r="N74" s="154">
        <f>_xlfn.IFNA(INDEX(input_data!$1:$1048576,MATCH($A74,input_data!$C:$C,0),MATCH(N$4,input_data!$1:$1,0)),"")</f>
        <v>30.047566140000001</v>
      </c>
      <c r="O74" s="154">
        <f>_xlfn.IFNA(INDEX(input_data!$1:$1048576,MATCH($A74,input_data!$C:$C,0),MATCH(O$4,input_data!$1:$1,0)),"")</f>
        <v>478.25950616</v>
      </c>
      <c r="P74" s="154">
        <f>_xlfn.IFNA(INDEX(input_data!$1:$1048576,MATCH($A74,input_data!$C:$C,0),MATCH(P$4,input_data!$1:$1,0)),"")</f>
        <v>8.5796865100000002</v>
      </c>
      <c r="Q74" s="154">
        <f>_xlfn.IFNA(INDEX(input_data!$1:$1048576,MATCH($A74,input_data!$C:$C,0),MATCH(Q$4,input_data!$1:$1,0)),"")</f>
        <v>6.3609859999999996</v>
      </c>
      <c r="R74" s="154">
        <f>_xlfn.IFNA(INDEX(input_data!$1:$1048576,MATCH($A74,input_data!$C:$C,0),MATCH(R$4,input_data!$1:$1,0)),"")</f>
        <v>0</v>
      </c>
      <c r="S74" s="154">
        <f>_xlfn.IFNA(INDEX(input_data!$1:$1048576,MATCH($A74,input_data!$C:$C,0),MATCH(S$4,input_data!$1:$1,0)),"")</f>
        <v>0</v>
      </c>
      <c r="T74" s="154">
        <f>_xlfn.IFNA(INDEX(input_data!$1:$1048576,MATCH($A74,input_data!$C:$C,0),MATCH(T$4,input_data!$1:$1,0)),"")</f>
        <v>0</v>
      </c>
      <c r="U74" s="154">
        <f>_xlfn.IFNA(INDEX(input_data!$1:$1048576,MATCH($A74,input_data!$C:$C,0),MATCH(U$4,input_data!$1:$1,0)),"")</f>
        <v>0</v>
      </c>
      <c r="V74" s="154">
        <f>_xlfn.IFNA(INDEX(input_data!$1:$1048576,MATCH($A74,input_data!$C:$C,0),MATCH(V$4,input_data!$1:$1,0)),"")</f>
        <v>0</v>
      </c>
      <c r="W74" s="154">
        <f>_xlfn.IFNA(INDEX(input_data!$1:$1048576,MATCH($A74,input_data!$C:$C,0),MATCH(W$4,input_data!$1:$1,0)),"")</f>
        <v>0</v>
      </c>
      <c r="X74" s="152">
        <f>_xlfn.IFNA(INDEX(input_data!$1:$1048576,MATCH($A74,input_data!$C:$C,0),MATCH(X$4,input_data!$1:$1,0)),"")</f>
        <v>843.70798318000004</v>
      </c>
      <c r="Y74" s="153">
        <f>_xlfn.IFNA(INDEX(input_data!$1:$1048576,MATCH($A74,input_data!$C:$C,0),MATCH(Y$4,input_data!$1:$1,0)),"")</f>
        <v>609194.99899999995</v>
      </c>
      <c r="Z74" s="153">
        <f>_xlfn.IFNA(INDEX(input_data!$1:$1048576,MATCH($A74,input_data!$C:$C,0),MATCH(Z$4,input_data!$1:$1,0)),"")</f>
        <v>1384.9555307600001</v>
      </c>
      <c r="AA74" s="155">
        <f t="shared" si="1"/>
        <v>0.14947891616379838</v>
      </c>
      <c r="AB74" s="43"/>
    </row>
    <row r="75" spans="1:28" x14ac:dyDescent="0.35">
      <c r="A75" s="42" t="s">
        <v>264</v>
      </c>
      <c r="B75" s="66" t="s">
        <v>963</v>
      </c>
      <c r="D75" s="42" t="s">
        <v>265</v>
      </c>
      <c r="E75" s="6" t="s">
        <v>890</v>
      </c>
      <c r="F75" s="6" t="s">
        <v>881</v>
      </c>
      <c r="G75" s="98" t="s">
        <v>894</v>
      </c>
      <c r="H75" s="152">
        <f>_xlfn.IFNA(INDEX(input_data!$1:$1048576,MATCH($A75,input_data!$C:$C,0),MATCH(H$4,input_data!$1:$1,0)),"")</f>
        <v>16.236811419999999</v>
      </c>
      <c r="I75" s="153">
        <f>_xlfn.IFNA(INDEX(input_data!$1:$1048576,MATCH($A75,input_data!$C:$C,0),MATCH(I$4,input_data!$1:$1,0)),"")</f>
        <v>97046.807000000001</v>
      </c>
      <c r="J75" s="38">
        <f>_xlfn.IFNA(INDEX(input_data!$1:$1048576,MATCH($A75,input_data!$C:$C,0),MATCH(J$4,input_data!$1:$1,0)),"")</f>
        <v>167.30907411000001</v>
      </c>
      <c r="K75" s="152">
        <f>_xlfn.IFNA(INDEX(input_data!$1:$1048576,MATCH($A75,input_data!$C:$C,0),MATCH(K$4,input_data!$1:$1,0)),"")</f>
        <v>7.5719832299999998</v>
      </c>
      <c r="L75" s="154">
        <f>_xlfn.IFNA(INDEX(input_data!$1:$1048576,MATCH($A75,input_data!$C:$C,0),MATCH(L$4,input_data!$1:$1,0)),"")</f>
        <v>1.2546299700000001</v>
      </c>
      <c r="M75" s="154">
        <f>_xlfn.IFNA(INDEX(input_data!$1:$1048576,MATCH($A75,input_data!$C:$C,0),MATCH(M$4,input_data!$1:$1,0)),"")</f>
        <v>6.3173532699999999</v>
      </c>
      <c r="N75" s="154">
        <f>_xlfn.IFNA(INDEX(input_data!$1:$1048576,MATCH($A75,input_data!$C:$C,0),MATCH(N$4,input_data!$1:$1,0)),"")</f>
        <v>0</v>
      </c>
      <c r="O75" s="154">
        <f>_xlfn.IFNA(INDEX(input_data!$1:$1048576,MATCH($A75,input_data!$C:$C,0),MATCH(O$4,input_data!$1:$1,0)),"")</f>
        <v>7.3986788499999996</v>
      </c>
      <c r="P75" s="154">
        <f>_xlfn.IFNA(INDEX(input_data!$1:$1048576,MATCH($A75,input_data!$C:$C,0),MATCH(P$4,input_data!$1:$1,0)),"")</f>
        <v>0.40309288999999998</v>
      </c>
      <c r="Q75" s="154">
        <f>_xlfn.IFNA(INDEX(input_data!$1:$1048576,MATCH($A75,input_data!$C:$C,0),MATCH(Q$4,input_data!$1:$1,0)),"")</f>
        <v>0</v>
      </c>
      <c r="R75" s="154">
        <f>_xlfn.IFNA(INDEX(input_data!$1:$1048576,MATCH($A75,input_data!$C:$C,0),MATCH(R$4,input_data!$1:$1,0)),"")</f>
        <v>0</v>
      </c>
      <c r="S75" s="154">
        <f>_xlfn.IFNA(INDEX(input_data!$1:$1048576,MATCH($A75,input_data!$C:$C,0),MATCH(S$4,input_data!$1:$1,0)),"")</f>
        <v>1.05841505</v>
      </c>
      <c r="T75" s="154">
        <f>_xlfn.IFNA(INDEX(input_data!$1:$1048576,MATCH($A75,input_data!$C:$C,0),MATCH(T$4,input_data!$1:$1,0)),"")</f>
        <v>0</v>
      </c>
      <c r="U75" s="154">
        <f>_xlfn.IFNA(INDEX(input_data!$1:$1048576,MATCH($A75,input_data!$C:$C,0),MATCH(U$4,input_data!$1:$1,0)),"")</f>
        <v>0</v>
      </c>
      <c r="V75" s="154">
        <f>_xlfn.IFNA(INDEX(input_data!$1:$1048576,MATCH($A75,input_data!$C:$C,0),MATCH(V$4,input_data!$1:$1,0)),"")</f>
        <v>0</v>
      </c>
      <c r="W75" s="154">
        <f>_xlfn.IFNA(INDEX(input_data!$1:$1048576,MATCH($A75,input_data!$C:$C,0),MATCH(W$4,input_data!$1:$1,0)),"")</f>
        <v>0</v>
      </c>
      <c r="X75" s="152">
        <f>_xlfn.IFNA(INDEX(input_data!$1:$1048576,MATCH($A75,input_data!$C:$C,0),MATCH(X$4,input_data!$1:$1,0)),"")</f>
        <v>16.432170030000002</v>
      </c>
      <c r="Y75" s="153">
        <f>_xlfn.IFNA(INDEX(input_data!$1:$1048576,MATCH($A75,input_data!$C:$C,0),MATCH(Y$4,input_data!$1:$1,0)),"")</f>
        <v>99341.599000000002</v>
      </c>
      <c r="Z75" s="153">
        <f>_xlfn.IFNA(INDEX(input_data!$1:$1048576,MATCH($A75,input_data!$C:$C,0),MATCH(Z$4,input_data!$1:$1,0)),"")</f>
        <v>165.41076645999999</v>
      </c>
      <c r="AA75" s="155">
        <f t="shared" si="1"/>
        <v>1.2031833402915915E-2</v>
      </c>
      <c r="AB75" s="43"/>
    </row>
    <row r="76" spans="1:28" x14ac:dyDescent="0.35">
      <c r="A76" s="42" t="s">
        <v>266</v>
      </c>
      <c r="B76" s="66" t="s">
        <v>964</v>
      </c>
      <c r="D76" s="42" t="s">
        <v>267</v>
      </c>
      <c r="E76" s="6" t="s">
        <v>912</v>
      </c>
      <c r="F76" s="6" t="s">
        <v>901</v>
      </c>
      <c r="G76" s="98" t="s">
        <v>882</v>
      </c>
      <c r="H76" s="152">
        <f>_xlfn.IFNA(INDEX(input_data!$1:$1048576,MATCH($A76,input_data!$C:$C,0),MATCH(H$4,input_data!$1:$1,0)),"")</f>
        <v>386.40697984000002</v>
      </c>
      <c r="I76" s="153">
        <f>_xlfn.IFNA(INDEX(input_data!$1:$1048576,MATCH($A76,input_data!$C:$C,0),MATCH(I$4,input_data!$1:$1,0)),"")</f>
        <v>396579.16399999999</v>
      </c>
      <c r="J76" s="38">
        <f>_xlfn.IFNA(INDEX(input_data!$1:$1048576,MATCH($A76,input_data!$C:$C,0),MATCH(J$4,input_data!$1:$1,0)),"")</f>
        <v>974.35018004000005</v>
      </c>
      <c r="K76" s="152">
        <f>_xlfn.IFNA(INDEX(input_data!$1:$1048576,MATCH($A76,input_data!$C:$C,0),MATCH(K$4,input_data!$1:$1,0)),"")</f>
        <v>246.48711485999999</v>
      </c>
      <c r="L76" s="154">
        <f>_xlfn.IFNA(INDEX(input_data!$1:$1048576,MATCH($A76,input_data!$C:$C,0),MATCH(L$4,input_data!$1:$1,0)),"")</f>
        <v>140.6641845</v>
      </c>
      <c r="M76" s="154">
        <f>_xlfn.IFNA(INDEX(input_data!$1:$1048576,MATCH($A76,input_data!$C:$C,0),MATCH(M$4,input_data!$1:$1,0)),"")</f>
        <v>86.346671869999994</v>
      </c>
      <c r="N76" s="154">
        <f>_xlfn.IFNA(INDEX(input_data!$1:$1048576,MATCH($A76,input_data!$C:$C,0),MATCH(N$4,input_data!$1:$1,0)),"")</f>
        <v>19.476258489999999</v>
      </c>
      <c r="O76" s="154">
        <f>_xlfn.IFNA(INDEX(input_data!$1:$1048576,MATCH($A76,input_data!$C:$C,0),MATCH(O$4,input_data!$1:$1,0)),"")</f>
        <v>203.18756138000001</v>
      </c>
      <c r="P76" s="154">
        <f>_xlfn.IFNA(INDEX(input_data!$1:$1048576,MATCH($A76,input_data!$C:$C,0),MATCH(P$4,input_data!$1:$1,0)),"")</f>
        <v>5.1117308599999998</v>
      </c>
      <c r="Q76" s="154">
        <f>_xlfn.IFNA(INDEX(input_data!$1:$1048576,MATCH($A76,input_data!$C:$C,0),MATCH(Q$4,input_data!$1:$1,0)),"")</f>
        <v>7.6520320000000002</v>
      </c>
      <c r="R76" s="154">
        <f>_xlfn.IFNA(INDEX(input_data!$1:$1048576,MATCH($A76,input_data!$C:$C,0),MATCH(R$4,input_data!$1:$1,0)),"")</f>
        <v>0</v>
      </c>
      <c r="S76" s="154">
        <f>_xlfn.IFNA(INDEX(input_data!$1:$1048576,MATCH($A76,input_data!$C:$C,0),MATCH(S$4,input_data!$1:$1,0)),"")</f>
        <v>0</v>
      </c>
      <c r="T76" s="154">
        <f>_xlfn.IFNA(INDEX(input_data!$1:$1048576,MATCH($A76,input_data!$C:$C,0),MATCH(T$4,input_data!$1:$1,0)),"")</f>
        <v>0</v>
      </c>
      <c r="U76" s="154">
        <f>_xlfn.IFNA(INDEX(input_data!$1:$1048576,MATCH($A76,input_data!$C:$C,0),MATCH(U$4,input_data!$1:$1,0)),"")</f>
        <v>9.5895746400000004</v>
      </c>
      <c r="V76" s="154">
        <f>_xlfn.IFNA(INDEX(input_data!$1:$1048576,MATCH($A76,input_data!$C:$C,0),MATCH(V$4,input_data!$1:$1,0)),"")</f>
        <v>0</v>
      </c>
      <c r="W76" s="154">
        <f>_xlfn.IFNA(INDEX(input_data!$1:$1048576,MATCH($A76,input_data!$C:$C,0),MATCH(W$4,input_data!$1:$1,0)),"")</f>
        <v>0</v>
      </c>
      <c r="X76" s="152">
        <f>_xlfn.IFNA(INDEX(input_data!$1:$1048576,MATCH($A76,input_data!$C:$C,0),MATCH(X$4,input_data!$1:$1,0)),"")</f>
        <v>472.02801373</v>
      </c>
      <c r="Y76" s="153">
        <f>_xlfn.IFNA(INDEX(input_data!$1:$1048576,MATCH($A76,input_data!$C:$C,0),MATCH(Y$4,input_data!$1:$1,0)),"")</f>
        <v>404453.908</v>
      </c>
      <c r="Z76" s="153">
        <f>_xlfn.IFNA(INDEX(input_data!$1:$1048576,MATCH($A76,input_data!$C:$C,0),MATCH(Z$4,input_data!$1:$1,0)),"")</f>
        <v>1167.0749234800001</v>
      </c>
      <c r="AA76" s="155">
        <f t="shared" si="1"/>
        <v>0.22158252401510237</v>
      </c>
      <c r="AB76" s="43"/>
    </row>
    <row r="77" spans="1:28" x14ac:dyDescent="0.35">
      <c r="A77" s="42" t="s">
        <v>268</v>
      </c>
      <c r="B77" s="66" t="s">
        <v>965</v>
      </c>
      <c r="D77" s="42" t="s">
        <v>269</v>
      </c>
      <c r="E77" s="6" t="s">
        <v>880</v>
      </c>
      <c r="F77" s="6" t="s">
        <v>881</v>
      </c>
      <c r="G77" s="98" t="s">
        <v>882</v>
      </c>
      <c r="H77" s="152">
        <f>_xlfn.IFNA(INDEX(input_data!$1:$1048576,MATCH($A77,input_data!$C:$C,0),MATCH(H$4,input_data!$1:$1,0)),"")</f>
        <v>19.105090919999999</v>
      </c>
      <c r="I77" s="153">
        <f>_xlfn.IFNA(INDEX(input_data!$1:$1048576,MATCH($A77,input_data!$C:$C,0),MATCH(I$4,input_data!$1:$1,0)),"")</f>
        <v>115128.265</v>
      </c>
      <c r="J77" s="38">
        <f>_xlfn.IFNA(INDEX(input_data!$1:$1048576,MATCH($A77,input_data!$C:$C,0),MATCH(J$4,input_data!$1:$1,0)),"")</f>
        <v>165.94613777000001</v>
      </c>
      <c r="K77" s="152">
        <f>_xlfn.IFNA(INDEX(input_data!$1:$1048576,MATCH($A77,input_data!$C:$C,0),MATCH(K$4,input_data!$1:$1,0)),"")</f>
        <v>11.24310167</v>
      </c>
      <c r="L77" s="154">
        <f>_xlfn.IFNA(INDEX(input_data!$1:$1048576,MATCH($A77,input_data!$C:$C,0),MATCH(L$4,input_data!$1:$1,0)),"")</f>
        <v>6.7285188600000003</v>
      </c>
      <c r="M77" s="154">
        <f>_xlfn.IFNA(INDEX(input_data!$1:$1048576,MATCH($A77,input_data!$C:$C,0),MATCH(M$4,input_data!$1:$1,0)),"")</f>
        <v>4.5145828000000003</v>
      </c>
      <c r="N77" s="154">
        <f>_xlfn.IFNA(INDEX(input_data!$1:$1048576,MATCH($A77,input_data!$C:$C,0),MATCH(N$4,input_data!$1:$1,0)),"")</f>
        <v>0</v>
      </c>
      <c r="O77" s="154">
        <f>_xlfn.IFNA(INDEX(input_data!$1:$1048576,MATCH($A77,input_data!$C:$C,0),MATCH(O$4,input_data!$1:$1,0)),"")</f>
        <v>9.2350968800000004</v>
      </c>
      <c r="P77" s="154">
        <f>_xlfn.IFNA(INDEX(input_data!$1:$1048576,MATCH($A77,input_data!$C:$C,0),MATCH(P$4,input_data!$1:$1,0)),"")</f>
        <v>1.6580095100000001</v>
      </c>
      <c r="Q77" s="154">
        <f>_xlfn.IFNA(INDEX(input_data!$1:$1048576,MATCH($A77,input_data!$C:$C,0),MATCH(Q$4,input_data!$1:$1,0)),"")</f>
        <v>0</v>
      </c>
      <c r="R77" s="154">
        <f>_xlfn.IFNA(INDEX(input_data!$1:$1048576,MATCH($A77,input_data!$C:$C,0),MATCH(R$4,input_data!$1:$1,0)),"")</f>
        <v>0</v>
      </c>
      <c r="S77" s="154">
        <f>_xlfn.IFNA(INDEX(input_data!$1:$1048576,MATCH($A77,input_data!$C:$C,0),MATCH(S$4,input_data!$1:$1,0)),"")</f>
        <v>0</v>
      </c>
      <c r="T77" s="154">
        <f>_xlfn.IFNA(INDEX(input_data!$1:$1048576,MATCH($A77,input_data!$C:$C,0),MATCH(T$4,input_data!$1:$1,0)),"")</f>
        <v>0</v>
      </c>
      <c r="U77" s="154">
        <f>_xlfn.IFNA(INDEX(input_data!$1:$1048576,MATCH($A77,input_data!$C:$C,0),MATCH(U$4,input_data!$1:$1,0)),"")</f>
        <v>0.37538715</v>
      </c>
      <c r="V77" s="154">
        <f>_xlfn.IFNA(INDEX(input_data!$1:$1048576,MATCH($A77,input_data!$C:$C,0),MATCH(V$4,input_data!$1:$1,0)),"")</f>
        <v>0</v>
      </c>
      <c r="W77" s="154">
        <f>_xlfn.IFNA(INDEX(input_data!$1:$1048576,MATCH($A77,input_data!$C:$C,0),MATCH(W$4,input_data!$1:$1,0)),"")</f>
        <v>0</v>
      </c>
      <c r="X77" s="152">
        <f>_xlfn.IFNA(INDEX(input_data!$1:$1048576,MATCH($A77,input_data!$C:$C,0),MATCH(X$4,input_data!$1:$1,0)),"")</f>
        <v>22.511595209999999</v>
      </c>
      <c r="Y77" s="153">
        <f>_xlfn.IFNA(INDEX(input_data!$1:$1048576,MATCH($A77,input_data!$C:$C,0),MATCH(Y$4,input_data!$1:$1,0)),"")</f>
        <v>115633.773</v>
      </c>
      <c r="Z77" s="153">
        <f>_xlfn.IFNA(INDEX(input_data!$1:$1048576,MATCH($A77,input_data!$C:$C,0),MATCH(Z$4,input_data!$1:$1,0)),"")</f>
        <v>194.68010619</v>
      </c>
      <c r="AA77" s="155">
        <f t="shared" si="1"/>
        <v>0.1783034848807723</v>
      </c>
      <c r="AB77" s="43"/>
    </row>
    <row r="78" spans="1:28" x14ac:dyDescent="0.35">
      <c r="A78" s="42" t="s">
        <v>270</v>
      </c>
      <c r="B78" s="66" t="s">
        <v>966</v>
      </c>
      <c r="D78" s="42" t="s">
        <v>271</v>
      </c>
      <c r="E78" s="6" t="s">
        <v>896</v>
      </c>
      <c r="F78" s="6" t="s">
        <v>897</v>
      </c>
      <c r="G78" s="98" t="s">
        <v>882</v>
      </c>
      <c r="H78" s="152">
        <f>_xlfn.IFNA(INDEX(input_data!$1:$1048576,MATCH($A78,input_data!$C:$C,0),MATCH(H$4,input_data!$1:$1,0)),"")</f>
        <v>432.28407649000002</v>
      </c>
      <c r="I78" s="153">
        <f>_xlfn.IFNA(INDEX(input_data!$1:$1048576,MATCH($A78,input_data!$C:$C,0),MATCH(I$4,input_data!$1:$1,0)),"")</f>
        <v>391717.88099999999</v>
      </c>
      <c r="J78" s="38">
        <f>_xlfn.IFNA(INDEX(input_data!$1:$1048576,MATCH($A78,input_data!$C:$C,0),MATCH(J$4,input_data!$1:$1,0)),"")</f>
        <v>1103.5597236200001</v>
      </c>
      <c r="K78" s="152">
        <f>_xlfn.IFNA(INDEX(input_data!$1:$1048576,MATCH($A78,input_data!$C:$C,0),MATCH(K$4,input_data!$1:$1,0)),"")</f>
        <v>198.68140041000001</v>
      </c>
      <c r="L78" s="154">
        <f>_xlfn.IFNA(INDEX(input_data!$1:$1048576,MATCH($A78,input_data!$C:$C,0),MATCH(L$4,input_data!$1:$1,0)),"")</f>
        <v>108.655052</v>
      </c>
      <c r="M78" s="154">
        <f>_xlfn.IFNA(INDEX(input_data!$1:$1048576,MATCH($A78,input_data!$C:$C,0),MATCH(M$4,input_data!$1:$1,0)),"")</f>
        <v>77.716709629999997</v>
      </c>
      <c r="N78" s="154">
        <f>_xlfn.IFNA(INDEX(input_data!$1:$1048576,MATCH($A78,input_data!$C:$C,0),MATCH(N$4,input_data!$1:$1,0)),"")</f>
        <v>12.30963878</v>
      </c>
      <c r="O78" s="154">
        <f>_xlfn.IFNA(INDEX(input_data!$1:$1048576,MATCH($A78,input_data!$C:$C,0),MATCH(O$4,input_data!$1:$1,0)),"")</f>
        <v>293.79800971999998</v>
      </c>
      <c r="P78" s="154">
        <f>_xlfn.IFNA(INDEX(input_data!$1:$1048576,MATCH($A78,input_data!$C:$C,0),MATCH(P$4,input_data!$1:$1,0)),"")</f>
        <v>8.2079804299999992</v>
      </c>
      <c r="Q78" s="154">
        <f>_xlfn.IFNA(INDEX(input_data!$1:$1048576,MATCH($A78,input_data!$C:$C,0),MATCH(Q$4,input_data!$1:$1,0)),"")</f>
        <v>7.2606250000000001</v>
      </c>
      <c r="R78" s="154">
        <f>_xlfn.IFNA(INDEX(input_data!$1:$1048576,MATCH($A78,input_data!$C:$C,0),MATCH(R$4,input_data!$1:$1,0)),"")</f>
        <v>0</v>
      </c>
      <c r="S78" s="154">
        <f>_xlfn.IFNA(INDEX(input_data!$1:$1048576,MATCH($A78,input_data!$C:$C,0),MATCH(S$4,input_data!$1:$1,0)),"")</f>
        <v>0</v>
      </c>
      <c r="T78" s="154">
        <f>_xlfn.IFNA(INDEX(input_data!$1:$1048576,MATCH($A78,input_data!$C:$C,0),MATCH(T$4,input_data!$1:$1,0)),"")</f>
        <v>0</v>
      </c>
      <c r="U78" s="154">
        <f>_xlfn.IFNA(INDEX(input_data!$1:$1048576,MATCH($A78,input_data!$C:$C,0),MATCH(U$4,input_data!$1:$1,0)),"")</f>
        <v>0</v>
      </c>
      <c r="V78" s="154">
        <f>_xlfn.IFNA(INDEX(input_data!$1:$1048576,MATCH($A78,input_data!$C:$C,0),MATCH(V$4,input_data!$1:$1,0)),"")</f>
        <v>0</v>
      </c>
      <c r="W78" s="154">
        <f>_xlfn.IFNA(INDEX(input_data!$1:$1048576,MATCH($A78,input_data!$C:$C,0),MATCH(W$4,input_data!$1:$1,0)),"")</f>
        <v>0</v>
      </c>
      <c r="X78" s="152">
        <f>_xlfn.IFNA(INDEX(input_data!$1:$1048576,MATCH($A78,input_data!$C:$C,0),MATCH(X$4,input_data!$1:$1,0)),"")</f>
        <v>507.94801555999999</v>
      </c>
      <c r="Y78" s="153">
        <f>_xlfn.IFNA(INDEX(input_data!$1:$1048576,MATCH($A78,input_data!$C:$C,0),MATCH(Y$4,input_data!$1:$1,0)),"")</f>
        <v>392886.55599999998</v>
      </c>
      <c r="Z78" s="153">
        <f>_xlfn.IFNA(INDEX(input_data!$1:$1048576,MATCH($A78,input_data!$C:$C,0),MATCH(Z$4,input_data!$1:$1,0)),"")</f>
        <v>1292.86178872</v>
      </c>
      <c r="AA78" s="155">
        <f t="shared" si="1"/>
        <v>0.17503290818474149</v>
      </c>
      <c r="AB78" s="43"/>
    </row>
    <row r="79" spans="1:28" ht="16.5" x14ac:dyDescent="0.35">
      <c r="A79" s="42" t="s">
        <v>272</v>
      </c>
      <c r="B79" s="66" t="s">
        <v>967</v>
      </c>
      <c r="C79" s="60"/>
      <c r="D79" s="42" t="s">
        <v>273</v>
      </c>
      <c r="E79" s="6" t="s">
        <v>915</v>
      </c>
      <c r="F79" s="6" t="s">
        <v>906</v>
      </c>
      <c r="G79" s="98" t="s">
        <v>878</v>
      </c>
      <c r="H79" s="152">
        <f>_xlfn.IFNA(INDEX(input_data!$1:$1048576,MATCH($A79,input_data!$C:$C,0),MATCH(H$4,input_data!$1:$1,0)),"")</f>
        <v>332.18033661999999</v>
      </c>
      <c r="I79" s="153">
        <f>_xlfn.IFNA(INDEX(input_data!$1:$1048576,MATCH($A79,input_data!$C:$C,0),MATCH(I$4,input_data!$1:$1,0)),"")</f>
        <v>274301.163</v>
      </c>
      <c r="J79" s="38">
        <f>_xlfn.IFNA(INDEX(input_data!$1:$1048576,MATCH($A79,input_data!$C:$C,0),MATCH(J$4,input_data!$1:$1,0)),"")</f>
        <v>1211.0059358999999</v>
      </c>
      <c r="K79" s="152">
        <f>_xlfn.IFNA(INDEX(input_data!$1:$1048576,MATCH($A79,input_data!$C:$C,0),MATCH(K$4,input_data!$1:$1,0)),"")</f>
        <v>165.23654368999999</v>
      </c>
      <c r="L79" s="154">
        <f>_xlfn.IFNA(INDEX(input_data!$1:$1048576,MATCH($A79,input_data!$C:$C,0),MATCH(L$4,input_data!$1:$1,0)),"")</f>
        <v>67.657434899999998</v>
      </c>
      <c r="M79" s="154">
        <f>_xlfn.IFNA(INDEX(input_data!$1:$1048576,MATCH($A79,input_data!$C:$C,0),MATCH(M$4,input_data!$1:$1,0)),"")</f>
        <v>79.547372100000004</v>
      </c>
      <c r="N79" s="154">
        <f>_xlfn.IFNA(INDEX(input_data!$1:$1048576,MATCH($A79,input_data!$C:$C,0),MATCH(N$4,input_data!$1:$1,0)),"")</f>
        <v>18.031736689999999</v>
      </c>
      <c r="O79" s="154">
        <f>_xlfn.IFNA(INDEX(input_data!$1:$1048576,MATCH($A79,input_data!$C:$C,0),MATCH(O$4,input_data!$1:$1,0)),"")</f>
        <v>191.54319267</v>
      </c>
      <c r="P79" s="154">
        <f>_xlfn.IFNA(INDEX(input_data!$1:$1048576,MATCH($A79,input_data!$C:$C,0),MATCH(P$4,input_data!$1:$1,0)),"")</f>
        <v>2.4328272399999999</v>
      </c>
      <c r="Q79" s="154">
        <f>_xlfn.IFNA(INDEX(input_data!$1:$1048576,MATCH($A79,input_data!$C:$C,0),MATCH(Q$4,input_data!$1:$1,0)),"")</f>
        <v>3.1505649999999998</v>
      </c>
      <c r="R79" s="154">
        <f>_xlfn.IFNA(INDEX(input_data!$1:$1048576,MATCH($A79,input_data!$C:$C,0),MATCH(R$4,input_data!$1:$1,0)),"")</f>
        <v>0</v>
      </c>
      <c r="S79" s="154">
        <f>_xlfn.IFNA(INDEX(input_data!$1:$1048576,MATCH($A79,input_data!$C:$C,0),MATCH(S$4,input_data!$1:$1,0)),"")</f>
        <v>0</v>
      </c>
      <c r="T79" s="154">
        <f>_xlfn.IFNA(INDEX(input_data!$1:$1048576,MATCH($A79,input_data!$C:$C,0),MATCH(T$4,input_data!$1:$1,0)),"")</f>
        <v>0</v>
      </c>
      <c r="U79" s="154">
        <f>_xlfn.IFNA(INDEX(input_data!$1:$1048576,MATCH($A79,input_data!$C:$C,0),MATCH(U$4,input_data!$1:$1,0)),"")</f>
        <v>1.4760814900000001</v>
      </c>
      <c r="V79" s="154">
        <f>_xlfn.IFNA(INDEX(input_data!$1:$1048576,MATCH($A79,input_data!$C:$C,0),MATCH(V$4,input_data!$1:$1,0)),"")</f>
        <v>7.8656610000000002</v>
      </c>
      <c r="W79" s="154">
        <f>_xlfn.IFNA(INDEX(input_data!$1:$1048576,MATCH($A79,input_data!$C:$C,0),MATCH(W$4,input_data!$1:$1,0)),"")</f>
        <v>0</v>
      </c>
      <c r="X79" s="152">
        <f>_xlfn.IFNA(INDEX(input_data!$1:$1048576,MATCH($A79,input_data!$C:$C,0),MATCH(X$4,input_data!$1:$1,0)),"")</f>
        <v>371.70487109999999</v>
      </c>
      <c r="Y79" s="153">
        <f>_xlfn.IFNA(INDEX(input_data!$1:$1048576,MATCH($A79,input_data!$C:$C,0),MATCH(Y$4,input_data!$1:$1,0)),"")</f>
        <v>273941.70799999998</v>
      </c>
      <c r="Z79" s="153">
        <f>_xlfn.IFNA(INDEX(input_data!$1:$1048576,MATCH($A79,input_data!$C:$C,0),MATCH(Z$4,input_data!$1:$1,0)),"")</f>
        <v>1356.8757886799999</v>
      </c>
      <c r="AA79" s="155">
        <f t="shared" si="1"/>
        <v>0.11898517197667347</v>
      </c>
      <c r="AB79" s="43"/>
    </row>
    <row r="80" spans="1:28" ht="16.5" x14ac:dyDescent="0.35">
      <c r="A80" s="42" t="s">
        <v>274</v>
      </c>
      <c r="B80" s="66" t="s">
        <v>968</v>
      </c>
      <c r="C80" s="60"/>
      <c r="D80" s="42" t="s">
        <v>275</v>
      </c>
      <c r="E80" s="6" t="s">
        <v>915</v>
      </c>
      <c r="F80" s="6" t="s">
        <v>891</v>
      </c>
      <c r="G80" s="98" t="s">
        <v>878</v>
      </c>
      <c r="H80" s="152">
        <f>_xlfn.IFNA(INDEX(input_data!$1:$1048576,MATCH($A80,input_data!$C:$C,0),MATCH(H$4,input_data!$1:$1,0)),"")</f>
        <v>30.19107206</v>
      </c>
      <c r="I80" s="153">
        <f>_xlfn.IFNA(INDEX(input_data!$1:$1048576,MATCH($A80,input_data!$C:$C,0),MATCH(I$4,input_data!$1:$1,0)),"")</f>
        <v>500619.06400000001</v>
      </c>
      <c r="J80" s="38">
        <f>_xlfn.IFNA(INDEX(input_data!$1:$1048576,MATCH($A80,input_data!$C:$C,0),MATCH(J$4,input_data!$1:$1,0)),"")</f>
        <v>60.307475750000002</v>
      </c>
      <c r="K80" s="152">
        <f>_xlfn.IFNA(INDEX(input_data!$1:$1048576,MATCH($A80,input_data!$C:$C,0),MATCH(K$4,input_data!$1:$1,0)),"")</f>
        <v>12.53332691</v>
      </c>
      <c r="L80" s="154">
        <f>_xlfn.IFNA(INDEX(input_data!$1:$1048576,MATCH($A80,input_data!$C:$C,0),MATCH(L$4,input_data!$1:$1,0)),"")</f>
        <v>5.2474434900000002</v>
      </c>
      <c r="M80" s="154">
        <f>_xlfn.IFNA(INDEX(input_data!$1:$1048576,MATCH($A80,input_data!$C:$C,0),MATCH(M$4,input_data!$1:$1,0)),"")</f>
        <v>7.2858834200000002</v>
      </c>
      <c r="N80" s="154">
        <f>_xlfn.IFNA(INDEX(input_data!$1:$1048576,MATCH($A80,input_data!$C:$C,0),MATCH(N$4,input_data!$1:$1,0)),"")</f>
        <v>0</v>
      </c>
      <c r="O80" s="154">
        <f>_xlfn.IFNA(INDEX(input_data!$1:$1048576,MATCH($A80,input_data!$C:$C,0),MATCH(O$4,input_data!$1:$1,0)),"")</f>
        <v>20.077278110000002</v>
      </c>
      <c r="P80" s="154">
        <f>_xlfn.IFNA(INDEX(input_data!$1:$1048576,MATCH($A80,input_data!$C:$C,0),MATCH(P$4,input_data!$1:$1,0)),"")</f>
        <v>0</v>
      </c>
      <c r="Q80" s="154">
        <f>_xlfn.IFNA(INDEX(input_data!$1:$1048576,MATCH($A80,input_data!$C:$C,0),MATCH(Q$4,input_data!$1:$1,0)),"")</f>
        <v>0</v>
      </c>
      <c r="R80" s="154">
        <f>_xlfn.IFNA(INDEX(input_data!$1:$1048576,MATCH($A80,input_data!$C:$C,0),MATCH(R$4,input_data!$1:$1,0)),"")</f>
        <v>0</v>
      </c>
      <c r="S80" s="154">
        <f>_xlfn.IFNA(INDEX(input_data!$1:$1048576,MATCH($A80,input_data!$C:$C,0),MATCH(S$4,input_data!$1:$1,0)),"")</f>
        <v>0</v>
      </c>
      <c r="T80" s="154">
        <f>_xlfn.IFNA(INDEX(input_data!$1:$1048576,MATCH($A80,input_data!$C:$C,0),MATCH(T$4,input_data!$1:$1,0)),"")</f>
        <v>0</v>
      </c>
      <c r="U80" s="154">
        <f>_xlfn.IFNA(INDEX(input_data!$1:$1048576,MATCH($A80,input_data!$C:$C,0),MATCH(U$4,input_data!$1:$1,0)),"")</f>
        <v>0</v>
      </c>
      <c r="V80" s="154">
        <f>_xlfn.IFNA(INDEX(input_data!$1:$1048576,MATCH($A80,input_data!$C:$C,0),MATCH(V$4,input_data!$1:$1,0)),"")</f>
        <v>0</v>
      </c>
      <c r="W80" s="154">
        <f>_xlfn.IFNA(INDEX(input_data!$1:$1048576,MATCH($A80,input_data!$C:$C,0),MATCH(W$4,input_data!$1:$1,0)),"")</f>
        <v>0</v>
      </c>
      <c r="X80" s="152">
        <f>_xlfn.IFNA(INDEX(input_data!$1:$1048576,MATCH($A80,input_data!$C:$C,0),MATCH(X$4,input_data!$1:$1,0)),"")</f>
        <v>32.610605020000001</v>
      </c>
      <c r="Y80" s="153">
        <f>_xlfn.IFNA(INDEX(input_data!$1:$1048576,MATCH($A80,input_data!$C:$C,0),MATCH(Y$4,input_data!$1:$1,0)),"")</f>
        <v>500614.065</v>
      </c>
      <c r="Z80" s="153">
        <f>_xlfn.IFNA(INDEX(input_data!$1:$1048576,MATCH($A80,input_data!$C:$C,0),MATCH(Z$4,input_data!$1:$1,0)),"")</f>
        <v>65.141208169999999</v>
      </c>
      <c r="AA80" s="155">
        <f t="shared" si="1"/>
        <v>8.0140677190646326E-2</v>
      </c>
      <c r="AB80" s="43"/>
    </row>
    <row r="81" spans="1:28" x14ac:dyDescent="0.35">
      <c r="A81" s="42" t="s">
        <v>276</v>
      </c>
      <c r="B81" s="66" t="s">
        <v>969</v>
      </c>
      <c r="D81" s="42" t="s">
        <v>277</v>
      </c>
      <c r="E81" s="6" t="s">
        <v>893</v>
      </c>
      <c r="F81" s="6" t="s">
        <v>881</v>
      </c>
      <c r="G81" s="98" t="s">
        <v>888</v>
      </c>
      <c r="H81" s="152">
        <f>_xlfn.IFNA(INDEX(input_data!$1:$1048576,MATCH($A81,input_data!$C:$C,0),MATCH(H$4,input_data!$1:$1,0)),"")</f>
        <v>23.07646544</v>
      </c>
      <c r="I81" s="153">
        <f>_xlfn.IFNA(INDEX(input_data!$1:$1048576,MATCH($A81,input_data!$C:$C,0),MATCH(I$4,input_data!$1:$1,0)),"")</f>
        <v>158674.97200000001</v>
      </c>
      <c r="J81" s="38">
        <f>_xlfn.IFNA(INDEX(input_data!$1:$1048576,MATCH($A81,input_data!$C:$C,0),MATCH(J$4,input_data!$1:$1,0)),"")</f>
        <v>145.43229564000001</v>
      </c>
      <c r="K81" s="152">
        <f>_xlfn.IFNA(INDEX(input_data!$1:$1048576,MATCH($A81,input_data!$C:$C,0),MATCH(K$4,input_data!$1:$1,0)),"")</f>
        <v>8.2014891999999993</v>
      </c>
      <c r="L81" s="154">
        <f>_xlfn.IFNA(INDEX(input_data!$1:$1048576,MATCH($A81,input_data!$C:$C,0),MATCH(L$4,input_data!$1:$1,0)),"")</f>
        <v>3.8415904400000001</v>
      </c>
      <c r="M81" s="154">
        <f>_xlfn.IFNA(INDEX(input_data!$1:$1048576,MATCH($A81,input_data!$C:$C,0),MATCH(M$4,input_data!$1:$1,0)),"")</f>
        <v>4.3598987600000001</v>
      </c>
      <c r="N81" s="154">
        <f>_xlfn.IFNA(INDEX(input_data!$1:$1048576,MATCH($A81,input_data!$C:$C,0),MATCH(N$4,input_data!$1:$1,0)),"")</f>
        <v>0</v>
      </c>
      <c r="O81" s="154">
        <f>_xlfn.IFNA(INDEX(input_data!$1:$1048576,MATCH($A81,input_data!$C:$C,0),MATCH(O$4,input_data!$1:$1,0)),"")</f>
        <v>14.677205450000001</v>
      </c>
      <c r="P81" s="154">
        <f>_xlfn.IFNA(INDEX(input_data!$1:$1048576,MATCH($A81,input_data!$C:$C,0),MATCH(P$4,input_data!$1:$1,0)),"")</f>
        <v>1.37501063</v>
      </c>
      <c r="Q81" s="154">
        <f>_xlfn.IFNA(INDEX(input_data!$1:$1048576,MATCH($A81,input_data!$C:$C,0),MATCH(Q$4,input_data!$1:$1,0)),"")</f>
        <v>0</v>
      </c>
      <c r="R81" s="154">
        <f>_xlfn.IFNA(INDEX(input_data!$1:$1048576,MATCH($A81,input_data!$C:$C,0),MATCH(R$4,input_data!$1:$1,0)),"")</f>
        <v>0</v>
      </c>
      <c r="S81" s="154">
        <f>_xlfn.IFNA(INDEX(input_data!$1:$1048576,MATCH($A81,input_data!$C:$C,0),MATCH(S$4,input_data!$1:$1,0)),"")</f>
        <v>0</v>
      </c>
      <c r="T81" s="154">
        <f>_xlfn.IFNA(INDEX(input_data!$1:$1048576,MATCH($A81,input_data!$C:$C,0),MATCH(T$4,input_data!$1:$1,0)),"")</f>
        <v>0</v>
      </c>
      <c r="U81" s="154">
        <f>_xlfn.IFNA(INDEX(input_data!$1:$1048576,MATCH($A81,input_data!$C:$C,0),MATCH(U$4,input_data!$1:$1,0)),"")</f>
        <v>0</v>
      </c>
      <c r="V81" s="154">
        <f>_xlfn.IFNA(INDEX(input_data!$1:$1048576,MATCH($A81,input_data!$C:$C,0),MATCH(V$4,input_data!$1:$1,0)),"")</f>
        <v>0</v>
      </c>
      <c r="W81" s="154">
        <f>_xlfn.IFNA(INDEX(input_data!$1:$1048576,MATCH($A81,input_data!$C:$C,0),MATCH(W$4,input_data!$1:$1,0)),"")</f>
        <v>0</v>
      </c>
      <c r="X81" s="152">
        <f>_xlfn.IFNA(INDEX(input_data!$1:$1048576,MATCH($A81,input_data!$C:$C,0),MATCH(X$4,input_data!$1:$1,0)),"")</f>
        <v>24.253705270000001</v>
      </c>
      <c r="Y81" s="153">
        <f>_xlfn.IFNA(INDEX(input_data!$1:$1048576,MATCH($A81,input_data!$C:$C,0),MATCH(Y$4,input_data!$1:$1,0)),"")</f>
        <v>159675.18</v>
      </c>
      <c r="Z81" s="153">
        <f>_xlfn.IFNA(INDEX(input_data!$1:$1048576,MATCH($A81,input_data!$C:$C,0),MATCH(Z$4,input_data!$1:$1,0)),"")</f>
        <v>151.89402179999999</v>
      </c>
      <c r="AA81" s="155">
        <f t="shared" si="1"/>
        <v>5.1014737636527752E-2</v>
      </c>
      <c r="AB81" s="43"/>
    </row>
    <row r="82" spans="1:28" x14ac:dyDescent="0.35">
      <c r="A82" s="42" t="s">
        <v>278</v>
      </c>
      <c r="B82" s="66" t="s">
        <v>970</v>
      </c>
      <c r="D82" s="42" t="s">
        <v>279</v>
      </c>
      <c r="E82" s="6" t="s">
        <v>960</v>
      </c>
      <c r="F82" s="6" t="s">
        <v>906</v>
      </c>
      <c r="G82" s="98" t="s">
        <v>882</v>
      </c>
      <c r="H82" s="152">
        <f>_xlfn.IFNA(INDEX(input_data!$1:$1048576,MATCH($A82,input_data!$C:$C,0),MATCH(H$4,input_data!$1:$1,0)),"")</f>
        <v>125.63251076</v>
      </c>
      <c r="I82" s="153">
        <f>_xlfn.IFNA(INDEX(input_data!$1:$1048576,MATCH($A82,input_data!$C:$C,0),MATCH(I$4,input_data!$1:$1,0)),"")</f>
        <v>107110.64</v>
      </c>
      <c r="J82" s="38">
        <f>_xlfn.IFNA(INDEX(input_data!$1:$1048576,MATCH($A82,input_data!$C:$C,0),MATCH(J$4,input_data!$1:$1,0)),"")</f>
        <v>1172.92279046</v>
      </c>
      <c r="K82" s="152">
        <f>_xlfn.IFNA(INDEX(input_data!$1:$1048576,MATCH($A82,input_data!$C:$C,0),MATCH(K$4,input_data!$1:$1,0)),"")</f>
        <v>63.684143169999999</v>
      </c>
      <c r="L82" s="154">
        <f>_xlfn.IFNA(INDEX(input_data!$1:$1048576,MATCH($A82,input_data!$C:$C,0),MATCH(L$4,input_data!$1:$1,0)),"")</f>
        <v>29.22252014</v>
      </c>
      <c r="M82" s="154">
        <f>_xlfn.IFNA(INDEX(input_data!$1:$1048576,MATCH($A82,input_data!$C:$C,0),MATCH(M$4,input_data!$1:$1,0)),"")</f>
        <v>28.924770110000001</v>
      </c>
      <c r="N82" s="154">
        <f>_xlfn.IFNA(INDEX(input_data!$1:$1048576,MATCH($A82,input_data!$C:$C,0),MATCH(N$4,input_data!$1:$1,0)),"")</f>
        <v>5.5368529200000003</v>
      </c>
      <c r="O82" s="154">
        <f>_xlfn.IFNA(INDEX(input_data!$1:$1048576,MATCH($A82,input_data!$C:$C,0),MATCH(O$4,input_data!$1:$1,0)),"")</f>
        <v>75.160212299999998</v>
      </c>
      <c r="P82" s="154">
        <f>_xlfn.IFNA(INDEX(input_data!$1:$1048576,MATCH($A82,input_data!$C:$C,0),MATCH(P$4,input_data!$1:$1,0)),"")</f>
        <v>1.04460112</v>
      </c>
      <c r="Q82" s="154">
        <f>_xlfn.IFNA(INDEX(input_data!$1:$1048576,MATCH($A82,input_data!$C:$C,0),MATCH(Q$4,input_data!$1:$1,0)),"")</f>
        <v>1.7106980000000001</v>
      </c>
      <c r="R82" s="154">
        <f>_xlfn.IFNA(INDEX(input_data!$1:$1048576,MATCH($A82,input_data!$C:$C,0),MATCH(R$4,input_data!$1:$1,0)),"")</f>
        <v>0</v>
      </c>
      <c r="S82" s="154">
        <f>_xlfn.IFNA(INDEX(input_data!$1:$1048576,MATCH($A82,input_data!$C:$C,0),MATCH(S$4,input_data!$1:$1,0)),"")</f>
        <v>0</v>
      </c>
      <c r="T82" s="154">
        <f>_xlfn.IFNA(INDEX(input_data!$1:$1048576,MATCH($A82,input_data!$C:$C,0),MATCH(T$4,input_data!$1:$1,0)),"")</f>
        <v>0</v>
      </c>
      <c r="U82" s="154">
        <f>_xlfn.IFNA(INDEX(input_data!$1:$1048576,MATCH($A82,input_data!$C:$C,0),MATCH(U$4,input_data!$1:$1,0)),"")</f>
        <v>1.61622987</v>
      </c>
      <c r="V82" s="154">
        <f>_xlfn.IFNA(INDEX(input_data!$1:$1048576,MATCH($A82,input_data!$C:$C,0),MATCH(V$4,input_data!$1:$1,0)),"")</f>
        <v>0</v>
      </c>
      <c r="W82" s="154">
        <f>_xlfn.IFNA(INDEX(input_data!$1:$1048576,MATCH($A82,input_data!$C:$C,0),MATCH(W$4,input_data!$1:$1,0)),"")</f>
        <v>0</v>
      </c>
      <c r="X82" s="152">
        <f>_xlfn.IFNA(INDEX(input_data!$1:$1048576,MATCH($A82,input_data!$C:$C,0),MATCH(X$4,input_data!$1:$1,0)),"")</f>
        <v>143.21588446000001</v>
      </c>
      <c r="Y82" s="153">
        <f>_xlfn.IFNA(INDEX(input_data!$1:$1048576,MATCH($A82,input_data!$C:$C,0),MATCH(Y$4,input_data!$1:$1,0)),"")</f>
        <v>107101.875</v>
      </c>
      <c r="Z82" s="153">
        <f>_xlfn.IFNA(INDEX(input_data!$1:$1048576,MATCH($A82,input_data!$C:$C,0),MATCH(Z$4,input_data!$1:$1,0)),"")</f>
        <v>1337.19306461</v>
      </c>
      <c r="AA82" s="155">
        <f t="shared" si="1"/>
        <v>0.13995878609470846</v>
      </c>
      <c r="AB82" s="43"/>
    </row>
    <row r="83" spans="1:28" x14ac:dyDescent="0.35">
      <c r="A83" s="42" t="s">
        <v>280</v>
      </c>
      <c r="B83" s="66" t="s">
        <v>971</v>
      </c>
      <c r="D83" s="42" t="s">
        <v>281</v>
      </c>
      <c r="E83" s="6" t="s">
        <v>880</v>
      </c>
      <c r="F83" s="6" t="s">
        <v>881</v>
      </c>
      <c r="G83" s="98" t="s">
        <v>882</v>
      </c>
      <c r="H83" s="152">
        <f>_xlfn.IFNA(INDEX(input_data!$1:$1048576,MATCH($A83,input_data!$C:$C,0),MATCH(H$4,input_data!$1:$1,0)),"")</f>
        <v>27.068789460000001</v>
      </c>
      <c r="I83" s="153">
        <f>_xlfn.IFNA(INDEX(input_data!$1:$1048576,MATCH($A83,input_data!$C:$C,0),MATCH(I$4,input_data!$1:$1,0)),"")</f>
        <v>121088.179</v>
      </c>
      <c r="J83" s="38">
        <f>_xlfn.IFNA(INDEX(input_data!$1:$1048576,MATCH($A83,input_data!$C:$C,0),MATCH(J$4,input_data!$1:$1,0)),"")</f>
        <v>223.54609411999999</v>
      </c>
      <c r="K83" s="152">
        <f>_xlfn.IFNA(INDEX(input_data!$1:$1048576,MATCH($A83,input_data!$C:$C,0),MATCH(K$4,input_data!$1:$1,0)),"")</f>
        <v>16.39421218</v>
      </c>
      <c r="L83" s="154">
        <f>_xlfn.IFNA(INDEX(input_data!$1:$1048576,MATCH($A83,input_data!$C:$C,0),MATCH(L$4,input_data!$1:$1,0)),"")</f>
        <v>5.2161705400000002</v>
      </c>
      <c r="M83" s="154">
        <f>_xlfn.IFNA(INDEX(input_data!$1:$1048576,MATCH($A83,input_data!$C:$C,0),MATCH(M$4,input_data!$1:$1,0)),"")</f>
        <v>11.17804164</v>
      </c>
      <c r="N83" s="154">
        <f>_xlfn.IFNA(INDEX(input_data!$1:$1048576,MATCH($A83,input_data!$C:$C,0),MATCH(N$4,input_data!$1:$1,0)),"")</f>
        <v>0</v>
      </c>
      <c r="O83" s="154">
        <f>_xlfn.IFNA(INDEX(input_data!$1:$1048576,MATCH($A83,input_data!$C:$C,0),MATCH(O$4,input_data!$1:$1,0)),"")</f>
        <v>8.2502022799999999</v>
      </c>
      <c r="P83" s="154">
        <f>_xlfn.IFNA(INDEX(input_data!$1:$1048576,MATCH($A83,input_data!$C:$C,0),MATCH(P$4,input_data!$1:$1,0)),"")</f>
        <v>1.1109436100000001</v>
      </c>
      <c r="Q83" s="154">
        <f>_xlfn.IFNA(INDEX(input_data!$1:$1048576,MATCH($A83,input_data!$C:$C,0),MATCH(Q$4,input_data!$1:$1,0)),"")</f>
        <v>0</v>
      </c>
      <c r="R83" s="154">
        <f>_xlfn.IFNA(INDEX(input_data!$1:$1048576,MATCH($A83,input_data!$C:$C,0),MATCH(R$4,input_data!$1:$1,0)),"")</f>
        <v>0</v>
      </c>
      <c r="S83" s="154">
        <f>_xlfn.IFNA(INDEX(input_data!$1:$1048576,MATCH($A83,input_data!$C:$C,0),MATCH(S$4,input_data!$1:$1,0)),"")</f>
        <v>0.47150656000000002</v>
      </c>
      <c r="T83" s="154">
        <f>_xlfn.IFNA(INDEX(input_data!$1:$1048576,MATCH($A83,input_data!$C:$C,0),MATCH(T$4,input_data!$1:$1,0)),"")</f>
        <v>0</v>
      </c>
      <c r="U83" s="154">
        <f>_xlfn.IFNA(INDEX(input_data!$1:$1048576,MATCH($A83,input_data!$C:$C,0),MATCH(U$4,input_data!$1:$1,0)),"")</f>
        <v>0.24284402999999999</v>
      </c>
      <c r="V83" s="154">
        <f>_xlfn.IFNA(INDEX(input_data!$1:$1048576,MATCH($A83,input_data!$C:$C,0),MATCH(V$4,input_data!$1:$1,0)),"")</f>
        <v>0</v>
      </c>
      <c r="W83" s="154">
        <f>_xlfn.IFNA(INDEX(input_data!$1:$1048576,MATCH($A83,input_data!$C:$C,0),MATCH(W$4,input_data!$1:$1,0)),"")</f>
        <v>0</v>
      </c>
      <c r="X83" s="152">
        <f>_xlfn.IFNA(INDEX(input_data!$1:$1048576,MATCH($A83,input_data!$C:$C,0),MATCH(X$4,input_data!$1:$1,0)),"")</f>
        <v>26.469708650000001</v>
      </c>
      <c r="Y83" s="153">
        <f>_xlfn.IFNA(INDEX(input_data!$1:$1048576,MATCH($A83,input_data!$C:$C,0),MATCH(Y$4,input_data!$1:$1,0)),"")</f>
        <v>124052.701</v>
      </c>
      <c r="Z83" s="153">
        <f>_xlfn.IFNA(INDEX(input_data!$1:$1048576,MATCH($A83,input_data!$C:$C,0),MATCH(Z$4,input_data!$1:$1,0)),"")</f>
        <v>213.37470640999999</v>
      </c>
      <c r="AA83" s="155">
        <f t="shared" si="1"/>
        <v>-2.2131791703698944E-2</v>
      </c>
      <c r="AB83" s="43"/>
    </row>
    <row r="84" spans="1:28" x14ac:dyDescent="0.35">
      <c r="A84" s="42" t="s">
        <v>282</v>
      </c>
      <c r="B84" s="66" t="s">
        <v>972</v>
      </c>
      <c r="D84" s="42" t="s">
        <v>283</v>
      </c>
      <c r="E84" s="6" t="s">
        <v>884</v>
      </c>
      <c r="F84" s="6" t="s">
        <v>906</v>
      </c>
      <c r="G84" s="98" t="s">
        <v>882</v>
      </c>
      <c r="H84" s="152">
        <f>_xlfn.IFNA(INDEX(input_data!$1:$1048576,MATCH($A84,input_data!$C:$C,0),MATCH(H$4,input_data!$1:$1,0)),"")</f>
        <v>277.09784106000001</v>
      </c>
      <c r="I84" s="153">
        <f>_xlfn.IFNA(INDEX(input_data!$1:$1048576,MATCH($A84,input_data!$C:$C,0),MATCH(I$4,input_data!$1:$1,0)),"")</f>
        <v>261018.34</v>
      </c>
      <c r="J84" s="38">
        <f>_xlfn.IFNA(INDEX(input_data!$1:$1048576,MATCH($A84,input_data!$C:$C,0),MATCH(J$4,input_data!$1:$1,0)),"")</f>
        <v>1061.60295503</v>
      </c>
      <c r="K84" s="152">
        <f>_xlfn.IFNA(INDEX(input_data!$1:$1048576,MATCH($A84,input_data!$C:$C,0),MATCH(K$4,input_data!$1:$1,0)),"")</f>
        <v>184.707133</v>
      </c>
      <c r="L84" s="154">
        <f>_xlfn.IFNA(INDEX(input_data!$1:$1048576,MATCH($A84,input_data!$C:$C,0),MATCH(L$4,input_data!$1:$1,0)),"")</f>
        <v>104.80394636</v>
      </c>
      <c r="M84" s="154">
        <f>_xlfn.IFNA(INDEX(input_data!$1:$1048576,MATCH($A84,input_data!$C:$C,0),MATCH(M$4,input_data!$1:$1,0)),"")</f>
        <v>65.043685659999994</v>
      </c>
      <c r="N84" s="154">
        <f>_xlfn.IFNA(INDEX(input_data!$1:$1048576,MATCH($A84,input_data!$C:$C,0),MATCH(N$4,input_data!$1:$1,0)),"")</f>
        <v>14.859500990000001</v>
      </c>
      <c r="O84" s="154">
        <f>_xlfn.IFNA(INDEX(input_data!$1:$1048576,MATCH($A84,input_data!$C:$C,0),MATCH(O$4,input_data!$1:$1,0)),"")</f>
        <v>140.66518378999999</v>
      </c>
      <c r="P84" s="154">
        <f>_xlfn.IFNA(INDEX(input_data!$1:$1048576,MATCH($A84,input_data!$C:$C,0),MATCH(P$4,input_data!$1:$1,0)),"")</f>
        <v>3.9360855699999999</v>
      </c>
      <c r="Q84" s="154">
        <f>_xlfn.IFNA(INDEX(input_data!$1:$1048576,MATCH($A84,input_data!$C:$C,0),MATCH(Q$4,input_data!$1:$1,0)),"")</f>
        <v>5.8019429999999996</v>
      </c>
      <c r="R84" s="154">
        <f>_xlfn.IFNA(INDEX(input_data!$1:$1048576,MATCH($A84,input_data!$C:$C,0),MATCH(R$4,input_data!$1:$1,0)),"")</f>
        <v>0</v>
      </c>
      <c r="S84" s="154">
        <f>_xlfn.IFNA(INDEX(input_data!$1:$1048576,MATCH($A84,input_data!$C:$C,0),MATCH(S$4,input_data!$1:$1,0)),"")</f>
        <v>0</v>
      </c>
      <c r="T84" s="154">
        <f>_xlfn.IFNA(INDEX(input_data!$1:$1048576,MATCH($A84,input_data!$C:$C,0),MATCH(T$4,input_data!$1:$1,0)),"")</f>
        <v>0</v>
      </c>
      <c r="U84" s="154">
        <f>_xlfn.IFNA(INDEX(input_data!$1:$1048576,MATCH($A84,input_data!$C:$C,0),MATCH(U$4,input_data!$1:$1,0)),"")</f>
        <v>6.7516599700000004</v>
      </c>
      <c r="V84" s="154">
        <f>_xlfn.IFNA(INDEX(input_data!$1:$1048576,MATCH($A84,input_data!$C:$C,0),MATCH(V$4,input_data!$1:$1,0)),"")</f>
        <v>0</v>
      </c>
      <c r="W84" s="154">
        <f>_xlfn.IFNA(INDEX(input_data!$1:$1048576,MATCH($A84,input_data!$C:$C,0),MATCH(W$4,input_data!$1:$1,0)),"")</f>
        <v>0</v>
      </c>
      <c r="X84" s="152">
        <f>_xlfn.IFNA(INDEX(input_data!$1:$1048576,MATCH($A84,input_data!$C:$C,0),MATCH(X$4,input_data!$1:$1,0)),"")</f>
        <v>341.86200531999998</v>
      </c>
      <c r="Y84" s="153">
        <f>_xlfn.IFNA(INDEX(input_data!$1:$1048576,MATCH($A84,input_data!$C:$C,0),MATCH(Y$4,input_data!$1:$1,0)),"")</f>
        <v>262190.90299999999</v>
      </c>
      <c r="Z84" s="153">
        <f>_xlfn.IFNA(INDEX(input_data!$1:$1048576,MATCH($A84,input_data!$C:$C,0),MATCH(Z$4,input_data!$1:$1,0)),"")</f>
        <v>1303.8667680999999</v>
      </c>
      <c r="AA84" s="155">
        <f t="shared" si="1"/>
        <v>0.23372309221989429</v>
      </c>
      <c r="AB84" s="43"/>
    </row>
    <row r="85" spans="1:28" x14ac:dyDescent="0.35">
      <c r="A85" s="42" t="s">
        <v>284</v>
      </c>
      <c r="B85" s="66" t="s">
        <v>973</v>
      </c>
      <c r="D85" s="42" t="s">
        <v>285</v>
      </c>
      <c r="E85" s="6" t="s">
        <v>884</v>
      </c>
      <c r="F85" s="6" t="s">
        <v>941</v>
      </c>
      <c r="G85" s="98" t="s">
        <v>888</v>
      </c>
      <c r="H85" s="152">
        <f>_xlfn.IFNA(INDEX(input_data!$1:$1048576,MATCH($A85,input_data!$C:$C,0),MATCH(H$4,input_data!$1:$1,0)),"")</f>
        <v>731.15452460999995</v>
      </c>
      <c r="I85" s="153">
        <f>_xlfn.IFNA(INDEX(input_data!$1:$1048576,MATCH($A85,input_data!$C:$C,0),MATCH(I$4,input_data!$1:$1,0)),"")</f>
        <v>825256.55200000003</v>
      </c>
      <c r="J85" s="38">
        <f>_xlfn.IFNA(INDEX(input_data!$1:$1048576,MATCH($A85,input_data!$C:$C,0),MATCH(J$4,input_data!$1:$1,0)),"")</f>
        <v>885.97239591000005</v>
      </c>
      <c r="K85" s="152">
        <f>_xlfn.IFNA(INDEX(input_data!$1:$1048576,MATCH($A85,input_data!$C:$C,0),MATCH(K$4,input_data!$1:$1,0)),"")</f>
        <v>344.21740266</v>
      </c>
      <c r="L85" s="154">
        <f>_xlfn.IFNA(INDEX(input_data!$1:$1048576,MATCH($A85,input_data!$C:$C,0),MATCH(L$4,input_data!$1:$1,0)),"")</f>
        <v>155.78673850000001</v>
      </c>
      <c r="M85" s="154">
        <f>_xlfn.IFNA(INDEX(input_data!$1:$1048576,MATCH($A85,input_data!$C:$C,0),MATCH(M$4,input_data!$1:$1,0)),"")</f>
        <v>144.34856603</v>
      </c>
      <c r="N85" s="154">
        <f>_xlfn.IFNA(INDEX(input_data!$1:$1048576,MATCH($A85,input_data!$C:$C,0),MATCH(N$4,input_data!$1:$1,0)),"")</f>
        <v>44.082098129999999</v>
      </c>
      <c r="O85" s="154">
        <f>_xlfn.IFNA(INDEX(input_data!$1:$1048576,MATCH($A85,input_data!$C:$C,0),MATCH(O$4,input_data!$1:$1,0)),"")</f>
        <v>467.80587142000002</v>
      </c>
      <c r="P85" s="154">
        <f>_xlfn.IFNA(INDEX(input_data!$1:$1048576,MATCH($A85,input_data!$C:$C,0),MATCH(P$4,input_data!$1:$1,0)),"")</f>
        <v>1.9107339999999999</v>
      </c>
      <c r="Q85" s="154">
        <f>_xlfn.IFNA(INDEX(input_data!$1:$1048576,MATCH($A85,input_data!$C:$C,0),MATCH(Q$4,input_data!$1:$1,0)),"")</f>
        <v>10.130045000000001</v>
      </c>
      <c r="R85" s="154">
        <f>_xlfn.IFNA(INDEX(input_data!$1:$1048576,MATCH($A85,input_data!$C:$C,0),MATCH(R$4,input_data!$1:$1,0)),"")</f>
        <v>0</v>
      </c>
      <c r="S85" s="154">
        <f>_xlfn.IFNA(INDEX(input_data!$1:$1048576,MATCH($A85,input_data!$C:$C,0),MATCH(S$4,input_data!$1:$1,0)),"")</f>
        <v>0</v>
      </c>
      <c r="T85" s="154">
        <f>_xlfn.IFNA(INDEX(input_data!$1:$1048576,MATCH($A85,input_data!$C:$C,0),MATCH(T$4,input_data!$1:$1,0)),"")</f>
        <v>0</v>
      </c>
      <c r="U85" s="154">
        <f>_xlfn.IFNA(INDEX(input_data!$1:$1048576,MATCH($A85,input_data!$C:$C,0),MATCH(U$4,input_data!$1:$1,0)),"")</f>
        <v>0</v>
      </c>
      <c r="V85" s="154">
        <f>_xlfn.IFNA(INDEX(input_data!$1:$1048576,MATCH($A85,input_data!$C:$C,0),MATCH(V$4,input_data!$1:$1,0)),"")</f>
        <v>0</v>
      </c>
      <c r="W85" s="154">
        <f>_xlfn.IFNA(INDEX(input_data!$1:$1048576,MATCH($A85,input_data!$C:$C,0),MATCH(W$4,input_data!$1:$1,0)),"")</f>
        <v>0</v>
      </c>
      <c r="X85" s="152">
        <f>_xlfn.IFNA(INDEX(input_data!$1:$1048576,MATCH($A85,input_data!$C:$C,0),MATCH(X$4,input_data!$1:$1,0)),"")</f>
        <v>824.06405307</v>
      </c>
      <c r="Y85" s="153">
        <f>_xlfn.IFNA(INDEX(input_data!$1:$1048576,MATCH($A85,input_data!$C:$C,0),MATCH(Y$4,input_data!$1:$1,0)),"")</f>
        <v>833769.83100000001</v>
      </c>
      <c r="Z85" s="153">
        <f>_xlfn.IFNA(INDEX(input_data!$1:$1048576,MATCH($A85,input_data!$C:$C,0),MATCH(Z$4,input_data!$1:$1,0)),"")</f>
        <v>988.35916392000001</v>
      </c>
      <c r="AA85" s="155">
        <f t="shared" si="1"/>
        <v>0.12707235657135296</v>
      </c>
      <c r="AB85" s="43"/>
    </row>
    <row r="86" spans="1:28" x14ac:dyDescent="0.35">
      <c r="A86" s="42" t="s">
        <v>286</v>
      </c>
      <c r="B86" s="66" t="s">
        <v>974</v>
      </c>
      <c r="D86" s="42" t="s">
        <v>287</v>
      </c>
      <c r="E86" s="6" t="s">
        <v>884</v>
      </c>
      <c r="F86" s="6" t="s">
        <v>881</v>
      </c>
      <c r="G86" s="98" t="s">
        <v>894</v>
      </c>
      <c r="H86" s="152">
        <f>_xlfn.IFNA(INDEX(input_data!$1:$1048576,MATCH($A86,input_data!$C:$C,0),MATCH(H$4,input_data!$1:$1,0)),"")</f>
        <v>13.806413149999999</v>
      </c>
      <c r="I86" s="153">
        <f>_xlfn.IFNA(INDEX(input_data!$1:$1048576,MATCH($A86,input_data!$C:$C,0),MATCH(I$4,input_data!$1:$1,0)),"")</f>
        <v>73182.054000000004</v>
      </c>
      <c r="J86" s="38">
        <f>_xlfn.IFNA(INDEX(input_data!$1:$1048576,MATCH($A86,input_data!$C:$C,0),MATCH(J$4,input_data!$1:$1,0)),"")</f>
        <v>188.65845381</v>
      </c>
      <c r="K86" s="152">
        <f>_xlfn.IFNA(INDEX(input_data!$1:$1048576,MATCH($A86,input_data!$C:$C,0),MATCH(K$4,input_data!$1:$1,0)),"")</f>
        <v>4.8222308099999998</v>
      </c>
      <c r="L86" s="154">
        <f>_xlfn.IFNA(INDEX(input_data!$1:$1048576,MATCH($A86,input_data!$C:$C,0),MATCH(L$4,input_data!$1:$1,0)),"")</f>
        <v>1.12758914</v>
      </c>
      <c r="M86" s="154">
        <f>_xlfn.IFNA(INDEX(input_data!$1:$1048576,MATCH($A86,input_data!$C:$C,0),MATCH(M$4,input_data!$1:$1,0)),"")</f>
        <v>3.6946416599999998</v>
      </c>
      <c r="N86" s="154">
        <f>_xlfn.IFNA(INDEX(input_data!$1:$1048576,MATCH($A86,input_data!$C:$C,0),MATCH(N$4,input_data!$1:$1,0)),"")</f>
        <v>0</v>
      </c>
      <c r="O86" s="154">
        <f>_xlfn.IFNA(INDEX(input_data!$1:$1048576,MATCH($A86,input_data!$C:$C,0),MATCH(O$4,input_data!$1:$1,0)),"")</f>
        <v>8.1035414800000005</v>
      </c>
      <c r="P86" s="154">
        <f>_xlfn.IFNA(INDEX(input_data!$1:$1048576,MATCH($A86,input_data!$C:$C,0),MATCH(P$4,input_data!$1:$1,0)),"")</f>
        <v>0.33242083</v>
      </c>
      <c r="Q86" s="154">
        <f>_xlfn.IFNA(INDEX(input_data!$1:$1048576,MATCH($A86,input_data!$C:$C,0),MATCH(Q$4,input_data!$1:$1,0)),"")</f>
        <v>0</v>
      </c>
      <c r="R86" s="154">
        <f>_xlfn.IFNA(INDEX(input_data!$1:$1048576,MATCH($A86,input_data!$C:$C,0),MATCH(R$4,input_data!$1:$1,0)),"")</f>
        <v>0</v>
      </c>
      <c r="S86" s="154">
        <f>_xlfn.IFNA(INDEX(input_data!$1:$1048576,MATCH($A86,input_data!$C:$C,0),MATCH(S$4,input_data!$1:$1,0)),"")</f>
        <v>4.3207450000000001E-2</v>
      </c>
      <c r="T86" s="154">
        <f>_xlfn.IFNA(INDEX(input_data!$1:$1048576,MATCH($A86,input_data!$C:$C,0),MATCH(T$4,input_data!$1:$1,0)),"")</f>
        <v>0</v>
      </c>
      <c r="U86" s="154">
        <f>_xlfn.IFNA(INDEX(input_data!$1:$1048576,MATCH($A86,input_data!$C:$C,0),MATCH(U$4,input_data!$1:$1,0)),"")</f>
        <v>0</v>
      </c>
      <c r="V86" s="154">
        <f>_xlfn.IFNA(INDEX(input_data!$1:$1048576,MATCH($A86,input_data!$C:$C,0),MATCH(V$4,input_data!$1:$1,0)),"")</f>
        <v>0</v>
      </c>
      <c r="W86" s="154">
        <f>_xlfn.IFNA(INDEX(input_data!$1:$1048576,MATCH($A86,input_data!$C:$C,0),MATCH(W$4,input_data!$1:$1,0)),"")</f>
        <v>0</v>
      </c>
      <c r="X86" s="152">
        <f>_xlfn.IFNA(INDEX(input_data!$1:$1048576,MATCH($A86,input_data!$C:$C,0),MATCH(X$4,input_data!$1:$1,0)),"")</f>
        <v>13.301400559999999</v>
      </c>
      <c r="Y86" s="153">
        <f>_xlfn.IFNA(INDEX(input_data!$1:$1048576,MATCH($A86,input_data!$C:$C,0),MATCH(Y$4,input_data!$1:$1,0)),"")</f>
        <v>73610.92</v>
      </c>
      <c r="Z86" s="153">
        <f>_xlfn.IFNA(INDEX(input_data!$1:$1048576,MATCH($A86,input_data!$C:$C,0),MATCH(Z$4,input_data!$1:$1,0)),"")</f>
        <v>180.69874091</v>
      </c>
      <c r="AA86" s="155">
        <f t="shared" si="1"/>
        <v>-3.6578116597937638E-2</v>
      </c>
      <c r="AB86" s="43"/>
    </row>
    <row r="87" spans="1:28" x14ac:dyDescent="0.35">
      <c r="A87" s="42" t="s">
        <v>288</v>
      </c>
      <c r="B87" s="66" t="s">
        <v>975</v>
      </c>
      <c r="D87" s="42" t="s">
        <v>289</v>
      </c>
      <c r="E87" s="6" t="s">
        <v>884</v>
      </c>
      <c r="F87" s="6" t="s">
        <v>891</v>
      </c>
      <c r="G87" s="98" t="s">
        <v>878</v>
      </c>
      <c r="H87" s="152">
        <f>_xlfn.IFNA(INDEX(input_data!$1:$1048576,MATCH($A87,input_data!$C:$C,0),MATCH(H$4,input_data!$1:$1,0)),"")</f>
        <v>49.99823808</v>
      </c>
      <c r="I87" s="153">
        <f>_xlfn.IFNA(INDEX(input_data!$1:$1048576,MATCH($A87,input_data!$C:$C,0),MATCH(I$4,input_data!$1:$1,0)),"")</f>
        <v>1086274.892</v>
      </c>
      <c r="J87" s="38">
        <f>_xlfn.IFNA(INDEX(input_data!$1:$1048576,MATCH($A87,input_data!$C:$C,0),MATCH(J$4,input_data!$1:$1,0)),"")</f>
        <v>46.027242690000001</v>
      </c>
      <c r="K87" s="152">
        <f>_xlfn.IFNA(INDEX(input_data!$1:$1048576,MATCH($A87,input_data!$C:$C,0),MATCH(K$4,input_data!$1:$1,0)),"")</f>
        <v>20.679529590000001</v>
      </c>
      <c r="L87" s="154">
        <f>_xlfn.IFNA(INDEX(input_data!$1:$1048576,MATCH($A87,input_data!$C:$C,0),MATCH(L$4,input_data!$1:$1,0)),"")</f>
        <v>9.5505236599999996</v>
      </c>
      <c r="M87" s="154">
        <f>_xlfn.IFNA(INDEX(input_data!$1:$1048576,MATCH($A87,input_data!$C:$C,0),MATCH(M$4,input_data!$1:$1,0)),"")</f>
        <v>11.12900593</v>
      </c>
      <c r="N87" s="154">
        <f>_xlfn.IFNA(INDEX(input_data!$1:$1048576,MATCH($A87,input_data!$C:$C,0),MATCH(N$4,input_data!$1:$1,0)),"")</f>
        <v>0</v>
      </c>
      <c r="O87" s="154">
        <f>_xlfn.IFNA(INDEX(input_data!$1:$1048576,MATCH($A87,input_data!$C:$C,0),MATCH(O$4,input_data!$1:$1,0)),"")</f>
        <v>34.201391030000003</v>
      </c>
      <c r="P87" s="154">
        <f>_xlfn.IFNA(INDEX(input_data!$1:$1048576,MATCH($A87,input_data!$C:$C,0),MATCH(P$4,input_data!$1:$1,0)),"")</f>
        <v>0</v>
      </c>
      <c r="Q87" s="154">
        <f>_xlfn.IFNA(INDEX(input_data!$1:$1048576,MATCH($A87,input_data!$C:$C,0),MATCH(Q$4,input_data!$1:$1,0)),"")</f>
        <v>0</v>
      </c>
      <c r="R87" s="154">
        <f>_xlfn.IFNA(INDEX(input_data!$1:$1048576,MATCH($A87,input_data!$C:$C,0),MATCH(R$4,input_data!$1:$1,0)),"")</f>
        <v>0</v>
      </c>
      <c r="S87" s="154">
        <f>_xlfn.IFNA(INDEX(input_data!$1:$1048576,MATCH($A87,input_data!$C:$C,0),MATCH(S$4,input_data!$1:$1,0)),"")</f>
        <v>0</v>
      </c>
      <c r="T87" s="154">
        <f>_xlfn.IFNA(INDEX(input_data!$1:$1048576,MATCH($A87,input_data!$C:$C,0),MATCH(T$4,input_data!$1:$1,0)),"")</f>
        <v>0</v>
      </c>
      <c r="U87" s="154">
        <f>_xlfn.IFNA(INDEX(input_data!$1:$1048576,MATCH($A87,input_data!$C:$C,0),MATCH(U$4,input_data!$1:$1,0)),"")</f>
        <v>0</v>
      </c>
      <c r="V87" s="154">
        <f>_xlfn.IFNA(INDEX(input_data!$1:$1048576,MATCH($A87,input_data!$C:$C,0),MATCH(V$4,input_data!$1:$1,0)),"")</f>
        <v>0</v>
      </c>
      <c r="W87" s="154">
        <f>_xlfn.IFNA(INDEX(input_data!$1:$1048576,MATCH($A87,input_data!$C:$C,0),MATCH(W$4,input_data!$1:$1,0)),"")</f>
        <v>0</v>
      </c>
      <c r="X87" s="152">
        <f>_xlfn.IFNA(INDEX(input_data!$1:$1048576,MATCH($A87,input_data!$C:$C,0),MATCH(X$4,input_data!$1:$1,0)),"")</f>
        <v>54.880920609999997</v>
      </c>
      <c r="Y87" s="153">
        <f>_xlfn.IFNA(INDEX(input_data!$1:$1048576,MATCH($A87,input_data!$C:$C,0),MATCH(Y$4,input_data!$1:$1,0)),"")</f>
        <v>1095960.7339999999</v>
      </c>
      <c r="Z87" s="153">
        <f>_xlfn.IFNA(INDEX(input_data!$1:$1048576,MATCH($A87,input_data!$C:$C,0),MATCH(Z$4,input_data!$1:$1,0)),"")</f>
        <v>50.075626720000002</v>
      </c>
      <c r="AA87" s="155">
        <f t="shared" si="1"/>
        <v>9.7657091879666424E-2</v>
      </c>
      <c r="AB87" s="43"/>
    </row>
    <row r="88" spans="1:28" x14ac:dyDescent="0.35">
      <c r="A88" s="42" t="s">
        <v>290</v>
      </c>
      <c r="B88" s="66" t="s">
        <v>976</v>
      </c>
      <c r="D88" s="42" t="s">
        <v>291</v>
      </c>
      <c r="E88" s="6" t="s">
        <v>890</v>
      </c>
      <c r="F88" s="6" t="s">
        <v>941</v>
      </c>
      <c r="G88" s="98" t="s">
        <v>894</v>
      </c>
      <c r="H88" s="152">
        <f>_xlfn.IFNA(INDEX(input_data!$1:$1048576,MATCH($A88,input_data!$C:$C,0),MATCH(H$4,input_data!$1:$1,0)),"")</f>
        <v>806.71167460000004</v>
      </c>
      <c r="I88" s="153">
        <f>_xlfn.IFNA(INDEX(input_data!$1:$1048576,MATCH($A88,input_data!$C:$C,0),MATCH(I$4,input_data!$1:$1,0)),"")</f>
        <v>840533.81200000003</v>
      </c>
      <c r="J88" s="38">
        <f>_xlfn.IFNA(INDEX(input_data!$1:$1048576,MATCH($A88,input_data!$C:$C,0),MATCH(J$4,input_data!$1:$1,0)),"")</f>
        <v>959.76112212999999</v>
      </c>
      <c r="K88" s="152">
        <f>_xlfn.IFNA(INDEX(input_data!$1:$1048576,MATCH($A88,input_data!$C:$C,0),MATCH(K$4,input_data!$1:$1,0)),"")</f>
        <v>285.03704704</v>
      </c>
      <c r="L88" s="154">
        <f>_xlfn.IFNA(INDEX(input_data!$1:$1048576,MATCH($A88,input_data!$C:$C,0),MATCH(L$4,input_data!$1:$1,0)),"")</f>
        <v>121.5586445</v>
      </c>
      <c r="M88" s="154">
        <f>_xlfn.IFNA(INDEX(input_data!$1:$1048576,MATCH($A88,input_data!$C:$C,0),MATCH(M$4,input_data!$1:$1,0)),"")</f>
        <v>127.54567141</v>
      </c>
      <c r="N88" s="154">
        <f>_xlfn.IFNA(INDEX(input_data!$1:$1048576,MATCH($A88,input_data!$C:$C,0),MATCH(N$4,input_data!$1:$1,0)),"")</f>
        <v>35.932731130000001</v>
      </c>
      <c r="O88" s="154">
        <f>_xlfn.IFNA(INDEX(input_data!$1:$1048576,MATCH($A88,input_data!$C:$C,0),MATCH(O$4,input_data!$1:$1,0)),"")</f>
        <v>614.34716426</v>
      </c>
      <c r="P88" s="154">
        <f>_xlfn.IFNA(INDEX(input_data!$1:$1048576,MATCH($A88,input_data!$C:$C,0),MATCH(P$4,input_data!$1:$1,0)),"")</f>
        <v>1.8467100000000001</v>
      </c>
      <c r="Q88" s="154">
        <f>_xlfn.IFNA(INDEX(input_data!$1:$1048576,MATCH($A88,input_data!$C:$C,0),MATCH(Q$4,input_data!$1:$1,0)),"")</f>
        <v>7.2531509999999999</v>
      </c>
      <c r="R88" s="154">
        <f>_xlfn.IFNA(INDEX(input_data!$1:$1048576,MATCH($A88,input_data!$C:$C,0),MATCH(R$4,input_data!$1:$1,0)),"")</f>
        <v>0</v>
      </c>
      <c r="S88" s="154">
        <f>_xlfn.IFNA(INDEX(input_data!$1:$1048576,MATCH($A88,input_data!$C:$C,0),MATCH(S$4,input_data!$1:$1,0)),"")</f>
        <v>0</v>
      </c>
      <c r="T88" s="154">
        <f>_xlfn.IFNA(INDEX(input_data!$1:$1048576,MATCH($A88,input_data!$C:$C,0),MATCH(T$4,input_data!$1:$1,0)),"")</f>
        <v>0</v>
      </c>
      <c r="U88" s="154">
        <f>_xlfn.IFNA(INDEX(input_data!$1:$1048576,MATCH($A88,input_data!$C:$C,0),MATCH(U$4,input_data!$1:$1,0)),"")</f>
        <v>0</v>
      </c>
      <c r="V88" s="154">
        <f>_xlfn.IFNA(INDEX(input_data!$1:$1048576,MATCH($A88,input_data!$C:$C,0),MATCH(V$4,input_data!$1:$1,0)),"")</f>
        <v>0</v>
      </c>
      <c r="W88" s="154">
        <f>_xlfn.IFNA(INDEX(input_data!$1:$1048576,MATCH($A88,input_data!$C:$C,0),MATCH(W$4,input_data!$1:$1,0)),"")</f>
        <v>0</v>
      </c>
      <c r="X88" s="152">
        <f>_xlfn.IFNA(INDEX(input_data!$1:$1048576,MATCH($A88,input_data!$C:$C,0),MATCH(X$4,input_data!$1:$1,0)),"")</f>
        <v>908.48407230999999</v>
      </c>
      <c r="Y88" s="153">
        <f>_xlfn.IFNA(INDEX(input_data!$1:$1048576,MATCH($A88,input_data!$C:$C,0),MATCH(Y$4,input_data!$1:$1,0)),"")</f>
        <v>854142.01699999999</v>
      </c>
      <c r="Z88" s="153">
        <f>_xlfn.IFNA(INDEX(input_data!$1:$1048576,MATCH($A88,input_data!$C:$C,0),MATCH(Z$4,input_data!$1:$1,0)),"")</f>
        <v>1063.62180319</v>
      </c>
      <c r="AA88" s="155">
        <f t="shared" si="1"/>
        <v>0.12615709046291257</v>
      </c>
      <c r="AB88" s="43"/>
    </row>
    <row r="89" spans="1:28" x14ac:dyDescent="0.35">
      <c r="A89" s="42" t="s">
        <v>292</v>
      </c>
      <c r="B89" s="66" t="s">
        <v>977</v>
      </c>
      <c r="D89" s="42" t="s">
        <v>293</v>
      </c>
      <c r="E89" s="6" t="s">
        <v>890</v>
      </c>
      <c r="F89" s="6" t="s">
        <v>891</v>
      </c>
      <c r="G89" s="98" t="s">
        <v>878</v>
      </c>
      <c r="H89" s="152">
        <f>_xlfn.IFNA(INDEX(input_data!$1:$1048576,MATCH($A89,input_data!$C:$C,0),MATCH(H$4,input_data!$1:$1,0)),"")</f>
        <v>99.419783519999996</v>
      </c>
      <c r="I89" s="153">
        <f>_xlfn.IFNA(INDEX(input_data!$1:$1048576,MATCH($A89,input_data!$C:$C,0),MATCH(I$4,input_data!$1:$1,0)),"")</f>
        <v>2249620.5350000001</v>
      </c>
      <c r="J89" s="38">
        <f>_xlfn.IFNA(INDEX(input_data!$1:$1048576,MATCH($A89,input_data!$C:$C,0),MATCH(J$4,input_data!$1:$1,0)),"")</f>
        <v>44.194023819999998</v>
      </c>
      <c r="K89" s="152">
        <f>_xlfn.IFNA(INDEX(input_data!$1:$1048576,MATCH($A89,input_data!$C:$C,0),MATCH(K$4,input_data!$1:$1,0)),"")</f>
        <v>34.648864959999997</v>
      </c>
      <c r="L89" s="154">
        <f>_xlfn.IFNA(INDEX(input_data!$1:$1048576,MATCH($A89,input_data!$C:$C,0),MATCH(L$4,input_data!$1:$1,0)),"")</f>
        <v>15.331745870000001</v>
      </c>
      <c r="M89" s="154">
        <f>_xlfn.IFNA(INDEX(input_data!$1:$1048576,MATCH($A89,input_data!$C:$C,0),MATCH(M$4,input_data!$1:$1,0)),"")</f>
        <v>19.317119089999998</v>
      </c>
      <c r="N89" s="154">
        <f>_xlfn.IFNA(INDEX(input_data!$1:$1048576,MATCH($A89,input_data!$C:$C,0),MATCH(N$4,input_data!$1:$1,0)),"")</f>
        <v>0</v>
      </c>
      <c r="O89" s="154">
        <f>_xlfn.IFNA(INDEX(input_data!$1:$1048576,MATCH($A89,input_data!$C:$C,0),MATCH(O$4,input_data!$1:$1,0)),"")</f>
        <v>73.309645849999995</v>
      </c>
      <c r="P89" s="154">
        <f>_xlfn.IFNA(INDEX(input_data!$1:$1048576,MATCH($A89,input_data!$C:$C,0),MATCH(P$4,input_data!$1:$1,0)),"")</f>
        <v>0</v>
      </c>
      <c r="Q89" s="154">
        <f>_xlfn.IFNA(INDEX(input_data!$1:$1048576,MATCH($A89,input_data!$C:$C,0),MATCH(Q$4,input_data!$1:$1,0)),"")</f>
        <v>0</v>
      </c>
      <c r="R89" s="154">
        <f>_xlfn.IFNA(INDEX(input_data!$1:$1048576,MATCH($A89,input_data!$C:$C,0),MATCH(R$4,input_data!$1:$1,0)),"")</f>
        <v>0</v>
      </c>
      <c r="S89" s="154">
        <f>_xlfn.IFNA(INDEX(input_data!$1:$1048576,MATCH($A89,input_data!$C:$C,0),MATCH(S$4,input_data!$1:$1,0)),"")</f>
        <v>0</v>
      </c>
      <c r="T89" s="154">
        <f>_xlfn.IFNA(INDEX(input_data!$1:$1048576,MATCH($A89,input_data!$C:$C,0),MATCH(T$4,input_data!$1:$1,0)),"")</f>
        <v>0</v>
      </c>
      <c r="U89" s="154">
        <f>_xlfn.IFNA(INDEX(input_data!$1:$1048576,MATCH($A89,input_data!$C:$C,0),MATCH(U$4,input_data!$1:$1,0)),"")</f>
        <v>0</v>
      </c>
      <c r="V89" s="154">
        <f>_xlfn.IFNA(INDEX(input_data!$1:$1048576,MATCH($A89,input_data!$C:$C,0),MATCH(V$4,input_data!$1:$1,0)),"")</f>
        <v>0</v>
      </c>
      <c r="W89" s="154">
        <f>_xlfn.IFNA(INDEX(input_data!$1:$1048576,MATCH($A89,input_data!$C:$C,0),MATCH(W$4,input_data!$1:$1,0)),"")</f>
        <v>0</v>
      </c>
      <c r="X89" s="152">
        <f>_xlfn.IFNA(INDEX(input_data!$1:$1048576,MATCH($A89,input_data!$C:$C,0),MATCH(X$4,input_data!$1:$1,0)),"")</f>
        <v>107.95851081000001</v>
      </c>
      <c r="Y89" s="153">
        <f>_xlfn.IFNA(INDEX(input_data!$1:$1048576,MATCH($A89,input_data!$C:$C,0),MATCH(Y$4,input_data!$1:$1,0)),"")</f>
        <v>2276792.5430000001</v>
      </c>
      <c r="Z89" s="153">
        <f>_xlfn.IFNA(INDEX(input_data!$1:$1048576,MATCH($A89,input_data!$C:$C,0),MATCH(Z$4,input_data!$1:$1,0)),"")</f>
        <v>47.416929199999998</v>
      </c>
      <c r="AA89" s="155">
        <f t="shared" si="1"/>
        <v>8.588559527774775E-2</v>
      </c>
      <c r="AB89" s="43"/>
    </row>
    <row r="90" spans="1:28" x14ac:dyDescent="0.35">
      <c r="A90" s="42" t="s">
        <v>294</v>
      </c>
      <c r="B90" s="66" t="s">
        <v>978</v>
      </c>
      <c r="D90" s="42" t="s">
        <v>295</v>
      </c>
      <c r="E90" s="6" t="s">
        <v>900</v>
      </c>
      <c r="F90" s="6" t="s">
        <v>901</v>
      </c>
      <c r="G90" s="98" t="s">
        <v>882</v>
      </c>
      <c r="H90" s="152">
        <f>_xlfn.IFNA(INDEX(input_data!$1:$1048576,MATCH($A90,input_data!$C:$C,0),MATCH(H$4,input_data!$1:$1,0)),"")</f>
        <v>357.58219650000001</v>
      </c>
      <c r="I90" s="153">
        <f>_xlfn.IFNA(INDEX(input_data!$1:$1048576,MATCH($A90,input_data!$C:$C,0),MATCH(I$4,input_data!$1:$1,0)),"")</f>
        <v>319124.033</v>
      </c>
      <c r="J90" s="38">
        <f>_xlfn.IFNA(INDEX(input_data!$1:$1048576,MATCH($A90,input_data!$C:$C,0),MATCH(J$4,input_data!$1:$1,0)),"")</f>
        <v>1120.51164915</v>
      </c>
      <c r="K90" s="152">
        <f>_xlfn.IFNA(INDEX(input_data!$1:$1048576,MATCH($A90,input_data!$C:$C,0),MATCH(K$4,input_data!$1:$1,0)),"")</f>
        <v>231.09253859</v>
      </c>
      <c r="L90" s="154">
        <f>_xlfn.IFNA(INDEX(input_data!$1:$1048576,MATCH($A90,input_data!$C:$C,0),MATCH(L$4,input_data!$1:$1,0)),"")</f>
        <v>109.91673419999999</v>
      </c>
      <c r="M90" s="154">
        <f>_xlfn.IFNA(INDEX(input_data!$1:$1048576,MATCH($A90,input_data!$C:$C,0),MATCH(M$4,input_data!$1:$1,0)),"")</f>
        <v>101.0542696</v>
      </c>
      <c r="N90" s="154">
        <f>_xlfn.IFNA(INDEX(input_data!$1:$1048576,MATCH($A90,input_data!$C:$C,0),MATCH(N$4,input_data!$1:$1,0)),"")</f>
        <v>20.121534789999998</v>
      </c>
      <c r="O90" s="154">
        <f>_xlfn.IFNA(INDEX(input_data!$1:$1048576,MATCH($A90,input_data!$C:$C,0),MATCH(O$4,input_data!$1:$1,0)),"")</f>
        <v>161.13568230999999</v>
      </c>
      <c r="P90" s="154">
        <f>_xlfn.IFNA(INDEX(input_data!$1:$1048576,MATCH($A90,input_data!$C:$C,0),MATCH(P$4,input_data!$1:$1,0)),"")</f>
        <v>3.4313963200000002</v>
      </c>
      <c r="Q90" s="154">
        <f>_xlfn.IFNA(INDEX(input_data!$1:$1048576,MATCH($A90,input_data!$C:$C,0),MATCH(Q$4,input_data!$1:$1,0)),"")</f>
        <v>6.1611219999999998</v>
      </c>
      <c r="R90" s="154">
        <f>_xlfn.IFNA(INDEX(input_data!$1:$1048576,MATCH($A90,input_data!$C:$C,0),MATCH(R$4,input_data!$1:$1,0)),"")</f>
        <v>0</v>
      </c>
      <c r="S90" s="154">
        <f>_xlfn.IFNA(INDEX(input_data!$1:$1048576,MATCH($A90,input_data!$C:$C,0),MATCH(S$4,input_data!$1:$1,0)),"")</f>
        <v>0</v>
      </c>
      <c r="T90" s="154">
        <f>_xlfn.IFNA(INDEX(input_data!$1:$1048576,MATCH($A90,input_data!$C:$C,0),MATCH(T$4,input_data!$1:$1,0)),"")</f>
        <v>0</v>
      </c>
      <c r="U90" s="154">
        <f>_xlfn.IFNA(INDEX(input_data!$1:$1048576,MATCH($A90,input_data!$C:$C,0),MATCH(U$4,input_data!$1:$1,0)),"")</f>
        <v>9.9277454699999996</v>
      </c>
      <c r="V90" s="154">
        <f>_xlfn.IFNA(INDEX(input_data!$1:$1048576,MATCH($A90,input_data!$C:$C,0),MATCH(V$4,input_data!$1:$1,0)),"")</f>
        <v>0</v>
      </c>
      <c r="W90" s="154">
        <f>_xlfn.IFNA(INDEX(input_data!$1:$1048576,MATCH($A90,input_data!$C:$C,0),MATCH(W$4,input_data!$1:$1,0)),"")</f>
        <v>0</v>
      </c>
      <c r="X90" s="152">
        <f>_xlfn.IFNA(INDEX(input_data!$1:$1048576,MATCH($A90,input_data!$C:$C,0),MATCH(X$4,input_data!$1:$1,0)),"")</f>
        <v>411.74848467999999</v>
      </c>
      <c r="Y90" s="153">
        <f>_xlfn.IFNA(INDEX(input_data!$1:$1048576,MATCH($A90,input_data!$C:$C,0),MATCH(Y$4,input_data!$1:$1,0)),"")</f>
        <v>321227.65899999999</v>
      </c>
      <c r="Z90" s="153">
        <f>_xlfn.IFNA(INDEX(input_data!$1:$1048576,MATCH($A90,input_data!$C:$C,0),MATCH(Z$4,input_data!$1:$1,0)),"")</f>
        <v>1281.7964865399999</v>
      </c>
      <c r="AA90" s="155">
        <f t="shared" si="1"/>
        <v>0.15147926465628725</v>
      </c>
      <c r="AB90" s="43"/>
    </row>
    <row r="91" spans="1:28" x14ac:dyDescent="0.35">
      <c r="A91" s="42" t="s">
        <v>296</v>
      </c>
      <c r="B91" s="66" t="s">
        <v>979</v>
      </c>
      <c r="D91" s="42" t="s">
        <v>297</v>
      </c>
      <c r="E91" s="6" t="s">
        <v>890</v>
      </c>
      <c r="F91" s="6" t="s">
        <v>891</v>
      </c>
      <c r="G91" s="98" t="s">
        <v>878</v>
      </c>
      <c r="H91" s="152">
        <f>_xlfn.IFNA(INDEX(input_data!$1:$1048576,MATCH($A91,input_data!$C:$C,0),MATCH(H$4,input_data!$1:$1,0)),"")</f>
        <v>73.245775370000004</v>
      </c>
      <c r="I91" s="153">
        <f>_xlfn.IFNA(INDEX(input_data!$1:$1048576,MATCH($A91,input_data!$C:$C,0),MATCH(I$4,input_data!$1:$1,0)),"")</f>
        <v>1538435.5689999999</v>
      </c>
      <c r="J91" s="38">
        <f>_xlfn.IFNA(INDEX(input_data!$1:$1048576,MATCH($A91,input_data!$C:$C,0),MATCH(J$4,input_data!$1:$1,0)),"")</f>
        <v>47.610557659999998</v>
      </c>
      <c r="K91" s="152">
        <f>_xlfn.IFNA(INDEX(input_data!$1:$1048576,MATCH($A91,input_data!$C:$C,0),MATCH(K$4,input_data!$1:$1,0)),"")</f>
        <v>21.73144958</v>
      </c>
      <c r="L91" s="154">
        <f>_xlfn.IFNA(INDEX(input_data!$1:$1048576,MATCH($A91,input_data!$C:$C,0),MATCH(L$4,input_data!$1:$1,0)),"")</f>
        <v>8.9736768500000004</v>
      </c>
      <c r="M91" s="154">
        <f>_xlfn.IFNA(INDEX(input_data!$1:$1048576,MATCH($A91,input_data!$C:$C,0),MATCH(M$4,input_data!$1:$1,0)),"")</f>
        <v>12.757772729999999</v>
      </c>
      <c r="N91" s="154">
        <f>_xlfn.IFNA(INDEX(input_data!$1:$1048576,MATCH($A91,input_data!$C:$C,0),MATCH(N$4,input_data!$1:$1,0)),"")</f>
        <v>0</v>
      </c>
      <c r="O91" s="154">
        <f>_xlfn.IFNA(INDEX(input_data!$1:$1048576,MATCH($A91,input_data!$C:$C,0),MATCH(O$4,input_data!$1:$1,0)),"")</f>
        <v>57.745637090000002</v>
      </c>
      <c r="P91" s="154">
        <f>_xlfn.IFNA(INDEX(input_data!$1:$1048576,MATCH($A91,input_data!$C:$C,0),MATCH(P$4,input_data!$1:$1,0)),"")</f>
        <v>0</v>
      </c>
      <c r="Q91" s="154">
        <f>_xlfn.IFNA(INDEX(input_data!$1:$1048576,MATCH($A91,input_data!$C:$C,0),MATCH(Q$4,input_data!$1:$1,0)),"")</f>
        <v>0</v>
      </c>
      <c r="R91" s="154">
        <f>_xlfn.IFNA(INDEX(input_data!$1:$1048576,MATCH($A91,input_data!$C:$C,0),MATCH(R$4,input_data!$1:$1,0)),"")</f>
        <v>0</v>
      </c>
      <c r="S91" s="154">
        <f>_xlfn.IFNA(INDEX(input_data!$1:$1048576,MATCH($A91,input_data!$C:$C,0),MATCH(S$4,input_data!$1:$1,0)),"")</f>
        <v>0</v>
      </c>
      <c r="T91" s="154">
        <f>_xlfn.IFNA(INDEX(input_data!$1:$1048576,MATCH($A91,input_data!$C:$C,0),MATCH(T$4,input_data!$1:$1,0)),"")</f>
        <v>0</v>
      </c>
      <c r="U91" s="154">
        <f>_xlfn.IFNA(INDEX(input_data!$1:$1048576,MATCH($A91,input_data!$C:$C,0),MATCH(U$4,input_data!$1:$1,0)),"")</f>
        <v>0</v>
      </c>
      <c r="V91" s="154">
        <f>_xlfn.IFNA(INDEX(input_data!$1:$1048576,MATCH($A91,input_data!$C:$C,0),MATCH(V$4,input_data!$1:$1,0)),"")</f>
        <v>0</v>
      </c>
      <c r="W91" s="154">
        <f>_xlfn.IFNA(INDEX(input_data!$1:$1048576,MATCH($A91,input_data!$C:$C,0),MATCH(W$4,input_data!$1:$1,0)),"")</f>
        <v>0</v>
      </c>
      <c r="X91" s="152">
        <f>_xlfn.IFNA(INDEX(input_data!$1:$1048576,MATCH($A91,input_data!$C:$C,0),MATCH(X$4,input_data!$1:$1,0)),"")</f>
        <v>79.477086670000006</v>
      </c>
      <c r="Y91" s="153">
        <f>_xlfn.IFNA(INDEX(input_data!$1:$1048576,MATCH($A91,input_data!$C:$C,0),MATCH(Y$4,input_data!$1:$1,0)),"")</f>
        <v>1549556.3419999999</v>
      </c>
      <c r="Z91" s="153">
        <f>_xlfn.IFNA(INDEX(input_data!$1:$1048576,MATCH($A91,input_data!$C:$C,0),MATCH(Z$4,input_data!$1:$1,0)),"")</f>
        <v>51.290220640000001</v>
      </c>
      <c r="AA91" s="155">
        <f t="shared" si="1"/>
        <v>8.5074002814805594E-2</v>
      </c>
      <c r="AB91" s="43"/>
    </row>
    <row r="92" spans="1:28" x14ac:dyDescent="0.35">
      <c r="A92" s="42" t="s">
        <v>298</v>
      </c>
      <c r="B92" s="66" t="s">
        <v>980</v>
      </c>
      <c r="D92" s="42" t="s">
        <v>299</v>
      </c>
      <c r="E92" s="6" t="s">
        <v>890</v>
      </c>
      <c r="F92" s="6" t="s">
        <v>906</v>
      </c>
      <c r="G92" s="98" t="s">
        <v>878</v>
      </c>
      <c r="H92" s="152">
        <f>_xlfn.IFNA(INDEX(input_data!$1:$1048576,MATCH($A92,input_data!$C:$C,0),MATCH(H$4,input_data!$1:$1,0)),"")</f>
        <v>438.28230808000001</v>
      </c>
      <c r="I92" s="153">
        <f>_xlfn.IFNA(INDEX(input_data!$1:$1048576,MATCH($A92,input_data!$C:$C,0),MATCH(I$4,input_data!$1:$1,0)),"")</f>
        <v>386725.576</v>
      </c>
      <c r="J92" s="38">
        <f>_xlfn.IFNA(INDEX(input_data!$1:$1048576,MATCH($A92,input_data!$C:$C,0),MATCH(J$4,input_data!$1:$1,0)),"")</f>
        <v>1133.31606513</v>
      </c>
      <c r="K92" s="152">
        <f>_xlfn.IFNA(INDEX(input_data!$1:$1048576,MATCH($A92,input_data!$C:$C,0),MATCH(K$4,input_data!$1:$1,0)),"")</f>
        <v>133.03294753</v>
      </c>
      <c r="L92" s="154">
        <f>_xlfn.IFNA(INDEX(input_data!$1:$1048576,MATCH($A92,input_data!$C:$C,0),MATCH(L$4,input_data!$1:$1,0)),"")</f>
        <v>56.82992058</v>
      </c>
      <c r="M92" s="154">
        <f>_xlfn.IFNA(INDEX(input_data!$1:$1048576,MATCH($A92,input_data!$C:$C,0),MATCH(M$4,input_data!$1:$1,0)),"")</f>
        <v>60.843210650000003</v>
      </c>
      <c r="N92" s="154">
        <f>_xlfn.IFNA(INDEX(input_data!$1:$1048576,MATCH($A92,input_data!$C:$C,0),MATCH(N$4,input_data!$1:$1,0)),"")</f>
        <v>15.359816309999999</v>
      </c>
      <c r="O92" s="154">
        <f>_xlfn.IFNA(INDEX(input_data!$1:$1048576,MATCH($A92,input_data!$C:$C,0),MATCH(O$4,input_data!$1:$1,0)),"")</f>
        <v>361.95902335</v>
      </c>
      <c r="P92" s="154">
        <f>_xlfn.IFNA(INDEX(input_data!$1:$1048576,MATCH($A92,input_data!$C:$C,0),MATCH(P$4,input_data!$1:$1,0)),"")</f>
        <v>3.1571614499999998</v>
      </c>
      <c r="Q92" s="154">
        <f>_xlfn.IFNA(INDEX(input_data!$1:$1048576,MATCH($A92,input_data!$C:$C,0),MATCH(Q$4,input_data!$1:$1,0)),"")</f>
        <v>3.4917950000000002</v>
      </c>
      <c r="R92" s="154">
        <f>_xlfn.IFNA(INDEX(input_data!$1:$1048576,MATCH($A92,input_data!$C:$C,0),MATCH(R$4,input_data!$1:$1,0)),"")</f>
        <v>0</v>
      </c>
      <c r="S92" s="154">
        <f>_xlfn.IFNA(INDEX(input_data!$1:$1048576,MATCH($A92,input_data!$C:$C,0),MATCH(S$4,input_data!$1:$1,0)),"")</f>
        <v>0</v>
      </c>
      <c r="T92" s="154">
        <f>_xlfn.IFNA(INDEX(input_data!$1:$1048576,MATCH($A92,input_data!$C:$C,0),MATCH(T$4,input_data!$1:$1,0)),"")</f>
        <v>0</v>
      </c>
      <c r="U92" s="154">
        <f>_xlfn.IFNA(INDEX(input_data!$1:$1048576,MATCH($A92,input_data!$C:$C,0),MATCH(U$4,input_data!$1:$1,0)),"")</f>
        <v>0</v>
      </c>
      <c r="V92" s="154">
        <f>_xlfn.IFNA(INDEX(input_data!$1:$1048576,MATCH($A92,input_data!$C:$C,0),MATCH(V$4,input_data!$1:$1,0)),"")</f>
        <v>0</v>
      </c>
      <c r="W92" s="154">
        <f>_xlfn.IFNA(INDEX(input_data!$1:$1048576,MATCH($A92,input_data!$C:$C,0),MATCH(W$4,input_data!$1:$1,0)),"")</f>
        <v>0</v>
      </c>
      <c r="X92" s="152">
        <f>_xlfn.IFNA(INDEX(input_data!$1:$1048576,MATCH($A92,input_data!$C:$C,0),MATCH(X$4,input_data!$1:$1,0)),"")</f>
        <v>501.64092733000001</v>
      </c>
      <c r="Y92" s="153">
        <f>_xlfn.IFNA(INDEX(input_data!$1:$1048576,MATCH($A92,input_data!$C:$C,0),MATCH(Y$4,input_data!$1:$1,0)),"")</f>
        <v>389732.18599999999</v>
      </c>
      <c r="Z92" s="153">
        <f>_xlfn.IFNA(INDEX(input_data!$1:$1048576,MATCH($A92,input_data!$C:$C,0),MATCH(Z$4,input_data!$1:$1,0)),"")</f>
        <v>1287.14267221</v>
      </c>
      <c r="AA92" s="155">
        <f t="shared" si="1"/>
        <v>0.14456120651448945</v>
      </c>
      <c r="AB92" s="43"/>
    </row>
    <row r="93" spans="1:28" x14ac:dyDescent="0.35">
      <c r="A93" s="42" t="s">
        <v>300</v>
      </c>
      <c r="B93" s="66" t="s">
        <v>981</v>
      </c>
      <c r="D93" s="42" t="s">
        <v>301</v>
      </c>
      <c r="E93" s="6" t="s">
        <v>880</v>
      </c>
      <c r="F93" s="6" t="s">
        <v>881</v>
      </c>
      <c r="G93" s="98" t="s">
        <v>888</v>
      </c>
      <c r="H93" s="152">
        <f>_xlfn.IFNA(INDEX(input_data!$1:$1048576,MATCH($A93,input_data!$C:$C,0),MATCH(H$4,input_data!$1:$1,0)),"")</f>
        <v>19.529479080000002</v>
      </c>
      <c r="I93" s="153">
        <f>_xlfn.IFNA(INDEX(input_data!$1:$1048576,MATCH($A93,input_data!$C:$C,0),MATCH(I$4,input_data!$1:$1,0)),"")</f>
        <v>124596.755</v>
      </c>
      <c r="J93" s="38">
        <f>_xlfn.IFNA(INDEX(input_data!$1:$1048576,MATCH($A93,input_data!$C:$C,0),MATCH(J$4,input_data!$1:$1,0)),"")</f>
        <v>156.74147439999999</v>
      </c>
      <c r="K93" s="152">
        <f>_xlfn.IFNA(INDEX(input_data!$1:$1048576,MATCH($A93,input_data!$C:$C,0),MATCH(K$4,input_data!$1:$1,0)),"")</f>
        <v>11.048878970000001</v>
      </c>
      <c r="L93" s="154">
        <f>_xlfn.IFNA(INDEX(input_data!$1:$1048576,MATCH($A93,input_data!$C:$C,0),MATCH(L$4,input_data!$1:$1,0)),"")</f>
        <v>4.5885056400000002</v>
      </c>
      <c r="M93" s="154">
        <f>_xlfn.IFNA(INDEX(input_data!$1:$1048576,MATCH($A93,input_data!$C:$C,0),MATCH(M$4,input_data!$1:$1,0)),"")</f>
        <v>6.4603733300000004</v>
      </c>
      <c r="N93" s="154">
        <f>_xlfn.IFNA(INDEX(input_data!$1:$1048576,MATCH($A93,input_data!$C:$C,0),MATCH(N$4,input_data!$1:$1,0)),"")</f>
        <v>0</v>
      </c>
      <c r="O93" s="154">
        <f>_xlfn.IFNA(INDEX(input_data!$1:$1048576,MATCH($A93,input_data!$C:$C,0),MATCH(O$4,input_data!$1:$1,0)),"")</f>
        <v>9.7640284800000003</v>
      </c>
      <c r="P93" s="154">
        <f>_xlfn.IFNA(INDEX(input_data!$1:$1048576,MATCH($A93,input_data!$C:$C,0),MATCH(P$4,input_data!$1:$1,0)),"")</f>
        <v>0.93031169999999996</v>
      </c>
      <c r="Q93" s="154">
        <f>_xlfn.IFNA(INDEX(input_data!$1:$1048576,MATCH($A93,input_data!$C:$C,0),MATCH(Q$4,input_data!$1:$1,0)),"")</f>
        <v>0</v>
      </c>
      <c r="R93" s="154">
        <f>_xlfn.IFNA(INDEX(input_data!$1:$1048576,MATCH($A93,input_data!$C:$C,0),MATCH(R$4,input_data!$1:$1,0)),"")</f>
        <v>0</v>
      </c>
      <c r="S93" s="154">
        <f>_xlfn.IFNA(INDEX(input_data!$1:$1048576,MATCH($A93,input_data!$C:$C,0),MATCH(S$4,input_data!$1:$1,0)),"")</f>
        <v>0</v>
      </c>
      <c r="T93" s="154">
        <f>_xlfn.IFNA(INDEX(input_data!$1:$1048576,MATCH($A93,input_data!$C:$C,0),MATCH(T$4,input_data!$1:$1,0)),"")</f>
        <v>0</v>
      </c>
      <c r="U93" s="154">
        <f>_xlfn.IFNA(INDEX(input_data!$1:$1048576,MATCH($A93,input_data!$C:$C,0),MATCH(U$4,input_data!$1:$1,0)),"")</f>
        <v>0.45106264000000001</v>
      </c>
      <c r="V93" s="154">
        <f>_xlfn.IFNA(INDEX(input_data!$1:$1048576,MATCH($A93,input_data!$C:$C,0),MATCH(V$4,input_data!$1:$1,0)),"")</f>
        <v>0</v>
      </c>
      <c r="W93" s="154">
        <f>_xlfn.IFNA(INDEX(input_data!$1:$1048576,MATCH($A93,input_data!$C:$C,0),MATCH(W$4,input_data!$1:$1,0)),"")</f>
        <v>0</v>
      </c>
      <c r="X93" s="152">
        <f>_xlfn.IFNA(INDEX(input_data!$1:$1048576,MATCH($A93,input_data!$C:$C,0),MATCH(X$4,input_data!$1:$1,0)),"")</f>
        <v>22.194281790000002</v>
      </c>
      <c r="Y93" s="153">
        <f>_xlfn.IFNA(INDEX(input_data!$1:$1048576,MATCH($A93,input_data!$C:$C,0),MATCH(Y$4,input_data!$1:$1,0)),"")</f>
        <v>126792.435</v>
      </c>
      <c r="Z93" s="153">
        <f>_xlfn.IFNA(INDEX(input_data!$1:$1048576,MATCH($A93,input_data!$C:$C,0),MATCH(Z$4,input_data!$1:$1,0)),"")</f>
        <v>175.04421134</v>
      </c>
      <c r="AA93" s="155">
        <f t="shared" si="1"/>
        <v>0.13645027084869898</v>
      </c>
      <c r="AB93" s="43"/>
    </row>
    <row r="94" spans="1:28" x14ac:dyDescent="0.35">
      <c r="A94" s="42" t="s">
        <v>302</v>
      </c>
      <c r="B94" s="66" t="s">
        <v>982</v>
      </c>
      <c r="D94" s="42" t="s">
        <v>303</v>
      </c>
      <c r="E94" s="6" t="s">
        <v>912</v>
      </c>
      <c r="F94" s="6" t="s">
        <v>901</v>
      </c>
      <c r="G94" s="98" t="s">
        <v>882</v>
      </c>
      <c r="H94" s="152">
        <f>_xlfn.IFNA(INDEX(input_data!$1:$1048576,MATCH($A94,input_data!$C:$C,0),MATCH(H$4,input_data!$1:$1,0)),"")</f>
        <v>343.35298189999997</v>
      </c>
      <c r="I94" s="153">
        <f>_xlfn.IFNA(INDEX(input_data!$1:$1048576,MATCH($A94,input_data!$C:$C,0),MATCH(I$4,input_data!$1:$1,0)),"")</f>
        <v>329196.27600000001</v>
      </c>
      <c r="J94" s="38">
        <f>_xlfn.IFNA(INDEX(input_data!$1:$1048576,MATCH($A94,input_data!$C:$C,0),MATCH(J$4,input_data!$1:$1,0)),"")</f>
        <v>1043.0038458399999</v>
      </c>
      <c r="K94" s="152">
        <f>_xlfn.IFNA(INDEX(input_data!$1:$1048576,MATCH($A94,input_data!$C:$C,0),MATCH(K$4,input_data!$1:$1,0)),"")</f>
        <v>198.81186269</v>
      </c>
      <c r="L94" s="154">
        <f>_xlfn.IFNA(INDEX(input_data!$1:$1048576,MATCH($A94,input_data!$C:$C,0),MATCH(L$4,input_data!$1:$1,0)),"")</f>
        <v>90.398533880000002</v>
      </c>
      <c r="M94" s="154">
        <f>_xlfn.IFNA(INDEX(input_data!$1:$1048576,MATCH($A94,input_data!$C:$C,0),MATCH(M$4,input_data!$1:$1,0)),"")</f>
        <v>87.900327419999996</v>
      </c>
      <c r="N94" s="154">
        <f>_xlfn.IFNA(INDEX(input_data!$1:$1048576,MATCH($A94,input_data!$C:$C,0),MATCH(N$4,input_data!$1:$1,0)),"")</f>
        <v>20.513001389999999</v>
      </c>
      <c r="O94" s="154">
        <f>_xlfn.IFNA(INDEX(input_data!$1:$1048576,MATCH($A94,input_data!$C:$C,0),MATCH(O$4,input_data!$1:$1,0)),"")</f>
        <v>180.59102945999999</v>
      </c>
      <c r="P94" s="154">
        <f>_xlfn.IFNA(INDEX(input_data!$1:$1048576,MATCH($A94,input_data!$C:$C,0),MATCH(P$4,input_data!$1:$1,0)),"")</f>
        <v>2.7064207599999999</v>
      </c>
      <c r="Q94" s="154">
        <f>_xlfn.IFNA(INDEX(input_data!$1:$1048576,MATCH($A94,input_data!$C:$C,0),MATCH(Q$4,input_data!$1:$1,0)),"")</f>
        <v>5.6931979999999998</v>
      </c>
      <c r="R94" s="154">
        <f>_xlfn.IFNA(INDEX(input_data!$1:$1048576,MATCH($A94,input_data!$C:$C,0),MATCH(R$4,input_data!$1:$1,0)),"")</f>
        <v>0</v>
      </c>
      <c r="S94" s="154">
        <f>_xlfn.IFNA(INDEX(input_data!$1:$1048576,MATCH($A94,input_data!$C:$C,0),MATCH(S$4,input_data!$1:$1,0)),"")</f>
        <v>0</v>
      </c>
      <c r="T94" s="154">
        <f>_xlfn.IFNA(INDEX(input_data!$1:$1048576,MATCH($A94,input_data!$C:$C,0),MATCH(T$4,input_data!$1:$1,0)),"")</f>
        <v>0</v>
      </c>
      <c r="U94" s="154">
        <f>_xlfn.IFNA(INDEX(input_data!$1:$1048576,MATCH($A94,input_data!$C:$C,0),MATCH(U$4,input_data!$1:$1,0)),"")</f>
        <v>5.0313794700000001</v>
      </c>
      <c r="V94" s="154">
        <f>_xlfn.IFNA(INDEX(input_data!$1:$1048576,MATCH($A94,input_data!$C:$C,0),MATCH(V$4,input_data!$1:$1,0)),"")</f>
        <v>1.18197515</v>
      </c>
      <c r="W94" s="154">
        <f>_xlfn.IFNA(INDEX(input_data!$1:$1048576,MATCH($A94,input_data!$C:$C,0),MATCH(W$4,input_data!$1:$1,0)),"")</f>
        <v>0</v>
      </c>
      <c r="X94" s="152">
        <f>_xlfn.IFNA(INDEX(input_data!$1:$1048576,MATCH($A94,input_data!$C:$C,0),MATCH(X$4,input_data!$1:$1,0)),"")</f>
        <v>394.01586552999999</v>
      </c>
      <c r="Y94" s="153">
        <f>_xlfn.IFNA(INDEX(input_data!$1:$1048576,MATCH($A94,input_data!$C:$C,0),MATCH(Y$4,input_data!$1:$1,0)),"")</f>
        <v>331681.45600000001</v>
      </c>
      <c r="Z94" s="153">
        <f>_xlfn.IFNA(INDEX(input_data!$1:$1048576,MATCH($A94,input_data!$C:$C,0),MATCH(Z$4,input_data!$1:$1,0)),"")</f>
        <v>1187.93456313</v>
      </c>
      <c r="AA94" s="155">
        <f t="shared" si="1"/>
        <v>0.14755335267411573</v>
      </c>
      <c r="AB94" s="43"/>
    </row>
    <row r="95" spans="1:28" x14ac:dyDescent="0.35">
      <c r="A95" s="42" t="s">
        <v>304</v>
      </c>
      <c r="B95" s="66" t="s">
        <v>983</v>
      </c>
      <c r="D95" s="42" t="s">
        <v>305</v>
      </c>
      <c r="E95" s="6" t="s">
        <v>960</v>
      </c>
      <c r="F95" s="6" t="s">
        <v>906</v>
      </c>
      <c r="G95" s="98" t="s">
        <v>894</v>
      </c>
      <c r="H95" s="152">
        <f>_xlfn.IFNA(INDEX(input_data!$1:$1048576,MATCH($A95,input_data!$C:$C,0),MATCH(H$4,input_data!$1:$1,0)),"")</f>
        <v>626.95919973000002</v>
      </c>
      <c r="I95" s="153">
        <f>_xlfn.IFNA(INDEX(input_data!$1:$1048576,MATCH($A95,input_data!$C:$C,0),MATCH(I$4,input_data!$1:$1,0)),"")</f>
        <v>539668.71900000004</v>
      </c>
      <c r="J95" s="38">
        <f>_xlfn.IFNA(INDEX(input_data!$1:$1048576,MATCH($A95,input_data!$C:$C,0),MATCH(J$4,input_data!$1:$1,0)),"")</f>
        <v>1161.74826826</v>
      </c>
      <c r="K95" s="152">
        <f>_xlfn.IFNA(INDEX(input_data!$1:$1048576,MATCH($A95,input_data!$C:$C,0),MATCH(K$4,input_data!$1:$1,0)),"")</f>
        <v>376.94960816999998</v>
      </c>
      <c r="L95" s="154">
        <f>_xlfn.IFNA(INDEX(input_data!$1:$1048576,MATCH($A95,input_data!$C:$C,0),MATCH(L$4,input_data!$1:$1,0)),"")</f>
        <v>183.43319990000001</v>
      </c>
      <c r="M95" s="154">
        <f>_xlfn.IFNA(INDEX(input_data!$1:$1048576,MATCH($A95,input_data!$C:$C,0),MATCH(M$4,input_data!$1:$1,0)),"")</f>
        <v>155.43707753000001</v>
      </c>
      <c r="N95" s="154">
        <f>_xlfn.IFNA(INDEX(input_data!$1:$1048576,MATCH($A95,input_data!$C:$C,0),MATCH(N$4,input_data!$1:$1,0)),"")</f>
        <v>38.079330740000003</v>
      </c>
      <c r="O95" s="154">
        <f>_xlfn.IFNA(INDEX(input_data!$1:$1048576,MATCH($A95,input_data!$C:$C,0),MATCH(O$4,input_data!$1:$1,0)),"")</f>
        <v>321.11482067999998</v>
      </c>
      <c r="P95" s="154">
        <f>_xlfn.IFNA(INDEX(input_data!$1:$1048576,MATCH($A95,input_data!$C:$C,0),MATCH(P$4,input_data!$1:$1,0)),"")</f>
        <v>4.7501688</v>
      </c>
      <c r="Q95" s="154">
        <f>_xlfn.IFNA(INDEX(input_data!$1:$1048576,MATCH($A95,input_data!$C:$C,0),MATCH(Q$4,input_data!$1:$1,0)),"")</f>
        <v>8.4894230000000004</v>
      </c>
      <c r="R95" s="154">
        <f>_xlfn.IFNA(INDEX(input_data!$1:$1048576,MATCH($A95,input_data!$C:$C,0),MATCH(R$4,input_data!$1:$1,0)),"")</f>
        <v>0</v>
      </c>
      <c r="S95" s="154">
        <f>_xlfn.IFNA(INDEX(input_data!$1:$1048576,MATCH($A95,input_data!$C:$C,0),MATCH(S$4,input_data!$1:$1,0)),"")</f>
        <v>0</v>
      </c>
      <c r="T95" s="154">
        <f>_xlfn.IFNA(INDEX(input_data!$1:$1048576,MATCH($A95,input_data!$C:$C,0),MATCH(T$4,input_data!$1:$1,0)),"")</f>
        <v>0</v>
      </c>
      <c r="U95" s="154">
        <f>_xlfn.IFNA(INDEX(input_data!$1:$1048576,MATCH($A95,input_data!$C:$C,0),MATCH(U$4,input_data!$1:$1,0)),"")</f>
        <v>13.85086888</v>
      </c>
      <c r="V95" s="154">
        <f>_xlfn.IFNA(INDEX(input_data!$1:$1048576,MATCH($A95,input_data!$C:$C,0),MATCH(V$4,input_data!$1:$1,0)),"")</f>
        <v>0</v>
      </c>
      <c r="W95" s="154">
        <f>_xlfn.IFNA(INDEX(input_data!$1:$1048576,MATCH($A95,input_data!$C:$C,0),MATCH(W$4,input_data!$1:$1,0)),"")</f>
        <v>0</v>
      </c>
      <c r="X95" s="152">
        <f>_xlfn.IFNA(INDEX(input_data!$1:$1048576,MATCH($A95,input_data!$C:$C,0),MATCH(X$4,input_data!$1:$1,0)),"")</f>
        <v>725.15488952999999</v>
      </c>
      <c r="Y95" s="153">
        <f>_xlfn.IFNA(INDEX(input_data!$1:$1048576,MATCH($A95,input_data!$C:$C,0),MATCH(Y$4,input_data!$1:$1,0)),"")</f>
        <v>543245.77599999995</v>
      </c>
      <c r="Z95" s="153">
        <f>_xlfn.IFNA(INDEX(input_data!$1:$1048576,MATCH($A95,input_data!$C:$C,0),MATCH(Z$4,input_data!$1:$1,0)),"")</f>
        <v>1334.8560109800001</v>
      </c>
      <c r="AA95" s="155">
        <f t="shared" si="1"/>
        <v>0.15662213720173179</v>
      </c>
      <c r="AB95" s="43"/>
    </row>
    <row r="96" spans="1:28" x14ac:dyDescent="0.35">
      <c r="A96" s="42" t="s">
        <v>306</v>
      </c>
      <c r="B96" s="66" t="s">
        <v>984</v>
      </c>
      <c r="D96" s="42" t="s">
        <v>307</v>
      </c>
      <c r="E96" s="6" t="s">
        <v>960</v>
      </c>
      <c r="F96" s="6" t="s">
        <v>891</v>
      </c>
      <c r="G96" s="98" t="s">
        <v>878</v>
      </c>
      <c r="H96" s="152">
        <f>_xlfn.IFNA(INDEX(input_data!$1:$1048576,MATCH($A96,input_data!$C:$C,0),MATCH(H$4,input_data!$1:$1,0)),"")</f>
        <v>37.453037620000003</v>
      </c>
      <c r="I96" s="153">
        <f>_xlfn.IFNA(INDEX(input_data!$1:$1048576,MATCH($A96,input_data!$C:$C,0),MATCH(I$4,input_data!$1:$1,0)),"")</f>
        <v>646779.35900000005</v>
      </c>
      <c r="J96" s="38">
        <f>_xlfn.IFNA(INDEX(input_data!$1:$1048576,MATCH($A96,input_data!$C:$C,0),MATCH(J$4,input_data!$1:$1,0)),"")</f>
        <v>57.906977240000003</v>
      </c>
      <c r="K96" s="152">
        <f>_xlfn.IFNA(INDEX(input_data!$1:$1048576,MATCH($A96,input_data!$C:$C,0),MATCH(K$4,input_data!$1:$1,0)),"")</f>
        <v>15.1984982</v>
      </c>
      <c r="L96" s="154">
        <f>_xlfn.IFNA(INDEX(input_data!$1:$1048576,MATCH($A96,input_data!$C:$C,0),MATCH(L$4,input_data!$1:$1,0)),"")</f>
        <v>6.0913330800000001</v>
      </c>
      <c r="M96" s="154">
        <f>_xlfn.IFNA(INDEX(input_data!$1:$1048576,MATCH($A96,input_data!$C:$C,0),MATCH(M$4,input_data!$1:$1,0)),"")</f>
        <v>9.1071651199999994</v>
      </c>
      <c r="N96" s="154">
        <f>_xlfn.IFNA(INDEX(input_data!$1:$1048576,MATCH($A96,input_data!$C:$C,0),MATCH(N$4,input_data!$1:$1,0)),"")</f>
        <v>0</v>
      </c>
      <c r="O96" s="154">
        <f>_xlfn.IFNA(INDEX(input_data!$1:$1048576,MATCH($A96,input_data!$C:$C,0),MATCH(O$4,input_data!$1:$1,0)),"")</f>
        <v>23.976139369999999</v>
      </c>
      <c r="P96" s="154">
        <f>_xlfn.IFNA(INDEX(input_data!$1:$1048576,MATCH($A96,input_data!$C:$C,0),MATCH(P$4,input_data!$1:$1,0)),"")</f>
        <v>0</v>
      </c>
      <c r="Q96" s="154">
        <f>_xlfn.IFNA(INDEX(input_data!$1:$1048576,MATCH($A96,input_data!$C:$C,0),MATCH(Q$4,input_data!$1:$1,0)),"")</f>
        <v>0</v>
      </c>
      <c r="R96" s="154">
        <f>_xlfn.IFNA(INDEX(input_data!$1:$1048576,MATCH($A96,input_data!$C:$C,0),MATCH(R$4,input_data!$1:$1,0)),"")</f>
        <v>0</v>
      </c>
      <c r="S96" s="154">
        <f>_xlfn.IFNA(INDEX(input_data!$1:$1048576,MATCH($A96,input_data!$C:$C,0),MATCH(S$4,input_data!$1:$1,0)),"")</f>
        <v>0</v>
      </c>
      <c r="T96" s="154">
        <f>_xlfn.IFNA(INDEX(input_data!$1:$1048576,MATCH($A96,input_data!$C:$C,0),MATCH(T$4,input_data!$1:$1,0)),"")</f>
        <v>0.32017324000000003</v>
      </c>
      <c r="U96" s="154">
        <f>_xlfn.IFNA(INDEX(input_data!$1:$1048576,MATCH($A96,input_data!$C:$C,0),MATCH(U$4,input_data!$1:$1,0)),"")</f>
        <v>0</v>
      </c>
      <c r="V96" s="154">
        <f>_xlfn.IFNA(INDEX(input_data!$1:$1048576,MATCH($A96,input_data!$C:$C,0),MATCH(V$4,input_data!$1:$1,0)),"")</f>
        <v>0</v>
      </c>
      <c r="W96" s="154">
        <f>_xlfn.IFNA(INDEX(input_data!$1:$1048576,MATCH($A96,input_data!$C:$C,0),MATCH(W$4,input_data!$1:$1,0)),"")</f>
        <v>0</v>
      </c>
      <c r="X96" s="152">
        <f>_xlfn.IFNA(INDEX(input_data!$1:$1048576,MATCH($A96,input_data!$C:$C,0),MATCH(X$4,input_data!$1:$1,0)),"")</f>
        <v>39.494810809999997</v>
      </c>
      <c r="Y96" s="153">
        <f>_xlfn.IFNA(INDEX(input_data!$1:$1048576,MATCH($A96,input_data!$C:$C,0),MATCH(Y$4,input_data!$1:$1,0)),"")</f>
        <v>650347.65099999995</v>
      </c>
      <c r="Z96" s="153">
        <f>_xlfn.IFNA(INDEX(input_data!$1:$1048576,MATCH($A96,input_data!$C:$C,0),MATCH(Z$4,input_data!$1:$1,0)),"")</f>
        <v>60.728766749999998</v>
      </c>
      <c r="AA96" s="155">
        <f t="shared" si="1"/>
        <v>5.4515556540857935E-2</v>
      </c>
      <c r="AB96" s="43"/>
    </row>
    <row r="97" spans="1:28" x14ac:dyDescent="0.35">
      <c r="A97" s="42" t="s">
        <v>308</v>
      </c>
      <c r="B97" s="66" t="s">
        <v>985</v>
      </c>
      <c r="D97" s="42" t="s">
        <v>309</v>
      </c>
      <c r="E97" s="6" t="s">
        <v>896</v>
      </c>
      <c r="F97" s="6" t="s">
        <v>897</v>
      </c>
      <c r="G97" s="98" t="s">
        <v>882</v>
      </c>
      <c r="H97" s="152">
        <f>_xlfn.IFNA(INDEX(input_data!$1:$1048576,MATCH($A97,input_data!$C:$C,0),MATCH(H$4,input_data!$1:$1,0)),"")</f>
        <v>378.07965543</v>
      </c>
      <c r="I97" s="153">
        <f>_xlfn.IFNA(INDEX(input_data!$1:$1048576,MATCH($A97,input_data!$C:$C,0),MATCH(I$4,input_data!$1:$1,0)),"")</f>
        <v>338695.37900000002</v>
      </c>
      <c r="J97" s="38">
        <f>_xlfn.IFNA(INDEX(input_data!$1:$1048576,MATCH($A97,input_data!$C:$C,0),MATCH(J$4,input_data!$1:$1,0)),"")</f>
        <v>1116.28229635</v>
      </c>
      <c r="K97" s="152">
        <f>_xlfn.IFNA(INDEX(input_data!$1:$1048576,MATCH($A97,input_data!$C:$C,0),MATCH(K$4,input_data!$1:$1,0)),"")</f>
        <v>218.10934914000001</v>
      </c>
      <c r="L97" s="154">
        <f>_xlfn.IFNA(INDEX(input_data!$1:$1048576,MATCH($A97,input_data!$C:$C,0),MATCH(L$4,input_data!$1:$1,0)),"")</f>
        <v>117.1183479</v>
      </c>
      <c r="M97" s="154">
        <f>_xlfn.IFNA(INDEX(input_data!$1:$1048576,MATCH($A97,input_data!$C:$C,0),MATCH(M$4,input_data!$1:$1,0)),"")</f>
        <v>85.348730110000005</v>
      </c>
      <c r="N97" s="154">
        <f>_xlfn.IFNA(INDEX(input_data!$1:$1048576,MATCH($A97,input_data!$C:$C,0),MATCH(N$4,input_data!$1:$1,0)),"")</f>
        <v>15.642271129999999</v>
      </c>
      <c r="O97" s="154">
        <f>_xlfn.IFNA(INDEX(input_data!$1:$1048576,MATCH($A97,input_data!$C:$C,0),MATCH(O$4,input_data!$1:$1,0)),"")</f>
        <v>205.72541257</v>
      </c>
      <c r="P97" s="154">
        <f>_xlfn.IFNA(INDEX(input_data!$1:$1048576,MATCH($A97,input_data!$C:$C,0),MATCH(P$4,input_data!$1:$1,0)),"")</f>
        <v>9.0405332200000004</v>
      </c>
      <c r="Q97" s="154">
        <f>_xlfn.IFNA(INDEX(input_data!$1:$1048576,MATCH($A97,input_data!$C:$C,0),MATCH(Q$4,input_data!$1:$1,0)),"")</f>
        <v>7.1987399999999999</v>
      </c>
      <c r="R97" s="154">
        <f>_xlfn.IFNA(INDEX(input_data!$1:$1048576,MATCH($A97,input_data!$C:$C,0),MATCH(R$4,input_data!$1:$1,0)),"")</f>
        <v>0</v>
      </c>
      <c r="S97" s="154">
        <f>_xlfn.IFNA(INDEX(input_data!$1:$1048576,MATCH($A97,input_data!$C:$C,0),MATCH(S$4,input_data!$1:$1,0)),"")</f>
        <v>0</v>
      </c>
      <c r="T97" s="154">
        <f>_xlfn.IFNA(INDEX(input_data!$1:$1048576,MATCH($A97,input_data!$C:$C,0),MATCH(T$4,input_data!$1:$1,0)),"")</f>
        <v>0</v>
      </c>
      <c r="U97" s="154">
        <f>_xlfn.IFNA(INDEX(input_data!$1:$1048576,MATCH($A97,input_data!$C:$C,0),MATCH(U$4,input_data!$1:$1,0)),"")</f>
        <v>1.09800582</v>
      </c>
      <c r="V97" s="154">
        <f>_xlfn.IFNA(INDEX(input_data!$1:$1048576,MATCH($A97,input_data!$C:$C,0),MATCH(V$4,input_data!$1:$1,0)),"")</f>
        <v>0</v>
      </c>
      <c r="W97" s="154">
        <f>_xlfn.IFNA(INDEX(input_data!$1:$1048576,MATCH($A97,input_data!$C:$C,0),MATCH(W$4,input_data!$1:$1,0)),"")</f>
        <v>0</v>
      </c>
      <c r="X97" s="152">
        <f>_xlfn.IFNA(INDEX(input_data!$1:$1048576,MATCH($A97,input_data!$C:$C,0),MATCH(X$4,input_data!$1:$1,0)),"")</f>
        <v>441.17204075000001</v>
      </c>
      <c r="Y97" s="153">
        <f>_xlfn.IFNA(INDEX(input_data!$1:$1048576,MATCH($A97,input_data!$C:$C,0),MATCH(Y$4,input_data!$1:$1,0)),"")</f>
        <v>337179.25599999999</v>
      </c>
      <c r="Z97" s="153">
        <f>_xlfn.IFNA(INDEX(input_data!$1:$1048576,MATCH($A97,input_data!$C:$C,0),MATCH(Z$4,input_data!$1:$1,0)),"")</f>
        <v>1308.4198772499999</v>
      </c>
      <c r="AA97" s="155">
        <f t="shared" si="1"/>
        <v>0.16687590674045483</v>
      </c>
      <c r="AB97" s="43"/>
    </row>
    <row r="98" spans="1:28" x14ac:dyDescent="0.35">
      <c r="A98" s="42" t="s">
        <v>310</v>
      </c>
      <c r="B98" s="66" t="s">
        <v>986</v>
      </c>
      <c r="D98" s="42" t="s">
        <v>311</v>
      </c>
      <c r="E98" s="6" t="s">
        <v>893</v>
      </c>
      <c r="F98" s="6" t="s">
        <v>881</v>
      </c>
      <c r="G98" s="98" t="s">
        <v>894</v>
      </c>
      <c r="H98" s="152">
        <f>_xlfn.IFNA(INDEX(input_data!$1:$1048576,MATCH($A98,input_data!$C:$C,0),MATCH(H$4,input_data!$1:$1,0)),"")</f>
        <v>12.919853489999999</v>
      </c>
      <c r="I98" s="153">
        <f>_xlfn.IFNA(INDEX(input_data!$1:$1048576,MATCH($A98,input_data!$C:$C,0),MATCH(I$4,input_data!$1:$1,0)),"")</f>
        <v>92650.38</v>
      </c>
      <c r="J98" s="38">
        <f>_xlfn.IFNA(INDEX(input_data!$1:$1048576,MATCH($A98,input_data!$C:$C,0),MATCH(J$4,input_data!$1:$1,0)),"")</f>
        <v>139.44738796999999</v>
      </c>
      <c r="K98" s="152">
        <f>_xlfn.IFNA(INDEX(input_data!$1:$1048576,MATCH($A98,input_data!$C:$C,0),MATCH(K$4,input_data!$1:$1,0)),"")</f>
        <v>7.0816541800000001</v>
      </c>
      <c r="L98" s="154">
        <f>_xlfn.IFNA(INDEX(input_data!$1:$1048576,MATCH($A98,input_data!$C:$C,0),MATCH(L$4,input_data!$1:$1,0)),"")</f>
        <v>2.11063315</v>
      </c>
      <c r="M98" s="154">
        <f>_xlfn.IFNA(INDEX(input_data!$1:$1048576,MATCH($A98,input_data!$C:$C,0),MATCH(M$4,input_data!$1:$1,0)),"")</f>
        <v>4.9710210200000002</v>
      </c>
      <c r="N98" s="154">
        <f>_xlfn.IFNA(INDEX(input_data!$1:$1048576,MATCH($A98,input_data!$C:$C,0),MATCH(N$4,input_data!$1:$1,0)),"")</f>
        <v>0</v>
      </c>
      <c r="O98" s="154">
        <f>_xlfn.IFNA(INDEX(input_data!$1:$1048576,MATCH($A98,input_data!$C:$C,0),MATCH(O$4,input_data!$1:$1,0)),"")</f>
        <v>4.9906188900000004</v>
      </c>
      <c r="P98" s="154">
        <f>_xlfn.IFNA(INDEX(input_data!$1:$1048576,MATCH($A98,input_data!$C:$C,0),MATCH(P$4,input_data!$1:$1,0)),"")</f>
        <v>0.55346366999999996</v>
      </c>
      <c r="Q98" s="154">
        <f>_xlfn.IFNA(INDEX(input_data!$1:$1048576,MATCH($A98,input_data!$C:$C,0),MATCH(Q$4,input_data!$1:$1,0)),"")</f>
        <v>0</v>
      </c>
      <c r="R98" s="154">
        <f>_xlfn.IFNA(INDEX(input_data!$1:$1048576,MATCH($A98,input_data!$C:$C,0),MATCH(R$4,input_data!$1:$1,0)),"")</f>
        <v>0</v>
      </c>
      <c r="S98" s="154">
        <f>_xlfn.IFNA(INDEX(input_data!$1:$1048576,MATCH($A98,input_data!$C:$C,0),MATCH(S$4,input_data!$1:$1,0)),"")</f>
        <v>0.16449225000000001</v>
      </c>
      <c r="T98" s="154">
        <f>_xlfn.IFNA(INDEX(input_data!$1:$1048576,MATCH($A98,input_data!$C:$C,0),MATCH(T$4,input_data!$1:$1,0)),"")</f>
        <v>0</v>
      </c>
      <c r="U98" s="154">
        <f>_xlfn.IFNA(INDEX(input_data!$1:$1048576,MATCH($A98,input_data!$C:$C,0),MATCH(U$4,input_data!$1:$1,0)),"")</f>
        <v>0</v>
      </c>
      <c r="V98" s="154">
        <f>_xlfn.IFNA(INDEX(input_data!$1:$1048576,MATCH($A98,input_data!$C:$C,0),MATCH(V$4,input_data!$1:$1,0)),"")</f>
        <v>0</v>
      </c>
      <c r="W98" s="154">
        <f>_xlfn.IFNA(INDEX(input_data!$1:$1048576,MATCH($A98,input_data!$C:$C,0),MATCH(W$4,input_data!$1:$1,0)),"")</f>
        <v>0</v>
      </c>
      <c r="X98" s="152">
        <f>_xlfn.IFNA(INDEX(input_data!$1:$1048576,MATCH($A98,input_data!$C:$C,0),MATCH(X$4,input_data!$1:$1,0)),"")</f>
        <v>12.790228989999999</v>
      </c>
      <c r="Y98" s="153">
        <f>_xlfn.IFNA(INDEX(input_data!$1:$1048576,MATCH($A98,input_data!$C:$C,0),MATCH(Y$4,input_data!$1:$1,0)),"")</f>
        <v>93431.902000000002</v>
      </c>
      <c r="Z98" s="153">
        <f>_xlfn.IFNA(INDEX(input_data!$1:$1048576,MATCH($A98,input_data!$C:$C,0),MATCH(Z$4,input_data!$1:$1,0)),"")</f>
        <v>136.89359544999999</v>
      </c>
      <c r="AA98" s="155">
        <f t="shared" si="1"/>
        <v>-1.0032969808855041E-2</v>
      </c>
      <c r="AB98" s="43"/>
    </row>
    <row r="99" spans="1:28" x14ac:dyDescent="0.35">
      <c r="A99" s="42" t="s">
        <v>312</v>
      </c>
      <c r="B99" s="66" t="s">
        <v>987</v>
      </c>
      <c r="D99" s="42" t="s">
        <v>313</v>
      </c>
      <c r="E99" s="6" t="s">
        <v>890</v>
      </c>
      <c r="F99" s="6" t="s">
        <v>881</v>
      </c>
      <c r="G99" s="98" t="s">
        <v>894</v>
      </c>
      <c r="H99" s="152">
        <f>_xlfn.IFNA(INDEX(input_data!$1:$1048576,MATCH($A99,input_data!$C:$C,0),MATCH(H$4,input_data!$1:$1,0)),"")</f>
        <v>24.6043044</v>
      </c>
      <c r="I99" s="153">
        <f>_xlfn.IFNA(INDEX(input_data!$1:$1048576,MATCH($A99,input_data!$C:$C,0),MATCH(I$4,input_data!$1:$1,0)),"")</f>
        <v>156536.51999999999</v>
      </c>
      <c r="J99" s="38">
        <f>_xlfn.IFNA(INDEX(input_data!$1:$1048576,MATCH($A99,input_data!$C:$C,0),MATCH(J$4,input_data!$1:$1,0)),"")</f>
        <v>157.17932402</v>
      </c>
      <c r="K99" s="152">
        <f>_xlfn.IFNA(INDEX(input_data!$1:$1048576,MATCH($A99,input_data!$C:$C,0),MATCH(K$4,input_data!$1:$1,0)),"")</f>
        <v>11.570634910000001</v>
      </c>
      <c r="L99" s="154">
        <f>_xlfn.IFNA(INDEX(input_data!$1:$1048576,MATCH($A99,input_data!$C:$C,0),MATCH(L$4,input_data!$1:$1,0)),"")</f>
        <v>3.3220871299999999</v>
      </c>
      <c r="M99" s="154">
        <f>_xlfn.IFNA(INDEX(input_data!$1:$1048576,MATCH($A99,input_data!$C:$C,0),MATCH(M$4,input_data!$1:$1,0)),"")</f>
        <v>8.2485477700000001</v>
      </c>
      <c r="N99" s="154">
        <f>_xlfn.IFNA(INDEX(input_data!$1:$1048576,MATCH($A99,input_data!$C:$C,0),MATCH(N$4,input_data!$1:$1,0)),"")</f>
        <v>0</v>
      </c>
      <c r="O99" s="154">
        <f>_xlfn.IFNA(INDEX(input_data!$1:$1048576,MATCH($A99,input_data!$C:$C,0),MATCH(O$4,input_data!$1:$1,0)),"")</f>
        <v>11.76095158</v>
      </c>
      <c r="P99" s="154">
        <f>_xlfn.IFNA(INDEX(input_data!$1:$1048576,MATCH($A99,input_data!$C:$C,0),MATCH(P$4,input_data!$1:$1,0)),"")</f>
        <v>0.86088297999999996</v>
      </c>
      <c r="Q99" s="154">
        <f>_xlfn.IFNA(INDEX(input_data!$1:$1048576,MATCH($A99,input_data!$C:$C,0),MATCH(Q$4,input_data!$1:$1,0)),"")</f>
        <v>0</v>
      </c>
      <c r="R99" s="154">
        <f>_xlfn.IFNA(INDEX(input_data!$1:$1048576,MATCH($A99,input_data!$C:$C,0),MATCH(R$4,input_data!$1:$1,0)),"")</f>
        <v>0</v>
      </c>
      <c r="S99" s="154">
        <f>_xlfn.IFNA(INDEX(input_data!$1:$1048576,MATCH($A99,input_data!$C:$C,0),MATCH(S$4,input_data!$1:$1,0)),"")</f>
        <v>0.12123962000000001</v>
      </c>
      <c r="T99" s="154">
        <f>_xlfn.IFNA(INDEX(input_data!$1:$1048576,MATCH($A99,input_data!$C:$C,0),MATCH(T$4,input_data!$1:$1,0)),"")</f>
        <v>0</v>
      </c>
      <c r="U99" s="154">
        <f>_xlfn.IFNA(INDEX(input_data!$1:$1048576,MATCH($A99,input_data!$C:$C,0),MATCH(U$4,input_data!$1:$1,0)),"")</f>
        <v>0</v>
      </c>
      <c r="V99" s="154">
        <f>_xlfn.IFNA(INDEX(input_data!$1:$1048576,MATCH($A99,input_data!$C:$C,0),MATCH(V$4,input_data!$1:$1,0)),"")</f>
        <v>0</v>
      </c>
      <c r="W99" s="154">
        <f>_xlfn.IFNA(INDEX(input_data!$1:$1048576,MATCH($A99,input_data!$C:$C,0),MATCH(W$4,input_data!$1:$1,0)),"")</f>
        <v>0</v>
      </c>
      <c r="X99" s="152">
        <f>_xlfn.IFNA(INDEX(input_data!$1:$1048576,MATCH($A99,input_data!$C:$C,0),MATCH(X$4,input_data!$1:$1,0)),"")</f>
        <v>24.31370909</v>
      </c>
      <c r="Y99" s="153">
        <f>_xlfn.IFNA(INDEX(input_data!$1:$1048576,MATCH($A99,input_data!$C:$C,0),MATCH(Y$4,input_data!$1:$1,0)),"")</f>
        <v>160161.78</v>
      </c>
      <c r="Z99" s="153">
        <f>_xlfn.IFNA(INDEX(input_data!$1:$1048576,MATCH($A99,input_data!$C:$C,0),MATCH(Z$4,input_data!$1:$1,0)),"")</f>
        <v>151.80718580000001</v>
      </c>
      <c r="AA99" s="155">
        <f t="shared" si="1"/>
        <v>-1.1810750886336763E-2</v>
      </c>
      <c r="AB99" s="43"/>
    </row>
    <row r="100" spans="1:28" x14ac:dyDescent="0.35">
      <c r="A100" s="42" t="s">
        <v>314</v>
      </c>
      <c r="B100" s="66" t="s">
        <v>988</v>
      </c>
      <c r="D100" s="42" t="s">
        <v>315</v>
      </c>
      <c r="E100" s="6" t="s">
        <v>880</v>
      </c>
      <c r="F100" s="6" t="s">
        <v>881</v>
      </c>
      <c r="G100" s="98" t="s">
        <v>894</v>
      </c>
      <c r="H100" s="152">
        <f>_xlfn.IFNA(INDEX(input_data!$1:$1048576,MATCH($A100,input_data!$C:$C,0),MATCH(H$4,input_data!$1:$1,0)),"")</f>
        <v>15.517054999999999</v>
      </c>
      <c r="I100" s="153">
        <f>_xlfn.IFNA(INDEX(input_data!$1:$1048576,MATCH($A100,input_data!$C:$C,0),MATCH(I$4,input_data!$1:$1,0)),"")</f>
        <v>125738.08500000001</v>
      </c>
      <c r="J100" s="38">
        <f>_xlfn.IFNA(INDEX(input_data!$1:$1048576,MATCH($A100,input_data!$C:$C,0),MATCH(J$4,input_data!$1:$1,0)),"")</f>
        <v>123.40775669999999</v>
      </c>
      <c r="K100" s="152">
        <f>_xlfn.IFNA(INDEX(input_data!$1:$1048576,MATCH($A100,input_data!$C:$C,0),MATCH(K$4,input_data!$1:$1,0)),"")</f>
        <v>7.0500098099999997</v>
      </c>
      <c r="L100" s="154">
        <f>_xlfn.IFNA(INDEX(input_data!$1:$1048576,MATCH($A100,input_data!$C:$C,0),MATCH(L$4,input_data!$1:$1,0)),"")</f>
        <v>2.2573599400000002</v>
      </c>
      <c r="M100" s="154">
        <f>_xlfn.IFNA(INDEX(input_data!$1:$1048576,MATCH($A100,input_data!$C:$C,0),MATCH(M$4,input_data!$1:$1,0)),"")</f>
        <v>4.79264987</v>
      </c>
      <c r="N100" s="154">
        <f>_xlfn.IFNA(INDEX(input_data!$1:$1048576,MATCH($A100,input_data!$C:$C,0),MATCH(N$4,input_data!$1:$1,0)),"")</f>
        <v>0</v>
      </c>
      <c r="O100" s="154">
        <f>_xlfn.IFNA(INDEX(input_data!$1:$1048576,MATCH($A100,input_data!$C:$C,0),MATCH(O$4,input_data!$1:$1,0)),"")</f>
        <v>8.3450139300000004</v>
      </c>
      <c r="P100" s="154">
        <f>_xlfn.IFNA(INDEX(input_data!$1:$1048576,MATCH($A100,input_data!$C:$C,0),MATCH(P$4,input_data!$1:$1,0)),"")</f>
        <v>0.63020308999999997</v>
      </c>
      <c r="Q100" s="154">
        <f>_xlfn.IFNA(INDEX(input_data!$1:$1048576,MATCH($A100,input_data!$C:$C,0),MATCH(Q$4,input_data!$1:$1,0)),"")</f>
        <v>0</v>
      </c>
      <c r="R100" s="154">
        <f>_xlfn.IFNA(INDEX(input_data!$1:$1048576,MATCH($A100,input_data!$C:$C,0),MATCH(R$4,input_data!$1:$1,0)),"")</f>
        <v>0</v>
      </c>
      <c r="S100" s="154">
        <f>_xlfn.IFNA(INDEX(input_data!$1:$1048576,MATCH($A100,input_data!$C:$C,0),MATCH(S$4,input_data!$1:$1,0)),"")</f>
        <v>0</v>
      </c>
      <c r="T100" s="154">
        <f>_xlfn.IFNA(INDEX(input_data!$1:$1048576,MATCH($A100,input_data!$C:$C,0),MATCH(T$4,input_data!$1:$1,0)),"")</f>
        <v>0</v>
      </c>
      <c r="U100" s="154">
        <f>_xlfn.IFNA(INDEX(input_data!$1:$1048576,MATCH($A100,input_data!$C:$C,0),MATCH(U$4,input_data!$1:$1,0)),"")</f>
        <v>0</v>
      </c>
      <c r="V100" s="154">
        <f>_xlfn.IFNA(INDEX(input_data!$1:$1048576,MATCH($A100,input_data!$C:$C,0),MATCH(V$4,input_data!$1:$1,0)),"")</f>
        <v>0</v>
      </c>
      <c r="W100" s="154">
        <f>_xlfn.IFNA(INDEX(input_data!$1:$1048576,MATCH($A100,input_data!$C:$C,0),MATCH(W$4,input_data!$1:$1,0)),"")</f>
        <v>0</v>
      </c>
      <c r="X100" s="152">
        <f>_xlfn.IFNA(INDEX(input_data!$1:$1048576,MATCH($A100,input_data!$C:$C,0),MATCH(X$4,input_data!$1:$1,0)),"")</f>
        <v>16.02522682</v>
      </c>
      <c r="Y100" s="153">
        <f>_xlfn.IFNA(INDEX(input_data!$1:$1048576,MATCH($A100,input_data!$C:$C,0),MATCH(Y$4,input_data!$1:$1,0)),"")</f>
        <v>127041.077</v>
      </c>
      <c r="Z100" s="153">
        <f>_xlfn.IFNA(INDEX(input_data!$1:$1048576,MATCH($A100,input_data!$C:$C,0),MATCH(Z$4,input_data!$1:$1,0)),"")</f>
        <v>126.14208886</v>
      </c>
      <c r="AA100" s="155">
        <f t="shared" si="1"/>
        <v>3.2749243977030496E-2</v>
      </c>
      <c r="AB100" s="43"/>
    </row>
    <row r="101" spans="1:28" x14ac:dyDescent="0.35">
      <c r="A101" s="42" t="s">
        <v>316</v>
      </c>
      <c r="B101" s="66" t="s">
        <v>989</v>
      </c>
      <c r="D101" s="42" t="s">
        <v>317</v>
      </c>
      <c r="E101" s="6" t="s">
        <v>893</v>
      </c>
      <c r="F101" s="6" t="s">
        <v>881</v>
      </c>
      <c r="G101" s="98" t="s">
        <v>888</v>
      </c>
      <c r="H101" s="152">
        <f>_xlfn.IFNA(INDEX(input_data!$1:$1048576,MATCH($A101,input_data!$C:$C,0),MATCH(H$4,input_data!$1:$1,0)),"")</f>
        <v>20.598005270000002</v>
      </c>
      <c r="I101" s="153">
        <f>_xlfn.IFNA(INDEX(input_data!$1:$1048576,MATCH($A101,input_data!$C:$C,0),MATCH(I$4,input_data!$1:$1,0)),"")</f>
        <v>153151.935</v>
      </c>
      <c r="J101" s="38">
        <f>_xlfn.IFNA(INDEX(input_data!$1:$1048576,MATCH($A101,input_data!$C:$C,0),MATCH(J$4,input_data!$1:$1,0)),"")</f>
        <v>134.49392767000001</v>
      </c>
      <c r="K101" s="152">
        <f>_xlfn.IFNA(INDEX(input_data!$1:$1048576,MATCH($A101,input_data!$C:$C,0),MATCH(K$4,input_data!$1:$1,0)),"")</f>
        <v>6.9309919200000003</v>
      </c>
      <c r="L101" s="154">
        <f>_xlfn.IFNA(INDEX(input_data!$1:$1048576,MATCH($A101,input_data!$C:$C,0),MATCH(L$4,input_data!$1:$1,0)),"")</f>
        <v>2.6573885000000002</v>
      </c>
      <c r="M101" s="154">
        <f>_xlfn.IFNA(INDEX(input_data!$1:$1048576,MATCH($A101,input_data!$C:$C,0),MATCH(M$4,input_data!$1:$1,0)),"")</f>
        <v>4.2736034199999997</v>
      </c>
      <c r="N101" s="154">
        <f>_xlfn.IFNA(INDEX(input_data!$1:$1048576,MATCH($A101,input_data!$C:$C,0),MATCH(N$4,input_data!$1:$1,0)),"")</f>
        <v>0</v>
      </c>
      <c r="O101" s="154">
        <f>_xlfn.IFNA(INDEX(input_data!$1:$1048576,MATCH($A101,input_data!$C:$C,0),MATCH(O$4,input_data!$1:$1,0)),"")</f>
        <v>13.716507979999999</v>
      </c>
      <c r="P101" s="154">
        <f>_xlfn.IFNA(INDEX(input_data!$1:$1048576,MATCH($A101,input_data!$C:$C,0),MATCH(P$4,input_data!$1:$1,0)),"")</f>
        <v>0.90066201999999995</v>
      </c>
      <c r="Q101" s="154">
        <f>_xlfn.IFNA(INDEX(input_data!$1:$1048576,MATCH($A101,input_data!$C:$C,0),MATCH(Q$4,input_data!$1:$1,0)),"")</f>
        <v>0</v>
      </c>
      <c r="R101" s="154">
        <f>_xlfn.IFNA(INDEX(input_data!$1:$1048576,MATCH($A101,input_data!$C:$C,0),MATCH(R$4,input_data!$1:$1,0)),"")</f>
        <v>0</v>
      </c>
      <c r="S101" s="154">
        <f>_xlfn.IFNA(INDEX(input_data!$1:$1048576,MATCH($A101,input_data!$C:$C,0),MATCH(S$4,input_data!$1:$1,0)),"")</f>
        <v>0</v>
      </c>
      <c r="T101" s="154">
        <f>_xlfn.IFNA(INDEX(input_data!$1:$1048576,MATCH($A101,input_data!$C:$C,0),MATCH(T$4,input_data!$1:$1,0)),"")</f>
        <v>0</v>
      </c>
      <c r="U101" s="154">
        <f>_xlfn.IFNA(INDEX(input_data!$1:$1048576,MATCH($A101,input_data!$C:$C,0),MATCH(U$4,input_data!$1:$1,0)),"")</f>
        <v>0</v>
      </c>
      <c r="V101" s="154">
        <f>_xlfn.IFNA(INDEX(input_data!$1:$1048576,MATCH($A101,input_data!$C:$C,0),MATCH(V$4,input_data!$1:$1,0)),"")</f>
        <v>0</v>
      </c>
      <c r="W101" s="154">
        <f>_xlfn.IFNA(INDEX(input_data!$1:$1048576,MATCH($A101,input_data!$C:$C,0),MATCH(W$4,input_data!$1:$1,0)),"")</f>
        <v>0</v>
      </c>
      <c r="X101" s="152">
        <f>_xlfn.IFNA(INDEX(input_data!$1:$1048576,MATCH($A101,input_data!$C:$C,0),MATCH(X$4,input_data!$1:$1,0)),"")</f>
        <v>21.548161919999998</v>
      </c>
      <c r="Y101" s="153">
        <f>_xlfn.IFNA(INDEX(input_data!$1:$1048576,MATCH($A101,input_data!$C:$C,0),MATCH(Y$4,input_data!$1:$1,0)),"")</f>
        <v>154474.378</v>
      </c>
      <c r="Z101" s="153">
        <f>_xlfn.IFNA(INDEX(input_data!$1:$1048576,MATCH($A101,input_data!$C:$C,0),MATCH(Z$4,input_data!$1:$1,0)),"")</f>
        <v>139.49343705000001</v>
      </c>
      <c r="AA101" s="155">
        <f t="shared" si="1"/>
        <v>4.6128575924963666E-2</v>
      </c>
      <c r="AB101" s="43"/>
    </row>
    <row r="102" spans="1:28" x14ac:dyDescent="0.35">
      <c r="A102" s="42" t="s">
        <v>318</v>
      </c>
      <c r="B102" s="66" t="s">
        <v>990</v>
      </c>
      <c r="D102" s="42" t="s">
        <v>319</v>
      </c>
      <c r="E102" s="6" t="s">
        <v>884</v>
      </c>
      <c r="F102" s="6" t="s">
        <v>881</v>
      </c>
      <c r="G102" s="98" t="s">
        <v>894</v>
      </c>
      <c r="H102" s="152">
        <f>_xlfn.IFNA(INDEX(input_data!$1:$1048576,MATCH($A102,input_data!$C:$C,0),MATCH(H$4,input_data!$1:$1,0)),"")</f>
        <v>27.87639394</v>
      </c>
      <c r="I102" s="153">
        <f>_xlfn.IFNA(INDEX(input_data!$1:$1048576,MATCH($A102,input_data!$C:$C,0),MATCH(I$4,input_data!$1:$1,0)),"")</f>
        <v>147574.75599999999</v>
      </c>
      <c r="J102" s="38">
        <f>_xlfn.IFNA(INDEX(input_data!$1:$1048576,MATCH($A102,input_data!$C:$C,0),MATCH(J$4,input_data!$1:$1,0)),"")</f>
        <v>188.89676456999999</v>
      </c>
      <c r="K102" s="152">
        <f>_xlfn.IFNA(INDEX(input_data!$1:$1048576,MATCH($A102,input_data!$C:$C,0),MATCH(K$4,input_data!$1:$1,0)),"")</f>
        <v>16.798148810000001</v>
      </c>
      <c r="L102" s="154">
        <f>_xlfn.IFNA(INDEX(input_data!$1:$1048576,MATCH($A102,input_data!$C:$C,0),MATCH(L$4,input_data!$1:$1,0)),"")</f>
        <v>5.9064405100000004</v>
      </c>
      <c r="M102" s="154">
        <f>_xlfn.IFNA(INDEX(input_data!$1:$1048576,MATCH($A102,input_data!$C:$C,0),MATCH(M$4,input_data!$1:$1,0)),"")</f>
        <v>10.891708299999999</v>
      </c>
      <c r="N102" s="154">
        <f>_xlfn.IFNA(INDEX(input_data!$1:$1048576,MATCH($A102,input_data!$C:$C,0),MATCH(N$4,input_data!$1:$1,0)),"")</f>
        <v>0</v>
      </c>
      <c r="O102" s="154">
        <f>_xlfn.IFNA(INDEX(input_data!$1:$1048576,MATCH($A102,input_data!$C:$C,0),MATCH(O$4,input_data!$1:$1,0)),"")</f>
        <v>8.6526364099999995</v>
      </c>
      <c r="P102" s="154">
        <f>_xlfn.IFNA(INDEX(input_data!$1:$1048576,MATCH($A102,input_data!$C:$C,0),MATCH(P$4,input_data!$1:$1,0)),"")</f>
        <v>1.1231118099999999</v>
      </c>
      <c r="Q102" s="154">
        <f>_xlfn.IFNA(INDEX(input_data!$1:$1048576,MATCH($A102,input_data!$C:$C,0),MATCH(Q$4,input_data!$1:$1,0)),"")</f>
        <v>0</v>
      </c>
      <c r="R102" s="154">
        <f>_xlfn.IFNA(INDEX(input_data!$1:$1048576,MATCH($A102,input_data!$C:$C,0),MATCH(R$4,input_data!$1:$1,0)),"")</f>
        <v>0</v>
      </c>
      <c r="S102" s="154">
        <f>_xlfn.IFNA(INDEX(input_data!$1:$1048576,MATCH($A102,input_data!$C:$C,0),MATCH(S$4,input_data!$1:$1,0)),"")</f>
        <v>0</v>
      </c>
      <c r="T102" s="154">
        <f>_xlfn.IFNA(INDEX(input_data!$1:$1048576,MATCH($A102,input_data!$C:$C,0),MATCH(T$4,input_data!$1:$1,0)),"")</f>
        <v>0</v>
      </c>
      <c r="U102" s="154">
        <f>_xlfn.IFNA(INDEX(input_data!$1:$1048576,MATCH($A102,input_data!$C:$C,0),MATCH(U$4,input_data!$1:$1,0)),"")</f>
        <v>0.58635234999999997</v>
      </c>
      <c r="V102" s="154">
        <f>_xlfn.IFNA(INDEX(input_data!$1:$1048576,MATCH($A102,input_data!$C:$C,0),MATCH(V$4,input_data!$1:$1,0)),"")</f>
        <v>0</v>
      </c>
      <c r="W102" s="154">
        <f>_xlfn.IFNA(INDEX(input_data!$1:$1048576,MATCH($A102,input_data!$C:$C,0),MATCH(W$4,input_data!$1:$1,0)),"")</f>
        <v>0</v>
      </c>
      <c r="X102" s="152">
        <f>_xlfn.IFNA(INDEX(input_data!$1:$1048576,MATCH($A102,input_data!$C:$C,0),MATCH(X$4,input_data!$1:$1,0)),"")</f>
        <v>27.160249390000001</v>
      </c>
      <c r="Y102" s="153">
        <f>_xlfn.IFNA(INDEX(input_data!$1:$1048576,MATCH($A102,input_data!$C:$C,0),MATCH(Y$4,input_data!$1:$1,0)),"")</f>
        <v>149559.11300000001</v>
      </c>
      <c r="Z102" s="153">
        <f>_xlfn.IFNA(INDEX(input_data!$1:$1048576,MATCH($A102,input_data!$C:$C,0),MATCH(Z$4,input_data!$1:$1,0)),"")</f>
        <v>181.60210262000001</v>
      </c>
      <c r="AA102" s="155">
        <f t="shared" si="1"/>
        <v>-2.5689999629844529E-2</v>
      </c>
      <c r="AB102" s="43"/>
    </row>
    <row r="103" spans="1:28" x14ac:dyDescent="0.35">
      <c r="A103" s="42" t="s">
        <v>320</v>
      </c>
      <c r="B103" s="66" t="s">
        <v>991</v>
      </c>
      <c r="D103" s="42" t="s">
        <v>321</v>
      </c>
      <c r="E103" s="6" t="s">
        <v>900</v>
      </c>
      <c r="F103" s="6" t="s">
        <v>906</v>
      </c>
      <c r="G103" s="98" t="s">
        <v>894</v>
      </c>
      <c r="H103" s="152">
        <f>_xlfn.IFNA(INDEX(input_data!$1:$1048576,MATCH($A103,input_data!$C:$C,0),MATCH(H$4,input_data!$1:$1,0)),"")</f>
        <v>376.91570754999998</v>
      </c>
      <c r="I103" s="153">
        <f>_xlfn.IFNA(INDEX(input_data!$1:$1048576,MATCH($A103,input_data!$C:$C,0),MATCH(I$4,input_data!$1:$1,0)),"")</f>
        <v>347327.46399999998</v>
      </c>
      <c r="J103" s="38">
        <f>_xlfn.IFNA(INDEX(input_data!$1:$1048576,MATCH($A103,input_data!$C:$C,0),MATCH(J$4,input_data!$1:$1,0)),"")</f>
        <v>1085.18832116</v>
      </c>
      <c r="K103" s="152">
        <f>_xlfn.IFNA(INDEX(input_data!$1:$1048576,MATCH($A103,input_data!$C:$C,0),MATCH(K$4,input_data!$1:$1,0)),"")</f>
        <v>151.31013737999999</v>
      </c>
      <c r="L103" s="154">
        <f>_xlfn.IFNA(INDEX(input_data!$1:$1048576,MATCH($A103,input_data!$C:$C,0),MATCH(L$4,input_data!$1:$1,0)),"")</f>
        <v>58.013510019999998</v>
      </c>
      <c r="M103" s="154">
        <f>_xlfn.IFNA(INDEX(input_data!$1:$1048576,MATCH($A103,input_data!$C:$C,0),MATCH(M$4,input_data!$1:$1,0)),"")</f>
        <v>78.960001210000001</v>
      </c>
      <c r="N103" s="154">
        <f>_xlfn.IFNA(INDEX(input_data!$1:$1048576,MATCH($A103,input_data!$C:$C,0),MATCH(N$4,input_data!$1:$1,0)),"")</f>
        <v>14.33662614</v>
      </c>
      <c r="O103" s="154">
        <f>_xlfn.IFNA(INDEX(input_data!$1:$1048576,MATCH($A103,input_data!$C:$C,0),MATCH(O$4,input_data!$1:$1,0)),"")</f>
        <v>258.54115675000003</v>
      </c>
      <c r="P103" s="154">
        <f>_xlfn.IFNA(INDEX(input_data!$1:$1048576,MATCH($A103,input_data!$C:$C,0),MATCH(P$4,input_data!$1:$1,0)),"")</f>
        <v>1.7369776699999999</v>
      </c>
      <c r="Q103" s="154">
        <f>_xlfn.IFNA(INDEX(input_data!$1:$1048576,MATCH($A103,input_data!$C:$C,0),MATCH(Q$4,input_data!$1:$1,0)),"")</f>
        <v>3.1664620000000001</v>
      </c>
      <c r="R103" s="154">
        <f>_xlfn.IFNA(INDEX(input_data!$1:$1048576,MATCH($A103,input_data!$C:$C,0),MATCH(R$4,input_data!$1:$1,0)),"")</f>
        <v>0</v>
      </c>
      <c r="S103" s="154">
        <f>_xlfn.IFNA(INDEX(input_data!$1:$1048576,MATCH($A103,input_data!$C:$C,0),MATCH(S$4,input_data!$1:$1,0)),"")</f>
        <v>0</v>
      </c>
      <c r="T103" s="154">
        <f>_xlfn.IFNA(INDEX(input_data!$1:$1048576,MATCH($A103,input_data!$C:$C,0),MATCH(T$4,input_data!$1:$1,0)),"")</f>
        <v>0</v>
      </c>
      <c r="U103" s="154">
        <f>_xlfn.IFNA(INDEX(input_data!$1:$1048576,MATCH($A103,input_data!$C:$C,0),MATCH(U$4,input_data!$1:$1,0)),"")</f>
        <v>0</v>
      </c>
      <c r="V103" s="154">
        <f>_xlfn.IFNA(INDEX(input_data!$1:$1048576,MATCH($A103,input_data!$C:$C,0),MATCH(V$4,input_data!$1:$1,0)),"")</f>
        <v>0</v>
      </c>
      <c r="W103" s="154">
        <f>_xlfn.IFNA(INDEX(input_data!$1:$1048576,MATCH($A103,input_data!$C:$C,0),MATCH(W$4,input_data!$1:$1,0)),"")</f>
        <v>0</v>
      </c>
      <c r="X103" s="152">
        <f>_xlfn.IFNA(INDEX(input_data!$1:$1048576,MATCH($A103,input_data!$C:$C,0),MATCH(X$4,input_data!$1:$1,0)),"")</f>
        <v>414.7547338</v>
      </c>
      <c r="Y103" s="153">
        <f>_xlfn.IFNA(INDEX(input_data!$1:$1048576,MATCH($A103,input_data!$C:$C,0),MATCH(Y$4,input_data!$1:$1,0)),"")</f>
        <v>349438.902</v>
      </c>
      <c r="Z103" s="153">
        <f>_xlfn.IFNA(INDEX(input_data!$1:$1048576,MATCH($A103,input_data!$C:$C,0),MATCH(Z$4,input_data!$1:$1,0)),"")</f>
        <v>1186.9163147700001</v>
      </c>
      <c r="AA103" s="155">
        <f t="shared" si="1"/>
        <v>0.10039121610494428</v>
      </c>
      <c r="AB103" s="43"/>
    </row>
    <row r="104" spans="1:28" x14ac:dyDescent="0.35">
      <c r="A104" s="42" t="s">
        <v>322</v>
      </c>
      <c r="B104" s="66" t="s">
        <v>992</v>
      </c>
      <c r="D104" s="42" t="s">
        <v>323</v>
      </c>
      <c r="E104" s="6" t="s">
        <v>912</v>
      </c>
      <c r="F104" s="6" t="s">
        <v>881</v>
      </c>
      <c r="G104" s="98" t="s">
        <v>888</v>
      </c>
      <c r="H104" s="152">
        <f>_xlfn.IFNA(INDEX(input_data!$1:$1048576,MATCH($A104,input_data!$C:$C,0),MATCH(H$4,input_data!$1:$1,0)),"")</f>
        <v>19.90684925</v>
      </c>
      <c r="I104" s="153">
        <f>_xlfn.IFNA(INDEX(input_data!$1:$1048576,MATCH($A104,input_data!$C:$C,0),MATCH(I$4,input_data!$1:$1,0)),"")</f>
        <v>123097.96</v>
      </c>
      <c r="J104" s="38">
        <f>_xlfn.IFNA(INDEX(input_data!$1:$1048576,MATCH($A104,input_data!$C:$C,0),MATCH(J$4,input_data!$1:$1,0)),"")</f>
        <v>161.71550893</v>
      </c>
      <c r="K104" s="152">
        <f>_xlfn.IFNA(INDEX(input_data!$1:$1048576,MATCH($A104,input_data!$C:$C,0),MATCH(K$4,input_data!$1:$1,0)),"")</f>
        <v>10.716008009999999</v>
      </c>
      <c r="L104" s="154">
        <f>_xlfn.IFNA(INDEX(input_data!$1:$1048576,MATCH($A104,input_data!$C:$C,0),MATCH(L$4,input_data!$1:$1,0)),"")</f>
        <v>4.2743337500000003</v>
      </c>
      <c r="M104" s="154">
        <f>_xlfn.IFNA(INDEX(input_data!$1:$1048576,MATCH($A104,input_data!$C:$C,0),MATCH(M$4,input_data!$1:$1,0)),"")</f>
        <v>6.4416742600000001</v>
      </c>
      <c r="N104" s="154">
        <f>_xlfn.IFNA(INDEX(input_data!$1:$1048576,MATCH($A104,input_data!$C:$C,0),MATCH(N$4,input_data!$1:$1,0)),"")</f>
        <v>0</v>
      </c>
      <c r="O104" s="154">
        <f>_xlfn.IFNA(INDEX(input_data!$1:$1048576,MATCH($A104,input_data!$C:$C,0),MATCH(O$4,input_data!$1:$1,0)),"")</f>
        <v>9.45581198</v>
      </c>
      <c r="P104" s="154">
        <f>_xlfn.IFNA(INDEX(input_data!$1:$1048576,MATCH($A104,input_data!$C:$C,0),MATCH(P$4,input_data!$1:$1,0)),"")</f>
        <v>0.72451452000000005</v>
      </c>
      <c r="Q104" s="154">
        <f>_xlfn.IFNA(INDEX(input_data!$1:$1048576,MATCH($A104,input_data!$C:$C,0),MATCH(Q$4,input_data!$1:$1,0)),"")</f>
        <v>0</v>
      </c>
      <c r="R104" s="154">
        <f>_xlfn.IFNA(INDEX(input_data!$1:$1048576,MATCH($A104,input_data!$C:$C,0),MATCH(R$4,input_data!$1:$1,0)),"")</f>
        <v>2.7658249999999999E-2</v>
      </c>
      <c r="S104" s="154">
        <f>_xlfn.IFNA(INDEX(input_data!$1:$1048576,MATCH($A104,input_data!$C:$C,0),MATCH(S$4,input_data!$1:$1,0)),"")</f>
        <v>0</v>
      </c>
      <c r="T104" s="154">
        <f>_xlfn.IFNA(INDEX(input_data!$1:$1048576,MATCH($A104,input_data!$C:$C,0),MATCH(T$4,input_data!$1:$1,0)),"")</f>
        <v>0</v>
      </c>
      <c r="U104" s="154">
        <f>_xlfn.IFNA(INDEX(input_data!$1:$1048576,MATCH($A104,input_data!$C:$C,0),MATCH(U$4,input_data!$1:$1,0)),"")</f>
        <v>0.34910829999999998</v>
      </c>
      <c r="V104" s="154">
        <f>_xlfn.IFNA(INDEX(input_data!$1:$1048576,MATCH($A104,input_data!$C:$C,0),MATCH(V$4,input_data!$1:$1,0)),"")</f>
        <v>0</v>
      </c>
      <c r="W104" s="154">
        <f>_xlfn.IFNA(INDEX(input_data!$1:$1048576,MATCH($A104,input_data!$C:$C,0),MATCH(W$4,input_data!$1:$1,0)),"")</f>
        <v>0</v>
      </c>
      <c r="X104" s="152">
        <f>_xlfn.IFNA(INDEX(input_data!$1:$1048576,MATCH($A104,input_data!$C:$C,0),MATCH(X$4,input_data!$1:$1,0)),"")</f>
        <v>21.273101059999998</v>
      </c>
      <c r="Y104" s="153">
        <f>_xlfn.IFNA(INDEX(input_data!$1:$1048576,MATCH($A104,input_data!$C:$C,0),MATCH(Y$4,input_data!$1:$1,0)),"")</f>
        <v>124378.41</v>
      </c>
      <c r="Z104" s="153">
        <f>_xlfn.IFNA(INDEX(input_data!$1:$1048576,MATCH($A104,input_data!$C:$C,0),MATCH(Z$4,input_data!$1:$1,0)),"")</f>
        <v>171.03531925999999</v>
      </c>
      <c r="AA104" s="155">
        <f t="shared" si="1"/>
        <v>6.8632247767687282E-2</v>
      </c>
      <c r="AB104" s="43"/>
    </row>
    <row r="105" spans="1:28" x14ac:dyDescent="0.35">
      <c r="A105" s="42" t="s">
        <v>324</v>
      </c>
      <c r="B105" s="66" t="s">
        <v>993</v>
      </c>
      <c r="D105" s="42" t="s">
        <v>325</v>
      </c>
      <c r="E105" s="6" t="s">
        <v>893</v>
      </c>
      <c r="F105" s="6" t="s">
        <v>881</v>
      </c>
      <c r="G105" s="98" t="s">
        <v>878</v>
      </c>
      <c r="H105" s="152">
        <f>_xlfn.IFNA(INDEX(input_data!$1:$1048576,MATCH($A105,input_data!$C:$C,0),MATCH(H$4,input_data!$1:$1,0)),"")</f>
        <v>48.397112100000001</v>
      </c>
      <c r="I105" s="153">
        <f>_xlfn.IFNA(INDEX(input_data!$1:$1048576,MATCH($A105,input_data!$C:$C,0),MATCH(I$4,input_data!$1:$1,0)),"")</f>
        <v>258320.53099999999</v>
      </c>
      <c r="J105" s="38">
        <f>_xlfn.IFNA(INDEX(input_data!$1:$1048576,MATCH($A105,input_data!$C:$C,0),MATCH(J$4,input_data!$1:$1,0)),"")</f>
        <v>187.35294446</v>
      </c>
      <c r="K105" s="152">
        <f>_xlfn.IFNA(INDEX(input_data!$1:$1048576,MATCH($A105,input_data!$C:$C,0),MATCH(K$4,input_data!$1:$1,0)),"")</f>
        <v>25.79926691</v>
      </c>
      <c r="L105" s="154">
        <f>_xlfn.IFNA(INDEX(input_data!$1:$1048576,MATCH($A105,input_data!$C:$C,0),MATCH(L$4,input_data!$1:$1,0)),"")</f>
        <v>6.8721267700000004</v>
      </c>
      <c r="M105" s="154">
        <f>_xlfn.IFNA(INDEX(input_data!$1:$1048576,MATCH($A105,input_data!$C:$C,0),MATCH(M$4,input_data!$1:$1,0)),"")</f>
        <v>18.92714015</v>
      </c>
      <c r="N105" s="154">
        <f>_xlfn.IFNA(INDEX(input_data!$1:$1048576,MATCH($A105,input_data!$C:$C,0),MATCH(N$4,input_data!$1:$1,0)),"")</f>
        <v>0</v>
      </c>
      <c r="O105" s="154">
        <f>_xlfn.IFNA(INDEX(input_data!$1:$1048576,MATCH($A105,input_data!$C:$C,0),MATCH(O$4,input_data!$1:$1,0)),"")</f>
        <v>19.547048419999999</v>
      </c>
      <c r="P105" s="154">
        <f>_xlfn.IFNA(INDEX(input_data!$1:$1048576,MATCH($A105,input_data!$C:$C,0),MATCH(P$4,input_data!$1:$1,0)),"")</f>
        <v>1.59234488</v>
      </c>
      <c r="Q105" s="154">
        <f>_xlfn.IFNA(INDEX(input_data!$1:$1048576,MATCH($A105,input_data!$C:$C,0),MATCH(Q$4,input_data!$1:$1,0)),"")</f>
        <v>0</v>
      </c>
      <c r="R105" s="154">
        <f>_xlfn.IFNA(INDEX(input_data!$1:$1048576,MATCH($A105,input_data!$C:$C,0),MATCH(R$4,input_data!$1:$1,0)),"")</f>
        <v>0</v>
      </c>
      <c r="S105" s="154">
        <f>_xlfn.IFNA(INDEX(input_data!$1:$1048576,MATCH($A105,input_data!$C:$C,0),MATCH(S$4,input_data!$1:$1,0)),"")</f>
        <v>1.35017645</v>
      </c>
      <c r="T105" s="154">
        <f>_xlfn.IFNA(INDEX(input_data!$1:$1048576,MATCH($A105,input_data!$C:$C,0),MATCH(T$4,input_data!$1:$1,0)),"")</f>
        <v>0</v>
      </c>
      <c r="U105" s="154">
        <f>_xlfn.IFNA(INDEX(input_data!$1:$1048576,MATCH($A105,input_data!$C:$C,0),MATCH(U$4,input_data!$1:$1,0)),"")</f>
        <v>0.47137775999999998</v>
      </c>
      <c r="V105" s="154">
        <f>_xlfn.IFNA(INDEX(input_data!$1:$1048576,MATCH($A105,input_data!$C:$C,0),MATCH(V$4,input_data!$1:$1,0)),"")</f>
        <v>0</v>
      </c>
      <c r="W105" s="154">
        <f>_xlfn.IFNA(INDEX(input_data!$1:$1048576,MATCH($A105,input_data!$C:$C,0),MATCH(W$4,input_data!$1:$1,0)),"")</f>
        <v>0</v>
      </c>
      <c r="X105" s="152">
        <f>_xlfn.IFNA(INDEX(input_data!$1:$1048576,MATCH($A105,input_data!$C:$C,0),MATCH(X$4,input_data!$1:$1,0)),"")</f>
        <v>48.760214419999997</v>
      </c>
      <c r="Y105" s="153">
        <f>_xlfn.IFNA(INDEX(input_data!$1:$1048576,MATCH($A105,input_data!$C:$C,0),MATCH(Y$4,input_data!$1:$1,0)),"")</f>
        <v>261201.38399999999</v>
      </c>
      <c r="Z105" s="153">
        <f>_xlfn.IFNA(INDEX(input_data!$1:$1048576,MATCH($A105,input_data!$C:$C,0),MATCH(Z$4,input_data!$1:$1,0)),"")</f>
        <v>186.67670772</v>
      </c>
      <c r="AA105" s="155">
        <f t="shared" si="1"/>
        <v>7.5025617076023288E-3</v>
      </c>
      <c r="AB105" s="43"/>
    </row>
    <row r="106" spans="1:28" x14ac:dyDescent="0.35">
      <c r="A106" s="42" t="s">
        <v>326</v>
      </c>
      <c r="B106" s="66" t="s">
        <v>994</v>
      </c>
      <c r="D106" s="42" t="s">
        <v>327</v>
      </c>
      <c r="E106" s="6" t="s">
        <v>880</v>
      </c>
      <c r="F106" s="6" t="s">
        <v>941</v>
      </c>
      <c r="G106" s="98" t="s">
        <v>888</v>
      </c>
      <c r="H106" s="152">
        <f>_xlfn.IFNA(INDEX(input_data!$1:$1048576,MATCH($A106,input_data!$C:$C,0),MATCH(H$4,input_data!$1:$1,0)),"")</f>
        <v>572.36006368999995</v>
      </c>
      <c r="I106" s="153">
        <f>_xlfn.IFNA(INDEX(input_data!$1:$1048576,MATCH($A106,input_data!$C:$C,0),MATCH(I$4,input_data!$1:$1,0)),"")</f>
        <v>571635.31200000003</v>
      </c>
      <c r="J106" s="38">
        <f>_xlfn.IFNA(INDEX(input_data!$1:$1048576,MATCH($A106,input_data!$C:$C,0),MATCH(J$4,input_data!$1:$1,0)),"")</f>
        <v>1001.26785675</v>
      </c>
      <c r="K106" s="152">
        <f>_xlfn.IFNA(INDEX(input_data!$1:$1048576,MATCH($A106,input_data!$C:$C,0),MATCH(K$4,input_data!$1:$1,0)),"")</f>
        <v>208.79266430999999</v>
      </c>
      <c r="L106" s="154">
        <f>_xlfn.IFNA(INDEX(input_data!$1:$1048576,MATCH($A106,input_data!$C:$C,0),MATCH(L$4,input_data!$1:$1,0)),"")</f>
        <v>87.613750879999998</v>
      </c>
      <c r="M106" s="154">
        <f>_xlfn.IFNA(INDEX(input_data!$1:$1048576,MATCH($A106,input_data!$C:$C,0),MATCH(M$4,input_data!$1:$1,0)),"")</f>
        <v>94.31389025</v>
      </c>
      <c r="N106" s="154">
        <f>_xlfn.IFNA(INDEX(input_data!$1:$1048576,MATCH($A106,input_data!$C:$C,0),MATCH(N$4,input_data!$1:$1,0)),"")</f>
        <v>26.865023180000001</v>
      </c>
      <c r="O106" s="154">
        <f>_xlfn.IFNA(INDEX(input_data!$1:$1048576,MATCH($A106,input_data!$C:$C,0),MATCH(O$4,input_data!$1:$1,0)),"")</f>
        <v>419.3995688</v>
      </c>
      <c r="P106" s="154">
        <f>_xlfn.IFNA(INDEX(input_data!$1:$1048576,MATCH($A106,input_data!$C:$C,0),MATCH(P$4,input_data!$1:$1,0)),"")</f>
        <v>1.3887229999999999</v>
      </c>
      <c r="Q106" s="154">
        <f>_xlfn.IFNA(INDEX(input_data!$1:$1048576,MATCH($A106,input_data!$C:$C,0),MATCH(Q$4,input_data!$1:$1,0)),"")</f>
        <v>6.654973</v>
      </c>
      <c r="R106" s="154">
        <f>_xlfn.IFNA(INDEX(input_data!$1:$1048576,MATCH($A106,input_data!$C:$C,0),MATCH(R$4,input_data!$1:$1,0)),"")</f>
        <v>0</v>
      </c>
      <c r="S106" s="154">
        <f>_xlfn.IFNA(INDEX(input_data!$1:$1048576,MATCH($A106,input_data!$C:$C,0),MATCH(S$4,input_data!$1:$1,0)),"")</f>
        <v>0</v>
      </c>
      <c r="T106" s="154">
        <f>_xlfn.IFNA(INDEX(input_data!$1:$1048576,MATCH($A106,input_data!$C:$C,0),MATCH(T$4,input_data!$1:$1,0)),"")</f>
        <v>0</v>
      </c>
      <c r="U106" s="154">
        <f>_xlfn.IFNA(INDEX(input_data!$1:$1048576,MATCH($A106,input_data!$C:$C,0),MATCH(U$4,input_data!$1:$1,0)),"")</f>
        <v>0</v>
      </c>
      <c r="V106" s="154">
        <f>_xlfn.IFNA(INDEX(input_data!$1:$1048576,MATCH($A106,input_data!$C:$C,0),MATCH(V$4,input_data!$1:$1,0)),"")</f>
        <v>0</v>
      </c>
      <c r="W106" s="154">
        <f>_xlfn.IFNA(INDEX(input_data!$1:$1048576,MATCH($A106,input_data!$C:$C,0),MATCH(W$4,input_data!$1:$1,0)),"")</f>
        <v>0</v>
      </c>
      <c r="X106" s="152">
        <f>_xlfn.IFNA(INDEX(input_data!$1:$1048576,MATCH($A106,input_data!$C:$C,0),MATCH(X$4,input_data!$1:$1,0)),"")</f>
        <v>636.23592911000003</v>
      </c>
      <c r="Y106" s="153">
        <f>_xlfn.IFNA(INDEX(input_data!$1:$1048576,MATCH($A106,input_data!$C:$C,0),MATCH(Y$4,input_data!$1:$1,0)),"")</f>
        <v>576668.77399999998</v>
      </c>
      <c r="Z106" s="153">
        <f>_xlfn.IFNA(INDEX(input_data!$1:$1048576,MATCH($A106,input_data!$C:$C,0),MATCH(Z$4,input_data!$1:$1,0)),"")</f>
        <v>1103.2952672199999</v>
      </c>
      <c r="AA106" s="155">
        <f t="shared" si="1"/>
        <v>0.11160084267269266</v>
      </c>
      <c r="AB106" s="43"/>
    </row>
    <row r="107" spans="1:28" x14ac:dyDescent="0.35">
      <c r="A107" s="42" t="s">
        <v>328</v>
      </c>
      <c r="B107" s="66" t="s">
        <v>995</v>
      </c>
      <c r="D107" s="42" t="s">
        <v>329</v>
      </c>
      <c r="E107" s="6" t="s">
        <v>880</v>
      </c>
      <c r="F107" s="6" t="s">
        <v>891</v>
      </c>
      <c r="G107" s="98" t="s">
        <v>878</v>
      </c>
      <c r="H107" s="152">
        <f>_xlfn.IFNA(INDEX(input_data!$1:$1048576,MATCH($A107,input_data!$C:$C,0),MATCH(H$4,input_data!$1:$1,0)),"")</f>
        <v>49.829192089999999</v>
      </c>
      <c r="I107" s="153">
        <f>_xlfn.IFNA(INDEX(input_data!$1:$1048576,MATCH($A107,input_data!$C:$C,0),MATCH(I$4,input_data!$1:$1,0)),"")</f>
        <v>868671.28300000005</v>
      </c>
      <c r="J107" s="38">
        <f>_xlfn.IFNA(INDEX(input_data!$1:$1048576,MATCH($A107,input_data!$C:$C,0),MATCH(J$4,input_data!$1:$1,0)),"")</f>
        <v>57.362541</v>
      </c>
      <c r="K107" s="152">
        <f>_xlfn.IFNA(INDEX(input_data!$1:$1048576,MATCH($A107,input_data!$C:$C,0),MATCH(K$4,input_data!$1:$1,0)),"")</f>
        <v>16.905111399999999</v>
      </c>
      <c r="L107" s="154">
        <f>_xlfn.IFNA(INDEX(input_data!$1:$1048576,MATCH($A107,input_data!$C:$C,0),MATCH(L$4,input_data!$1:$1,0)),"")</f>
        <v>7.5762657899999999</v>
      </c>
      <c r="M107" s="154">
        <f>_xlfn.IFNA(INDEX(input_data!$1:$1048576,MATCH($A107,input_data!$C:$C,0),MATCH(M$4,input_data!$1:$1,0)),"")</f>
        <v>9.3288456100000001</v>
      </c>
      <c r="N107" s="154">
        <f>_xlfn.IFNA(INDEX(input_data!$1:$1048576,MATCH($A107,input_data!$C:$C,0),MATCH(N$4,input_data!$1:$1,0)),"")</f>
        <v>0</v>
      </c>
      <c r="O107" s="154">
        <f>_xlfn.IFNA(INDEX(input_data!$1:$1048576,MATCH($A107,input_data!$C:$C,0),MATCH(O$4,input_data!$1:$1,0)),"")</f>
        <v>36.488640109999999</v>
      </c>
      <c r="P107" s="154">
        <f>_xlfn.IFNA(INDEX(input_data!$1:$1048576,MATCH($A107,input_data!$C:$C,0),MATCH(P$4,input_data!$1:$1,0)),"")</f>
        <v>0</v>
      </c>
      <c r="Q107" s="154">
        <f>_xlfn.IFNA(INDEX(input_data!$1:$1048576,MATCH($A107,input_data!$C:$C,0),MATCH(Q$4,input_data!$1:$1,0)),"")</f>
        <v>0</v>
      </c>
      <c r="R107" s="154">
        <f>_xlfn.IFNA(INDEX(input_data!$1:$1048576,MATCH($A107,input_data!$C:$C,0),MATCH(R$4,input_data!$1:$1,0)),"")</f>
        <v>0</v>
      </c>
      <c r="S107" s="154">
        <f>_xlfn.IFNA(INDEX(input_data!$1:$1048576,MATCH($A107,input_data!$C:$C,0),MATCH(S$4,input_data!$1:$1,0)),"")</f>
        <v>0</v>
      </c>
      <c r="T107" s="154">
        <f>_xlfn.IFNA(INDEX(input_data!$1:$1048576,MATCH($A107,input_data!$C:$C,0),MATCH(T$4,input_data!$1:$1,0)),"")</f>
        <v>0</v>
      </c>
      <c r="U107" s="154">
        <f>_xlfn.IFNA(INDEX(input_data!$1:$1048576,MATCH($A107,input_data!$C:$C,0),MATCH(U$4,input_data!$1:$1,0)),"")</f>
        <v>0</v>
      </c>
      <c r="V107" s="154">
        <f>_xlfn.IFNA(INDEX(input_data!$1:$1048576,MATCH($A107,input_data!$C:$C,0),MATCH(V$4,input_data!$1:$1,0)),"")</f>
        <v>0</v>
      </c>
      <c r="W107" s="154">
        <f>_xlfn.IFNA(INDEX(input_data!$1:$1048576,MATCH($A107,input_data!$C:$C,0),MATCH(W$4,input_data!$1:$1,0)),"")</f>
        <v>0</v>
      </c>
      <c r="X107" s="152">
        <f>_xlfn.IFNA(INDEX(input_data!$1:$1048576,MATCH($A107,input_data!$C:$C,0),MATCH(X$4,input_data!$1:$1,0)),"")</f>
        <v>53.393751510000001</v>
      </c>
      <c r="Y107" s="153">
        <f>_xlfn.IFNA(INDEX(input_data!$1:$1048576,MATCH($A107,input_data!$C:$C,0),MATCH(Y$4,input_data!$1:$1,0)),"")</f>
        <v>875444.47</v>
      </c>
      <c r="Z107" s="153">
        <f>_xlfn.IFNA(INDEX(input_data!$1:$1048576,MATCH($A107,input_data!$C:$C,0),MATCH(Z$4,input_data!$1:$1,0)),"")</f>
        <v>60.990449249999998</v>
      </c>
      <c r="AA107" s="155">
        <f t="shared" si="1"/>
        <v>7.15355652076759E-2</v>
      </c>
      <c r="AB107" s="43"/>
    </row>
    <row r="108" spans="1:28" x14ac:dyDescent="0.35">
      <c r="A108" s="42" t="s">
        <v>330</v>
      </c>
      <c r="B108" s="66" t="s">
        <v>996</v>
      </c>
      <c r="D108" s="42" t="s">
        <v>331</v>
      </c>
      <c r="E108" s="6" t="s">
        <v>880</v>
      </c>
      <c r="F108" s="6" t="s">
        <v>881</v>
      </c>
      <c r="G108" s="98" t="s">
        <v>882</v>
      </c>
      <c r="H108" s="152">
        <f>_xlfn.IFNA(INDEX(input_data!$1:$1048576,MATCH($A108,input_data!$C:$C,0),MATCH(H$4,input_data!$1:$1,0)),"")</f>
        <v>18.377535000000002</v>
      </c>
      <c r="I108" s="153">
        <f>_xlfn.IFNA(INDEX(input_data!$1:$1048576,MATCH($A108,input_data!$C:$C,0),MATCH(I$4,input_data!$1:$1,0)),"")</f>
        <v>105173.352</v>
      </c>
      <c r="J108" s="38">
        <f>_xlfn.IFNA(INDEX(input_data!$1:$1048576,MATCH($A108,input_data!$C:$C,0),MATCH(J$4,input_data!$1:$1,0)),"")</f>
        <v>174.73565930999999</v>
      </c>
      <c r="K108" s="152">
        <f>_xlfn.IFNA(INDEX(input_data!$1:$1048576,MATCH($A108,input_data!$C:$C,0),MATCH(K$4,input_data!$1:$1,0)),"")</f>
        <v>8.6411469099999998</v>
      </c>
      <c r="L108" s="154">
        <f>_xlfn.IFNA(INDEX(input_data!$1:$1048576,MATCH($A108,input_data!$C:$C,0),MATCH(L$4,input_data!$1:$1,0)),"")</f>
        <v>4.4287342799999996</v>
      </c>
      <c r="M108" s="154">
        <f>_xlfn.IFNA(INDEX(input_data!$1:$1048576,MATCH($A108,input_data!$C:$C,0),MATCH(M$4,input_data!$1:$1,0)),"")</f>
        <v>4.2124126400000002</v>
      </c>
      <c r="N108" s="154">
        <f>_xlfn.IFNA(INDEX(input_data!$1:$1048576,MATCH($A108,input_data!$C:$C,0),MATCH(N$4,input_data!$1:$1,0)),"")</f>
        <v>0</v>
      </c>
      <c r="O108" s="154">
        <f>_xlfn.IFNA(INDEX(input_data!$1:$1048576,MATCH($A108,input_data!$C:$C,0),MATCH(O$4,input_data!$1:$1,0)),"")</f>
        <v>10.724648970000001</v>
      </c>
      <c r="P108" s="154">
        <f>_xlfn.IFNA(INDEX(input_data!$1:$1048576,MATCH($A108,input_data!$C:$C,0),MATCH(P$4,input_data!$1:$1,0)),"")</f>
        <v>1.65266797</v>
      </c>
      <c r="Q108" s="154">
        <f>_xlfn.IFNA(INDEX(input_data!$1:$1048576,MATCH($A108,input_data!$C:$C,0),MATCH(Q$4,input_data!$1:$1,0)),"")</f>
        <v>0</v>
      </c>
      <c r="R108" s="154">
        <f>_xlfn.IFNA(INDEX(input_data!$1:$1048576,MATCH($A108,input_data!$C:$C,0),MATCH(R$4,input_data!$1:$1,0)),"")</f>
        <v>0</v>
      </c>
      <c r="S108" s="154">
        <f>_xlfn.IFNA(INDEX(input_data!$1:$1048576,MATCH($A108,input_data!$C:$C,0),MATCH(S$4,input_data!$1:$1,0)),"")</f>
        <v>0</v>
      </c>
      <c r="T108" s="154">
        <f>_xlfn.IFNA(INDEX(input_data!$1:$1048576,MATCH($A108,input_data!$C:$C,0),MATCH(T$4,input_data!$1:$1,0)),"")</f>
        <v>0</v>
      </c>
      <c r="U108" s="154">
        <f>_xlfn.IFNA(INDEX(input_data!$1:$1048576,MATCH($A108,input_data!$C:$C,0),MATCH(U$4,input_data!$1:$1,0)),"")</f>
        <v>0.38763682999999999</v>
      </c>
      <c r="V108" s="154">
        <f>_xlfn.IFNA(INDEX(input_data!$1:$1048576,MATCH($A108,input_data!$C:$C,0),MATCH(V$4,input_data!$1:$1,0)),"")</f>
        <v>0</v>
      </c>
      <c r="W108" s="154">
        <f>_xlfn.IFNA(INDEX(input_data!$1:$1048576,MATCH($A108,input_data!$C:$C,0),MATCH(W$4,input_data!$1:$1,0)),"")</f>
        <v>0</v>
      </c>
      <c r="X108" s="152">
        <f>_xlfn.IFNA(INDEX(input_data!$1:$1048576,MATCH($A108,input_data!$C:$C,0),MATCH(X$4,input_data!$1:$1,0)),"")</f>
        <v>21.406100689999999</v>
      </c>
      <c r="Y108" s="153">
        <f>_xlfn.IFNA(INDEX(input_data!$1:$1048576,MATCH($A108,input_data!$C:$C,0),MATCH(Y$4,input_data!$1:$1,0)),"")</f>
        <v>105874.77099999999</v>
      </c>
      <c r="Z108" s="153">
        <f>_xlfn.IFNA(INDEX(input_data!$1:$1048576,MATCH($A108,input_data!$C:$C,0),MATCH(Z$4,input_data!$1:$1,0)),"")</f>
        <v>202.18320650999999</v>
      </c>
      <c r="AA108" s="155">
        <f t="shared" si="1"/>
        <v>0.16479716621407592</v>
      </c>
      <c r="AB108" s="43"/>
    </row>
    <row r="109" spans="1:28" ht="14.65" customHeight="1" x14ac:dyDescent="0.35">
      <c r="A109" s="42" t="s">
        <v>332</v>
      </c>
      <c r="B109" s="66" t="s">
        <v>997</v>
      </c>
      <c r="D109" s="45" t="s">
        <v>333</v>
      </c>
      <c r="E109" s="6" t="s">
        <v>880</v>
      </c>
      <c r="F109" s="6" t="s">
        <v>881</v>
      </c>
      <c r="G109" s="98" t="s">
        <v>882</v>
      </c>
      <c r="H109" s="152">
        <f>_xlfn.IFNA(INDEX(input_data!$1:$1048576,MATCH($A109,input_data!$C:$C,0),MATCH(H$4,input_data!$1:$1,0)),"")</f>
        <v>15.58894566</v>
      </c>
      <c r="I109" s="153">
        <f>_xlfn.IFNA(INDEX(input_data!$1:$1048576,MATCH($A109,input_data!$C:$C,0),MATCH(I$4,input_data!$1:$1,0)),"")</f>
        <v>138472.68900000001</v>
      </c>
      <c r="J109" s="38">
        <f>_xlfn.IFNA(INDEX(input_data!$1:$1048576,MATCH($A109,input_data!$C:$C,0),MATCH(J$4,input_data!$1:$1,0)),"")</f>
        <v>112.57776371</v>
      </c>
      <c r="K109" s="152">
        <f>_xlfn.IFNA(INDEX(input_data!$1:$1048576,MATCH($A109,input_data!$C:$C,0),MATCH(K$4,input_data!$1:$1,0)),"")</f>
        <v>8.3360375900000001</v>
      </c>
      <c r="L109" s="154">
        <f>_xlfn.IFNA(INDEX(input_data!$1:$1048576,MATCH($A109,input_data!$C:$C,0),MATCH(L$4,input_data!$1:$1,0)),"")</f>
        <v>3.3507808799999999</v>
      </c>
      <c r="M109" s="154">
        <f>_xlfn.IFNA(INDEX(input_data!$1:$1048576,MATCH($A109,input_data!$C:$C,0),MATCH(M$4,input_data!$1:$1,0)),"")</f>
        <v>4.9852567199999998</v>
      </c>
      <c r="N109" s="154">
        <f>_xlfn.IFNA(INDEX(input_data!$1:$1048576,MATCH($A109,input_data!$C:$C,0),MATCH(N$4,input_data!$1:$1,0)),"")</f>
        <v>0</v>
      </c>
      <c r="O109" s="154">
        <f>_xlfn.IFNA(INDEX(input_data!$1:$1048576,MATCH($A109,input_data!$C:$C,0),MATCH(O$4,input_data!$1:$1,0)),"")</f>
        <v>7.4445507099999997</v>
      </c>
      <c r="P109" s="154">
        <f>_xlfn.IFNA(INDEX(input_data!$1:$1048576,MATCH($A109,input_data!$C:$C,0),MATCH(P$4,input_data!$1:$1,0)),"")</f>
        <v>0.62613269999999999</v>
      </c>
      <c r="Q109" s="154">
        <f>_xlfn.IFNA(INDEX(input_data!$1:$1048576,MATCH($A109,input_data!$C:$C,0),MATCH(Q$4,input_data!$1:$1,0)),"")</f>
        <v>0</v>
      </c>
      <c r="R109" s="154">
        <f>_xlfn.IFNA(INDEX(input_data!$1:$1048576,MATCH($A109,input_data!$C:$C,0),MATCH(R$4,input_data!$1:$1,0)),"")</f>
        <v>5.6422960000000001E-2</v>
      </c>
      <c r="S109" s="154">
        <f>_xlfn.IFNA(INDEX(input_data!$1:$1048576,MATCH($A109,input_data!$C:$C,0),MATCH(S$4,input_data!$1:$1,0)),"")</f>
        <v>0</v>
      </c>
      <c r="T109" s="154">
        <f>_xlfn.IFNA(INDEX(input_data!$1:$1048576,MATCH($A109,input_data!$C:$C,0),MATCH(T$4,input_data!$1:$1,0)),"")</f>
        <v>0</v>
      </c>
      <c r="U109" s="154">
        <f>_xlfn.IFNA(INDEX(input_data!$1:$1048576,MATCH($A109,input_data!$C:$C,0),MATCH(U$4,input_data!$1:$1,0)),"")</f>
        <v>0</v>
      </c>
      <c r="V109" s="154">
        <f>_xlfn.IFNA(INDEX(input_data!$1:$1048576,MATCH($A109,input_data!$C:$C,0),MATCH(V$4,input_data!$1:$1,0)),"")</f>
        <v>0</v>
      </c>
      <c r="W109" s="154">
        <f>_xlfn.IFNA(INDEX(input_data!$1:$1048576,MATCH($A109,input_data!$C:$C,0),MATCH(W$4,input_data!$1:$1,0)),"")</f>
        <v>0</v>
      </c>
      <c r="X109" s="152">
        <f>_xlfn.IFNA(INDEX(input_data!$1:$1048576,MATCH($A109,input_data!$C:$C,0),MATCH(X$4,input_data!$1:$1,0)),"")</f>
        <v>16.46314396</v>
      </c>
      <c r="Y109" s="153">
        <f>_xlfn.IFNA(INDEX(input_data!$1:$1048576,MATCH($A109,input_data!$C:$C,0),MATCH(Y$4,input_data!$1:$1,0)),"")</f>
        <v>140201.658</v>
      </c>
      <c r="Z109" s="153">
        <f>_xlfn.IFNA(INDEX(input_data!$1:$1048576,MATCH($A109,input_data!$C:$C,0),MATCH(Z$4,input_data!$1:$1,0)),"")</f>
        <v>117.42474513000001</v>
      </c>
      <c r="AA109" s="155">
        <f t="shared" si="1"/>
        <v>5.6078090145834869E-2</v>
      </c>
      <c r="AB109" s="43"/>
    </row>
    <row r="110" spans="1:28" x14ac:dyDescent="0.35">
      <c r="A110" s="42" t="s">
        <v>334</v>
      </c>
      <c r="B110" s="66" t="s">
        <v>998</v>
      </c>
      <c r="D110" s="42" t="s">
        <v>335</v>
      </c>
      <c r="E110" s="6" t="s">
        <v>880</v>
      </c>
      <c r="F110" s="6" t="s">
        <v>881</v>
      </c>
      <c r="G110" s="98" t="s">
        <v>882</v>
      </c>
      <c r="H110" s="152">
        <f>_xlfn.IFNA(INDEX(input_data!$1:$1048576,MATCH($A110,input_data!$C:$C,0),MATCH(H$4,input_data!$1:$1,0)),"")</f>
        <v>23.83225388</v>
      </c>
      <c r="I110" s="153">
        <f>_xlfn.IFNA(INDEX(input_data!$1:$1048576,MATCH($A110,input_data!$C:$C,0),MATCH(I$4,input_data!$1:$1,0)),"")</f>
        <v>137630.66800000001</v>
      </c>
      <c r="J110" s="38">
        <f>_xlfn.IFNA(INDEX(input_data!$1:$1048576,MATCH($A110,input_data!$C:$C,0),MATCH(J$4,input_data!$1:$1,0)),"")</f>
        <v>173.16092570000001</v>
      </c>
      <c r="K110" s="152">
        <f>_xlfn.IFNA(INDEX(input_data!$1:$1048576,MATCH($A110,input_data!$C:$C,0),MATCH(K$4,input_data!$1:$1,0)),"")</f>
        <v>6.1949757099999996</v>
      </c>
      <c r="L110" s="154">
        <f>_xlfn.IFNA(INDEX(input_data!$1:$1048576,MATCH($A110,input_data!$C:$C,0),MATCH(L$4,input_data!$1:$1,0)),"")</f>
        <v>2.0354595799999999</v>
      </c>
      <c r="M110" s="154">
        <f>_xlfn.IFNA(INDEX(input_data!$1:$1048576,MATCH($A110,input_data!$C:$C,0),MATCH(M$4,input_data!$1:$1,0)),"")</f>
        <v>4.1595161200000002</v>
      </c>
      <c r="N110" s="154">
        <f>_xlfn.IFNA(INDEX(input_data!$1:$1048576,MATCH($A110,input_data!$C:$C,0),MATCH(N$4,input_data!$1:$1,0)),"")</f>
        <v>0</v>
      </c>
      <c r="O110" s="154">
        <f>_xlfn.IFNA(INDEX(input_data!$1:$1048576,MATCH($A110,input_data!$C:$C,0),MATCH(O$4,input_data!$1:$1,0)),"")</f>
        <v>18.066446299999999</v>
      </c>
      <c r="P110" s="154">
        <f>_xlfn.IFNA(INDEX(input_data!$1:$1048576,MATCH($A110,input_data!$C:$C,0),MATCH(P$4,input_data!$1:$1,0)),"")</f>
        <v>0.96183507000000001</v>
      </c>
      <c r="Q110" s="154">
        <f>_xlfn.IFNA(INDEX(input_data!$1:$1048576,MATCH($A110,input_data!$C:$C,0),MATCH(Q$4,input_data!$1:$1,0)),"")</f>
        <v>0</v>
      </c>
      <c r="R110" s="154">
        <f>_xlfn.IFNA(INDEX(input_data!$1:$1048576,MATCH($A110,input_data!$C:$C,0),MATCH(R$4,input_data!$1:$1,0)),"")</f>
        <v>5.2359780000000002E-2</v>
      </c>
      <c r="S110" s="154">
        <f>_xlfn.IFNA(INDEX(input_data!$1:$1048576,MATCH($A110,input_data!$C:$C,0),MATCH(S$4,input_data!$1:$1,0)),"")</f>
        <v>0</v>
      </c>
      <c r="T110" s="154">
        <f>_xlfn.IFNA(INDEX(input_data!$1:$1048576,MATCH($A110,input_data!$C:$C,0),MATCH(T$4,input_data!$1:$1,0)),"")</f>
        <v>0</v>
      </c>
      <c r="U110" s="154">
        <f>_xlfn.IFNA(INDEX(input_data!$1:$1048576,MATCH($A110,input_data!$C:$C,0),MATCH(U$4,input_data!$1:$1,0)),"")</f>
        <v>0</v>
      </c>
      <c r="V110" s="154">
        <f>_xlfn.IFNA(INDEX(input_data!$1:$1048576,MATCH($A110,input_data!$C:$C,0),MATCH(V$4,input_data!$1:$1,0)),"")</f>
        <v>0</v>
      </c>
      <c r="W110" s="154">
        <f>_xlfn.IFNA(INDEX(input_data!$1:$1048576,MATCH($A110,input_data!$C:$C,0),MATCH(W$4,input_data!$1:$1,0)),"")</f>
        <v>0</v>
      </c>
      <c r="X110" s="152">
        <f>_xlfn.IFNA(INDEX(input_data!$1:$1048576,MATCH($A110,input_data!$C:$C,0),MATCH(X$4,input_data!$1:$1,0)),"")</f>
        <v>25.275616849999999</v>
      </c>
      <c r="Y110" s="153">
        <f>_xlfn.IFNA(INDEX(input_data!$1:$1048576,MATCH($A110,input_data!$C:$C,0),MATCH(Y$4,input_data!$1:$1,0)),"")</f>
        <v>137615.674</v>
      </c>
      <c r="Z110" s="153">
        <f>_xlfn.IFNA(INDEX(input_data!$1:$1048576,MATCH($A110,input_data!$C:$C,0),MATCH(Z$4,input_data!$1:$1,0)),"")</f>
        <v>183.66815428999999</v>
      </c>
      <c r="AA110" s="155">
        <f t="shared" si="1"/>
        <v>6.0563427079436627E-2</v>
      </c>
      <c r="AB110" s="43"/>
    </row>
    <row r="111" spans="1:28" x14ac:dyDescent="0.35">
      <c r="A111" s="42" t="s">
        <v>336</v>
      </c>
      <c r="B111" s="66" t="s">
        <v>999</v>
      </c>
      <c r="D111" s="42" t="s">
        <v>337</v>
      </c>
      <c r="E111" s="6" t="s">
        <v>896</v>
      </c>
      <c r="F111" s="6" t="s">
        <v>897</v>
      </c>
      <c r="G111" s="98" t="s">
        <v>882</v>
      </c>
      <c r="H111" s="152">
        <f>_xlfn.IFNA(INDEX(input_data!$1:$1048576,MATCH($A111,input_data!$C:$C,0),MATCH(H$4,input_data!$1:$1,0)),"")</f>
        <v>349.11749951000002</v>
      </c>
      <c r="I111" s="153">
        <f>_xlfn.IFNA(INDEX(input_data!$1:$1048576,MATCH($A111,input_data!$C:$C,0),MATCH(I$4,input_data!$1:$1,0)),"")</f>
        <v>337620.37800000003</v>
      </c>
      <c r="J111" s="38">
        <f>_xlfn.IFNA(INDEX(input_data!$1:$1048576,MATCH($A111,input_data!$C:$C,0),MATCH(J$4,input_data!$1:$1,0)),"")</f>
        <v>1034.05339921</v>
      </c>
      <c r="K111" s="152">
        <f>_xlfn.IFNA(INDEX(input_data!$1:$1048576,MATCH($A111,input_data!$C:$C,0),MATCH(K$4,input_data!$1:$1,0)),"")</f>
        <v>229.22348095000001</v>
      </c>
      <c r="L111" s="154">
        <f>_xlfn.IFNA(INDEX(input_data!$1:$1048576,MATCH($A111,input_data!$C:$C,0),MATCH(L$4,input_data!$1:$1,0)),"")</f>
        <v>141.32503647999999</v>
      </c>
      <c r="M111" s="154">
        <f>_xlfn.IFNA(INDEX(input_data!$1:$1048576,MATCH($A111,input_data!$C:$C,0),MATCH(M$4,input_data!$1:$1,0)),"")</f>
        <v>73.432482789999995</v>
      </c>
      <c r="N111" s="154">
        <f>_xlfn.IFNA(INDEX(input_data!$1:$1048576,MATCH($A111,input_data!$C:$C,0),MATCH(N$4,input_data!$1:$1,0)),"")</f>
        <v>14.465961679999999</v>
      </c>
      <c r="O111" s="154">
        <f>_xlfn.IFNA(INDEX(input_data!$1:$1048576,MATCH($A111,input_data!$C:$C,0),MATCH(O$4,input_data!$1:$1,0)),"")</f>
        <v>188.61577546000001</v>
      </c>
      <c r="P111" s="154">
        <f>_xlfn.IFNA(INDEX(input_data!$1:$1048576,MATCH($A111,input_data!$C:$C,0),MATCH(P$4,input_data!$1:$1,0)),"")</f>
        <v>9.4195695300000004</v>
      </c>
      <c r="Q111" s="154">
        <f>_xlfn.IFNA(INDEX(input_data!$1:$1048576,MATCH($A111,input_data!$C:$C,0),MATCH(Q$4,input_data!$1:$1,0)),"")</f>
        <v>8.9791699999999999</v>
      </c>
      <c r="R111" s="154">
        <f>_xlfn.IFNA(INDEX(input_data!$1:$1048576,MATCH($A111,input_data!$C:$C,0),MATCH(R$4,input_data!$1:$1,0)),"")</f>
        <v>0</v>
      </c>
      <c r="S111" s="154">
        <f>_xlfn.IFNA(INDEX(input_data!$1:$1048576,MATCH($A111,input_data!$C:$C,0),MATCH(S$4,input_data!$1:$1,0)),"")</f>
        <v>0</v>
      </c>
      <c r="T111" s="154">
        <f>_xlfn.IFNA(INDEX(input_data!$1:$1048576,MATCH($A111,input_data!$C:$C,0),MATCH(T$4,input_data!$1:$1,0)),"")</f>
        <v>0</v>
      </c>
      <c r="U111" s="154">
        <f>_xlfn.IFNA(INDEX(input_data!$1:$1048576,MATCH($A111,input_data!$C:$C,0),MATCH(U$4,input_data!$1:$1,0)),"")</f>
        <v>4.2933732400000002</v>
      </c>
      <c r="V111" s="154">
        <f>_xlfn.IFNA(INDEX(input_data!$1:$1048576,MATCH($A111,input_data!$C:$C,0),MATCH(V$4,input_data!$1:$1,0)),"")</f>
        <v>0</v>
      </c>
      <c r="W111" s="154">
        <f>_xlfn.IFNA(INDEX(input_data!$1:$1048576,MATCH($A111,input_data!$C:$C,0),MATCH(W$4,input_data!$1:$1,0)),"")</f>
        <v>0</v>
      </c>
      <c r="X111" s="152">
        <f>_xlfn.IFNA(INDEX(input_data!$1:$1048576,MATCH($A111,input_data!$C:$C,0),MATCH(X$4,input_data!$1:$1,0)),"")</f>
        <v>440.53136917</v>
      </c>
      <c r="Y111" s="153">
        <f>_xlfn.IFNA(INDEX(input_data!$1:$1048576,MATCH($A111,input_data!$C:$C,0),MATCH(Y$4,input_data!$1:$1,0)),"")</f>
        <v>337832.78100000002</v>
      </c>
      <c r="Z111" s="153">
        <f>_xlfn.IFNA(INDEX(input_data!$1:$1048576,MATCH($A111,input_data!$C:$C,0),MATCH(Z$4,input_data!$1:$1,0)),"")</f>
        <v>1303.99237122</v>
      </c>
      <c r="AA111" s="155">
        <f t="shared" si="1"/>
        <v>0.26184270278145005</v>
      </c>
      <c r="AB111" s="43"/>
    </row>
    <row r="112" spans="1:28" x14ac:dyDescent="0.35">
      <c r="A112" s="42" t="s">
        <v>338</v>
      </c>
      <c r="B112" s="66" t="s">
        <v>1000</v>
      </c>
      <c r="D112" s="42" t="s">
        <v>339</v>
      </c>
      <c r="E112" s="6" t="s">
        <v>893</v>
      </c>
      <c r="F112" s="6" t="s">
        <v>881</v>
      </c>
      <c r="G112" s="98" t="s">
        <v>888</v>
      </c>
      <c r="H112" s="152">
        <f>_xlfn.IFNA(INDEX(input_data!$1:$1048576,MATCH($A112,input_data!$C:$C,0),MATCH(H$4,input_data!$1:$1,0)),"")</f>
        <v>19.633551480000001</v>
      </c>
      <c r="I112" s="153">
        <f>_xlfn.IFNA(INDEX(input_data!$1:$1048576,MATCH($A112,input_data!$C:$C,0),MATCH(I$4,input_data!$1:$1,0)),"")</f>
        <v>134449.67600000001</v>
      </c>
      <c r="J112" s="38">
        <f>_xlfn.IFNA(INDEX(input_data!$1:$1048576,MATCH($A112,input_data!$C:$C,0),MATCH(J$4,input_data!$1:$1,0)),"")</f>
        <v>146.02899812000001</v>
      </c>
      <c r="K112" s="152">
        <f>_xlfn.IFNA(INDEX(input_data!$1:$1048576,MATCH($A112,input_data!$C:$C,0),MATCH(K$4,input_data!$1:$1,0)),"")</f>
        <v>8.7913059100000002</v>
      </c>
      <c r="L112" s="154">
        <f>_xlfn.IFNA(INDEX(input_data!$1:$1048576,MATCH($A112,input_data!$C:$C,0),MATCH(L$4,input_data!$1:$1,0)),"")</f>
        <v>3.1287807500000002</v>
      </c>
      <c r="M112" s="154">
        <f>_xlfn.IFNA(INDEX(input_data!$1:$1048576,MATCH($A112,input_data!$C:$C,0),MATCH(M$4,input_data!$1:$1,0)),"")</f>
        <v>5.6625251600000004</v>
      </c>
      <c r="N112" s="154">
        <f>_xlfn.IFNA(INDEX(input_data!$1:$1048576,MATCH($A112,input_data!$C:$C,0),MATCH(N$4,input_data!$1:$1,0)),"")</f>
        <v>0</v>
      </c>
      <c r="O112" s="154">
        <f>_xlfn.IFNA(INDEX(input_data!$1:$1048576,MATCH($A112,input_data!$C:$C,0),MATCH(O$4,input_data!$1:$1,0)),"")</f>
        <v>9.9973103999999999</v>
      </c>
      <c r="P112" s="154">
        <f>_xlfn.IFNA(INDEX(input_data!$1:$1048576,MATCH($A112,input_data!$C:$C,0),MATCH(P$4,input_data!$1:$1,0)),"")</f>
        <v>0.93241165999999998</v>
      </c>
      <c r="Q112" s="154">
        <f>_xlfn.IFNA(INDEX(input_data!$1:$1048576,MATCH($A112,input_data!$C:$C,0),MATCH(Q$4,input_data!$1:$1,0)),"")</f>
        <v>0</v>
      </c>
      <c r="R112" s="154">
        <f>_xlfn.IFNA(INDEX(input_data!$1:$1048576,MATCH($A112,input_data!$C:$C,0),MATCH(R$4,input_data!$1:$1,0)),"")</f>
        <v>0.44729728000000002</v>
      </c>
      <c r="S112" s="154">
        <f>_xlfn.IFNA(INDEX(input_data!$1:$1048576,MATCH($A112,input_data!$C:$C,0),MATCH(S$4,input_data!$1:$1,0)),"")</f>
        <v>0</v>
      </c>
      <c r="T112" s="154">
        <f>_xlfn.IFNA(INDEX(input_data!$1:$1048576,MATCH($A112,input_data!$C:$C,0),MATCH(T$4,input_data!$1:$1,0)),"")</f>
        <v>0</v>
      </c>
      <c r="U112" s="154">
        <f>_xlfn.IFNA(INDEX(input_data!$1:$1048576,MATCH($A112,input_data!$C:$C,0),MATCH(U$4,input_data!$1:$1,0)),"")</f>
        <v>0</v>
      </c>
      <c r="V112" s="154">
        <f>_xlfn.IFNA(INDEX(input_data!$1:$1048576,MATCH($A112,input_data!$C:$C,0),MATCH(V$4,input_data!$1:$1,0)),"")</f>
        <v>0</v>
      </c>
      <c r="W112" s="154">
        <f>_xlfn.IFNA(INDEX(input_data!$1:$1048576,MATCH($A112,input_data!$C:$C,0),MATCH(W$4,input_data!$1:$1,0)),"")</f>
        <v>0</v>
      </c>
      <c r="X112" s="152">
        <f>_xlfn.IFNA(INDEX(input_data!$1:$1048576,MATCH($A112,input_data!$C:$C,0),MATCH(X$4,input_data!$1:$1,0)),"")</f>
        <v>20.168325249999999</v>
      </c>
      <c r="Y112" s="153">
        <f>_xlfn.IFNA(INDEX(input_data!$1:$1048576,MATCH($A112,input_data!$C:$C,0),MATCH(Y$4,input_data!$1:$1,0)),"")</f>
        <v>135330.71400000001</v>
      </c>
      <c r="Z112" s="153">
        <f>_xlfn.IFNA(INDEX(input_data!$1:$1048576,MATCH($A112,input_data!$C:$C,0),MATCH(Z$4,input_data!$1:$1,0)),"")</f>
        <v>149.02991829000001</v>
      </c>
      <c r="AA112" s="155">
        <f t="shared" si="1"/>
        <v>2.72377501617449E-2</v>
      </c>
      <c r="AB112" s="43"/>
    </row>
    <row r="113" spans="1:28" x14ac:dyDescent="0.35">
      <c r="A113" s="42" t="s">
        <v>340</v>
      </c>
      <c r="B113" s="66" t="s">
        <v>1001</v>
      </c>
      <c r="D113" s="42" t="s">
        <v>341</v>
      </c>
      <c r="E113" s="6" t="s">
        <v>880</v>
      </c>
      <c r="F113" s="6" t="s">
        <v>881</v>
      </c>
      <c r="G113" s="98" t="s">
        <v>882</v>
      </c>
      <c r="H113" s="152">
        <f>_xlfn.IFNA(INDEX(input_data!$1:$1048576,MATCH($A113,input_data!$C:$C,0),MATCH(H$4,input_data!$1:$1,0)),"")</f>
        <v>11.49390818</v>
      </c>
      <c r="I113" s="153">
        <f>_xlfn.IFNA(INDEX(input_data!$1:$1048576,MATCH($A113,input_data!$C:$C,0),MATCH(I$4,input_data!$1:$1,0)),"")</f>
        <v>81749.055999999997</v>
      </c>
      <c r="J113" s="38">
        <f>_xlfn.IFNA(INDEX(input_data!$1:$1048576,MATCH($A113,input_data!$C:$C,0),MATCH(J$4,input_data!$1:$1,0)),"")</f>
        <v>140.5998888</v>
      </c>
      <c r="K113" s="152">
        <f>_xlfn.IFNA(INDEX(input_data!$1:$1048576,MATCH($A113,input_data!$C:$C,0),MATCH(K$4,input_data!$1:$1,0)),"")</f>
        <v>3.7427938300000001</v>
      </c>
      <c r="L113" s="154">
        <f>_xlfn.IFNA(INDEX(input_data!$1:$1048576,MATCH($A113,input_data!$C:$C,0),MATCH(L$4,input_data!$1:$1,0)),"")</f>
        <v>2.1818881299999999</v>
      </c>
      <c r="M113" s="154">
        <f>_xlfn.IFNA(INDEX(input_data!$1:$1048576,MATCH($A113,input_data!$C:$C,0),MATCH(M$4,input_data!$1:$1,0)),"")</f>
        <v>1.5609057</v>
      </c>
      <c r="N113" s="154">
        <f>_xlfn.IFNA(INDEX(input_data!$1:$1048576,MATCH($A113,input_data!$C:$C,0),MATCH(N$4,input_data!$1:$1,0)),"")</f>
        <v>0</v>
      </c>
      <c r="O113" s="154">
        <f>_xlfn.IFNA(INDEX(input_data!$1:$1048576,MATCH($A113,input_data!$C:$C,0),MATCH(O$4,input_data!$1:$1,0)),"")</f>
        <v>8.1622508800000002</v>
      </c>
      <c r="P113" s="154">
        <f>_xlfn.IFNA(INDEX(input_data!$1:$1048576,MATCH($A113,input_data!$C:$C,0),MATCH(P$4,input_data!$1:$1,0)),"")</f>
        <v>0.52006556000000004</v>
      </c>
      <c r="Q113" s="154">
        <f>_xlfn.IFNA(INDEX(input_data!$1:$1048576,MATCH($A113,input_data!$C:$C,0),MATCH(Q$4,input_data!$1:$1,0)),"")</f>
        <v>0</v>
      </c>
      <c r="R113" s="154">
        <f>_xlfn.IFNA(INDEX(input_data!$1:$1048576,MATCH($A113,input_data!$C:$C,0),MATCH(R$4,input_data!$1:$1,0)),"")</f>
        <v>0</v>
      </c>
      <c r="S113" s="154">
        <f>_xlfn.IFNA(INDEX(input_data!$1:$1048576,MATCH($A113,input_data!$C:$C,0),MATCH(S$4,input_data!$1:$1,0)),"")</f>
        <v>0</v>
      </c>
      <c r="T113" s="154">
        <f>_xlfn.IFNA(INDEX(input_data!$1:$1048576,MATCH($A113,input_data!$C:$C,0),MATCH(T$4,input_data!$1:$1,0)),"")</f>
        <v>0</v>
      </c>
      <c r="U113" s="154">
        <f>_xlfn.IFNA(INDEX(input_data!$1:$1048576,MATCH($A113,input_data!$C:$C,0),MATCH(U$4,input_data!$1:$1,0)),"")</f>
        <v>0</v>
      </c>
      <c r="V113" s="154">
        <f>_xlfn.IFNA(INDEX(input_data!$1:$1048576,MATCH($A113,input_data!$C:$C,0),MATCH(V$4,input_data!$1:$1,0)),"")</f>
        <v>0</v>
      </c>
      <c r="W113" s="154">
        <f>_xlfn.IFNA(INDEX(input_data!$1:$1048576,MATCH($A113,input_data!$C:$C,0),MATCH(W$4,input_data!$1:$1,0)),"")</f>
        <v>0</v>
      </c>
      <c r="X113" s="152">
        <f>_xlfn.IFNA(INDEX(input_data!$1:$1048576,MATCH($A113,input_data!$C:$C,0),MATCH(X$4,input_data!$1:$1,0)),"")</f>
        <v>12.42511028</v>
      </c>
      <c r="Y113" s="153">
        <f>_xlfn.IFNA(INDEX(input_data!$1:$1048576,MATCH($A113,input_data!$C:$C,0),MATCH(Y$4,input_data!$1:$1,0)),"")</f>
        <v>82177.236000000004</v>
      </c>
      <c r="Z113" s="153">
        <f>_xlfn.IFNA(INDEX(input_data!$1:$1048576,MATCH($A113,input_data!$C:$C,0),MATCH(Z$4,input_data!$1:$1,0)),"")</f>
        <v>151.19893149000001</v>
      </c>
      <c r="AA113" s="155">
        <f t="shared" si="1"/>
        <v>8.1017012265709676E-2</v>
      </c>
      <c r="AB113" s="43"/>
    </row>
    <row r="114" spans="1:28" x14ac:dyDescent="0.35">
      <c r="A114" s="42" t="s">
        <v>342</v>
      </c>
      <c r="B114" s="66" t="s">
        <v>1002</v>
      </c>
      <c r="D114" s="42" t="s">
        <v>343</v>
      </c>
      <c r="E114" s="6" t="s">
        <v>884</v>
      </c>
      <c r="F114" s="6" t="s">
        <v>881</v>
      </c>
      <c r="G114" s="98" t="s">
        <v>882</v>
      </c>
      <c r="H114" s="152">
        <f>_xlfn.IFNA(INDEX(input_data!$1:$1048576,MATCH($A114,input_data!$C:$C,0),MATCH(H$4,input_data!$1:$1,0)),"")</f>
        <v>13.95057978</v>
      </c>
      <c r="I114" s="153">
        <f>_xlfn.IFNA(INDEX(input_data!$1:$1048576,MATCH($A114,input_data!$C:$C,0),MATCH(I$4,input_data!$1:$1,0)),"")</f>
        <v>117567.838</v>
      </c>
      <c r="J114" s="38">
        <f>_xlfn.IFNA(INDEX(input_data!$1:$1048576,MATCH($A114,input_data!$C:$C,0),MATCH(J$4,input_data!$1:$1,0)),"")</f>
        <v>118.65983095999999</v>
      </c>
      <c r="K114" s="152">
        <f>_xlfn.IFNA(INDEX(input_data!$1:$1048576,MATCH($A114,input_data!$C:$C,0),MATCH(K$4,input_data!$1:$1,0)),"")</f>
        <v>7.1358782999999999</v>
      </c>
      <c r="L114" s="154">
        <f>_xlfn.IFNA(INDEX(input_data!$1:$1048576,MATCH($A114,input_data!$C:$C,0),MATCH(L$4,input_data!$1:$1,0)),"")</f>
        <v>3.2639262800000002</v>
      </c>
      <c r="M114" s="154">
        <f>_xlfn.IFNA(INDEX(input_data!$1:$1048576,MATCH($A114,input_data!$C:$C,0),MATCH(M$4,input_data!$1:$1,0)),"")</f>
        <v>3.8719520200000002</v>
      </c>
      <c r="N114" s="154">
        <f>_xlfn.IFNA(INDEX(input_data!$1:$1048576,MATCH($A114,input_data!$C:$C,0),MATCH(N$4,input_data!$1:$1,0)),"")</f>
        <v>0</v>
      </c>
      <c r="O114" s="154">
        <f>_xlfn.IFNA(INDEX(input_data!$1:$1048576,MATCH($A114,input_data!$C:$C,0),MATCH(O$4,input_data!$1:$1,0)),"")</f>
        <v>7.8735715600000002</v>
      </c>
      <c r="P114" s="154">
        <f>_xlfn.IFNA(INDEX(input_data!$1:$1048576,MATCH($A114,input_data!$C:$C,0),MATCH(P$4,input_data!$1:$1,0)),"")</f>
        <v>0.43820622999999997</v>
      </c>
      <c r="Q114" s="154">
        <f>_xlfn.IFNA(INDEX(input_data!$1:$1048576,MATCH($A114,input_data!$C:$C,0),MATCH(Q$4,input_data!$1:$1,0)),"")</f>
        <v>0</v>
      </c>
      <c r="R114" s="154">
        <f>_xlfn.IFNA(INDEX(input_data!$1:$1048576,MATCH($A114,input_data!$C:$C,0),MATCH(R$4,input_data!$1:$1,0)),"")</f>
        <v>0</v>
      </c>
      <c r="S114" s="154">
        <f>_xlfn.IFNA(INDEX(input_data!$1:$1048576,MATCH($A114,input_data!$C:$C,0),MATCH(S$4,input_data!$1:$1,0)),"")</f>
        <v>0</v>
      </c>
      <c r="T114" s="154">
        <f>_xlfn.IFNA(INDEX(input_data!$1:$1048576,MATCH($A114,input_data!$C:$C,0),MATCH(T$4,input_data!$1:$1,0)),"")</f>
        <v>0</v>
      </c>
      <c r="U114" s="154">
        <f>_xlfn.IFNA(INDEX(input_data!$1:$1048576,MATCH($A114,input_data!$C:$C,0),MATCH(U$4,input_data!$1:$1,0)),"")</f>
        <v>0.34836092000000002</v>
      </c>
      <c r="V114" s="154">
        <f>_xlfn.IFNA(INDEX(input_data!$1:$1048576,MATCH($A114,input_data!$C:$C,0),MATCH(V$4,input_data!$1:$1,0)),"")</f>
        <v>0</v>
      </c>
      <c r="W114" s="154">
        <f>_xlfn.IFNA(INDEX(input_data!$1:$1048576,MATCH($A114,input_data!$C:$C,0),MATCH(W$4,input_data!$1:$1,0)),"")</f>
        <v>0</v>
      </c>
      <c r="X114" s="152">
        <f>_xlfn.IFNA(INDEX(input_data!$1:$1048576,MATCH($A114,input_data!$C:$C,0),MATCH(X$4,input_data!$1:$1,0)),"")</f>
        <v>15.79601701</v>
      </c>
      <c r="Y114" s="153">
        <f>_xlfn.IFNA(INDEX(input_data!$1:$1048576,MATCH($A114,input_data!$C:$C,0),MATCH(Y$4,input_data!$1:$1,0)),"")</f>
        <v>118190.148</v>
      </c>
      <c r="Z114" s="153">
        <f>_xlfn.IFNA(INDEX(input_data!$1:$1048576,MATCH($A114,input_data!$C:$C,0),MATCH(Z$4,input_data!$1:$1,0)),"")</f>
        <v>133.64918549000001</v>
      </c>
      <c r="AA114" s="155">
        <f t="shared" si="1"/>
        <v>0.1322839092785002</v>
      </c>
      <c r="AB114" s="43"/>
    </row>
    <row r="115" spans="1:28" x14ac:dyDescent="0.35">
      <c r="A115" s="42" t="s">
        <v>344</v>
      </c>
      <c r="B115" s="66" t="s">
        <v>1003</v>
      </c>
      <c r="D115" s="42" t="s">
        <v>345</v>
      </c>
      <c r="E115" s="6" t="s">
        <v>893</v>
      </c>
      <c r="F115" s="6" t="s">
        <v>941</v>
      </c>
      <c r="G115" s="98" t="s">
        <v>888</v>
      </c>
      <c r="H115" s="152">
        <f>_xlfn.IFNA(INDEX(input_data!$1:$1048576,MATCH($A115,input_data!$C:$C,0),MATCH(H$4,input_data!$1:$1,0)),"")</f>
        <v>1327.9745881199999</v>
      </c>
      <c r="I115" s="153">
        <f>_xlfn.IFNA(INDEX(input_data!$1:$1048576,MATCH($A115,input_data!$C:$C,0),MATCH(I$4,input_data!$1:$1,0)),"")</f>
        <v>1534708.2720000001</v>
      </c>
      <c r="J115" s="38">
        <f>_xlfn.IFNA(INDEX(input_data!$1:$1048576,MATCH($A115,input_data!$C:$C,0),MATCH(J$4,input_data!$1:$1,0)),"")</f>
        <v>865.29447474999995</v>
      </c>
      <c r="K115" s="152">
        <f>_xlfn.IFNA(INDEX(input_data!$1:$1048576,MATCH($A115,input_data!$C:$C,0),MATCH(K$4,input_data!$1:$1,0)),"")</f>
        <v>508.04954027999997</v>
      </c>
      <c r="L115" s="154">
        <f>_xlfn.IFNA(INDEX(input_data!$1:$1048576,MATCH($A115,input_data!$C:$C,0),MATCH(L$4,input_data!$1:$1,0)),"")</f>
        <v>226.97686497999999</v>
      </c>
      <c r="M115" s="154">
        <f>_xlfn.IFNA(INDEX(input_data!$1:$1048576,MATCH($A115,input_data!$C:$C,0),MATCH(M$4,input_data!$1:$1,0)),"")</f>
        <v>223.85462429</v>
      </c>
      <c r="N115" s="154">
        <f>_xlfn.IFNA(INDEX(input_data!$1:$1048576,MATCH($A115,input_data!$C:$C,0),MATCH(N$4,input_data!$1:$1,0)),"")</f>
        <v>57.218051010000003</v>
      </c>
      <c r="O115" s="154">
        <f>_xlfn.IFNA(INDEX(input_data!$1:$1048576,MATCH($A115,input_data!$C:$C,0),MATCH(O$4,input_data!$1:$1,0)),"")</f>
        <v>948.88602060999995</v>
      </c>
      <c r="P115" s="154">
        <f>_xlfn.IFNA(INDEX(input_data!$1:$1048576,MATCH($A115,input_data!$C:$C,0),MATCH(P$4,input_data!$1:$1,0)),"")</f>
        <v>3.5890590000000002</v>
      </c>
      <c r="Q115" s="154">
        <f>_xlfn.IFNA(INDEX(input_data!$1:$1048576,MATCH($A115,input_data!$C:$C,0),MATCH(Q$4,input_data!$1:$1,0)),"")</f>
        <v>17.951885000000001</v>
      </c>
      <c r="R115" s="154">
        <f>_xlfn.IFNA(INDEX(input_data!$1:$1048576,MATCH($A115,input_data!$C:$C,0),MATCH(R$4,input_data!$1:$1,0)),"")</f>
        <v>0</v>
      </c>
      <c r="S115" s="154">
        <f>_xlfn.IFNA(INDEX(input_data!$1:$1048576,MATCH($A115,input_data!$C:$C,0),MATCH(S$4,input_data!$1:$1,0)),"")</f>
        <v>0</v>
      </c>
      <c r="T115" s="154">
        <f>_xlfn.IFNA(INDEX(input_data!$1:$1048576,MATCH($A115,input_data!$C:$C,0),MATCH(T$4,input_data!$1:$1,0)),"")</f>
        <v>0</v>
      </c>
      <c r="U115" s="154">
        <f>_xlfn.IFNA(INDEX(input_data!$1:$1048576,MATCH($A115,input_data!$C:$C,0),MATCH(U$4,input_data!$1:$1,0)),"")</f>
        <v>0</v>
      </c>
      <c r="V115" s="154">
        <f>_xlfn.IFNA(INDEX(input_data!$1:$1048576,MATCH($A115,input_data!$C:$C,0),MATCH(V$4,input_data!$1:$1,0)),"")</f>
        <v>0</v>
      </c>
      <c r="W115" s="154">
        <f>_xlfn.IFNA(INDEX(input_data!$1:$1048576,MATCH($A115,input_data!$C:$C,0),MATCH(W$4,input_data!$1:$1,0)),"")</f>
        <v>0</v>
      </c>
      <c r="X115" s="152">
        <f>_xlfn.IFNA(INDEX(input_data!$1:$1048576,MATCH($A115,input_data!$C:$C,0),MATCH(X$4,input_data!$1:$1,0)),"")</f>
        <v>1478.4765048899999</v>
      </c>
      <c r="Y115" s="153">
        <f>_xlfn.IFNA(INDEX(input_data!$1:$1048576,MATCH($A115,input_data!$C:$C,0),MATCH(Y$4,input_data!$1:$1,0)),"")</f>
        <v>1550878.486</v>
      </c>
      <c r="Z115" s="153">
        <f>_xlfn.IFNA(INDEX(input_data!$1:$1048576,MATCH($A115,input_data!$C:$C,0),MATCH(Z$4,input_data!$1:$1,0)),"")</f>
        <v>953.31550359000005</v>
      </c>
      <c r="AA115" s="155">
        <f t="shared" si="1"/>
        <v>0.1133319252615097</v>
      </c>
      <c r="AB115" s="43"/>
    </row>
    <row r="116" spans="1:28" x14ac:dyDescent="0.35">
      <c r="A116" s="42" t="s">
        <v>346</v>
      </c>
      <c r="B116" s="66" t="s">
        <v>1004</v>
      </c>
      <c r="D116" s="42" t="s">
        <v>347</v>
      </c>
      <c r="E116" s="6" t="s">
        <v>893</v>
      </c>
      <c r="F116" s="6" t="s">
        <v>891</v>
      </c>
      <c r="G116" s="98" t="s">
        <v>878</v>
      </c>
      <c r="H116" s="152">
        <f>_xlfn.IFNA(INDEX(input_data!$1:$1048576,MATCH($A116,input_data!$C:$C,0),MATCH(H$4,input_data!$1:$1,0)),"")</f>
        <v>93.404545389999996</v>
      </c>
      <c r="I116" s="153">
        <f>_xlfn.IFNA(INDEX(input_data!$1:$1048576,MATCH($A116,input_data!$C:$C,0),MATCH(I$4,input_data!$1:$1,0)),"")</f>
        <v>1907849.598</v>
      </c>
      <c r="J116" s="38">
        <f>_xlfn.IFNA(INDEX(input_data!$1:$1048576,MATCH($A116,input_data!$C:$C,0),MATCH(J$4,input_data!$1:$1,0)),"")</f>
        <v>48.958023470000001</v>
      </c>
      <c r="K116" s="152">
        <f>_xlfn.IFNA(INDEX(input_data!$1:$1048576,MATCH($A116,input_data!$C:$C,0),MATCH(K$4,input_data!$1:$1,0)),"")</f>
        <v>36.856994839999999</v>
      </c>
      <c r="L116" s="154">
        <f>_xlfn.IFNA(INDEX(input_data!$1:$1048576,MATCH($A116,input_data!$C:$C,0),MATCH(L$4,input_data!$1:$1,0)),"")</f>
        <v>15.66883648</v>
      </c>
      <c r="M116" s="154">
        <f>_xlfn.IFNA(INDEX(input_data!$1:$1048576,MATCH($A116,input_data!$C:$C,0),MATCH(M$4,input_data!$1:$1,0)),"")</f>
        <v>21.18815837</v>
      </c>
      <c r="N116" s="154">
        <f>_xlfn.IFNA(INDEX(input_data!$1:$1048576,MATCH($A116,input_data!$C:$C,0),MATCH(N$4,input_data!$1:$1,0)),"")</f>
        <v>0</v>
      </c>
      <c r="O116" s="154">
        <f>_xlfn.IFNA(INDEX(input_data!$1:$1048576,MATCH($A116,input_data!$C:$C,0),MATCH(O$4,input_data!$1:$1,0)),"")</f>
        <v>63.735976579999999</v>
      </c>
      <c r="P116" s="154">
        <f>_xlfn.IFNA(INDEX(input_data!$1:$1048576,MATCH($A116,input_data!$C:$C,0),MATCH(P$4,input_data!$1:$1,0)),"")</f>
        <v>0</v>
      </c>
      <c r="Q116" s="154">
        <f>_xlfn.IFNA(INDEX(input_data!$1:$1048576,MATCH($A116,input_data!$C:$C,0),MATCH(Q$4,input_data!$1:$1,0)),"")</f>
        <v>0</v>
      </c>
      <c r="R116" s="154">
        <f>_xlfn.IFNA(INDEX(input_data!$1:$1048576,MATCH($A116,input_data!$C:$C,0),MATCH(R$4,input_data!$1:$1,0)),"")</f>
        <v>0</v>
      </c>
      <c r="S116" s="154">
        <f>_xlfn.IFNA(INDEX(input_data!$1:$1048576,MATCH($A116,input_data!$C:$C,0),MATCH(S$4,input_data!$1:$1,0)),"")</f>
        <v>0</v>
      </c>
      <c r="T116" s="154">
        <f>_xlfn.IFNA(INDEX(input_data!$1:$1048576,MATCH($A116,input_data!$C:$C,0),MATCH(T$4,input_data!$1:$1,0)),"")</f>
        <v>0</v>
      </c>
      <c r="U116" s="154">
        <f>_xlfn.IFNA(INDEX(input_data!$1:$1048576,MATCH($A116,input_data!$C:$C,0),MATCH(U$4,input_data!$1:$1,0)),"")</f>
        <v>0</v>
      </c>
      <c r="V116" s="154">
        <f>_xlfn.IFNA(INDEX(input_data!$1:$1048576,MATCH($A116,input_data!$C:$C,0),MATCH(V$4,input_data!$1:$1,0)),"")</f>
        <v>0</v>
      </c>
      <c r="W116" s="154">
        <f>_xlfn.IFNA(INDEX(input_data!$1:$1048576,MATCH($A116,input_data!$C:$C,0),MATCH(W$4,input_data!$1:$1,0)),"")</f>
        <v>0</v>
      </c>
      <c r="X116" s="152">
        <f>_xlfn.IFNA(INDEX(input_data!$1:$1048576,MATCH($A116,input_data!$C:$C,0),MATCH(X$4,input_data!$1:$1,0)),"")</f>
        <v>100.59297142</v>
      </c>
      <c r="Y116" s="153">
        <f>_xlfn.IFNA(INDEX(input_data!$1:$1048576,MATCH($A116,input_data!$C:$C,0),MATCH(Y$4,input_data!$1:$1,0)),"")</f>
        <v>1928925.7139999999</v>
      </c>
      <c r="Z116" s="153">
        <f>_xlfn.IFNA(INDEX(input_data!$1:$1048576,MATCH($A116,input_data!$C:$C,0),MATCH(Z$4,input_data!$1:$1,0)),"")</f>
        <v>52.149738419999998</v>
      </c>
      <c r="AA116" s="155">
        <f t="shared" si="1"/>
        <v>7.6960130794337056E-2</v>
      </c>
      <c r="AB116" s="43"/>
    </row>
    <row r="117" spans="1:28" x14ac:dyDescent="0.35">
      <c r="A117" s="42" t="s">
        <v>348</v>
      </c>
      <c r="B117" s="66" t="s">
        <v>1005</v>
      </c>
      <c r="D117" s="42" t="s">
        <v>349</v>
      </c>
      <c r="E117" s="6" t="s">
        <v>890</v>
      </c>
      <c r="F117" s="6" t="s">
        <v>881</v>
      </c>
      <c r="G117" s="98" t="s">
        <v>882</v>
      </c>
      <c r="H117" s="152">
        <f>_xlfn.IFNA(INDEX(input_data!$1:$1048576,MATCH($A117,input_data!$C:$C,0),MATCH(H$4,input_data!$1:$1,0)),"")</f>
        <v>23.120578649999999</v>
      </c>
      <c r="I117" s="153">
        <f>_xlfn.IFNA(INDEX(input_data!$1:$1048576,MATCH($A117,input_data!$C:$C,0),MATCH(I$4,input_data!$1:$1,0)),"")</f>
        <v>135031.79300000001</v>
      </c>
      <c r="J117" s="38">
        <f>_xlfn.IFNA(INDEX(input_data!$1:$1048576,MATCH($A117,input_data!$C:$C,0),MATCH(J$4,input_data!$1:$1,0)),"")</f>
        <v>171.22322186</v>
      </c>
      <c r="K117" s="152">
        <f>_xlfn.IFNA(INDEX(input_data!$1:$1048576,MATCH($A117,input_data!$C:$C,0),MATCH(K$4,input_data!$1:$1,0)),"")</f>
        <v>13.210027630000001</v>
      </c>
      <c r="L117" s="154">
        <f>_xlfn.IFNA(INDEX(input_data!$1:$1048576,MATCH($A117,input_data!$C:$C,0),MATCH(L$4,input_data!$1:$1,0)),"")</f>
        <v>5.4513345400000004</v>
      </c>
      <c r="M117" s="154">
        <f>_xlfn.IFNA(INDEX(input_data!$1:$1048576,MATCH($A117,input_data!$C:$C,0),MATCH(M$4,input_data!$1:$1,0)),"")</f>
        <v>7.7586931000000003</v>
      </c>
      <c r="N117" s="154">
        <f>_xlfn.IFNA(INDEX(input_data!$1:$1048576,MATCH($A117,input_data!$C:$C,0),MATCH(N$4,input_data!$1:$1,0)),"")</f>
        <v>0</v>
      </c>
      <c r="O117" s="154">
        <f>_xlfn.IFNA(INDEX(input_data!$1:$1048576,MATCH($A117,input_data!$C:$C,0),MATCH(O$4,input_data!$1:$1,0)),"")</f>
        <v>7.7480892299999997</v>
      </c>
      <c r="P117" s="154">
        <f>_xlfn.IFNA(INDEX(input_data!$1:$1048576,MATCH($A117,input_data!$C:$C,0),MATCH(P$4,input_data!$1:$1,0)),"")</f>
        <v>2.6757062199999999</v>
      </c>
      <c r="Q117" s="154">
        <f>_xlfn.IFNA(INDEX(input_data!$1:$1048576,MATCH($A117,input_data!$C:$C,0),MATCH(Q$4,input_data!$1:$1,0)),"")</f>
        <v>0</v>
      </c>
      <c r="R117" s="154">
        <f>_xlfn.IFNA(INDEX(input_data!$1:$1048576,MATCH($A117,input_data!$C:$C,0),MATCH(R$4,input_data!$1:$1,0)),"")</f>
        <v>0.27653686</v>
      </c>
      <c r="S117" s="154">
        <f>_xlfn.IFNA(INDEX(input_data!$1:$1048576,MATCH($A117,input_data!$C:$C,0),MATCH(S$4,input_data!$1:$1,0)),"")</f>
        <v>0</v>
      </c>
      <c r="T117" s="154">
        <f>_xlfn.IFNA(INDEX(input_data!$1:$1048576,MATCH($A117,input_data!$C:$C,0),MATCH(T$4,input_data!$1:$1,0)),"")</f>
        <v>0</v>
      </c>
      <c r="U117" s="154">
        <f>_xlfn.IFNA(INDEX(input_data!$1:$1048576,MATCH($A117,input_data!$C:$C,0),MATCH(U$4,input_data!$1:$1,0)),"")</f>
        <v>0.27104855</v>
      </c>
      <c r="V117" s="154">
        <f>_xlfn.IFNA(INDEX(input_data!$1:$1048576,MATCH($A117,input_data!$C:$C,0),MATCH(V$4,input_data!$1:$1,0)),"")</f>
        <v>0</v>
      </c>
      <c r="W117" s="154">
        <f>_xlfn.IFNA(INDEX(input_data!$1:$1048576,MATCH($A117,input_data!$C:$C,0),MATCH(W$4,input_data!$1:$1,0)),"")</f>
        <v>0</v>
      </c>
      <c r="X117" s="152">
        <f>_xlfn.IFNA(INDEX(input_data!$1:$1048576,MATCH($A117,input_data!$C:$C,0),MATCH(X$4,input_data!$1:$1,0)),"")</f>
        <v>24.181408489999999</v>
      </c>
      <c r="Y117" s="153">
        <f>_xlfn.IFNA(INDEX(input_data!$1:$1048576,MATCH($A117,input_data!$C:$C,0),MATCH(Y$4,input_data!$1:$1,0)),"")</f>
        <v>136784.85500000001</v>
      </c>
      <c r="Z117" s="153">
        <f>_xlfn.IFNA(INDEX(input_data!$1:$1048576,MATCH($A117,input_data!$C:$C,0),MATCH(Z$4,input_data!$1:$1,0)),"")</f>
        <v>176.78425358999999</v>
      </c>
      <c r="AA117" s="155">
        <f t="shared" si="1"/>
        <v>4.5882495246285737E-2</v>
      </c>
      <c r="AB117" s="43"/>
    </row>
    <row r="118" spans="1:28" x14ac:dyDescent="0.35">
      <c r="A118" s="42" t="s">
        <v>350</v>
      </c>
      <c r="B118" s="66" t="s">
        <v>1006</v>
      </c>
      <c r="D118" s="42" t="s">
        <v>351</v>
      </c>
      <c r="E118" s="6" t="s">
        <v>880</v>
      </c>
      <c r="F118" s="6" t="s">
        <v>881</v>
      </c>
      <c r="G118" s="98" t="s">
        <v>882</v>
      </c>
      <c r="H118" s="152">
        <f>_xlfn.IFNA(INDEX(input_data!$1:$1048576,MATCH($A118,input_data!$C:$C,0),MATCH(H$4,input_data!$1:$1,0)),"")</f>
        <v>12.76980163</v>
      </c>
      <c r="I118" s="153">
        <f>_xlfn.IFNA(INDEX(input_data!$1:$1048576,MATCH($A118,input_data!$C:$C,0),MATCH(I$4,input_data!$1:$1,0)),"")</f>
        <v>118479.269</v>
      </c>
      <c r="J118" s="38">
        <f>_xlfn.IFNA(INDEX(input_data!$1:$1048576,MATCH($A118,input_data!$C:$C,0),MATCH(J$4,input_data!$1:$1,0)),"")</f>
        <v>107.78089482999999</v>
      </c>
      <c r="K118" s="152">
        <f>_xlfn.IFNA(INDEX(input_data!$1:$1048576,MATCH($A118,input_data!$C:$C,0),MATCH(K$4,input_data!$1:$1,0)),"")</f>
        <v>4.1535238699999999</v>
      </c>
      <c r="L118" s="154">
        <f>_xlfn.IFNA(INDEX(input_data!$1:$1048576,MATCH($A118,input_data!$C:$C,0),MATCH(L$4,input_data!$1:$1,0)),"")</f>
        <v>2.1604023899999998</v>
      </c>
      <c r="M118" s="154">
        <f>_xlfn.IFNA(INDEX(input_data!$1:$1048576,MATCH($A118,input_data!$C:$C,0),MATCH(M$4,input_data!$1:$1,0)),"")</f>
        <v>1.9931214799999999</v>
      </c>
      <c r="N118" s="154">
        <f>_xlfn.IFNA(INDEX(input_data!$1:$1048576,MATCH($A118,input_data!$C:$C,0),MATCH(N$4,input_data!$1:$1,0)),"")</f>
        <v>0</v>
      </c>
      <c r="O118" s="154">
        <f>_xlfn.IFNA(INDEX(input_data!$1:$1048576,MATCH($A118,input_data!$C:$C,0),MATCH(O$4,input_data!$1:$1,0)),"")</f>
        <v>8.8320980200000001</v>
      </c>
      <c r="P118" s="154">
        <f>_xlfn.IFNA(INDEX(input_data!$1:$1048576,MATCH($A118,input_data!$C:$C,0),MATCH(P$4,input_data!$1:$1,0)),"")</f>
        <v>0.60070153999999998</v>
      </c>
      <c r="Q118" s="154">
        <f>_xlfn.IFNA(INDEX(input_data!$1:$1048576,MATCH($A118,input_data!$C:$C,0),MATCH(Q$4,input_data!$1:$1,0)),"")</f>
        <v>0</v>
      </c>
      <c r="R118" s="154">
        <f>_xlfn.IFNA(INDEX(input_data!$1:$1048576,MATCH($A118,input_data!$C:$C,0),MATCH(R$4,input_data!$1:$1,0)),"")</f>
        <v>0</v>
      </c>
      <c r="S118" s="154">
        <f>_xlfn.IFNA(INDEX(input_data!$1:$1048576,MATCH($A118,input_data!$C:$C,0),MATCH(S$4,input_data!$1:$1,0)),"")</f>
        <v>0</v>
      </c>
      <c r="T118" s="154">
        <f>_xlfn.IFNA(INDEX(input_data!$1:$1048576,MATCH($A118,input_data!$C:$C,0),MATCH(T$4,input_data!$1:$1,0)),"")</f>
        <v>0</v>
      </c>
      <c r="U118" s="154">
        <f>_xlfn.IFNA(INDEX(input_data!$1:$1048576,MATCH($A118,input_data!$C:$C,0),MATCH(U$4,input_data!$1:$1,0)),"")</f>
        <v>0</v>
      </c>
      <c r="V118" s="154">
        <f>_xlfn.IFNA(INDEX(input_data!$1:$1048576,MATCH($A118,input_data!$C:$C,0),MATCH(V$4,input_data!$1:$1,0)),"")</f>
        <v>0</v>
      </c>
      <c r="W118" s="154">
        <f>_xlfn.IFNA(INDEX(input_data!$1:$1048576,MATCH($A118,input_data!$C:$C,0),MATCH(W$4,input_data!$1:$1,0)),"")</f>
        <v>0</v>
      </c>
      <c r="X118" s="152">
        <f>_xlfn.IFNA(INDEX(input_data!$1:$1048576,MATCH($A118,input_data!$C:$C,0),MATCH(X$4,input_data!$1:$1,0)),"")</f>
        <v>13.58632343</v>
      </c>
      <c r="Y118" s="153">
        <f>_xlfn.IFNA(INDEX(input_data!$1:$1048576,MATCH($A118,input_data!$C:$C,0),MATCH(Y$4,input_data!$1:$1,0)),"")</f>
        <v>119113.14200000001</v>
      </c>
      <c r="Z118" s="153">
        <f>_xlfn.IFNA(INDEX(input_data!$1:$1048576,MATCH($A118,input_data!$C:$C,0),MATCH(Z$4,input_data!$1:$1,0)),"")</f>
        <v>114.06233769000001</v>
      </c>
      <c r="AA118" s="155">
        <f t="shared" si="1"/>
        <v>6.3941619741511913E-2</v>
      </c>
      <c r="AB118" s="43"/>
    </row>
    <row r="119" spans="1:28" x14ac:dyDescent="0.35">
      <c r="A119" s="42" t="s">
        <v>352</v>
      </c>
      <c r="B119" s="66" t="s">
        <v>1007</v>
      </c>
      <c r="D119" s="42" t="s">
        <v>353</v>
      </c>
      <c r="E119" s="6" t="s">
        <v>893</v>
      </c>
      <c r="F119" s="6" t="s">
        <v>881</v>
      </c>
      <c r="G119" s="98" t="s">
        <v>894</v>
      </c>
      <c r="H119" s="152">
        <f>_xlfn.IFNA(INDEX(input_data!$1:$1048576,MATCH($A119,input_data!$C:$C,0),MATCH(H$4,input_data!$1:$1,0)),"")</f>
        <v>16.280871640000001</v>
      </c>
      <c r="I119" s="153">
        <f>_xlfn.IFNA(INDEX(input_data!$1:$1048576,MATCH($A119,input_data!$C:$C,0),MATCH(I$4,input_data!$1:$1,0)),"")</f>
        <v>107250.501</v>
      </c>
      <c r="J119" s="38">
        <f>_xlfn.IFNA(INDEX(input_data!$1:$1048576,MATCH($A119,input_data!$C:$C,0),MATCH(J$4,input_data!$1:$1,0)),"")</f>
        <v>151.80228983000001</v>
      </c>
      <c r="K119" s="152">
        <f>_xlfn.IFNA(INDEX(input_data!$1:$1048576,MATCH($A119,input_data!$C:$C,0),MATCH(K$4,input_data!$1:$1,0)),"")</f>
        <v>7.5858355399999997</v>
      </c>
      <c r="L119" s="154">
        <f>_xlfn.IFNA(INDEX(input_data!$1:$1048576,MATCH($A119,input_data!$C:$C,0),MATCH(L$4,input_data!$1:$1,0)),"")</f>
        <v>3.73954465</v>
      </c>
      <c r="M119" s="154">
        <f>_xlfn.IFNA(INDEX(input_data!$1:$1048576,MATCH($A119,input_data!$C:$C,0),MATCH(M$4,input_data!$1:$1,0)),"")</f>
        <v>3.8462908800000002</v>
      </c>
      <c r="N119" s="154">
        <f>_xlfn.IFNA(INDEX(input_data!$1:$1048576,MATCH($A119,input_data!$C:$C,0),MATCH(N$4,input_data!$1:$1,0)),"")</f>
        <v>0</v>
      </c>
      <c r="O119" s="154">
        <f>_xlfn.IFNA(INDEX(input_data!$1:$1048576,MATCH($A119,input_data!$C:$C,0),MATCH(O$4,input_data!$1:$1,0)),"")</f>
        <v>8.5755230999999998</v>
      </c>
      <c r="P119" s="154">
        <f>_xlfn.IFNA(INDEX(input_data!$1:$1048576,MATCH($A119,input_data!$C:$C,0),MATCH(P$4,input_data!$1:$1,0)),"")</f>
        <v>0.85156452999999999</v>
      </c>
      <c r="Q119" s="154">
        <f>_xlfn.IFNA(INDEX(input_data!$1:$1048576,MATCH($A119,input_data!$C:$C,0),MATCH(Q$4,input_data!$1:$1,0)),"")</f>
        <v>0</v>
      </c>
      <c r="R119" s="154">
        <f>_xlfn.IFNA(INDEX(input_data!$1:$1048576,MATCH($A119,input_data!$C:$C,0),MATCH(R$4,input_data!$1:$1,0)),"")</f>
        <v>0</v>
      </c>
      <c r="S119" s="154">
        <f>_xlfn.IFNA(INDEX(input_data!$1:$1048576,MATCH($A119,input_data!$C:$C,0),MATCH(S$4,input_data!$1:$1,0)),"")</f>
        <v>0</v>
      </c>
      <c r="T119" s="154">
        <f>_xlfn.IFNA(INDEX(input_data!$1:$1048576,MATCH($A119,input_data!$C:$C,0),MATCH(T$4,input_data!$1:$1,0)),"")</f>
        <v>0</v>
      </c>
      <c r="U119" s="154">
        <f>_xlfn.IFNA(INDEX(input_data!$1:$1048576,MATCH($A119,input_data!$C:$C,0),MATCH(U$4,input_data!$1:$1,0)),"")</f>
        <v>0.43514895999999997</v>
      </c>
      <c r="V119" s="154">
        <f>_xlfn.IFNA(INDEX(input_data!$1:$1048576,MATCH($A119,input_data!$C:$C,0),MATCH(V$4,input_data!$1:$1,0)),"")</f>
        <v>0</v>
      </c>
      <c r="W119" s="154">
        <f>_xlfn.IFNA(INDEX(input_data!$1:$1048576,MATCH($A119,input_data!$C:$C,0),MATCH(W$4,input_data!$1:$1,0)),"")</f>
        <v>0</v>
      </c>
      <c r="X119" s="152">
        <f>_xlfn.IFNA(INDEX(input_data!$1:$1048576,MATCH($A119,input_data!$C:$C,0),MATCH(X$4,input_data!$1:$1,0)),"")</f>
        <v>17.448072140000001</v>
      </c>
      <c r="Y119" s="153">
        <f>_xlfn.IFNA(INDEX(input_data!$1:$1048576,MATCH($A119,input_data!$C:$C,0),MATCH(Y$4,input_data!$1:$1,0)),"")</f>
        <v>108779.281</v>
      </c>
      <c r="Z119" s="153">
        <f>_xlfn.IFNA(INDEX(input_data!$1:$1048576,MATCH($A119,input_data!$C:$C,0),MATCH(Z$4,input_data!$1:$1,0)),"")</f>
        <v>160.39885515</v>
      </c>
      <c r="AA119" s="155">
        <f t="shared" si="1"/>
        <v>7.1691524004914964E-2</v>
      </c>
      <c r="AB119" s="43"/>
    </row>
    <row r="120" spans="1:28" x14ac:dyDescent="0.35">
      <c r="A120" s="42" t="s">
        <v>354</v>
      </c>
      <c r="B120" s="66" t="s">
        <v>1008</v>
      </c>
      <c r="D120" s="42" t="s">
        <v>355</v>
      </c>
      <c r="E120" s="6" t="s">
        <v>880</v>
      </c>
      <c r="F120" s="6" t="s">
        <v>881</v>
      </c>
      <c r="G120" s="98" t="s">
        <v>888</v>
      </c>
      <c r="H120" s="152">
        <f>_xlfn.IFNA(INDEX(input_data!$1:$1048576,MATCH($A120,input_data!$C:$C,0),MATCH(H$4,input_data!$1:$1,0)),"")</f>
        <v>23.896336210000001</v>
      </c>
      <c r="I120" s="153">
        <f>_xlfn.IFNA(INDEX(input_data!$1:$1048576,MATCH($A120,input_data!$C:$C,0),MATCH(I$4,input_data!$1:$1,0)),"")</f>
        <v>117441.386</v>
      </c>
      <c r="J120" s="38">
        <f>_xlfn.IFNA(INDEX(input_data!$1:$1048576,MATCH($A120,input_data!$C:$C,0),MATCH(J$4,input_data!$1:$1,0)),"")</f>
        <v>203.47457591</v>
      </c>
      <c r="K120" s="152">
        <f>_xlfn.IFNA(INDEX(input_data!$1:$1048576,MATCH($A120,input_data!$C:$C,0),MATCH(K$4,input_data!$1:$1,0)),"")</f>
        <v>10.04299685</v>
      </c>
      <c r="L120" s="154">
        <f>_xlfn.IFNA(INDEX(input_data!$1:$1048576,MATCH($A120,input_data!$C:$C,0),MATCH(L$4,input_data!$1:$1,0)),"")</f>
        <v>3.3756335200000001</v>
      </c>
      <c r="M120" s="154">
        <f>_xlfn.IFNA(INDEX(input_data!$1:$1048576,MATCH($A120,input_data!$C:$C,0),MATCH(M$4,input_data!$1:$1,0)),"")</f>
        <v>6.6673633299999997</v>
      </c>
      <c r="N120" s="154">
        <f>_xlfn.IFNA(INDEX(input_data!$1:$1048576,MATCH($A120,input_data!$C:$C,0),MATCH(N$4,input_data!$1:$1,0)),"")</f>
        <v>0</v>
      </c>
      <c r="O120" s="154">
        <f>_xlfn.IFNA(INDEX(input_data!$1:$1048576,MATCH($A120,input_data!$C:$C,0),MATCH(O$4,input_data!$1:$1,0)),"")</f>
        <v>13.24243092</v>
      </c>
      <c r="P120" s="154">
        <f>_xlfn.IFNA(INDEX(input_data!$1:$1048576,MATCH($A120,input_data!$C:$C,0),MATCH(P$4,input_data!$1:$1,0)),"")</f>
        <v>1.0680438699999999</v>
      </c>
      <c r="Q120" s="154">
        <f>_xlfn.IFNA(INDEX(input_data!$1:$1048576,MATCH($A120,input_data!$C:$C,0),MATCH(Q$4,input_data!$1:$1,0)),"")</f>
        <v>0</v>
      </c>
      <c r="R120" s="154">
        <f>_xlfn.IFNA(INDEX(input_data!$1:$1048576,MATCH($A120,input_data!$C:$C,0),MATCH(R$4,input_data!$1:$1,0)),"")</f>
        <v>0</v>
      </c>
      <c r="S120" s="154">
        <f>_xlfn.IFNA(INDEX(input_data!$1:$1048576,MATCH($A120,input_data!$C:$C,0),MATCH(S$4,input_data!$1:$1,0)),"")</f>
        <v>0</v>
      </c>
      <c r="T120" s="154">
        <f>_xlfn.IFNA(INDEX(input_data!$1:$1048576,MATCH($A120,input_data!$C:$C,0),MATCH(T$4,input_data!$1:$1,0)),"")</f>
        <v>0</v>
      </c>
      <c r="U120" s="154">
        <f>_xlfn.IFNA(INDEX(input_data!$1:$1048576,MATCH($A120,input_data!$C:$C,0),MATCH(U$4,input_data!$1:$1,0)),"")</f>
        <v>0.47852370999999999</v>
      </c>
      <c r="V120" s="154">
        <f>_xlfn.IFNA(INDEX(input_data!$1:$1048576,MATCH($A120,input_data!$C:$C,0),MATCH(V$4,input_data!$1:$1,0)),"")</f>
        <v>0</v>
      </c>
      <c r="W120" s="154">
        <f>_xlfn.IFNA(INDEX(input_data!$1:$1048576,MATCH($A120,input_data!$C:$C,0),MATCH(W$4,input_data!$1:$1,0)),"")</f>
        <v>0</v>
      </c>
      <c r="X120" s="152">
        <f>_xlfn.IFNA(INDEX(input_data!$1:$1048576,MATCH($A120,input_data!$C:$C,0),MATCH(X$4,input_data!$1:$1,0)),"")</f>
        <v>24.83199535</v>
      </c>
      <c r="Y120" s="153">
        <f>_xlfn.IFNA(INDEX(input_data!$1:$1048576,MATCH($A120,input_data!$C:$C,0),MATCH(Y$4,input_data!$1:$1,0)),"")</f>
        <v>118926.678</v>
      </c>
      <c r="Z120" s="153">
        <f>_xlfn.IFNA(INDEX(input_data!$1:$1048576,MATCH($A120,input_data!$C:$C,0),MATCH(Z$4,input_data!$1:$1,0)),"")</f>
        <v>208.80088273000001</v>
      </c>
      <c r="AA120" s="155">
        <f t="shared" si="1"/>
        <v>3.9154920309852681E-2</v>
      </c>
      <c r="AB120" s="43"/>
    </row>
    <row r="121" spans="1:28" x14ac:dyDescent="0.35">
      <c r="A121" s="42" t="s">
        <v>356</v>
      </c>
      <c r="B121" s="66" t="s">
        <v>1009</v>
      </c>
      <c r="D121" s="42" t="s">
        <v>357</v>
      </c>
      <c r="E121" s="6" t="s">
        <v>890</v>
      </c>
      <c r="F121" s="6" t="s">
        <v>881</v>
      </c>
      <c r="G121" s="98" t="s">
        <v>894</v>
      </c>
      <c r="H121" s="152">
        <f>_xlfn.IFNA(INDEX(input_data!$1:$1048576,MATCH($A121,input_data!$C:$C,0),MATCH(H$4,input_data!$1:$1,0)),"")</f>
        <v>13.40385055</v>
      </c>
      <c r="I121" s="153">
        <f>_xlfn.IFNA(INDEX(input_data!$1:$1048576,MATCH($A121,input_data!$C:$C,0),MATCH(I$4,input_data!$1:$1,0)),"")</f>
        <v>90992.108999999997</v>
      </c>
      <c r="J121" s="38">
        <f>_xlfn.IFNA(INDEX(input_data!$1:$1048576,MATCH($A121,input_data!$C:$C,0),MATCH(J$4,input_data!$1:$1,0)),"")</f>
        <v>147.30783467000001</v>
      </c>
      <c r="K121" s="152">
        <f>_xlfn.IFNA(INDEX(input_data!$1:$1048576,MATCH($A121,input_data!$C:$C,0),MATCH(K$4,input_data!$1:$1,0)),"")</f>
        <v>6.2454109899999999</v>
      </c>
      <c r="L121" s="154">
        <f>_xlfn.IFNA(INDEX(input_data!$1:$1048576,MATCH($A121,input_data!$C:$C,0),MATCH(L$4,input_data!$1:$1,0)),"")</f>
        <v>2.2119151499999998</v>
      </c>
      <c r="M121" s="154">
        <f>_xlfn.IFNA(INDEX(input_data!$1:$1048576,MATCH($A121,input_data!$C:$C,0),MATCH(M$4,input_data!$1:$1,0)),"")</f>
        <v>4.0334958299999997</v>
      </c>
      <c r="N121" s="154">
        <f>_xlfn.IFNA(INDEX(input_data!$1:$1048576,MATCH($A121,input_data!$C:$C,0),MATCH(N$4,input_data!$1:$1,0)),"")</f>
        <v>0</v>
      </c>
      <c r="O121" s="154">
        <f>_xlfn.IFNA(INDEX(input_data!$1:$1048576,MATCH($A121,input_data!$C:$C,0),MATCH(O$4,input_data!$1:$1,0)),"")</f>
        <v>7.0567001400000002</v>
      </c>
      <c r="P121" s="154">
        <f>_xlfn.IFNA(INDEX(input_data!$1:$1048576,MATCH($A121,input_data!$C:$C,0),MATCH(P$4,input_data!$1:$1,0)),"")</f>
        <v>0.49348869000000001</v>
      </c>
      <c r="Q121" s="154">
        <f>_xlfn.IFNA(INDEX(input_data!$1:$1048576,MATCH($A121,input_data!$C:$C,0),MATCH(Q$4,input_data!$1:$1,0)),"")</f>
        <v>0</v>
      </c>
      <c r="R121" s="154">
        <f>_xlfn.IFNA(INDEX(input_data!$1:$1048576,MATCH($A121,input_data!$C:$C,0),MATCH(R$4,input_data!$1:$1,0)),"")</f>
        <v>0</v>
      </c>
      <c r="S121" s="154">
        <f>_xlfn.IFNA(INDEX(input_data!$1:$1048576,MATCH($A121,input_data!$C:$C,0),MATCH(S$4,input_data!$1:$1,0)),"")</f>
        <v>0</v>
      </c>
      <c r="T121" s="154">
        <f>_xlfn.IFNA(INDEX(input_data!$1:$1048576,MATCH($A121,input_data!$C:$C,0),MATCH(T$4,input_data!$1:$1,0)),"")</f>
        <v>0</v>
      </c>
      <c r="U121" s="154">
        <f>_xlfn.IFNA(INDEX(input_data!$1:$1048576,MATCH($A121,input_data!$C:$C,0),MATCH(U$4,input_data!$1:$1,0)),"")</f>
        <v>0.13595784999999999</v>
      </c>
      <c r="V121" s="154">
        <f>_xlfn.IFNA(INDEX(input_data!$1:$1048576,MATCH($A121,input_data!$C:$C,0),MATCH(V$4,input_data!$1:$1,0)),"")</f>
        <v>0</v>
      </c>
      <c r="W121" s="154">
        <f>_xlfn.IFNA(INDEX(input_data!$1:$1048576,MATCH($A121,input_data!$C:$C,0),MATCH(W$4,input_data!$1:$1,0)),"")</f>
        <v>0</v>
      </c>
      <c r="X121" s="152">
        <f>_xlfn.IFNA(INDEX(input_data!$1:$1048576,MATCH($A121,input_data!$C:$C,0),MATCH(X$4,input_data!$1:$1,0)),"")</f>
        <v>13.931557679999999</v>
      </c>
      <c r="Y121" s="153">
        <f>_xlfn.IFNA(INDEX(input_data!$1:$1048576,MATCH($A121,input_data!$C:$C,0),MATCH(Y$4,input_data!$1:$1,0)),"")</f>
        <v>92428.12</v>
      </c>
      <c r="Z121" s="153">
        <f>_xlfn.IFNA(INDEX(input_data!$1:$1048576,MATCH($A121,input_data!$C:$C,0),MATCH(Z$4,input_data!$1:$1,0)),"")</f>
        <v>150.72856264000001</v>
      </c>
      <c r="AA121" s="155">
        <f t="shared" si="1"/>
        <v>3.9369816011563863E-2</v>
      </c>
      <c r="AB121" s="43"/>
    </row>
    <row r="122" spans="1:28" x14ac:dyDescent="0.35">
      <c r="A122" s="42" t="s">
        <v>358</v>
      </c>
      <c r="B122" s="66" t="s">
        <v>1010</v>
      </c>
      <c r="D122" s="42" t="s">
        <v>359</v>
      </c>
      <c r="E122" s="6" t="s">
        <v>915</v>
      </c>
      <c r="F122" s="6" t="s">
        <v>881</v>
      </c>
      <c r="G122" s="98" t="s">
        <v>882</v>
      </c>
      <c r="H122" s="152">
        <f>_xlfn.IFNA(INDEX(input_data!$1:$1048576,MATCH($A122,input_data!$C:$C,0),MATCH(H$4,input_data!$1:$1,0)),"")</f>
        <v>13.43154633</v>
      </c>
      <c r="I122" s="153">
        <f>_xlfn.IFNA(INDEX(input_data!$1:$1048576,MATCH($A122,input_data!$C:$C,0),MATCH(I$4,input_data!$1:$1,0)),"")</f>
        <v>84196.725999999995</v>
      </c>
      <c r="J122" s="38">
        <f>_xlfn.IFNA(INDEX(input_data!$1:$1048576,MATCH($A122,input_data!$C:$C,0),MATCH(J$4,input_data!$1:$1,0)),"")</f>
        <v>159.52575555999999</v>
      </c>
      <c r="K122" s="152">
        <f>_xlfn.IFNA(INDEX(input_data!$1:$1048576,MATCH($A122,input_data!$C:$C,0),MATCH(K$4,input_data!$1:$1,0)),"")</f>
        <v>5.47643507</v>
      </c>
      <c r="L122" s="154">
        <f>_xlfn.IFNA(INDEX(input_data!$1:$1048576,MATCH($A122,input_data!$C:$C,0),MATCH(L$4,input_data!$1:$1,0)),"")</f>
        <v>1.9926850700000001</v>
      </c>
      <c r="M122" s="154">
        <f>_xlfn.IFNA(INDEX(input_data!$1:$1048576,MATCH($A122,input_data!$C:$C,0),MATCH(M$4,input_data!$1:$1,0)),"")</f>
        <v>3.4837500000000001</v>
      </c>
      <c r="N122" s="154">
        <f>_xlfn.IFNA(INDEX(input_data!$1:$1048576,MATCH($A122,input_data!$C:$C,0),MATCH(N$4,input_data!$1:$1,0)),"")</f>
        <v>0</v>
      </c>
      <c r="O122" s="154">
        <f>_xlfn.IFNA(INDEX(input_data!$1:$1048576,MATCH($A122,input_data!$C:$C,0),MATCH(O$4,input_data!$1:$1,0)),"")</f>
        <v>7.9156131900000002</v>
      </c>
      <c r="P122" s="154">
        <f>_xlfn.IFNA(INDEX(input_data!$1:$1048576,MATCH($A122,input_data!$C:$C,0),MATCH(P$4,input_data!$1:$1,0)),"")</f>
        <v>0.25016640000000001</v>
      </c>
      <c r="Q122" s="154">
        <f>_xlfn.IFNA(INDEX(input_data!$1:$1048576,MATCH($A122,input_data!$C:$C,0),MATCH(Q$4,input_data!$1:$1,0)),"")</f>
        <v>0</v>
      </c>
      <c r="R122" s="154">
        <f>_xlfn.IFNA(INDEX(input_data!$1:$1048576,MATCH($A122,input_data!$C:$C,0),MATCH(R$4,input_data!$1:$1,0)),"")</f>
        <v>0.13438011</v>
      </c>
      <c r="S122" s="154">
        <f>_xlfn.IFNA(INDEX(input_data!$1:$1048576,MATCH($A122,input_data!$C:$C,0),MATCH(S$4,input_data!$1:$1,0)),"")</f>
        <v>0</v>
      </c>
      <c r="T122" s="154">
        <f>_xlfn.IFNA(INDEX(input_data!$1:$1048576,MATCH($A122,input_data!$C:$C,0),MATCH(T$4,input_data!$1:$1,0)),"")</f>
        <v>0</v>
      </c>
      <c r="U122" s="154">
        <f>_xlfn.IFNA(INDEX(input_data!$1:$1048576,MATCH($A122,input_data!$C:$C,0),MATCH(U$4,input_data!$1:$1,0)),"")</f>
        <v>0</v>
      </c>
      <c r="V122" s="154">
        <f>_xlfn.IFNA(INDEX(input_data!$1:$1048576,MATCH($A122,input_data!$C:$C,0),MATCH(V$4,input_data!$1:$1,0)),"")</f>
        <v>0</v>
      </c>
      <c r="W122" s="154">
        <f>_xlfn.IFNA(INDEX(input_data!$1:$1048576,MATCH($A122,input_data!$C:$C,0),MATCH(W$4,input_data!$1:$1,0)),"")</f>
        <v>0</v>
      </c>
      <c r="X122" s="152">
        <f>_xlfn.IFNA(INDEX(input_data!$1:$1048576,MATCH($A122,input_data!$C:$C,0),MATCH(X$4,input_data!$1:$1,0)),"")</f>
        <v>13.776594770000001</v>
      </c>
      <c r="Y122" s="153">
        <f>_xlfn.IFNA(INDEX(input_data!$1:$1048576,MATCH($A122,input_data!$C:$C,0),MATCH(Y$4,input_data!$1:$1,0)),"")</f>
        <v>85391.967999999993</v>
      </c>
      <c r="Z122" s="153">
        <f>_xlfn.IFNA(INDEX(input_data!$1:$1048576,MATCH($A122,input_data!$C:$C,0),MATCH(Z$4,input_data!$1:$1,0)),"")</f>
        <v>161.33361359</v>
      </c>
      <c r="AA122" s="155">
        <f t="shared" si="1"/>
        <v>2.5689405487834271E-2</v>
      </c>
      <c r="AB122" s="43"/>
    </row>
    <row r="123" spans="1:28" x14ac:dyDescent="0.35">
      <c r="A123" s="42" t="s">
        <v>360</v>
      </c>
      <c r="B123" s="66" t="s">
        <v>1011</v>
      </c>
      <c r="D123" s="42" t="s">
        <v>361</v>
      </c>
      <c r="E123" s="6" t="s">
        <v>960</v>
      </c>
      <c r="F123" s="6" t="s">
        <v>901</v>
      </c>
      <c r="G123" s="98" t="s">
        <v>882</v>
      </c>
      <c r="H123" s="152">
        <f>_xlfn.IFNA(INDEX(input_data!$1:$1048576,MATCH($A123,input_data!$C:$C,0),MATCH(H$4,input_data!$1:$1,0)),"")</f>
        <v>263.48597059999997</v>
      </c>
      <c r="I123" s="153">
        <f>_xlfn.IFNA(INDEX(input_data!$1:$1048576,MATCH($A123,input_data!$C:$C,0),MATCH(I$4,input_data!$1:$1,0)),"")</f>
        <v>202749.867</v>
      </c>
      <c r="J123" s="38">
        <f>_xlfn.IFNA(INDEX(input_data!$1:$1048576,MATCH($A123,input_data!$C:$C,0),MATCH(J$4,input_data!$1:$1,0)),"")</f>
        <v>1299.56174323</v>
      </c>
      <c r="K123" s="152">
        <f>_xlfn.IFNA(INDEX(input_data!$1:$1048576,MATCH($A123,input_data!$C:$C,0),MATCH(K$4,input_data!$1:$1,0)),"")</f>
        <v>150.21550144</v>
      </c>
      <c r="L123" s="154">
        <f>_xlfn.IFNA(INDEX(input_data!$1:$1048576,MATCH($A123,input_data!$C:$C,0),MATCH(L$4,input_data!$1:$1,0)),"")</f>
        <v>63.607598549999999</v>
      </c>
      <c r="M123" s="154">
        <f>_xlfn.IFNA(INDEX(input_data!$1:$1048576,MATCH($A123,input_data!$C:$C,0),MATCH(M$4,input_data!$1:$1,0)),"")</f>
        <v>72.560619009999996</v>
      </c>
      <c r="N123" s="154">
        <f>_xlfn.IFNA(INDEX(input_data!$1:$1048576,MATCH($A123,input_data!$C:$C,0),MATCH(N$4,input_data!$1:$1,0)),"")</f>
        <v>14.04728388</v>
      </c>
      <c r="O123" s="154">
        <f>_xlfn.IFNA(INDEX(input_data!$1:$1048576,MATCH($A123,input_data!$C:$C,0),MATCH(O$4,input_data!$1:$1,0)),"")</f>
        <v>131.62234982000001</v>
      </c>
      <c r="P123" s="154">
        <f>_xlfn.IFNA(INDEX(input_data!$1:$1048576,MATCH($A123,input_data!$C:$C,0),MATCH(P$4,input_data!$1:$1,0)),"")</f>
        <v>2.1873285899999999</v>
      </c>
      <c r="Q123" s="154">
        <f>_xlfn.IFNA(INDEX(input_data!$1:$1048576,MATCH($A123,input_data!$C:$C,0),MATCH(Q$4,input_data!$1:$1,0)),"")</f>
        <v>3.2090459999999998</v>
      </c>
      <c r="R123" s="154">
        <f>_xlfn.IFNA(INDEX(input_data!$1:$1048576,MATCH($A123,input_data!$C:$C,0),MATCH(R$4,input_data!$1:$1,0)),"")</f>
        <v>0</v>
      </c>
      <c r="S123" s="154">
        <f>_xlfn.IFNA(INDEX(input_data!$1:$1048576,MATCH($A123,input_data!$C:$C,0),MATCH(S$4,input_data!$1:$1,0)),"")</f>
        <v>0</v>
      </c>
      <c r="T123" s="154">
        <f>_xlfn.IFNA(INDEX(input_data!$1:$1048576,MATCH($A123,input_data!$C:$C,0),MATCH(T$4,input_data!$1:$1,0)),"")</f>
        <v>0</v>
      </c>
      <c r="U123" s="154">
        <f>_xlfn.IFNA(INDEX(input_data!$1:$1048576,MATCH($A123,input_data!$C:$C,0),MATCH(U$4,input_data!$1:$1,0)),"")</f>
        <v>6.1203403700000001</v>
      </c>
      <c r="V123" s="154">
        <f>_xlfn.IFNA(INDEX(input_data!$1:$1048576,MATCH($A123,input_data!$C:$C,0),MATCH(V$4,input_data!$1:$1,0)),"")</f>
        <v>7.9849590900000003</v>
      </c>
      <c r="W123" s="154">
        <f>_xlfn.IFNA(INDEX(input_data!$1:$1048576,MATCH($A123,input_data!$C:$C,0),MATCH(W$4,input_data!$1:$1,0)),"")</f>
        <v>0</v>
      </c>
      <c r="X123" s="152">
        <f>_xlfn.IFNA(INDEX(input_data!$1:$1048576,MATCH($A123,input_data!$C:$C,0),MATCH(X$4,input_data!$1:$1,0)),"")</f>
        <v>301.33952532000001</v>
      </c>
      <c r="Y123" s="153">
        <f>_xlfn.IFNA(INDEX(input_data!$1:$1048576,MATCH($A123,input_data!$C:$C,0),MATCH(Y$4,input_data!$1:$1,0)),"")</f>
        <v>202629.84700000001</v>
      </c>
      <c r="Z123" s="153">
        <f>_xlfn.IFNA(INDEX(input_data!$1:$1048576,MATCH($A123,input_data!$C:$C,0),MATCH(Z$4,input_data!$1:$1,0)),"")</f>
        <v>1487.1428359500001</v>
      </c>
      <c r="AA123" s="155">
        <f t="shared" si="1"/>
        <v>0.14366440320826723</v>
      </c>
      <c r="AB123" s="43"/>
    </row>
    <row r="124" spans="1:28" x14ac:dyDescent="0.35">
      <c r="A124" s="42" t="s">
        <v>362</v>
      </c>
      <c r="B124" s="66" t="s">
        <v>1012</v>
      </c>
      <c r="D124" s="42" t="s">
        <v>363</v>
      </c>
      <c r="E124" s="6" t="s">
        <v>884</v>
      </c>
      <c r="F124" s="6" t="s">
        <v>881</v>
      </c>
      <c r="G124" s="98" t="s">
        <v>882</v>
      </c>
      <c r="H124" s="152">
        <f>_xlfn.IFNA(INDEX(input_data!$1:$1048576,MATCH($A124,input_data!$C:$C,0),MATCH(H$4,input_data!$1:$1,0)),"")</f>
        <v>15.675642010000001</v>
      </c>
      <c r="I124" s="153">
        <f>_xlfn.IFNA(INDEX(input_data!$1:$1048576,MATCH($A124,input_data!$C:$C,0),MATCH(I$4,input_data!$1:$1,0)),"")</f>
        <v>121981.913</v>
      </c>
      <c r="J124" s="38">
        <f>_xlfn.IFNA(INDEX(input_data!$1:$1048576,MATCH($A124,input_data!$C:$C,0),MATCH(J$4,input_data!$1:$1,0)),"")</f>
        <v>128.50792078000001</v>
      </c>
      <c r="K124" s="152">
        <f>_xlfn.IFNA(INDEX(input_data!$1:$1048576,MATCH($A124,input_data!$C:$C,0),MATCH(K$4,input_data!$1:$1,0)),"")</f>
        <v>7.4445041999999999</v>
      </c>
      <c r="L124" s="154">
        <f>_xlfn.IFNA(INDEX(input_data!$1:$1048576,MATCH($A124,input_data!$C:$C,0),MATCH(L$4,input_data!$1:$1,0)),"")</f>
        <v>2.9637488300000001</v>
      </c>
      <c r="M124" s="154">
        <f>_xlfn.IFNA(INDEX(input_data!$1:$1048576,MATCH($A124,input_data!$C:$C,0),MATCH(M$4,input_data!$1:$1,0)),"")</f>
        <v>4.4807553599999999</v>
      </c>
      <c r="N124" s="154">
        <f>_xlfn.IFNA(INDEX(input_data!$1:$1048576,MATCH($A124,input_data!$C:$C,0),MATCH(N$4,input_data!$1:$1,0)),"")</f>
        <v>0</v>
      </c>
      <c r="O124" s="154">
        <f>_xlfn.IFNA(INDEX(input_data!$1:$1048576,MATCH($A124,input_data!$C:$C,0),MATCH(O$4,input_data!$1:$1,0)),"")</f>
        <v>8.06410771</v>
      </c>
      <c r="P124" s="154">
        <f>_xlfn.IFNA(INDEX(input_data!$1:$1048576,MATCH($A124,input_data!$C:$C,0),MATCH(P$4,input_data!$1:$1,0)),"")</f>
        <v>0.60683801999999998</v>
      </c>
      <c r="Q124" s="154">
        <f>_xlfn.IFNA(INDEX(input_data!$1:$1048576,MATCH($A124,input_data!$C:$C,0),MATCH(Q$4,input_data!$1:$1,0)),"")</f>
        <v>0</v>
      </c>
      <c r="R124" s="154">
        <f>_xlfn.IFNA(INDEX(input_data!$1:$1048576,MATCH($A124,input_data!$C:$C,0),MATCH(R$4,input_data!$1:$1,0)),"")</f>
        <v>1.399427E-2</v>
      </c>
      <c r="S124" s="154">
        <f>_xlfn.IFNA(INDEX(input_data!$1:$1048576,MATCH($A124,input_data!$C:$C,0),MATCH(S$4,input_data!$1:$1,0)),"")</f>
        <v>0</v>
      </c>
      <c r="T124" s="154">
        <f>_xlfn.IFNA(INDEX(input_data!$1:$1048576,MATCH($A124,input_data!$C:$C,0),MATCH(T$4,input_data!$1:$1,0)),"")</f>
        <v>0</v>
      </c>
      <c r="U124" s="154">
        <f>_xlfn.IFNA(INDEX(input_data!$1:$1048576,MATCH($A124,input_data!$C:$C,0),MATCH(U$4,input_data!$1:$1,0)),"")</f>
        <v>4.9094690000000003E-2</v>
      </c>
      <c r="V124" s="154">
        <f>_xlfn.IFNA(INDEX(input_data!$1:$1048576,MATCH($A124,input_data!$C:$C,0),MATCH(V$4,input_data!$1:$1,0)),"")</f>
        <v>0</v>
      </c>
      <c r="W124" s="154">
        <f>_xlfn.IFNA(INDEX(input_data!$1:$1048576,MATCH($A124,input_data!$C:$C,0),MATCH(W$4,input_data!$1:$1,0)),"")</f>
        <v>0</v>
      </c>
      <c r="X124" s="152">
        <f>_xlfn.IFNA(INDEX(input_data!$1:$1048576,MATCH($A124,input_data!$C:$C,0),MATCH(X$4,input_data!$1:$1,0)),"")</f>
        <v>16.178538889999999</v>
      </c>
      <c r="Y124" s="153">
        <f>_xlfn.IFNA(INDEX(input_data!$1:$1048576,MATCH($A124,input_data!$C:$C,0),MATCH(Y$4,input_data!$1:$1,0)),"")</f>
        <v>123146.205</v>
      </c>
      <c r="Z124" s="153">
        <f>_xlfn.IFNA(INDEX(input_data!$1:$1048576,MATCH($A124,input_data!$C:$C,0),MATCH(Z$4,input_data!$1:$1,0)),"")</f>
        <v>131.37667453</v>
      </c>
      <c r="AA124" s="155">
        <f t="shared" si="1"/>
        <v>3.2081421588932901E-2</v>
      </c>
      <c r="AB124" s="43"/>
    </row>
    <row r="125" spans="1:28" x14ac:dyDescent="0.35">
      <c r="A125" s="42" t="s">
        <v>364</v>
      </c>
      <c r="B125" s="66" t="s">
        <v>1013</v>
      </c>
      <c r="D125" s="42" t="s">
        <v>365</v>
      </c>
      <c r="E125" s="6" t="s">
        <v>890</v>
      </c>
      <c r="F125" s="6" t="s">
        <v>881</v>
      </c>
      <c r="G125" s="98" t="s">
        <v>882</v>
      </c>
      <c r="H125" s="152">
        <f>_xlfn.IFNA(INDEX(input_data!$1:$1048576,MATCH($A125,input_data!$C:$C,0),MATCH(H$4,input_data!$1:$1,0)),"")</f>
        <v>21.347799609999999</v>
      </c>
      <c r="I125" s="153">
        <f>_xlfn.IFNA(INDEX(input_data!$1:$1048576,MATCH($A125,input_data!$C:$C,0),MATCH(I$4,input_data!$1:$1,0)),"")</f>
        <v>132657.74900000001</v>
      </c>
      <c r="J125" s="38">
        <f>_xlfn.IFNA(INDEX(input_data!$1:$1048576,MATCH($A125,input_data!$C:$C,0),MATCH(J$4,input_data!$1:$1,0)),"")</f>
        <v>160.92387948000001</v>
      </c>
      <c r="K125" s="152">
        <f>_xlfn.IFNA(INDEX(input_data!$1:$1048576,MATCH($A125,input_data!$C:$C,0),MATCH(K$4,input_data!$1:$1,0)),"")</f>
        <v>11.11789527</v>
      </c>
      <c r="L125" s="154">
        <f>_xlfn.IFNA(INDEX(input_data!$1:$1048576,MATCH($A125,input_data!$C:$C,0),MATCH(L$4,input_data!$1:$1,0)),"")</f>
        <v>5.2010579899999998</v>
      </c>
      <c r="M125" s="154">
        <f>_xlfn.IFNA(INDEX(input_data!$1:$1048576,MATCH($A125,input_data!$C:$C,0),MATCH(M$4,input_data!$1:$1,0)),"")</f>
        <v>5.9168372800000002</v>
      </c>
      <c r="N125" s="154">
        <f>_xlfn.IFNA(INDEX(input_data!$1:$1048576,MATCH($A125,input_data!$C:$C,0),MATCH(N$4,input_data!$1:$1,0)),"")</f>
        <v>0</v>
      </c>
      <c r="O125" s="154">
        <f>_xlfn.IFNA(INDEX(input_data!$1:$1048576,MATCH($A125,input_data!$C:$C,0),MATCH(O$4,input_data!$1:$1,0)),"")</f>
        <v>9.8321767399999995</v>
      </c>
      <c r="P125" s="154">
        <f>_xlfn.IFNA(INDEX(input_data!$1:$1048576,MATCH($A125,input_data!$C:$C,0),MATCH(P$4,input_data!$1:$1,0)),"")</f>
        <v>1.7458061199999999</v>
      </c>
      <c r="Q125" s="154">
        <f>_xlfn.IFNA(INDEX(input_data!$1:$1048576,MATCH($A125,input_data!$C:$C,0),MATCH(Q$4,input_data!$1:$1,0)),"")</f>
        <v>0</v>
      </c>
      <c r="R125" s="154">
        <f>_xlfn.IFNA(INDEX(input_data!$1:$1048576,MATCH($A125,input_data!$C:$C,0),MATCH(R$4,input_data!$1:$1,0)),"")</f>
        <v>0.33039856000000001</v>
      </c>
      <c r="S125" s="154">
        <f>_xlfn.IFNA(INDEX(input_data!$1:$1048576,MATCH($A125,input_data!$C:$C,0),MATCH(S$4,input_data!$1:$1,0)),"")</f>
        <v>0</v>
      </c>
      <c r="T125" s="154">
        <f>_xlfn.IFNA(INDEX(input_data!$1:$1048576,MATCH($A125,input_data!$C:$C,0),MATCH(T$4,input_data!$1:$1,0)),"")</f>
        <v>0</v>
      </c>
      <c r="U125" s="154">
        <f>_xlfn.IFNA(INDEX(input_data!$1:$1048576,MATCH($A125,input_data!$C:$C,0),MATCH(U$4,input_data!$1:$1,0)),"")</f>
        <v>0.44991491</v>
      </c>
      <c r="V125" s="154">
        <f>_xlfn.IFNA(INDEX(input_data!$1:$1048576,MATCH($A125,input_data!$C:$C,0),MATCH(V$4,input_data!$1:$1,0)),"")</f>
        <v>0</v>
      </c>
      <c r="W125" s="154">
        <f>_xlfn.IFNA(INDEX(input_data!$1:$1048576,MATCH($A125,input_data!$C:$C,0),MATCH(W$4,input_data!$1:$1,0)),"")</f>
        <v>0</v>
      </c>
      <c r="X125" s="152">
        <f>_xlfn.IFNA(INDEX(input_data!$1:$1048576,MATCH($A125,input_data!$C:$C,0),MATCH(X$4,input_data!$1:$1,0)),"")</f>
        <v>23.4761916</v>
      </c>
      <c r="Y125" s="153">
        <f>_xlfn.IFNA(INDEX(input_data!$1:$1048576,MATCH($A125,input_data!$C:$C,0),MATCH(Y$4,input_data!$1:$1,0)),"")</f>
        <v>133677.084</v>
      </c>
      <c r="Z125" s="153">
        <f>_xlfn.IFNA(INDEX(input_data!$1:$1048576,MATCH($A125,input_data!$C:$C,0),MATCH(Z$4,input_data!$1:$1,0)),"")</f>
        <v>175.61866922999999</v>
      </c>
      <c r="AA125" s="155">
        <f t="shared" si="1"/>
        <v>9.9700766771437799E-2</v>
      </c>
      <c r="AB125" s="43"/>
    </row>
    <row r="126" spans="1:28" x14ac:dyDescent="0.35">
      <c r="A126" s="42" t="s">
        <v>366</v>
      </c>
      <c r="B126" s="66" t="s">
        <v>1014</v>
      </c>
      <c r="D126" s="42" t="s">
        <v>367</v>
      </c>
      <c r="E126" s="6" t="s">
        <v>890</v>
      </c>
      <c r="F126" s="6" t="s">
        <v>941</v>
      </c>
      <c r="G126" s="98" t="s">
        <v>888</v>
      </c>
      <c r="H126" s="152">
        <f>_xlfn.IFNA(INDEX(input_data!$1:$1048576,MATCH($A126,input_data!$C:$C,0),MATCH(H$4,input_data!$1:$1,0)),"")</f>
        <v>593.57688794000001</v>
      </c>
      <c r="I126" s="153">
        <f>_xlfn.IFNA(INDEX(input_data!$1:$1048576,MATCH($A126,input_data!$C:$C,0),MATCH(I$4,input_data!$1:$1,0)),"")</f>
        <v>665428.86300000001</v>
      </c>
      <c r="J126" s="38">
        <f>_xlfn.IFNA(INDEX(input_data!$1:$1048576,MATCH($A126,input_data!$C:$C,0),MATCH(J$4,input_data!$1:$1,0)),"")</f>
        <v>892.02155324</v>
      </c>
      <c r="K126" s="152">
        <f>_xlfn.IFNA(INDEX(input_data!$1:$1048576,MATCH($A126,input_data!$C:$C,0),MATCH(K$4,input_data!$1:$1,0)),"")</f>
        <v>207.81226617999999</v>
      </c>
      <c r="L126" s="154">
        <f>_xlfn.IFNA(INDEX(input_data!$1:$1048576,MATCH($A126,input_data!$C:$C,0),MATCH(L$4,input_data!$1:$1,0)),"")</f>
        <v>81.877686209999993</v>
      </c>
      <c r="M126" s="154">
        <f>_xlfn.IFNA(INDEX(input_data!$1:$1048576,MATCH($A126,input_data!$C:$C,0),MATCH(M$4,input_data!$1:$1,0)),"")</f>
        <v>101.23085784</v>
      </c>
      <c r="N126" s="154">
        <f>_xlfn.IFNA(INDEX(input_data!$1:$1048576,MATCH($A126,input_data!$C:$C,0),MATCH(N$4,input_data!$1:$1,0)),"")</f>
        <v>24.703722129999999</v>
      </c>
      <c r="O126" s="154">
        <f>_xlfn.IFNA(INDEX(input_data!$1:$1048576,MATCH($A126,input_data!$C:$C,0),MATCH(O$4,input_data!$1:$1,0)),"")</f>
        <v>441.90017566</v>
      </c>
      <c r="P126" s="154">
        <f>_xlfn.IFNA(INDEX(input_data!$1:$1048576,MATCH($A126,input_data!$C:$C,0),MATCH(P$4,input_data!$1:$1,0)),"")</f>
        <v>1.4359850000000001</v>
      </c>
      <c r="Q126" s="154">
        <f>_xlfn.IFNA(INDEX(input_data!$1:$1048576,MATCH($A126,input_data!$C:$C,0),MATCH(Q$4,input_data!$1:$1,0)),"")</f>
        <v>6.4529259999999997</v>
      </c>
      <c r="R126" s="154">
        <f>_xlfn.IFNA(INDEX(input_data!$1:$1048576,MATCH($A126,input_data!$C:$C,0),MATCH(R$4,input_data!$1:$1,0)),"")</f>
        <v>0</v>
      </c>
      <c r="S126" s="154">
        <f>_xlfn.IFNA(INDEX(input_data!$1:$1048576,MATCH($A126,input_data!$C:$C,0),MATCH(S$4,input_data!$1:$1,0)),"")</f>
        <v>0</v>
      </c>
      <c r="T126" s="154">
        <f>_xlfn.IFNA(INDEX(input_data!$1:$1048576,MATCH($A126,input_data!$C:$C,0),MATCH(T$4,input_data!$1:$1,0)),"")</f>
        <v>0</v>
      </c>
      <c r="U126" s="154">
        <f>_xlfn.IFNA(INDEX(input_data!$1:$1048576,MATCH($A126,input_data!$C:$C,0),MATCH(U$4,input_data!$1:$1,0)),"")</f>
        <v>0</v>
      </c>
      <c r="V126" s="154">
        <f>_xlfn.IFNA(INDEX(input_data!$1:$1048576,MATCH($A126,input_data!$C:$C,0),MATCH(V$4,input_data!$1:$1,0)),"")</f>
        <v>0</v>
      </c>
      <c r="W126" s="154">
        <f>_xlfn.IFNA(INDEX(input_data!$1:$1048576,MATCH($A126,input_data!$C:$C,0),MATCH(W$4,input_data!$1:$1,0)),"")</f>
        <v>0</v>
      </c>
      <c r="X126" s="152">
        <f>_xlfn.IFNA(INDEX(input_data!$1:$1048576,MATCH($A126,input_data!$C:$C,0),MATCH(X$4,input_data!$1:$1,0)),"")</f>
        <v>657.60135284</v>
      </c>
      <c r="Y126" s="153">
        <f>_xlfn.IFNA(INDEX(input_data!$1:$1048576,MATCH($A126,input_data!$C:$C,0),MATCH(Y$4,input_data!$1:$1,0)),"")</f>
        <v>674914.103</v>
      </c>
      <c r="Z126" s="153">
        <f>_xlfn.IFNA(INDEX(input_data!$1:$1048576,MATCH($A126,input_data!$C:$C,0),MATCH(Z$4,input_data!$1:$1,0)),"")</f>
        <v>974.34821694000004</v>
      </c>
      <c r="AA126" s="155">
        <f t="shared" si="1"/>
        <v>0.10786212570067533</v>
      </c>
      <c r="AB126" s="43"/>
    </row>
    <row r="127" spans="1:28" x14ac:dyDescent="0.35">
      <c r="A127" s="42" t="s">
        <v>368</v>
      </c>
      <c r="B127" s="66" t="s">
        <v>1015</v>
      </c>
      <c r="D127" s="42" t="s">
        <v>369</v>
      </c>
      <c r="E127" s="6" t="s">
        <v>880</v>
      </c>
      <c r="F127" s="6" t="s">
        <v>881</v>
      </c>
      <c r="G127" s="98" t="s">
        <v>882</v>
      </c>
      <c r="H127" s="152">
        <f>_xlfn.IFNA(INDEX(input_data!$1:$1048576,MATCH($A127,input_data!$C:$C,0),MATCH(H$4,input_data!$1:$1,0)),"")</f>
        <v>12.583328399999999</v>
      </c>
      <c r="I127" s="153">
        <f>_xlfn.IFNA(INDEX(input_data!$1:$1048576,MATCH($A127,input_data!$C:$C,0),MATCH(I$4,input_data!$1:$1,0)),"")</f>
        <v>85016.654999999999</v>
      </c>
      <c r="J127" s="38">
        <f>_xlfn.IFNA(INDEX(input_data!$1:$1048576,MATCH($A127,input_data!$C:$C,0),MATCH(J$4,input_data!$1:$1,0)),"")</f>
        <v>148.01015631000001</v>
      </c>
      <c r="K127" s="152">
        <f>_xlfn.IFNA(INDEX(input_data!$1:$1048576,MATCH($A127,input_data!$C:$C,0),MATCH(K$4,input_data!$1:$1,0)),"")</f>
        <v>5.9878278299999996</v>
      </c>
      <c r="L127" s="154">
        <f>_xlfn.IFNA(INDEX(input_data!$1:$1048576,MATCH($A127,input_data!$C:$C,0),MATCH(L$4,input_data!$1:$1,0)),"")</f>
        <v>2.5890673199999998</v>
      </c>
      <c r="M127" s="154">
        <f>_xlfn.IFNA(INDEX(input_data!$1:$1048576,MATCH($A127,input_data!$C:$C,0),MATCH(M$4,input_data!$1:$1,0)),"")</f>
        <v>3.3987604999999999</v>
      </c>
      <c r="N127" s="154">
        <f>_xlfn.IFNA(INDEX(input_data!$1:$1048576,MATCH($A127,input_data!$C:$C,0),MATCH(N$4,input_data!$1:$1,0)),"")</f>
        <v>0</v>
      </c>
      <c r="O127" s="154">
        <f>_xlfn.IFNA(INDEX(input_data!$1:$1048576,MATCH($A127,input_data!$C:$C,0),MATCH(O$4,input_data!$1:$1,0)),"")</f>
        <v>7.3625732499999996</v>
      </c>
      <c r="P127" s="154">
        <f>_xlfn.IFNA(INDEX(input_data!$1:$1048576,MATCH($A127,input_data!$C:$C,0),MATCH(P$4,input_data!$1:$1,0)),"")</f>
        <v>0.75958075999999997</v>
      </c>
      <c r="Q127" s="154">
        <f>_xlfn.IFNA(INDEX(input_data!$1:$1048576,MATCH($A127,input_data!$C:$C,0),MATCH(Q$4,input_data!$1:$1,0)),"")</f>
        <v>0</v>
      </c>
      <c r="R127" s="154">
        <f>_xlfn.IFNA(INDEX(input_data!$1:$1048576,MATCH($A127,input_data!$C:$C,0),MATCH(R$4,input_data!$1:$1,0)),"")</f>
        <v>0</v>
      </c>
      <c r="S127" s="154">
        <f>_xlfn.IFNA(INDEX(input_data!$1:$1048576,MATCH($A127,input_data!$C:$C,0),MATCH(S$4,input_data!$1:$1,0)),"")</f>
        <v>0</v>
      </c>
      <c r="T127" s="154">
        <f>_xlfn.IFNA(INDEX(input_data!$1:$1048576,MATCH($A127,input_data!$C:$C,0),MATCH(T$4,input_data!$1:$1,0)),"")</f>
        <v>0</v>
      </c>
      <c r="U127" s="154">
        <f>_xlfn.IFNA(INDEX(input_data!$1:$1048576,MATCH($A127,input_data!$C:$C,0),MATCH(U$4,input_data!$1:$1,0)),"")</f>
        <v>0.27506455000000002</v>
      </c>
      <c r="V127" s="154">
        <f>_xlfn.IFNA(INDEX(input_data!$1:$1048576,MATCH($A127,input_data!$C:$C,0),MATCH(V$4,input_data!$1:$1,0)),"")</f>
        <v>0</v>
      </c>
      <c r="W127" s="154">
        <f>_xlfn.IFNA(INDEX(input_data!$1:$1048576,MATCH($A127,input_data!$C:$C,0),MATCH(W$4,input_data!$1:$1,0)),"")</f>
        <v>0</v>
      </c>
      <c r="X127" s="152">
        <f>_xlfn.IFNA(INDEX(input_data!$1:$1048576,MATCH($A127,input_data!$C:$C,0),MATCH(X$4,input_data!$1:$1,0)),"")</f>
        <v>14.38504638</v>
      </c>
      <c r="Y127" s="153">
        <f>_xlfn.IFNA(INDEX(input_data!$1:$1048576,MATCH($A127,input_data!$C:$C,0),MATCH(Y$4,input_data!$1:$1,0)),"")</f>
        <v>84928.381999999998</v>
      </c>
      <c r="Z127" s="153">
        <f>_xlfn.IFNA(INDEX(input_data!$1:$1048576,MATCH($A127,input_data!$C:$C,0),MATCH(Z$4,input_data!$1:$1,0)),"")</f>
        <v>169.3785522</v>
      </c>
      <c r="AA127" s="155">
        <f t="shared" si="1"/>
        <v>0.14318294196311387</v>
      </c>
      <c r="AB127" s="43"/>
    </row>
    <row r="128" spans="1:28" x14ac:dyDescent="0.35">
      <c r="A128" s="42" t="s">
        <v>370</v>
      </c>
      <c r="B128" s="66" t="s">
        <v>1016</v>
      </c>
      <c r="D128" s="42" t="s">
        <v>371</v>
      </c>
      <c r="E128" s="6" t="s">
        <v>880</v>
      </c>
      <c r="F128" s="6" t="s">
        <v>881</v>
      </c>
      <c r="G128" s="98" t="s">
        <v>882</v>
      </c>
      <c r="H128" s="152">
        <f>_xlfn.IFNA(INDEX(input_data!$1:$1048576,MATCH($A128,input_data!$C:$C,0),MATCH(H$4,input_data!$1:$1,0)),"")</f>
        <v>17.20521252</v>
      </c>
      <c r="I128" s="153">
        <f>_xlfn.IFNA(INDEX(input_data!$1:$1048576,MATCH($A128,input_data!$C:$C,0),MATCH(I$4,input_data!$1:$1,0)),"")</f>
        <v>107441.139</v>
      </c>
      <c r="J128" s="38">
        <f>_xlfn.IFNA(INDEX(input_data!$1:$1048576,MATCH($A128,input_data!$C:$C,0),MATCH(J$4,input_data!$1:$1,0)),"")</f>
        <v>160.13617020000001</v>
      </c>
      <c r="K128" s="152">
        <f>_xlfn.IFNA(INDEX(input_data!$1:$1048576,MATCH($A128,input_data!$C:$C,0),MATCH(K$4,input_data!$1:$1,0)),"")</f>
        <v>8.3088849200000006</v>
      </c>
      <c r="L128" s="154">
        <f>_xlfn.IFNA(INDEX(input_data!$1:$1048576,MATCH($A128,input_data!$C:$C,0),MATCH(L$4,input_data!$1:$1,0)),"")</f>
        <v>4.2775509400000002</v>
      </c>
      <c r="M128" s="154">
        <f>_xlfn.IFNA(INDEX(input_data!$1:$1048576,MATCH($A128,input_data!$C:$C,0),MATCH(M$4,input_data!$1:$1,0)),"")</f>
        <v>4.0313339800000003</v>
      </c>
      <c r="N128" s="154">
        <f>_xlfn.IFNA(INDEX(input_data!$1:$1048576,MATCH($A128,input_data!$C:$C,0),MATCH(N$4,input_data!$1:$1,0)),"")</f>
        <v>0</v>
      </c>
      <c r="O128" s="154">
        <f>_xlfn.IFNA(INDEX(input_data!$1:$1048576,MATCH($A128,input_data!$C:$C,0),MATCH(O$4,input_data!$1:$1,0)),"")</f>
        <v>8.7502043999999994</v>
      </c>
      <c r="P128" s="154">
        <f>_xlfn.IFNA(INDEX(input_data!$1:$1048576,MATCH($A128,input_data!$C:$C,0),MATCH(P$4,input_data!$1:$1,0)),"")</f>
        <v>1.2460496400000001</v>
      </c>
      <c r="Q128" s="154">
        <f>_xlfn.IFNA(INDEX(input_data!$1:$1048576,MATCH($A128,input_data!$C:$C,0),MATCH(Q$4,input_data!$1:$1,0)),"")</f>
        <v>0</v>
      </c>
      <c r="R128" s="154">
        <f>_xlfn.IFNA(INDEX(input_data!$1:$1048576,MATCH($A128,input_data!$C:$C,0),MATCH(R$4,input_data!$1:$1,0)),"")</f>
        <v>0</v>
      </c>
      <c r="S128" s="154">
        <f>_xlfn.IFNA(INDEX(input_data!$1:$1048576,MATCH($A128,input_data!$C:$C,0),MATCH(S$4,input_data!$1:$1,0)),"")</f>
        <v>0</v>
      </c>
      <c r="T128" s="154">
        <f>_xlfn.IFNA(INDEX(input_data!$1:$1048576,MATCH($A128,input_data!$C:$C,0),MATCH(T$4,input_data!$1:$1,0)),"")</f>
        <v>0</v>
      </c>
      <c r="U128" s="154">
        <f>_xlfn.IFNA(INDEX(input_data!$1:$1048576,MATCH($A128,input_data!$C:$C,0),MATCH(U$4,input_data!$1:$1,0)),"")</f>
        <v>0.39770369</v>
      </c>
      <c r="V128" s="154">
        <f>_xlfn.IFNA(INDEX(input_data!$1:$1048576,MATCH($A128,input_data!$C:$C,0),MATCH(V$4,input_data!$1:$1,0)),"")</f>
        <v>0</v>
      </c>
      <c r="W128" s="154">
        <f>_xlfn.IFNA(INDEX(input_data!$1:$1048576,MATCH($A128,input_data!$C:$C,0),MATCH(W$4,input_data!$1:$1,0)),"")</f>
        <v>0</v>
      </c>
      <c r="X128" s="152">
        <f>_xlfn.IFNA(INDEX(input_data!$1:$1048576,MATCH($A128,input_data!$C:$C,0),MATCH(X$4,input_data!$1:$1,0)),"")</f>
        <v>18.702842660000002</v>
      </c>
      <c r="Y128" s="153">
        <f>_xlfn.IFNA(INDEX(input_data!$1:$1048576,MATCH($A128,input_data!$C:$C,0),MATCH(Y$4,input_data!$1:$1,0)),"")</f>
        <v>107698.36</v>
      </c>
      <c r="Z128" s="153">
        <f>_xlfn.IFNA(INDEX(input_data!$1:$1048576,MATCH($A128,input_data!$C:$C,0),MATCH(Z$4,input_data!$1:$1,0)),"")</f>
        <v>173.65949355999999</v>
      </c>
      <c r="AA128" s="155">
        <f t="shared" si="1"/>
        <v>8.7045140433987589E-2</v>
      </c>
      <c r="AB128" s="43"/>
    </row>
    <row r="129" spans="1:28" x14ac:dyDescent="0.35">
      <c r="A129" s="42" t="s">
        <v>372</v>
      </c>
      <c r="B129" s="66" t="s">
        <v>1017</v>
      </c>
      <c r="D129" s="42" t="s">
        <v>373</v>
      </c>
      <c r="E129" s="6" t="s">
        <v>893</v>
      </c>
      <c r="F129" s="6" t="s">
        <v>881</v>
      </c>
      <c r="G129" s="98" t="s">
        <v>888</v>
      </c>
      <c r="H129" s="152">
        <f>_xlfn.IFNA(INDEX(input_data!$1:$1048576,MATCH($A129,input_data!$C:$C,0),MATCH(H$4,input_data!$1:$1,0)),"")</f>
        <v>15.934833340000001</v>
      </c>
      <c r="I129" s="153">
        <f>_xlfn.IFNA(INDEX(input_data!$1:$1048576,MATCH($A129,input_data!$C:$C,0),MATCH(I$4,input_data!$1:$1,0)),"")</f>
        <v>101408.572</v>
      </c>
      <c r="J129" s="38">
        <f>_xlfn.IFNA(INDEX(input_data!$1:$1048576,MATCH($A129,input_data!$C:$C,0),MATCH(J$4,input_data!$1:$1,0)),"")</f>
        <v>157.13497419000001</v>
      </c>
      <c r="K129" s="152">
        <f>_xlfn.IFNA(INDEX(input_data!$1:$1048576,MATCH($A129,input_data!$C:$C,0),MATCH(K$4,input_data!$1:$1,0)),"")</f>
        <v>9.6995398599999998</v>
      </c>
      <c r="L129" s="154">
        <f>_xlfn.IFNA(INDEX(input_data!$1:$1048576,MATCH($A129,input_data!$C:$C,0),MATCH(L$4,input_data!$1:$1,0)),"")</f>
        <v>4.2125856600000002</v>
      </c>
      <c r="M129" s="154">
        <f>_xlfn.IFNA(INDEX(input_data!$1:$1048576,MATCH($A129,input_data!$C:$C,0),MATCH(M$4,input_data!$1:$1,0)),"")</f>
        <v>5.4869541999999996</v>
      </c>
      <c r="N129" s="154">
        <f>_xlfn.IFNA(INDEX(input_data!$1:$1048576,MATCH($A129,input_data!$C:$C,0),MATCH(N$4,input_data!$1:$1,0)),"")</f>
        <v>0</v>
      </c>
      <c r="O129" s="154">
        <f>_xlfn.IFNA(INDEX(input_data!$1:$1048576,MATCH($A129,input_data!$C:$C,0),MATCH(O$4,input_data!$1:$1,0)),"")</f>
        <v>6.3975651400000002</v>
      </c>
      <c r="P129" s="154">
        <f>_xlfn.IFNA(INDEX(input_data!$1:$1048576,MATCH($A129,input_data!$C:$C,0),MATCH(P$4,input_data!$1:$1,0)),"")</f>
        <v>1.3076917299999999</v>
      </c>
      <c r="Q129" s="154">
        <f>_xlfn.IFNA(INDEX(input_data!$1:$1048576,MATCH($A129,input_data!$C:$C,0),MATCH(Q$4,input_data!$1:$1,0)),"")</f>
        <v>0</v>
      </c>
      <c r="R129" s="154">
        <f>_xlfn.IFNA(INDEX(input_data!$1:$1048576,MATCH($A129,input_data!$C:$C,0),MATCH(R$4,input_data!$1:$1,0)),"")</f>
        <v>0</v>
      </c>
      <c r="S129" s="154">
        <f>_xlfn.IFNA(INDEX(input_data!$1:$1048576,MATCH($A129,input_data!$C:$C,0),MATCH(S$4,input_data!$1:$1,0)),"")</f>
        <v>0</v>
      </c>
      <c r="T129" s="154">
        <f>_xlfn.IFNA(INDEX(input_data!$1:$1048576,MATCH($A129,input_data!$C:$C,0),MATCH(T$4,input_data!$1:$1,0)),"")</f>
        <v>0</v>
      </c>
      <c r="U129" s="154">
        <f>_xlfn.IFNA(INDEX(input_data!$1:$1048576,MATCH($A129,input_data!$C:$C,0),MATCH(U$4,input_data!$1:$1,0)),"")</f>
        <v>0.41751069000000002</v>
      </c>
      <c r="V129" s="154">
        <f>_xlfn.IFNA(INDEX(input_data!$1:$1048576,MATCH($A129,input_data!$C:$C,0),MATCH(V$4,input_data!$1:$1,0)),"")</f>
        <v>0</v>
      </c>
      <c r="W129" s="154">
        <f>_xlfn.IFNA(INDEX(input_data!$1:$1048576,MATCH($A129,input_data!$C:$C,0),MATCH(W$4,input_data!$1:$1,0)),"")</f>
        <v>0</v>
      </c>
      <c r="X129" s="152">
        <f>_xlfn.IFNA(INDEX(input_data!$1:$1048576,MATCH($A129,input_data!$C:$C,0),MATCH(X$4,input_data!$1:$1,0)),"")</f>
        <v>17.822307420000001</v>
      </c>
      <c r="Y129" s="153">
        <f>_xlfn.IFNA(INDEX(input_data!$1:$1048576,MATCH($A129,input_data!$C:$C,0),MATCH(Y$4,input_data!$1:$1,0)),"")</f>
        <v>102000.62300000001</v>
      </c>
      <c r="Z129" s="153">
        <f>_xlfn.IFNA(INDEX(input_data!$1:$1048576,MATCH($A129,input_data!$C:$C,0),MATCH(Z$4,input_data!$1:$1,0)),"")</f>
        <v>174.72743690999999</v>
      </c>
      <c r="AA129" s="155">
        <f t="shared" si="1"/>
        <v>0.1184495651587405</v>
      </c>
      <c r="AB129" s="43"/>
    </row>
    <row r="130" spans="1:28" x14ac:dyDescent="0.35">
      <c r="A130" s="42" t="s">
        <v>374</v>
      </c>
      <c r="B130" s="66" t="s">
        <v>30</v>
      </c>
      <c r="D130" s="42" t="s">
        <v>375</v>
      </c>
      <c r="E130" s="6" t="s">
        <v>896</v>
      </c>
      <c r="F130" s="6" t="s">
        <v>1018</v>
      </c>
      <c r="G130" s="98" t="s">
        <v>878</v>
      </c>
      <c r="H130" s="152">
        <f>_xlfn.IFNA(INDEX(input_data!$1:$1048576,MATCH($A130,input_data!$C:$C,0),MATCH(H$4,input_data!$1:$1,0)),"")</f>
        <v>3295.2965421899999</v>
      </c>
      <c r="I130" s="153">
        <f>_xlfn.IFNA(INDEX(input_data!$1:$1048576,MATCH($A130,input_data!$C:$C,0),MATCH(I$4,input_data!$1:$1,0)),"")</f>
        <v>9224542.0050000008</v>
      </c>
      <c r="J130" s="38">
        <f>_xlfn.IFNA(INDEX(input_data!$1:$1048576,MATCH($A130,input_data!$C:$C,0),MATCH(J$4,input_data!$1:$1,0)),"")</f>
        <v>357.23145283999997</v>
      </c>
      <c r="K130" s="152">
        <f>_xlfn.IFNA(INDEX(input_data!$1:$1048576,MATCH($A130,input_data!$C:$C,0),MATCH(K$4,input_data!$1:$1,0)),"")</f>
        <v>1852.6983917699999</v>
      </c>
      <c r="L130" s="154">
        <f>_xlfn.IFNA(INDEX(input_data!$1:$1048576,MATCH($A130,input_data!$C:$C,0),MATCH(L$4,input_data!$1:$1,0)),"")</f>
        <v>1365.5768339799999</v>
      </c>
      <c r="M130" s="154">
        <f>_xlfn.IFNA(INDEX(input_data!$1:$1048576,MATCH($A130,input_data!$C:$C,0),MATCH(M$4,input_data!$1:$1,0)),"")</f>
        <v>487.12155779</v>
      </c>
      <c r="N130" s="154">
        <f>_xlfn.IFNA(INDEX(input_data!$1:$1048576,MATCH($A130,input_data!$C:$C,0),MATCH(N$4,input_data!$1:$1,0)),"")</f>
        <v>0</v>
      </c>
      <c r="O130" s="154">
        <f>_xlfn.IFNA(INDEX(input_data!$1:$1048576,MATCH($A130,input_data!$C:$C,0),MATCH(O$4,input_data!$1:$1,0)),"")</f>
        <v>1671.6946554399999</v>
      </c>
      <c r="P130" s="154">
        <f>_xlfn.IFNA(INDEX(input_data!$1:$1048576,MATCH($A130,input_data!$C:$C,0),MATCH(P$4,input_data!$1:$1,0)),"")</f>
        <v>52.15672816</v>
      </c>
      <c r="Q130" s="154">
        <f>_xlfn.IFNA(INDEX(input_data!$1:$1048576,MATCH($A130,input_data!$C:$C,0),MATCH(Q$4,input_data!$1:$1,0)),"")</f>
        <v>0</v>
      </c>
      <c r="R130" s="154">
        <f>_xlfn.IFNA(INDEX(input_data!$1:$1048576,MATCH($A130,input_data!$C:$C,0),MATCH(R$4,input_data!$1:$1,0)),"")</f>
        <v>0</v>
      </c>
      <c r="S130" s="154">
        <f>_xlfn.IFNA(INDEX(input_data!$1:$1048576,MATCH($A130,input_data!$C:$C,0),MATCH(S$4,input_data!$1:$1,0)),"")</f>
        <v>0</v>
      </c>
      <c r="T130" s="154">
        <f>_xlfn.IFNA(INDEX(input_data!$1:$1048576,MATCH($A130,input_data!$C:$C,0),MATCH(T$4,input_data!$1:$1,0)),"")</f>
        <v>0</v>
      </c>
      <c r="U130" s="154">
        <f>_xlfn.IFNA(INDEX(input_data!$1:$1048576,MATCH($A130,input_data!$C:$C,0),MATCH(U$4,input_data!$1:$1,0)),"")</f>
        <v>0</v>
      </c>
      <c r="V130" s="154">
        <f>_xlfn.IFNA(INDEX(input_data!$1:$1048576,MATCH($A130,input_data!$C:$C,0),MATCH(V$4,input_data!$1:$1,0)),"")</f>
        <v>0</v>
      </c>
      <c r="W130" s="154">
        <f>_xlfn.IFNA(INDEX(input_data!$1:$1048576,MATCH($A130,input_data!$C:$C,0),MATCH(W$4,input_data!$1:$1,0)),"")</f>
        <v>0</v>
      </c>
      <c r="X130" s="152">
        <f>_xlfn.IFNA(INDEX(input_data!$1:$1048576,MATCH($A130,input_data!$C:$C,0),MATCH(X$4,input_data!$1:$1,0)),"")</f>
        <v>3576.5497753700001</v>
      </c>
      <c r="Y130" s="153">
        <f>_xlfn.IFNA(INDEX(input_data!$1:$1048576,MATCH($A130,input_data!$C:$C,0),MATCH(Y$4,input_data!$1:$1,0)),"")</f>
        <v>9284300.25</v>
      </c>
      <c r="Z130" s="153">
        <f>_xlfn.IFNA(INDEX(input_data!$1:$1048576,MATCH($A130,input_data!$C:$C,0),MATCH(Z$4,input_data!$1:$1,0)),"")</f>
        <v>385.22556133000001</v>
      </c>
      <c r="AA130" s="155">
        <f t="shared" si="1"/>
        <v>8.5349900859934102E-2</v>
      </c>
      <c r="AB130" s="43"/>
    </row>
    <row r="131" spans="1:28" x14ac:dyDescent="0.35">
      <c r="A131" s="42" t="s">
        <v>378</v>
      </c>
      <c r="B131" s="66" t="s">
        <v>1021</v>
      </c>
      <c r="D131" s="42" t="s">
        <v>379</v>
      </c>
      <c r="E131" s="6" t="s">
        <v>896</v>
      </c>
      <c r="F131" s="6" t="s">
        <v>897</v>
      </c>
      <c r="G131" s="98" t="s">
        <v>882</v>
      </c>
      <c r="H131" s="152">
        <f>_xlfn.IFNA(INDEX(input_data!$1:$1048576,MATCH($A131,input_data!$C:$C,0),MATCH(H$4,input_data!$1:$1,0)),"")</f>
        <v>342.29856985999999</v>
      </c>
      <c r="I131" s="153">
        <f>_xlfn.IFNA(INDEX(input_data!$1:$1048576,MATCH($A131,input_data!$C:$C,0),MATCH(I$4,input_data!$1:$1,0)),"")</f>
        <v>303573.98300000001</v>
      </c>
      <c r="J131" s="38">
        <f>_xlfn.IFNA(INDEX(input_data!$1:$1048576,MATCH($A131,input_data!$C:$C,0),MATCH(J$4,input_data!$1:$1,0)),"")</f>
        <v>1127.56227156</v>
      </c>
      <c r="K131" s="152">
        <f>_xlfn.IFNA(INDEX(input_data!$1:$1048576,MATCH($A131,input_data!$C:$C,0),MATCH(K$4,input_data!$1:$1,0)),"")</f>
        <v>219.2352966</v>
      </c>
      <c r="L131" s="154">
        <f>_xlfn.IFNA(INDEX(input_data!$1:$1048576,MATCH($A131,input_data!$C:$C,0),MATCH(L$4,input_data!$1:$1,0)),"")</f>
        <v>92.996535780000002</v>
      </c>
      <c r="M131" s="154">
        <f>_xlfn.IFNA(INDEX(input_data!$1:$1048576,MATCH($A131,input_data!$C:$C,0),MATCH(M$4,input_data!$1:$1,0)),"")</f>
        <v>107.19818462000001</v>
      </c>
      <c r="N131" s="154">
        <f>_xlfn.IFNA(INDEX(input_data!$1:$1048576,MATCH($A131,input_data!$C:$C,0),MATCH(N$4,input_data!$1:$1,0)),"")</f>
        <v>19.040576189999999</v>
      </c>
      <c r="O131" s="154">
        <f>_xlfn.IFNA(INDEX(input_data!$1:$1048576,MATCH($A131,input_data!$C:$C,0),MATCH(O$4,input_data!$1:$1,0)),"")</f>
        <v>149.00060805999999</v>
      </c>
      <c r="P131" s="154">
        <f>_xlfn.IFNA(INDEX(input_data!$1:$1048576,MATCH($A131,input_data!$C:$C,0),MATCH(P$4,input_data!$1:$1,0)),"")</f>
        <v>6.9589437700000003</v>
      </c>
      <c r="Q131" s="154">
        <f>_xlfn.IFNA(INDEX(input_data!$1:$1048576,MATCH($A131,input_data!$C:$C,0),MATCH(Q$4,input_data!$1:$1,0)),"")</f>
        <v>4.8506499999999999</v>
      </c>
      <c r="R131" s="154">
        <f>_xlfn.IFNA(INDEX(input_data!$1:$1048576,MATCH($A131,input_data!$C:$C,0),MATCH(R$4,input_data!$1:$1,0)),"")</f>
        <v>0</v>
      </c>
      <c r="S131" s="154">
        <f>_xlfn.IFNA(INDEX(input_data!$1:$1048576,MATCH($A131,input_data!$C:$C,0),MATCH(S$4,input_data!$1:$1,0)),"")</f>
        <v>0</v>
      </c>
      <c r="T131" s="154">
        <f>_xlfn.IFNA(INDEX(input_data!$1:$1048576,MATCH($A131,input_data!$C:$C,0),MATCH(T$4,input_data!$1:$1,0)),"")</f>
        <v>0</v>
      </c>
      <c r="U131" s="154">
        <f>_xlfn.IFNA(INDEX(input_data!$1:$1048576,MATCH($A131,input_data!$C:$C,0),MATCH(U$4,input_data!$1:$1,0)),"")</f>
        <v>3.8087708400000002</v>
      </c>
      <c r="V131" s="154">
        <f>_xlfn.IFNA(INDEX(input_data!$1:$1048576,MATCH($A131,input_data!$C:$C,0),MATCH(V$4,input_data!$1:$1,0)),"")</f>
        <v>12.55362351</v>
      </c>
      <c r="W131" s="154">
        <f>_xlfn.IFNA(INDEX(input_data!$1:$1048576,MATCH($A131,input_data!$C:$C,0),MATCH(W$4,input_data!$1:$1,0)),"")</f>
        <v>0</v>
      </c>
      <c r="X131" s="152">
        <f>_xlfn.IFNA(INDEX(input_data!$1:$1048576,MATCH($A131,input_data!$C:$C,0),MATCH(X$4,input_data!$1:$1,0)),"")</f>
        <v>396.40789278</v>
      </c>
      <c r="Y131" s="153">
        <f>_xlfn.IFNA(INDEX(input_data!$1:$1048576,MATCH($A131,input_data!$C:$C,0),MATCH(Y$4,input_data!$1:$1,0)),"")</f>
        <v>307637.06800000003</v>
      </c>
      <c r="Z131" s="153">
        <f>_xlfn.IFNA(INDEX(input_data!$1:$1048576,MATCH($A131,input_data!$C:$C,0),MATCH(Z$4,input_data!$1:$1,0)),"")</f>
        <v>1288.5569848800001</v>
      </c>
      <c r="AA131" s="155">
        <f t="shared" si="1"/>
        <v>0.15807639202854595</v>
      </c>
      <c r="AB131" s="43"/>
    </row>
    <row r="132" spans="1:28" x14ac:dyDescent="0.35">
      <c r="A132" s="42" t="s">
        <v>380</v>
      </c>
      <c r="B132" s="66" t="s">
        <v>1022</v>
      </c>
      <c r="D132" s="42" t="s">
        <v>381</v>
      </c>
      <c r="E132" s="6" t="s">
        <v>880</v>
      </c>
      <c r="F132" s="6" t="s">
        <v>881</v>
      </c>
      <c r="G132" s="98" t="s">
        <v>882</v>
      </c>
      <c r="H132" s="152">
        <f>_xlfn.IFNA(INDEX(input_data!$1:$1048576,MATCH($A132,input_data!$C:$C,0),MATCH(H$4,input_data!$1:$1,0)),"")</f>
        <v>18.057039530000001</v>
      </c>
      <c r="I132" s="153">
        <f>_xlfn.IFNA(INDEX(input_data!$1:$1048576,MATCH($A132,input_data!$C:$C,0),MATCH(I$4,input_data!$1:$1,0)),"")</f>
        <v>149045.948</v>
      </c>
      <c r="J132" s="38">
        <f>_xlfn.IFNA(INDEX(input_data!$1:$1048576,MATCH($A132,input_data!$C:$C,0),MATCH(J$4,input_data!$1:$1,0)),"")</f>
        <v>121.15082475</v>
      </c>
      <c r="K132" s="152">
        <f>_xlfn.IFNA(INDEX(input_data!$1:$1048576,MATCH($A132,input_data!$C:$C,0),MATCH(K$4,input_data!$1:$1,0)),"")</f>
        <v>7.0405735700000003</v>
      </c>
      <c r="L132" s="154">
        <f>_xlfn.IFNA(INDEX(input_data!$1:$1048576,MATCH($A132,input_data!$C:$C,0),MATCH(L$4,input_data!$1:$1,0)),"")</f>
        <v>3.7011226399999999</v>
      </c>
      <c r="M132" s="154">
        <f>_xlfn.IFNA(INDEX(input_data!$1:$1048576,MATCH($A132,input_data!$C:$C,0),MATCH(M$4,input_data!$1:$1,0)),"")</f>
        <v>3.3394509399999999</v>
      </c>
      <c r="N132" s="154">
        <f>_xlfn.IFNA(INDEX(input_data!$1:$1048576,MATCH($A132,input_data!$C:$C,0),MATCH(N$4,input_data!$1:$1,0)),"")</f>
        <v>0</v>
      </c>
      <c r="O132" s="154">
        <f>_xlfn.IFNA(INDEX(input_data!$1:$1048576,MATCH($A132,input_data!$C:$C,0),MATCH(O$4,input_data!$1:$1,0)),"")</f>
        <v>12.93580272</v>
      </c>
      <c r="P132" s="154">
        <f>_xlfn.IFNA(INDEX(input_data!$1:$1048576,MATCH($A132,input_data!$C:$C,0),MATCH(P$4,input_data!$1:$1,0)),"")</f>
        <v>1.0608117800000001</v>
      </c>
      <c r="Q132" s="154">
        <f>_xlfn.IFNA(INDEX(input_data!$1:$1048576,MATCH($A132,input_data!$C:$C,0),MATCH(Q$4,input_data!$1:$1,0)),"")</f>
        <v>0</v>
      </c>
      <c r="R132" s="154">
        <f>_xlfn.IFNA(INDEX(input_data!$1:$1048576,MATCH($A132,input_data!$C:$C,0),MATCH(R$4,input_data!$1:$1,0)),"")</f>
        <v>0</v>
      </c>
      <c r="S132" s="154">
        <f>_xlfn.IFNA(INDEX(input_data!$1:$1048576,MATCH($A132,input_data!$C:$C,0),MATCH(S$4,input_data!$1:$1,0)),"")</f>
        <v>0</v>
      </c>
      <c r="T132" s="154">
        <f>_xlfn.IFNA(INDEX(input_data!$1:$1048576,MATCH($A132,input_data!$C:$C,0),MATCH(T$4,input_data!$1:$1,0)),"")</f>
        <v>0</v>
      </c>
      <c r="U132" s="154">
        <f>_xlfn.IFNA(INDEX(input_data!$1:$1048576,MATCH($A132,input_data!$C:$C,0),MATCH(U$4,input_data!$1:$1,0)),"")</f>
        <v>0</v>
      </c>
      <c r="V132" s="154">
        <f>_xlfn.IFNA(INDEX(input_data!$1:$1048576,MATCH($A132,input_data!$C:$C,0),MATCH(V$4,input_data!$1:$1,0)),"")</f>
        <v>0</v>
      </c>
      <c r="W132" s="154">
        <f>_xlfn.IFNA(INDEX(input_data!$1:$1048576,MATCH($A132,input_data!$C:$C,0),MATCH(W$4,input_data!$1:$1,0)),"")</f>
        <v>0</v>
      </c>
      <c r="X132" s="152">
        <f>_xlfn.IFNA(INDEX(input_data!$1:$1048576,MATCH($A132,input_data!$C:$C,0),MATCH(X$4,input_data!$1:$1,0)),"")</f>
        <v>21.03718808</v>
      </c>
      <c r="Y132" s="153">
        <f>_xlfn.IFNA(INDEX(input_data!$1:$1048576,MATCH($A132,input_data!$C:$C,0),MATCH(Y$4,input_data!$1:$1,0)),"")</f>
        <v>149040.201</v>
      </c>
      <c r="Z132" s="153">
        <f>_xlfn.IFNA(INDEX(input_data!$1:$1048576,MATCH($A132,input_data!$C:$C,0),MATCH(Z$4,input_data!$1:$1,0)),"")</f>
        <v>141.15109842000001</v>
      </c>
      <c r="AA132" s="155">
        <f t="shared" si="1"/>
        <v>0.16504081663269199</v>
      </c>
      <c r="AB132" s="43"/>
    </row>
    <row r="133" spans="1:28" x14ac:dyDescent="0.35">
      <c r="A133" s="42" t="s">
        <v>382</v>
      </c>
      <c r="B133" s="66" t="s">
        <v>1023</v>
      </c>
      <c r="D133" s="42" t="s">
        <v>383</v>
      </c>
      <c r="E133" s="6" t="s">
        <v>896</v>
      </c>
      <c r="F133" s="6" t="s">
        <v>897</v>
      </c>
      <c r="G133" s="98" t="s">
        <v>882</v>
      </c>
      <c r="H133" s="152">
        <f>_xlfn.IFNA(INDEX(input_data!$1:$1048576,MATCH($A133,input_data!$C:$C,0),MATCH(H$4,input_data!$1:$1,0)),"")</f>
        <v>388.38632998000003</v>
      </c>
      <c r="I133" s="153">
        <f>_xlfn.IFNA(INDEX(input_data!$1:$1048576,MATCH($A133,input_data!$C:$C,0),MATCH(I$4,input_data!$1:$1,0)),"")</f>
        <v>295111.07699999999</v>
      </c>
      <c r="J133" s="38">
        <f>_xlfn.IFNA(INDEX(input_data!$1:$1048576,MATCH($A133,input_data!$C:$C,0),MATCH(J$4,input_data!$1:$1,0)),"")</f>
        <v>1316.06828836</v>
      </c>
      <c r="K133" s="152">
        <f>_xlfn.IFNA(INDEX(input_data!$1:$1048576,MATCH($A133,input_data!$C:$C,0),MATCH(K$4,input_data!$1:$1,0)),"")</f>
        <v>299.79661038</v>
      </c>
      <c r="L133" s="154">
        <f>_xlfn.IFNA(INDEX(input_data!$1:$1048576,MATCH($A133,input_data!$C:$C,0),MATCH(L$4,input_data!$1:$1,0)),"")</f>
        <v>144.08617196</v>
      </c>
      <c r="M133" s="154">
        <f>_xlfn.IFNA(INDEX(input_data!$1:$1048576,MATCH($A133,input_data!$C:$C,0),MATCH(M$4,input_data!$1:$1,0)),"")</f>
        <v>135.18628376999999</v>
      </c>
      <c r="N133" s="154">
        <f>_xlfn.IFNA(INDEX(input_data!$1:$1048576,MATCH($A133,input_data!$C:$C,0),MATCH(N$4,input_data!$1:$1,0)),"")</f>
        <v>20.52415465</v>
      </c>
      <c r="O133" s="154">
        <f>_xlfn.IFNA(INDEX(input_data!$1:$1048576,MATCH($A133,input_data!$C:$C,0),MATCH(O$4,input_data!$1:$1,0)),"")</f>
        <v>124.81339009</v>
      </c>
      <c r="P133" s="154">
        <f>_xlfn.IFNA(INDEX(input_data!$1:$1048576,MATCH($A133,input_data!$C:$C,0),MATCH(P$4,input_data!$1:$1,0)),"")</f>
        <v>7.3100844800000004</v>
      </c>
      <c r="Q133" s="154">
        <f>_xlfn.IFNA(INDEX(input_data!$1:$1048576,MATCH($A133,input_data!$C:$C,0),MATCH(Q$4,input_data!$1:$1,0)),"")</f>
        <v>7.7922890000000002</v>
      </c>
      <c r="R133" s="154">
        <f>_xlfn.IFNA(INDEX(input_data!$1:$1048576,MATCH($A133,input_data!$C:$C,0),MATCH(R$4,input_data!$1:$1,0)),"")</f>
        <v>0</v>
      </c>
      <c r="S133" s="154">
        <f>_xlfn.IFNA(INDEX(input_data!$1:$1048576,MATCH($A133,input_data!$C:$C,0),MATCH(S$4,input_data!$1:$1,0)),"")</f>
        <v>0</v>
      </c>
      <c r="T133" s="154">
        <f>_xlfn.IFNA(INDEX(input_data!$1:$1048576,MATCH($A133,input_data!$C:$C,0),MATCH(T$4,input_data!$1:$1,0)),"")</f>
        <v>0</v>
      </c>
      <c r="U133" s="154">
        <f>_xlfn.IFNA(INDEX(input_data!$1:$1048576,MATCH($A133,input_data!$C:$C,0),MATCH(U$4,input_data!$1:$1,0)),"")</f>
        <v>9.6984042299999995</v>
      </c>
      <c r="V133" s="154">
        <f>_xlfn.IFNA(INDEX(input_data!$1:$1048576,MATCH($A133,input_data!$C:$C,0),MATCH(V$4,input_data!$1:$1,0)),"")</f>
        <v>0</v>
      </c>
      <c r="W133" s="154">
        <f>_xlfn.IFNA(INDEX(input_data!$1:$1048576,MATCH($A133,input_data!$C:$C,0),MATCH(W$4,input_data!$1:$1,0)),"")</f>
        <v>0</v>
      </c>
      <c r="X133" s="152">
        <f>_xlfn.IFNA(INDEX(input_data!$1:$1048576,MATCH($A133,input_data!$C:$C,0),MATCH(X$4,input_data!$1:$1,0)),"")</f>
        <v>449.41077818000002</v>
      </c>
      <c r="Y133" s="153">
        <f>_xlfn.IFNA(INDEX(input_data!$1:$1048576,MATCH($A133,input_data!$C:$C,0),MATCH(Y$4,input_data!$1:$1,0)),"")</f>
        <v>298527.18599999999</v>
      </c>
      <c r="Z133" s="153">
        <f>_xlfn.IFNA(INDEX(input_data!$1:$1048576,MATCH($A133,input_data!$C:$C,0),MATCH(Z$4,input_data!$1:$1,0)),"")</f>
        <v>1505.4266387099999</v>
      </c>
      <c r="AA133" s="155">
        <f t="shared" si="1"/>
        <v>0.15712305889638922</v>
      </c>
      <c r="AB133" s="43"/>
    </row>
    <row r="134" spans="1:28" x14ac:dyDescent="0.35">
      <c r="A134" s="42" t="s">
        <v>384</v>
      </c>
      <c r="B134" s="66" t="s">
        <v>1024</v>
      </c>
      <c r="D134" s="42" t="s">
        <v>385</v>
      </c>
      <c r="E134" s="6" t="s">
        <v>915</v>
      </c>
      <c r="F134" s="6" t="s">
        <v>906</v>
      </c>
      <c r="G134" s="98" t="s">
        <v>882</v>
      </c>
      <c r="H134" s="152">
        <f>_xlfn.IFNA(INDEX(input_data!$1:$1048576,MATCH($A134,input_data!$C:$C,0),MATCH(H$4,input_data!$1:$1,0)),"")</f>
        <v>168.83386895000001</v>
      </c>
      <c r="I134" s="153">
        <f>_xlfn.IFNA(INDEX(input_data!$1:$1048576,MATCH($A134,input_data!$C:$C,0),MATCH(I$4,input_data!$1:$1,0)),"")</f>
        <v>131417.592</v>
      </c>
      <c r="J134" s="38">
        <f>_xlfn.IFNA(INDEX(input_data!$1:$1048576,MATCH($A134,input_data!$C:$C,0),MATCH(J$4,input_data!$1:$1,0)),"")</f>
        <v>1284.7128484299999</v>
      </c>
      <c r="K134" s="152">
        <f>_xlfn.IFNA(INDEX(input_data!$1:$1048576,MATCH($A134,input_data!$C:$C,0),MATCH(K$4,input_data!$1:$1,0)),"")</f>
        <v>111.22241473</v>
      </c>
      <c r="L134" s="154">
        <f>_xlfn.IFNA(INDEX(input_data!$1:$1048576,MATCH($A134,input_data!$C:$C,0),MATCH(L$4,input_data!$1:$1,0)),"")</f>
        <v>51.193210890000003</v>
      </c>
      <c r="M134" s="154">
        <f>_xlfn.IFNA(INDEX(input_data!$1:$1048576,MATCH($A134,input_data!$C:$C,0),MATCH(M$4,input_data!$1:$1,0)),"")</f>
        <v>51.415669649999998</v>
      </c>
      <c r="N134" s="154">
        <f>_xlfn.IFNA(INDEX(input_data!$1:$1048576,MATCH($A134,input_data!$C:$C,0),MATCH(N$4,input_data!$1:$1,0)),"")</f>
        <v>8.6135341800000003</v>
      </c>
      <c r="O134" s="154">
        <f>_xlfn.IFNA(INDEX(input_data!$1:$1048576,MATCH($A134,input_data!$C:$C,0),MATCH(O$4,input_data!$1:$1,0)),"")</f>
        <v>72.494951749999998</v>
      </c>
      <c r="P134" s="154">
        <f>_xlfn.IFNA(INDEX(input_data!$1:$1048576,MATCH($A134,input_data!$C:$C,0),MATCH(P$4,input_data!$1:$1,0)),"")</f>
        <v>1.06694786</v>
      </c>
      <c r="Q134" s="154">
        <f>_xlfn.IFNA(INDEX(input_data!$1:$1048576,MATCH($A134,input_data!$C:$C,0),MATCH(Q$4,input_data!$1:$1,0)),"")</f>
        <v>2.8162379999999998</v>
      </c>
      <c r="R134" s="154">
        <f>_xlfn.IFNA(INDEX(input_data!$1:$1048576,MATCH($A134,input_data!$C:$C,0),MATCH(R$4,input_data!$1:$1,0)),"")</f>
        <v>0</v>
      </c>
      <c r="S134" s="154">
        <f>_xlfn.IFNA(INDEX(input_data!$1:$1048576,MATCH($A134,input_data!$C:$C,0),MATCH(S$4,input_data!$1:$1,0)),"")</f>
        <v>0</v>
      </c>
      <c r="T134" s="154">
        <f>_xlfn.IFNA(INDEX(input_data!$1:$1048576,MATCH($A134,input_data!$C:$C,0),MATCH(T$4,input_data!$1:$1,0)),"")</f>
        <v>0</v>
      </c>
      <c r="U134" s="154">
        <f>_xlfn.IFNA(INDEX(input_data!$1:$1048576,MATCH($A134,input_data!$C:$C,0),MATCH(U$4,input_data!$1:$1,0)),"")</f>
        <v>4.4870513499999998</v>
      </c>
      <c r="V134" s="154">
        <f>_xlfn.IFNA(INDEX(input_data!$1:$1048576,MATCH($A134,input_data!$C:$C,0),MATCH(V$4,input_data!$1:$1,0)),"")</f>
        <v>1.76741579</v>
      </c>
      <c r="W134" s="154">
        <f>_xlfn.IFNA(INDEX(input_data!$1:$1048576,MATCH($A134,input_data!$C:$C,0),MATCH(W$4,input_data!$1:$1,0)),"")</f>
        <v>0</v>
      </c>
      <c r="X134" s="152">
        <f>_xlfn.IFNA(INDEX(input_data!$1:$1048576,MATCH($A134,input_data!$C:$C,0),MATCH(X$4,input_data!$1:$1,0)),"")</f>
        <v>193.85501948000001</v>
      </c>
      <c r="Y134" s="153">
        <f>_xlfn.IFNA(INDEX(input_data!$1:$1048576,MATCH($A134,input_data!$C:$C,0),MATCH(Y$4,input_data!$1:$1,0)),"")</f>
        <v>132154.38699999999</v>
      </c>
      <c r="Z134" s="153">
        <f>_xlfn.IFNA(INDEX(input_data!$1:$1048576,MATCH($A134,input_data!$C:$C,0),MATCH(Z$4,input_data!$1:$1,0)),"")</f>
        <v>1466.88296833</v>
      </c>
      <c r="AA134" s="155">
        <f t="shared" si="1"/>
        <v>0.14819982913149965</v>
      </c>
      <c r="AB134" s="43"/>
    </row>
    <row r="135" spans="1:28" x14ac:dyDescent="0.35">
      <c r="A135" s="42" t="s">
        <v>386</v>
      </c>
      <c r="B135" s="66" t="s">
        <v>1025</v>
      </c>
      <c r="D135" s="42" t="s">
        <v>387</v>
      </c>
      <c r="E135" s="6" t="s">
        <v>896</v>
      </c>
      <c r="F135" s="6" t="s">
        <v>897</v>
      </c>
      <c r="G135" s="98" t="s">
        <v>882</v>
      </c>
      <c r="H135" s="152">
        <f>_xlfn.IFNA(INDEX(input_data!$1:$1048576,MATCH($A135,input_data!$C:$C,0),MATCH(H$4,input_data!$1:$1,0)),"")</f>
        <v>224.06469784999999</v>
      </c>
      <c r="I135" s="153">
        <f>_xlfn.IFNA(INDEX(input_data!$1:$1048576,MATCH($A135,input_data!$C:$C,0),MATCH(I$4,input_data!$1:$1,0)),"")</f>
        <v>194138.758</v>
      </c>
      <c r="J135" s="38">
        <f>_xlfn.IFNA(INDEX(input_data!$1:$1048576,MATCH($A135,input_data!$C:$C,0),MATCH(J$4,input_data!$1:$1,0)),"")</f>
        <v>1154.1471685500001</v>
      </c>
      <c r="K135" s="152">
        <f>_xlfn.IFNA(INDEX(input_data!$1:$1048576,MATCH($A135,input_data!$C:$C,0),MATCH(K$4,input_data!$1:$1,0)),"")</f>
        <v>126.46078844</v>
      </c>
      <c r="L135" s="154">
        <f>_xlfn.IFNA(INDEX(input_data!$1:$1048576,MATCH($A135,input_data!$C:$C,0),MATCH(L$4,input_data!$1:$1,0)),"")</f>
        <v>32.666150700000003</v>
      </c>
      <c r="M135" s="154">
        <f>_xlfn.IFNA(INDEX(input_data!$1:$1048576,MATCH($A135,input_data!$C:$C,0),MATCH(M$4,input_data!$1:$1,0)),"")</f>
        <v>81.424396689999995</v>
      </c>
      <c r="N135" s="154">
        <f>_xlfn.IFNA(INDEX(input_data!$1:$1048576,MATCH($A135,input_data!$C:$C,0),MATCH(N$4,input_data!$1:$1,0)),"")</f>
        <v>12.37024106</v>
      </c>
      <c r="O135" s="154">
        <f>_xlfn.IFNA(INDEX(input_data!$1:$1048576,MATCH($A135,input_data!$C:$C,0),MATCH(O$4,input_data!$1:$1,0)),"")</f>
        <v>91.070556030000006</v>
      </c>
      <c r="P135" s="154">
        <f>_xlfn.IFNA(INDEX(input_data!$1:$1048576,MATCH($A135,input_data!$C:$C,0),MATCH(P$4,input_data!$1:$1,0)),"")</f>
        <v>4.5094551000000003</v>
      </c>
      <c r="Q135" s="154">
        <f>_xlfn.IFNA(INDEX(input_data!$1:$1048576,MATCH($A135,input_data!$C:$C,0),MATCH(Q$4,input_data!$1:$1,0)),"")</f>
        <v>2.38686</v>
      </c>
      <c r="R135" s="154">
        <f>_xlfn.IFNA(INDEX(input_data!$1:$1048576,MATCH($A135,input_data!$C:$C,0),MATCH(R$4,input_data!$1:$1,0)),"")</f>
        <v>0</v>
      </c>
      <c r="S135" s="154">
        <f>_xlfn.IFNA(INDEX(input_data!$1:$1048576,MATCH($A135,input_data!$C:$C,0),MATCH(S$4,input_data!$1:$1,0)),"")</f>
        <v>6.0336298299999997</v>
      </c>
      <c r="T135" s="154">
        <f>_xlfn.IFNA(INDEX(input_data!$1:$1048576,MATCH($A135,input_data!$C:$C,0),MATCH(T$4,input_data!$1:$1,0)),"")</f>
        <v>0</v>
      </c>
      <c r="U135" s="154">
        <f>_xlfn.IFNA(INDEX(input_data!$1:$1048576,MATCH($A135,input_data!$C:$C,0),MATCH(U$4,input_data!$1:$1,0)),"")</f>
        <v>0</v>
      </c>
      <c r="V135" s="154">
        <f>_xlfn.IFNA(INDEX(input_data!$1:$1048576,MATCH($A135,input_data!$C:$C,0),MATCH(V$4,input_data!$1:$1,0)),"")</f>
        <v>0</v>
      </c>
      <c r="W135" s="154">
        <f>_xlfn.IFNA(INDEX(input_data!$1:$1048576,MATCH($A135,input_data!$C:$C,0),MATCH(W$4,input_data!$1:$1,0)),"")</f>
        <v>0</v>
      </c>
      <c r="X135" s="152">
        <f>_xlfn.IFNA(INDEX(input_data!$1:$1048576,MATCH($A135,input_data!$C:$C,0),MATCH(X$4,input_data!$1:$1,0)),"")</f>
        <v>230.4612894</v>
      </c>
      <c r="Y135" s="153">
        <f>_xlfn.IFNA(INDEX(input_data!$1:$1048576,MATCH($A135,input_data!$C:$C,0),MATCH(Y$4,input_data!$1:$1,0)),"")</f>
        <v>195680.027</v>
      </c>
      <c r="Z135" s="153">
        <f>_xlfn.IFNA(INDEX(input_data!$1:$1048576,MATCH($A135,input_data!$C:$C,0),MATCH(Z$4,input_data!$1:$1,0)),"")</f>
        <v>1177.74559282</v>
      </c>
      <c r="AA135" s="155">
        <f t="shared" ref="AA135:AA198" si="2">IFERROR(X135/H135-1,0)</f>
        <v>2.8547966776462985E-2</v>
      </c>
      <c r="AB135" s="43"/>
    </row>
    <row r="136" spans="1:28" x14ac:dyDescent="0.35">
      <c r="A136" s="42" t="s">
        <v>388</v>
      </c>
      <c r="B136" s="66" t="s">
        <v>1026</v>
      </c>
      <c r="D136" s="42" t="s">
        <v>389</v>
      </c>
      <c r="E136" s="6" t="s">
        <v>880</v>
      </c>
      <c r="F136" s="6" t="s">
        <v>941</v>
      </c>
      <c r="G136" s="98" t="s">
        <v>888</v>
      </c>
      <c r="H136" s="152">
        <f>_xlfn.IFNA(INDEX(input_data!$1:$1048576,MATCH($A136,input_data!$C:$C,0),MATCH(H$4,input_data!$1:$1,0)),"")</f>
        <v>1150.48594284</v>
      </c>
      <c r="I136" s="153">
        <f>_xlfn.IFNA(INDEX(input_data!$1:$1048576,MATCH($A136,input_data!$C:$C,0),MATCH(I$4,input_data!$1:$1,0)),"")</f>
        <v>1411322.878</v>
      </c>
      <c r="J136" s="38">
        <f>_xlfn.IFNA(INDEX(input_data!$1:$1048576,MATCH($A136,input_data!$C:$C,0),MATCH(J$4,input_data!$1:$1,0)),"")</f>
        <v>815.18266356000004</v>
      </c>
      <c r="K136" s="152">
        <f>_xlfn.IFNA(INDEX(input_data!$1:$1048576,MATCH($A136,input_data!$C:$C,0),MATCH(K$4,input_data!$1:$1,0)),"")</f>
        <v>330.05580714000001</v>
      </c>
      <c r="L136" s="154">
        <f>_xlfn.IFNA(INDEX(input_data!$1:$1048576,MATCH($A136,input_data!$C:$C,0),MATCH(L$4,input_data!$1:$1,0)),"")</f>
        <v>132.24571802</v>
      </c>
      <c r="M136" s="154">
        <f>_xlfn.IFNA(INDEX(input_data!$1:$1048576,MATCH($A136,input_data!$C:$C,0),MATCH(M$4,input_data!$1:$1,0)),"")</f>
        <v>159.22178604000001</v>
      </c>
      <c r="N136" s="154">
        <f>_xlfn.IFNA(INDEX(input_data!$1:$1048576,MATCH($A136,input_data!$C:$C,0),MATCH(N$4,input_data!$1:$1,0)),"")</f>
        <v>38.588303089999997</v>
      </c>
      <c r="O136" s="154">
        <f>_xlfn.IFNA(INDEX(input_data!$1:$1048576,MATCH($A136,input_data!$C:$C,0),MATCH(O$4,input_data!$1:$1,0)),"")</f>
        <v>929.13282593999998</v>
      </c>
      <c r="P136" s="154">
        <f>_xlfn.IFNA(INDEX(input_data!$1:$1048576,MATCH($A136,input_data!$C:$C,0),MATCH(P$4,input_data!$1:$1,0)),"")</f>
        <v>2.987428</v>
      </c>
      <c r="Q136" s="154">
        <f>_xlfn.IFNA(INDEX(input_data!$1:$1048576,MATCH($A136,input_data!$C:$C,0),MATCH(Q$4,input_data!$1:$1,0)),"")</f>
        <v>13.030715000000001</v>
      </c>
      <c r="R136" s="154">
        <f>_xlfn.IFNA(INDEX(input_data!$1:$1048576,MATCH($A136,input_data!$C:$C,0),MATCH(R$4,input_data!$1:$1,0)),"")</f>
        <v>0</v>
      </c>
      <c r="S136" s="154">
        <f>_xlfn.IFNA(INDEX(input_data!$1:$1048576,MATCH($A136,input_data!$C:$C,0),MATCH(S$4,input_data!$1:$1,0)),"")</f>
        <v>0</v>
      </c>
      <c r="T136" s="154">
        <f>_xlfn.IFNA(INDEX(input_data!$1:$1048576,MATCH($A136,input_data!$C:$C,0),MATCH(T$4,input_data!$1:$1,0)),"")</f>
        <v>0</v>
      </c>
      <c r="U136" s="154">
        <f>_xlfn.IFNA(INDEX(input_data!$1:$1048576,MATCH($A136,input_data!$C:$C,0),MATCH(U$4,input_data!$1:$1,0)),"")</f>
        <v>0</v>
      </c>
      <c r="V136" s="154">
        <f>_xlfn.IFNA(INDEX(input_data!$1:$1048576,MATCH($A136,input_data!$C:$C,0),MATCH(V$4,input_data!$1:$1,0)),"")</f>
        <v>0</v>
      </c>
      <c r="W136" s="154">
        <f>_xlfn.IFNA(INDEX(input_data!$1:$1048576,MATCH($A136,input_data!$C:$C,0),MATCH(W$4,input_data!$1:$1,0)),"")</f>
        <v>0</v>
      </c>
      <c r="X136" s="152">
        <f>_xlfn.IFNA(INDEX(input_data!$1:$1048576,MATCH($A136,input_data!$C:$C,0),MATCH(X$4,input_data!$1:$1,0)),"")</f>
        <v>1275.2067760899999</v>
      </c>
      <c r="Y136" s="153">
        <f>_xlfn.IFNA(INDEX(input_data!$1:$1048576,MATCH($A136,input_data!$C:$C,0),MATCH(Y$4,input_data!$1:$1,0)),"")</f>
        <v>1420153.601</v>
      </c>
      <c r="Z136" s="153">
        <f>_xlfn.IFNA(INDEX(input_data!$1:$1048576,MATCH($A136,input_data!$C:$C,0),MATCH(Z$4,input_data!$1:$1,0)),"")</f>
        <v>897.93581143999995</v>
      </c>
      <c r="AA136" s="155">
        <f t="shared" si="2"/>
        <v>0.10840709008762306</v>
      </c>
      <c r="AB136" s="43"/>
    </row>
    <row r="137" spans="1:28" x14ac:dyDescent="0.35">
      <c r="A137" s="42" t="s">
        <v>390</v>
      </c>
      <c r="B137" s="66" t="s">
        <v>1027</v>
      </c>
      <c r="D137" s="42" t="s">
        <v>391</v>
      </c>
      <c r="E137" s="6" t="s">
        <v>880</v>
      </c>
      <c r="F137" s="6" t="s">
        <v>891</v>
      </c>
      <c r="G137" s="98" t="s">
        <v>878</v>
      </c>
      <c r="H137" s="152">
        <f>_xlfn.IFNA(INDEX(input_data!$1:$1048576,MATCH($A137,input_data!$C:$C,0),MATCH(H$4,input_data!$1:$1,0)),"")</f>
        <v>97.459916219999997</v>
      </c>
      <c r="I137" s="153">
        <f>_xlfn.IFNA(INDEX(input_data!$1:$1048576,MATCH($A137,input_data!$C:$C,0),MATCH(I$4,input_data!$1:$1,0)),"")</f>
        <v>2034649.594</v>
      </c>
      <c r="J137" s="38">
        <f>_xlfn.IFNA(INDEX(input_data!$1:$1048576,MATCH($A137,input_data!$C:$C,0),MATCH(J$4,input_data!$1:$1,0)),"")</f>
        <v>47.900098630000002</v>
      </c>
      <c r="K137" s="152">
        <f>_xlfn.IFNA(INDEX(input_data!$1:$1048576,MATCH($A137,input_data!$C:$C,0),MATCH(K$4,input_data!$1:$1,0)),"")</f>
        <v>36.892663259999999</v>
      </c>
      <c r="L137" s="154">
        <f>_xlfn.IFNA(INDEX(input_data!$1:$1048576,MATCH($A137,input_data!$C:$C,0),MATCH(L$4,input_data!$1:$1,0)),"")</f>
        <v>15.825272999999999</v>
      </c>
      <c r="M137" s="154">
        <f>_xlfn.IFNA(INDEX(input_data!$1:$1048576,MATCH($A137,input_data!$C:$C,0),MATCH(M$4,input_data!$1:$1,0)),"")</f>
        <v>21.06739026</v>
      </c>
      <c r="N137" s="154">
        <f>_xlfn.IFNA(INDEX(input_data!$1:$1048576,MATCH($A137,input_data!$C:$C,0),MATCH(N$4,input_data!$1:$1,0)),"")</f>
        <v>0</v>
      </c>
      <c r="O137" s="154">
        <f>_xlfn.IFNA(INDEX(input_data!$1:$1048576,MATCH($A137,input_data!$C:$C,0),MATCH(O$4,input_data!$1:$1,0)),"")</f>
        <v>68.396754319999999</v>
      </c>
      <c r="P137" s="154">
        <f>_xlfn.IFNA(INDEX(input_data!$1:$1048576,MATCH($A137,input_data!$C:$C,0),MATCH(P$4,input_data!$1:$1,0)),"")</f>
        <v>0</v>
      </c>
      <c r="Q137" s="154">
        <f>_xlfn.IFNA(INDEX(input_data!$1:$1048576,MATCH($A137,input_data!$C:$C,0),MATCH(Q$4,input_data!$1:$1,0)),"")</f>
        <v>0</v>
      </c>
      <c r="R137" s="154">
        <f>_xlfn.IFNA(INDEX(input_data!$1:$1048576,MATCH($A137,input_data!$C:$C,0),MATCH(R$4,input_data!$1:$1,0)),"")</f>
        <v>0</v>
      </c>
      <c r="S137" s="154">
        <f>_xlfn.IFNA(INDEX(input_data!$1:$1048576,MATCH($A137,input_data!$C:$C,0),MATCH(S$4,input_data!$1:$1,0)),"")</f>
        <v>0</v>
      </c>
      <c r="T137" s="154">
        <f>_xlfn.IFNA(INDEX(input_data!$1:$1048576,MATCH($A137,input_data!$C:$C,0),MATCH(T$4,input_data!$1:$1,0)),"")</f>
        <v>0</v>
      </c>
      <c r="U137" s="154">
        <f>_xlfn.IFNA(INDEX(input_data!$1:$1048576,MATCH($A137,input_data!$C:$C,0),MATCH(U$4,input_data!$1:$1,0)),"")</f>
        <v>0</v>
      </c>
      <c r="V137" s="154">
        <f>_xlfn.IFNA(INDEX(input_data!$1:$1048576,MATCH($A137,input_data!$C:$C,0),MATCH(V$4,input_data!$1:$1,0)),"")</f>
        <v>0</v>
      </c>
      <c r="W137" s="154">
        <f>_xlfn.IFNA(INDEX(input_data!$1:$1048576,MATCH($A137,input_data!$C:$C,0),MATCH(W$4,input_data!$1:$1,0)),"")</f>
        <v>0</v>
      </c>
      <c r="X137" s="152">
        <f>_xlfn.IFNA(INDEX(input_data!$1:$1048576,MATCH($A137,input_data!$C:$C,0),MATCH(X$4,input_data!$1:$1,0)),"")</f>
        <v>105.28941758000001</v>
      </c>
      <c r="Y137" s="153">
        <f>_xlfn.IFNA(INDEX(input_data!$1:$1048576,MATCH($A137,input_data!$C:$C,0),MATCH(Y$4,input_data!$1:$1,0)),"")</f>
        <v>2048063.5490000001</v>
      </c>
      <c r="Z137" s="153">
        <f>_xlfn.IFNA(INDEX(input_data!$1:$1048576,MATCH($A137,input_data!$C:$C,0),MATCH(Z$4,input_data!$1:$1,0)),"")</f>
        <v>51.409253210000003</v>
      </c>
      <c r="AA137" s="155">
        <f t="shared" si="2"/>
        <v>8.0335605279263422E-2</v>
      </c>
      <c r="AB137" s="43"/>
    </row>
    <row r="138" spans="1:28" x14ac:dyDescent="0.35">
      <c r="A138" s="42" t="s">
        <v>392</v>
      </c>
      <c r="B138" s="66" t="s">
        <v>1028</v>
      </c>
      <c r="D138" s="42" t="s">
        <v>393</v>
      </c>
      <c r="E138" s="6" t="s">
        <v>884</v>
      </c>
      <c r="F138" s="6" t="s">
        <v>881</v>
      </c>
      <c r="G138" s="98" t="s">
        <v>894</v>
      </c>
      <c r="H138" s="152">
        <f>_xlfn.IFNA(INDEX(input_data!$1:$1048576,MATCH($A138,input_data!$C:$C,0),MATCH(H$4,input_data!$1:$1,0)),"")</f>
        <v>26.585238440000001</v>
      </c>
      <c r="I138" s="153">
        <f>_xlfn.IFNA(INDEX(input_data!$1:$1048576,MATCH($A138,input_data!$C:$C,0),MATCH(I$4,input_data!$1:$1,0)),"")</f>
        <v>98775.176999999996</v>
      </c>
      <c r="J138" s="38">
        <f>_xlfn.IFNA(INDEX(input_data!$1:$1048576,MATCH($A138,input_data!$C:$C,0),MATCH(J$4,input_data!$1:$1,0)),"")</f>
        <v>269.14898305999998</v>
      </c>
      <c r="K138" s="152">
        <f>_xlfn.IFNA(INDEX(input_data!$1:$1048576,MATCH($A138,input_data!$C:$C,0),MATCH(K$4,input_data!$1:$1,0)),"")</f>
        <v>12.227560690000001</v>
      </c>
      <c r="L138" s="154">
        <f>_xlfn.IFNA(INDEX(input_data!$1:$1048576,MATCH($A138,input_data!$C:$C,0),MATCH(L$4,input_data!$1:$1,0)),"")</f>
        <v>2.0373911100000002</v>
      </c>
      <c r="M138" s="154">
        <f>_xlfn.IFNA(INDEX(input_data!$1:$1048576,MATCH($A138,input_data!$C:$C,0),MATCH(M$4,input_data!$1:$1,0)),"")</f>
        <v>10.190169579999999</v>
      </c>
      <c r="N138" s="154">
        <f>_xlfn.IFNA(INDEX(input_data!$1:$1048576,MATCH($A138,input_data!$C:$C,0),MATCH(N$4,input_data!$1:$1,0)),"")</f>
        <v>0</v>
      </c>
      <c r="O138" s="154">
        <f>_xlfn.IFNA(INDEX(input_data!$1:$1048576,MATCH($A138,input_data!$C:$C,0),MATCH(O$4,input_data!$1:$1,0)),"")</f>
        <v>7.63145162</v>
      </c>
      <c r="P138" s="154">
        <f>_xlfn.IFNA(INDEX(input_data!$1:$1048576,MATCH($A138,input_data!$C:$C,0),MATCH(P$4,input_data!$1:$1,0)),"")</f>
        <v>0.33767079</v>
      </c>
      <c r="Q138" s="154">
        <f>_xlfn.IFNA(INDEX(input_data!$1:$1048576,MATCH($A138,input_data!$C:$C,0),MATCH(Q$4,input_data!$1:$1,0)),"")</f>
        <v>0</v>
      </c>
      <c r="R138" s="154">
        <f>_xlfn.IFNA(INDEX(input_data!$1:$1048576,MATCH($A138,input_data!$C:$C,0),MATCH(R$4,input_data!$1:$1,0)),"")</f>
        <v>0</v>
      </c>
      <c r="S138" s="154">
        <f>_xlfn.IFNA(INDEX(input_data!$1:$1048576,MATCH($A138,input_data!$C:$C,0),MATCH(S$4,input_data!$1:$1,0)),"")</f>
        <v>2.0661835000000002</v>
      </c>
      <c r="T138" s="154">
        <f>_xlfn.IFNA(INDEX(input_data!$1:$1048576,MATCH($A138,input_data!$C:$C,0),MATCH(T$4,input_data!$1:$1,0)),"")</f>
        <v>0</v>
      </c>
      <c r="U138" s="154">
        <f>_xlfn.IFNA(INDEX(input_data!$1:$1048576,MATCH($A138,input_data!$C:$C,0),MATCH(U$4,input_data!$1:$1,0)),"")</f>
        <v>0</v>
      </c>
      <c r="V138" s="154">
        <f>_xlfn.IFNA(INDEX(input_data!$1:$1048576,MATCH($A138,input_data!$C:$C,0),MATCH(V$4,input_data!$1:$1,0)),"")</f>
        <v>0</v>
      </c>
      <c r="W138" s="154">
        <f>_xlfn.IFNA(INDEX(input_data!$1:$1048576,MATCH($A138,input_data!$C:$C,0),MATCH(W$4,input_data!$1:$1,0)),"")</f>
        <v>0</v>
      </c>
      <c r="X138" s="152">
        <f>_xlfn.IFNA(INDEX(input_data!$1:$1048576,MATCH($A138,input_data!$C:$C,0),MATCH(X$4,input_data!$1:$1,0)),"")</f>
        <v>22.262866599999999</v>
      </c>
      <c r="Y138" s="153">
        <f>_xlfn.IFNA(INDEX(input_data!$1:$1048576,MATCH($A138,input_data!$C:$C,0),MATCH(Y$4,input_data!$1:$1,0)),"")</f>
        <v>100613.602</v>
      </c>
      <c r="Z138" s="153">
        <f>_xlfn.IFNA(INDEX(input_data!$1:$1048576,MATCH($A138,input_data!$C:$C,0),MATCH(Z$4,input_data!$1:$1,0)),"")</f>
        <v>221.27094305</v>
      </c>
      <c r="AA138" s="155">
        <f t="shared" si="2"/>
        <v>-0.16258540805474164</v>
      </c>
      <c r="AB138" s="43"/>
    </row>
    <row r="139" spans="1:28" x14ac:dyDescent="0.35">
      <c r="A139" s="42" t="s">
        <v>394</v>
      </c>
      <c r="B139" s="66" t="s">
        <v>1029</v>
      </c>
      <c r="D139" s="42" t="s">
        <v>395</v>
      </c>
      <c r="E139" s="6" t="s">
        <v>896</v>
      </c>
      <c r="F139" s="6" t="s">
        <v>897</v>
      </c>
      <c r="G139" s="98" t="s">
        <v>882</v>
      </c>
      <c r="H139" s="152">
        <f>_xlfn.IFNA(INDEX(input_data!$1:$1048576,MATCH($A139,input_data!$C:$C,0),MATCH(H$4,input_data!$1:$1,0)),"")</f>
        <v>329.64845603999999</v>
      </c>
      <c r="I139" s="153">
        <f>_xlfn.IFNA(INDEX(input_data!$1:$1048576,MATCH($A139,input_data!$C:$C,0),MATCH(I$4,input_data!$1:$1,0)),"")</f>
        <v>273895.19300000003</v>
      </c>
      <c r="J139" s="38">
        <f>_xlfn.IFNA(INDEX(input_data!$1:$1048576,MATCH($A139,input_data!$C:$C,0),MATCH(J$4,input_data!$1:$1,0)),"")</f>
        <v>1203.5569241999999</v>
      </c>
      <c r="K139" s="152">
        <f>_xlfn.IFNA(INDEX(input_data!$1:$1048576,MATCH($A139,input_data!$C:$C,0),MATCH(K$4,input_data!$1:$1,0)),"")</f>
        <v>204.09056511</v>
      </c>
      <c r="L139" s="154">
        <f>_xlfn.IFNA(INDEX(input_data!$1:$1048576,MATCH($A139,input_data!$C:$C,0),MATCH(L$4,input_data!$1:$1,0)),"")</f>
        <v>96.838221200000007</v>
      </c>
      <c r="M139" s="154">
        <f>_xlfn.IFNA(INDEX(input_data!$1:$1048576,MATCH($A139,input_data!$C:$C,0),MATCH(M$4,input_data!$1:$1,0)),"")</f>
        <v>95.154541969999997</v>
      </c>
      <c r="N139" s="154">
        <f>_xlfn.IFNA(INDEX(input_data!$1:$1048576,MATCH($A139,input_data!$C:$C,0),MATCH(N$4,input_data!$1:$1,0)),"")</f>
        <v>12.09780194</v>
      </c>
      <c r="O139" s="154">
        <f>_xlfn.IFNA(INDEX(input_data!$1:$1048576,MATCH($A139,input_data!$C:$C,0),MATCH(O$4,input_data!$1:$1,0)),"")</f>
        <v>151.80123775000001</v>
      </c>
      <c r="P139" s="154">
        <f>_xlfn.IFNA(INDEX(input_data!$1:$1048576,MATCH($A139,input_data!$C:$C,0),MATCH(P$4,input_data!$1:$1,0)),"")</f>
        <v>8.4334020200000008</v>
      </c>
      <c r="Q139" s="154">
        <f>_xlfn.IFNA(INDEX(input_data!$1:$1048576,MATCH($A139,input_data!$C:$C,0),MATCH(Q$4,input_data!$1:$1,0)),"")</f>
        <v>5.3798769999999996</v>
      </c>
      <c r="R139" s="154">
        <f>_xlfn.IFNA(INDEX(input_data!$1:$1048576,MATCH($A139,input_data!$C:$C,0),MATCH(R$4,input_data!$1:$1,0)),"")</f>
        <v>0</v>
      </c>
      <c r="S139" s="154">
        <f>_xlfn.IFNA(INDEX(input_data!$1:$1048576,MATCH($A139,input_data!$C:$C,0),MATCH(S$4,input_data!$1:$1,0)),"")</f>
        <v>0</v>
      </c>
      <c r="T139" s="154">
        <f>_xlfn.IFNA(INDEX(input_data!$1:$1048576,MATCH($A139,input_data!$C:$C,0),MATCH(T$4,input_data!$1:$1,0)),"")</f>
        <v>0</v>
      </c>
      <c r="U139" s="154">
        <f>_xlfn.IFNA(INDEX(input_data!$1:$1048576,MATCH($A139,input_data!$C:$C,0),MATCH(U$4,input_data!$1:$1,0)),"")</f>
        <v>5.35779038</v>
      </c>
      <c r="V139" s="154">
        <f>_xlfn.IFNA(INDEX(input_data!$1:$1048576,MATCH($A139,input_data!$C:$C,0),MATCH(V$4,input_data!$1:$1,0)),"")</f>
        <v>0</v>
      </c>
      <c r="W139" s="154">
        <f>_xlfn.IFNA(INDEX(input_data!$1:$1048576,MATCH($A139,input_data!$C:$C,0),MATCH(W$4,input_data!$1:$1,0)),"")</f>
        <v>0</v>
      </c>
      <c r="X139" s="152">
        <f>_xlfn.IFNA(INDEX(input_data!$1:$1048576,MATCH($A139,input_data!$C:$C,0),MATCH(X$4,input_data!$1:$1,0)),"")</f>
        <v>375.06287227000001</v>
      </c>
      <c r="Y139" s="153">
        <f>_xlfn.IFNA(INDEX(input_data!$1:$1048576,MATCH($A139,input_data!$C:$C,0),MATCH(Y$4,input_data!$1:$1,0)),"")</f>
        <v>274329.87</v>
      </c>
      <c r="Z139" s="153">
        <f>_xlfn.IFNA(INDEX(input_data!$1:$1048576,MATCH($A139,input_data!$C:$C,0),MATCH(Z$4,input_data!$1:$1,0)),"")</f>
        <v>1367.19662451</v>
      </c>
      <c r="AA139" s="155">
        <f t="shared" si="2"/>
        <v>0.13776620335357914</v>
      </c>
      <c r="AB139" s="43"/>
    </row>
    <row r="140" spans="1:28" x14ac:dyDescent="0.35">
      <c r="A140" s="42" t="s">
        <v>396</v>
      </c>
      <c r="B140" s="66" t="s">
        <v>1030</v>
      </c>
      <c r="D140" s="42" t="s">
        <v>397</v>
      </c>
      <c r="E140" s="6" t="s">
        <v>893</v>
      </c>
      <c r="F140" s="6" t="s">
        <v>881</v>
      </c>
      <c r="G140" s="98" t="s">
        <v>882</v>
      </c>
      <c r="H140" s="152">
        <f>_xlfn.IFNA(INDEX(input_data!$1:$1048576,MATCH($A140,input_data!$C:$C,0),MATCH(H$4,input_data!$1:$1,0)),"")</f>
        <v>14.774238349999999</v>
      </c>
      <c r="I140" s="153">
        <f>_xlfn.IFNA(INDEX(input_data!$1:$1048576,MATCH($A140,input_data!$C:$C,0),MATCH(I$4,input_data!$1:$1,0)),"")</f>
        <v>88704.224000000002</v>
      </c>
      <c r="J140" s="38">
        <f>_xlfn.IFNA(INDEX(input_data!$1:$1048576,MATCH($A140,input_data!$C:$C,0),MATCH(J$4,input_data!$1:$1,0)),"")</f>
        <v>166.55619856999999</v>
      </c>
      <c r="K140" s="152">
        <f>_xlfn.IFNA(INDEX(input_data!$1:$1048576,MATCH($A140,input_data!$C:$C,0),MATCH(K$4,input_data!$1:$1,0)),"")</f>
        <v>6.7686029100000003</v>
      </c>
      <c r="L140" s="154">
        <f>_xlfn.IFNA(INDEX(input_data!$1:$1048576,MATCH($A140,input_data!$C:$C,0),MATCH(L$4,input_data!$1:$1,0)),"")</f>
        <v>4.3222761199999997</v>
      </c>
      <c r="M140" s="154">
        <f>_xlfn.IFNA(INDEX(input_data!$1:$1048576,MATCH($A140,input_data!$C:$C,0),MATCH(M$4,input_data!$1:$1,0)),"")</f>
        <v>2.4463267900000001</v>
      </c>
      <c r="N140" s="154">
        <f>_xlfn.IFNA(INDEX(input_data!$1:$1048576,MATCH($A140,input_data!$C:$C,0),MATCH(N$4,input_data!$1:$1,0)),"")</f>
        <v>0</v>
      </c>
      <c r="O140" s="154">
        <f>_xlfn.IFNA(INDEX(input_data!$1:$1048576,MATCH($A140,input_data!$C:$C,0),MATCH(O$4,input_data!$1:$1,0)),"")</f>
        <v>8.8660889699999998</v>
      </c>
      <c r="P140" s="154">
        <f>_xlfn.IFNA(INDEX(input_data!$1:$1048576,MATCH($A140,input_data!$C:$C,0),MATCH(P$4,input_data!$1:$1,0)),"")</f>
        <v>1.0753551100000001</v>
      </c>
      <c r="Q140" s="154">
        <f>_xlfn.IFNA(INDEX(input_data!$1:$1048576,MATCH($A140,input_data!$C:$C,0),MATCH(Q$4,input_data!$1:$1,0)),"")</f>
        <v>0</v>
      </c>
      <c r="R140" s="154">
        <f>_xlfn.IFNA(INDEX(input_data!$1:$1048576,MATCH($A140,input_data!$C:$C,0),MATCH(R$4,input_data!$1:$1,0)),"")</f>
        <v>0</v>
      </c>
      <c r="S140" s="154">
        <f>_xlfn.IFNA(INDEX(input_data!$1:$1048576,MATCH($A140,input_data!$C:$C,0),MATCH(S$4,input_data!$1:$1,0)),"")</f>
        <v>0</v>
      </c>
      <c r="T140" s="154">
        <f>_xlfn.IFNA(INDEX(input_data!$1:$1048576,MATCH($A140,input_data!$C:$C,0),MATCH(T$4,input_data!$1:$1,0)),"")</f>
        <v>0</v>
      </c>
      <c r="U140" s="154">
        <f>_xlfn.IFNA(INDEX(input_data!$1:$1048576,MATCH($A140,input_data!$C:$C,0),MATCH(U$4,input_data!$1:$1,0)),"")</f>
        <v>0.40596164000000001</v>
      </c>
      <c r="V140" s="154">
        <f>_xlfn.IFNA(INDEX(input_data!$1:$1048576,MATCH($A140,input_data!$C:$C,0),MATCH(V$4,input_data!$1:$1,0)),"")</f>
        <v>0</v>
      </c>
      <c r="W140" s="154">
        <f>_xlfn.IFNA(INDEX(input_data!$1:$1048576,MATCH($A140,input_data!$C:$C,0),MATCH(W$4,input_data!$1:$1,0)),"")</f>
        <v>0</v>
      </c>
      <c r="X140" s="152">
        <f>_xlfn.IFNA(INDEX(input_data!$1:$1048576,MATCH($A140,input_data!$C:$C,0),MATCH(X$4,input_data!$1:$1,0)),"")</f>
        <v>17.11600863</v>
      </c>
      <c r="Y140" s="153">
        <f>_xlfn.IFNA(INDEX(input_data!$1:$1048576,MATCH($A140,input_data!$C:$C,0),MATCH(Y$4,input_data!$1:$1,0)),"")</f>
        <v>89183.547000000006</v>
      </c>
      <c r="Z140" s="153">
        <f>_xlfn.IFNA(INDEX(input_data!$1:$1048576,MATCH($A140,input_data!$C:$C,0),MATCH(Z$4,input_data!$1:$1,0)),"")</f>
        <v>191.91890436</v>
      </c>
      <c r="AA140" s="155">
        <f t="shared" si="2"/>
        <v>0.15850362127127871</v>
      </c>
      <c r="AB140" s="43"/>
    </row>
    <row r="141" spans="1:28" x14ac:dyDescent="0.35">
      <c r="A141" s="42" t="s">
        <v>398</v>
      </c>
      <c r="B141" s="66" t="s">
        <v>1031</v>
      </c>
      <c r="D141" s="42" t="s">
        <v>399</v>
      </c>
      <c r="E141" s="6" t="s">
        <v>896</v>
      </c>
      <c r="F141" s="6" t="s">
        <v>897</v>
      </c>
      <c r="G141" s="98" t="s">
        <v>882</v>
      </c>
      <c r="H141" s="152">
        <f>_xlfn.IFNA(INDEX(input_data!$1:$1048576,MATCH($A141,input_data!$C:$C,0),MATCH(H$4,input_data!$1:$1,0)),"")</f>
        <v>251.99645086999999</v>
      </c>
      <c r="I141" s="153">
        <f>_xlfn.IFNA(INDEX(input_data!$1:$1048576,MATCH($A141,input_data!$C:$C,0),MATCH(I$4,input_data!$1:$1,0)),"")</f>
        <v>251466.80799999999</v>
      </c>
      <c r="J141" s="38">
        <f>_xlfn.IFNA(INDEX(input_data!$1:$1048576,MATCH($A141,input_data!$C:$C,0),MATCH(J$4,input_data!$1:$1,0)),"")</f>
        <v>1002.10621382</v>
      </c>
      <c r="K141" s="152">
        <f>_xlfn.IFNA(INDEX(input_data!$1:$1048576,MATCH($A141,input_data!$C:$C,0),MATCH(K$4,input_data!$1:$1,0)),"")</f>
        <v>100.58760346</v>
      </c>
      <c r="L141" s="154">
        <f>_xlfn.IFNA(INDEX(input_data!$1:$1048576,MATCH($A141,input_data!$C:$C,0),MATCH(L$4,input_data!$1:$1,0)),"")</f>
        <v>52.251715339999997</v>
      </c>
      <c r="M141" s="154">
        <f>_xlfn.IFNA(INDEX(input_data!$1:$1048576,MATCH($A141,input_data!$C:$C,0),MATCH(M$4,input_data!$1:$1,0)),"")</f>
        <v>40.115321909999999</v>
      </c>
      <c r="N141" s="154">
        <f>_xlfn.IFNA(INDEX(input_data!$1:$1048576,MATCH($A141,input_data!$C:$C,0),MATCH(N$4,input_data!$1:$1,0)),"")</f>
        <v>8.2205662200000003</v>
      </c>
      <c r="O141" s="154">
        <f>_xlfn.IFNA(INDEX(input_data!$1:$1048576,MATCH($A141,input_data!$C:$C,0),MATCH(O$4,input_data!$1:$1,0)),"")</f>
        <v>183.52509304</v>
      </c>
      <c r="P141" s="154">
        <f>_xlfn.IFNA(INDEX(input_data!$1:$1048576,MATCH($A141,input_data!$C:$C,0),MATCH(P$4,input_data!$1:$1,0)),"")</f>
        <v>2.8345028399999999</v>
      </c>
      <c r="Q141" s="154">
        <f>_xlfn.IFNA(INDEX(input_data!$1:$1048576,MATCH($A141,input_data!$C:$C,0),MATCH(Q$4,input_data!$1:$1,0)),"")</f>
        <v>3.712879</v>
      </c>
      <c r="R141" s="154">
        <f>_xlfn.IFNA(INDEX(input_data!$1:$1048576,MATCH($A141,input_data!$C:$C,0),MATCH(R$4,input_data!$1:$1,0)),"")</f>
        <v>0</v>
      </c>
      <c r="S141" s="154">
        <f>_xlfn.IFNA(INDEX(input_data!$1:$1048576,MATCH($A141,input_data!$C:$C,0),MATCH(S$4,input_data!$1:$1,0)),"")</f>
        <v>0</v>
      </c>
      <c r="T141" s="154">
        <f>_xlfn.IFNA(INDEX(input_data!$1:$1048576,MATCH($A141,input_data!$C:$C,0),MATCH(T$4,input_data!$1:$1,0)),"")</f>
        <v>0</v>
      </c>
      <c r="U141" s="154">
        <f>_xlfn.IFNA(INDEX(input_data!$1:$1048576,MATCH($A141,input_data!$C:$C,0),MATCH(U$4,input_data!$1:$1,0)),"")</f>
        <v>0</v>
      </c>
      <c r="V141" s="154">
        <f>_xlfn.IFNA(INDEX(input_data!$1:$1048576,MATCH($A141,input_data!$C:$C,0),MATCH(V$4,input_data!$1:$1,0)),"")</f>
        <v>0</v>
      </c>
      <c r="W141" s="154">
        <f>_xlfn.IFNA(INDEX(input_data!$1:$1048576,MATCH($A141,input_data!$C:$C,0),MATCH(W$4,input_data!$1:$1,0)),"")</f>
        <v>0</v>
      </c>
      <c r="X141" s="152">
        <f>_xlfn.IFNA(INDEX(input_data!$1:$1048576,MATCH($A141,input_data!$C:$C,0),MATCH(X$4,input_data!$1:$1,0)),"")</f>
        <v>290.66007833999998</v>
      </c>
      <c r="Y141" s="153">
        <f>_xlfn.IFNA(INDEX(input_data!$1:$1048576,MATCH($A141,input_data!$C:$C,0),MATCH(Y$4,input_data!$1:$1,0)),"")</f>
        <v>251371.25399999999</v>
      </c>
      <c r="Z141" s="153">
        <f>_xlfn.IFNA(INDEX(input_data!$1:$1048576,MATCH($A141,input_data!$C:$C,0),MATCH(Z$4,input_data!$1:$1,0)),"")</f>
        <v>1156.29800034</v>
      </c>
      <c r="AA141" s="155">
        <f t="shared" si="2"/>
        <v>0.153429254009398</v>
      </c>
      <c r="AB141" s="43"/>
    </row>
    <row r="142" spans="1:28" x14ac:dyDescent="0.35">
      <c r="A142" s="42" t="s">
        <v>400</v>
      </c>
      <c r="B142" s="66" t="s">
        <v>1032</v>
      </c>
      <c r="D142" s="42" t="s">
        <v>401</v>
      </c>
      <c r="E142" s="6" t="s">
        <v>880</v>
      </c>
      <c r="F142" s="6" t="s">
        <v>881</v>
      </c>
      <c r="G142" s="98" t="s">
        <v>888</v>
      </c>
      <c r="H142" s="152">
        <f>_xlfn.IFNA(INDEX(input_data!$1:$1048576,MATCH($A142,input_data!$C:$C,0),MATCH(H$4,input_data!$1:$1,0)),"")</f>
        <v>13.60358679</v>
      </c>
      <c r="I142" s="153">
        <f>_xlfn.IFNA(INDEX(input_data!$1:$1048576,MATCH($A142,input_data!$C:$C,0),MATCH(I$4,input_data!$1:$1,0)),"")</f>
        <v>99395.881999999998</v>
      </c>
      <c r="J142" s="38">
        <f>_xlfn.IFNA(INDEX(input_data!$1:$1048576,MATCH($A142,input_data!$C:$C,0),MATCH(J$4,input_data!$1:$1,0)),"")</f>
        <v>136.86268003000001</v>
      </c>
      <c r="K142" s="152">
        <f>_xlfn.IFNA(INDEX(input_data!$1:$1048576,MATCH($A142,input_data!$C:$C,0),MATCH(K$4,input_data!$1:$1,0)),"")</f>
        <v>3.9928128900000002</v>
      </c>
      <c r="L142" s="154">
        <f>_xlfn.IFNA(INDEX(input_data!$1:$1048576,MATCH($A142,input_data!$C:$C,0),MATCH(L$4,input_data!$1:$1,0)),"")</f>
        <v>1.18137242</v>
      </c>
      <c r="M142" s="154">
        <f>_xlfn.IFNA(INDEX(input_data!$1:$1048576,MATCH($A142,input_data!$C:$C,0),MATCH(M$4,input_data!$1:$1,0)),"")</f>
        <v>2.81144047</v>
      </c>
      <c r="N142" s="154">
        <f>_xlfn.IFNA(INDEX(input_data!$1:$1048576,MATCH($A142,input_data!$C:$C,0),MATCH(N$4,input_data!$1:$1,0)),"")</f>
        <v>0</v>
      </c>
      <c r="O142" s="154">
        <f>_xlfn.IFNA(INDEX(input_data!$1:$1048576,MATCH($A142,input_data!$C:$C,0),MATCH(O$4,input_data!$1:$1,0)),"")</f>
        <v>9.1638464400000004</v>
      </c>
      <c r="P142" s="154">
        <f>_xlfn.IFNA(INDEX(input_data!$1:$1048576,MATCH($A142,input_data!$C:$C,0),MATCH(P$4,input_data!$1:$1,0)),"")</f>
        <v>0.43389897999999999</v>
      </c>
      <c r="Q142" s="154">
        <f>_xlfn.IFNA(INDEX(input_data!$1:$1048576,MATCH($A142,input_data!$C:$C,0),MATCH(Q$4,input_data!$1:$1,0)),"")</f>
        <v>0</v>
      </c>
      <c r="R142" s="154">
        <f>_xlfn.IFNA(INDEX(input_data!$1:$1048576,MATCH($A142,input_data!$C:$C,0),MATCH(R$4,input_data!$1:$1,0)),"")</f>
        <v>0.25485095000000002</v>
      </c>
      <c r="S142" s="154">
        <f>_xlfn.IFNA(INDEX(input_data!$1:$1048576,MATCH($A142,input_data!$C:$C,0),MATCH(S$4,input_data!$1:$1,0)),"")</f>
        <v>0</v>
      </c>
      <c r="T142" s="154">
        <f>_xlfn.IFNA(INDEX(input_data!$1:$1048576,MATCH($A142,input_data!$C:$C,0),MATCH(T$4,input_data!$1:$1,0)),"")</f>
        <v>0</v>
      </c>
      <c r="U142" s="154">
        <f>_xlfn.IFNA(INDEX(input_data!$1:$1048576,MATCH($A142,input_data!$C:$C,0),MATCH(U$4,input_data!$1:$1,0)),"")</f>
        <v>0</v>
      </c>
      <c r="V142" s="154">
        <f>_xlfn.IFNA(INDEX(input_data!$1:$1048576,MATCH($A142,input_data!$C:$C,0),MATCH(V$4,input_data!$1:$1,0)),"")</f>
        <v>0</v>
      </c>
      <c r="W142" s="154">
        <f>_xlfn.IFNA(INDEX(input_data!$1:$1048576,MATCH($A142,input_data!$C:$C,0),MATCH(W$4,input_data!$1:$1,0)),"")</f>
        <v>0</v>
      </c>
      <c r="X142" s="152">
        <f>_xlfn.IFNA(INDEX(input_data!$1:$1048576,MATCH($A142,input_data!$C:$C,0),MATCH(X$4,input_data!$1:$1,0)),"")</f>
        <v>13.845409249999999</v>
      </c>
      <c r="Y142" s="153">
        <f>_xlfn.IFNA(INDEX(input_data!$1:$1048576,MATCH($A142,input_data!$C:$C,0),MATCH(Y$4,input_data!$1:$1,0)),"")</f>
        <v>99981.572</v>
      </c>
      <c r="Z142" s="153">
        <f>_xlfn.IFNA(INDEX(input_data!$1:$1048576,MATCH($A142,input_data!$C:$C,0),MATCH(Z$4,input_data!$1:$1,0)),"")</f>
        <v>138.47961153</v>
      </c>
      <c r="AA142" s="155">
        <f t="shared" si="2"/>
        <v>1.7776374990878363E-2</v>
      </c>
      <c r="AB142" s="43"/>
    </row>
    <row r="143" spans="1:28" x14ac:dyDescent="0.35">
      <c r="A143" s="42" t="s">
        <v>402</v>
      </c>
      <c r="B143" s="66" t="s">
        <v>1033</v>
      </c>
      <c r="D143" s="42" t="s">
        <v>403</v>
      </c>
      <c r="E143" s="6" t="s">
        <v>960</v>
      </c>
      <c r="F143" s="6" t="s">
        <v>906</v>
      </c>
      <c r="G143" s="98" t="s">
        <v>882</v>
      </c>
      <c r="H143" s="152">
        <f>_xlfn.IFNA(INDEX(input_data!$1:$1048576,MATCH($A143,input_data!$C:$C,0),MATCH(H$4,input_data!$1:$1,0)),"")</f>
        <v>120.65778256</v>
      </c>
      <c r="I143" s="153">
        <f>_xlfn.IFNA(INDEX(input_data!$1:$1048576,MATCH($A143,input_data!$C:$C,0),MATCH(I$4,input_data!$1:$1,0)),"")</f>
        <v>93694.885999999999</v>
      </c>
      <c r="J143" s="38">
        <f>_xlfn.IFNA(INDEX(input_data!$1:$1048576,MATCH($A143,input_data!$C:$C,0),MATCH(J$4,input_data!$1:$1,0)),"")</f>
        <v>1287.77340695</v>
      </c>
      <c r="K143" s="152">
        <f>_xlfn.IFNA(INDEX(input_data!$1:$1048576,MATCH($A143,input_data!$C:$C,0),MATCH(K$4,input_data!$1:$1,0)),"")</f>
        <v>77.244496170000005</v>
      </c>
      <c r="L143" s="154">
        <f>_xlfn.IFNA(INDEX(input_data!$1:$1048576,MATCH($A143,input_data!$C:$C,0),MATCH(L$4,input_data!$1:$1,0)),"")</f>
        <v>38.999620759999999</v>
      </c>
      <c r="M143" s="154">
        <f>_xlfn.IFNA(INDEX(input_data!$1:$1048576,MATCH($A143,input_data!$C:$C,0),MATCH(M$4,input_data!$1:$1,0)),"")</f>
        <v>31.634616730000001</v>
      </c>
      <c r="N143" s="154">
        <f>_xlfn.IFNA(INDEX(input_data!$1:$1048576,MATCH($A143,input_data!$C:$C,0),MATCH(N$4,input_data!$1:$1,0)),"")</f>
        <v>6.6102586700000003</v>
      </c>
      <c r="O143" s="154">
        <f>_xlfn.IFNA(INDEX(input_data!$1:$1048576,MATCH($A143,input_data!$C:$C,0),MATCH(O$4,input_data!$1:$1,0)),"")</f>
        <v>59.064749970000001</v>
      </c>
      <c r="P143" s="154">
        <f>_xlfn.IFNA(INDEX(input_data!$1:$1048576,MATCH($A143,input_data!$C:$C,0),MATCH(P$4,input_data!$1:$1,0)),"")</f>
        <v>1.1503422000000001</v>
      </c>
      <c r="Q143" s="154">
        <f>_xlfn.IFNA(INDEX(input_data!$1:$1048576,MATCH($A143,input_data!$C:$C,0),MATCH(Q$4,input_data!$1:$1,0)),"")</f>
        <v>2.2156380000000002</v>
      </c>
      <c r="R143" s="154">
        <f>_xlfn.IFNA(INDEX(input_data!$1:$1048576,MATCH($A143,input_data!$C:$C,0),MATCH(R$4,input_data!$1:$1,0)),"")</f>
        <v>0</v>
      </c>
      <c r="S143" s="154">
        <f>_xlfn.IFNA(INDEX(input_data!$1:$1048576,MATCH($A143,input_data!$C:$C,0),MATCH(S$4,input_data!$1:$1,0)),"")</f>
        <v>0</v>
      </c>
      <c r="T143" s="154">
        <f>_xlfn.IFNA(INDEX(input_data!$1:$1048576,MATCH($A143,input_data!$C:$C,0),MATCH(T$4,input_data!$1:$1,0)),"")</f>
        <v>0</v>
      </c>
      <c r="U143" s="154">
        <f>_xlfn.IFNA(INDEX(input_data!$1:$1048576,MATCH($A143,input_data!$C:$C,0),MATCH(U$4,input_data!$1:$1,0)),"")</f>
        <v>3.6102110999999999</v>
      </c>
      <c r="V143" s="154">
        <f>_xlfn.IFNA(INDEX(input_data!$1:$1048576,MATCH($A143,input_data!$C:$C,0),MATCH(V$4,input_data!$1:$1,0)),"")</f>
        <v>0</v>
      </c>
      <c r="W143" s="154">
        <f>_xlfn.IFNA(INDEX(input_data!$1:$1048576,MATCH($A143,input_data!$C:$C,0),MATCH(W$4,input_data!$1:$1,0)),"")</f>
        <v>0</v>
      </c>
      <c r="X143" s="152">
        <f>_xlfn.IFNA(INDEX(input_data!$1:$1048576,MATCH($A143,input_data!$C:$C,0),MATCH(X$4,input_data!$1:$1,0)),"")</f>
        <v>143.28543743</v>
      </c>
      <c r="Y143" s="153">
        <f>_xlfn.IFNA(INDEX(input_data!$1:$1048576,MATCH($A143,input_data!$C:$C,0),MATCH(Y$4,input_data!$1:$1,0)),"")</f>
        <v>93695.013000000006</v>
      </c>
      <c r="Z143" s="153">
        <f>_xlfn.IFNA(INDEX(input_data!$1:$1048576,MATCH($A143,input_data!$C:$C,0),MATCH(Z$4,input_data!$1:$1,0)),"")</f>
        <v>1529.2749618600001</v>
      </c>
      <c r="AA143" s="155">
        <f t="shared" si="2"/>
        <v>0.18753580904528766</v>
      </c>
      <c r="AB143" s="43"/>
    </row>
    <row r="144" spans="1:28" x14ac:dyDescent="0.35">
      <c r="A144" s="42" t="s">
        <v>404</v>
      </c>
      <c r="B144" s="66" t="s">
        <v>1034</v>
      </c>
      <c r="D144" s="42" t="s">
        <v>405</v>
      </c>
      <c r="E144" s="6" t="s">
        <v>880</v>
      </c>
      <c r="F144" s="6" t="s">
        <v>881</v>
      </c>
      <c r="G144" s="98" t="s">
        <v>882</v>
      </c>
      <c r="H144" s="152">
        <f>_xlfn.IFNA(INDEX(input_data!$1:$1048576,MATCH($A144,input_data!$C:$C,0),MATCH(H$4,input_data!$1:$1,0)),"")</f>
        <v>19.83680184</v>
      </c>
      <c r="I144" s="153">
        <f>_xlfn.IFNA(INDEX(input_data!$1:$1048576,MATCH($A144,input_data!$C:$C,0),MATCH(I$4,input_data!$1:$1,0)),"")</f>
        <v>93292.862999999998</v>
      </c>
      <c r="J144" s="38">
        <f>_xlfn.IFNA(INDEX(input_data!$1:$1048576,MATCH($A144,input_data!$C:$C,0),MATCH(J$4,input_data!$1:$1,0)),"")</f>
        <v>212.62936098</v>
      </c>
      <c r="K144" s="152">
        <f>_xlfn.IFNA(INDEX(input_data!$1:$1048576,MATCH($A144,input_data!$C:$C,0),MATCH(K$4,input_data!$1:$1,0)),"")</f>
        <v>9.5659418699999996</v>
      </c>
      <c r="L144" s="154">
        <f>_xlfn.IFNA(INDEX(input_data!$1:$1048576,MATCH($A144,input_data!$C:$C,0),MATCH(L$4,input_data!$1:$1,0)),"")</f>
        <v>5.05788584</v>
      </c>
      <c r="M144" s="154">
        <f>_xlfn.IFNA(INDEX(input_data!$1:$1048576,MATCH($A144,input_data!$C:$C,0),MATCH(M$4,input_data!$1:$1,0)),"")</f>
        <v>4.5080560299999997</v>
      </c>
      <c r="N144" s="154">
        <f>_xlfn.IFNA(INDEX(input_data!$1:$1048576,MATCH($A144,input_data!$C:$C,0),MATCH(N$4,input_data!$1:$1,0)),"")</f>
        <v>0</v>
      </c>
      <c r="O144" s="154">
        <f>_xlfn.IFNA(INDEX(input_data!$1:$1048576,MATCH($A144,input_data!$C:$C,0),MATCH(O$4,input_data!$1:$1,0)),"")</f>
        <v>8.7708884000000005</v>
      </c>
      <c r="P144" s="154">
        <f>_xlfn.IFNA(INDEX(input_data!$1:$1048576,MATCH($A144,input_data!$C:$C,0),MATCH(P$4,input_data!$1:$1,0)),"")</f>
        <v>2.0778586200000002</v>
      </c>
      <c r="Q144" s="154">
        <f>_xlfn.IFNA(INDEX(input_data!$1:$1048576,MATCH($A144,input_data!$C:$C,0),MATCH(Q$4,input_data!$1:$1,0)),"")</f>
        <v>0</v>
      </c>
      <c r="R144" s="154">
        <f>_xlfn.IFNA(INDEX(input_data!$1:$1048576,MATCH($A144,input_data!$C:$C,0),MATCH(R$4,input_data!$1:$1,0)),"")</f>
        <v>0.57496897000000002</v>
      </c>
      <c r="S144" s="154">
        <f>_xlfn.IFNA(INDEX(input_data!$1:$1048576,MATCH($A144,input_data!$C:$C,0),MATCH(S$4,input_data!$1:$1,0)),"")</f>
        <v>0</v>
      </c>
      <c r="T144" s="154">
        <f>_xlfn.IFNA(INDEX(input_data!$1:$1048576,MATCH($A144,input_data!$C:$C,0),MATCH(T$4,input_data!$1:$1,0)),"")</f>
        <v>0</v>
      </c>
      <c r="U144" s="154">
        <f>_xlfn.IFNA(INDEX(input_data!$1:$1048576,MATCH($A144,input_data!$C:$C,0),MATCH(U$4,input_data!$1:$1,0)),"")</f>
        <v>0.44497248</v>
      </c>
      <c r="V144" s="154">
        <f>_xlfn.IFNA(INDEX(input_data!$1:$1048576,MATCH($A144,input_data!$C:$C,0),MATCH(V$4,input_data!$1:$1,0)),"")</f>
        <v>0</v>
      </c>
      <c r="W144" s="154">
        <f>_xlfn.IFNA(INDEX(input_data!$1:$1048576,MATCH($A144,input_data!$C:$C,0),MATCH(W$4,input_data!$1:$1,0)),"")</f>
        <v>0</v>
      </c>
      <c r="X144" s="152">
        <f>_xlfn.IFNA(INDEX(input_data!$1:$1048576,MATCH($A144,input_data!$C:$C,0),MATCH(X$4,input_data!$1:$1,0)),"")</f>
        <v>21.43463036</v>
      </c>
      <c r="Y144" s="153">
        <f>_xlfn.IFNA(INDEX(input_data!$1:$1048576,MATCH($A144,input_data!$C:$C,0),MATCH(Y$4,input_data!$1:$1,0)),"")</f>
        <v>93454.938999999998</v>
      </c>
      <c r="Z144" s="153">
        <f>_xlfn.IFNA(INDEX(input_data!$1:$1048576,MATCH($A144,input_data!$C:$C,0),MATCH(Z$4,input_data!$1:$1,0)),"")</f>
        <v>229.35791928</v>
      </c>
      <c r="AA144" s="155">
        <f t="shared" si="2"/>
        <v>8.054869594845937E-2</v>
      </c>
      <c r="AB144" s="43"/>
    </row>
    <row r="145" spans="1:28" x14ac:dyDescent="0.35">
      <c r="A145" s="42" t="s">
        <v>406</v>
      </c>
      <c r="B145" s="66" t="s">
        <v>1035</v>
      </c>
      <c r="D145" s="42" t="s">
        <v>407</v>
      </c>
      <c r="E145" s="6" t="s">
        <v>880</v>
      </c>
      <c r="F145" s="6" t="s">
        <v>881</v>
      </c>
      <c r="G145" s="98" t="s">
        <v>882</v>
      </c>
      <c r="H145" s="152">
        <f>_xlfn.IFNA(INDEX(input_data!$1:$1048576,MATCH($A145,input_data!$C:$C,0),MATCH(H$4,input_data!$1:$1,0)),"")</f>
        <v>17.81656916</v>
      </c>
      <c r="I145" s="153">
        <f>_xlfn.IFNA(INDEX(input_data!$1:$1048576,MATCH($A145,input_data!$C:$C,0),MATCH(I$4,input_data!$1:$1,0)),"")</f>
        <v>131233.40700000001</v>
      </c>
      <c r="J145" s="38">
        <f>_xlfn.IFNA(INDEX(input_data!$1:$1048576,MATCH($A145,input_data!$C:$C,0),MATCH(J$4,input_data!$1:$1,0)),"")</f>
        <v>135.76245230999999</v>
      </c>
      <c r="K145" s="152">
        <f>_xlfn.IFNA(INDEX(input_data!$1:$1048576,MATCH($A145,input_data!$C:$C,0),MATCH(K$4,input_data!$1:$1,0)),"")</f>
        <v>8.7639846499999994</v>
      </c>
      <c r="L145" s="154">
        <f>_xlfn.IFNA(INDEX(input_data!$1:$1048576,MATCH($A145,input_data!$C:$C,0),MATCH(L$4,input_data!$1:$1,0)),"")</f>
        <v>3.9892853499999998</v>
      </c>
      <c r="M145" s="154">
        <f>_xlfn.IFNA(INDEX(input_data!$1:$1048576,MATCH($A145,input_data!$C:$C,0),MATCH(M$4,input_data!$1:$1,0)),"")</f>
        <v>4.7746993099999999</v>
      </c>
      <c r="N145" s="154">
        <f>_xlfn.IFNA(INDEX(input_data!$1:$1048576,MATCH($A145,input_data!$C:$C,0),MATCH(N$4,input_data!$1:$1,0)),"")</f>
        <v>0</v>
      </c>
      <c r="O145" s="154">
        <f>_xlfn.IFNA(INDEX(input_data!$1:$1048576,MATCH($A145,input_data!$C:$C,0),MATCH(O$4,input_data!$1:$1,0)),"")</f>
        <v>10.762828600000001</v>
      </c>
      <c r="P145" s="154">
        <f>_xlfn.IFNA(INDEX(input_data!$1:$1048576,MATCH($A145,input_data!$C:$C,0),MATCH(P$4,input_data!$1:$1,0)),"")</f>
        <v>0.91200524999999999</v>
      </c>
      <c r="Q145" s="154">
        <f>_xlfn.IFNA(INDEX(input_data!$1:$1048576,MATCH($A145,input_data!$C:$C,0),MATCH(Q$4,input_data!$1:$1,0)),"")</f>
        <v>0</v>
      </c>
      <c r="R145" s="154">
        <f>_xlfn.IFNA(INDEX(input_data!$1:$1048576,MATCH($A145,input_data!$C:$C,0),MATCH(R$4,input_data!$1:$1,0)),"")</f>
        <v>0</v>
      </c>
      <c r="S145" s="154">
        <f>_xlfn.IFNA(INDEX(input_data!$1:$1048576,MATCH($A145,input_data!$C:$C,0),MATCH(S$4,input_data!$1:$1,0)),"")</f>
        <v>0</v>
      </c>
      <c r="T145" s="154">
        <f>_xlfn.IFNA(INDEX(input_data!$1:$1048576,MATCH($A145,input_data!$C:$C,0),MATCH(T$4,input_data!$1:$1,0)),"")</f>
        <v>0</v>
      </c>
      <c r="U145" s="154">
        <f>_xlfn.IFNA(INDEX(input_data!$1:$1048576,MATCH($A145,input_data!$C:$C,0),MATCH(U$4,input_data!$1:$1,0)),"")</f>
        <v>0.46184075000000002</v>
      </c>
      <c r="V145" s="154">
        <f>_xlfn.IFNA(INDEX(input_data!$1:$1048576,MATCH($A145,input_data!$C:$C,0),MATCH(V$4,input_data!$1:$1,0)),"")</f>
        <v>0</v>
      </c>
      <c r="W145" s="154">
        <f>_xlfn.IFNA(INDEX(input_data!$1:$1048576,MATCH($A145,input_data!$C:$C,0),MATCH(W$4,input_data!$1:$1,0)),"")</f>
        <v>0</v>
      </c>
      <c r="X145" s="152">
        <f>_xlfn.IFNA(INDEX(input_data!$1:$1048576,MATCH($A145,input_data!$C:$C,0),MATCH(X$4,input_data!$1:$1,0)),"")</f>
        <v>20.900659260000001</v>
      </c>
      <c r="Y145" s="153">
        <f>_xlfn.IFNA(INDEX(input_data!$1:$1048576,MATCH($A145,input_data!$C:$C,0),MATCH(Y$4,input_data!$1:$1,0)),"")</f>
        <v>132766.47</v>
      </c>
      <c r="Z145" s="153">
        <f>_xlfn.IFNA(INDEX(input_data!$1:$1048576,MATCH($A145,input_data!$C:$C,0),MATCH(Z$4,input_data!$1:$1,0)),"")</f>
        <v>157.42422962000001</v>
      </c>
      <c r="AA145" s="155">
        <f t="shared" si="2"/>
        <v>0.17310235614408276</v>
      </c>
      <c r="AB145" s="43"/>
    </row>
    <row r="146" spans="1:28" x14ac:dyDescent="0.35">
      <c r="A146" s="42" t="s">
        <v>408</v>
      </c>
      <c r="B146" s="66" t="s">
        <v>1036</v>
      </c>
      <c r="D146" s="42" t="s">
        <v>409</v>
      </c>
      <c r="E146" s="6" t="s">
        <v>896</v>
      </c>
      <c r="F146" s="6" t="s">
        <v>897</v>
      </c>
      <c r="G146" s="98" t="s">
        <v>882</v>
      </c>
      <c r="H146" s="152">
        <f>_xlfn.IFNA(INDEX(input_data!$1:$1048576,MATCH($A146,input_data!$C:$C,0),MATCH(H$4,input_data!$1:$1,0)),"")</f>
        <v>246.06760401</v>
      </c>
      <c r="I146" s="153">
        <f>_xlfn.IFNA(INDEX(input_data!$1:$1048576,MATCH($A146,input_data!$C:$C,0),MATCH(I$4,input_data!$1:$1,0)),"")</f>
        <v>269201.06900000002</v>
      </c>
      <c r="J146" s="38">
        <f>_xlfn.IFNA(INDEX(input_data!$1:$1048576,MATCH($A146,input_data!$C:$C,0),MATCH(J$4,input_data!$1:$1,0)),"")</f>
        <v>914.06622167</v>
      </c>
      <c r="K146" s="152">
        <f>_xlfn.IFNA(INDEX(input_data!$1:$1048576,MATCH($A146,input_data!$C:$C,0),MATCH(K$4,input_data!$1:$1,0)),"")</f>
        <v>104.92930368</v>
      </c>
      <c r="L146" s="154">
        <f>_xlfn.IFNA(INDEX(input_data!$1:$1048576,MATCH($A146,input_data!$C:$C,0),MATCH(L$4,input_data!$1:$1,0)),"")</f>
        <v>58.231059530000003</v>
      </c>
      <c r="M146" s="154">
        <f>_xlfn.IFNA(INDEX(input_data!$1:$1048576,MATCH($A146,input_data!$C:$C,0),MATCH(M$4,input_data!$1:$1,0)),"")</f>
        <v>38.27854095</v>
      </c>
      <c r="N146" s="154">
        <f>_xlfn.IFNA(INDEX(input_data!$1:$1048576,MATCH($A146,input_data!$C:$C,0),MATCH(N$4,input_data!$1:$1,0)),"")</f>
        <v>8.4197032000000007</v>
      </c>
      <c r="O146" s="154">
        <f>_xlfn.IFNA(INDEX(input_data!$1:$1048576,MATCH($A146,input_data!$C:$C,0),MATCH(O$4,input_data!$1:$1,0)),"")</f>
        <v>173.50326676</v>
      </c>
      <c r="P146" s="154">
        <f>_xlfn.IFNA(INDEX(input_data!$1:$1048576,MATCH($A146,input_data!$C:$C,0),MATCH(P$4,input_data!$1:$1,0)),"")</f>
        <v>3.3399461399999999</v>
      </c>
      <c r="Q146" s="154">
        <f>_xlfn.IFNA(INDEX(input_data!$1:$1048576,MATCH($A146,input_data!$C:$C,0),MATCH(Q$4,input_data!$1:$1,0)),"")</f>
        <v>3.621623</v>
      </c>
      <c r="R146" s="154">
        <f>_xlfn.IFNA(INDEX(input_data!$1:$1048576,MATCH($A146,input_data!$C:$C,0),MATCH(R$4,input_data!$1:$1,0)),"")</f>
        <v>0</v>
      </c>
      <c r="S146" s="154">
        <f>_xlfn.IFNA(INDEX(input_data!$1:$1048576,MATCH($A146,input_data!$C:$C,0),MATCH(S$4,input_data!$1:$1,0)),"")</f>
        <v>0</v>
      </c>
      <c r="T146" s="154">
        <f>_xlfn.IFNA(INDEX(input_data!$1:$1048576,MATCH($A146,input_data!$C:$C,0),MATCH(T$4,input_data!$1:$1,0)),"")</f>
        <v>0</v>
      </c>
      <c r="U146" s="154">
        <f>_xlfn.IFNA(INDEX(input_data!$1:$1048576,MATCH($A146,input_data!$C:$C,0),MATCH(U$4,input_data!$1:$1,0)),"")</f>
        <v>0</v>
      </c>
      <c r="V146" s="154">
        <f>_xlfn.IFNA(INDEX(input_data!$1:$1048576,MATCH($A146,input_data!$C:$C,0),MATCH(V$4,input_data!$1:$1,0)),"")</f>
        <v>0</v>
      </c>
      <c r="W146" s="154">
        <f>_xlfn.IFNA(INDEX(input_data!$1:$1048576,MATCH($A146,input_data!$C:$C,0),MATCH(W$4,input_data!$1:$1,0)),"")</f>
        <v>0</v>
      </c>
      <c r="X146" s="152">
        <f>_xlfn.IFNA(INDEX(input_data!$1:$1048576,MATCH($A146,input_data!$C:$C,0),MATCH(X$4,input_data!$1:$1,0)),"")</f>
        <v>285.39413958</v>
      </c>
      <c r="Y146" s="153">
        <f>_xlfn.IFNA(INDEX(input_data!$1:$1048576,MATCH($A146,input_data!$C:$C,0),MATCH(Y$4,input_data!$1:$1,0)),"")</f>
        <v>272296.99599999998</v>
      </c>
      <c r="Z146" s="153">
        <f>_xlfn.IFNA(INDEX(input_data!$1:$1048576,MATCH($A146,input_data!$C:$C,0),MATCH(Z$4,input_data!$1:$1,0)),"")</f>
        <v>1048.0987442999999</v>
      </c>
      <c r="AA146" s="155">
        <f t="shared" si="2"/>
        <v>0.15982004509785774</v>
      </c>
      <c r="AB146" s="43"/>
    </row>
    <row r="147" spans="1:28" x14ac:dyDescent="0.35">
      <c r="A147" s="42" t="s">
        <v>410</v>
      </c>
      <c r="B147" s="66" t="s">
        <v>1037</v>
      </c>
      <c r="D147" s="42" t="s">
        <v>411</v>
      </c>
      <c r="E147" s="6" t="s">
        <v>912</v>
      </c>
      <c r="F147" s="6" t="s">
        <v>891</v>
      </c>
      <c r="G147" s="98" t="s">
        <v>878</v>
      </c>
      <c r="H147" s="152">
        <f>_xlfn.IFNA(INDEX(input_data!$1:$1048576,MATCH($A147,input_data!$C:$C,0),MATCH(H$4,input_data!$1:$1,0)),"")</f>
        <v>41.245395799999997</v>
      </c>
      <c r="I147" s="153">
        <f>_xlfn.IFNA(INDEX(input_data!$1:$1048576,MATCH($A147,input_data!$C:$C,0),MATCH(I$4,input_data!$1:$1,0)),"")</f>
        <v>818313.04500000004</v>
      </c>
      <c r="J147" s="38">
        <f>_xlfn.IFNA(INDEX(input_data!$1:$1048576,MATCH($A147,input_data!$C:$C,0),MATCH(J$4,input_data!$1:$1,0)),"")</f>
        <v>50.402955259999999</v>
      </c>
      <c r="K147" s="152">
        <f>_xlfn.IFNA(INDEX(input_data!$1:$1048576,MATCH($A147,input_data!$C:$C,0),MATCH(K$4,input_data!$1:$1,0)),"")</f>
        <v>11.24055952</v>
      </c>
      <c r="L147" s="154">
        <f>_xlfn.IFNA(INDEX(input_data!$1:$1048576,MATCH($A147,input_data!$C:$C,0),MATCH(L$4,input_data!$1:$1,0)),"")</f>
        <v>3.8741458199999999</v>
      </c>
      <c r="M147" s="154">
        <f>_xlfn.IFNA(INDEX(input_data!$1:$1048576,MATCH($A147,input_data!$C:$C,0),MATCH(M$4,input_data!$1:$1,0)),"")</f>
        <v>7.3664136999999998</v>
      </c>
      <c r="N147" s="154">
        <f>_xlfn.IFNA(INDEX(input_data!$1:$1048576,MATCH($A147,input_data!$C:$C,0),MATCH(N$4,input_data!$1:$1,0)),"")</f>
        <v>0</v>
      </c>
      <c r="O147" s="154">
        <f>_xlfn.IFNA(INDEX(input_data!$1:$1048576,MATCH($A147,input_data!$C:$C,0),MATCH(O$4,input_data!$1:$1,0)),"")</f>
        <v>31.876340580000001</v>
      </c>
      <c r="P147" s="154">
        <f>_xlfn.IFNA(INDEX(input_data!$1:$1048576,MATCH($A147,input_data!$C:$C,0),MATCH(P$4,input_data!$1:$1,0)),"")</f>
        <v>0</v>
      </c>
      <c r="Q147" s="154">
        <f>_xlfn.IFNA(INDEX(input_data!$1:$1048576,MATCH($A147,input_data!$C:$C,0),MATCH(Q$4,input_data!$1:$1,0)),"")</f>
        <v>0</v>
      </c>
      <c r="R147" s="154">
        <f>_xlfn.IFNA(INDEX(input_data!$1:$1048576,MATCH($A147,input_data!$C:$C,0),MATCH(R$4,input_data!$1:$1,0)),"")</f>
        <v>0</v>
      </c>
      <c r="S147" s="154">
        <f>_xlfn.IFNA(INDEX(input_data!$1:$1048576,MATCH($A147,input_data!$C:$C,0),MATCH(S$4,input_data!$1:$1,0)),"")</f>
        <v>0</v>
      </c>
      <c r="T147" s="154">
        <f>_xlfn.IFNA(INDEX(input_data!$1:$1048576,MATCH($A147,input_data!$C:$C,0),MATCH(T$4,input_data!$1:$1,0)),"")</f>
        <v>0.29536100999999998</v>
      </c>
      <c r="U147" s="154">
        <f>_xlfn.IFNA(INDEX(input_data!$1:$1048576,MATCH($A147,input_data!$C:$C,0),MATCH(U$4,input_data!$1:$1,0)),"")</f>
        <v>0</v>
      </c>
      <c r="V147" s="154">
        <f>_xlfn.IFNA(INDEX(input_data!$1:$1048576,MATCH($A147,input_data!$C:$C,0),MATCH(V$4,input_data!$1:$1,0)),"")</f>
        <v>0</v>
      </c>
      <c r="W147" s="154">
        <f>_xlfn.IFNA(INDEX(input_data!$1:$1048576,MATCH($A147,input_data!$C:$C,0),MATCH(W$4,input_data!$1:$1,0)),"")</f>
        <v>0</v>
      </c>
      <c r="X147" s="152">
        <f>_xlfn.IFNA(INDEX(input_data!$1:$1048576,MATCH($A147,input_data!$C:$C,0),MATCH(X$4,input_data!$1:$1,0)),"")</f>
        <v>43.412261110000003</v>
      </c>
      <c r="Y147" s="153">
        <f>_xlfn.IFNA(INDEX(input_data!$1:$1048576,MATCH($A147,input_data!$C:$C,0),MATCH(Y$4,input_data!$1:$1,0)),"")</f>
        <v>828203.09</v>
      </c>
      <c r="Z147" s="153">
        <f>_xlfn.IFNA(INDEX(input_data!$1:$1048576,MATCH($A147,input_data!$C:$C,0),MATCH(Z$4,input_data!$1:$1,0)),"")</f>
        <v>52.417410220000001</v>
      </c>
      <c r="AA147" s="155">
        <f t="shared" si="2"/>
        <v>5.2535932022744758E-2</v>
      </c>
      <c r="AB147" s="43"/>
    </row>
    <row r="148" spans="1:28" x14ac:dyDescent="0.35">
      <c r="A148" s="42" t="s">
        <v>412</v>
      </c>
      <c r="B148" s="66" t="s">
        <v>1038</v>
      </c>
      <c r="D148" s="42" t="s">
        <v>413</v>
      </c>
      <c r="E148" s="6" t="s">
        <v>912</v>
      </c>
      <c r="F148" s="6" t="s">
        <v>906</v>
      </c>
      <c r="G148" s="98" t="s">
        <v>894</v>
      </c>
      <c r="H148" s="152">
        <f>_xlfn.IFNA(INDEX(input_data!$1:$1048576,MATCH($A148,input_data!$C:$C,0),MATCH(H$4,input_data!$1:$1,0)),"")</f>
        <v>224.69658658</v>
      </c>
      <c r="I148" s="153">
        <f>_xlfn.IFNA(INDEX(input_data!$1:$1048576,MATCH($A148,input_data!$C:$C,0),MATCH(I$4,input_data!$1:$1,0)),"")</f>
        <v>200767.726</v>
      </c>
      <c r="J148" s="38">
        <f>_xlfn.IFNA(INDEX(input_data!$1:$1048576,MATCH($A148,input_data!$C:$C,0),MATCH(J$4,input_data!$1:$1,0)),"")</f>
        <v>1119.18678892</v>
      </c>
      <c r="K148" s="152">
        <f>_xlfn.IFNA(INDEX(input_data!$1:$1048576,MATCH($A148,input_data!$C:$C,0),MATCH(K$4,input_data!$1:$1,0)),"")</f>
        <v>80.384087370000003</v>
      </c>
      <c r="L148" s="154">
        <f>_xlfn.IFNA(INDEX(input_data!$1:$1048576,MATCH($A148,input_data!$C:$C,0),MATCH(L$4,input_data!$1:$1,0)),"")</f>
        <v>30.149414360000002</v>
      </c>
      <c r="M148" s="154">
        <f>_xlfn.IFNA(INDEX(input_data!$1:$1048576,MATCH($A148,input_data!$C:$C,0),MATCH(M$4,input_data!$1:$1,0)),"")</f>
        <v>41.866925510000002</v>
      </c>
      <c r="N148" s="154">
        <f>_xlfn.IFNA(INDEX(input_data!$1:$1048576,MATCH($A148,input_data!$C:$C,0),MATCH(N$4,input_data!$1:$1,0)),"")</f>
        <v>8.3677475000000001</v>
      </c>
      <c r="O148" s="154">
        <f>_xlfn.IFNA(INDEX(input_data!$1:$1048576,MATCH($A148,input_data!$C:$C,0),MATCH(O$4,input_data!$1:$1,0)),"")</f>
        <v>152.97092103</v>
      </c>
      <c r="P148" s="154">
        <f>_xlfn.IFNA(INDEX(input_data!$1:$1048576,MATCH($A148,input_data!$C:$C,0),MATCH(P$4,input_data!$1:$1,0)),"")</f>
        <v>1.90465072</v>
      </c>
      <c r="Q148" s="154">
        <f>_xlfn.IFNA(INDEX(input_data!$1:$1048576,MATCH($A148,input_data!$C:$C,0),MATCH(Q$4,input_data!$1:$1,0)),"")</f>
        <v>1.8177570000000001</v>
      </c>
      <c r="R148" s="154">
        <f>_xlfn.IFNA(INDEX(input_data!$1:$1048576,MATCH($A148,input_data!$C:$C,0),MATCH(R$4,input_data!$1:$1,0)),"")</f>
        <v>0</v>
      </c>
      <c r="S148" s="154">
        <f>_xlfn.IFNA(INDEX(input_data!$1:$1048576,MATCH($A148,input_data!$C:$C,0),MATCH(S$4,input_data!$1:$1,0)),"")</f>
        <v>0</v>
      </c>
      <c r="T148" s="154">
        <f>_xlfn.IFNA(INDEX(input_data!$1:$1048576,MATCH($A148,input_data!$C:$C,0),MATCH(T$4,input_data!$1:$1,0)),"")</f>
        <v>0</v>
      </c>
      <c r="U148" s="154">
        <f>_xlfn.IFNA(INDEX(input_data!$1:$1048576,MATCH($A148,input_data!$C:$C,0),MATCH(U$4,input_data!$1:$1,0)),"")</f>
        <v>0</v>
      </c>
      <c r="V148" s="154">
        <f>_xlfn.IFNA(INDEX(input_data!$1:$1048576,MATCH($A148,input_data!$C:$C,0),MATCH(V$4,input_data!$1:$1,0)),"")</f>
        <v>0</v>
      </c>
      <c r="W148" s="154">
        <f>_xlfn.IFNA(INDEX(input_data!$1:$1048576,MATCH($A148,input_data!$C:$C,0),MATCH(W$4,input_data!$1:$1,0)),"")</f>
        <v>0</v>
      </c>
      <c r="X148" s="152">
        <f>_xlfn.IFNA(INDEX(input_data!$1:$1048576,MATCH($A148,input_data!$C:$C,0),MATCH(X$4,input_data!$1:$1,0)),"")</f>
        <v>237.07741612000001</v>
      </c>
      <c r="Y148" s="153">
        <f>_xlfn.IFNA(INDEX(input_data!$1:$1048576,MATCH($A148,input_data!$C:$C,0),MATCH(Y$4,input_data!$1:$1,0)),"")</f>
        <v>203231.57500000001</v>
      </c>
      <c r="Z148" s="153">
        <f>_xlfn.IFNA(INDEX(input_data!$1:$1048576,MATCH($A148,input_data!$C:$C,0),MATCH(Z$4,input_data!$1:$1,0)),"")</f>
        <v>1166.5383005399999</v>
      </c>
      <c r="AA148" s="155">
        <f t="shared" si="2"/>
        <v>5.5100211927749942E-2</v>
      </c>
      <c r="AB148" s="43"/>
    </row>
    <row r="149" spans="1:28" x14ac:dyDescent="0.35">
      <c r="A149" s="42" t="s">
        <v>414</v>
      </c>
      <c r="B149" s="66" t="s">
        <v>1039</v>
      </c>
      <c r="D149" s="42" t="s">
        <v>415</v>
      </c>
      <c r="E149" s="6" t="s">
        <v>893</v>
      </c>
      <c r="F149" s="6" t="s">
        <v>941</v>
      </c>
      <c r="G149" s="98" t="s">
        <v>882</v>
      </c>
      <c r="H149" s="152">
        <f>_xlfn.IFNA(INDEX(input_data!$1:$1048576,MATCH($A149,input_data!$C:$C,0),MATCH(H$4,input_data!$1:$1,0)),"")</f>
        <v>1091.87837431</v>
      </c>
      <c r="I149" s="153">
        <f>_xlfn.IFNA(INDEX(input_data!$1:$1048576,MATCH($A149,input_data!$C:$C,0),MATCH(I$4,input_data!$1:$1,0)),"")</f>
        <v>1206117.388</v>
      </c>
      <c r="J149" s="38">
        <f>_xlfn.IFNA(INDEX(input_data!$1:$1048576,MATCH($A149,input_data!$C:$C,0),MATCH(J$4,input_data!$1:$1,0)),"")</f>
        <v>905.28366904999996</v>
      </c>
      <c r="K149" s="152">
        <f>_xlfn.IFNA(INDEX(input_data!$1:$1048576,MATCH($A149,input_data!$C:$C,0),MATCH(K$4,input_data!$1:$1,0)),"")</f>
        <v>304.00533970999999</v>
      </c>
      <c r="L149" s="154">
        <f>_xlfn.IFNA(INDEX(input_data!$1:$1048576,MATCH($A149,input_data!$C:$C,0),MATCH(L$4,input_data!$1:$1,0)),"")</f>
        <v>119.17683612</v>
      </c>
      <c r="M149" s="154">
        <f>_xlfn.IFNA(INDEX(input_data!$1:$1048576,MATCH($A149,input_data!$C:$C,0),MATCH(M$4,input_data!$1:$1,0)),"")</f>
        <v>155.76955190000001</v>
      </c>
      <c r="N149" s="154">
        <f>_xlfn.IFNA(INDEX(input_data!$1:$1048576,MATCH($A149,input_data!$C:$C,0),MATCH(N$4,input_data!$1:$1,0)),"")</f>
        <v>29.058951690000001</v>
      </c>
      <c r="O149" s="154">
        <f>_xlfn.IFNA(INDEX(input_data!$1:$1048576,MATCH($A149,input_data!$C:$C,0),MATCH(O$4,input_data!$1:$1,0)),"")</f>
        <v>881.10778506999998</v>
      </c>
      <c r="P149" s="154">
        <f>_xlfn.IFNA(INDEX(input_data!$1:$1048576,MATCH($A149,input_data!$C:$C,0),MATCH(P$4,input_data!$1:$1,0)),"")</f>
        <v>2.6152519999999999</v>
      </c>
      <c r="Q149" s="154">
        <f>_xlfn.IFNA(INDEX(input_data!$1:$1048576,MATCH($A149,input_data!$C:$C,0),MATCH(Q$4,input_data!$1:$1,0)),"")</f>
        <v>13.115004000000001</v>
      </c>
      <c r="R149" s="154">
        <f>_xlfn.IFNA(INDEX(input_data!$1:$1048576,MATCH($A149,input_data!$C:$C,0),MATCH(R$4,input_data!$1:$1,0)),"")</f>
        <v>0</v>
      </c>
      <c r="S149" s="154">
        <f>_xlfn.IFNA(INDEX(input_data!$1:$1048576,MATCH($A149,input_data!$C:$C,0),MATCH(S$4,input_data!$1:$1,0)),"")</f>
        <v>0</v>
      </c>
      <c r="T149" s="154">
        <f>_xlfn.IFNA(INDEX(input_data!$1:$1048576,MATCH($A149,input_data!$C:$C,0),MATCH(T$4,input_data!$1:$1,0)),"")</f>
        <v>0</v>
      </c>
      <c r="U149" s="154">
        <f>_xlfn.IFNA(INDEX(input_data!$1:$1048576,MATCH($A149,input_data!$C:$C,0),MATCH(U$4,input_data!$1:$1,0)),"")</f>
        <v>0</v>
      </c>
      <c r="V149" s="154">
        <f>_xlfn.IFNA(INDEX(input_data!$1:$1048576,MATCH($A149,input_data!$C:$C,0),MATCH(V$4,input_data!$1:$1,0)),"")</f>
        <v>0</v>
      </c>
      <c r="W149" s="154">
        <f>_xlfn.IFNA(INDEX(input_data!$1:$1048576,MATCH($A149,input_data!$C:$C,0),MATCH(W$4,input_data!$1:$1,0)),"")</f>
        <v>0</v>
      </c>
      <c r="X149" s="152">
        <f>_xlfn.IFNA(INDEX(input_data!$1:$1048576,MATCH($A149,input_data!$C:$C,0),MATCH(X$4,input_data!$1:$1,0)),"")</f>
        <v>1200.84338078</v>
      </c>
      <c r="Y149" s="153">
        <f>_xlfn.IFNA(INDEX(input_data!$1:$1048576,MATCH($A149,input_data!$C:$C,0),MATCH(Y$4,input_data!$1:$1,0)),"")</f>
        <v>1210502.3810000001</v>
      </c>
      <c r="Z149" s="153">
        <f>_xlfn.IFNA(INDEX(input_data!$1:$1048576,MATCH($A149,input_data!$C:$C,0),MATCH(Z$4,input_data!$1:$1,0)),"")</f>
        <v>992.02066814</v>
      </c>
      <c r="AA149" s="155">
        <f t="shared" si="2"/>
        <v>9.9795919613170359E-2</v>
      </c>
      <c r="AB149" s="43"/>
    </row>
    <row r="150" spans="1:28" x14ac:dyDescent="0.35">
      <c r="A150" s="42" t="s">
        <v>416</v>
      </c>
      <c r="B150" s="66" t="s">
        <v>1040</v>
      </c>
      <c r="D150" s="42" t="s">
        <v>417</v>
      </c>
      <c r="E150" s="6" t="s">
        <v>893</v>
      </c>
      <c r="F150" s="6" t="s">
        <v>881</v>
      </c>
      <c r="G150" s="98" t="s">
        <v>882</v>
      </c>
      <c r="H150" s="152">
        <f>_xlfn.IFNA(INDEX(input_data!$1:$1048576,MATCH($A150,input_data!$C:$C,0),MATCH(H$4,input_data!$1:$1,0)),"")</f>
        <v>16.07243806</v>
      </c>
      <c r="I150" s="153">
        <f>_xlfn.IFNA(INDEX(input_data!$1:$1048576,MATCH($A150,input_data!$C:$C,0),MATCH(I$4,input_data!$1:$1,0)),"")</f>
        <v>105957.121</v>
      </c>
      <c r="J150" s="38">
        <f>_xlfn.IFNA(INDEX(input_data!$1:$1048576,MATCH($A150,input_data!$C:$C,0),MATCH(J$4,input_data!$1:$1,0)),"")</f>
        <v>151.68813483</v>
      </c>
      <c r="K150" s="152">
        <f>_xlfn.IFNA(INDEX(input_data!$1:$1048576,MATCH($A150,input_data!$C:$C,0),MATCH(K$4,input_data!$1:$1,0)),"")</f>
        <v>8.9485676200000004</v>
      </c>
      <c r="L150" s="154">
        <f>_xlfn.IFNA(INDEX(input_data!$1:$1048576,MATCH($A150,input_data!$C:$C,0),MATCH(L$4,input_data!$1:$1,0)),"")</f>
        <v>2.96945989</v>
      </c>
      <c r="M150" s="154">
        <f>_xlfn.IFNA(INDEX(input_data!$1:$1048576,MATCH($A150,input_data!$C:$C,0),MATCH(M$4,input_data!$1:$1,0)),"")</f>
        <v>5.97910772</v>
      </c>
      <c r="N150" s="154">
        <f>_xlfn.IFNA(INDEX(input_data!$1:$1048576,MATCH($A150,input_data!$C:$C,0),MATCH(N$4,input_data!$1:$1,0)),"")</f>
        <v>0</v>
      </c>
      <c r="O150" s="154">
        <f>_xlfn.IFNA(INDEX(input_data!$1:$1048576,MATCH($A150,input_data!$C:$C,0),MATCH(O$4,input_data!$1:$1,0)),"")</f>
        <v>9.4549731599999998</v>
      </c>
      <c r="P150" s="154">
        <f>_xlfn.IFNA(INDEX(input_data!$1:$1048576,MATCH($A150,input_data!$C:$C,0),MATCH(P$4,input_data!$1:$1,0)),"")</f>
        <v>0.9313323</v>
      </c>
      <c r="Q150" s="154">
        <f>_xlfn.IFNA(INDEX(input_data!$1:$1048576,MATCH($A150,input_data!$C:$C,0),MATCH(Q$4,input_data!$1:$1,0)),"")</f>
        <v>0</v>
      </c>
      <c r="R150" s="154">
        <f>_xlfn.IFNA(INDEX(input_data!$1:$1048576,MATCH($A150,input_data!$C:$C,0),MATCH(R$4,input_data!$1:$1,0)),"")</f>
        <v>0</v>
      </c>
      <c r="S150" s="154">
        <f>_xlfn.IFNA(INDEX(input_data!$1:$1048576,MATCH($A150,input_data!$C:$C,0),MATCH(S$4,input_data!$1:$1,0)),"")</f>
        <v>0</v>
      </c>
      <c r="T150" s="154">
        <f>_xlfn.IFNA(INDEX(input_data!$1:$1048576,MATCH($A150,input_data!$C:$C,0),MATCH(T$4,input_data!$1:$1,0)),"")</f>
        <v>0</v>
      </c>
      <c r="U150" s="154">
        <f>_xlfn.IFNA(INDEX(input_data!$1:$1048576,MATCH($A150,input_data!$C:$C,0),MATCH(U$4,input_data!$1:$1,0)),"")</f>
        <v>0</v>
      </c>
      <c r="V150" s="154">
        <f>_xlfn.IFNA(INDEX(input_data!$1:$1048576,MATCH($A150,input_data!$C:$C,0),MATCH(V$4,input_data!$1:$1,0)),"")</f>
        <v>0</v>
      </c>
      <c r="W150" s="154">
        <f>_xlfn.IFNA(INDEX(input_data!$1:$1048576,MATCH($A150,input_data!$C:$C,0),MATCH(W$4,input_data!$1:$1,0)),"")</f>
        <v>0</v>
      </c>
      <c r="X150" s="152">
        <f>_xlfn.IFNA(INDEX(input_data!$1:$1048576,MATCH($A150,input_data!$C:$C,0),MATCH(X$4,input_data!$1:$1,0)),"")</f>
        <v>19.334873089999999</v>
      </c>
      <c r="Y150" s="153">
        <f>_xlfn.IFNA(INDEX(input_data!$1:$1048576,MATCH($A150,input_data!$C:$C,0),MATCH(Y$4,input_data!$1:$1,0)),"")</f>
        <v>106279.22500000001</v>
      </c>
      <c r="Z150" s="153">
        <f>_xlfn.IFNA(INDEX(input_data!$1:$1048576,MATCH($A150,input_data!$C:$C,0),MATCH(Z$4,input_data!$1:$1,0)),"")</f>
        <v>181.92523596000001</v>
      </c>
      <c r="AA150" s="155">
        <f t="shared" si="2"/>
        <v>0.20298320751469112</v>
      </c>
      <c r="AB150" s="43"/>
    </row>
    <row r="151" spans="1:28" x14ac:dyDescent="0.35">
      <c r="A151" s="42" t="s">
        <v>418</v>
      </c>
      <c r="B151" s="66" t="s">
        <v>1041</v>
      </c>
      <c r="D151" s="42" t="s">
        <v>419</v>
      </c>
      <c r="E151" s="6" t="s">
        <v>884</v>
      </c>
      <c r="F151" s="6" t="s">
        <v>881</v>
      </c>
      <c r="G151" s="98" t="s">
        <v>894</v>
      </c>
      <c r="H151" s="152">
        <f>_xlfn.IFNA(INDEX(input_data!$1:$1048576,MATCH($A151,input_data!$C:$C,0),MATCH(H$4,input_data!$1:$1,0)),"")</f>
        <v>16.006003880000002</v>
      </c>
      <c r="I151" s="153">
        <f>_xlfn.IFNA(INDEX(input_data!$1:$1048576,MATCH($A151,input_data!$C:$C,0),MATCH(I$4,input_data!$1:$1,0)),"")</f>
        <v>94377.331999999995</v>
      </c>
      <c r="J151" s="38">
        <f>_xlfn.IFNA(INDEX(input_data!$1:$1048576,MATCH($A151,input_data!$C:$C,0),MATCH(J$4,input_data!$1:$1,0)),"")</f>
        <v>169.59585041</v>
      </c>
      <c r="K151" s="152">
        <f>_xlfn.IFNA(INDEX(input_data!$1:$1048576,MATCH($A151,input_data!$C:$C,0),MATCH(K$4,input_data!$1:$1,0)),"")</f>
        <v>7.11083949</v>
      </c>
      <c r="L151" s="154">
        <f>_xlfn.IFNA(INDEX(input_data!$1:$1048576,MATCH($A151,input_data!$C:$C,0),MATCH(L$4,input_data!$1:$1,0)),"")</f>
        <v>2.2323757899999999</v>
      </c>
      <c r="M151" s="154">
        <f>_xlfn.IFNA(INDEX(input_data!$1:$1048576,MATCH($A151,input_data!$C:$C,0),MATCH(M$4,input_data!$1:$1,0)),"")</f>
        <v>4.8784637000000002</v>
      </c>
      <c r="N151" s="154">
        <f>_xlfn.IFNA(INDEX(input_data!$1:$1048576,MATCH($A151,input_data!$C:$C,0),MATCH(N$4,input_data!$1:$1,0)),"")</f>
        <v>0</v>
      </c>
      <c r="O151" s="154">
        <f>_xlfn.IFNA(INDEX(input_data!$1:$1048576,MATCH($A151,input_data!$C:$C,0),MATCH(O$4,input_data!$1:$1,0)),"")</f>
        <v>7.7076534900000002</v>
      </c>
      <c r="P151" s="154">
        <f>_xlfn.IFNA(INDEX(input_data!$1:$1048576,MATCH($A151,input_data!$C:$C,0),MATCH(P$4,input_data!$1:$1,0)),"")</f>
        <v>0.50278917999999995</v>
      </c>
      <c r="Q151" s="154">
        <f>_xlfn.IFNA(INDEX(input_data!$1:$1048576,MATCH($A151,input_data!$C:$C,0),MATCH(Q$4,input_data!$1:$1,0)),"")</f>
        <v>0</v>
      </c>
      <c r="R151" s="154">
        <f>_xlfn.IFNA(INDEX(input_data!$1:$1048576,MATCH($A151,input_data!$C:$C,0),MATCH(R$4,input_data!$1:$1,0)),"")</f>
        <v>0</v>
      </c>
      <c r="S151" s="154">
        <f>_xlfn.IFNA(INDEX(input_data!$1:$1048576,MATCH($A151,input_data!$C:$C,0),MATCH(S$4,input_data!$1:$1,0)),"")</f>
        <v>0</v>
      </c>
      <c r="T151" s="154">
        <f>_xlfn.IFNA(INDEX(input_data!$1:$1048576,MATCH($A151,input_data!$C:$C,0),MATCH(T$4,input_data!$1:$1,0)),"")</f>
        <v>0</v>
      </c>
      <c r="U151" s="154">
        <f>_xlfn.IFNA(INDEX(input_data!$1:$1048576,MATCH($A151,input_data!$C:$C,0),MATCH(U$4,input_data!$1:$1,0)),"")</f>
        <v>2.8165079999999999E-2</v>
      </c>
      <c r="V151" s="154">
        <f>_xlfn.IFNA(INDEX(input_data!$1:$1048576,MATCH($A151,input_data!$C:$C,0),MATCH(V$4,input_data!$1:$1,0)),"")</f>
        <v>0</v>
      </c>
      <c r="W151" s="154">
        <f>_xlfn.IFNA(INDEX(input_data!$1:$1048576,MATCH($A151,input_data!$C:$C,0),MATCH(W$4,input_data!$1:$1,0)),"")</f>
        <v>0</v>
      </c>
      <c r="X151" s="152">
        <f>_xlfn.IFNA(INDEX(input_data!$1:$1048576,MATCH($A151,input_data!$C:$C,0),MATCH(X$4,input_data!$1:$1,0)),"")</f>
        <v>15.349447230000001</v>
      </c>
      <c r="Y151" s="153">
        <f>_xlfn.IFNA(INDEX(input_data!$1:$1048576,MATCH($A151,input_data!$C:$C,0),MATCH(Y$4,input_data!$1:$1,0)),"")</f>
        <v>95050.09</v>
      </c>
      <c r="Z151" s="153">
        <f>_xlfn.IFNA(INDEX(input_data!$1:$1048576,MATCH($A151,input_data!$C:$C,0),MATCH(Z$4,input_data!$1:$1,0)),"")</f>
        <v>161.48798210000001</v>
      </c>
      <c r="AA151" s="155">
        <f t="shared" si="2"/>
        <v>-4.1019398403394636E-2</v>
      </c>
      <c r="AB151" s="43"/>
    </row>
    <row r="152" spans="1:28" x14ac:dyDescent="0.35">
      <c r="A152" s="42" t="s">
        <v>420</v>
      </c>
      <c r="B152" s="66" t="s">
        <v>1042</v>
      </c>
      <c r="D152" s="42" t="s">
        <v>421</v>
      </c>
      <c r="E152" s="6" t="s">
        <v>896</v>
      </c>
      <c r="F152" s="6" t="s">
        <v>897</v>
      </c>
      <c r="G152" s="98" t="s">
        <v>882</v>
      </c>
      <c r="H152" s="152">
        <f>_xlfn.IFNA(INDEX(input_data!$1:$1048576,MATCH($A152,input_data!$C:$C,0),MATCH(H$4,input_data!$1:$1,0)),"")</f>
        <v>268.89938816</v>
      </c>
      <c r="I152" s="153">
        <f>_xlfn.IFNA(INDEX(input_data!$1:$1048576,MATCH($A152,input_data!$C:$C,0),MATCH(I$4,input_data!$1:$1,0)),"")</f>
        <v>315096.48700000002</v>
      </c>
      <c r="J152" s="38">
        <f>_xlfn.IFNA(INDEX(input_data!$1:$1048576,MATCH($A152,input_data!$C:$C,0),MATCH(J$4,input_data!$1:$1,0)),"")</f>
        <v>853.38745194000001</v>
      </c>
      <c r="K152" s="152">
        <f>_xlfn.IFNA(INDEX(input_data!$1:$1048576,MATCH($A152,input_data!$C:$C,0),MATCH(K$4,input_data!$1:$1,0)),"")</f>
        <v>153.77137694999999</v>
      </c>
      <c r="L152" s="154">
        <f>_xlfn.IFNA(INDEX(input_data!$1:$1048576,MATCH($A152,input_data!$C:$C,0),MATCH(L$4,input_data!$1:$1,0)),"")</f>
        <v>91.233520560000002</v>
      </c>
      <c r="M152" s="154">
        <f>_xlfn.IFNA(INDEX(input_data!$1:$1048576,MATCH($A152,input_data!$C:$C,0),MATCH(M$4,input_data!$1:$1,0)),"")</f>
        <v>53.3250958</v>
      </c>
      <c r="N152" s="154">
        <f>_xlfn.IFNA(INDEX(input_data!$1:$1048576,MATCH($A152,input_data!$C:$C,0),MATCH(N$4,input_data!$1:$1,0)),"")</f>
        <v>9.2127605900000002</v>
      </c>
      <c r="O152" s="154">
        <f>_xlfn.IFNA(INDEX(input_data!$1:$1048576,MATCH($A152,input_data!$C:$C,0),MATCH(O$4,input_data!$1:$1,0)),"")</f>
        <v>163.14551650000001</v>
      </c>
      <c r="P152" s="154">
        <f>_xlfn.IFNA(INDEX(input_data!$1:$1048576,MATCH($A152,input_data!$C:$C,0),MATCH(P$4,input_data!$1:$1,0)),"")</f>
        <v>5.8940634599999999</v>
      </c>
      <c r="Q152" s="154">
        <f>_xlfn.IFNA(INDEX(input_data!$1:$1048576,MATCH($A152,input_data!$C:$C,0),MATCH(Q$4,input_data!$1:$1,0)),"")</f>
        <v>5.1953699999999996</v>
      </c>
      <c r="R152" s="154">
        <f>_xlfn.IFNA(INDEX(input_data!$1:$1048576,MATCH($A152,input_data!$C:$C,0),MATCH(R$4,input_data!$1:$1,0)),"")</f>
        <v>0</v>
      </c>
      <c r="S152" s="154">
        <f>_xlfn.IFNA(INDEX(input_data!$1:$1048576,MATCH($A152,input_data!$C:$C,0),MATCH(S$4,input_data!$1:$1,0)),"")</f>
        <v>0</v>
      </c>
      <c r="T152" s="154">
        <f>_xlfn.IFNA(INDEX(input_data!$1:$1048576,MATCH($A152,input_data!$C:$C,0),MATCH(T$4,input_data!$1:$1,0)),"")</f>
        <v>0</v>
      </c>
      <c r="U152" s="154">
        <f>_xlfn.IFNA(INDEX(input_data!$1:$1048576,MATCH($A152,input_data!$C:$C,0),MATCH(U$4,input_data!$1:$1,0)),"")</f>
        <v>0</v>
      </c>
      <c r="V152" s="154">
        <f>_xlfn.IFNA(INDEX(input_data!$1:$1048576,MATCH($A152,input_data!$C:$C,0),MATCH(V$4,input_data!$1:$1,0)),"")</f>
        <v>0</v>
      </c>
      <c r="W152" s="154">
        <f>_xlfn.IFNA(INDEX(input_data!$1:$1048576,MATCH($A152,input_data!$C:$C,0),MATCH(W$4,input_data!$1:$1,0)),"")</f>
        <v>0</v>
      </c>
      <c r="X152" s="152">
        <f>_xlfn.IFNA(INDEX(input_data!$1:$1048576,MATCH($A152,input_data!$C:$C,0),MATCH(X$4,input_data!$1:$1,0)),"")</f>
        <v>328.00632690999998</v>
      </c>
      <c r="Y152" s="153">
        <f>_xlfn.IFNA(INDEX(input_data!$1:$1048576,MATCH($A152,input_data!$C:$C,0),MATCH(Y$4,input_data!$1:$1,0)),"")</f>
        <v>316904.21000000002</v>
      </c>
      <c r="Z152" s="153">
        <f>_xlfn.IFNA(INDEX(input_data!$1:$1048576,MATCH($A152,input_data!$C:$C,0),MATCH(Z$4,input_data!$1:$1,0)),"")</f>
        <v>1035.0330369799999</v>
      </c>
      <c r="AA152" s="155">
        <f t="shared" si="2"/>
        <v>0.21981061078067721</v>
      </c>
      <c r="AB152" s="43"/>
    </row>
    <row r="153" spans="1:28" x14ac:dyDescent="0.35">
      <c r="A153" s="42" t="s">
        <v>422</v>
      </c>
      <c r="B153" s="66" t="s">
        <v>1043</v>
      </c>
      <c r="D153" s="42" t="s">
        <v>423</v>
      </c>
      <c r="E153" s="6" t="s">
        <v>884</v>
      </c>
      <c r="F153" s="6" t="s">
        <v>881</v>
      </c>
      <c r="G153" s="98" t="s">
        <v>894</v>
      </c>
      <c r="H153" s="152">
        <f>_xlfn.IFNA(INDEX(input_data!$1:$1048576,MATCH($A153,input_data!$C:$C,0),MATCH(H$4,input_data!$1:$1,0)),"")</f>
        <v>17.648475220000002</v>
      </c>
      <c r="I153" s="153">
        <f>_xlfn.IFNA(INDEX(input_data!$1:$1048576,MATCH($A153,input_data!$C:$C,0),MATCH(I$4,input_data!$1:$1,0)),"")</f>
        <v>120065.45</v>
      </c>
      <c r="J153" s="38">
        <f>_xlfn.IFNA(INDEX(input_data!$1:$1048576,MATCH($A153,input_data!$C:$C,0),MATCH(J$4,input_data!$1:$1,0)),"")</f>
        <v>146.99045580999999</v>
      </c>
      <c r="K153" s="152">
        <f>_xlfn.IFNA(INDEX(input_data!$1:$1048576,MATCH($A153,input_data!$C:$C,0),MATCH(K$4,input_data!$1:$1,0)),"")</f>
        <v>9.7378706699999995</v>
      </c>
      <c r="L153" s="154">
        <f>_xlfn.IFNA(INDEX(input_data!$1:$1048576,MATCH($A153,input_data!$C:$C,0),MATCH(L$4,input_data!$1:$1,0)),"")</f>
        <v>2.73461723</v>
      </c>
      <c r="M153" s="154">
        <f>_xlfn.IFNA(INDEX(input_data!$1:$1048576,MATCH($A153,input_data!$C:$C,0),MATCH(M$4,input_data!$1:$1,0)),"")</f>
        <v>7.0032534399999999</v>
      </c>
      <c r="N153" s="154">
        <f>_xlfn.IFNA(INDEX(input_data!$1:$1048576,MATCH($A153,input_data!$C:$C,0),MATCH(N$4,input_data!$1:$1,0)),"")</f>
        <v>0</v>
      </c>
      <c r="O153" s="154">
        <f>_xlfn.IFNA(INDEX(input_data!$1:$1048576,MATCH($A153,input_data!$C:$C,0),MATCH(O$4,input_data!$1:$1,0)),"")</f>
        <v>6.6761769299999996</v>
      </c>
      <c r="P153" s="154">
        <f>_xlfn.IFNA(INDEX(input_data!$1:$1048576,MATCH($A153,input_data!$C:$C,0),MATCH(P$4,input_data!$1:$1,0)),"")</f>
        <v>0.57318776999999999</v>
      </c>
      <c r="Q153" s="154">
        <f>_xlfn.IFNA(INDEX(input_data!$1:$1048576,MATCH($A153,input_data!$C:$C,0),MATCH(Q$4,input_data!$1:$1,0)),"")</f>
        <v>0</v>
      </c>
      <c r="R153" s="154">
        <f>_xlfn.IFNA(INDEX(input_data!$1:$1048576,MATCH($A153,input_data!$C:$C,0),MATCH(R$4,input_data!$1:$1,0)),"")</f>
        <v>0</v>
      </c>
      <c r="S153" s="154">
        <f>_xlfn.IFNA(INDEX(input_data!$1:$1048576,MATCH($A153,input_data!$C:$C,0),MATCH(S$4,input_data!$1:$1,0)),"")</f>
        <v>0.53396637999999996</v>
      </c>
      <c r="T153" s="154">
        <f>_xlfn.IFNA(INDEX(input_data!$1:$1048576,MATCH($A153,input_data!$C:$C,0),MATCH(T$4,input_data!$1:$1,0)),"")</f>
        <v>0</v>
      </c>
      <c r="U153" s="154">
        <f>_xlfn.IFNA(INDEX(input_data!$1:$1048576,MATCH($A153,input_data!$C:$C,0),MATCH(U$4,input_data!$1:$1,0)),"")</f>
        <v>0</v>
      </c>
      <c r="V153" s="154">
        <f>_xlfn.IFNA(INDEX(input_data!$1:$1048576,MATCH($A153,input_data!$C:$C,0),MATCH(V$4,input_data!$1:$1,0)),"")</f>
        <v>0</v>
      </c>
      <c r="W153" s="154">
        <f>_xlfn.IFNA(INDEX(input_data!$1:$1048576,MATCH($A153,input_data!$C:$C,0),MATCH(W$4,input_data!$1:$1,0)),"")</f>
        <v>0</v>
      </c>
      <c r="X153" s="152">
        <f>_xlfn.IFNA(INDEX(input_data!$1:$1048576,MATCH($A153,input_data!$C:$C,0),MATCH(X$4,input_data!$1:$1,0)),"")</f>
        <v>17.521201749999999</v>
      </c>
      <c r="Y153" s="153">
        <f>_xlfn.IFNA(INDEX(input_data!$1:$1048576,MATCH($A153,input_data!$C:$C,0),MATCH(Y$4,input_data!$1:$1,0)),"")</f>
        <v>122397.90700000001</v>
      </c>
      <c r="Z153" s="153">
        <f>_xlfn.IFNA(INDEX(input_data!$1:$1048576,MATCH($A153,input_data!$C:$C,0),MATCH(Z$4,input_data!$1:$1,0)),"")</f>
        <v>143.14952091000001</v>
      </c>
      <c r="AA153" s="155">
        <f t="shared" si="2"/>
        <v>-7.2115844804411244E-3</v>
      </c>
      <c r="AB153" s="43"/>
    </row>
    <row r="154" spans="1:28" x14ac:dyDescent="0.35">
      <c r="A154" s="42" t="s">
        <v>424</v>
      </c>
      <c r="B154" s="66" t="s">
        <v>1044</v>
      </c>
      <c r="D154" s="42" t="s">
        <v>425</v>
      </c>
      <c r="E154" s="6" t="s">
        <v>880</v>
      </c>
      <c r="F154" s="6" t="s">
        <v>881</v>
      </c>
      <c r="G154" s="98" t="s">
        <v>894</v>
      </c>
      <c r="H154" s="152">
        <f>_xlfn.IFNA(INDEX(input_data!$1:$1048576,MATCH($A154,input_data!$C:$C,0),MATCH(H$4,input_data!$1:$1,0)),"")</f>
        <v>24.73204376</v>
      </c>
      <c r="I154" s="153">
        <f>_xlfn.IFNA(INDEX(input_data!$1:$1048576,MATCH($A154,input_data!$C:$C,0),MATCH(I$4,input_data!$1:$1,0)),"")</f>
        <v>151124.94699999999</v>
      </c>
      <c r="J154" s="38">
        <f>_xlfn.IFNA(INDEX(input_data!$1:$1048576,MATCH($A154,input_data!$C:$C,0),MATCH(J$4,input_data!$1:$1,0)),"")</f>
        <v>163.65295244000001</v>
      </c>
      <c r="K154" s="152">
        <f>_xlfn.IFNA(INDEX(input_data!$1:$1048576,MATCH($A154,input_data!$C:$C,0),MATCH(K$4,input_data!$1:$1,0)),"")</f>
        <v>10.25257906</v>
      </c>
      <c r="L154" s="154">
        <f>_xlfn.IFNA(INDEX(input_data!$1:$1048576,MATCH($A154,input_data!$C:$C,0),MATCH(L$4,input_data!$1:$1,0)),"")</f>
        <v>2.7735593999999999</v>
      </c>
      <c r="M154" s="154">
        <f>_xlfn.IFNA(INDEX(input_data!$1:$1048576,MATCH($A154,input_data!$C:$C,0),MATCH(M$4,input_data!$1:$1,0)),"")</f>
        <v>7.4790196599999996</v>
      </c>
      <c r="N154" s="154">
        <f>_xlfn.IFNA(INDEX(input_data!$1:$1048576,MATCH($A154,input_data!$C:$C,0),MATCH(N$4,input_data!$1:$1,0)),"")</f>
        <v>0</v>
      </c>
      <c r="O154" s="154">
        <f>_xlfn.IFNA(INDEX(input_data!$1:$1048576,MATCH($A154,input_data!$C:$C,0),MATCH(O$4,input_data!$1:$1,0)),"")</f>
        <v>12.406396109999999</v>
      </c>
      <c r="P154" s="154">
        <f>_xlfn.IFNA(INDEX(input_data!$1:$1048576,MATCH($A154,input_data!$C:$C,0),MATCH(P$4,input_data!$1:$1,0)),"")</f>
        <v>0.81883106000000005</v>
      </c>
      <c r="Q154" s="154">
        <f>_xlfn.IFNA(INDEX(input_data!$1:$1048576,MATCH($A154,input_data!$C:$C,0),MATCH(Q$4,input_data!$1:$1,0)),"")</f>
        <v>0</v>
      </c>
      <c r="R154" s="154">
        <f>_xlfn.IFNA(INDEX(input_data!$1:$1048576,MATCH($A154,input_data!$C:$C,0),MATCH(R$4,input_data!$1:$1,0)),"")</f>
        <v>0</v>
      </c>
      <c r="S154" s="154">
        <f>_xlfn.IFNA(INDEX(input_data!$1:$1048576,MATCH($A154,input_data!$C:$C,0),MATCH(S$4,input_data!$1:$1,0)),"")</f>
        <v>0.21630727</v>
      </c>
      <c r="T154" s="154">
        <f>_xlfn.IFNA(INDEX(input_data!$1:$1048576,MATCH($A154,input_data!$C:$C,0),MATCH(T$4,input_data!$1:$1,0)),"")</f>
        <v>0</v>
      </c>
      <c r="U154" s="154">
        <f>_xlfn.IFNA(INDEX(input_data!$1:$1048576,MATCH($A154,input_data!$C:$C,0),MATCH(U$4,input_data!$1:$1,0)),"")</f>
        <v>0</v>
      </c>
      <c r="V154" s="154">
        <f>_xlfn.IFNA(INDEX(input_data!$1:$1048576,MATCH($A154,input_data!$C:$C,0),MATCH(V$4,input_data!$1:$1,0)),"")</f>
        <v>0</v>
      </c>
      <c r="W154" s="154">
        <f>_xlfn.IFNA(INDEX(input_data!$1:$1048576,MATCH($A154,input_data!$C:$C,0),MATCH(W$4,input_data!$1:$1,0)),"")</f>
        <v>0</v>
      </c>
      <c r="X154" s="152">
        <f>_xlfn.IFNA(INDEX(input_data!$1:$1048576,MATCH($A154,input_data!$C:$C,0),MATCH(X$4,input_data!$1:$1,0)),"")</f>
        <v>23.6941135</v>
      </c>
      <c r="Y154" s="153">
        <f>_xlfn.IFNA(INDEX(input_data!$1:$1048576,MATCH($A154,input_data!$C:$C,0),MATCH(Y$4,input_data!$1:$1,0)),"")</f>
        <v>153662.48699999999</v>
      </c>
      <c r="Z154" s="153">
        <f>_xlfn.IFNA(INDEX(input_data!$1:$1048576,MATCH($A154,input_data!$C:$C,0),MATCH(Z$4,input_data!$1:$1,0)),"")</f>
        <v>154.19582205</v>
      </c>
      <c r="AA154" s="155">
        <f t="shared" si="2"/>
        <v>-4.1967023432114448E-2</v>
      </c>
      <c r="AB154" s="43"/>
    </row>
    <row r="155" spans="1:28" x14ac:dyDescent="0.35">
      <c r="A155" s="42" t="s">
        <v>426</v>
      </c>
      <c r="B155" s="66" t="s">
        <v>1045</v>
      </c>
      <c r="D155" s="42" t="s">
        <v>427</v>
      </c>
      <c r="E155" s="6" t="s">
        <v>896</v>
      </c>
      <c r="F155" s="6" t="s">
        <v>897</v>
      </c>
      <c r="G155" s="98" t="s">
        <v>882</v>
      </c>
      <c r="H155" s="152">
        <f>_xlfn.IFNA(INDEX(input_data!$1:$1048576,MATCH($A155,input_data!$C:$C,0),MATCH(H$4,input_data!$1:$1,0)),"")</f>
        <v>257.03704489</v>
      </c>
      <c r="I155" s="153">
        <f>_xlfn.IFNA(INDEX(input_data!$1:$1048576,MATCH($A155,input_data!$C:$C,0),MATCH(I$4,input_data!$1:$1,0)),"")</f>
        <v>275505.43300000002</v>
      </c>
      <c r="J155" s="38">
        <f>_xlfn.IFNA(INDEX(input_data!$1:$1048576,MATCH($A155,input_data!$C:$C,0),MATCH(J$4,input_data!$1:$1,0)),"")</f>
        <v>932.96543042999997</v>
      </c>
      <c r="K155" s="152">
        <f>_xlfn.IFNA(INDEX(input_data!$1:$1048576,MATCH($A155,input_data!$C:$C,0),MATCH(K$4,input_data!$1:$1,0)),"")</f>
        <v>150.44806238000001</v>
      </c>
      <c r="L155" s="154">
        <f>_xlfn.IFNA(INDEX(input_data!$1:$1048576,MATCH($A155,input_data!$C:$C,0),MATCH(L$4,input_data!$1:$1,0)),"")</f>
        <v>87.532941589999993</v>
      </c>
      <c r="M155" s="154">
        <f>_xlfn.IFNA(INDEX(input_data!$1:$1048576,MATCH($A155,input_data!$C:$C,0),MATCH(M$4,input_data!$1:$1,0)),"")</f>
        <v>52.830848250000003</v>
      </c>
      <c r="N155" s="154">
        <f>_xlfn.IFNA(INDEX(input_data!$1:$1048576,MATCH($A155,input_data!$C:$C,0),MATCH(N$4,input_data!$1:$1,0)),"")</f>
        <v>10.08427253</v>
      </c>
      <c r="O155" s="154">
        <f>_xlfn.IFNA(INDEX(input_data!$1:$1048576,MATCH($A155,input_data!$C:$C,0),MATCH(O$4,input_data!$1:$1,0)),"")</f>
        <v>161.23686628999999</v>
      </c>
      <c r="P155" s="154">
        <f>_xlfn.IFNA(INDEX(input_data!$1:$1048576,MATCH($A155,input_data!$C:$C,0),MATCH(P$4,input_data!$1:$1,0)),"")</f>
        <v>5.1285421299999996</v>
      </c>
      <c r="Q155" s="154">
        <f>_xlfn.IFNA(INDEX(input_data!$1:$1048576,MATCH($A155,input_data!$C:$C,0),MATCH(Q$4,input_data!$1:$1,0)),"")</f>
        <v>5.0376989999999999</v>
      </c>
      <c r="R155" s="154">
        <f>_xlfn.IFNA(INDEX(input_data!$1:$1048576,MATCH($A155,input_data!$C:$C,0),MATCH(R$4,input_data!$1:$1,0)),"")</f>
        <v>0</v>
      </c>
      <c r="S155" s="154">
        <f>_xlfn.IFNA(INDEX(input_data!$1:$1048576,MATCH($A155,input_data!$C:$C,0),MATCH(S$4,input_data!$1:$1,0)),"")</f>
        <v>0</v>
      </c>
      <c r="T155" s="154">
        <f>_xlfn.IFNA(INDEX(input_data!$1:$1048576,MATCH($A155,input_data!$C:$C,0),MATCH(T$4,input_data!$1:$1,0)),"")</f>
        <v>0</v>
      </c>
      <c r="U155" s="154">
        <f>_xlfn.IFNA(INDEX(input_data!$1:$1048576,MATCH($A155,input_data!$C:$C,0),MATCH(U$4,input_data!$1:$1,0)),"")</f>
        <v>1.0428818200000001</v>
      </c>
      <c r="V155" s="154">
        <f>_xlfn.IFNA(INDEX(input_data!$1:$1048576,MATCH($A155,input_data!$C:$C,0),MATCH(V$4,input_data!$1:$1,0)),"")</f>
        <v>0</v>
      </c>
      <c r="W155" s="154">
        <f>_xlfn.IFNA(INDEX(input_data!$1:$1048576,MATCH($A155,input_data!$C:$C,0),MATCH(W$4,input_data!$1:$1,0)),"")</f>
        <v>0</v>
      </c>
      <c r="X155" s="152">
        <f>_xlfn.IFNA(INDEX(input_data!$1:$1048576,MATCH($A155,input_data!$C:$C,0),MATCH(X$4,input_data!$1:$1,0)),"")</f>
        <v>322.89405161000002</v>
      </c>
      <c r="Y155" s="153">
        <f>_xlfn.IFNA(INDEX(input_data!$1:$1048576,MATCH($A155,input_data!$C:$C,0),MATCH(Y$4,input_data!$1:$1,0)),"")</f>
        <v>275904.20899999997</v>
      </c>
      <c r="Z155" s="153">
        <f>_xlfn.IFNA(INDEX(input_data!$1:$1048576,MATCH($A155,input_data!$C:$C,0),MATCH(Z$4,input_data!$1:$1,0)),"")</f>
        <v>1170.31216298</v>
      </c>
      <c r="AA155" s="155">
        <f t="shared" si="2"/>
        <v>0.25621601255252435</v>
      </c>
      <c r="AB155" s="43"/>
    </row>
    <row r="156" spans="1:28" x14ac:dyDescent="0.35">
      <c r="A156" s="42" t="s">
        <v>428</v>
      </c>
      <c r="B156" s="66" t="s">
        <v>1046</v>
      </c>
      <c r="D156" s="42" t="s">
        <v>429</v>
      </c>
      <c r="E156" s="6" t="s">
        <v>900</v>
      </c>
      <c r="F156" s="6" t="s">
        <v>891</v>
      </c>
      <c r="G156" s="98" t="s">
        <v>878</v>
      </c>
      <c r="H156" s="152">
        <f>_xlfn.IFNA(INDEX(input_data!$1:$1048576,MATCH($A156,input_data!$C:$C,0),MATCH(H$4,input_data!$1:$1,0)),"")</f>
        <v>57.722982379999998</v>
      </c>
      <c r="I156" s="153">
        <f>_xlfn.IFNA(INDEX(input_data!$1:$1048576,MATCH($A156,input_data!$C:$C,0),MATCH(I$4,input_data!$1:$1,0)),"")</f>
        <v>943149.36300000001</v>
      </c>
      <c r="J156" s="38">
        <f>_xlfn.IFNA(INDEX(input_data!$1:$1048576,MATCH($A156,input_data!$C:$C,0),MATCH(J$4,input_data!$1:$1,0)),"")</f>
        <v>61.202376469999997</v>
      </c>
      <c r="K156" s="152">
        <f>_xlfn.IFNA(INDEX(input_data!$1:$1048576,MATCH($A156,input_data!$C:$C,0),MATCH(K$4,input_data!$1:$1,0)),"")</f>
        <v>28.554100800000001</v>
      </c>
      <c r="L156" s="154">
        <f>_xlfn.IFNA(INDEX(input_data!$1:$1048576,MATCH($A156,input_data!$C:$C,0),MATCH(L$4,input_data!$1:$1,0)),"")</f>
        <v>11.677757189999999</v>
      </c>
      <c r="M156" s="154">
        <f>_xlfn.IFNA(INDEX(input_data!$1:$1048576,MATCH($A156,input_data!$C:$C,0),MATCH(M$4,input_data!$1:$1,0)),"")</f>
        <v>16.876343609999999</v>
      </c>
      <c r="N156" s="154">
        <f>_xlfn.IFNA(INDEX(input_data!$1:$1048576,MATCH($A156,input_data!$C:$C,0),MATCH(N$4,input_data!$1:$1,0)),"")</f>
        <v>0</v>
      </c>
      <c r="O156" s="154">
        <f>_xlfn.IFNA(INDEX(input_data!$1:$1048576,MATCH($A156,input_data!$C:$C,0),MATCH(O$4,input_data!$1:$1,0)),"")</f>
        <v>32.351873519999998</v>
      </c>
      <c r="P156" s="154">
        <f>_xlfn.IFNA(INDEX(input_data!$1:$1048576,MATCH($A156,input_data!$C:$C,0),MATCH(P$4,input_data!$1:$1,0)),"")</f>
        <v>0</v>
      </c>
      <c r="Q156" s="154">
        <f>_xlfn.IFNA(INDEX(input_data!$1:$1048576,MATCH($A156,input_data!$C:$C,0),MATCH(Q$4,input_data!$1:$1,0)),"")</f>
        <v>0</v>
      </c>
      <c r="R156" s="154">
        <f>_xlfn.IFNA(INDEX(input_data!$1:$1048576,MATCH($A156,input_data!$C:$C,0),MATCH(R$4,input_data!$1:$1,0)),"")</f>
        <v>0</v>
      </c>
      <c r="S156" s="154">
        <f>_xlfn.IFNA(INDEX(input_data!$1:$1048576,MATCH($A156,input_data!$C:$C,0),MATCH(S$4,input_data!$1:$1,0)),"")</f>
        <v>0</v>
      </c>
      <c r="T156" s="154">
        <f>_xlfn.IFNA(INDEX(input_data!$1:$1048576,MATCH($A156,input_data!$C:$C,0),MATCH(T$4,input_data!$1:$1,0)),"")</f>
        <v>0.33711655000000001</v>
      </c>
      <c r="U156" s="154">
        <f>_xlfn.IFNA(INDEX(input_data!$1:$1048576,MATCH($A156,input_data!$C:$C,0),MATCH(U$4,input_data!$1:$1,0)),"")</f>
        <v>0</v>
      </c>
      <c r="V156" s="154">
        <f>_xlfn.IFNA(INDEX(input_data!$1:$1048576,MATCH($A156,input_data!$C:$C,0),MATCH(V$4,input_data!$1:$1,0)),"")</f>
        <v>0</v>
      </c>
      <c r="W156" s="154">
        <f>_xlfn.IFNA(INDEX(input_data!$1:$1048576,MATCH($A156,input_data!$C:$C,0),MATCH(W$4,input_data!$1:$1,0)),"")</f>
        <v>0</v>
      </c>
      <c r="X156" s="152">
        <f>_xlfn.IFNA(INDEX(input_data!$1:$1048576,MATCH($A156,input_data!$C:$C,0),MATCH(X$4,input_data!$1:$1,0)),"")</f>
        <v>61.243090879999997</v>
      </c>
      <c r="Y156" s="153">
        <f>_xlfn.IFNA(INDEX(input_data!$1:$1048576,MATCH($A156,input_data!$C:$C,0),MATCH(Y$4,input_data!$1:$1,0)),"")</f>
        <v>945498.82200000004</v>
      </c>
      <c r="Z156" s="153">
        <f>_xlfn.IFNA(INDEX(input_data!$1:$1048576,MATCH($A156,input_data!$C:$C,0),MATCH(Z$4,input_data!$1:$1,0)),"")</f>
        <v>64.773312720000007</v>
      </c>
      <c r="AA156" s="155">
        <f t="shared" si="2"/>
        <v>6.0982789780793745E-2</v>
      </c>
      <c r="AB156" s="43"/>
    </row>
    <row r="157" spans="1:28" x14ac:dyDescent="0.35">
      <c r="A157" s="42" t="s">
        <v>430</v>
      </c>
      <c r="B157" s="66" t="s">
        <v>1047</v>
      </c>
      <c r="D157" s="42" t="s">
        <v>431</v>
      </c>
      <c r="E157" s="6" t="s">
        <v>893</v>
      </c>
      <c r="F157" s="6" t="s">
        <v>881</v>
      </c>
      <c r="G157" s="98" t="s">
        <v>894</v>
      </c>
      <c r="H157" s="152">
        <f>_xlfn.IFNA(INDEX(input_data!$1:$1048576,MATCH($A157,input_data!$C:$C,0),MATCH(H$4,input_data!$1:$1,0)),"")</f>
        <v>24.612837580000001</v>
      </c>
      <c r="I157" s="153">
        <f>_xlfn.IFNA(INDEX(input_data!$1:$1048576,MATCH($A157,input_data!$C:$C,0),MATCH(I$4,input_data!$1:$1,0)),"")</f>
        <v>181611.264</v>
      </c>
      <c r="J157" s="38">
        <f>_xlfn.IFNA(INDEX(input_data!$1:$1048576,MATCH($A157,input_data!$C:$C,0),MATCH(J$4,input_data!$1:$1,0)),"")</f>
        <v>135.52484046999999</v>
      </c>
      <c r="K157" s="152">
        <f>_xlfn.IFNA(INDEX(input_data!$1:$1048576,MATCH($A157,input_data!$C:$C,0),MATCH(K$4,input_data!$1:$1,0)),"")</f>
        <v>12.175605689999999</v>
      </c>
      <c r="L157" s="154">
        <f>_xlfn.IFNA(INDEX(input_data!$1:$1048576,MATCH($A157,input_data!$C:$C,0),MATCH(L$4,input_data!$1:$1,0)),"")</f>
        <v>4.60713828</v>
      </c>
      <c r="M157" s="154">
        <f>_xlfn.IFNA(INDEX(input_data!$1:$1048576,MATCH($A157,input_data!$C:$C,0),MATCH(M$4,input_data!$1:$1,0)),"")</f>
        <v>7.5684674000000003</v>
      </c>
      <c r="N157" s="154">
        <f>_xlfn.IFNA(INDEX(input_data!$1:$1048576,MATCH($A157,input_data!$C:$C,0),MATCH(N$4,input_data!$1:$1,0)),"")</f>
        <v>0</v>
      </c>
      <c r="O157" s="154">
        <f>_xlfn.IFNA(INDEX(input_data!$1:$1048576,MATCH($A157,input_data!$C:$C,0),MATCH(O$4,input_data!$1:$1,0)),"")</f>
        <v>11.530486209999999</v>
      </c>
      <c r="P157" s="154">
        <f>_xlfn.IFNA(INDEX(input_data!$1:$1048576,MATCH($A157,input_data!$C:$C,0),MATCH(P$4,input_data!$1:$1,0)),"")</f>
        <v>1.04317404</v>
      </c>
      <c r="Q157" s="154">
        <f>_xlfn.IFNA(INDEX(input_data!$1:$1048576,MATCH($A157,input_data!$C:$C,0),MATCH(Q$4,input_data!$1:$1,0)),"")</f>
        <v>0</v>
      </c>
      <c r="R157" s="154">
        <f>_xlfn.IFNA(INDEX(input_data!$1:$1048576,MATCH($A157,input_data!$C:$C,0),MATCH(R$4,input_data!$1:$1,0)),"")</f>
        <v>0.37100263999999999</v>
      </c>
      <c r="S157" s="154">
        <f>_xlfn.IFNA(INDEX(input_data!$1:$1048576,MATCH($A157,input_data!$C:$C,0),MATCH(S$4,input_data!$1:$1,0)),"")</f>
        <v>0</v>
      </c>
      <c r="T157" s="154">
        <f>_xlfn.IFNA(INDEX(input_data!$1:$1048576,MATCH($A157,input_data!$C:$C,0),MATCH(T$4,input_data!$1:$1,0)),"")</f>
        <v>0</v>
      </c>
      <c r="U157" s="154">
        <f>_xlfn.IFNA(INDEX(input_data!$1:$1048576,MATCH($A157,input_data!$C:$C,0),MATCH(U$4,input_data!$1:$1,0)),"")</f>
        <v>0</v>
      </c>
      <c r="V157" s="154">
        <f>_xlfn.IFNA(INDEX(input_data!$1:$1048576,MATCH($A157,input_data!$C:$C,0),MATCH(V$4,input_data!$1:$1,0)),"")</f>
        <v>0</v>
      </c>
      <c r="W157" s="154">
        <f>_xlfn.IFNA(INDEX(input_data!$1:$1048576,MATCH($A157,input_data!$C:$C,0),MATCH(W$4,input_data!$1:$1,0)),"")</f>
        <v>0</v>
      </c>
      <c r="X157" s="152">
        <f>_xlfn.IFNA(INDEX(input_data!$1:$1048576,MATCH($A157,input_data!$C:$C,0),MATCH(X$4,input_data!$1:$1,0)),"")</f>
        <v>25.120268580000001</v>
      </c>
      <c r="Y157" s="153">
        <f>_xlfn.IFNA(INDEX(input_data!$1:$1048576,MATCH($A157,input_data!$C:$C,0),MATCH(Y$4,input_data!$1:$1,0)),"")</f>
        <v>182727.435</v>
      </c>
      <c r="Z157" s="153">
        <f>_xlfn.IFNA(INDEX(input_data!$1:$1048576,MATCH($A157,input_data!$C:$C,0),MATCH(Z$4,input_data!$1:$1,0)),"")</f>
        <v>137.47398458999999</v>
      </c>
      <c r="AA157" s="155">
        <f t="shared" si="2"/>
        <v>2.0616517634371778E-2</v>
      </c>
      <c r="AB157" s="43"/>
    </row>
    <row r="158" spans="1:28" x14ac:dyDescent="0.35">
      <c r="A158" s="42" t="s">
        <v>432</v>
      </c>
      <c r="B158" s="66" t="s">
        <v>1048</v>
      </c>
      <c r="D158" s="42" t="s">
        <v>433</v>
      </c>
      <c r="E158" s="6" t="s">
        <v>915</v>
      </c>
      <c r="F158" s="6" t="s">
        <v>881</v>
      </c>
      <c r="G158" s="98" t="s">
        <v>882</v>
      </c>
      <c r="H158" s="152">
        <f>_xlfn.IFNA(INDEX(input_data!$1:$1048576,MATCH($A158,input_data!$C:$C,0),MATCH(H$4,input_data!$1:$1,0)),"")</f>
        <v>16.24469247</v>
      </c>
      <c r="I158" s="153">
        <f>_xlfn.IFNA(INDEX(input_data!$1:$1048576,MATCH($A158,input_data!$C:$C,0),MATCH(I$4,input_data!$1:$1,0)),"")</f>
        <v>81827.077000000005</v>
      </c>
      <c r="J158" s="38">
        <f>_xlfn.IFNA(INDEX(input_data!$1:$1048576,MATCH($A158,input_data!$C:$C,0),MATCH(J$4,input_data!$1:$1,0)),"")</f>
        <v>198.52465792000001</v>
      </c>
      <c r="K158" s="152">
        <f>_xlfn.IFNA(INDEX(input_data!$1:$1048576,MATCH($A158,input_data!$C:$C,0),MATCH(K$4,input_data!$1:$1,0)),"")</f>
        <v>9.60789267</v>
      </c>
      <c r="L158" s="154">
        <f>_xlfn.IFNA(INDEX(input_data!$1:$1048576,MATCH($A158,input_data!$C:$C,0),MATCH(L$4,input_data!$1:$1,0)),"")</f>
        <v>3.4347983200000001</v>
      </c>
      <c r="M158" s="154">
        <f>_xlfn.IFNA(INDEX(input_data!$1:$1048576,MATCH($A158,input_data!$C:$C,0),MATCH(M$4,input_data!$1:$1,0)),"")</f>
        <v>6.1730943500000004</v>
      </c>
      <c r="N158" s="154">
        <f>_xlfn.IFNA(INDEX(input_data!$1:$1048576,MATCH($A158,input_data!$C:$C,0),MATCH(N$4,input_data!$1:$1,0)),"")</f>
        <v>0</v>
      </c>
      <c r="O158" s="154">
        <f>_xlfn.IFNA(INDEX(input_data!$1:$1048576,MATCH($A158,input_data!$C:$C,0),MATCH(O$4,input_data!$1:$1,0)),"")</f>
        <v>6.4558309999999999</v>
      </c>
      <c r="P158" s="154">
        <f>_xlfn.IFNA(INDEX(input_data!$1:$1048576,MATCH($A158,input_data!$C:$C,0),MATCH(P$4,input_data!$1:$1,0)),"")</f>
        <v>0.66420979999999996</v>
      </c>
      <c r="Q158" s="154">
        <f>_xlfn.IFNA(INDEX(input_data!$1:$1048576,MATCH($A158,input_data!$C:$C,0),MATCH(Q$4,input_data!$1:$1,0)),"")</f>
        <v>0</v>
      </c>
      <c r="R158" s="154">
        <f>_xlfn.IFNA(INDEX(input_data!$1:$1048576,MATCH($A158,input_data!$C:$C,0),MATCH(R$4,input_data!$1:$1,0)),"")</f>
        <v>0</v>
      </c>
      <c r="S158" s="154">
        <f>_xlfn.IFNA(INDEX(input_data!$1:$1048576,MATCH($A158,input_data!$C:$C,0),MATCH(S$4,input_data!$1:$1,0)),"")</f>
        <v>0</v>
      </c>
      <c r="T158" s="154">
        <f>_xlfn.IFNA(INDEX(input_data!$1:$1048576,MATCH($A158,input_data!$C:$C,0),MATCH(T$4,input_data!$1:$1,0)),"")</f>
        <v>0</v>
      </c>
      <c r="U158" s="154">
        <f>_xlfn.IFNA(INDEX(input_data!$1:$1048576,MATCH($A158,input_data!$C:$C,0),MATCH(U$4,input_data!$1:$1,0)),"")</f>
        <v>0.39006751000000001</v>
      </c>
      <c r="V158" s="154">
        <f>_xlfn.IFNA(INDEX(input_data!$1:$1048576,MATCH($A158,input_data!$C:$C,0),MATCH(V$4,input_data!$1:$1,0)),"")</f>
        <v>0</v>
      </c>
      <c r="W158" s="154">
        <f>_xlfn.IFNA(INDEX(input_data!$1:$1048576,MATCH($A158,input_data!$C:$C,0),MATCH(W$4,input_data!$1:$1,0)),"")</f>
        <v>0</v>
      </c>
      <c r="X158" s="152">
        <f>_xlfn.IFNA(INDEX(input_data!$1:$1048576,MATCH($A158,input_data!$C:$C,0),MATCH(X$4,input_data!$1:$1,0)),"")</f>
        <v>17.118000989999999</v>
      </c>
      <c r="Y158" s="153">
        <f>_xlfn.IFNA(INDEX(input_data!$1:$1048576,MATCH($A158,input_data!$C:$C,0),MATCH(Y$4,input_data!$1:$1,0)),"")</f>
        <v>82024.676000000007</v>
      </c>
      <c r="Z158" s="153">
        <f>_xlfn.IFNA(INDEX(input_data!$1:$1048576,MATCH($A158,input_data!$C:$C,0),MATCH(Z$4,input_data!$1:$1,0)),"")</f>
        <v>208.69330822000001</v>
      </c>
      <c r="AA158" s="155">
        <f t="shared" si="2"/>
        <v>5.3759621587960993E-2</v>
      </c>
      <c r="AB158" s="43"/>
    </row>
    <row r="159" spans="1:28" x14ac:dyDescent="0.35">
      <c r="A159" s="42" t="s">
        <v>434</v>
      </c>
      <c r="B159" s="66" t="s">
        <v>1049</v>
      </c>
      <c r="D159" s="42" t="s">
        <v>435</v>
      </c>
      <c r="E159" s="6" t="s">
        <v>893</v>
      </c>
      <c r="F159" s="6" t="s">
        <v>881</v>
      </c>
      <c r="G159" s="98" t="s">
        <v>882</v>
      </c>
      <c r="H159" s="152">
        <f>_xlfn.IFNA(INDEX(input_data!$1:$1048576,MATCH($A159,input_data!$C:$C,0),MATCH(H$4,input_data!$1:$1,0)),"")</f>
        <v>27.70849029</v>
      </c>
      <c r="I159" s="153">
        <f>_xlfn.IFNA(INDEX(input_data!$1:$1048576,MATCH($A159,input_data!$C:$C,0),MATCH(I$4,input_data!$1:$1,0)),"")</f>
        <v>136134.62599999999</v>
      </c>
      <c r="J159" s="38">
        <f>_xlfn.IFNA(INDEX(input_data!$1:$1048576,MATCH($A159,input_data!$C:$C,0),MATCH(J$4,input_data!$1:$1,0)),"")</f>
        <v>203.53741807</v>
      </c>
      <c r="K159" s="152">
        <f>_xlfn.IFNA(INDEX(input_data!$1:$1048576,MATCH($A159,input_data!$C:$C,0),MATCH(K$4,input_data!$1:$1,0)),"")</f>
        <v>10.64311361</v>
      </c>
      <c r="L159" s="154">
        <f>_xlfn.IFNA(INDEX(input_data!$1:$1048576,MATCH($A159,input_data!$C:$C,0),MATCH(L$4,input_data!$1:$1,0)),"")</f>
        <v>5.1646962800000003</v>
      </c>
      <c r="M159" s="154">
        <f>_xlfn.IFNA(INDEX(input_data!$1:$1048576,MATCH($A159,input_data!$C:$C,0),MATCH(M$4,input_data!$1:$1,0)),"")</f>
        <v>5.4784173300000001</v>
      </c>
      <c r="N159" s="154">
        <f>_xlfn.IFNA(INDEX(input_data!$1:$1048576,MATCH($A159,input_data!$C:$C,0),MATCH(N$4,input_data!$1:$1,0)),"")</f>
        <v>0</v>
      </c>
      <c r="O159" s="154">
        <f>_xlfn.IFNA(INDEX(input_data!$1:$1048576,MATCH($A159,input_data!$C:$C,0),MATCH(O$4,input_data!$1:$1,0)),"")</f>
        <v>17.592036759999999</v>
      </c>
      <c r="P159" s="154">
        <f>_xlfn.IFNA(INDEX(input_data!$1:$1048576,MATCH($A159,input_data!$C:$C,0),MATCH(P$4,input_data!$1:$1,0)),"")</f>
        <v>1.63323079</v>
      </c>
      <c r="Q159" s="154">
        <f>_xlfn.IFNA(INDEX(input_data!$1:$1048576,MATCH($A159,input_data!$C:$C,0),MATCH(Q$4,input_data!$1:$1,0)),"")</f>
        <v>0</v>
      </c>
      <c r="R159" s="154">
        <f>_xlfn.IFNA(INDEX(input_data!$1:$1048576,MATCH($A159,input_data!$C:$C,0),MATCH(R$4,input_data!$1:$1,0)),"")</f>
        <v>0</v>
      </c>
      <c r="S159" s="154">
        <f>_xlfn.IFNA(INDEX(input_data!$1:$1048576,MATCH($A159,input_data!$C:$C,0),MATCH(S$4,input_data!$1:$1,0)),"")</f>
        <v>0</v>
      </c>
      <c r="T159" s="154">
        <f>_xlfn.IFNA(INDEX(input_data!$1:$1048576,MATCH($A159,input_data!$C:$C,0),MATCH(T$4,input_data!$1:$1,0)),"")</f>
        <v>0</v>
      </c>
      <c r="U159" s="154">
        <f>_xlfn.IFNA(INDEX(input_data!$1:$1048576,MATCH($A159,input_data!$C:$C,0),MATCH(U$4,input_data!$1:$1,0)),"")</f>
        <v>0.68758441999999997</v>
      </c>
      <c r="V159" s="154">
        <f>_xlfn.IFNA(INDEX(input_data!$1:$1048576,MATCH($A159,input_data!$C:$C,0),MATCH(V$4,input_data!$1:$1,0)),"")</f>
        <v>0</v>
      </c>
      <c r="W159" s="154">
        <f>_xlfn.IFNA(INDEX(input_data!$1:$1048576,MATCH($A159,input_data!$C:$C,0),MATCH(W$4,input_data!$1:$1,0)),"")</f>
        <v>0</v>
      </c>
      <c r="X159" s="152">
        <f>_xlfn.IFNA(INDEX(input_data!$1:$1048576,MATCH($A159,input_data!$C:$C,0),MATCH(X$4,input_data!$1:$1,0)),"")</f>
        <v>30.555965570000001</v>
      </c>
      <c r="Y159" s="153">
        <f>_xlfn.IFNA(INDEX(input_data!$1:$1048576,MATCH($A159,input_data!$C:$C,0),MATCH(Y$4,input_data!$1:$1,0)),"")</f>
        <v>135690.22200000001</v>
      </c>
      <c r="Z159" s="153">
        <f>_xlfn.IFNA(INDEX(input_data!$1:$1048576,MATCH($A159,input_data!$C:$C,0),MATCH(Z$4,input_data!$1:$1,0)),"")</f>
        <v>225.18914864999999</v>
      </c>
      <c r="AA159" s="155">
        <f t="shared" si="2"/>
        <v>0.10276544301757418</v>
      </c>
      <c r="AB159" s="43"/>
    </row>
    <row r="160" spans="1:28" ht="15" customHeight="1" x14ac:dyDescent="0.35">
      <c r="A160" s="42" t="s">
        <v>436</v>
      </c>
      <c r="B160" s="66" t="s">
        <v>1050</v>
      </c>
      <c r="C160" s="60"/>
      <c r="D160" s="42" t="s">
        <v>437</v>
      </c>
      <c r="E160" s="6" t="s">
        <v>880</v>
      </c>
      <c r="F160" s="6" t="s">
        <v>906</v>
      </c>
      <c r="G160" s="98" t="s">
        <v>894</v>
      </c>
      <c r="H160" s="152">
        <f>_xlfn.IFNA(INDEX(input_data!$1:$1048576,MATCH($A160,input_data!$C:$C,0),MATCH(H$4,input_data!$1:$1,0)),"")</f>
        <v>187.04290008000001</v>
      </c>
      <c r="I160" s="153">
        <f>_xlfn.IFNA(INDEX(input_data!$1:$1048576,MATCH($A160,input_data!$C:$C,0),MATCH(I$4,input_data!$1:$1,0)),"")</f>
        <v>146216.43299999999</v>
      </c>
      <c r="J160" s="38">
        <f>_xlfn.IFNA(INDEX(input_data!$1:$1048576,MATCH($A160,input_data!$C:$C,0),MATCH(J$4,input_data!$1:$1,0)),"")</f>
        <v>1279.2194163500001</v>
      </c>
      <c r="K160" s="152">
        <f>_xlfn.IFNA(INDEX(input_data!$1:$1048576,MATCH($A160,input_data!$C:$C,0),MATCH(K$4,input_data!$1:$1,0)),"")</f>
        <v>82.776418919999998</v>
      </c>
      <c r="L160" s="154">
        <f>_xlfn.IFNA(INDEX(input_data!$1:$1048576,MATCH($A160,input_data!$C:$C,0),MATCH(L$4,input_data!$1:$1,0)),"")</f>
        <v>32.351782100000001</v>
      </c>
      <c r="M160" s="154">
        <f>_xlfn.IFNA(INDEX(input_data!$1:$1048576,MATCH($A160,input_data!$C:$C,0),MATCH(M$4,input_data!$1:$1,0)),"")</f>
        <v>42.80045484</v>
      </c>
      <c r="N160" s="154">
        <f>_xlfn.IFNA(INDEX(input_data!$1:$1048576,MATCH($A160,input_data!$C:$C,0),MATCH(N$4,input_data!$1:$1,0)),"")</f>
        <v>7.6241819800000004</v>
      </c>
      <c r="O160" s="154">
        <f>_xlfn.IFNA(INDEX(input_data!$1:$1048576,MATCH($A160,input_data!$C:$C,0),MATCH(O$4,input_data!$1:$1,0)),"")</f>
        <v>123.82926682</v>
      </c>
      <c r="P160" s="154">
        <f>_xlfn.IFNA(INDEX(input_data!$1:$1048576,MATCH($A160,input_data!$C:$C,0),MATCH(P$4,input_data!$1:$1,0)),"")</f>
        <v>1.4147390500000001</v>
      </c>
      <c r="Q160" s="154">
        <f>_xlfn.IFNA(INDEX(input_data!$1:$1048576,MATCH($A160,input_data!$C:$C,0),MATCH(Q$4,input_data!$1:$1,0)),"")</f>
        <v>1.650255</v>
      </c>
      <c r="R160" s="154">
        <f>_xlfn.IFNA(INDEX(input_data!$1:$1048576,MATCH($A160,input_data!$C:$C,0),MATCH(R$4,input_data!$1:$1,0)),"")</f>
        <v>0</v>
      </c>
      <c r="S160" s="154">
        <f>_xlfn.IFNA(INDEX(input_data!$1:$1048576,MATCH($A160,input_data!$C:$C,0),MATCH(S$4,input_data!$1:$1,0)),"")</f>
        <v>0</v>
      </c>
      <c r="T160" s="154">
        <f>_xlfn.IFNA(INDEX(input_data!$1:$1048576,MATCH($A160,input_data!$C:$C,0),MATCH(T$4,input_data!$1:$1,0)),"")</f>
        <v>0</v>
      </c>
      <c r="U160" s="154">
        <f>_xlfn.IFNA(INDEX(input_data!$1:$1048576,MATCH($A160,input_data!$C:$C,0),MATCH(U$4,input_data!$1:$1,0)),"")</f>
        <v>0</v>
      </c>
      <c r="V160" s="154">
        <f>_xlfn.IFNA(INDEX(input_data!$1:$1048576,MATCH($A160,input_data!$C:$C,0),MATCH(V$4,input_data!$1:$1,0)),"")</f>
        <v>0</v>
      </c>
      <c r="W160" s="154">
        <f>_xlfn.IFNA(INDEX(input_data!$1:$1048576,MATCH($A160,input_data!$C:$C,0),MATCH(W$4,input_data!$1:$1,0)),"")</f>
        <v>0</v>
      </c>
      <c r="X160" s="152">
        <f>_xlfn.IFNA(INDEX(input_data!$1:$1048576,MATCH($A160,input_data!$C:$C,0),MATCH(X$4,input_data!$1:$1,0)),"")</f>
        <v>209.67067979000001</v>
      </c>
      <c r="Y160" s="153">
        <f>_xlfn.IFNA(INDEX(input_data!$1:$1048576,MATCH($A160,input_data!$C:$C,0),MATCH(Y$4,input_data!$1:$1,0)),"")</f>
        <v>147629.89300000001</v>
      </c>
      <c r="Z160" s="153">
        <f>_xlfn.IFNA(INDEX(input_data!$1:$1048576,MATCH($A160,input_data!$C:$C,0),MATCH(Z$4,input_data!$1:$1,0)),"")</f>
        <v>1420.2454227000001</v>
      </c>
      <c r="AA160" s="155">
        <f t="shared" si="2"/>
        <v>0.12097641610733101</v>
      </c>
      <c r="AB160" s="43"/>
    </row>
    <row r="161" spans="1:28" x14ac:dyDescent="0.35">
      <c r="A161" s="42" t="s">
        <v>438</v>
      </c>
      <c r="B161" s="66" t="s">
        <v>1051</v>
      </c>
      <c r="D161" s="42" t="s">
        <v>439</v>
      </c>
      <c r="E161" s="6" t="s">
        <v>890</v>
      </c>
      <c r="F161" s="6" t="s">
        <v>906</v>
      </c>
      <c r="G161" s="98" t="s">
        <v>894</v>
      </c>
      <c r="H161" s="152">
        <f>_xlfn.IFNA(INDEX(input_data!$1:$1048576,MATCH($A161,input_data!$C:$C,0),MATCH(H$4,input_data!$1:$1,0)),"")</f>
        <v>7.1216148500000003</v>
      </c>
      <c r="I161" s="153" t="str">
        <f>_xlfn.IFNA(INDEX(input_data!$1:$1048576,MATCH($A161,input_data!$C:$C,0),MATCH(I$4,input_data!$1:$1,0)),"")</f>
        <v>NA</v>
      </c>
      <c r="J161" s="38" t="str">
        <f>_xlfn.IFNA(INDEX(input_data!$1:$1048576,MATCH($A161,input_data!$C:$C,0),MATCH(J$4,input_data!$1:$1,0)),"")</f>
        <v>NA</v>
      </c>
      <c r="K161" s="152">
        <f>_xlfn.IFNA(INDEX(input_data!$1:$1048576,MATCH($A161,input_data!$C:$C,0),MATCH(K$4,input_data!$1:$1,0)),"")</f>
        <v>5.3504914799999996</v>
      </c>
      <c r="L161" s="154">
        <f>_xlfn.IFNA(INDEX(input_data!$1:$1048576,MATCH($A161,input_data!$C:$C,0),MATCH(L$4,input_data!$1:$1,0)),"")</f>
        <v>2.5224102400000001</v>
      </c>
      <c r="M161" s="154">
        <f>_xlfn.IFNA(INDEX(input_data!$1:$1048576,MATCH($A161,input_data!$C:$C,0),MATCH(M$4,input_data!$1:$1,0)),"")</f>
        <v>2.7275504599999998</v>
      </c>
      <c r="N161" s="154">
        <f>_xlfn.IFNA(INDEX(input_data!$1:$1048576,MATCH($A161,input_data!$C:$C,0),MATCH(N$4,input_data!$1:$1,0)),"")</f>
        <v>0.10053078</v>
      </c>
      <c r="O161" s="154">
        <f>_xlfn.IFNA(INDEX(input_data!$1:$1048576,MATCH($A161,input_data!$C:$C,0),MATCH(O$4,input_data!$1:$1,0)),"")</f>
        <v>2.5888899699999999</v>
      </c>
      <c r="P161" s="154">
        <f>_xlfn.IFNA(INDEX(input_data!$1:$1048576,MATCH($A161,input_data!$C:$C,0),MATCH(P$4,input_data!$1:$1,0)),"")</f>
        <v>6.5016920000000006E-2</v>
      </c>
      <c r="Q161" s="154">
        <f>_xlfn.IFNA(INDEX(input_data!$1:$1048576,MATCH($A161,input_data!$C:$C,0),MATCH(Q$4,input_data!$1:$1,0)),"")</f>
        <v>0.03</v>
      </c>
      <c r="R161" s="154">
        <f>_xlfn.IFNA(INDEX(input_data!$1:$1048576,MATCH($A161,input_data!$C:$C,0),MATCH(R$4,input_data!$1:$1,0)),"")</f>
        <v>0</v>
      </c>
      <c r="S161" s="154">
        <f>_xlfn.IFNA(INDEX(input_data!$1:$1048576,MATCH($A161,input_data!$C:$C,0),MATCH(S$4,input_data!$1:$1,0)),"")</f>
        <v>0</v>
      </c>
      <c r="T161" s="154">
        <f>_xlfn.IFNA(INDEX(input_data!$1:$1048576,MATCH($A161,input_data!$C:$C,0),MATCH(T$4,input_data!$1:$1,0)),"")</f>
        <v>0</v>
      </c>
      <c r="U161" s="154">
        <f>_xlfn.IFNA(INDEX(input_data!$1:$1048576,MATCH($A161,input_data!$C:$C,0),MATCH(U$4,input_data!$1:$1,0)),"")</f>
        <v>0</v>
      </c>
      <c r="V161" s="154">
        <f>_xlfn.IFNA(INDEX(input_data!$1:$1048576,MATCH($A161,input_data!$C:$C,0),MATCH(V$4,input_data!$1:$1,0)),"")</f>
        <v>0</v>
      </c>
      <c r="W161" s="154">
        <f>_xlfn.IFNA(INDEX(input_data!$1:$1048576,MATCH($A161,input_data!$C:$C,0),MATCH(W$4,input_data!$1:$1,0)),"")</f>
        <v>0</v>
      </c>
      <c r="X161" s="152">
        <f>_xlfn.IFNA(INDEX(input_data!$1:$1048576,MATCH($A161,input_data!$C:$C,0),MATCH(X$4,input_data!$1:$1,0)),"")</f>
        <v>8.0343983699999999</v>
      </c>
      <c r="Y161" s="153" t="str">
        <f>_xlfn.IFNA(INDEX(input_data!$1:$1048576,MATCH($A161,input_data!$C:$C,0),MATCH(Y$4,input_data!$1:$1,0)),"")</f>
        <v>NA</v>
      </c>
      <c r="Z161" s="153" t="str">
        <f>_xlfn.IFNA(INDEX(input_data!$1:$1048576,MATCH($A161,input_data!$C:$C,0),MATCH(Z$4,input_data!$1:$1,0)),"")</f>
        <v>NA</v>
      </c>
      <c r="AA161" s="155">
        <f t="shared" si="2"/>
        <v>0.12817086282053003</v>
      </c>
      <c r="AB161" s="43"/>
    </row>
    <row r="162" spans="1:28" x14ac:dyDescent="0.35">
      <c r="A162" s="42" t="s">
        <v>440</v>
      </c>
      <c r="B162" s="66" t="s">
        <v>1052</v>
      </c>
      <c r="D162" s="42" t="s">
        <v>441</v>
      </c>
      <c r="E162" s="6" t="s">
        <v>896</v>
      </c>
      <c r="F162" s="6" t="s">
        <v>897</v>
      </c>
      <c r="G162" s="98" t="s">
        <v>882</v>
      </c>
      <c r="H162" s="152">
        <f>_xlfn.IFNA(INDEX(input_data!$1:$1048576,MATCH($A162,input_data!$C:$C,0),MATCH(H$4,input_data!$1:$1,0)),"")</f>
        <v>337.47786983999998</v>
      </c>
      <c r="I162" s="153">
        <f>_xlfn.IFNA(INDEX(input_data!$1:$1048576,MATCH($A162,input_data!$C:$C,0),MATCH(I$4,input_data!$1:$1,0)),"")</f>
        <v>250920.09099999999</v>
      </c>
      <c r="J162" s="38">
        <f>_xlfn.IFNA(INDEX(input_data!$1:$1048576,MATCH($A162,input_data!$C:$C,0),MATCH(J$4,input_data!$1:$1,0)),"")</f>
        <v>1344.96153134</v>
      </c>
      <c r="K162" s="152">
        <f>_xlfn.IFNA(INDEX(input_data!$1:$1048576,MATCH($A162,input_data!$C:$C,0),MATCH(K$4,input_data!$1:$1,0)),"")</f>
        <v>209.1767724</v>
      </c>
      <c r="L162" s="154">
        <f>_xlfn.IFNA(INDEX(input_data!$1:$1048576,MATCH($A162,input_data!$C:$C,0),MATCH(L$4,input_data!$1:$1,0)),"")</f>
        <v>77.010053479999996</v>
      </c>
      <c r="M162" s="154">
        <f>_xlfn.IFNA(INDEX(input_data!$1:$1048576,MATCH($A162,input_data!$C:$C,0),MATCH(M$4,input_data!$1:$1,0)),"")</f>
        <v>114.27747821</v>
      </c>
      <c r="N162" s="154">
        <f>_xlfn.IFNA(INDEX(input_data!$1:$1048576,MATCH($A162,input_data!$C:$C,0),MATCH(N$4,input_data!$1:$1,0)),"")</f>
        <v>17.889240709999999</v>
      </c>
      <c r="O162" s="154">
        <f>_xlfn.IFNA(INDEX(input_data!$1:$1048576,MATCH($A162,input_data!$C:$C,0),MATCH(O$4,input_data!$1:$1,0)),"")</f>
        <v>134.14197665</v>
      </c>
      <c r="P162" s="154">
        <f>_xlfn.IFNA(INDEX(input_data!$1:$1048576,MATCH($A162,input_data!$C:$C,0),MATCH(P$4,input_data!$1:$1,0)),"")</f>
        <v>6.9488485000000004</v>
      </c>
      <c r="Q162" s="154">
        <f>_xlfn.IFNA(INDEX(input_data!$1:$1048576,MATCH($A162,input_data!$C:$C,0),MATCH(Q$4,input_data!$1:$1,0)),"")</f>
        <v>4.3655049999999997</v>
      </c>
      <c r="R162" s="154">
        <f>_xlfn.IFNA(INDEX(input_data!$1:$1048576,MATCH($A162,input_data!$C:$C,0),MATCH(R$4,input_data!$1:$1,0)),"")</f>
        <v>7.3419886700000001</v>
      </c>
      <c r="S162" s="154">
        <f>_xlfn.IFNA(INDEX(input_data!$1:$1048576,MATCH($A162,input_data!$C:$C,0),MATCH(S$4,input_data!$1:$1,0)),"")</f>
        <v>0</v>
      </c>
      <c r="T162" s="154">
        <f>_xlfn.IFNA(INDEX(input_data!$1:$1048576,MATCH($A162,input_data!$C:$C,0),MATCH(T$4,input_data!$1:$1,0)),"")</f>
        <v>0</v>
      </c>
      <c r="U162" s="154">
        <f>_xlfn.IFNA(INDEX(input_data!$1:$1048576,MATCH($A162,input_data!$C:$C,0),MATCH(U$4,input_data!$1:$1,0)),"")</f>
        <v>1.58135245</v>
      </c>
      <c r="V162" s="154">
        <f>_xlfn.IFNA(INDEX(input_data!$1:$1048576,MATCH($A162,input_data!$C:$C,0),MATCH(V$4,input_data!$1:$1,0)),"")</f>
        <v>11.66666667</v>
      </c>
      <c r="W162" s="154">
        <f>_xlfn.IFNA(INDEX(input_data!$1:$1048576,MATCH($A162,input_data!$C:$C,0),MATCH(W$4,input_data!$1:$1,0)),"")</f>
        <v>0</v>
      </c>
      <c r="X162" s="152">
        <f>_xlfn.IFNA(INDEX(input_data!$1:$1048576,MATCH($A162,input_data!$C:$C,0),MATCH(X$4,input_data!$1:$1,0)),"")</f>
        <v>375.22311033</v>
      </c>
      <c r="Y162" s="153">
        <f>_xlfn.IFNA(INDEX(input_data!$1:$1048576,MATCH($A162,input_data!$C:$C,0),MATCH(Y$4,input_data!$1:$1,0)),"")</f>
        <v>252990.81599999999</v>
      </c>
      <c r="Z162" s="153">
        <f>_xlfn.IFNA(INDEX(input_data!$1:$1048576,MATCH($A162,input_data!$C:$C,0),MATCH(Z$4,input_data!$1:$1,0)),"")</f>
        <v>1483.1491366499999</v>
      </c>
      <c r="AA162" s="155">
        <f t="shared" si="2"/>
        <v>0.11184508337656407</v>
      </c>
      <c r="AB162" s="43"/>
    </row>
    <row r="163" spans="1:28" x14ac:dyDescent="0.35">
      <c r="A163" s="42" t="s">
        <v>442</v>
      </c>
      <c r="B163" s="66" t="s">
        <v>1053</v>
      </c>
      <c r="D163" s="42" t="s">
        <v>443</v>
      </c>
      <c r="E163" s="6" t="s">
        <v>896</v>
      </c>
      <c r="F163" s="6" t="s">
        <v>897</v>
      </c>
      <c r="G163" s="98" t="s">
        <v>882</v>
      </c>
      <c r="H163" s="152">
        <f>_xlfn.IFNA(INDEX(input_data!$1:$1048576,MATCH($A163,input_data!$C:$C,0),MATCH(H$4,input_data!$1:$1,0)),"")</f>
        <v>222.16093738000001</v>
      </c>
      <c r="I163" s="153">
        <f>_xlfn.IFNA(INDEX(input_data!$1:$1048576,MATCH($A163,input_data!$C:$C,0),MATCH(I$4,input_data!$1:$1,0)),"")</f>
        <v>155991.05300000001</v>
      </c>
      <c r="J163" s="38">
        <f>_xlfn.IFNA(INDEX(input_data!$1:$1048576,MATCH($A163,input_data!$C:$C,0),MATCH(J$4,input_data!$1:$1,0)),"")</f>
        <v>1424.1902539</v>
      </c>
      <c r="K163" s="152">
        <f>_xlfn.IFNA(INDEX(input_data!$1:$1048576,MATCH($A163,input_data!$C:$C,0),MATCH(K$4,input_data!$1:$1,0)),"")</f>
        <v>85.787222080000006</v>
      </c>
      <c r="L163" s="154">
        <f>_xlfn.IFNA(INDEX(input_data!$1:$1048576,MATCH($A163,input_data!$C:$C,0),MATCH(L$4,input_data!$1:$1,0)),"")</f>
        <v>6.6664235500000002</v>
      </c>
      <c r="M163" s="154">
        <f>_xlfn.IFNA(INDEX(input_data!$1:$1048576,MATCH($A163,input_data!$C:$C,0),MATCH(M$4,input_data!$1:$1,0)),"")</f>
        <v>69.668541950000005</v>
      </c>
      <c r="N163" s="154">
        <f>_xlfn.IFNA(INDEX(input_data!$1:$1048576,MATCH($A163,input_data!$C:$C,0),MATCH(N$4,input_data!$1:$1,0)),"")</f>
        <v>9.4522565899999993</v>
      </c>
      <c r="O163" s="154">
        <f>_xlfn.IFNA(INDEX(input_data!$1:$1048576,MATCH($A163,input_data!$C:$C,0),MATCH(O$4,input_data!$1:$1,0)),"")</f>
        <v>114.48368655</v>
      </c>
      <c r="P163" s="154">
        <f>_xlfn.IFNA(INDEX(input_data!$1:$1048576,MATCH($A163,input_data!$C:$C,0),MATCH(P$4,input_data!$1:$1,0)),"")</f>
        <v>5.6436058600000001</v>
      </c>
      <c r="Q163" s="154">
        <f>_xlfn.IFNA(INDEX(input_data!$1:$1048576,MATCH($A163,input_data!$C:$C,0),MATCH(Q$4,input_data!$1:$1,0)),"")</f>
        <v>1.3484529999999999</v>
      </c>
      <c r="R163" s="154">
        <f>_xlfn.IFNA(INDEX(input_data!$1:$1048576,MATCH($A163,input_data!$C:$C,0),MATCH(R$4,input_data!$1:$1,0)),"")</f>
        <v>0</v>
      </c>
      <c r="S163" s="154">
        <f>_xlfn.IFNA(INDEX(input_data!$1:$1048576,MATCH($A163,input_data!$C:$C,0),MATCH(S$4,input_data!$1:$1,0)),"")</f>
        <v>19.966037669999999</v>
      </c>
      <c r="T163" s="154">
        <f>_xlfn.IFNA(INDEX(input_data!$1:$1048576,MATCH($A163,input_data!$C:$C,0),MATCH(T$4,input_data!$1:$1,0)),"")</f>
        <v>0</v>
      </c>
      <c r="U163" s="154">
        <f>_xlfn.IFNA(INDEX(input_data!$1:$1048576,MATCH($A163,input_data!$C:$C,0),MATCH(U$4,input_data!$1:$1,0)),"")</f>
        <v>0</v>
      </c>
      <c r="V163" s="154">
        <f>_xlfn.IFNA(INDEX(input_data!$1:$1048576,MATCH($A163,input_data!$C:$C,0),MATCH(V$4,input_data!$1:$1,0)),"")</f>
        <v>0</v>
      </c>
      <c r="W163" s="154">
        <f>_xlfn.IFNA(INDEX(input_data!$1:$1048576,MATCH($A163,input_data!$C:$C,0),MATCH(W$4,input_data!$1:$1,0)),"")</f>
        <v>0</v>
      </c>
      <c r="X163" s="152">
        <f>_xlfn.IFNA(INDEX(input_data!$1:$1048576,MATCH($A163,input_data!$C:$C,0),MATCH(X$4,input_data!$1:$1,0)),"")</f>
        <v>227.22900516999999</v>
      </c>
      <c r="Y163" s="153">
        <f>_xlfn.IFNA(INDEX(input_data!$1:$1048576,MATCH($A163,input_data!$C:$C,0),MATCH(Y$4,input_data!$1:$1,0)),"")</f>
        <v>155656.89499999999</v>
      </c>
      <c r="Z163" s="153">
        <f>_xlfn.IFNA(INDEX(input_data!$1:$1048576,MATCH($A163,input_data!$C:$C,0),MATCH(Z$4,input_data!$1:$1,0)),"")</f>
        <v>1459.80687315</v>
      </c>
      <c r="AA163" s="155">
        <f t="shared" si="2"/>
        <v>2.2812596353656955E-2</v>
      </c>
      <c r="AB163" s="43"/>
    </row>
    <row r="164" spans="1:28" x14ac:dyDescent="0.35">
      <c r="A164" s="42" t="s">
        <v>444</v>
      </c>
      <c r="B164" s="66" t="s">
        <v>1054</v>
      </c>
      <c r="D164" s="42" t="s">
        <v>445</v>
      </c>
      <c r="E164" s="6" t="s">
        <v>880</v>
      </c>
      <c r="F164" s="6" t="s">
        <v>941</v>
      </c>
      <c r="G164" s="98" t="s">
        <v>888</v>
      </c>
      <c r="H164" s="152">
        <f>_xlfn.IFNA(INDEX(input_data!$1:$1048576,MATCH($A164,input_data!$C:$C,0),MATCH(H$4,input_data!$1:$1,0)),"")</f>
        <v>1434.9356328900001</v>
      </c>
      <c r="I164" s="153">
        <f>_xlfn.IFNA(INDEX(input_data!$1:$1048576,MATCH($A164,input_data!$C:$C,0),MATCH(I$4,input_data!$1:$1,0)),"")</f>
        <v>1645867.4790000001</v>
      </c>
      <c r="J164" s="38">
        <f>_xlfn.IFNA(INDEX(input_data!$1:$1048576,MATCH($A164,input_data!$C:$C,0),MATCH(J$4,input_data!$1:$1,0)),"")</f>
        <v>871.84153719000005</v>
      </c>
      <c r="K164" s="152">
        <f>_xlfn.IFNA(INDEX(input_data!$1:$1048576,MATCH($A164,input_data!$C:$C,0),MATCH(K$4,input_data!$1:$1,0)),"")</f>
        <v>569.65999187</v>
      </c>
      <c r="L164" s="154">
        <f>_xlfn.IFNA(INDEX(input_data!$1:$1048576,MATCH($A164,input_data!$C:$C,0),MATCH(L$4,input_data!$1:$1,0)),"")</f>
        <v>294.56510279999998</v>
      </c>
      <c r="M164" s="154">
        <f>_xlfn.IFNA(INDEX(input_data!$1:$1048576,MATCH($A164,input_data!$C:$C,0),MATCH(M$4,input_data!$1:$1,0)),"")</f>
        <v>213.39359628</v>
      </c>
      <c r="N164" s="154">
        <f>_xlfn.IFNA(INDEX(input_data!$1:$1048576,MATCH($A164,input_data!$C:$C,0),MATCH(N$4,input_data!$1:$1,0)),"")</f>
        <v>61.701292780000003</v>
      </c>
      <c r="O164" s="154">
        <f>_xlfn.IFNA(INDEX(input_data!$1:$1048576,MATCH($A164,input_data!$C:$C,0),MATCH(O$4,input_data!$1:$1,0)),"")</f>
        <v>1062.16627234</v>
      </c>
      <c r="P164" s="154">
        <f>_xlfn.IFNA(INDEX(input_data!$1:$1048576,MATCH($A164,input_data!$C:$C,0),MATCH(P$4,input_data!$1:$1,0)),"")</f>
        <v>4.0312219999999996</v>
      </c>
      <c r="Q164" s="154">
        <f>_xlfn.IFNA(INDEX(input_data!$1:$1048576,MATCH($A164,input_data!$C:$C,0),MATCH(Q$4,input_data!$1:$1,0)),"")</f>
        <v>21.712472999999999</v>
      </c>
      <c r="R164" s="154">
        <f>_xlfn.IFNA(INDEX(input_data!$1:$1048576,MATCH($A164,input_data!$C:$C,0),MATCH(R$4,input_data!$1:$1,0)),"")</f>
        <v>0</v>
      </c>
      <c r="S164" s="154">
        <f>_xlfn.IFNA(INDEX(input_data!$1:$1048576,MATCH($A164,input_data!$C:$C,0),MATCH(S$4,input_data!$1:$1,0)),"")</f>
        <v>0</v>
      </c>
      <c r="T164" s="154">
        <f>_xlfn.IFNA(INDEX(input_data!$1:$1048576,MATCH($A164,input_data!$C:$C,0),MATCH(T$4,input_data!$1:$1,0)),"")</f>
        <v>0</v>
      </c>
      <c r="U164" s="154">
        <f>_xlfn.IFNA(INDEX(input_data!$1:$1048576,MATCH($A164,input_data!$C:$C,0),MATCH(U$4,input_data!$1:$1,0)),"")</f>
        <v>0</v>
      </c>
      <c r="V164" s="154">
        <f>_xlfn.IFNA(INDEX(input_data!$1:$1048576,MATCH($A164,input_data!$C:$C,0),MATCH(V$4,input_data!$1:$1,0)),"")</f>
        <v>0</v>
      </c>
      <c r="W164" s="154">
        <f>_xlfn.IFNA(INDEX(input_data!$1:$1048576,MATCH($A164,input_data!$C:$C,0),MATCH(W$4,input_data!$1:$1,0)),"")</f>
        <v>0</v>
      </c>
      <c r="X164" s="152">
        <f>_xlfn.IFNA(INDEX(input_data!$1:$1048576,MATCH($A164,input_data!$C:$C,0),MATCH(X$4,input_data!$1:$1,0)),"")</f>
        <v>1657.56995921</v>
      </c>
      <c r="Y164" s="153">
        <f>_xlfn.IFNA(INDEX(input_data!$1:$1048576,MATCH($A164,input_data!$C:$C,0),MATCH(Y$4,input_data!$1:$1,0)),"")</f>
        <v>1667760.87</v>
      </c>
      <c r="Z164" s="153">
        <f>_xlfn.IFNA(INDEX(input_data!$1:$1048576,MATCH($A164,input_data!$C:$C,0),MATCH(Z$4,input_data!$1:$1,0)),"")</f>
        <v>993.88946522000003</v>
      </c>
      <c r="AA164" s="155">
        <f t="shared" si="2"/>
        <v>0.1551528314002546</v>
      </c>
      <c r="AB164" s="43"/>
    </row>
    <row r="165" spans="1:28" x14ac:dyDescent="0.35">
      <c r="A165" s="42" t="s">
        <v>446</v>
      </c>
      <c r="B165" s="66" t="s">
        <v>1055</v>
      </c>
      <c r="D165" s="42" t="s">
        <v>447</v>
      </c>
      <c r="E165" s="6" t="s">
        <v>880</v>
      </c>
      <c r="F165" s="6" t="s">
        <v>891</v>
      </c>
      <c r="G165" s="98" t="s">
        <v>878</v>
      </c>
      <c r="H165" s="152">
        <f>_xlfn.IFNA(INDEX(input_data!$1:$1048576,MATCH($A165,input_data!$C:$C,0),MATCH(H$4,input_data!$1:$1,0)),"")</f>
        <v>94.308252010000004</v>
      </c>
      <c r="I165" s="153">
        <f>_xlfn.IFNA(INDEX(input_data!$1:$1048576,MATCH($A165,input_data!$C:$C,0),MATCH(I$4,input_data!$1:$1,0)),"")</f>
        <v>1927916.1359999999</v>
      </c>
      <c r="J165" s="38">
        <f>_xlfn.IFNA(INDEX(input_data!$1:$1048576,MATCH($A165,input_data!$C:$C,0),MATCH(J$4,input_data!$1:$1,0)),"")</f>
        <v>48.917196269999998</v>
      </c>
      <c r="K165" s="152">
        <f>_xlfn.IFNA(INDEX(input_data!$1:$1048576,MATCH($A165,input_data!$C:$C,0),MATCH(K$4,input_data!$1:$1,0)),"")</f>
        <v>33.267477380000003</v>
      </c>
      <c r="L165" s="154">
        <f>_xlfn.IFNA(INDEX(input_data!$1:$1048576,MATCH($A165,input_data!$C:$C,0),MATCH(L$4,input_data!$1:$1,0)),"")</f>
        <v>14.66645915</v>
      </c>
      <c r="M165" s="154">
        <f>_xlfn.IFNA(INDEX(input_data!$1:$1048576,MATCH($A165,input_data!$C:$C,0),MATCH(M$4,input_data!$1:$1,0)),"")</f>
        <v>18.601018230000001</v>
      </c>
      <c r="N165" s="154">
        <f>_xlfn.IFNA(INDEX(input_data!$1:$1048576,MATCH($A165,input_data!$C:$C,0),MATCH(N$4,input_data!$1:$1,0)),"")</f>
        <v>0</v>
      </c>
      <c r="O165" s="154">
        <f>_xlfn.IFNA(INDEX(input_data!$1:$1048576,MATCH($A165,input_data!$C:$C,0),MATCH(O$4,input_data!$1:$1,0)),"")</f>
        <v>69.058617040000001</v>
      </c>
      <c r="P165" s="154">
        <f>_xlfn.IFNA(INDEX(input_data!$1:$1048576,MATCH($A165,input_data!$C:$C,0),MATCH(P$4,input_data!$1:$1,0)),"")</f>
        <v>0</v>
      </c>
      <c r="Q165" s="154">
        <f>_xlfn.IFNA(INDEX(input_data!$1:$1048576,MATCH($A165,input_data!$C:$C,0),MATCH(Q$4,input_data!$1:$1,0)),"")</f>
        <v>0</v>
      </c>
      <c r="R165" s="154">
        <f>_xlfn.IFNA(INDEX(input_data!$1:$1048576,MATCH($A165,input_data!$C:$C,0),MATCH(R$4,input_data!$1:$1,0)),"")</f>
        <v>0</v>
      </c>
      <c r="S165" s="154">
        <f>_xlfn.IFNA(INDEX(input_data!$1:$1048576,MATCH($A165,input_data!$C:$C,0),MATCH(S$4,input_data!$1:$1,0)),"")</f>
        <v>0</v>
      </c>
      <c r="T165" s="154">
        <f>_xlfn.IFNA(INDEX(input_data!$1:$1048576,MATCH($A165,input_data!$C:$C,0),MATCH(T$4,input_data!$1:$1,0)),"")</f>
        <v>0</v>
      </c>
      <c r="U165" s="154">
        <f>_xlfn.IFNA(INDEX(input_data!$1:$1048576,MATCH($A165,input_data!$C:$C,0),MATCH(U$4,input_data!$1:$1,0)),"")</f>
        <v>0</v>
      </c>
      <c r="V165" s="154">
        <f>_xlfn.IFNA(INDEX(input_data!$1:$1048576,MATCH($A165,input_data!$C:$C,0),MATCH(V$4,input_data!$1:$1,0)),"")</f>
        <v>0</v>
      </c>
      <c r="W165" s="154">
        <f>_xlfn.IFNA(INDEX(input_data!$1:$1048576,MATCH($A165,input_data!$C:$C,0),MATCH(W$4,input_data!$1:$1,0)),"")</f>
        <v>0</v>
      </c>
      <c r="X165" s="152">
        <f>_xlfn.IFNA(INDEX(input_data!$1:$1048576,MATCH($A165,input_data!$C:$C,0),MATCH(X$4,input_data!$1:$1,0)),"")</f>
        <v>102.32609442</v>
      </c>
      <c r="Y165" s="153">
        <f>_xlfn.IFNA(INDEX(input_data!$1:$1048576,MATCH($A165,input_data!$C:$C,0),MATCH(Y$4,input_data!$1:$1,0)),"")</f>
        <v>1950961.6969999999</v>
      </c>
      <c r="Z165" s="153">
        <f>_xlfn.IFNA(INDEX(input_data!$1:$1048576,MATCH($A165,input_data!$C:$C,0),MATCH(Z$4,input_data!$1:$1,0)),"")</f>
        <v>52.449053499999998</v>
      </c>
      <c r="AA165" s="155">
        <f t="shared" si="2"/>
        <v>8.5017400271079513E-2</v>
      </c>
      <c r="AB165" s="43"/>
    </row>
    <row r="166" spans="1:28" x14ac:dyDescent="0.35">
      <c r="A166" s="42" t="s">
        <v>448</v>
      </c>
      <c r="B166" s="66" t="s">
        <v>1056</v>
      </c>
      <c r="D166" s="42" t="s">
        <v>449</v>
      </c>
      <c r="E166" s="6" t="s">
        <v>893</v>
      </c>
      <c r="F166" s="6" t="s">
        <v>881</v>
      </c>
      <c r="G166" s="98" t="s">
        <v>894</v>
      </c>
      <c r="H166" s="152">
        <f>_xlfn.IFNA(INDEX(input_data!$1:$1048576,MATCH($A166,input_data!$C:$C,0),MATCH(H$4,input_data!$1:$1,0)),"")</f>
        <v>23.921171340000001</v>
      </c>
      <c r="I166" s="153">
        <f>_xlfn.IFNA(INDEX(input_data!$1:$1048576,MATCH($A166,input_data!$C:$C,0),MATCH(I$4,input_data!$1:$1,0)),"")</f>
        <v>154116.84899999999</v>
      </c>
      <c r="J166" s="38">
        <f>_xlfn.IFNA(INDEX(input_data!$1:$1048576,MATCH($A166,input_data!$C:$C,0),MATCH(J$4,input_data!$1:$1,0)),"")</f>
        <v>155.21451091</v>
      </c>
      <c r="K166" s="152">
        <f>_xlfn.IFNA(INDEX(input_data!$1:$1048576,MATCH($A166,input_data!$C:$C,0),MATCH(K$4,input_data!$1:$1,0)),"")</f>
        <v>13.67452344</v>
      </c>
      <c r="L166" s="154">
        <f>_xlfn.IFNA(INDEX(input_data!$1:$1048576,MATCH($A166,input_data!$C:$C,0),MATCH(L$4,input_data!$1:$1,0)),"")</f>
        <v>5.08655553</v>
      </c>
      <c r="M166" s="154">
        <f>_xlfn.IFNA(INDEX(input_data!$1:$1048576,MATCH($A166,input_data!$C:$C,0),MATCH(M$4,input_data!$1:$1,0)),"")</f>
        <v>8.5879679099999997</v>
      </c>
      <c r="N166" s="154">
        <f>_xlfn.IFNA(INDEX(input_data!$1:$1048576,MATCH($A166,input_data!$C:$C,0),MATCH(N$4,input_data!$1:$1,0)),"")</f>
        <v>0</v>
      </c>
      <c r="O166" s="154">
        <f>_xlfn.IFNA(INDEX(input_data!$1:$1048576,MATCH($A166,input_data!$C:$C,0),MATCH(O$4,input_data!$1:$1,0)),"")</f>
        <v>10.08520277</v>
      </c>
      <c r="P166" s="154">
        <f>_xlfn.IFNA(INDEX(input_data!$1:$1048576,MATCH($A166,input_data!$C:$C,0),MATCH(P$4,input_data!$1:$1,0)),"")</f>
        <v>0.92644088999999996</v>
      </c>
      <c r="Q166" s="154">
        <f>_xlfn.IFNA(INDEX(input_data!$1:$1048576,MATCH($A166,input_data!$C:$C,0),MATCH(Q$4,input_data!$1:$1,0)),"")</f>
        <v>0</v>
      </c>
      <c r="R166" s="154">
        <f>_xlfn.IFNA(INDEX(input_data!$1:$1048576,MATCH($A166,input_data!$C:$C,0),MATCH(R$4,input_data!$1:$1,0)),"")</f>
        <v>0</v>
      </c>
      <c r="S166" s="154">
        <f>_xlfn.IFNA(INDEX(input_data!$1:$1048576,MATCH($A166,input_data!$C:$C,0),MATCH(S$4,input_data!$1:$1,0)),"")</f>
        <v>0</v>
      </c>
      <c r="T166" s="154">
        <f>_xlfn.IFNA(INDEX(input_data!$1:$1048576,MATCH($A166,input_data!$C:$C,0),MATCH(T$4,input_data!$1:$1,0)),"")</f>
        <v>0</v>
      </c>
      <c r="U166" s="154">
        <f>_xlfn.IFNA(INDEX(input_data!$1:$1048576,MATCH($A166,input_data!$C:$C,0),MATCH(U$4,input_data!$1:$1,0)),"")</f>
        <v>0.55232992000000003</v>
      </c>
      <c r="V166" s="154">
        <f>_xlfn.IFNA(INDEX(input_data!$1:$1048576,MATCH($A166,input_data!$C:$C,0),MATCH(V$4,input_data!$1:$1,0)),"")</f>
        <v>0</v>
      </c>
      <c r="W166" s="154">
        <f>_xlfn.IFNA(INDEX(input_data!$1:$1048576,MATCH($A166,input_data!$C:$C,0),MATCH(W$4,input_data!$1:$1,0)),"")</f>
        <v>0</v>
      </c>
      <c r="X166" s="152">
        <f>_xlfn.IFNA(INDEX(input_data!$1:$1048576,MATCH($A166,input_data!$C:$C,0),MATCH(X$4,input_data!$1:$1,0)),"")</f>
        <v>25.238497020000001</v>
      </c>
      <c r="Y166" s="153">
        <f>_xlfn.IFNA(INDEX(input_data!$1:$1048576,MATCH($A166,input_data!$C:$C,0),MATCH(Y$4,input_data!$1:$1,0)),"")</f>
        <v>154755.30799999999</v>
      </c>
      <c r="Z166" s="153">
        <f>_xlfn.IFNA(INDEX(input_data!$1:$1048576,MATCH($A166,input_data!$C:$C,0),MATCH(Z$4,input_data!$1:$1,0)),"")</f>
        <v>163.08647078999999</v>
      </c>
      <c r="AA166" s="155">
        <f t="shared" si="2"/>
        <v>5.5069447113453851E-2</v>
      </c>
      <c r="AB166" s="43"/>
    </row>
    <row r="167" spans="1:28" x14ac:dyDescent="0.35">
      <c r="A167" s="42" t="s">
        <v>450</v>
      </c>
      <c r="B167" s="66" t="s">
        <v>1057</v>
      </c>
      <c r="D167" s="42" t="s">
        <v>451</v>
      </c>
      <c r="E167" s="6" t="s">
        <v>900</v>
      </c>
      <c r="F167" s="6" t="s">
        <v>906</v>
      </c>
      <c r="G167" s="98" t="s">
        <v>882</v>
      </c>
      <c r="H167" s="152">
        <f>_xlfn.IFNA(INDEX(input_data!$1:$1048576,MATCH($A167,input_data!$C:$C,0),MATCH(H$4,input_data!$1:$1,0)),"")</f>
        <v>327.63025676000001</v>
      </c>
      <c r="I167" s="153">
        <f>_xlfn.IFNA(INDEX(input_data!$1:$1048576,MATCH($A167,input_data!$C:$C,0),MATCH(I$4,input_data!$1:$1,0)),"")</f>
        <v>260989.31599999999</v>
      </c>
      <c r="J167" s="38">
        <f>_xlfn.IFNA(INDEX(input_data!$1:$1048576,MATCH($A167,input_data!$C:$C,0),MATCH(J$4,input_data!$1:$1,0)),"")</f>
        <v>1255.3397272300001</v>
      </c>
      <c r="K167" s="152">
        <f>_xlfn.IFNA(INDEX(input_data!$1:$1048576,MATCH($A167,input_data!$C:$C,0),MATCH(K$4,input_data!$1:$1,0)),"")</f>
        <v>232.94188600000001</v>
      </c>
      <c r="L167" s="154">
        <f>_xlfn.IFNA(INDEX(input_data!$1:$1048576,MATCH($A167,input_data!$C:$C,0),MATCH(L$4,input_data!$1:$1,0)),"")</f>
        <v>113.93539203</v>
      </c>
      <c r="M167" s="154">
        <f>_xlfn.IFNA(INDEX(input_data!$1:$1048576,MATCH($A167,input_data!$C:$C,0),MATCH(M$4,input_data!$1:$1,0)),"")</f>
        <v>96.898713330000007</v>
      </c>
      <c r="N167" s="154">
        <f>_xlfn.IFNA(INDEX(input_data!$1:$1048576,MATCH($A167,input_data!$C:$C,0),MATCH(N$4,input_data!$1:$1,0)),"")</f>
        <v>22.107780640000001</v>
      </c>
      <c r="O167" s="154">
        <f>_xlfn.IFNA(INDEX(input_data!$1:$1048576,MATCH($A167,input_data!$C:$C,0),MATCH(O$4,input_data!$1:$1,0)),"")</f>
        <v>126.84449961999999</v>
      </c>
      <c r="P167" s="154">
        <f>_xlfn.IFNA(INDEX(input_data!$1:$1048576,MATCH($A167,input_data!$C:$C,0),MATCH(P$4,input_data!$1:$1,0)),"")</f>
        <v>4.2578152999999999</v>
      </c>
      <c r="Q167" s="154">
        <f>_xlfn.IFNA(INDEX(input_data!$1:$1048576,MATCH($A167,input_data!$C:$C,0),MATCH(Q$4,input_data!$1:$1,0)),"")</f>
        <v>6.511444</v>
      </c>
      <c r="R167" s="154">
        <f>_xlfn.IFNA(INDEX(input_data!$1:$1048576,MATCH($A167,input_data!$C:$C,0),MATCH(R$4,input_data!$1:$1,0)),"")</f>
        <v>0</v>
      </c>
      <c r="S167" s="154">
        <f>_xlfn.IFNA(INDEX(input_data!$1:$1048576,MATCH($A167,input_data!$C:$C,0),MATCH(S$4,input_data!$1:$1,0)),"")</f>
        <v>0</v>
      </c>
      <c r="T167" s="154">
        <f>_xlfn.IFNA(INDEX(input_data!$1:$1048576,MATCH($A167,input_data!$C:$C,0),MATCH(T$4,input_data!$1:$1,0)),"")</f>
        <v>0</v>
      </c>
      <c r="U167" s="154">
        <f>_xlfn.IFNA(INDEX(input_data!$1:$1048576,MATCH($A167,input_data!$C:$C,0),MATCH(U$4,input_data!$1:$1,0)),"")</f>
        <v>9.3809838499999998</v>
      </c>
      <c r="V167" s="154">
        <f>_xlfn.IFNA(INDEX(input_data!$1:$1048576,MATCH($A167,input_data!$C:$C,0),MATCH(V$4,input_data!$1:$1,0)),"")</f>
        <v>0</v>
      </c>
      <c r="W167" s="154">
        <f>_xlfn.IFNA(INDEX(input_data!$1:$1048576,MATCH($A167,input_data!$C:$C,0),MATCH(W$4,input_data!$1:$1,0)),"")</f>
        <v>0</v>
      </c>
      <c r="X167" s="152">
        <f>_xlfn.IFNA(INDEX(input_data!$1:$1048576,MATCH($A167,input_data!$C:$C,0),MATCH(X$4,input_data!$1:$1,0)),"")</f>
        <v>379.93662877000003</v>
      </c>
      <c r="Y167" s="153">
        <f>_xlfn.IFNA(INDEX(input_data!$1:$1048576,MATCH($A167,input_data!$C:$C,0),MATCH(Y$4,input_data!$1:$1,0)),"")</f>
        <v>260947.90299999999</v>
      </c>
      <c r="Z167" s="153">
        <f>_xlfn.IFNA(INDEX(input_data!$1:$1048576,MATCH($A167,input_data!$C:$C,0),MATCH(Z$4,input_data!$1:$1,0)),"")</f>
        <v>1455.9865183700001</v>
      </c>
      <c r="AA167" s="155">
        <f t="shared" si="2"/>
        <v>0.15965061507831413</v>
      </c>
      <c r="AB167" s="43"/>
    </row>
    <row r="168" spans="1:28" x14ac:dyDescent="0.35">
      <c r="A168" s="42" t="s">
        <v>452</v>
      </c>
      <c r="B168" s="66" t="s">
        <v>1058</v>
      </c>
      <c r="D168" s="42" t="s">
        <v>453</v>
      </c>
      <c r="E168" s="6" t="s">
        <v>896</v>
      </c>
      <c r="F168" s="6" t="s">
        <v>897</v>
      </c>
      <c r="G168" s="98" t="s">
        <v>882</v>
      </c>
      <c r="H168" s="152">
        <f>_xlfn.IFNA(INDEX(input_data!$1:$1048576,MATCH($A168,input_data!$C:$C,0),MATCH(H$4,input_data!$1:$1,0)),"")</f>
        <v>173.071224</v>
      </c>
      <c r="I168" s="153">
        <f>_xlfn.IFNA(INDEX(input_data!$1:$1048576,MATCH($A168,input_data!$C:$C,0),MATCH(I$4,input_data!$1:$1,0)),"")</f>
        <v>180908.97899999999</v>
      </c>
      <c r="J168" s="38">
        <f>_xlfn.IFNA(INDEX(input_data!$1:$1048576,MATCH($A168,input_data!$C:$C,0),MATCH(J$4,input_data!$1:$1,0)),"")</f>
        <v>956.67569931000003</v>
      </c>
      <c r="K168" s="152">
        <f>_xlfn.IFNA(INDEX(input_data!$1:$1048576,MATCH($A168,input_data!$C:$C,0),MATCH(K$4,input_data!$1:$1,0)),"")</f>
        <v>48.968537480000002</v>
      </c>
      <c r="L168" s="154">
        <f>_xlfn.IFNA(INDEX(input_data!$1:$1048576,MATCH($A168,input_data!$C:$C,0),MATCH(L$4,input_data!$1:$1,0)),"")</f>
        <v>21.502295140000001</v>
      </c>
      <c r="M168" s="154">
        <f>_xlfn.IFNA(INDEX(input_data!$1:$1048576,MATCH($A168,input_data!$C:$C,0),MATCH(M$4,input_data!$1:$1,0)),"")</f>
        <v>25.19648699</v>
      </c>
      <c r="N168" s="154">
        <f>_xlfn.IFNA(INDEX(input_data!$1:$1048576,MATCH($A168,input_data!$C:$C,0),MATCH(N$4,input_data!$1:$1,0)),"")</f>
        <v>2.2697553500000001</v>
      </c>
      <c r="O168" s="154">
        <f>_xlfn.IFNA(INDEX(input_data!$1:$1048576,MATCH($A168,input_data!$C:$C,0),MATCH(O$4,input_data!$1:$1,0)),"")</f>
        <v>143.51932823000001</v>
      </c>
      <c r="P168" s="154">
        <f>_xlfn.IFNA(INDEX(input_data!$1:$1048576,MATCH($A168,input_data!$C:$C,0),MATCH(P$4,input_data!$1:$1,0)),"")</f>
        <v>2.6256719500000001</v>
      </c>
      <c r="Q168" s="154">
        <f>_xlfn.IFNA(INDEX(input_data!$1:$1048576,MATCH($A168,input_data!$C:$C,0),MATCH(Q$4,input_data!$1:$1,0)),"")</f>
        <v>1.6190290000000001</v>
      </c>
      <c r="R168" s="154">
        <f>_xlfn.IFNA(INDEX(input_data!$1:$1048576,MATCH($A168,input_data!$C:$C,0),MATCH(R$4,input_data!$1:$1,0)),"")</f>
        <v>0</v>
      </c>
      <c r="S168" s="154">
        <f>_xlfn.IFNA(INDEX(input_data!$1:$1048576,MATCH($A168,input_data!$C:$C,0),MATCH(S$4,input_data!$1:$1,0)),"")</f>
        <v>0</v>
      </c>
      <c r="T168" s="154">
        <f>_xlfn.IFNA(INDEX(input_data!$1:$1048576,MATCH($A168,input_data!$C:$C,0),MATCH(T$4,input_data!$1:$1,0)),"")</f>
        <v>0</v>
      </c>
      <c r="U168" s="154">
        <f>_xlfn.IFNA(INDEX(input_data!$1:$1048576,MATCH($A168,input_data!$C:$C,0),MATCH(U$4,input_data!$1:$1,0)),"")</f>
        <v>0</v>
      </c>
      <c r="V168" s="154">
        <f>_xlfn.IFNA(INDEX(input_data!$1:$1048576,MATCH($A168,input_data!$C:$C,0),MATCH(V$4,input_data!$1:$1,0)),"")</f>
        <v>0</v>
      </c>
      <c r="W168" s="154">
        <f>_xlfn.IFNA(INDEX(input_data!$1:$1048576,MATCH($A168,input_data!$C:$C,0),MATCH(W$4,input_data!$1:$1,0)),"")</f>
        <v>0</v>
      </c>
      <c r="X168" s="152">
        <f>_xlfn.IFNA(INDEX(input_data!$1:$1048576,MATCH($A168,input_data!$C:$C,0),MATCH(X$4,input_data!$1:$1,0)),"")</f>
        <v>196.73256666</v>
      </c>
      <c r="Y168" s="153">
        <f>_xlfn.IFNA(INDEX(input_data!$1:$1048576,MATCH($A168,input_data!$C:$C,0),MATCH(Y$4,input_data!$1:$1,0)),"")</f>
        <v>181997.57</v>
      </c>
      <c r="Z168" s="153">
        <f>_xlfn.IFNA(INDEX(input_data!$1:$1048576,MATCH($A168,input_data!$C:$C,0),MATCH(Z$4,input_data!$1:$1,0)),"")</f>
        <v>1080.9626011</v>
      </c>
      <c r="AA168" s="155">
        <f t="shared" si="2"/>
        <v>0.13671448154778165</v>
      </c>
      <c r="AB168" s="43"/>
    </row>
    <row r="169" spans="1:28" x14ac:dyDescent="0.35">
      <c r="A169" s="42" t="s">
        <v>454</v>
      </c>
      <c r="B169" s="66" t="s">
        <v>1059</v>
      </c>
      <c r="D169" s="42" t="s">
        <v>455</v>
      </c>
      <c r="E169" s="6" t="s">
        <v>900</v>
      </c>
      <c r="F169" s="6" t="s">
        <v>901</v>
      </c>
      <c r="G169" s="98" t="s">
        <v>882</v>
      </c>
      <c r="H169" s="152">
        <f>_xlfn.IFNA(INDEX(input_data!$1:$1048576,MATCH($A169,input_data!$C:$C,0),MATCH(H$4,input_data!$1:$1,0)),"")</f>
        <v>445.81219177999998</v>
      </c>
      <c r="I169" s="153">
        <f>_xlfn.IFNA(INDEX(input_data!$1:$1048576,MATCH($A169,input_data!$C:$C,0),MATCH(I$4,input_data!$1:$1,0)),"")</f>
        <v>446636.478</v>
      </c>
      <c r="J169" s="38">
        <f>_xlfn.IFNA(INDEX(input_data!$1:$1048576,MATCH($A169,input_data!$C:$C,0),MATCH(J$4,input_data!$1:$1,0)),"")</f>
        <v>998.15445836000004</v>
      </c>
      <c r="K169" s="152">
        <f>_xlfn.IFNA(INDEX(input_data!$1:$1048576,MATCH($A169,input_data!$C:$C,0),MATCH(K$4,input_data!$1:$1,0)),"")</f>
        <v>233.05336148999999</v>
      </c>
      <c r="L169" s="154">
        <f>_xlfn.IFNA(INDEX(input_data!$1:$1048576,MATCH($A169,input_data!$C:$C,0),MATCH(L$4,input_data!$1:$1,0)),"")</f>
        <v>118.52084244</v>
      </c>
      <c r="M169" s="154">
        <f>_xlfn.IFNA(INDEX(input_data!$1:$1048576,MATCH($A169,input_data!$C:$C,0),MATCH(M$4,input_data!$1:$1,0)),"")</f>
        <v>92.546447400000005</v>
      </c>
      <c r="N169" s="154">
        <f>_xlfn.IFNA(INDEX(input_data!$1:$1048576,MATCH($A169,input_data!$C:$C,0),MATCH(N$4,input_data!$1:$1,0)),"")</f>
        <v>21.98607166</v>
      </c>
      <c r="O169" s="154">
        <f>_xlfn.IFNA(INDEX(input_data!$1:$1048576,MATCH($A169,input_data!$C:$C,0),MATCH(O$4,input_data!$1:$1,0)),"")</f>
        <v>270.72012981</v>
      </c>
      <c r="P169" s="154">
        <f>_xlfn.IFNA(INDEX(input_data!$1:$1048576,MATCH($A169,input_data!$C:$C,0),MATCH(P$4,input_data!$1:$1,0)),"")</f>
        <v>3.2719157299999999</v>
      </c>
      <c r="Q169" s="154">
        <f>_xlfn.IFNA(INDEX(input_data!$1:$1048576,MATCH($A169,input_data!$C:$C,0),MATCH(Q$4,input_data!$1:$1,0)),"")</f>
        <v>7.4269759999999998</v>
      </c>
      <c r="R169" s="154">
        <f>_xlfn.IFNA(INDEX(input_data!$1:$1048576,MATCH($A169,input_data!$C:$C,0),MATCH(R$4,input_data!$1:$1,0)),"")</f>
        <v>0</v>
      </c>
      <c r="S169" s="154">
        <f>_xlfn.IFNA(INDEX(input_data!$1:$1048576,MATCH($A169,input_data!$C:$C,0),MATCH(S$4,input_data!$1:$1,0)),"")</f>
        <v>0</v>
      </c>
      <c r="T169" s="154">
        <f>_xlfn.IFNA(INDEX(input_data!$1:$1048576,MATCH($A169,input_data!$C:$C,0),MATCH(T$4,input_data!$1:$1,0)),"")</f>
        <v>0</v>
      </c>
      <c r="U169" s="154">
        <f>_xlfn.IFNA(INDEX(input_data!$1:$1048576,MATCH($A169,input_data!$C:$C,0),MATCH(U$4,input_data!$1:$1,0)),"")</f>
        <v>8.3955136400000008</v>
      </c>
      <c r="V169" s="154">
        <f>_xlfn.IFNA(INDEX(input_data!$1:$1048576,MATCH($A169,input_data!$C:$C,0),MATCH(V$4,input_data!$1:$1,0)),"")</f>
        <v>0</v>
      </c>
      <c r="W169" s="154">
        <f>_xlfn.IFNA(INDEX(input_data!$1:$1048576,MATCH($A169,input_data!$C:$C,0),MATCH(W$4,input_data!$1:$1,0)),"")</f>
        <v>0</v>
      </c>
      <c r="X169" s="152">
        <f>_xlfn.IFNA(INDEX(input_data!$1:$1048576,MATCH($A169,input_data!$C:$C,0),MATCH(X$4,input_data!$1:$1,0)),"")</f>
        <v>522.86789667999994</v>
      </c>
      <c r="Y169" s="153">
        <f>_xlfn.IFNA(INDEX(input_data!$1:$1048576,MATCH($A169,input_data!$C:$C,0),MATCH(Y$4,input_data!$1:$1,0)),"")</f>
        <v>448677.64600000001</v>
      </c>
      <c r="Z169" s="153">
        <f>_xlfn.IFNA(INDEX(input_data!$1:$1048576,MATCH($A169,input_data!$C:$C,0),MATCH(Z$4,input_data!$1:$1,0)),"")</f>
        <v>1165.35312454</v>
      </c>
      <c r="AA169" s="155">
        <f t="shared" si="2"/>
        <v>0.17284342223199123</v>
      </c>
      <c r="AB169" s="43"/>
    </row>
    <row r="170" spans="1:28" x14ac:dyDescent="0.35">
      <c r="A170" s="42" t="s">
        <v>456</v>
      </c>
      <c r="B170" s="66" t="s">
        <v>1060</v>
      </c>
      <c r="D170" s="42" t="s">
        <v>457</v>
      </c>
      <c r="E170" s="6" t="s">
        <v>915</v>
      </c>
      <c r="F170" s="6" t="s">
        <v>901</v>
      </c>
      <c r="G170" s="98" t="s">
        <v>882</v>
      </c>
      <c r="H170" s="152">
        <f>_xlfn.IFNA(INDEX(input_data!$1:$1048576,MATCH($A170,input_data!$C:$C,0),MATCH(H$4,input_data!$1:$1,0)),"")</f>
        <v>242.95254288000001</v>
      </c>
      <c r="I170" s="153">
        <f>_xlfn.IFNA(INDEX(input_data!$1:$1048576,MATCH($A170,input_data!$C:$C,0),MATCH(I$4,input_data!$1:$1,0)),"")</f>
        <v>154027.652</v>
      </c>
      <c r="J170" s="38">
        <f>_xlfn.IFNA(INDEX(input_data!$1:$1048576,MATCH($A170,input_data!$C:$C,0),MATCH(J$4,input_data!$1:$1,0)),"")</f>
        <v>1577.3306917499999</v>
      </c>
      <c r="K170" s="152">
        <f>_xlfn.IFNA(INDEX(input_data!$1:$1048576,MATCH($A170,input_data!$C:$C,0),MATCH(K$4,input_data!$1:$1,0)),"")</f>
        <v>178.29360803</v>
      </c>
      <c r="L170" s="154">
        <f>_xlfn.IFNA(INDEX(input_data!$1:$1048576,MATCH($A170,input_data!$C:$C,0),MATCH(L$4,input_data!$1:$1,0)),"")</f>
        <v>77.722076709999996</v>
      </c>
      <c r="M170" s="154">
        <f>_xlfn.IFNA(INDEX(input_data!$1:$1048576,MATCH($A170,input_data!$C:$C,0),MATCH(M$4,input_data!$1:$1,0)),"")</f>
        <v>85.604378420000003</v>
      </c>
      <c r="N170" s="154">
        <f>_xlfn.IFNA(INDEX(input_data!$1:$1048576,MATCH($A170,input_data!$C:$C,0),MATCH(N$4,input_data!$1:$1,0)),"")</f>
        <v>14.9671529</v>
      </c>
      <c r="O170" s="154">
        <f>_xlfn.IFNA(INDEX(input_data!$1:$1048576,MATCH($A170,input_data!$C:$C,0),MATCH(O$4,input_data!$1:$1,0)),"")</f>
        <v>81.755748909999994</v>
      </c>
      <c r="P170" s="154">
        <f>_xlfn.IFNA(INDEX(input_data!$1:$1048576,MATCH($A170,input_data!$C:$C,0),MATCH(P$4,input_data!$1:$1,0)),"")</f>
        <v>1.7130696599999999</v>
      </c>
      <c r="Q170" s="154">
        <f>_xlfn.IFNA(INDEX(input_data!$1:$1048576,MATCH($A170,input_data!$C:$C,0),MATCH(Q$4,input_data!$1:$1,0)),"")</f>
        <v>3.8422909999999999</v>
      </c>
      <c r="R170" s="154">
        <f>_xlfn.IFNA(INDEX(input_data!$1:$1048576,MATCH($A170,input_data!$C:$C,0),MATCH(R$4,input_data!$1:$1,0)),"")</f>
        <v>0</v>
      </c>
      <c r="S170" s="154">
        <f>_xlfn.IFNA(INDEX(input_data!$1:$1048576,MATCH($A170,input_data!$C:$C,0),MATCH(S$4,input_data!$1:$1,0)),"")</f>
        <v>0</v>
      </c>
      <c r="T170" s="154">
        <f>_xlfn.IFNA(INDEX(input_data!$1:$1048576,MATCH($A170,input_data!$C:$C,0),MATCH(T$4,input_data!$1:$1,0)),"")</f>
        <v>0</v>
      </c>
      <c r="U170" s="154">
        <f>_xlfn.IFNA(INDEX(input_data!$1:$1048576,MATCH($A170,input_data!$C:$C,0),MATCH(U$4,input_data!$1:$1,0)),"")</f>
        <v>6.7654748800000002</v>
      </c>
      <c r="V170" s="154">
        <f>_xlfn.IFNA(INDEX(input_data!$1:$1048576,MATCH($A170,input_data!$C:$C,0),MATCH(V$4,input_data!$1:$1,0)),"")</f>
        <v>8.3304237299999997</v>
      </c>
      <c r="W170" s="154">
        <f>_xlfn.IFNA(INDEX(input_data!$1:$1048576,MATCH($A170,input_data!$C:$C,0),MATCH(W$4,input_data!$1:$1,0)),"")</f>
        <v>0</v>
      </c>
      <c r="X170" s="152">
        <f>_xlfn.IFNA(INDEX(input_data!$1:$1048576,MATCH($A170,input_data!$C:$C,0),MATCH(X$4,input_data!$1:$1,0)),"")</f>
        <v>280.70061621000002</v>
      </c>
      <c r="Y170" s="153">
        <f>_xlfn.IFNA(INDEX(input_data!$1:$1048576,MATCH($A170,input_data!$C:$C,0),MATCH(Y$4,input_data!$1:$1,0)),"")</f>
        <v>155395.897</v>
      </c>
      <c r="Z170" s="153">
        <f>_xlfn.IFNA(INDEX(input_data!$1:$1048576,MATCH($A170,input_data!$C:$C,0),MATCH(Z$4,input_data!$1:$1,0)),"")</f>
        <v>1806.35796461</v>
      </c>
      <c r="AA170" s="155">
        <f t="shared" si="2"/>
        <v>0.1553722092492964</v>
      </c>
      <c r="AB170" s="43"/>
    </row>
    <row r="171" spans="1:28" x14ac:dyDescent="0.35">
      <c r="A171" s="42" t="s">
        <v>458</v>
      </c>
      <c r="B171" s="66" t="s">
        <v>1061</v>
      </c>
      <c r="D171" s="42" t="s">
        <v>459</v>
      </c>
      <c r="E171" s="6" t="s">
        <v>896</v>
      </c>
      <c r="F171" s="6" t="s">
        <v>897</v>
      </c>
      <c r="G171" s="98" t="s">
        <v>882</v>
      </c>
      <c r="H171" s="152">
        <f>_xlfn.IFNA(INDEX(input_data!$1:$1048576,MATCH($A171,input_data!$C:$C,0),MATCH(H$4,input_data!$1:$1,0)),"")</f>
        <v>429.14628491000002</v>
      </c>
      <c r="I171" s="153">
        <f>_xlfn.IFNA(INDEX(input_data!$1:$1048576,MATCH($A171,input_data!$C:$C,0),MATCH(I$4,input_data!$1:$1,0)),"")</f>
        <v>333934.16600000003</v>
      </c>
      <c r="J171" s="38">
        <f>_xlfn.IFNA(INDEX(input_data!$1:$1048576,MATCH($A171,input_data!$C:$C,0),MATCH(J$4,input_data!$1:$1,0)),"")</f>
        <v>1285.1224241299999</v>
      </c>
      <c r="K171" s="152">
        <f>_xlfn.IFNA(INDEX(input_data!$1:$1048576,MATCH($A171,input_data!$C:$C,0),MATCH(K$4,input_data!$1:$1,0)),"")</f>
        <v>259.12617398999998</v>
      </c>
      <c r="L171" s="154">
        <f>_xlfn.IFNA(INDEX(input_data!$1:$1048576,MATCH($A171,input_data!$C:$C,0),MATCH(L$4,input_data!$1:$1,0)),"")</f>
        <v>97.261843659999997</v>
      </c>
      <c r="M171" s="154">
        <f>_xlfn.IFNA(INDEX(input_data!$1:$1048576,MATCH($A171,input_data!$C:$C,0),MATCH(M$4,input_data!$1:$1,0)),"")</f>
        <v>143.42547970000001</v>
      </c>
      <c r="N171" s="154">
        <f>_xlfn.IFNA(INDEX(input_data!$1:$1048576,MATCH($A171,input_data!$C:$C,0),MATCH(N$4,input_data!$1:$1,0)),"")</f>
        <v>18.438850630000001</v>
      </c>
      <c r="O171" s="154">
        <f>_xlfn.IFNA(INDEX(input_data!$1:$1048576,MATCH($A171,input_data!$C:$C,0),MATCH(O$4,input_data!$1:$1,0)),"")</f>
        <v>184.81414393</v>
      </c>
      <c r="P171" s="154">
        <f>_xlfn.IFNA(INDEX(input_data!$1:$1048576,MATCH($A171,input_data!$C:$C,0),MATCH(P$4,input_data!$1:$1,0)),"")</f>
        <v>8.4092901700000002</v>
      </c>
      <c r="Q171" s="154">
        <f>_xlfn.IFNA(INDEX(input_data!$1:$1048576,MATCH($A171,input_data!$C:$C,0),MATCH(Q$4,input_data!$1:$1,0)),"")</f>
        <v>4.8443149999999999</v>
      </c>
      <c r="R171" s="154">
        <f>_xlfn.IFNA(INDEX(input_data!$1:$1048576,MATCH($A171,input_data!$C:$C,0),MATCH(R$4,input_data!$1:$1,0)),"")</f>
        <v>5.8611059399999998</v>
      </c>
      <c r="S171" s="154">
        <f>_xlfn.IFNA(INDEX(input_data!$1:$1048576,MATCH($A171,input_data!$C:$C,0),MATCH(S$4,input_data!$1:$1,0)),"")</f>
        <v>0</v>
      </c>
      <c r="T171" s="154">
        <f>_xlfn.IFNA(INDEX(input_data!$1:$1048576,MATCH($A171,input_data!$C:$C,0),MATCH(T$4,input_data!$1:$1,0)),"")</f>
        <v>0</v>
      </c>
      <c r="U171" s="154">
        <f>_xlfn.IFNA(INDEX(input_data!$1:$1048576,MATCH($A171,input_data!$C:$C,0),MATCH(U$4,input_data!$1:$1,0)),"")</f>
        <v>1.2809189999999999</v>
      </c>
      <c r="V171" s="154">
        <f>_xlfn.IFNA(INDEX(input_data!$1:$1048576,MATCH($A171,input_data!$C:$C,0),MATCH(V$4,input_data!$1:$1,0)),"")</f>
        <v>11.66666667</v>
      </c>
      <c r="W171" s="154">
        <f>_xlfn.IFNA(INDEX(input_data!$1:$1048576,MATCH($A171,input_data!$C:$C,0),MATCH(W$4,input_data!$1:$1,0)),"")</f>
        <v>0</v>
      </c>
      <c r="X171" s="152">
        <f>_xlfn.IFNA(INDEX(input_data!$1:$1048576,MATCH($A171,input_data!$C:$C,0),MATCH(X$4,input_data!$1:$1,0)),"")</f>
        <v>476.00261469999998</v>
      </c>
      <c r="Y171" s="153">
        <f>_xlfn.IFNA(INDEX(input_data!$1:$1048576,MATCH($A171,input_data!$C:$C,0),MATCH(Y$4,input_data!$1:$1,0)),"")</f>
        <v>334875.946</v>
      </c>
      <c r="Z171" s="153">
        <f>_xlfn.IFNA(INDEX(input_data!$1:$1048576,MATCH($A171,input_data!$C:$C,0),MATCH(Z$4,input_data!$1:$1,0)),"")</f>
        <v>1421.4296977199999</v>
      </c>
      <c r="AA171" s="155">
        <f t="shared" si="2"/>
        <v>0.10918498292447443</v>
      </c>
      <c r="AB171" s="43"/>
    </row>
    <row r="172" spans="1:28" x14ac:dyDescent="0.35">
      <c r="A172" s="42" t="s">
        <v>460</v>
      </c>
      <c r="B172" s="66" t="s">
        <v>1062</v>
      </c>
      <c r="D172" s="42" t="s">
        <v>461</v>
      </c>
      <c r="E172" s="6" t="s">
        <v>915</v>
      </c>
      <c r="F172" s="6" t="s">
        <v>941</v>
      </c>
      <c r="G172" s="98" t="s">
        <v>882</v>
      </c>
      <c r="H172" s="152">
        <f>_xlfn.IFNA(INDEX(input_data!$1:$1048576,MATCH($A172,input_data!$C:$C,0),MATCH(H$4,input_data!$1:$1,0)),"")</f>
        <v>1168.8907269900001</v>
      </c>
      <c r="I172" s="153">
        <f>_xlfn.IFNA(INDEX(input_data!$1:$1048576,MATCH($A172,input_data!$C:$C,0),MATCH(I$4,input_data!$1:$1,0)),"")</f>
        <v>1244647.4609999999</v>
      </c>
      <c r="J172" s="38">
        <f>_xlfn.IFNA(INDEX(input_data!$1:$1048576,MATCH($A172,input_data!$C:$C,0),MATCH(J$4,input_data!$1:$1,0)),"")</f>
        <v>939.13398259999997</v>
      </c>
      <c r="K172" s="152">
        <f>_xlfn.IFNA(INDEX(input_data!$1:$1048576,MATCH($A172,input_data!$C:$C,0),MATCH(K$4,input_data!$1:$1,0)),"")</f>
        <v>579.19050029000005</v>
      </c>
      <c r="L172" s="154">
        <f>_xlfn.IFNA(INDEX(input_data!$1:$1048576,MATCH($A172,input_data!$C:$C,0),MATCH(L$4,input_data!$1:$1,0)),"")</f>
        <v>280.06785221000001</v>
      </c>
      <c r="M172" s="154">
        <f>_xlfn.IFNA(INDEX(input_data!$1:$1048576,MATCH($A172,input_data!$C:$C,0),MATCH(M$4,input_data!$1:$1,0)),"")</f>
        <v>231.33655365000001</v>
      </c>
      <c r="N172" s="154">
        <f>_xlfn.IFNA(INDEX(input_data!$1:$1048576,MATCH($A172,input_data!$C:$C,0),MATCH(N$4,input_data!$1:$1,0)),"")</f>
        <v>67.786094430000006</v>
      </c>
      <c r="O172" s="154">
        <f>_xlfn.IFNA(INDEX(input_data!$1:$1048576,MATCH($A172,input_data!$C:$C,0),MATCH(O$4,input_data!$1:$1,0)),"")</f>
        <v>730.32609855999999</v>
      </c>
      <c r="P172" s="154">
        <f>_xlfn.IFNA(INDEX(input_data!$1:$1048576,MATCH($A172,input_data!$C:$C,0),MATCH(P$4,input_data!$1:$1,0)),"")</f>
        <v>3.238483</v>
      </c>
      <c r="Q172" s="154">
        <f>_xlfn.IFNA(INDEX(input_data!$1:$1048576,MATCH($A172,input_data!$C:$C,0),MATCH(Q$4,input_data!$1:$1,0)),"")</f>
        <v>17.674554000000001</v>
      </c>
      <c r="R172" s="154">
        <f>_xlfn.IFNA(INDEX(input_data!$1:$1048576,MATCH($A172,input_data!$C:$C,0),MATCH(R$4,input_data!$1:$1,0)),"")</f>
        <v>0</v>
      </c>
      <c r="S172" s="154">
        <f>_xlfn.IFNA(INDEX(input_data!$1:$1048576,MATCH($A172,input_data!$C:$C,0),MATCH(S$4,input_data!$1:$1,0)),"")</f>
        <v>0</v>
      </c>
      <c r="T172" s="154">
        <f>_xlfn.IFNA(INDEX(input_data!$1:$1048576,MATCH($A172,input_data!$C:$C,0),MATCH(T$4,input_data!$1:$1,0)),"")</f>
        <v>0</v>
      </c>
      <c r="U172" s="154">
        <f>_xlfn.IFNA(INDEX(input_data!$1:$1048576,MATCH($A172,input_data!$C:$C,0),MATCH(U$4,input_data!$1:$1,0)),"")</f>
        <v>4.9653394500000001</v>
      </c>
      <c r="V172" s="154">
        <f>_xlfn.IFNA(INDEX(input_data!$1:$1048576,MATCH($A172,input_data!$C:$C,0),MATCH(V$4,input_data!$1:$1,0)),"")</f>
        <v>0</v>
      </c>
      <c r="W172" s="154">
        <f>_xlfn.IFNA(INDEX(input_data!$1:$1048576,MATCH($A172,input_data!$C:$C,0),MATCH(W$4,input_data!$1:$1,0)),"")</f>
        <v>0</v>
      </c>
      <c r="X172" s="152">
        <f>_xlfn.IFNA(INDEX(input_data!$1:$1048576,MATCH($A172,input_data!$C:$C,0),MATCH(X$4,input_data!$1:$1,0)),"")</f>
        <v>1335.3949752999999</v>
      </c>
      <c r="Y172" s="153">
        <f>_xlfn.IFNA(INDEX(input_data!$1:$1048576,MATCH($A172,input_data!$C:$C,0),MATCH(Y$4,input_data!$1:$1,0)),"")</f>
        <v>1254291.102</v>
      </c>
      <c r="Z172" s="153">
        <f>_xlfn.IFNA(INDEX(input_data!$1:$1048576,MATCH($A172,input_data!$C:$C,0),MATCH(Z$4,input_data!$1:$1,0)),"")</f>
        <v>1064.6611246499999</v>
      </c>
      <c r="AA172" s="155">
        <f t="shared" si="2"/>
        <v>0.14244637626543888</v>
      </c>
      <c r="AB172" s="43"/>
    </row>
    <row r="173" spans="1:28" x14ac:dyDescent="0.35">
      <c r="A173" s="42" t="s">
        <v>462</v>
      </c>
      <c r="B173" s="66" t="s">
        <v>1063</v>
      </c>
      <c r="D173" s="42" t="s">
        <v>463</v>
      </c>
      <c r="E173" s="6" t="s">
        <v>915</v>
      </c>
      <c r="F173" s="6" t="s">
        <v>891</v>
      </c>
      <c r="G173" s="98" t="s">
        <v>878</v>
      </c>
      <c r="H173" s="152">
        <f>_xlfn.IFNA(INDEX(input_data!$1:$1048576,MATCH($A173,input_data!$C:$C,0),MATCH(H$4,input_data!$1:$1,0)),"")</f>
        <v>74.948927769999997</v>
      </c>
      <c r="I173" s="153">
        <f>_xlfn.IFNA(INDEX(input_data!$1:$1048576,MATCH($A173,input_data!$C:$C,0),MATCH(I$4,input_data!$1:$1,0)),"")</f>
        <v>1532826.1429999999</v>
      </c>
      <c r="J173" s="38">
        <f>_xlfn.IFNA(INDEX(input_data!$1:$1048576,MATCH($A173,input_data!$C:$C,0),MATCH(J$4,input_data!$1:$1,0)),"")</f>
        <v>48.895909109999998</v>
      </c>
      <c r="K173" s="152">
        <f>_xlfn.IFNA(INDEX(input_data!$1:$1048576,MATCH($A173,input_data!$C:$C,0),MATCH(K$4,input_data!$1:$1,0)),"")</f>
        <v>35.496564050000003</v>
      </c>
      <c r="L173" s="154">
        <f>_xlfn.IFNA(INDEX(input_data!$1:$1048576,MATCH($A173,input_data!$C:$C,0),MATCH(L$4,input_data!$1:$1,0)),"")</f>
        <v>15.516949179999999</v>
      </c>
      <c r="M173" s="154">
        <f>_xlfn.IFNA(INDEX(input_data!$1:$1048576,MATCH($A173,input_data!$C:$C,0),MATCH(M$4,input_data!$1:$1,0)),"")</f>
        <v>19.979614869999999</v>
      </c>
      <c r="N173" s="154">
        <f>_xlfn.IFNA(INDEX(input_data!$1:$1048576,MATCH($A173,input_data!$C:$C,0),MATCH(N$4,input_data!$1:$1,0)),"")</f>
        <v>0</v>
      </c>
      <c r="O173" s="154">
        <f>_xlfn.IFNA(INDEX(input_data!$1:$1048576,MATCH($A173,input_data!$C:$C,0),MATCH(O$4,input_data!$1:$1,0)),"")</f>
        <v>45.413751840000003</v>
      </c>
      <c r="P173" s="154">
        <f>_xlfn.IFNA(INDEX(input_data!$1:$1048576,MATCH($A173,input_data!$C:$C,0),MATCH(P$4,input_data!$1:$1,0)),"")</f>
        <v>0</v>
      </c>
      <c r="Q173" s="154">
        <f>_xlfn.IFNA(INDEX(input_data!$1:$1048576,MATCH($A173,input_data!$C:$C,0),MATCH(Q$4,input_data!$1:$1,0)),"")</f>
        <v>0</v>
      </c>
      <c r="R173" s="154">
        <f>_xlfn.IFNA(INDEX(input_data!$1:$1048576,MATCH($A173,input_data!$C:$C,0),MATCH(R$4,input_data!$1:$1,0)),"")</f>
        <v>0</v>
      </c>
      <c r="S173" s="154">
        <f>_xlfn.IFNA(INDEX(input_data!$1:$1048576,MATCH($A173,input_data!$C:$C,0),MATCH(S$4,input_data!$1:$1,0)),"")</f>
        <v>0</v>
      </c>
      <c r="T173" s="154">
        <f>_xlfn.IFNA(INDEX(input_data!$1:$1048576,MATCH($A173,input_data!$C:$C,0),MATCH(T$4,input_data!$1:$1,0)),"")</f>
        <v>0</v>
      </c>
      <c r="U173" s="154">
        <f>_xlfn.IFNA(INDEX(input_data!$1:$1048576,MATCH($A173,input_data!$C:$C,0),MATCH(U$4,input_data!$1:$1,0)),"")</f>
        <v>0</v>
      </c>
      <c r="V173" s="154">
        <f>_xlfn.IFNA(INDEX(input_data!$1:$1048576,MATCH($A173,input_data!$C:$C,0),MATCH(V$4,input_data!$1:$1,0)),"")</f>
        <v>0</v>
      </c>
      <c r="W173" s="154">
        <f>_xlfn.IFNA(INDEX(input_data!$1:$1048576,MATCH($A173,input_data!$C:$C,0),MATCH(W$4,input_data!$1:$1,0)),"")</f>
        <v>0</v>
      </c>
      <c r="X173" s="152">
        <f>_xlfn.IFNA(INDEX(input_data!$1:$1048576,MATCH($A173,input_data!$C:$C,0),MATCH(X$4,input_data!$1:$1,0)),"")</f>
        <v>80.910315890000007</v>
      </c>
      <c r="Y173" s="153">
        <f>_xlfn.IFNA(INDEX(input_data!$1:$1048576,MATCH($A173,input_data!$C:$C,0),MATCH(Y$4,input_data!$1:$1,0)),"")</f>
        <v>1542311.6040000001</v>
      </c>
      <c r="Z173" s="153">
        <f>_xlfn.IFNA(INDEX(input_data!$1:$1048576,MATCH($A173,input_data!$C:$C,0),MATCH(Z$4,input_data!$1:$1,0)),"")</f>
        <v>52.460420890000002</v>
      </c>
      <c r="AA173" s="155">
        <f t="shared" si="2"/>
        <v>7.9539338285052663E-2</v>
      </c>
      <c r="AB173" s="43"/>
    </row>
    <row r="174" spans="1:28" x14ac:dyDescent="0.35">
      <c r="A174" s="42" t="s">
        <v>464</v>
      </c>
      <c r="B174" s="66" t="s">
        <v>1064</v>
      </c>
      <c r="D174" s="42" t="s">
        <v>465</v>
      </c>
      <c r="E174" s="6" t="s">
        <v>915</v>
      </c>
      <c r="F174" s="6" t="s">
        <v>881</v>
      </c>
      <c r="G174" s="98" t="s">
        <v>888</v>
      </c>
      <c r="H174" s="152">
        <f>_xlfn.IFNA(INDEX(input_data!$1:$1048576,MATCH($A174,input_data!$C:$C,0),MATCH(H$4,input_data!$1:$1,0)),"")</f>
        <v>22.532470499999999</v>
      </c>
      <c r="I174" s="153">
        <f>_xlfn.IFNA(INDEX(input_data!$1:$1048576,MATCH($A174,input_data!$C:$C,0),MATCH(I$4,input_data!$1:$1,0)),"")</f>
        <v>148842.70699999999</v>
      </c>
      <c r="J174" s="38">
        <f>_xlfn.IFNA(INDEX(input_data!$1:$1048576,MATCH($A174,input_data!$C:$C,0),MATCH(J$4,input_data!$1:$1,0)),"")</f>
        <v>151.38444440000001</v>
      </c>
      <c r="K174" s="152">
        <f>_xlfn.IFNA(INDEX(input_data!$1:$1048576,MATCH($A174,input_data!$C:$C,0),MATCH(K$4,input_data!$1:$1,0)),"")</f>
        <v>11.19559353</v>
      </c>
      <c r="L174" s="154">
        <f>_xlfn.IFNA(INDEX(input_data!$1:$1048576,MATCH($A174,input_data!$C:$C,0),MATCH(L$4,input_data!$1:$1,0)),"")</f>
        <v>5.1645734499999998</v>
      </c>
      <c r="M174" s="154">
        <f>_xlfn.IFNA(INDEX(input_data!$1:$1048576,MATCH($A174,input_data!$C:$C,0),MATCH(M$4,input_data!$1:$1,0)),"")</f>
        <v>6.0310200800000002</v>
      </c>
      <c r="N174" s="154">
        <f>_xlfn.IFNA(INDEX(input_data!$1:$1048576,MATCH($A174,input_data!$C:$C,0),MATCH(N$4,input_data!$1:$1,0)),"")</f>
        <v>0</v>
      </c>
      <c r="O174" s="154">
        <f>_xlfn.IFNA(INDEX(input_data!$1:$1048576,MATCH($A174,input_data!$C:$C,0),MATCH(O$4,input_data!$1:$1,0)),"")</f>
        <v>12.05132077</v>
      </c>
      <c r="P174" s="154">
        <f>_xlfn.IFNA(INDEX(input_data!$1:$1048576,MATCH($A174,input_data!$C:$C,0),MATCH(P$4,input_data!$1:$1,0)),"")</f>
        <v>1.0124872599999999</v>
      </c>
      <c r="Q174" s="154">
        <f>_xlfn.IFNA(INDEX(input_data!$1:$1048576,MATCH($A174,input_data!$C:$C,0),MATCH(Q$4,input_data!$1:$1,0)),"")</f>
        <v>0</v>
      </c>
      <c r="R174" s="154">
        <f>_xlfn.IFNA(INDEX(input_data!$1:$1048576,MATCH($A174,input_data!$C:$C,0),MATCH(R$4,input_data!$1:$1,0)),"")</f>
        <v>0</v>
      </c>
      <c r="S174" s="154">
        <f>_xlfn.IFNA(INDEX(input_data!$1:$1048576,MATCH($A174,input_data!$C:$C,0),MATCH(S$4,input_data!$1:$1,0)),"")</f>
        <v>0</v>
      </c>
      <c r="T174" s="154">
        <f>_xlfn.IFNA(INDEX(input_data!$1:$1048576,MATCH($A174,input_data!$C:$C,0),MATCH(T$4,input_data!$1:$1,0)),"")</f>
        <v>0</v>
      </c>
      <c r="U174" s="154">
        <f>_xlfn.IFNA(INDEX(input_data!$1:$1048576,MATCH($A174,input_data!$C:$C,0),MATCH(U$4,input_data!$1:$1,0)),"")</f>
        <v>0.60263042</v>
      </c>
      <c r="V174" s="154">
        <f>_xlfn.IFNA(INDEX(input_data!$1:$1048576,MATCH($A174,input_data!$C:$C,0),MATCH(V$4,input_data!$1:$1,0)),"")</f>
        <v>0</v>
      </c>
      <c r="W174" s="154">
        <f>_xlfn.IFNA(INDEX(input_data!$1:$1048576,MATCH($A174,input_data!$C:$C,0),MATCH(W$4,input_data!$1:$1,0)),"")</f>
        <v>0</v>
      </c>
      <c r="X174" s="152">
        <f>_xlfn.IFNA(INDEX(input_data!$1:$1048576,MATCH($A174,input_data!$C:$C,0),MATCH(X$4,input_data!$1:$1,0)),"")</f>
        <v>24.862031989999998</v>
      </c>
      <c r="Y174" s="153">
        <f>_xlfn.IFNA(INDEX(input_data!$1:$1048576,MATCH($A174,input_data!$C:$C,0),MATCH(Y$4,input_data!$1:$1,0)),"")</f>
        <v>150406.402</v>
      </c>
      <c r="Z174" s="153">
        <f>_xlfn.IFNA(INDEX(input_data!$1:$1048576,MATCH($A174,input_data!$C:$C,0),MATCH(Z$4,input_data!$1:$1,0)),"")</f>
        <v>165.29902755000001</v>
      </c>
      <c r="AA174" s="155">
        <f t="shared" si="2"/>
        <v>0.10338686519083651</v>
      </c>
      <c r="AB174" s="43"/>
    </row>
    <row r="175" spans="1:28" x14ac:dyDescent="0.35">
      <c r="A175" s="42" t="s">
        <v>466</v>
      </c>
      <c r="B175" s="66" t="s">
        <v>1065</v>
      </c>
      <c r="D175" s="42" t="s">
        <v>467</v>
      </c>
      <c r="E175" s="6" t="s">
        <v>900</v>
      </c>
      <c r="F175" s="6" t="s">
        <v>901</v>
      </c>
      <c r="G175" s="98" t="s">
        <v>882</v>
      </c>
      <c r="H175" s="152">
        <f>_xlfn.IFNA(INDEX(input_data!$1:$1048576,MATCH($A175,input_data!$C:$C,0),MATCH(H$4,input_data!$1:$1,0)),"")</f>
        <v>831.69265739000002</v>
      </c>
      <c r="I175" s="153">
        <f>_xlfn.IFNA(INDEX(input_data!$1:$1048576,MATCH($A175,input_data!$C:$C,0),MATCH(I$4,input_data!$1:$1,0)),"")</f>
        <v>804218.554</v>
      </c>
      <c r="J175" s="38">
        <f>_xlfn.IFNA(INDEX(input_data!$1:$1048576,MATCH($A175,input_data!$C:$C,0),MATCH(J$4,input_data!$1:$1,0)),"")</f>
        <v>1034.16248389</v>
      </c>
      <c r="K175" s="152">
        <f>_xlfn.IFNA(INDEX(input_data!$1:$1048576,MATCH($A175,input_data!$C:$C,0),MATCH(K$4,input_data!$1:$1,0)),"")</f>
        <v>477.76884876000003</v>
      </c>
      <c r="L175" s="154">
        <f>_xlfn.IFNA(INDEX(input_data!$1:$1048576,MATCH($A175,input_data!$C:$C,0),MATCH(L$4,input_data!$1:$1,0)),"")</f>
        <v>252.72033091</v>
      </c>
      <c r="M175" s="154">
        <f>_xlfn.IFNA(INDEX(input_data!$1:$1048576,MATCH($A175,input_data!$C:$C,0),MATCH(M$4,input_data!$1:$1,0)),"")</f>
        <v>186.01455426000001</v>
      </c>
      <c r="N175" s="154">
        <f>_xlfn.IFNA(INDEX(input_data!$1:$1048576,MATCH($A175,input_data!$C:$C,0),MATCH(N$4,input_data!$1:$1,0)),"")</f>
        <v>39.033963589999999</v>
      </c>
      <c r="O175" s="154">
        <f>_xlfn.IFNA(INDEX(input_data!$1:$1048576,MATCH($A175,input_data!$C:$C,0),MATCH(O$4,input_data!$1:$1,0)),"")</f>
        <v>471.63481129000002</v>
      </c>
      <c r="P175" s="154">
        <f>_xlfn.IFNA(INDEX(input_data!$1:$1048576,MATCH($A175,input_data!$C:$C,0),MATCH(P$4,input_data!$1:$1,0)),"")</f>
        <v>10.21782389</v>
      </c>
      <c r="Q175" s="154">
        <f>_xlfn.IFNA(INDEX(input_data!$1:$1048576,MATCH($A175,input_data!$C:$C,0),MATCH(Q$4,input_data!$1:$1,0)),"")</f>
        <v>14.707345999999999</v>
      </c>
      <c r="R175" s="154">
        <f>_xlfn.IFNA(INDEX(input_data!$1:$1048576,MATCH($A175,input_data!$C:$C,0),MATCH(R$4,input_data!$1:$1,0)),"")</f>
        <v>0</v>
      </c>
      <c r="S175" s="154">
        <f>_xlfn.IFNA(INDEX(input_data!$1:$1048576,MATCH($A175,input_data!$C:$C,0),MATCH(S$4,input_data!$1:$1,0)),"")</f>
        <v>0</v>
      </c>
      <c r="T175" s="154">
        <f>_xlfn.IFNA(INDEX(input_data!$1:$1048576,MATCH($A175,input_data!$C:$C,0),MATCH(T$4,input_data!$1:$1,0)),"")</f>
        <v>0</v>
      </c>
      <c r="U175" s="154">
        <f>_xlfn.IFNA(INDEX(input_data!$1:$1048576,MATCH($A175,input_data!$C:$C,0),MATCH(U$4,input_data!$1:$1,0)),"")</f>
        <v>20.523552080000002</v>
      </c>
      <c r="V175" s="154">
        <f>_xlfn.IFNA(INDEX(input_data!$1:$1048576,MATCH($A175,input_data!$C:$C,0),MATCH(V$4,input_data!$1:$1,0)),"")</f>
        <v>0</v>
      </c>
      <c r="W175" s="154">
        <f>_xlfn.IFNA(INDEX(input_data!$1:$1048576,MATCH($A175,input_data!$C:$C,0),MATCH(W$4,input_data!$1:$1,0)),"")</f>
        <v>0</v>
      </c>
      <c r="X175" s="152">
        <f>_xlfn.IFNA(INDEX(input_data!$1:$1048576,MATCH($A175,input_data!$C:$C,0),MATCH(X$4,input_data!$1:$1,0)),"")</f>
        <v>994.85238202000005</v>
      </c>
      <c r="Y175" s="153">
        <f>_xlfn.IFNA(INDEX(input_data!$1:$1048576,MATCH($A175,input_data!$C:$C,0),MATCH(Y$4,input_data!$1:$1,0)),"")</f>
        <v>809145.37899999996</v>
      </c>
      <c r="Z175" s="153">
        <f>_xlfn.IFNA(INDEX(input_data!$1:$1048576,MATCH($A175,input_data!$C:$C,0),MATCH(Z$4,input_data!$1:$1,0)),"")</f>
        <v>1229.5100582</v>
      </c>
      <c r="AA175" s="155">
        <f t="shared" si="2"/>
        <v>0.19617790680276581</v>
      </c>
      <c r="AB175" s="43"/>
    </row>
    <row r="176" spans="1:28" x14ac:dyDescent="0.35">
      <c r="A176" s="42" t="s">
        <v>468</v>
      </c>
      <c r="B176" s="66" t="s">
        <v>1066</v>
      </c>
      <c r="D176" s="42" t="s">
        <v>469</v>
      </c>
      <c r="E176" s="6" t="s">
        <v>884</v>
      </c>
      <c r="F176" s="6" t="s">
        <v>906</v>
      </c>
      <c r="G176" s="98" t="s">
        <v>882</v>
      </c>
      <c r="H176" s="152">
        <f>_xlfn.IFNA(INDEX(input_data!$1:$1048576,MATCH($A176,input_data!$C:$C,0),MATCH(H$4,input_data!$1:$1,0)),"")</f>
        <v>401.95986491000002</v>
      </c>
      <c r="I176" s="153">
        <f>_xlfn.IFNA(INDEX(input_data!$1:$1048576,MATCH($A176,input_data!$C:$C,0),MATCH(I$4,input_data!$1:$1,0)),"")</f>
        <v>366457.96799999999</v>
      </c>
      <c r="J176" s="38">
        <f>_xlfn.IFNA(INDEX(input_data!$1:$1048576,MATCH($A176,input_data!$C:$C,0),MATCH(J$4,input_data!$1:$1,0)),"")</f>
        <v>1096.8784963200001</v>
      </c>
      <c r="K176" s="152">
        <f>_xlfn.IFNA(INDEX(input_data!$1:$1048576,MATCH($A176,input_data!$C:$C,0),MATCH(K$4,input_data!$1:$1,0)),"")</f>
        <v>279.31523585999997</v>
      </c>
      <c r="L176" s="154">
        <f>_xlfn.IFNA(INDEX(input_data!$1:$1048576,MATCH($A176,input_data!$C:$C,0),MATCH(L$4,input_data!$1:$1,0)),"")</f>
        <v>145.07371942</v>
      </c>
      <c r="M176" s="154">
        <f>_xlfn.IFNA(INDEX(input_data!$1:$1048576,MATCH($A176,input_data!$C:$C,0),MATCH(M$4,input_data!$1:$1,0)),"")</f>
        <v>112.58272589000001</v>
      </c>
      <c r="N176" s="154">
        <f>_xlfn.IFNA(INDEX(input_data!$1:$1048576,MATCH($A176,input_data!$C:$C,0),MATCH(N$4,input_data!$1:$1,0)),"")</f>
        <v>21.658790549999999</v>
      </c>
      <c r="O176" s="154">
        <f>_xlfn.IFNA(INDEX(input_data!$1:$1048576,MATCH($A176,input_data!$C:$C,0),MATCH(O$4,input_data!$1:$1,0)),"")</f>
        <v>179.73770501000001</v>
      </c>
      <c r="P176" s="154">
        <f>_xlfn.IFNA(INDEX(input_data!$1:$1048576,MATCH($A176,input_data!$C:$C,0),MATCH(P$4,input_data!$1:$1,0)),"")</f>
        <v>4.6844419500000001</v>
      </c>
      <c r="Q176" s="154">
        <f>_xlfn.IFNA(INDEX(input_data!$1:$1048576,MATCH($A176,input_data!$C:$C,0),MATCH(Q$4,input_data!$1:$1,0)),"")</f>
        <v>7.3370249999999997</v>
      </c>
      <c r="R176" s="154">
        <f>_xlfn.IFNA(INDEX(input_data!$1:$1048576,MATCH($A176,input_data!$C:$C,0),MATCH(R$4,input_data!$1:$1,0)),"")</f>
        <v>0</v>
      </c>
      <c r="S176" s="154">
        <f>_xlfn.IFNA(INDEX(input_data!$1:$1048576,MATCH($A176,input_data!$C:$C,0),MATCH(S$4,input_data!$1:$1,0)),"")</f>
        <v>0</v>
      </c>
      <c r="T176" s="154">
        <f>_xlfn.IFNA(INDEX(input_data!$1:$1048576,MATCH($A176,input_data!$C:$C,0),MATCH(T$4,input_data!$1:$1,0)),"")</f>
        <v>0</v>
      </c>
      <c r="U176" s="154">
        <f>_xlfn.IFNA(INDEX(input_data!$1:$1048576,MATCH($A176,input_data!$C:$C,0),MATCH(U$4,input_data!$1:$1,0)),"")</f>
        <v>11.66288481</v>
      </c>
      <c r="V176" s="154">
        <f>_xlfn.IFNA(INDEX(input_data!$1:$1048576,MATCH($A176,input_data!$C:$C,0),MATCH(V$4,input_data!$1:$1,0)),"")</f>
        <v>0</v>
      </c>
      <c r="W176" s="154">
        <f>_xlfn.IFNA(INDEX(input_data!$1:$1048576,MATCH($A176,input_data!$C:$C,0),MATCH(W$4,input_data!$1:$1,0)),"")</f>
        <v>0</v>
      </c>
      <c r="X176" s="152">
        <f>_xlfn.IFNA(INDEX(input_data!$1:$1048576,MATCH($A176,input_data!$C:$C,0),MATCH(X$4,input_data!$1:$1,0)),"")</f>
        <v>482.73729263000001</v>
      </c>
      <c r="Y176" s="153">
        <f>_xlfn.IFNA(INDEX(input_data!$1:$1048576,MATCH($A176,input_data!$C:$C,0),MATCH(Y$4,input_data!$1:$1,0)),"")</f>
        <v>369471.40299999999</v>
      </c>
      <c r="Z176" s="153">
        <f>_xlfn.IFNA(INDEX(input_data!$1:$1048576,MATCH($A176,input_data!$C:$C,0),MATCH(Z$4,input_data!$1:$1,0)),"")</f>
        <v>1306.5619929100001</v>
      </c>
      <c r="AA176" s="155">
        <f t="shared" si="2"/>
        <v>0.20095893837084033</v>
      </c>
      <c r="AB176" s="43"/>
    </row>
    <row r="177" spans="1:28" x14ac:dyDescent="0.35">
      <c r="A177" s="42" t="s">
        <v>470</v>
      </c>
      <c r="B177" s="66" t="s">
        <v>1067</v>
      </c>
      <c r="D177" s="42" t="s">
        <v>471</v>
      </c>
      <c r="E177" s="6" t="s">
        <v>884</v>
      </c>
      <c r="F177" s="6" t="s">
        <v>941</v>
      </c>
      <c r="G177" s="98" t="s">
        <v>888</v>
      </c>
      <c r="H177" s="152">
        <f>_xlfn.IFNA(INDEX(input_data!$1:$1048576,MATCH($A177,input_data!$C:$C,0),MATCH(H$4,input_data!$1:$1,0)),"")</f>
        <v>574.79251709000005</v>
      </c>
      <c r="I177" s="153">
        <f>_xlfn.IFNA(INDEX(input_data!$1:$1048576,MATCH($A177,input_data!$C:$C,0),MATCH(I$4,input_data!$1:$1,0)),"")</f>
        <v>746230.91899999999</v>
      </c>
      <c r="J177" s="38">
        <f>_xlfn.IFNA(INDEX(input_data!$1:$1048576,MATCH($A177,input_data!$C:$C,0),MATCH(J$4,input_data!$1:$1,0)),"")</f>
        <v>770.26092387000006</v>
      </c>
      <c r="K177" s="152">
        <f>_xlfn.IFNA(INDEX(input_data!$1:$1048576,MATCH($A177,input_data!$C:$C,0),MATCH(K$4,input_data!$1:$1,0)),"")</f>
        <v>192.46968192</v>
      </c>
      <c r="L177" s="154">
        <f>_xlfn.IFNA(INDEX(input_data!$1:$1048576,MATCH($A177,input_data!$C:$C,0),MATCH(L$4,input_data!$1:$1,0)),"")</f>
        <v>90.551437250000006</v>
      </c>
      <c r="M177" s="154">
        <f>_xlfn.IFNA(INDEX(input_data!$1:$1048576,MATCH($A177,input_data!$C:$C,0),MATCH(M$4,input_data!$1:$1,0)),"")</f>
        <v>80.093969639999997</v>
      </c>
      <c r="N177" s="154">
        <f>_xlfn.IFNA(INDEX(input_data!$1:$1048576,MATCH($A177,input_data!$C:$C,0),MATCH(N$4,input_data!$1:$1,0)),"")</f>
        <v>21.824275029999999</v>
      </c>
      <c r="O177" s="154">
        <f>_xlfn.IFNA(INDEX(input_data!$1:$1048576,MATCH($A177,input_data!$C:$C,0),MATCH(O$4,input_data!$1:$1,0)),"")</f>
        <v>449.28046130000001</v>
      </c>
      <c r="P177" s="154">
        <f>_xlfn.IFNA(INDEX(input_data!$1:$1048576,MATCH($A177,input_data!$C:$C,0),MATCH(P$4,input_data!$1:$1,0)),"")</f>
        <v>1.463965</v>
      </c>
      <c r="Q177" s="154">
        <f>_xlfn.IFNA(INDEX(input_data!$1:$1048576,MATCH($A177,input_data!$C:$C,0),MATCH(Q$4,input_data!$1:$1,0)),"")</f>
        <v>6.5714160000000001</v>
      </c>
      <c r="R177" s="154">
        <f>_xlfn.IFNA(INDEX(input_data!$1:$1048576,MATCH($A177,input_data!$C:$C,0),MATCH(R$4,input_data!$1:$1,0)),"")</f>
        <v>0</v>
      </c>
      <c r="S177" s="154">
        <f>_xlfn.IFNA(INDEX(input_data!$1:$1048576,MATCH($A177,input_data!$C:$C,0),MATCH(S$4,input_data!$1:$1,0)),"")</f>
        <v>0</v>
      </c>
      <c r="T177" s="154">
        <f>_xlfn.IFNA(INDEX(input_data!$1:$1048576,MATCH($A177,input_data!$C:$C,0),MATCH(T$4,input_data!$1:$1,0)),"")</f>
        <v>0</v>
      </c>
      <c r="U177" s="154">
        <f>_xlfn.IFNA(INDEX(input_data!$1:$1048576,MATCH($A177,input_data!$C:$C,0),MATCH(U$4,input_data!$1:$1,0)),"")</f>
        <v>0</v>
      </c>
      <c r="V177" s="154">
        <f>_xlfn.IFNA(INDEX(input_data!$1:$1048576,MATCH($A177,input_data!$C:$C,0),MATCH(V$4,input_data!$1:$1,0)),"")</f>
        <v>0</v>
      </c>
      <c r="W177" s="154">
        <f>_xlfn.IFNA(INDEX(input_data!$1:$1048576,MATCH($A177,input_data!$C:$C,0),MATCH(W$4,input_data!$1:$1,0)),"")</f>
        <v>0</v>
      </c>
      <c r="X177" s="152">
        <f>_xlfn.IFNA(INDEX(input_data!$1:$1048576,MATCH($A177,input_data!$C:$C,0),MATCH(X$4,input_data!$1:$1,0)),"")</f>
        <v>649.78552422999996</v>
      </c>
      <c r="Y177" s="153">
        <f>_xlfn.IFNA(INDEX(input_data!$1:$1048576,MATCH($A177,input_data!$C:$C,0),MATCH(Y$4,input_data!$1:$1,0)),"")</f>
        <v>761049.13899999997</v>
      </c>
      <c r="Z177" s="153">
        <f>_xlfn.IFNA(INDEX(input_data!$1:$1048576,MATCH($A177,input_data!$C:$C,0),MATCH(Z$4,input_data!$1:$1,0)),"")</f>
        <v>853.80232488000001</v>
      </c>
      <c r="AA177" s="155">
        <f t="shared" si="2"/>
        <v>0.13046969977909018</v>
      </c>
      <c r="AB177" s="43"/>
    </row>
    <row r="178" spans="1:28" x14ac:dyDescent="0.35">
      <c r="A178" s="42" t="s">
        <v>472</v>
      </c>
      <c r="B178" s="66" t="s">
        <v>1068</v>
      </c>
      <c r="D178" s="42" t="s">
        <v>473</v>
      </c>
      <c r="E178" s="6" t="s">
        <v>884</v>
      </c>
      <c r="F178" s="6" t="s">
        <v>891</v>
      </c>
      <c r="G178" s="98" t="s">
        <v>878</v>
      </c>
      <c r="H178" s="152">
        <f>_xlfn.IFNA(INDEX(input_data!$1:$1048576,MATCH($A178,input_data!$C:$C,0),MATCH(H$4,input_data!$1:$1,0)),"")</f>
        <v>49.040470810000002</v>
      </c>
      <c r="I178" s="153">
        <f>_xlfn.IFNA(INDEX(input_data!$1:$1048576,MATCH($A178,input_data!$C:$C,0),MATCH(I$4,input_data!$1:$1,0)),"")</f>
        <v>1154590.74</v>
      </c>
      <c r="J178" s="38">
        <f>_xlfn.IFNA(INDEX(input_data!$1:$1048576,MATCH($A178,input_data!$C:$C,0),MATCH(J$4,input_data!$1:$1,0)),"")</f>
        <v>42.474332339999997</v>
      </c>
      <c r="K178" s="152">
        <f>_xlfn.IFNA(INDEX(input_data!$1:$1048576,MATCH($A178,input_data!$C:$C,0),MATCH(K$4,input_data!$1:$1,0)),"")</f>
        <v>22.56666847</v>
      </c>
      <c r="L178" s="154">
        <f>_xlfn.IFNA(INDEX(input_data!$1:$1048576,MATCH($A178,input_data!$C:$C,0),MATCH(L$4,input_data!$1:$1,0)),"")</f>
        <v>11.63917264</v>
      </c>
      <c r="M178" s="154">
        <f>_xlfn.IFNA(INDEX(input_data!$1:$1048576,MATCH($A178,input_data!$C:$C,0),MATCH(M$4,input_data!$1:$1,0)),"")</f>
        <v>10.92749583</v>
      </c>
      <c r="N178" s="154">
        <f>_xlfn.IFNA(INDEX(input_data!$1:$1048576,MATCH($A178,input_data!$C:$C,0),MATCH(N$4,input_data!$1:$1,0)),"")</f>
        <v>0</v>
      </c>
      <c r="O178" s="154">
        <f>_xlfn.IFNA(INDEX(input_data!$1:$1048576,MATCH($A178,input_data!$C:$C,0),MATCH(O$4,input_data!$1:$1,0)),"")</f>
        <v>32.59365845</v>
      </c>
      <c r="P178" s="154">
        <f>_xlfn.IFNA(INDEX(input_data!$1:$1048576,MATCH($A178,input_data!$C:$C,0),MATCH(P$4,input_data!$1:$1,0)),"")</f>
        <v>0</v>
      </c>
      <c r="Q178" s="154">
        <f>_xlfn.IFNA(INDEX(input_data!$1:$1048576,MATCH($A178,input_data!$C:$C,0),MATCH(Q$4,input_data!$1:$1,0)),"")</f>
        <v>0</v>
      </c>
      <c r="R178" s="154">
        <f>_xlfn.IFNA(INDEX(input_data!$1:$1048576,MATCH($A178,input_data!$C:$C,0),MATCH(R$4,input_data!$1:$1,0)),"")</f>
        <v>0</v>
      </c>
      <c r="S178" s="154">
        <f>_xlfn.IFNA(INDEX(input_data!$1:$1048576,MATCH($A178,input_data!$C:$C,0),MATCH(S$4,input_data!$1:$1,0)),"")</f>
        <v>0</v>
      </c>
      <c r="T178" s="154">
        <f>_xlfn.IFNA(INDEX(input_data!$1:$1048576,MATCH($A178,input_data!$C:$C,0),MATCH(T$4,input_data!$1:$1,0)),"")</f>
        <v>0</v>
      </c>
      <c r="U178" s="154">
        <f>_xlfn.IFNA(INDEX(input_data!$1:$1048576,MATCH($A178,input_data!$C:$C,0),MATCH(U$4,input_data!$1:$1,0)),"")</f>
        <v>0</v>
      </c>
      <c r="V178" s="154">
        <f>_xlfn.IFNA(INDEX(input_data!$1:$1048576,MATCH($A178,input_data!$C:$C,0),MATCH(V$4,input_data!$1:$1,0)),"")</f>
        <v>0</v>
      </c>
      <c r="W178" s="154">
        <f>_xlfn.IFNA(INDEX(input_data!$1:$1048576,MATCH($A178,input_data!$C:$C,0),MATCH(W$4,input_data!$1:$1,0)),"")</f>
        <v>0</v>
      </c>
      <c r="X178" s="152">
        <f>_xlfn.IFNA(INDEX(input_data!$1:$1048576,MATCH($A178,input_data!$C:$C,0),MATCH(X$4,input_data!$1:$1,0)),"")</f>
        <v>55.160326920000003</v>
      </c>
      <c r="Y178" s="153">
        <f>_xlfn.IFNA(INDEX(input_data!$1:$1048576,MATCH($A178,input_data!$C:$C,0),MATCH(Y$4,input_data!$1:$1,0)),"")</f>
        <v>1173136.5730000001</v>
      </c>
      <c r="Z178" s="153">
        <f>_xlfn.IFNA(INDEX(input_data!$1:$1048576,MATCH($A178,input_data!$C:$C,0),MATCH(Z$4,input_data!$1:$1,0)),"")</f>
        <v>47.01952713</v>
      </c>
      <c r="AA178" s="155">
        <f t="shared" si="2"/>
        <v>0.12479195262440435</v>
      </c>
      <c r="AB178" s="43"/>
    </row>
    <row r="179" spans="1:28" x14ac:dyDescent="0.35">
      <c r="A179" s="42" t="s">
        <v>474</v>
      </c>
      <c r="B179" s="66" t="s">
        <v>1069</v>
      </c>
      <c r="D179" s="42" t="s">
        <v>475</v>
      </c>
      <c r="E179" s="6" t="s">
        <v>880</v>
      </c>
      <c r="F179" s="6" t="s">
        <v>881</v>
      </c>
      <c r="G179" s="98" t="s">
        <v>888</v>
      </c>
      <c r="H179" s="152">
        <f>_xlfn.IFNA(INDEX(input_data!$1:$1048576,MATCH($A179,input_data!$C:$C,0),MATCH(H$4,input_data!$1:$1,0)),"")</f>
        <v>16.139256150000001</v>
      </c>
      <c r="I179" s="153">
        <f>_xlfn.IFNA(INDEX(input_data!$1:$1048576,MATCH($A179,input_data!$C:$C,0),MATCH(I$4,input_data!$1:$1,0)),"")</f>
        <v>106147.049</v>
      </c>
      <c r="J179" s="38">
        <f>_xlfn.IFNA(INDEX(input_data!$1:$1048576,MATCH($A179,input_data!$C:$C,0),MATCH(J$4,input_data!$1:$1,0)),"")</f>
        <v>152.04620664999999</v>
      </c>
      <c r="K179" s="152">
        <f>_xlfn.IFNA(INDEX(input_data!$1:$1048576,MATCH($A179,input_data!$C:$C,0),MATCH(K$4,input_data!$1:$1,0)),"")</f>
        <v>6.32678078</v>
      </c>
      <c r="L179" s="154">
        <f>_xlfn.IFNA(INDEX(input_data!$1:$1048576,MATCH($A179,input_data!$C:$C,0),MATCH(L$4,input_data!$1:$1,0)),"")</f>
        <v>2.4061827400000002</v>
      </c>
      <c r="M179" s="154">
        <f>_xlfn.IFNA(INDEX(input_data!$1:$1048576,MATCH($A179,input_data!$C:$C,0),MATCH(M$4,input_data!$1:$1,0)),"")</f>
        <v>3.9205980399999998</v>
      </c>
      <c r="N179" s="154">
        <f>_xlfn.IFNA(INDEX(input_data!$1:$1048576,MATCH($A179,input_data!$C:$C,0),MATCH(N$4,input_data!$1:$1,0)),"")</f>
        <v>0</v>
      </c>
      <c r="O179" s="154">
        <f>_xlfn.IFNA(INDEX(input_data!$1:$1048576,MATCH($A179,input_data!$C:$C,0),MATCH(O$4,input_data!$1:$1,0)),"")</f>
        <v>9.5691138299999992</v>
      </c>
      <c r="P179" s="154">
        <f>_xlfn.IFNA(INDEX(input_data!$1:$1048576,MATCH($A179,input_data!$C:$C,0),MATCH(P$4,input_data!$1:$1,0)),"")</f>
        <v>0.81616085000000005</v>
      </c>
      <c r="Q179" s="154">
        <f>_xlfn.IFNA(INDEX(input_data!$1:$1048576,MATCH($A179,input_data!$C:$C,0),MATCH(Q$4,input_data!$1:$1,0)),"")</f>
        <v>0</v>
      </c>
      <c r="R179" s="154">
        <f>_xlfn.IFNA(INDEX(input_data!$1:$1048576,MATCH($A179,input_data!$C:$C,0),MATCH(R$4,input_data!$1:$1,0)),"")</f>
        <v>1.309836E-2</v>
      </c>
      <c r="S179" s="154">
        <f>_xlfn.IFNA(INDEX(input_data!$1:$1048576,MATCH($A179,input_data!$C:$C,0),MATCH(S$4,input_data!$1:$1,0)),"")</f>
        <v>0</v>
      </c>
      <c r="T179" s="154">
        <f>_xlfn.IFNA(INDEX(input_data!$1:$1048576,MATCH($A179,input_data!$C:$C,0),MATCH(T$4,input_data!$1:$1,0)),"")</f>
        <v>0</v>
      </c>
      <c r="U179" s="154">
        <f>_xlfn.IFNA(INDEX(input_data!$1:$1048576,MATCH($A179,input_data!$C:$C,0),MATCH(U$4,input_data!$1:$1,0)),"")</f>
        <v>0</v>
      </c>
      <c r="V179" s="154">
        <f>_xlfn.IFNA(INDEX(input_data!$1:$1048576,MATCH($A179,input_data!$C:$C,0),MATCH(V$4,input_data!$1:$1,0)),"")</f>
        <v>0</v>
      </c>
      <c r="W179" s="154">
        <f>_xlfn.IFNA(INDEX(input_data!$1:$1048576,MATCH($A179,input_data!$C:$C,0),MATCH(W$4,input_data!$1:$1,0)),"")</f>
        <v>0</v>
      </c>
      <c r="X179" s="152">
        <f>_xlfn.IFNA(INDEX(input_data!$1:$1048576,MATCH($A179,input_data!$C:$C,0),MATCH(X$4,input_data!$1:$1,0)),"")</f>
        <v>16.725153819999999</v>
      </c>
      <c r="Y179" s="153">
        <f>_xlfn.IFNA(INDEX(input_data!$1:$1048576,MATCH($A179,input_data!$C:$C,0),MATCH(Y$4,input_data!$1:$1,0)),"")</f>
        <v>107144.91499999999</v>
      </c>
      <c r="Z179" s="153">
        <f>_xlfn.IFNA(INDEX(input_data!$1:$1048576,MATCH($A179,input_data!$C:$C,0),MATCH(Z$4,input_data!$1:$1,0)),"")</f>
        <v>156.09843748</v>
      </c>
      <c r="AA179" s="155">
        <f t="shared" si="2"/>
        <v>3.6302643972844884E-2</v>
      </c>
      <c r="AB179" s="43"/>
    </row>
    <row r="180" spans="1:28" x14ac:dyDescent="0.35">
      <c r="A180" s="42" t="s">
        <v>476</v>
      </c>
      <c r="B180" s="66" t="s">
        <v>1070</v>
      </c>
      <c r="D180" s="42" t="s">
        <v>477</v>
      </c>
      <c r="E180" s="6" t="s">
        <v>896</v>
      </c>
      <c r="F180" s="6" t="s">
        <v>897</v>
      </c>
      <c r="G180" s="98" t="s">
        <v>882</v>
      </c>
      <c r="H180" s="152">
        <f>_xlfn.IFNA(INDEX(input_data!$1:$1048576,MATCH($A180,input_data!$C:$C,0),MATCH(H$4,input_data!$1:$1,0)),"")</f>
        <v>370.86434362</v>
      </c>
      <c r="I180" s="153">
        <f>_xlfn.IFNA(INDEX(input_data!$1:$1048576,MATCH($A180,input_data!$C:$C,0),MATCH(I$4,input_data!$1:$1,0)),"")</f>
        <v>316327.94</v>
      </c>
      <c r="J180" s="38">
        <f>_xlfn.IFNA(INDEX(input_data!$1:$1048576,MATCH($A180,input_data!$C:$C,0),MATCH(J$4,input_data!$1:$1,0)),"")</f>
        <v>1172.40463684</v>
      </c>
      <c r="K180" s="152">
        <f>_xlfn.IFNA(INDEX(input_data!$1:$1048576,MATCH($A180,input_data!$C:$C,0),MATCH(K$4,input_data!$1:$1,0)),"")</f>
        <v>232.62914914000001</v>
      </c>
      <c r="L180" s="154">
        <f>_xlfn.IFNA(INDEX(input_data!$1:$1048576,MATCH($A180,input_data!$C:$C,0),MATCH(L$4,input_data!$1:$1,0)),"")</f>
        <v>101.20479065000001</v>
      </c>
      <c r="M180" s="154">
        <f>_xlfn.IFNA(INDEX(input_data!$1:$1048576,MATCH($A180,input_data!$C:$C,0),MATCH(M$4,input_data!$1:$1,0)),"")</f>
        <v>112.99131622</v>
      </c>
      <c r="N180" s="154">
        <f>_xlfn.IFNA(INDEX(input_data!$1:$1048576,MATCH($A180,input_data!$C:$C,0),MATCH(N$4,input_data!$1:$1,0)),"")</f>
        <v>18.433042279999999</v>
      </c>
      <c r="O180" s="154">
        <f>_xlfn.IFNA(INDEX(input_data!$1:$1048576,MATCH($A180,input_data!$C:$C,0),MATCH(O$4,input_data!$1:$1,0)),"")</f>
        <v>161.65491105000001</v>
      </c>
      <c r="P180" s="154">
        <f>_xlfn.IFNA(INDEX(input_data!$1:$1048576,MATCH($A180,input_data!$C:$C,0),MATCH(P$4,input_data!$1:$1,0)),"")</f>
        <v>6.7586526100000004</v>
      </c>
      <c r="Q180" s="154">
        <f>_xlfn.IFNA(INDEX(input_data!$1:$1048576,MATCH($A180,input_data!$C:$C,0),MATCH(Q$4,input_data!$1:$1,0)),"")</f>
        <v>4.8989890000000003</v>
      </c>
      <c r="R180" s="154">
        <f>_xlfn.IFNA(INDEX(input_data!$1:$1048576,MATCH($A180,input_data!$C:$C,0),MATCH(R$4,input_data!$1:$1,0)),"")</f>
        <v>0</v>
      </c>
      <c r="S180" s="154">
        <f>_xlfn.IFNA(INDEX(input_data!$1:$1048576,MATCH($A180,input_data!$C:$C,0),MATCH(S$4,input_data!$1:$1,0)),"")</f>
        <v>0</v>
      </c>
      <c r="T180" s="154">
        <f>_xlfn.IFNA(INDEX(input_data!$1:$1048576,MATCH($A180,input_data!$C:$C,0),MATCH(T$4,input_data!$1:$1,0)),"")</f>
        <v>0</v>
      </c>
      <c r="U180" s="154">
        <f>_xlfn.IFNA(INDEX(input_data!$1:$1048576,MATCH($A180,input_data!$C:$C,0),MATCH(U$4,input_data!$1:$1,0)),"")</f>
        <v>5.2787367700000001</v>
      </c>
      <c r="V180" s="154">
        <f>_xlfn.IFNA(INDEX(input_data!$1:$1048576,MATCH($A180,input_data!$C:$C,0),MATCH(V$4,input_data!$1:$1,0)),"")</f>
        <v>10.75066393</v>
      </c>
      <c r="W180" s="154">
        <f>_xlfn.IFNA(INDEX(input_data!$1:$1048576,MATCH($A180,input_data!$C:$C,0),MATCH(W$4,input_data!$1:$1,0)),"")</f>
        <v>0</v>
      </c>
      <c r="X180" s="152">
        <f>_xlfn.IFNA(INDEX(input_data!$1:$1048576,MATCH($A180,input_data!$C:$C,0),MATCH(X$4,input_data!$1:$1,0)),"")</f>
        <v>421.97110249999997</v>
      </c>
      <c r="Y180" s="153">
        <f>_xlfn.IFNA(INDEX(input_data!$1:$1048576,MATCH($A180,input_data!$C:$C,0),MATCH(Y$4,input_data!$1:$1,0)),"")</f>
        <v>319133.24900000001</v>
      </c>
      <c r="Z180" s="153">
        <f>_xlfn.IFNA(INDEX(input_data!$1:$1048576,MATCH($A180,input_data!$C:$C,0),MATCH(Z$4,input_data!$1:$1,0)),"")</f>
        <v>1322.2411134700001</v>
      </c>
      <c r="AA180" s="155">
        <f t="shared" si="2"/>
        <v>0.13780445534652341</v>
      </c>
      <c r="AB180" s="43"/>
    </row>
    <row r="181" spans="1:28" x14ac:dyDescent="0.35">
      <c r="A181" s="42" t="s">
        <v>478</v>
      </c>
      <c r="B181" s="66" t="s">
        <v>1071</v>
      </c>
      <c r="D181" s="42" t="s">
        <v>479</v>
      </c>
      <c r="E181" s="6" t="s">
        <v>912</v>
      </c>
      <c r="F181" s="6" t="s">
        <v>881</v>
      </c>
      <c r="G181" s="98" t="s">
        <v>888</v>
      </c>
      <c r="H181" s="152">
        <f>_xlfn.IFNA(INDEX(input_data!$1:$1048576,MATCH($A181,input_data!$C:$C,0),MATCH(H$4,input_data!$1:$1,0)),"")</f>
        <v>15.51856622</v>
      </c>
      <c r="I181" s="153">
        <f>_xlfn.IFNA(INDEX(input_data!$1:$1048576,MATCH($A181,input_data!$C:$C,0),MATCH(I$4,input_data!$1:$1,0)),"")</f>
        <v>106432.30499999999</v>
      </c>
      <c r="J181" s="38">
        <f>_xlfn.IFNA(INDEX(input_data!$1:$1048576,MATCH($A181,input_data!$C:$C,0),MATCH(J$4,input_data!$1:$1,0)),"")</f>
        <v>145.80691664</v>
      </c>
      <c r="K181" s="152">
        <f>_xlfn.IFNA(INDEX(input_data!$1:$1048576,MATCH($A181,input_data!$C:$C,0),MATCH(K$4,input_data!$1:$1,0)),"")</f>
        <v>7.1852399299999998</v>
      </c>
      <c r="L181" s="154">
        <f>_xlfn.IFNA(INDEX(input_data!$1:$1048576,MATCH($A181,input_data!$C:$C,0),MATCH(L$4,input_data!$1:$1,0)),"")</f>
        <v>2.3951162799999999</v>
      </c>
      <c r="M181" s="154">
        <f>_xlfn.IFNA(INDEX(input_data!$1:$1048576,MATCH($A181,input_data!$C:$C,0),MATCH(M$4,input_data!$1:$1,0)),"")</f>
        <v>4.79012365</v>
      </c>
      <c r="N181" s="154">
        <f>_xlfn.IFNA(INDEX(input_data!$1:$1048576,MATCH($A181,input_data!$C:$C,0),MATCH(N$4,input_data!$1:$1,0)),"")</f>
        <v>0</v>
      </c>
      <c r="O181" s="154">
        <f>_xlfn.IFNA(INDEX(input_data!$1:$1048576,MATCH($A181,input_data!$C:$C,0),MATCH(O$4,input_data!$1:$1,0)),"")</f>
        <v>8.60112275</v>
      </c>
      <c r="P181" s="154">
        <f>_xlfn.IFNA(INDEX(input_data!$1:$1048576,MATCH($A181,input_data!$C:$C,0),MATCH(P$4,input_data!$1:$1,0)),"")</f>
        <v>0.62136669</v>
      </c>
      <c r="Q181" s="154">
        <f>_xlfn.IFNA(INDEX(input_data!$1:$1048576,MATCH($A181,input_data!$C:$C,0),MATCH(Q$4,input_data!$1:$1,0)),"")</f>
        <v>0</v>
      </c>
      <c r="R181" s="154">
        <f>_xlfn.IFNA(INDEX(input_data!$1:$1048576,MATCH($A181,input_data!$C:$C,0),MATCH(R$4,input_data!$1:$1,0)),"")</f>
        <v>0</v>
      </c>
      <c r="S181" s="154">
        <f>_xlfn.IFNA(INDEX(input_data!$1:$1048576,MATCH($A181,input_data!$C:$C,0),MATCH(S$4,input_data!$1:$1,0)),"")</f>
        <v>0</v>
      </c>
      <c r="T181" s="154">
        <f>_xlfn.IFNA(INDEX(input_data!$1:$1048576,MATCH($A181,input_data!$C:$C,0),MATCH(T$4,input_data!$1:$1,0)),"")</f>
        <v>0</v>
      </c>
      <c r="U181" s="154">
        <f>_xlfn.IFNA(INDEX(input_data!$1:$1048576,MATCH($A181,input_data!$C:$C,0),MATCH(U$4,input_data!$1:$1,0)),"")</f>
        <v>0</v>
      </c>
      <c r="V181" s="154">
        <f>_xlfn.IFNA(INDEX(input_data!$1:$1048576,MATCH($A181,input_data!$C:$C,0),MATCH(V$4,input_data!$1:$1,0)),"")</f>
        <v>0</v>
      </c>
      <c r="W181" s="154">
        <f>_xlfn.IFNA(INDEX(input_data!$1:$1048576,MATCH($A181,input_data!$C:$C,0),MATCH(W$4,input_data!$1:$1,0)),"")</f>
        <v>0</v>
      </c>
      <c r="X181" s="152">
        <f>_xlfn.IFNA(INDEX(input_data!$1:$1048576,MATCH($A181,input_data!$C:$C,0),MATCH(X$4,input_data!$1:$1,0)),"")</f>
        <v>16.407729360000001</v>
      </c>
      <c r="Y181" s="153">
        <f>_xlfn.IFNA(INDEX(input_data!$1:$1048576,MATCH($A181,input_data!$C:$C,0),MATCH(Y$4,input_data!$1:$1,0)),"")</f>
        <v>107070.41</v>
      </c>
      <c r="Z181" s="153">
        <f>_xlfn.IFNA(INDEX(input_data!$1:$1048576,MATCH($A181,input_data!$C:$C,0),MATCH(Z$4,input_data!$1:$1,0)),"")</f>
        <v>153.24242583</v>
      </c>
      <c r="AA181" s="155">
        <f t="shared" si="2"/>
        <v>5.7296732661685335E-2</v>
      </c>
      <c r="AB181" s="43"/>
    </row>
    <row r="182" spans="1:28" x14ac:dyDescent="0.35">
      <c r="A182" s="42" t="s">
        <v>480</v>
      </c>
      <c r="B182" s="66" t="s">
        <v>1072</v>
      </c>
      <c r="D182" s="42" t="s">
        <v>481</v>
      </c>
      <c r="E182" s="6" t="s">
        <v>884</v>
      </c>
      <c r="F182" s="6" t="s">
        <v>881</v>
      </c>
      <c r="G182" s="98" t="s">
        <v>882</v>
      </c>
      <c r="H182" s="152">
        <f>_xlfn.IFNA(INDEX(input_data!$1:$1048576,MATCH($A182,input_data!$C:$C,0),MATCH(H$4,input_data!$1:$1,0)),"")</f>
        <v>17.816388029999999</v>
      </c>
      <c r="I182" s="153">
        <f>_xlfn.IFNA(INDEX(input_data!$1:$1048576,MATCH($A182,input_data!$C:$C,0),MATCH(I$4,input_data!$1:$1,0)),"")</f>
        <v>99696.650999999998</v>
      </c>
      <c r="J182" s="38">
        <f>_xlfn.IFNA(INDEX(input_data!$1:$1048576,MATCH($A182,input_data!$C:$C,0),MATCH(J$4,input_data!$1:$1,0)),"")</f>
        <v>178.70598308999999</v>
      </c>
      <c r="K182" s="152">
        <f>_xlfn.IFNA(INDEX(input_data!$1:$1048576,MATCH($A182,input_data!$C:$C,0),MATCH(K$4,input_data!$1:$1,0)),"")</f>
        <v>9.1806573199999999</v>
      </c>
      <c r="L182" s="154">
        <f>_xlfn.IFNA(INDEX(input_data!$1:$1048576,MATCH($A182,input_data!$C:$C,0),MATCH(L$4,input_data!$1:$1,0)),"")</f>
        <v>4.6877755900000002</v>
      </c>
      <c r="M182" s="154">
        <f>_xlfn.IFNA(INDEX(input_data!$1:$1048576,MATCH($A182,input_data!$C:$C,0),MATCH(M$4,input_data!$1:$1,0)),"")</f>
        <v>4.4928817199999997</v>
      </c>
      <c r="N182" s="154">
        <f>_xlfn.IFNA(INDEX(input_data!$1:$1048576,MATCH($A182,input_data!$C:$C,0),MATCH(N$4,input_data!$1:$1,0)),"")</f>
        <v>0</v>
      </c>
      <c r="O182" s="154">
        <f>_xlfn.IFNA(INDEX(input_data!$1:$1048576,MATCH($A182,input_data!$C:$C,0),MATCH(O$4,input_data!$1:$1,0)),"")</f>
        <v>8.5291133899999991</v>
      </c>
      <c r="P182" s="154">
        <f>_xlfn.IFNA(INDEX(input_data!$1:$1048576,MATCH($A182,input_data!$C:$C,0),MATCH(P$4,input_data!$1:$1,0)),"")</f>
        <v>1.4184344499999999</v>
      </c>
      <c r="Q182" s="154">
        <f>_xlfn.IFNA(INDEX(input_data!$1:$1048576,MATCH($A182,input_data!$C:$C,0),MATCH(Q$4,input_data!$1:$1,0)),"")</f>
        <v>0</v>
      </c>
      <c r="R182" s="154">
        <f>_xlfn.IFNA(INDEX(input_data!$1:$1048576,MATCH($A182,input_data!$C:$C,0),MATCH(R$4,input_data!$1:$1,0)),"")</f>
        <v>0</v>
      </c>
      <c r="S182" s="154">
        <f>_xlfn.IFNA(INDEX(input_data!$1:$1048576,MATCH($A182,input_data!$C:$C,0),MATCH(S$4,input_data!$1:$1,0)),"")</f>
        <v>0</v>
      </c>
      <c r="T182" s="154">
        <f>_xlfn.IFNA(INDEX(input_data!$1:$1048576,MATCH($A182,input_data!$C:$C,0),MATCH(T$4,input_data!$1:$1,0)),"")</f>
        <v>0</v>
      </c>
      <c r="U182" s="154">
        <f>_xlfn.IFNA(INDEX(input_data!$1:$1048576,MATCH($A182,input_data!$C:$C,0),MATCH(U$4,input_data!$1:$1,0)),"")</f>
        <v>0.41439984000000002</v>
      </c>
      <c r="V182" s="154">
        <f>_xlfn.IFNA(INDEX(input_data!$1:$1048576,MATCH($A182,input_data!$C:$C,0),MATCH(V$4,input_data!$1:$1,0)),"")</f>
        <v>0</v>
      </c>
      <c r="W182" s="154">
        <f>_xlfn.IFNA(INDEX(input_data!$1:$1048576,MATCH($A182,input_data!$C:$C,0),MATCH(W$4,input_data!$1:$1,0)),"")</f>
        <v>0</v>
      </c>
      <c r="X182" s="152">
        <f>_xlfn.IFNA(INDEX(input_data!$1:$1048576,MATCH($A182,input_data!$C:$C,0),MATCH(X$4,input_data!$1:$1,0)),"")</f>
        <v>19.542604999999998</v>
      </c>
      <c r="Y182" s="153">
        <f>_xlfn.IFNA(INDEX(input_data!$1:$1048576,MATCH($A182,input_data!$C:$C,0),MATCH(Y$4,input_data!$1:$1,0)),"")</f>
        <v>100344.04399999999</v>
      </c>
      <c r="Z182" s="153">
        <f>_xlfn.IFNA(INDEX(input_data!$1:$1048576,MATCH($A182,input_data!$C:$C,0),MATCH(Z$4,input_data!$1:$1,0)),"")</f>
        <v>194.75600363000001</v>
      </c>
      <c r="AA182" s="155">
        <f t="shared" si="2"/>
        <v>9.6889277843147603E-2</v>
      </c>
      <c r="AB182" s="43"/>
    </row>
    <row r="183" spans="1:28" x14ac:dyDescent="0.35">
      <c r="A183" s="42" t="s">
        <v>482</v>
      </c>
      <c r="B183" s="66" t="s">
        <v>1073</v>
      </c>
      <c r="D183" s="42" t="s">
        <v>483</v>
      </c>
      <c r="E183" s="6" t="s">
        <v>884</v>
      </c>
      <c r="F183" s="6" t="s">
        <v>941</v>
      </c>
      <c r="G183" s="98" t="s">
        <v>894</v>
      </c>
      <c r="H183" s="152">
        <f>_xlfn.IFNA(INDEX(input_data!$1:$1048576,MATCH($A183,input_data!$C:$C,0),MATCH(H$4,input_data!$1:$1,0)),"")</f>
        <v>714.34854038000003</v>
      </c>
      <c r="I183" s="153">
        <f>_xlfn.IFNA(INDEX(input_data!$1:$1048576,MATCH($A183,input_data!$C:$C,0),MATCH(I$4,input_data!$1:$1,0)),"")</f>
        <v>787371.64800000004</v>
      </c>
      <c r="J183" s="38">
        <f>_xlfn.IFNA(INDEX(input_data!$1:$1048576,MATCH($A183,input_data!$C:$C,0),MATCH(J$4,input_data!$1:$1,0)),"")</f>
        <v>907.25712843999997</v>
      </c>
      <c r="K183" s="152">
        <f>_xlfn.IFNA(INDEX(input_data!$1:$1048576,MATCH($A183,input_data!$C:$C,0),MATCH(K$4,input_data!$1:$1,0)),"")</f>
        <v>367.69125707000001</v>
      </c>
      <c r="L183" s="154">
        <f>_xlfn.IFNA(INDEX(input_data!$1:$1048576,MATCH($A183,input_data!$C:$C,0),MATCH(L$4,input_data!$1:$1,0)),"")</f>
        <v>193.15129403</v>
      </c>
      <c r="M183" s="154">
        <f>_xlfn.IFNA(INDEX(input_data!$1:$1048576,MATCH($A183,input_data!$C:$C,0),MATCH(M$4,input_data!$1:$1,0)),"")</f>
        <v>132.27870548999999</v>
      </c>
      <c r="N183" s="154">
        <f>_xlfn.IFNA(INDEX(input_data!$1:$1048576,MATCH($A183,input_data!$C:$C,0),MATCH(N$4,input_data!$1:$1,0)),"")</f>
        <v>42.261257550000003</v>
      </c>
      <c r="O183" s="154">
        <f>_xlfn.IFNA(INDEX(input_data!$1:$1048576,MATCH($A183,input_data!$C:$C,0),MATCH(O$4,input_data!$1:$1,0)),"")</f>
        <v>429.68859725999999</v>
      </c>
      <c r="P183" s="154">
        <f>_xlfn.IFNA(INDEX(input_data!$1:$1048576,MATCH($A183,input_data!$C:$C,0),MATCH(P$4,input_data!$1:$1,0)),"")</f>
        <v>1.888565</v>
      </c>
      <c r="Q183" s="154">
        <f>_xlfn.IFNA(INDEX(input_data!$1:$1048576,MATCH($A183,input_data!$C:$C,0),MATCH(Q$4,input_data!$1:$1,0)),"")</f>
        <v>10.057442999999999</v>
      </c>
      <c r="R183" s="154">
        <f>_xlfn.IFNA(INDEX(input_data!$1:$1048576,MATCH($A183,input_data!$C:$C,0),MATCH(R$4,input_data!$1:$1,0)),"")</f>
        <v>0</v>
      </c>
      <c r="S183" s="154">
        <f>_xlfn.IFNA(INDEX(input_data!$1:$1048576,MATCH($A183,input_data!$C:$C,0),MATCH(S$4,input_data!$1:$1,0)),"")</f>
        <v>0</v>
      </c>
      <c r="T183" s="154">
        <f>_xlfn.IFNA(INDEX(input_data!$1:$1048576,MATCH($A183,input_data!$C:$C,0),MATCH(T$4,input_data!$1:$1,0)),"")</f>
        <v>0</v>
      </c>
      <c r="U183" s="154">
        <f>_xlfn.IFNA(INDEX(input_data!$1:$1048576,MATCH($A183,input_data!$C:$C,0),MATCH(U$4,input_data!$1:$1,0)),"")</f>
        <v>0</v>
      </c>
      <c r="V183" s="154">
        <f>_xlfn.IFNA(INDEX(input_data!$1:$1048576,MATCH($A183,input_data!$C:$C,0),MATCH(V$4,input_data!$1:$1,0)),"")</f>
        <v>0</v>
      </c>
      <c r="W183" s="154">
        <f>_xlfn.IFNA(INDEX(input_data!$1:$1048576,MATCH($A183,input_data!$C:$C,0),MATCH(W$4,input_data!$1:$1,0)),"")</f>
        <v>0</v>
      </c>
      <c r="X183" s="152">
        <f>_xlfn.IFNA(INDEX(input_data!$1:$1048576,MATCH($A183,input_data!$C:$C,0),MATCH(X$4,input_data!$1:$1,0)),"")</f>
        <v>809.32586232999995</v>
      </c>
      <c r="Y183" s="153">
        <f>_xlfn.IFNA(INDEX(input_data!$1:$1048576,MATCH($A183,input_data!$C:$C,0),MATCH(Y$4,input_data!$1:$1,0)),"")</f>
        <v>796423.554</v>
      </c>
      <c r="Z183" s="153">
        <f>_xlfn.IFNA(INDEX(input_data!$1:$1048576,MATCH($A183,input_data!$C:$C,0),MATCH(Z$4,input_data!$1:$1,0)),"")</f>
        <v>1016.20030983</v>
      </c>
      <c r="AA183" s="155">
        <f t="shared" si="2"/>
        <v>0.13295655633239822</v>
      </c>
      <c r="AB183" s="43"/>
    </row>
    <row r="184" spans="1:28" x14ac:dyDescent="0.35">
      <c r="A184" s="42" t="s">
        <v>484</v>
      </c>
      <c r="B184" s="66" t="s">
        <v>1074</v>
      </c>
      <c r="D184" s="42" t="s">
        <v>485</v>
      </c>
      <c r="E184" s="6" t="s">
        <v>915</v>
      </c>
      <c r="F184" s="6" t="s">
        <v>901</v>
      </c>
      <c r="G184" s="98" t="s">
        <v>882</v>
      </c>
      <c r="H184" s="152">
        <f>_xlfn.IFNA(INDEX(input_data!$1:$1048576,MATCH($A184,input_data!$C:$C,0),MATCH(H$4,input_data!$1:$1,0)),"")</f>
        <v>724.93293498000003</v>
      </c>
      <c r="I184" s="153">
        <f>_xlfn.IFNA(INDEX(input_data!$1:$1048576,MATCH($A184,input_data!$C:$C,0),MATCH(I$4,input_data!$1:$1,0)),"")</f>
        <v>513382.88900000002</v>
      </c>
      <c r="J184" s="38">
        <f>_xlfn.IFNA(INDEX(input_data!$1:$1048576,MATCH($A184,input_data!$C:$C,0),MATCH(J$4,input_data!$1:$1,0)),"")</f>
        <v>1412.0706991100001</v>
      </c>
      <c r="K184" s="152">
        <f>_xlfn.IFNA(INDEX(input_data!$1:$1048576,MATCH($A184,input_data!$C:$C,0),MATCH(K$4,input_data!$1:$1,0)),"")</f>
        <v>515.74504222999997</v>
      </c>
      <c r="L184" s="154">
        <f>_xlfn.IFNA(INDEX(input_data!$1:$1048576,MATCH($A184,input_data!$C:$C,0),MATCH(L$4,input_data!$1:$1,0)),"")</f>
        <v>244.06703791000001</v>
      </c>
      <c r="M184" s="154">
        <f>_xlfn.IFNA(INDEX(input_data!$1:$1048576,MATCH($A184,input_data!$C:$C,0),MATCH(M$4,input_data!$1:$1,0)),"")</f>
        <v>227.26644094</v>
      </c>
      <c r="N184" s="154">
        <f>_xlfn.IFNA(INDEX(input_data!$1:$1048576,MATCH($A184,input_data!$C:$C,0),MATCH(N$4,input_data!$1:$1,0)),"")</f>
        <v>44.411563379999997</v>
      </c>
      <c r="O184" s="154">
        <f>_xlfn.IFNA(INDEX(input_data!$1:$1048576,MATCH($A184,input_data!$C:$C,0),MATCH(O$4,input_data!$1:$1,0)),"")</f>
        <v>279.18616491</v>
      </c>
      <c r="P184" s="154">
        <f>_xlfn.IFNA(INDEX(input_data!$1:$1048576,MATCH($A184,input_data!$C:$C,0),MATCH(P$4,input_data!$1:$1,0)),"")</f>
        <v>8.2605530799999993</v>
      </c>
      <c r="Q184" s="154">
        <f>_xlfn.IFNA(INDEX(input_data!$1:$1048576,MATCH($A184,input_data!$C:$C,0),MATCH(Q$4,input_data!$1:$1,0)),"")</f>
        <v>11.944269</v>
      </c>
      <c r="R184" s="154">
        <f>_xlfn.IFNA(INDEX(input_data!$1:$1048576,MATCH($A184,input_data!$C:$C,0),MATCH(R$4,input_data!$1:$1,0)),"")</f>
        <v>0</v>
      </c>
      <c r="S184" s="154">
        <f>_xlfn.IFNA(INDEX(input_data!$1:$1048576,MATCH($A184,input_data!$C:$C,0),MATCH(S$4,input_data!$1:$1,0)),"")</f>
        <v>0</v>
      </c>
      <c r="T184" s="154">
        <f>_xlfn.IFNA(INDEX(input_data!$1:$1048576,MATCH($A184,input_data!$C:$C,0),MATCH(T$4,input_data!$1:$1,0)),"")</f>
        <v>0</v>
      </c>
      <c r="U184" s="154">
        <f>_xlfn.IFNA(INDEX(input_data!$1:$1048576,MATCH($A184,input_data!$C:$C,0),MATCH(U$4,input_data!$1:$1,0)),"")</f>
        <v>20.044121990000001</v>
      </c>
      <c r="V184" s="154">
        <f>_xlfn.IFNA(INDEX(input_data!$1:$1048576,MATCH($A184,input_data!$C:$C,0),MATCH(V$4,input_data!$1:$1,0)),"")</f>
        <v>0</v>
      </c>
      <c r="W184" s="154">
        <f>_xlfn.IFNA(INDEX(input_data!$1:$1048576,MATCH($A184,input_data!$C:$C,0),MATCH(W$4,input_data!$1:$1,0)),"")</f>
        <v>0</v>
      </c>
      <c r="X184" s="152">
        <f>_xlfn.IFNA(INDEX(input_data!$1:$1048576,MATCH($A184,input_data!$C:$C,0),MATCH(X$4,input_data!$1:$1,0)),"")</f>
        <v>835.18015120999996</v>
      </c>
      <c r="Y184" s="153">
        <f>_xlfn.IFNA(INDEX(input_data!$1:$1048576,MATCH($A184,input_data!$C:$C,0),MATCH(Y$4,input_data!$1:$1,0)),"")</f>
        <v>519315.98200000002</v>
      </c>
      <c r="Z184" s="153">
        <f>_xlfn.IFNA(INDEX(input_data!$1:$1048576,MATCH($A184,input_data!$C:$C,0),MATCH(Z$4,input_data!$1:$1,0)),"")</f>
        <v>1608.2311736199999</v>
      </c>
      <c r="AA184" s="155">
        <f t="shared" si="2"/>
        <v>0.15207919368850509</v>
      </c>
      <c r="AB184" s="43"/>
    </row>
    <row r="185" spans="1:28" x14ac:dyDescent="0.35">
      <c r="A185" s="42" t="s">
        <v>486</v>
      </c>
      <c r="B185" s="66" t="s">
        <v>1075</v>
      </c>
      <c r="D185" s="42" t="s">
        <v>487</v>
      </c>
      <c r="E185" s="6" t="s">
        <v>893</v>
      </c>
      <c r="F185" s="6" t="s">
        <v>906</v>
      </c>
      <c r="G185" s="98" t="s">
        <v>882</v>
      </c>
      <c r="H185" s="152">
        <f>_xlfn.IFNA(INDEX(input_data!$1:$1048576,MATCH($A185,input_data!$C:$C,0),MATCH(H$4,input_data!$1:$1,0)),"")</f>
        <v>219.78509450999999</v>
      </c>
      <c r="I185" s="153">
        <f>_xlfn.IFNA(INDEX(input_data!$1:$1048576,MATCH($A185,input_data!$C:$C,0),MATCH(I$4,input_data!$1:$1,0)),"")</f>
        <v>210130.40700000001</v>
      </c>
      <c r="J185" s="38">
        <f>_xlfn.IFNA(INDEX(input_data!$1:$1048576,MATCH($A185,input_data!$C:$C,0),MATCH(J$4,input_data!$1:$1,0)),"")</f>
        <v>1045.94617051</v>
      </c>
      <c r="K185" s="152">
        <f>_xlfn.IFNA(INDEX(input_data!$1:$1048576,MATCH($A185,input_data!$C:$C,0),MATCH(K$4,input_data!$1:$1,0)),"")</f>
        <v>147.03517536000001</v>
      </c>
      <c r="L185" s="154">
        <f>_xlfn.IFNA(INDEX(input_data!$1:$1048576,MATCH($A185,input_data!$C:$C,0),MATCH(L$4,input_data!$1:$1,0)),"")</f>
        <v>92.284628089999998</v>
      </c>
      <c r="M185" s="154">
        <f>_xlfn.IFNA(INDEX(input_data!$1:$1048576,MATCH($A185,input_data!$C:$C,0),MATCH(M$4,input_data!$1:$1,0)),"")</f>
        <v>45.521613629999997</v>
      </c>
      <c r="N185" s="154">
        <f>_xlfn.IFNA(INDEX(input_data!$1:$1048576,MATCH($A185,input_data!$C:$C,0),MATCH(N$4,input_data!$1:$1,0)),"")</f>
        <v>9.2289336300000002</v>
      </c>
      <c r="O185" s="154">
        <f>_xlfn.IFNA(INDEX(input_data!$1:$1048576,MATCH($A185,input_data!$C:$C,0),MATCH(O$4,input_data!$1:$1,0)),"")</f>
        <v>119.23096189</v>
      </c>
      <c r="P185" s="154">
        <f>_xlfn.IFNA(INDEX(input_data!$1:$1048576,MATCH($A185,input_data!$C:$C,0),MATCH(P$4,input_data!$1:$1,0)),"")</f>
        <v>5.6380462199999997</v>
      </c>
      <c r="Q185" s="154">
        <f>_xlfn.IFNA(INDEX(input_data!$1:$1048576,MATCH($A185,input_data!$C:$C,0),MATCH(Q$4,input_data!$1:$1,0)),"")</f>
        <v>5.8530129999999998</v>
      </c>
      <c r="R185" s="154">
        <f>_xlfn.IFNA(INDEX(input_data!$1:$1048576,MATCH($A185,input_data!$C:$C,0),MATCH(R$4,input_data!$1:$1,0)),"")</f>
        <v>0</v>
      </c>
      <c r="S185" s="154">
        <f>_xlfn.IFNA(INDEX(input_data!$1:$1048576,MATCH($A185,input_data!$C:$C,0),MATCH(S$4,input_data!$1:$1,0)),"")</f>
        <v>0</v>
      </c>
      <c r="T185" s="154">
        <f>_xlfn.IFNA(INDEX(input_data!$1:$1048576,MATCH($A185,input_data!$C:$C,0),MATCH(T$4,input_data!$1:$1,0)),"")</f>
        <v>0</v>
      </c>
      <c r="U185" s="154">
        <f>_xlfn.IFNA(INDEX(input_data!$1:$1048576,MATCH($A185,input_data!$C:$C,0),MATCH(U$4,input_data!$1:$1,0)),"")</f>
        <v>6.26703162</v>
      </c>
      <c r="V185" s="154">
        <f>_xlfn.IFNA(INDEX(input_data!$1:$1048576,MATCH($A185,input_data!$C:$C,0),MATCH(V$4,input_data!$1:$1,0)),"")</f>
        <v>0</v>
      </c>
      <c r="W185" s="154">
        <f>_xlfn.IFNA(INDEX(input_data!$1:$1048576,MATCH($A185,input_data!$C:$C,0),MATCH(W$4,input_data!$1:$1,0)),"")</f>
        <v>0</v>
      </c>
      <c r="X185" s="152">
        <f>_xlfn.IFNA(INDEX(input_data!$1:$1048576,MATCH($A185,input_data!$C:$C,0),MATCH(X$4,input_data!$1:$1,0)),"")</f>
        <v>284.02422809000001</v>
      </c>
      <c r="Y185" s="153">
        <f>_xlfn.IFNA(INDEX(input_data!$1:$1048576,MATCH($A185,input_data!$C:$C,0),MATCH(Y$4,input_data!$1:$1,0)),"")</f>
        <v>208368.894</v>
      </c>
      <c r="Z185" s="153">
        <f>_xlfn.IFNA(INDEX(input_data!$1:$1048576,MATCH($A185,input_data!$C:$C,0),MATCH(Z$4,input_data!$1:$1,0)),"")</f>
        <v>1363.08362846</v>
      </c>
      <c r="AA185" s="155">
        <f t="shared" si="2"/>
        <v>0.29228157497767526</v>
      </c>
      <c r="AB185" s="43"/>
    </row>
    <row r="186" spans="1:28" x14ac:dyDescent="0.35">
      <c r="A186" s="42" t="s">
        <v>488</v>
      </c>
      <c r="B186" s="66" t="s">
        <v>1076</v>
      </c>
      <c r="D186" s="42" t="s">
        <v>489</v>
      </c>
      <c r="E186" s="6" t="s">
        <v>880</v>
      </c>
      <c r="F186" s="6" t="s">
        <v>881</v>
      </c>
      <c r="G186" s="98" t="s">
        <v>888</v>
      </c>
      <c r="H186" s="152">
        <f>_xlfn.IFNA(INDEX(input_data!$1:$1048576,MATCH($A186,input_data!$C:$C,0),MATCH(H$4,input_data!$1:$1,0)),"")</f>
        <v>37.12377584</v>
      </c>
      <c r="I186" s="153">
        <f>_xlfn.IFNA(INDEX(input_data!$1:$1048576,MATCH($A186,input_data!$C:$C,0),MATCH(I$4,input_data!$1:$1,0)),"")</f>
        <v>181252.66</v>
      </c>
      <c r="J186" s="38">
        <f>_xlfn.IFNA(INDEX(input_data!$1:$1048576,MATCH($A186,input_data!$C:$C,0),MATCH(J$4,input_data!$1:$1,0)),"")</f>
        <v>204.81782633</v>
      </c>
      <c r="K186" s="152">
        <f>_xlfn.IFNA(INDEX(input_data!$1:$1048576,MATCH($A186,input_data!$C:$C,0),MATCH(K$4,input_data!$1:$1,0)),"")</f>
        <v>14.876857060000001</v>
      </c>
      <c r="L186" s="154">
        <f>_xlfn.IFNA(INDEX(input_data!$1:$1048576,MATCH($A186,input_data!$C:$C,0),MATCH(L$4,input_data!$1:$1,0)),"")</f>
        <v>6.1866277299999997</v>
      </c>
      <c r="M186" s="154">
        <f>_xlfn.IFNA(INDEX(input_data!$1:$1048576,MATCH($A186,input_data!$C:$C,0),MATCH(M$4,input_data!$1:$1,0)),"")</f>
        <v>8.6902293299999993</v>
      </c>
      <c r="N186" s="154">
        <f>_xlfn.IFNA(INDEX(input_data!$1:$1048576,MATCH($A186,input_data!$C:$C,0),MATCH(N$4,input_data!$1:$1,0)),"")</f>
        <v>0</v>
      </c>
      <c r="O186" s="154">
        <f>_xlfn.IFNA(INDEX(input_data!$1:$1048576,MATCH($A186,input_data!$C:$C,0),MATCH(O$4,input_data!$1:$1,0)),"")</f>
        <v>21.523971800000002</v>
      </c>
      <c r="P186" s="154">
        <f>_xlfn.IFNA(INDEX(input_data!$1:$1048576,MATCH($A186,input_data!$C:$C,0),MATCH(P$4,input_data!$1:$1,0)),"")</f>
        <v>1.6090083799999999</v>
      </c>
      <c r="Q186" s="154">
        <f>_xlfn.IFNA(INDEX(input_data!$1:$1048576,MATCH($A186,input_data!$C:$C,0),MATCH(Q$4,input_data!$1:$1,0)),"")</f>
        <v>0</v>
      </c>
      <c r="R186" s="154">
        <f>_xlfn.IFNA(INDEX(input_data!$1:$1048576,MATCH($A186,input_data!$C:$C,0),MATCH(R$4,input_data!$1:$1,0)),"")</f>
        <v>0</v>
      </c>
      <c r="S186" s="154">
        <f>_xlfn.IFNA(INDEX(input_data!$1:$1048576,MATCH($A186,input_data!$C:$C,0),MATCH(S$4,input_data!$1:$1,0)),"")</f>
        <v>0</v>
      </c>
      <c r="T186" s="154">
        <f>_xlfn.IFNA(INDEX(input_data!$1:$1048576,MATCH($A186,input_data!$C:$C,0),MATCH(T$4,input_data!$1:$1,0)),"")</f>
        <v>0</v>
      </c>
      <c r="U186" s="154">
        <f>_xlfn.IFNA(INDEX(input_data!$1:$1048576,MATCH($A186,input_data!$C:$C,0),MATCH(U$4,input_data!$1:$1,0)),"")</f>
        <v>6.280007E-2</v>
      </c>
      <c r="V186" s="154">
        <f>_xlfn.IFNA(INDEX(input_data!$1:$1048576,MATCH($A186,input_data!$C:$C,0),MATCH(V$4,input_data!$1:$1,0)),"")</f>
        <v>0</v>
      </c>
      <c r="W186" s="154">
        <f>_xlfn.IFNA(INDEX(input_data!$1:$1048576,MATCH($A186,input_data!$C:$C,0),MATCH(W$4,input_data!$1:$1,0)),"")</f>
        <v>0</v>
      </c>
      <c r="X186" s="152">
        <f>_xlfn.IFNA(INDEX(input_data!$1:$1048576,MATCH($A186,input_data!$C:$C,0),MATCH(X$4,input_data!$1:$1,0)),"")</f>
        <v>38.072637309999998</v>
      </c>
      <c r="Y186" s="153">
        <f>_xlfn.IFNA(INDEX(input_data!$1:$1048576,MATCH($A186,input_data!$C:$C,0),MATCH(Y$4,input_data!$1:$1,0)),"")</f>
        <v>184263.228</v>
      </c>
      <c r="Z186" s="153">
        <f>_xlfn.IFNA(INDEX(input_data!$1:$1048576,MATCH($A186,input_data!$C:$C,0),MATCH(Z$4,input_data!$1:$1,0)),"")</f>
        <v>206.62091792999999</v>
      </c>
      <c r="AA186" s="155">
        <f t="shared" si="2"/>
        <v>2.5559400910335706E-2</v>
      </c>
      <c r="AB186" s="43"/>
    </row>
    <row r="187" spans="1:28" x14ac:dyDescent="0.35">
      <c r="A187" s="42" t="s">
        <v>490</v>
      </c>
      <c r="B187" s="66" t="s">
        <v>1077</v>
      </c>
      <c r="D187" s="42" t="s">
        <v>491</v>
      </c>
      <c r="E187" s="6" t="s">
        <v>893</v>
      </c>
      <c r="F187" s="6" t="s">
        <v>881</v>
      </c>
      <c r="G187" s="98" t="s">
        <v>894</v>
      </c>
      <c r="H187" s="152">
        <f>_xlfn.IFNA(INDEX(input_data!$1:$1048576,MATCH($A187,input_data!$C:$C,0),MATCH(H$4,input_data!$1:$1,0)),"")</f>
        <v>11.196997809999999</v>
      </c>
      <c r="I187" s="153">
        <f>_xlfn.IFNA(INDEX(input_data!$1:$1048576,MATCH($A187,input_data!$C:$C,0),MATCH(I$4,input_data!$1:$1,0)),"")</f>
        <v>67064.509999999995</v>
      </c>
      <c r="J187" s="38">
        <f>_xlfn.IFNA(INDEX(input_data!$1:$1048576,MATCH($A187,input_data!$C:$C,0),MATCH(J$4,input_data!$1:$1,0)),"")</f>
        <v>166.95861658999999</v>
      </c>
      <c r="K187" s="152">
        <f>_xlfn.IFNA(INDEX(input_data!$1:$1048576,MATCH($A187,input_data!$C:$C,0),MATCH(K$4,input_data!$1:$1,0)),"")</f>
        <v>4.6762982199999996</v>
      </c>
      <c r="L187" s="154">
        <f>_xlfn.IFNA(INDEX(input_data!$1:$1048576,MATCH($A187,input_data!$C:$C,0),MATCH(L$4,input_data!$1:$1,0)),"")</f>
        <v>1.56981901</v>
      </c>
      <c r="M187" s="154">
        <f>_xlfn.IFNA(INDEX(input_data!$1:$1048576,MATCH($A187,input_data!$C:$C,0),MATCH(M$4,input_data!$1:$1,0)),"")</f>
        <v>3.1064792099999998</v>
      </c>
      <c r="N187" s="154">
        <f>_xlfn.IFNA(INDEX(input_data!$1:$1048576,MATCH($A187,input_data!$C:$C,0),MATCH(N$4,input_data!$1:$1,0)),"")</f>
        <v>0</v>
      </c>
      <c r="O187" s="154">
        <f>_xlfn.IFNA(INDEX(input_data!$1:$1048576,MATCH($A187,input_data!$C:$C,0),MATCH(O$4,input_data!$1:$1,0)),"")</f>
        <v>6.5359041199999997</v>
      </c>
      <c r="P187" s="154">
        <f>_xlfn.IFNA(INDEX(input_data!$1:$1048576,MATCH($A187,input_data!$C:$C,0),MATCH(P$4,input_data!$1:$1,0)),"")</f>
        <v>0.30567351999999998</v>
      </c>
      <c r="Q187" s="154">
        <f>_xlfn.IFNA(INDEX(input_data!$1:$1048576,MATCH($A187,input_data!$C:$C,0),MATCH(Q$4,input_data!$1:$1,0)),"")</f>
        <v>0</v>
      </c>
      <c r="R187" s="154">
        <f>_xlfn.IFNA(INDEX(input_data!$1:$1048576,MATCH($A187,input_data!$C:$C,0),MATCH(R$4,input_data!$1:$1,0)),"")</f>
        <v>0</v>
      </c>
      <c r="S187" s="154">
        <f>_xlfn.IFNA(INDEX(input_data!$1:$1048576,MATCH($A187,input_data!$C:$C,0),MATCH(S$4,input_data!$1:$1,0)),"")</f>
        <v>0</v>
      </c>
      <c r="T187" s="154">
        <f>_xlfn.IFNA(INDEX(input_data!$1:$1048576,MATCH($A187,input_data!$C:$C,0),MATCH(T$4,input_data!$1:$1,0)),"")</f>
        <v>0</v>
      </c>
      <c r="U187" s="154">
        <f>_xlfn.IFNA(INDEX(input_data!$1:$1048576,MATCH($A187,input_data!$C:$C,0),MATCH(U$4,input_data!$1:$1,0)),"")</f>
        <v>0</v>
      </c>
      <c r="V187" s="154">
        <f>_xlfn.IFNA(INDEX(input_data!$1:$1048576,MATCH($A187,input_data!$C:$C,0),MATCH(V$4,input_data!$1:$1,0)),"")</f>
        <v>0</v>
      </c>
      <c r="W187" s="154">
        <f>_xlfn.IFNA(INDEX(input_data!$1:$1048576,MATCH($A187,input_data!$C:$C,0),MATCH(W$4,input_data!$1:$1,0)),"")</f>
        <v>0</v>
      </c>
      <c r="X187" s="152">
        <f>_xlfn.IFNA(INDEX(input_data!$1:$1048576,MATCH($A187,input_data!$C:$C,0),MATCH(X$4,input_data!$1:$1,0)),"")</f>
        <v>11.517875849999999</v>
      </c>
      <c r="Y187" s="153">
        <f>_xlfn.IFNA(INDEX(input_data!$1:$1048576,MATCH($A187,input_data!$C:$C,0),MATCH(Y$4,input_data!$1:$1,0)),"")</f>
        <v>67896.808000000005</v>
      </c>
      <c r="Z187" s="153">
        <f>_xlfn.IFNA(INDEX(input_data!$1:$1048576,MATCH($A187,input_data!$C:$C,0),MATCH(Z$4,input_data!$1:$1,0)),"")</f>
        <v>169.63795780000001</v>
      </c>
      <c r="AA187" s="155">
        <f t="shared" si="2"/>
        <v>2.8657506721437853E-2</v>
      </c>
      <c r="AB187" s="43"/>
    </row>
    <row r="188" spans="1:28" x14ac:dyDescent="0.35">
      <c r="A188" s="42" t="s">
        <v>492</v>
      </c>
      <c r="B188" s="66" t="s">
        <v>1078</v>
      </c>
      <c r="D188" s="42" t="s">
        <v>493</v>
      </c>
      <c r="E188" s="6" t="s">
        <v>912</v>
      </c>
      <c r="F188" s="6" t="s">
        <v>881</v>
      </c>
      <c r="G188" s="98" t="s">
        <v>894</v>
      </c>
      <c r="H188" s="152">
        <f>_xlfn.IFNA(INDEX(input_data!$1:$1048576,MATCH($A188,input_data!$C:$C,0),MATCH(H$4,input_data!$1:$1,0)),"")</f>
        <v>12.7119988</v>
      </c>
      <c r="I188" s="153">
        <f>_xlfn.IFNA(INDEX(input_data!$1:$1048576,MATCH($A188,input_data!$C:$C,0),MATCH(I$4,input_data!$1:$1,0)),"")</f>
        <v>82591.259000000005</v>
      </c>
      <c r="J188" s="38">
        <f>_xlfn.IFNA(INDEX(input_data!$1:$1048576,MATCH($A188,input_data!$C:$C,0),MATCH(J$4,input_data!$1:$1,0)),"")</f>
        <v>153.91457824</v>
      </c>
      <c r="K188" s="152">
        <f>_xlfn.IFNA(INDEX(input_data!$1:$1048576,MATCH($A188,input_data!$C:$C,0),MATCH(K$4,input_data!$1:$1,0)),"")</f>
        <v>5.5324247700000004</v>
      </c>
      <c r="L188" s="154">
        <f>_xlfn.IFNA(INDEX(input_data!$1:$1048576,MATCH($A188,input_data!$C:$C,0),MATCH(L$4,input_data!$1:$1,0)),"")</f>
        <v>1.6514318100000001</v>
      </c>
      <c r="M188" s="154">
        <f>_xlfn.IFNA(INDEX(input_data!$1:$1048576,MATCH($A188,input_data!$C:$C,0),MATCH(M$4,input_data!$1:$1,0)),"")</f>
        <v>3.8809929599999999</v>
      </c>
      <c r="N188" s="154">
        <f>_xlfn.IFNA(INDEX(input_data!$1:$1048576,MATCH($A188,input_data!$C:$C,0),MATCH(N$4,input_data!$1:$1,0)),"")</f>
        <v>0</v>
      </c>
      <c r="O188" s="154">
        <f>_xlfn.IFNA(INDEX(input_data!$1:$1048576,MATCH($A188,input_data!$C:$C,0),MATCH(O$4,input_data!$1:$1,0)),"")</f>
        <v>6.4235559599999998</v>
      </c>
      <c r="P188" s="154">
        <f>_xlfn.IFNA(INDEX(input_data!$1:$1048576,MATCH($A188,input_data!$C:$C,0),MATCH(P$4,input_data!$1:$1,0)),"")</f>
        <v>0.44217441000000002</v>
      </c>
      <c r="Q188" s="154">
        <f>_xlfn.IFNA(INDEX(input_data!$1:$1048576,MATCH($A188,input_data!$C:$C,0),MATCH(Q$4,input_data!$1:$1,0)),"")</f>
        <v>0</v>
      </c>
      <c r="R188" s="154">
        <f>_xlfn.IFNA(INDEX(input_data!$1:$1048576,MATCH($A188,input_data!$C:$C,0),MATCH(R$4,input_data!$1:$1,0)),"")</f>
        <v>0</v>
      </c>
      <c r="S188" s="154">
        <f>_xlfn.IFNA(INDEX(input_data!$1:$1048576,MATCH($A188,input_data!$C:$C,0),MATCH(S$4,input_data!$1:$1,0)),"")</f>
        <v>0</v>
      </c>
      <c r="T188" s="154">
        <f>_xlfn.IFNA(INDEX(input_data!$1:$1048576,MATCH($A188,input_data!$C:$C,0),MATCH(T$4,input_data!$1:$1,0)),"")</f>
        <v>0</v>
      </c>
      <c r="U188" s="154">
        <f>_xlfn.IFNA(INDEX(input_data!$1:$1048576,MATCH($A188,input_data!$C:$C,0),MATCH(U$4,input_data!$1:$1,0)),"")</f>
        <v>0</v>
      </c>
      <c r="V188" s="154">
        <f>_xlfn.IFNA(INDEX(input_data!$1:$1048576,MATCH($A188,input_data!$C:$C,0),MATCH(V$4,input_data!$1:$1,0)),"")</f>
        <v>0</v>
      </c>
      <c r="W188" s="154">
        <f>_xlfn.IFNA(INDEX(input_data!$1:$1048576,MATCH($A188,input_data!$C:$C,0),MATCH(W$4,input_data!$1:$1,0)),"")</f>
        <v>0</v>
      </c>
      <c r="X188" s="152">
        <f>_xlfn.IFNA(INDEX(input_data!$1:$1048576,MATCH($A188,input_data!$C:$C,0),MATCH(X$4,input_data!$1:$1,0)),"")</f>
        <v>12.39815514</v>
      </c>
      <c r="Y188" s="153">
        <f>_xlfn.IFNA(INDEX(input_data!$1:$1048576,MATCH($A188,input_data!$C:$C,0),MATCH(Y$4,input_data!$1:$1,0)),"")</f>
        <v>83944.217999999993</v>
      </c>
      <c r="Z188" s="153">
        <f>_xlfn.IFNA(INDEX(input_data!$1:$1048576,MATCH($A188,input_data!$C:$C,0),MATCH(Z$4,input_data!$1:$1,0)),"")</f>
        <v>147.69516519000001</v>
      </c>
      <c r="AA188" s="155">
        <f t="shared" si="2"/>
        <v>-2.4688773570368805E-2</v>
      </c>
      <c r="AB188" s="43"/>
    </row>
    <row r="189" spans="1:28" x14ac:dyDescent="0.35">
      <c r="A189" s="42" t="s">
        <v>494</v>
      </c>
      <c r="B189" s="66" t="s">
        <v>1079</v>
      </c>
      <c r="D189" s="42" t="s">
        <v>495</v>
      </c>
      <c r="E189" s="6" t="s">
        <v>915</v>
      </c>
      <c r="F189" s="6" t="s">
        <v>901</v>
      </c>
      <c r="G189" s="98" t="s">
        <v>882</v>
      </c>
      <c r="H189" s="152">
        <f>_xlfn.IFNA(INDEX(input_data!$1:$1048576,MATCH($A189,input_data!$C:$C,0),MATCH(H$4,input_data!$1:$1,0)),"")</f>
        <v>707.02698022000004</v>
      </c>
      <c r="I189" s="153">
        <f>_xlfn.IFNA(INDEX(input_data!$1:$1048576,MATCH($A189,input_data!$C:$C,0),MATCH(I$4,input_data!$1:$1,0)),"")</f>
        <v>561481.78599999996</v>
      </c>
      <c r="J189" s="38">
        <f>_xlfn.IFNA(INDEX(input_data!$1:$1048576,MATCH($A189,input_data!$C:$C,0),MATCH(J$4,input_data!$1:$1,0)),"")</f>
        <v>1259.21623434</v>
      </c>
      <c r="K189" s="152">
        <f>_xlfn.IFNA(INDEX(input_data!$1:$1048576,MATCH($A189,input_data!$C:$C,0),MATCH(K$4,input_data!$1:$1,0)),"")</f>
        <v>552.24034922999999</v>
      </c>
      <c r="L189" s="154">
        <f>_xlfn.IFNA(INDEX(input_data!$1:$1048576,MATCH($A189,input_data!$C:$C,0),MATCH(L$4,input_data!$1:$1,0)),"")</f>
        <v>301.41778842999997</v>
      </c>
      <c r="M189" s="154">
        <f>_xlfn.IFNA(INDEX(input_data!$1:$1048576,MATCH($A189,input_data!$C:$C,0),MATCH(M$4,input_data!$1:$1,0)),"")</f>
        <v>211.65457667000001</v>
      </c>
      <c r="N189" s="154">
        <f>_xlfn.IFNA(INDEX(input_data!$1:$1048576,MATCH($A189,input_data!$C:$C,0),MATCH(N$4,input_data!$1:$1,0)),"")</f>
        <v>39.167984130000001</v>
      </c>
      <c r="O189" s="154">
        <f>_xlfn.IFNA(INDEX(input_data!$1:$1048576,MATCH($A189,input_data!$C:$C,0),MATCH(O$4,input_data!$1:$1,0)),"")</f>
        <v>274.77387722999998</v>
      </c>
      <c r="P189" s="154">
        <f>_xlfn.IFNA(INDEX(input_data!$1:$1048576,MATCH($A189,input_data!$C:$C,0),MATCH(P$4,input_data!$1:$1,0)),"")</f>
        <v>11.34122254</v>
      </c>
      <c r="Q189" s="154">
        <f>_xlfn.IFNA(INDEX(input_data!$1:$1048576,MATCH($A189,input_data!$C:$C,0),MATCH(Q$4,input_data!$1:$1,0)),"")</f>
        <v>15.421408</v>
      </c>
      <c r="R189" s="154">
        <f>_xlfn.IFNA(INDEX(input_data!$1:$1048576,MATCH($A189,input_data!$C:$C,0),MATCH(R$4,input_data!$1:$1,0)),"")</f>
        <v>0</v>
      </c>
      <c r="S189" s="154">
        <f>_xlfn.IFNA(INDEX(input_data!$1:$1048576,MATCH($A189,input_data!$C:$C,0),MATCH(S$4,input_data!$1:$1,0)),"")</f>
        <v>0</v>
      </c>
      <c r="T189" s="154">
        <f>_xlfn.IFNA(INDEX(input_data!$1:$1048576,MATCH($A189,input_data!$C:$C,0),MATCH(T$4,input_data!$1:$1,0)),"")</f>
        <v>0</v>
      </c>
      <c r="U189" s="154">
        <f>_xlfn.IFNA(INDEX(input_data!$1:$1048576,MATCH($A189,input_data!$C:$C,0),MATCH(U$4,input_data!$1:$1,0)),"")</f>
        <v>19.658010900000001</v>
      </c>
      <c r="V189" s="154">
        <f>_xlfn.IFNA(INDEX(input_data!$1:$1048576,MATCH($A189,input_data!$C:$C,0),MATCH(V$4,input_data!$1:$1,0)),"")</f>
        <v>0</v>
      </c>
      <c r="W189" s="154">
        <f>_xlfn.IFNA(INDEX(input_data!$1:$1048576,MATCH($A189,input_data!$C:$C,0),MATCH(W$4,input_data!$1:$1,0)),"")</f>
        <v>0</v>
      </c>
      <c r="X189" s="152">
        <f>_xlfn.IFNA(INDEX(input_data!$1:$1048576,MATCH($A189,input_data!$C:$C,0),MATCH(X$4,input_data!$1:$1,0)),"")</f>
        <v>873.43486789999997</v>
      </c>
      <c r="Y189" s="153">
        <f>_xlfn.IFNA(INDEX(input_data!$1:$1048576,MATCH($A189,input_data!$C:$C,0),MATCH(Y$4,input_data!$1:$1,0)),"")</f>
        <v>565331.99199999997</v>
      </c>
      <c r="Z189" s="153">
        <f>_xlfn.IFNA(INDEX(input_data!$1:$1048576,MATCH($A189,input_data!$C:$C,0),MATCH(Z$4,input_data!$1:$1,0)),"")</f>
        <v>1544.9945877099999</v>
      </c>
      <c r="AA189" s="155">
        <f t="shared" si="2"/>
        <v>0.2353628536611434</v>
      </c>
      <c r="AB189" s="43"/>
    </row>
    <row r="190" spans="1:28" x14ac:dyDescent="0.35">
      <c r="A190" s="42" t="s">
        <v>496</v>
      </c>
      <c r="B190" s="66" t="s">
        <v>1080</v>
      </c>
      <c r="D190" s="42" t="s">
        <v>497</v>
      </c>
      <c r="E190" s="6" t="s">
        <v>884</v>
      </c>
      <c r="F190" s="6" t="s">
        <v>881</v>
      </c>
      <c r="G190" s="98" t="s">
        <v>882</v>
      </c>
      <c r="H190" s="152">
        <f>_xlfn.IFNA(INDEX(input_data!$1:$1048576,MATCH($A190,input_data!$C:$C,0),MATCH(H$4,input_data!$1:$1,0)),"")</f>
        <v>15.407046490000001</v>
      </c>
      <c r="I190" s="153">
        <f>_xlfn.IFNA(INDEX(input_data!$1:$1048576,MATCH($A190,input_data!$C:$C,0),MATCH(I$4,input_data!$1:$1,0)),"")</f>
        <v>112686.329</v>
      </c>
      <c r="J190" s="38">
        <f>_xlfn.IFNA(INDEX(input_data!$1:$1048576,MATCH($A190,input_data!$C:$C,0),MATCH(J$4,input_data!$1:$1,0)),"")</f>
        <v>136.72507236000001</v>
      </c>
      <c r="K190" s="152">
        <f>_xlfn.IFNA(INDEX(input_data!$1:$1048576,MATCH($A190,input_data!$C:$C,0),MATCH(K$4,input_data!$1:$1,0)),"")</f>
        <v>8.4543036300000001</v>
      </c>
      <c r="L190" s="154">
        <f>_xlfn.IFNA(INDEX(input_data!$1:$1048576,MATCH($A190,input_data!$C:$C,0),MATCH(L$4,input_data!$1:$1,0)),"")</f>
        <v>4.0858365799999996</v>
      </c>
      <c r="M190" s="154">
        <f>_xlfn.IFNA(INDEX(input_data!$1:$1048576,MATCH($A190,input_data!$C:$C,0),MATCH(M$4,input_data!$1:$1,0)),"")</f>
        <v>4.3684670499999996</v>
      </c>
      <c r="N190" s="154">
        <f>_xlfn.IFNA(INDEX(input_data!$1:$1048576,MATCH($A190,input_data!$C:$C,0),MATCH(N$4,input_data!$1:$1,0)),"")</f>
        <v>0</v>
      </c>
      <c r="O190" s="154">
        <f>_xlfn.IFNA(INDEX(input_data!$1:$1048576,MATCH($A190,input_data!$C:$C,0),MATCH(O$4,input_data!$1:$1,0)),"")</f>
        <v>6.7544579499999999</v>
      </c>
      <c r="P190" s="154">
        <f>_xlfn.IFNA(INDEX(input_data!$1:$1048576,MATCH($A190,input_data!$C:$C,0),MATCH(P$4,input_data!$1:$1,0)),"")</f>
        <v>1.0287099200000001</v>
      </c>
      <c r="Q190" s="154">
        <f>_xlfn.IFNA(INDEX(input_data!$1:$1048576,MATCH($A190,input_data!$C:$C,0),MATCH(Q$4,input_data!$1:$1,0)),"")</f>
        <v>0</v>
      </c>
      <c r="R190" s="154">
        <f>_xlfn.IFNA(INDEX(input_data!$1:$1048576,MATCH($A190,input_data!$C:$C,0),MATCH(R$4,input_data!$1:$1,0)),"")</f>
        <v>0</v>
      </c>
      <c r="S190" s="154">
        <f>_xlfn.IFNA(INDEX(input_data!$1:$1048576,MATCH($A190,input_data!$C:$C,0),MATCH(S$4,input_data!$1:$1,0)),"")</f>
        <v>0</v>
      </c>
      <c r="T190" s="154">
        <f>_xlfn.IFNA(INDEX(input_data!$1:$1048576,MATCH($A190,input_data!$C:$C,0),MATCH(T$4,input_data!$1:$1,0)),"")</f>
        <v>0</v>
      </c>
      <c r="U190" s="154">
        <f>_xlfn.IFNA(INDEX(input_data!$1:$1048576,MATCH($A190,input_data!$C:$C,0),MATCH(U$4,input_data!$1:$1,0)),"")</f>
        <v>0.37503086000000002</v>
      </c>
      <c r="V190" s="154">
        <f>_xlfn.IFNA(INDEX(input_data!$1:$1048576,MATCH($A190,input_data!$C:$C,0),MATCH(V$4,input_data!$1:$1,0)),"")</f>
        <v>0</v>
      </c>
      <c r="W190" s="154">
        <f>_xlfn.IFNA(INDEX(input_data!$1:$1048576,MATCH($A190,input_data!$C:$C,0),MATCH(W$4,input_data!$1:$1,0)),"")</f>
        <v>0</v>
      </c>
      <c r="X190" s="152">
        <f>_xlfn.IFNA(INDEX(input_data!$1:$1048576,MATCH($A190,input_data!$C:$C,0),MATCH(X$4,input_data!$1:$1,0)),"")</f>
        <v>16.612502370000001</v>
      </c>
      <c r="Y190" s="153">
        <f>_xlfn.IFNA(INDEX(input_data!$1:$1048576,MATCH($A190,input_data!$C:$C,0),MATCH(Y$4,input_data!$1:$1,0)),"")</f>
        <v>113736.57799999999</v>
      </c>
      <c r="Z190" s="153">
        <f>_xlfn.IFNA(INDEX(input_data!$1:$1048576,MATCH($A190,input_data!$C:$C,0),MATCH(Z$4,input_data!$1:$1,0)),"")</f>
        <v>146.06121145</v>
      </c>
      <c r="AA190" s="155">
        <f t="shared" si="2"/>
        <v>7.8240555760145547E-2</v>
      </c>
      <c r="AB190" s="43"/>
    </row>
    <row r="191" spans="1:28" x14ac:dyDescent="0.35">
      <c r="A191" s="42" t="s">
        <v>498</v>
      </c>
      <c r="B191" s="66" t="s">
        <v>1081</v>
      </c>
      <c r="D191" s="42" t="s">
        <v>499</v>
      </c>
      <c r="E191" s="6" t="s">
        <v>880</v>
      </c>
      <c r="F191" s="6" t="s">
        <v>906</v>
      </c>
      <c r="G191" s="98" t="s">
        <v>882</v>
      </c>
      <c r="H191" s="152">
        <f>_xlfn.IFNA(INDEX(input_data!$1:$1048576,MATCH($A191,input_data!$C:$C,0),MATCH(H$4,input_data!$1:$1,0)),"")</f>
        <v>279.54639978</v>
      </c>
      <c r="I191" s="153">
        <f>_xlfn.IFNA(INDEX(input_data!$1:$1048576,MATCH($A191,input_data!$C:$C,0),MATCH(I$4,input_data!$1:$1,0)),"")</f>
        <v>282048.65700000001</v>
      </c>
      <c r="J191" s="38">
        <f>_xlfn.IFNA(INDEX(input_data!$1:$1048576,MATCH($A191,input_data!$C:$C,0),MATCH(J$4,input_data!$1:$1,0)),"")</f>
        <v>991.12827819999995</v>
      </c>
      <c r="K191" s="152">
        <f>_xlfn.IFNA(INDEX(input_data!$1:$1048576,MATCH($A191,input_data!$C:$C,0),MATCH(K$4,input_data!$1:$1,0)),"")</f>
        <v>134.46732499000001</v>
      </c>
      <c r="L191" s="154">
        <f>_xlfn.IFNA(INDEX(input_data!$1:$1048576,MATCH($A191,input_data!$C:$C,0),MATCH(L$4,input_data!$1:$1,0)),"")</f>
        <v>69.344156720000001</v>
      </c>
      <c r="M191" s="154">
        <f>_xlfn.IFNA(INDEX(input_data!$1:$1048576,MATCH($A191,input_data!$C:$C,0),MATCH(M$4,input_data!$1:$1,0)),"")</f>
        <v>56.108156569999998</v>
      </c>
      <c r="N191" s="154">
        <f>_xlfn.IFNA(INDEX(input_data!$1:$1048576,MATCH($A191,input_data!$C:$C,0),MATCH(N$4,input_data!$1:$1,0)),"")</f>
        <v>9.0150117000000005</v>
      </c>
      <c r="O191" s="154">
        <f>_xlfn.IFNA(INDEX(input_data!$1:$1048576,MATCH($A191,input_data!$C:$C,0),MATCH(O$4,input_data!$1:$1,0)),"")</f>
        <v>179.88688662999999</v>
      </c>
      <c r="P191" s="154">
        <f>_xlfn.IFNA(INDEX(input_data!$1:$1048576,MATCH($A191,input_data!$C:$C,0),MATCH(P$4,input_data!$1:$1,0)),"")</f>
        <v>3.7029053200000002</v>
      </c>
      <c r="Q191" s="154">
        <f>_xlfn.IFNA(INDEX(input_data!$1:$1048576,MATCH($A191,input_data!$C:$C,0),MATCH(Q$4,input_data!$1:$1,0)),"")</f>
        <v>4.6777870000000004</v>
      </c>
      <c r="R191" s="154">
        <f>_xlfn.IFNA(INDEX(input_data!$1:$1048576,MATCH($A191,input_data!$C:$C,0),MATCH(R$4,input_data!$1:$1,0)),"")</f>
        <v>0</v>
      </c>
      <c r="S191" s="154">
        <f>_xlfn.IFNA(INDEX(input_data!$1:$1048576,MATCH($A191,input_data!$C:$C,0),MATCH(S$4,input_data!$1:$1,0)),"")</f>
        <v>0</v>
      </c>
      <c r="T191" s="154">
        <f>_xlfn.IFNA(INDEX(input_data!$1:$1048576,MATCH($A191,input_data!$C:$C,0),MATCH(T$4,input_data!$1:$1,0)),"")</f>
        <v>0</v>
      </c>
      <c r="U191" s="154">
        <f>_xlfn.IFNA(INDEX(input_data!$1:$1048576,MATCH($A191,input_data!$C:$C,0),MATCH(U$4,input_data!$1:$1,0)),"")</f>
        <v>2.6749957800000002</v>
      </c>
      <c r="V191" s="154">
        <f>_xlfn.IFNA(INDEX(input_data!$1:$1048576,MATCH($A191,input_data!$C:$C,0),MATCH(V$4,input_data!$1:$1,0)),"")</f>
        <v>0</v>
      </c>
      <c r="W191" s="154">
        <f>_xlfn.IFNA(INDEX(input_data!$1:$1048576,MATCH($A191,input_data!$C:$C,0),MATCH(W$4,input_data!$1:$1,0)),"")</f>
        <v>0</v>
      </c>
      <c r="X191" s="152">
        <f>_xlfn.IFNA(INDEX(input_data!$1:$1048576,MATCH($A191,input_data!$C:$C,0),MATCH(X$4,input_data!$1:$1,0)),"")</f>
        <v>325.40989973000001</v>
      </c>
      <c r="Y191" s="153">
        <f>_xlfn.IFNA(INDEX(input_data!$1:$1048576,MATCH($A191,input_data!$C:$C,0),MATCH(Y$4,input_data!$1:$1,0)),"")</f>
        <v>283200.82699999999</v>
      </c>
      <c r="Z191" s="153">
        <f>_xlfn.IFNA(INDEX(input_data!$1:$1048576,MATCH($A191,input_data!$C:$C,0),MATCH(Z$4,input_data!$1:$1,0)),"")</f>
        <v>1149.04290068</v>
      </c>
      <c r="AA191" s="155">
        <f t="shared" si="2"/>
        <v>0.16406399791266879</v>
      </c>
      <c r="AB191" s="43"/>
    </row>
    <row r="192" spans="1:28" x14ac:dyDescent="0.35">
      <c r="A192" s="42" t="s">
        <v>500</v>
      </c>
      <c r="B192" s="66" t="s">
        <v>1082</v>
      </c>
      <c r="D192" s="42" t="s">
        <v>501</v>
      </c>
      <c r="E192" s="6" t="s">
        <v>884</v>
      </c>
      <c r="F192" s="6" t="s">
        <v>881</v>
      </c>
      <c r="G192" s="98" t="s">
        <v>894</v>
      </c>
      <c r="H192" s="152">
        <f>_xlfn.IFNA(INDEX(input_data!$1:$1048576,MATCH($A192,input_data!$C:$C,0),MATCH(H$4,input_data!$1:$1,0)),"")</f>
        <v>9.2554626899999999</v>
      </c>
      <c r="I192" s="153">
        <f>_xlfn.IFNA(INDEX(input_data!$1:$1048576,MATCH($A192,input_data!$C:$C,0),MATCH(I$4,input_data!$1:$1,0)),"")</f>
        <v>51724.739000000001</v>
      </c>
      <c r="J192" s="38">
        <f>_xlfn.IFNA(INDEX(input_data!$1:$1048576,MATCH($A192,input_data!$C:$C,0),MATCH(J$4,input_data!$1:$1,0)),"")</f>
        <v>178.93686597999999</v>
      </c>
      <c r="K192" s="152">
        <f>_xlfn.IFNA(INDEX(input_data!$1:$1048576,MATCH($A192,input_data!$C:$C,0),MATCH(K$4,input_data!$1:$1,0)),"")</f>
        <v>3.8438885699999998</v>
      </c>
      <c r="L192" s="154">
        <f>_xlfn.IFNA(INDEX(input_data!$1:$1048576,MATCH($A192,input_data!$C:$C,0),MATCH(L$4,input_data!$1:$1,0)),"")</f>
        <v>1.0823983500000001</v>
      </c>
      <c r="M192" s="154">
        <f>_xlfn.IFNA(INDEX(input_data!$1:$1048576,MATCH($A192,input_data!$C:$C,0),MATCH(M$4,input_data!$1:$1,0)),"")</f>
        <v>2.7614902200000002</v>
      </c>
      <c r="N192" s="154">
        <f>_xlfn.IFNA(INDEX(input_data!$1:$1048576,MATCH($A192,input_data!$C:$C,0),MATCH(N$4,input_data!$1:$1,0)),"")</f>
        <v>0</v>
      </c>
      <c r="O192" s="154">
        <f>_xlfn.IFNA(INDEX(input_data!$1:$1048576,MATCH($A192,input_data!$C:$C,0),MATCH(O$4,input_data!$1:$1,0)),"")</f>
        <v>5.09783176</v>
      </c>
      <c r="P192" s="154">
        <f>_xlfn.IFNA(INDEX(input_data!$1:$1048576,MATCH($A192,input_data!$C:$C,0),MATCH(P$4,input_data!$1:$1,0)),"")</f>
        <v>0.26724270999999999</v>
      </c>
      <c r="Q192" s="154">
        <f>_xlfn.IFNA(INDEX(input_data!$1:$1048576,MATCH($A192,input_data!$C:$C,0),MATCH(Q$4,input_data!$1:$1,0)),"")</f>
        <v>0</v>
      </c>
      <c r="R192" s="154">
        <f>_xlfn.IFNA(INDEX(input_data!$1:$1048576,MATCH($A192,input_data!$C:$C,0),MATCH(R$4,input_data!$1:$1,0)),"")</f>
        <v>0</v>
      </c>
      <c r="S192" s="154">
        <f>_xlfn.IFNA(INDEX(input_data!$1:$1048576,MATCH($A192,input_data!$C:$C,0),MATCH(S$4,input_data!$1:$1,0)),"")</f>
        <v>0</v>
      </c>
      <c r="T192" s="154">
        <f>_xlfn.IFNA(INDEX(input_data!$1:$1048576,MATCH($A192,input_data!$C:$C,0),MATCH(T$4,input_data!$1:$1,0)),"")</f>
        <v>0</v>
      </c>
      <c r="U192" s="154">
        <f>_xlfn.IFNA(INDEX(input_data!$1:$1048576,MATCH($A192,input_data!$C:$C,0),MATCH(U$4,input_data!$1:$1,0)),"")</f>
        <v>0</v>
      </c>
      <c r="V192" s="154">
        <f>_xlfn.IFNA(INDEX(input_data!$1:$1048576,MATCH($A192,input_data!$C:$C,0),MATCH(V$4,input_data!$1:$1,0)),"")</f>
        <v>0</v>
      </c>
      <c r="W192" s="154">
        <f>_xlfn.IFNA(INDEX(input_data!$1:$1048576,MATCH($A192,input_data!$C:$C,0),MATCH(W$4,input_data!$1:$1,0)),"")</f>
        <v>0</v>
      </c>
      <c r="X192" s="152">
        <f>_xlfn.IFNA(INDEX(input_data!$1:$1048576,MATCH($A192,input_data!$C:$C,0),MATCH(X$4,input_data!$1:$1,0)),"")</f>
        <v>9.2089630400000004</v>
      </c>
      <c r="Y192" s="153">
        <f>_xlfn.IFNA(INDEX(input_data!$1:$1048576,MATCH($A192,input_data!$C:$C,0),MATCH(Y$4,input_data!$1:$1,0)),"")</f>
        <v>51922.96</v>
      </c>
      <c r="Z192" s="153">
        <f>_xlfn.IFNA(INDEX(input_data!$1:$1048576,MATCH($A192,input_data!$C:$C,0),MATCH(Z$4,input_data!$1:$1,0)),"")</f>
        <v>177.35820612000001</v>
      </c>
      <c r="AA192" s="155">
        <f t="shared" si="2"/>
        <v>-5.0240221972089882E-3</v>
      </c>
      <c r="AB192" s="43"/>
    </row>
    <row r="193" spans="1:28" x14ac:dyDescent="0.35">
      <c r="A193" s="42" t="s">
        <v>502</v>
      </c>
      <c r="B193" s="66" t="s">
        <v>1083</v>
      </c>
      <c r="D193" s="42" t="s">
        <v>503</v>
      </c>
      <c r="E193" s="6" t="s">
        <v>915</v>
      </c>
      <c r="F193" s="6" t="s">
        <v>891</v>
      </c>
      <c r="G193" s="98" t="s">
        <v>878</v>
      </c>
      <c r="H193" s="152">
        <f>_xlfn.IFNA(INDEX(input_data!$1:$1048576,MATCH($A193,input_data!$C:$C,0),MATCH(H$4,input_data!$1:$1,0)),"")</f>
        <v>80.031837670000002</v>
      </c>
      <c r="I193" s="153">
        <f>_xlfn.IFNA(INDEX(input_data!$1:$1048576,MATCH($A193,input_data!$C:$C,0),MATCH(I$4,input_data!$1:$1,0)),"")</f>
        <v>1458436.5020000001</v>
      </c>
      <c r="J193" s="38">
        <f>_xlfn.IFNA(INDEX(input_data!$1:$1048576,MATCH($A193,input_data!$C:$C,0),MATCH(J$4,input_data!$1:$1,0)),"")</f>
        <v>54.875092299999999</v>
      </c>
      <c r="K193" s="152">
        <f>_xlfn.IFNA(INDEX(input_data!$1:$1048576,MATCH($A193,input_data!$C:$C,0),MATCH(K$4,input_data!$1:$1,0)),"")</f>
        <v>44.722183149999999</v>
      </c>
      <c r="L193" s="154">
        <f>_xlfn.IFNA(INDEX(input_data!$1:$1048576,MATCH($A193,input_data!$C:$C,0),MATCH(L$4,input_data!$1:$1,0)),"")</f>
        <v>19.925876219999999</v>
      </c>
      <c r="M193" s="154">
        <f>_xlfn.IFNA(INDEX(input_data!$1:$1048576,MATCH($A193,input_data!$C:$C,0),MATCH(M$4,input_data!$1:$1,0)),"")</f>
        <v>24.796306940000001</v>
      </c>
      <c r="N193" s="154">
        <f>_xlfn.IFNA(INDEX(input_data!$1:$1048576,MATCH($A193,input_data!$C:$C,0),MATCH(N$4,input_data!$1:$1,0)),"")</f>
        <v>0</v>
      </c>
      <c r="O193" s="154">
        <f>_xlfn.IFNA(INDEX(input_data!$1:$1048576,MATCH($A193,input_data!$C:$C,0),MATCH(O$4,input_data!$1:$1,0)),"")</f>
        <v>41.073322599999997</v>
      </c>
      <c r="P193" s="154">
        <f>_xlfn.IFNA(INDEX(input_data!$1:$1048576,MATCH($A193,input_data!$C:$C,0),MATCH(P$4,input_data!$1:$1,0)),"")</f>
        <v>0</v>
      </c>
      <c r="Q193" s="154">
        <f>_xlfn.IFNA(INDEX(input_data!$1:$1048576,MATCH($A193,input_data!$C:$C,0),MATCH(Q$4,input_data!$1:$1,0)),"")</f>
        <v>0</v>
      </c>
      <c r="R193" s="154">
        <f>_xlfn.IFNA(INDEX(input_data!$1:$1048576,MATCH($A193,input_data!$C:$C,0),MATCH(R$4,input_data!$1:$1,0)),"")</f>
        <v>0</v>
      </c>
      <c r="S193" s="154">
        <f>_xlfn.IFNA(INDEX(input_data!$1:$1048576,MATCH($A193,input_data!$C:$C,0),MATCH(S$4,input_data!$1:$1,0)),"")</f>
        <v>0</v>
      </c>
      <c r="T193" s="154">
        <f>_xlfn.IFNA(INDEX(input_data!$1:$1048576,MATCH($A193,input_data!$C:$C,0),MATCH(T$4,input_data!$1:$1,0)),"")</f>
        <v>0</v>
      </c>
      <c r="U193" s="154">
        <f>_xlfn.IFNA(INDEX(input_data!$1:$1048576,MATCH($A193,input_data!$C:$C,0),MATCH(U$4,input_data!$1:$1,0)),"")</f>
        <v>0</v>
      </c>
      <c r="V193" s="154">
        <f>_xlfn.IFNA(INDEX(input_data!$1:$1048576,MATCH($A193,input_data!$C:$C,0),MATCH(V$4,input_data!$1:$1,0)),"")</f>
        <v>0</v>
      </c>
      <c r="W193" s="154">
        <f>_xlfn.IFNA(INDEX(input_data!$1:$1048576,MATCH($A193,input_data!$C:$C,0),MATCH(W$4,input_data!$1:$1,0)),"")</f>
        <v>0</v>
      </c>
      <c r="X193" s="152">
        <f>_xlfn.IFNA(INDEX(input_data!$1:$1048576,MATCH($A193,input_data!$C:$C,0),MATCH(X$4,input_data!$1:$1,0)),"")</f>
        <v>85.795505750000004</v>
      </c>
      <c r="Y193" s="153">
        <f>_xlfn.IFNA(INDEX(input_data!$1:$1048576,MATCH($A193,input_data!$C:$C,0),MATCH(Y$4,input_data!$1:$1,0)),"")</f>
        <v>1469212.0630000001</v>
      </c>
      <c r="Z193" s="153">
        <f>_xlfn.IFNA(INDEX(input_data!$1:$1048576,MATCH($A193,input_data!$C:$C,0),MATCH(Z$4,input_data!$1:$1,0)),"")</f>
        <v>58.395590339999998</v>
      </c>
      <c r="AA193" s="155">
        <f t="shared" si="2"/>
        <v>7.2017190255778907E-2</v>
      </c>
      <c r="AB193" s="43"/>
    </row>
    <row r="194" spans="1:28" x14ac:dyDescent="0.35">
      <c r="A194" s="42" t="s">
        <v>504</v>
      </c>
      <c r="B194" s="66" t="s">
        <v>1084</v>
      </c>
      <c r="D194" s="42" t="s">
        <v>505</v>
      </c>
      <c r="E194" s="6" t="s">
        <v>896</v>
      </c>
      <c r="F194" s="6" t="s">
        <v>897</v>
      </c>
      <c r="G194" s="98" t="s">
        <v>882</v>
      </c>
      <c r="H194" s="152">
        <f>_xlfn.IFNA(INDEX(input_data!$1:$1048576,MATCH($A194,input_data!$C:$C,0),MATCH(H$4,input_data!$1:$1,0)),"")</f>
        <v>202.1109702</v>
      </c>
      <c r="I194" s="153">
        <f>_xlfn.IFNA(INDEX(input_data!$1:$1048576,MATCH($A194,input_data!$C:$C,0),MATCH(I$4,input_data!$1:$1,0)),"")</f>
        <v>206899.16</v>
      </c>
      <c r="J194" s="38">
        <f>_xlfn.IFNA(INDEX(input_data!$1:$1048576,MATCH($A194,input_data!$C:$C,0),MATCH(J$4,input_data!$1:$1,0)),"")</f>
        <v>976.85737439000002</v>
      </c>
      <c r="K194" s="152">
        <f>_xlfn.IFNA(INDEX(input_data!$1:$1048576,MATCH($A194,input_data!$C:$C,0),MATCH(K$4,input_data!$1:$1,0)),"")</f>
        <v>82.022176869999996</v>
      </c>
      <c r="L194" s="154">
        <f>_xlfn.IFNA(INDEX(input_data!$1:$1048576,MATCH($A194,input_data!$C:$C,0),MATCH(L$4,input_data!$1:$1,0)),"")</f>
        <v>31.636512239999998</v>
      </c>
      <c r="M194" s="154">
        <f>_xlfn.IFNA(INDEX(input_data!$1:$1048576,MATCH($A194,input_data!$C:$C,0),MATCH(M$4,input_data!$1:$1,0)),"")</f>
        <v>44.20540381</v>
      </c>
      <c r="N194" s="154">
        <f>_xlfn.IFNA(INDEX(input_data!$1:$1048576,MATCH($A194,input_data!$C:$C,0),MATCH(N$4,input_data!$1:$1,0)),"")</f>
        <v>6.18026081</v>
      </c>
      <c r="O194" s="154">
        <f>_xlfn.IFNA(INDEX(input_data!$1:$1048576,MATCH($A194,input_data!$C:$C,0),MATCH(O$4,input_data!$1:$1,0)),"")</f>
        <v>135.21617929999999</v>
      </c>
      <c r="P194" s="154">
        <f>_xlfn.IFNA(INDEX(input_data!$1:$1048576,MATCH($A194,input_data!$C:$C,0),MATCH(P$4,input_data!$1:$1,0)),"")</f>
        <v>2.3674870000000001</v>
      </c>
      <c r="Q194" s="154">
        <f>_xlfn.IFNA(INDEX(input_data!$1:$1048576,MATCH($A194,input_data!$C:$C,0),MATCH(Q$4,input_data!$1:$1,0)),"")</f>
        <v>2.6868259999999999</v>
      </c>
      <c r="R194" s="154">
        <f>_xlfn.IFNA(INDEX(input_data!$1:$1048576,MATCH($A194,input_data!$C:$C,0),MATCH(R$4,input_data!$1:$1,0)),"")</f>
        <v>0</v>
      </c>
      <c r="S194" s="154">
        <f>_xlfn.IFNA(INDEX(input_data!$1:$1048576,MATCH($A194,input_data!$C:$C,0),MATCH(S$4,input_data!$1:$1,0)),"")</f>
        <v>0</v>
      </c>
      <c r="T194" s="154">
        <f>_xlfn.IFNA(INDEX(input_data!$1:$1048576,MATCH($A194,input_data!$C:$C,0),MATCH(T$4,input_data!$1:$1,0)),"")</f>
        <v>0</v>
      </c>
      <c r="U194" s="154">
        <f>_xlfn.IFNA(INDEX(input_data!$1:$1048576,MATCH($A194,input_data!$C:$C,0),MATCH(U$4,input_data!$1:$1,0)),"")</f>
        <v>0</v>
      </c>
      <c r="V194" s="154">
        <f>_xlfn.IFNA(INDEX(input_data!$1:$1048576,MATCH($A194,input_data!$C:$C,0),MATCH(V$4,input_data!$1:$1,0)),"")</f>
        <v>0</v>
      </c>
      <c r="W194" s="154">
        <f>_xlfn.IFNA(INDEX(input_data!$1:$1048576,MATCH($A194,input_data!$C:$C,0),MATCH(W$4,input_data!$1:$1,0)),"")</f>
        <v>0</v>
      </c>
      <c r="X194" s="152">
        <f>_xlfn.IFNA(INDEX(input_data!$1:$1048576,MATCH($A194,input_data!$C:$C,0),MATCH(X$4,input_data!$1:$1,0)),"")</f>
        <v>222.29266917000001</v>
      </c>
      <c r="Y194" s="153">
        <f>_xlfn.IFNA(INDEX(input_data!$1:$1048576,MATCH($A194,input_data!$C:$C,0),MATCH(Y$4,input_data!$1:$1,0)),"")</f>
        <v>206794.45499999999</v>
      </c>
      <c r="Z194" s="153">
        <f>_xlfn.IFNA(INDEX(input_data!$1:$1048576,MATCH($A194,input_data!$C:$C,0),MATCH(Z$4,input_data!$1:$1,0)),"")</f>
        <v>1074.9450180900001</v>
      </c>
      <c r="AA194" s="155">
        <f t="shared" si="2"/>
        <v>9.9854545005791051E-2</v>
      </c>
      <c r="AB194" s="43"/>
    </row>
    <row r="195" spans="1:28" x14ac:dyDescent="0.35">
      <c r="A195" s="42" t="s">
        <v>506</v>
      </c>
      <c r="B195" s="66" t="s">
        <v>1085</v>
      </c>
      <c r="D195" s="42" t="s">
        <v>507</v>
      </c>
      <c r="E195" s="6" t="s">
        <v>890</v>
      </c>
      <c r="F195" s="6" t="s">
        <v>881</v>
      </c>
      <c r="G195" s="98" t="s">
        <v>894</v>
      </c>
      <c r="H195" s="152">
        <f>_xlfn.IFNA(INDEX(input_data!$1:$1048576,MATCH($A195,input_data!$C:$C,0),MATCH(H$4,input_data!$1:$1,0)),"")</f>
        <v>14.991298069999999</v>
      </c>
      <c r="I195" s="153">
        <f>_xlfn.IFNA(INDEX(input_data!$1:$1048576,MATCH($A195,input_data!$C:$C,0),MATCH(I$4,input_data!$1:$1,0)),"")</f>
        <v>86944.875</v>
      </c>
      <c r="J195" s="38">
        <f>_xlfn.IFNA(INDEX(input_data!$1:$1048576,MATCH($A195,input_data!$C:$C,0),MATCH(J$4,input_data!$1:$1,0)),"")</f>
        <v>172.42302167</v>
      </c>
      <c r="K195" s="152">
        <f>_xlfn.IFNA(INDEX(input_data!$1:$1048576,MATCH($A195,input_data!$C:$C,0),MATCH(K$4,input_data!$1:$1,0)),"")</f>
        <v>6.9231045299999998</v>
      </c>
      <c r="L195" s="154">
        <f>_xlfn.IFNA(INDEX(input_data!$1:$1048576,MATCH($A195,input_data!$C:$C,0),MATCH(L$4,input_data!$1:$1,0)),"")</f>
        <v>2.3043635500000001</v>
      </c>
      <c r="M195" s="154">
        <f>_xlfn.IFNA(INDEX(input_data!$1:$1048576,MATCH($A195,input_data!$C:$C,0),MATCH(M$4,input_data!$1:$1,0)),"")</f>
        <v>4.6187409800000001</v>
      </c>
      <c r="N195" s="154">
        <f>_xlfn.IFNA(INDEX(input_data!$1:$1048576,MATCH($A195,input_data!$C:$C,0),MATCH(N$4,input_data!$1:$1,0)),"")</f>
        <v>0</v>
      </c>
      <c r="O195" s="154">
        <f>_xlfn.IFNA(INDEX(input_data!$1:$1048576,MATCH($A195,input_data!$C:$C,0),MATCH(O$4,input_data!$1:$1,0)),"")</f>
        <v>7.7069250699999996</v>
      </c>
      <c r="P195" s="154">
        <f>_xlfn.IFNA(INDEX(input_data!$1:$1048576,MATCH($A195,input_data!$C:$C,0),MATCH(P$4,input_data!$1:$1,0)),"")</f>
        <v>0.50361493000000002</v>
      </c>
      <c r="Q195" s="154">
        <f>_xlfn.IFNA(INDEX(input_data!$1:$1048576,MATCH($A195,input_data!$C:$C,0),MATCH(Q$4,input_data!$1:$1,0)),"")</f>
        <v>0</v>
      </c>
      <c r="R195" s="154">
        <f>_xlfn.IFNA(INDEX(input_data!$1:$1048576,MATCH($A195,input_data!$C:$C,0),MATCH(R$4,input_data!$1:$1,0)),"")</f>
        <v>0</v>
      </c>
      <c r="S195" s="154">
        <f>_xlfn.IFNA(INDEX(input_data!$1:$1048576,MATCH($A195,input_data!$C:$C,0),MATCH(S$4,input_data!$1:$1,0)),"")</f>
        <v>0</v>
      </c>
      <c r="T195" s="154">
        <f>_xlfn.IFNA(INDEX(input_data!$1:$1048576,MATCH($A195,input_data!$C:$C,0),MATCH(T$4,input_data!$1:$1,0)),"")</f>
        <v>0</v>
      </c>
      <c r="U195" s="154">
        <f>_xlfn.IFNA(INDEX(input_data!$1:$1048576,MATCH($A195,input_data!$C:$C,0),MATCH(U$4,input_data!$1:$1,0)),"")</f>
        <v>5.7495440000000002E-2</v>
      </c>
      <c r="V195" s="154">
        <f>_xlfn.IFNA(INDEX(input_data!$1:$1048576,MATCH($A195,input_data!$C:$C,0),MATCH(V$4,input_data!$1:$1,0)),"")</f>
        <v>0</v>
      </c>
      <c r="W195" s="154">
        <f>_xlfn.IFNA(INDEX(input_data!$1:$1048576,MATCH($A195,input_data!$C:$C,0),MATCH(W$4,input_data!$1:$1,0)),"")</f>
        <v>0</v>
      </c>
      <c r="X195" s="152">
        <f>_xlfn.IFNA(INDEX(input_data!$1:$1048576,MATCH($A195,input_data!$C:$C,0),MATCH(X$4,input_data!$1:$1,0)),"")</f>
        <v>15.19113997</v>
      </c>
      <c r="Y195" s="153">
        <f>_xlfn.IFNA(INDEX(input_data!$1:$1048576,MATCH($A195,input_data!$C:$C,0),MATCH(Y$4,input_data!$1:$1,0)),"")</f>
        <v>88402.4</v>
      </c>
      <c r="Z195" s="153">
        <f>_xlfn.IFNA(INDEX(input_data!$1:$1048576,MATCH($A195,input_data!$C:$C,0),MATCH(Z$4,input_data!$1:$1,0)),"")</f>
        <v>171.84080946</v>
      </c>
      <c r="AA195" s="155">
        <f t="shared" si="2"/>
        <v>1.3330526754045113E-2</v>
      </c>
      <c r="AB195" s="43"/>
    </row>
    <row r="196" spans="1:28" x14ac:dyDescent="0.35">
      <c r="A196" s="42" t="s">
        <v>508</v>
      </c>
      <c r="B196" s="66" t="s">
        <v>1086</v>
      </c>
      <c r="D196" s="42" t="s">
        <v>509</v>
      </c>
      <c r="E196" s="6" t="s">
        <v>893</v>
      </c>
      <c r="F196" s="6" t="s">
        <v>881</v>
      </c>
      <c r="G196" s="98" t="s">
        <v>894</v>
      </c>
      <c r="H196" s="152">
        <f>_xlfn.IFNA(INDEX(input_data!$1:$1048576,MATCH($A196,input_data!$C:$C,0),MATCH(H$4,input_data!$1:$1,0)),"")</f>
        <v>19.140922249999999</v>
      </c>
      <c r="I196" s="153">
        <f>_xlfn.IFNA(INDEX(input_data!$1:$1048576,MATCH($A196,input_data!$C:$C,0),MATCH(I$4,input_data!$1:$1,0)),"")</f>
        <v>107069.35</v>
      </c>
      <c r="J196" s="38">
        <f>_xlfn.IFNA(INDEX(input_data!$1:$1048576,MATCH($A196,input_data!$C:$C,0),MATCH(J$4,input_data!$1:$1,0)),"")</f>
        <v>178.77125666000001</v>
      </c>
      <c r="K196" s="152">
        <f>_xlfn.IFNA(INDEX(input_data!$1:$1048576,MATCH($A196,input_data!$C:$C,0),MATCH(K$4,input_data!$1:$1,0)),"")</f>
        <v>9.2439383399999997</v>
      </c>
      <c r="L196" s="154">
        <f>_xlfn.IFNA(INDEX(input_data!$1:$1048576,MATCH($A196,input_data!$C:$C,0),MATCH(L$4,input_data!$1:$1,0)),"")</f>
        <v>2.28627973</v>
      </c>
      <c r="M196" s="154">
        <f>_xlfn.IFNA(INDEX(input_data!$1:$1048576,MATCH($A196,input_data!$C:$C,0),MATCH(M$4,input_data!$1:$1,0)),"")</f>
        <v>6.9576586100000002</v>
      </c>
      <c r="N196" s="154">
        <f>_xlfn.IFNA(INDEX(input_data!$1:$1048576,MATCH($A196,input_data!$C:$C,0),MATCH(N$4,input_data!$1:$1,0)),"")</f>
        <v>0</v>
      </c>
      <c r="O196" s="154">
        <f>_xlfn.IFNA(INDEX(input_data!$1:$1048576,MATCH($A196,input_data!$C:$C,0),MATCH(O$4,input_data!$1:$1,0)),"")</f>
        <v>7.9897476000000003</v>
      </c>
      <c r="P196" s="154">
        <f>_xlfn.IFNA(INDEX(input_data!$1:$1048576,MATCH($A196,input_data!$C:$C,0),MATCH(P$4,input_data!$1:$1,0)),"")</f>
        <v>0.55170964</v>
      </c>
      <c r="Q196" s="154">
        <f>_xlfn.IFNA(INDEX(input_data!$1:$1048576,MATCH($A196,input_data!$C:$C,0),MATCH(Q$4,input_data!$1:$1,0)),"")</f>
        <v>0</v>
      </c>
      <c r="R196" s="154">
        <f>_xlfn.IFNA(INDEX(input_data!$1:$1048576,MATCH($A196,input_data!$C:$C,0),MATCH(R$4,input_data!$1:$1,0)),"")</f>
        <v>0</v>
      </c>
      <c r="S196" s="154">
        <f>_xlfn.IFNA(INDEX(input_data!$1:$1048576,MATCH($A196,input_data!$C:$C,0),MATCH(S$4,input_data!$1:$1,0)),"")</f>
        <v>0.49573898</v>
      </c>
      <c r="T196" s="154">
        <f>_xlfn.IFNA(INDEX(input_data!$1:$1048576,MATCH($A196,input_data!$C:$C,0),MATCH(T$4,input_data!$1:$1,0)),"")</f>
        <v>0</v>
      </c>
      <c r="U196" s="154">
        <f>_xlfn.IFNA(INDEX(input_data!$1:$1048576,MATCH($A196,input_data!$C:$C,0),MATCH(U$4,input_data!$1:$1,0)),"")</f>
        <v>0</v>
      </c>
      <c r="V196" s="154">
        <f>_xlfn.IFNA(INDEX(input_data!$1:$1048576,MATCH($A196,input_data!$C:$C,0),MATCH(V$4,input_data!$1:$1,0)),"")</f>
        <v>0</v>
      </c>
      <c r="W196" s="154">
        <f>_xlfn.IFNA(INDEX(input_data!$1:$1048576,MATCH($A196,input_data!$C:$C,0),MATCH(W$4,input_data!$1:$1,0)),"")</f>
        <v>0</v>
      </c>
      <c r="X196" s="152">
        <f>_xlfn.IFNA(INDEX(input_data!$1:$1048576,MATCH($A196,input_data!$C:$C,0),MATCH(X$4,input_data!$1:$1,0)),"")</f>
        <v>18.281134560000002</v>
      </c>
      <c r="Y196" s="153">
        <f>_xlfn.IFNA(INDEX(input_data!$1:$1048576,MATCH($A196,input_data!$C:$C,0),MATCH(Y$4,input_data!$1:$1,0)),"")</f>
        <v>108257.72</v>
      </c>
      <c r="Z196" s="153">
        <f>_xlfn.IFNA(INDEX(input_data!$1:$1048576,MATCH($A196,input_data!$C:$C,0),MATCH(Z$4,input_data!$1:$1,0)),"")</f>
        <v>168.86679821999999</v>
      </c>
      <c r="AA196" s="155">
        <f t="shared" si="2"/>
        <v>-4.4918822550464976E-2</v>
      </c>
      <c r="AB196" s="43"/>
    </row>
    <row r="197" spans="1:28" x14ac:dyDescent="0.35">
      <c r="A197" s="42" t="s">
        <v>510</v>
      </c>
      <c r="B197" s="66" t="s">
        <v>1087</v>
      </c>
      <c r="D197" s="42" t="s">
        <v>511</v>
      </c>
      <c r="E197" s="6" t="s">
        <v>880</v>
      </c>
      <c r="F197" s="6" t="s">
        <v>881</v>
      </c>
      <c r="G197" s="98" t="s">
        <v>882</v>
      </c>
      <c r="H197" s="152">
        <f>_xlfn.IFNA(INDEX(input_data!$1:$1048576,MATCH($A197,input_data!$C:$C,0),MATCH(H$4,input_data!$1:$1,0)),"")</f>
        <v>24.036516859999999</v>
      </c>
      <c r="I197" s="153">
        <f>_xlfn.IFNA(INDEX(input_data!$1:$1048576,MATCH($A197,input_data!$C:$C,0),MATCH(I$4,input_data!$1:$1,0)),"")</f>
        <v>155642.56099999999</v>
      </c>
      <c r="J197" s="38">
        <f>_xlfn.IFNA(INDEX(input_data!$1:$1048576,MATCH($A197,input_data!$C:$C,0),MATCH(J$4,input_data!$1:$1,0)),"")</f>
        <v>154.43408732</v>
      </c>
      <c r="K197" s="152">
        <f>_xlfn.IFNA(INDEX(input_data!$1:$1048576,MATCH($A197,input_data!$C:$C,0),MATCH(K$4,input_data!$1:$1,0)),"")</f>
        <v>9.6615132100000007</v>
      </c>
      <c r="L197" s="154">
        <f>_xlfn.IFNA(INDEX(input_data!$1:$1048576,MATCH($A197,input_data!$C:$C,0),MATCH(L$4,input_data!$1:$1,0)),"")</f>
        <v>2.5657034300000001</v>
      </c>
      <c r="M197" s="154">
        <f>_xlfn.IFNA(INDEX(input_data!$1:$1048576,MATCH($A197,input_data!$C:$C,0),MATCH(M$4,input_data!$1:$1,0)),"")</f>
        <v>7.0958097799999997</v>
      </c>
      <c r="N197" s="154">
        <f>_xlfn.IFNA(INDEX(input_data!$1:$1048576,MATCH($A197,input_data!$C:$C,0),MATCH(N$4,input_data!$1:$1,0)),"")</f>
        <v>0</v>
      </c>
      <c r="O197" s="154">
        <f>_xlfn.IFNA(INDEX(input_data!$1:$1048576,MATCH($A197,input_data!$C:$C,0),MATCH(O$4,input_data!$1:$1,0)),"")</f>
        <v>13.756171699999999</v>
      </c>
      <c r="P197" s="154">
        <f>_xlfn.IFNA(INDEX(input_data!$1:$1048576,MATCH($A197,input_data!$C:$C,0),MATCH(P$4,input_data!$1:$1,0)),"")</f>
        <v>0.83875794000000004</v>
      </c>
      <c r="Q197" s="154">
        <f>_xlfn.IFNA(INDEX(input_data!$1:$1048576,MATCH($A197,input_data!$C:$C,0),MATCH(Q$4,input_data!$1:$1,0)),"")</f>
        <v>0</v>
      </c>
      <c r="R197" s="154">
        <f>_xlfn.IFNA(INDEX(input_data!$1:$1048576,MATCH($A197,input_data!$C:$C,0),MATCH(R$4,input_data!$1:$1,0)),"")</f>
        <v>0</v>
      </c>
      <c r="S197" s="154">
        <f>_xlfn.IFNA(INDEX(input_data!$1:$1048576,MATCH($A197,input_data!$C:$C,0),MATCH(S$4,input_data!$1:$1,0)),"")</f>
        <v>0</v>
      </c>
      <c r="T197" s="154">
        <f>_xlfn.IFNA(INDEX(input_data!$1:$1048576,MATCH($A197,input_data!$C:$C,0),MATCH(T$4,input_data!$1:$1,0)),"")</f>
        <v>0</v>
      </c>
      <c r="U197" s="154">
        <f>_xlfn.IFNA(INDEX(input_data!$1:$1048576,MATCH($A197,input_data!$C:$C,0),MATCH(U$4,input_data!$1:$1,0)),"")</f>
        <v>0</v>
      </c>
      <c r="V197" s="154">
        <f>_xlfn.IFNA(INDEX(input_data!$1:$1048576,MATCH($A197,input_data!$C:$C,0),MATCH(V$4,input_data!$1:$1,0)),"")</f>
        <v>0</v>
      </c>
      <c r="W197" s="154">
        <f>_xlfn.IFNA(INDEX(input_data!$1:$1048576,MATCH($A197,input_data!$C:$C,0),MATCH(W$4,input_data!$1:$1,0)),"")</f>
        <v>0</v>
      </c>
      <c r="X197" s="152">
        <f>_xlfn.IFNA(INDEX(input_data!$1:$1048576,MATCH($A197,input_data!$C:$C,0),MATCH(X$4,input_data!$1:$1,0)),"")</f>
        <v>24.256442849999999</v>
      </c>
      <c r="Y197" s="153">
        <f>_xlfn.IFNA(INDEX(input_data!$1:$1048576,MATCH($A197,input_data!$C:$C,0),MATCH(Y$4,input_data!$1:$1,0)),"")</f>
        <v>157231.386</v>
      </c>
      <c r="Z197" s="153">
        <f>_xlfn.IFNA(INDEX(input_data!$1:$1048576,MATCH($A197,input_data!$C:$C,0),MATCH(Z$4,input_data!$1:$1,0)),"")</f>
        <v>154.27227012</v>
      </c>
      <c r="AA197" s="155">
        <f t="shared" si="2"/>
        <v>9.1496613790156278E-3</v>
      </c>
      <c r="AB197" s="43"/>
    </row>
    <row r="198" spans="1:28" x14ac:dyDescent="0.35">
      <c r="A198" s="42" t="s">
        <v>512</v>
      </c>
      <c r="B198" s="66" t="s">
        <v>1088</v>
      </c>
      <c r="D198" s="42" t="s">
        <v>513</v>
      </c>
      <c r="E198" s="6" t="s">
        <v>960</v>
      </c>
      <c r="F198" s="6" t="s">
        <v>906</v>
      </c>
      <c r="G198" s="98" t="s">
        <v>882</v>
      </c>
      <c r="H198" s="152">
        <f>_xlfn.IFNA(INDEX(input_data!$1:$1048576,MATCH($A198,input_data!$C:$C,0),MATCH(H$4,input_data!$1:$1,0)),"")</f>
        <v>184.93299585</v>
      </c>
      <c r="I198" s="153">
        <f>_xlfn.IFNA(INDEX(input_data!$1:$1048576,MATCH($A198,input_data!$C:$C,0),MATCH(I$4,input_data!$1:$1,0)),"")</f>
        <v>139899.595</v>
      </c>
      <c r="J198" s="38">
        <f>_xlfn.IFNA(INDEX(input_data!$1:$1048576,MATCH($A198,input_data!$C:$C,0),MATCH(J$4,input_data!$1:$1,0)),"")</f>
        <v>1321.8980073099999</v>
      </c>
      <c r="K198" s="152">
        <f>_xlfn.IFNA(INDEX(input_data!$1:$1048576,MATCH($A198,input_data!$C:$C,0),MATCH(K$4,input_data!$1:$1,0)),"")</f>
        <v>130.95987789</v>
      </c>
      <c r="L198" s="154">
        <f>_xlfn.IFNA(INDEX(input_data!$1:$1048576,MATCH($A198,input_data!$C:$C,0),MATCH(L$4,input_data!$1:$1,0)),"")</f>
        <v>71.224831379999998</v>
      </c>
      <c r="M198" s="154">
        <f>_xlfn.IFNA(INDEX(input_data!$1:$1048576,MATCH($A198,input_data!$C:$C,0),MATCH(M$4,input_data!$1:$1,0)),"")</f>
        <v>49.068947399999999</v>
      </c>
      <c r="N198" s="154">
        <f>_xlfn.IFNA(INDEX(input_data!$1:$1048576,MATCH($A198,input_data!$C:$C,0),MATCH(N$4,input_data!$1:$1,0)),"")</f>
        <v>10.6660991</v>
      </c>
      <c r="O198" s="154">
        <f>_xlfn.IFNA(INDEX(input_data!$1:$1048576,MATCH($A198,input_data!$C:$C,0),MATCH(O$4,input_data!$1:$1,0)),"")</f>
        <v>80.674487200000002</v>
      </c>
      <c r="P198" s="154">
        <f>_xlfn.IFNA(INDEX(input_data!$1:$1048576,MATCH($A198,input_data!$C:$C,0),MATCH(P$4,input_data!$1:$1,0)),"")</f>
        <v>1.70702117</v>
      </c>
      <c r="Q198" s="154">
        <f>_xlfn.IFNA(INDEX(input_data!$1:$1048576,MATCH($A198,input_data!$C:$C,0),MATCH(Q$4,input_data!$1:$1,0)),"")</f>
        <v>4.2431989999999997</v>
      </c>
      <c r="R198" s="154">
        <f>_xlfn.IFNA(INDEX(input_data!$1:$1048576,MATCH($A198,input_data!$C:$C,0),MATCH(R$4,input_data!$1:$1,0)),"")</f>
        <v>0</v>
      </c>
      <c r="S198" s="154">
        <f>_xlfn.IFNA(INDEX(input_data!$1:$1048576,MATCH($A198,input_data!$C:$C,0),MATCH(S$4,input_data!$1:$1,0)),"")</f>
        <v>0</v>
      </c>
      <c r="T198" s="154">
        <f>_xlfn.IFNA(INDEX(input_data!$1:$1048576,MATCH($A198,input_data!$C:$C,0),MATCH(T$4,input_data!$1:$1,0)),"")</f>
        <v>0</v>
      </c>
      <c r="U198" s="154">
        <f>_xlfn.IFNA(INDEX(input_data!$1:$1048576,MATCH($A198,input_data!$C:$C,0),MATCH(U$4,input_data!$1:$1,0)),"")</f>
        <v>5.4102939299999999</v>
      </c>
      <c r="V198" s="154">
        <f>_xlfn.IFNA(INDEX(input_data!$1:$1048576,MATCH($A198,input_data!$C:$C,0),MATCH(V$4,input_data!$1:$1,0)),"")</f>
        <v>0</v>
      </c>
      <c r="W198" s="154">
        <f>_xlfn.IFNA(INDEX(input_data!$1:$1048576,MATCH($A198,input_data!$C:$C,0),MATCH(W$4,input_data!$1:$1,0)),"")</f>
        <v>0</v>
      </c>
      <c r="X198" s="152">
        <f>_xlfn.IFNA(INDEX(input_data!$1:$1048576,MATCH($A198,input_data!$C:$C,0),MATCH(X$4,input_data!$1:$1,0)),"")</f>
        <v>222.99487918</v>
      </c>
      <c r="Y198" s="153">
        <f>_xlfn.IFNA(INDEX(input_data!$1:$1048576,MATCH($A198,input_data!$C:$C,0),MATCH(Y$4,input_data!$1:$1,0)),"")</f>
        <v>139649.49100000001</v>
      </c>
      <c r="Z198" s="153">
        <f>_xlfn.IFNA(INDEX(input_data!$1:$1048576,MATCH($A198,input_data!$C:$C,0),MATCH(Z$4,input_data!$1:$1,0)),"")</f>
        <v>1596.8184172000001</v>
      </c>
      <c r="AA198" s="155">
        <f t="shared" si="2"/>
        <v>0.20581445271601062</v>
      </c>
      <c r="AB198" s="43"/>
    </row>
    <row r="199" spans="1:28" x14ac:dyDescent="0.35">
      <c r="A199" s="42" t="s">
        <v>514</v>
      </c>
      <c r="B199" s="66" t="s">
        <v>1089</v>
      </c>
      <c r="D199" s="42" t="s">
        <v>515</v>
      </c>
      <c r="E199" s="6" t="s">
        <v>880</v>
      </c>
      <c r="F199" s="6" t="s">
        <v>906</v>
      </c>
      <c r="G199" s="98" t="s">
        <v>882</v>
      </c>
      <c r="H199" s="152">
        <f>_xlfn.IFNA(INDEX(input_data!$1:$1048576,MATCH($A199,input_data!$C:$C,0),MATCH(H$4,input_data!$1:$1,0)),"")</f>
        <v>291.40161054999999</v>
      </c>
      <c r="I199" s="153">
        <f>_xlfn.IFNA(INDEX(input_data!$1:$1048576,MATCH($A199,input_data!$C:$C,0),MATCH(I$4,input_data!$1:$1,0)),"")</f>
        <v>275286.61300000001</v>
      </c>
      <c r="J199" s="38">
        <f>_xlfn.IFNA(INDEX(input_data!$1:$1048576,MATCH($A199,input_data!$C:$C,0),MATCH(J$4,input_data!$1:$1,0)),"")</f>
        <v>1058.5389800600001</v>
      </c>
      <c r="K199" s="152">
        <f>_xlfn.IFNA(INDEX(input_data!$1:$1048576,MATCH($A199,input_data!$C:$C,0),MATCH(K$4,input_data!$1:$1,0)),"")</f>
        <v>136.63719655</v>
      </c>
      <c r="L199" s="154">
        <f>_xlfn.IFNA(INDEX(input_data!$1:$1048576,MATCH($A199,input_data!$C:$C,0),MATCH(L$4,input_data!$1:$1,0)),"")</f>
        <v>67.700764609999993</v>
      </c>
      <c r="M199" s="154">
        <f>_xlfn.IFNA(INDEX(input_data!$1:$1048576,MATCH($A199,input_data!$C:$C,0),MATCH(M$4,input_data!$1:$1,0)),"")</f>
        <v>61.317138210000003</v>
      </c>
      <c r="N199" s="154">
        <f>_xlfn.IFNA(INDEX(input_data!$1:$1048576,MATCH($A199,input_data!$C:$C,0),MATCH(N$4,input_data!$1:$1,0)),"")</f>
        <v>7.6192937299999999</v>
      </c>
      <c r="O199" s="154">
        <f>_xlfn.IFNA(INDEX(input_data!$1:$1048576,MATCH($A199,input_data!$C:$C,0),MATCH(O$4,input_data!$1:$1,0)),"")</f>
        <v>190.87582717000001</v>
      </c>
      <c r="P199" s="154">
        <f>_xlfn.IFNA(INDEX(input_data!$1:$1048576,MATCH($A199,input_data!$C:$C,0),MATCH(P$4,input_data!$1:$1,0)),"")</f>
        <v>4.7687792800000004</v>
      </c>
      <c r="Q199" s="154">
        <f>_xlfn.IFNA(INDEX(input_data!$1:$1048576,MATCH($A199,input_data!$C:$C,0),MATCH(Q$4,input_data!$1:$1,0)),"")</f>
        <v>4.2410430000000003</v>
      </c>
      <c r="R199" s="154">
        <f>_xlfn.IFNA(INDEX(input_data!$1:$1048576,MATCH($A199,input_data!$C:$C,0),MATCH(R$4,input_data!$1:$1,0)),"")</f>
        <v>0</v>
      </c>
      <c r="S199" s="154">
        <f>_xlfn.IFNA(INDEX(input_data!$1:$1048576,MATCH($A199,input_data!$C:$C,0),MATCH(S$4,input_data!$1:$1,0)),"")</f>
        <v>0</v>
      </c>
      <c r="T199" s="154">
        <f>_xlfn.IFNA(INDEX(input_data!$1:$1048576,MATCH($A199,input_data!$C:$C,0),MATCH(T$4,input_data!$1:$1,0)),"")</f>
        <v>0</v>
      </c>
      <c r="U199" s="154">
        <f>_xlfn.IFNA(INDEX(input_data!$1:$1048576,MATCH($A199,input_data!$C:$C,0),MATCH(U$4,input_data!$1:$1,0)),"")</f>
        <v>0</v>
      </c>
      <c r="V199" s="154">
        <f>_xlfn.IFNA(INDEX(input_data!$1:$1048576,MATCH($A199,input_data!$C:$C,0),MATCH(V$4,input_data!$1:$1,0)),"")</f>
        <v>0</v>
      </c>
      <c r="W199" s="154">
        <f>_xlfn.IFNA(INDEX(input_data!$1:$1048576,MATCH($A199,input_data!$C:$C,0),MATCH(W$4,input_data!$1:$1,0)),"")</f>
        <v>0</v>
      </c>
      <c r="X199" s="152">
        <f>_xlfn.IFNA(INDEX(input_data!$1:$1048576,MATCH($A199,input_data!$C:$C,0),MATCH(X$4,input_data!$1:$1,0)),"")</f>
        <v>336.52284600000002</v>
      </c>
      <c r="Y199" s="153">
        <f>_xlfn.IFNA(INDEX(input_data!$1:$1048576,MATCH($A199,input_data!$C:$C,0),MATCH(Y$4,input_data!$1:$1,0)),"")</f>
        <v>276344.42800000001</v>
      </c>
      <c r="Z199" s="153">
        <f>_xlfn.IFNA(INDEX(input_data!$1:$1048576,MATCH($A199,input_data!$C:$C,0),MATCH(Z$4,input_data!$1:$1,0)),"")</f>
        <v>1217.7659902</v>
      </c>
      <c r="AA199" s="155">
        <f t="shared" ref="AA199:AA262" si="3">IFERROR(X199/H199-1,0)</f>
        <v>0.15484209357949963</v>
      </c>
      <c r="AB199" s="43"/>
    </row>
    <row r="200" spans="1:28" x14ac:dyDescent="0.35">
      <c r="A200" s="42" t="s">
        <v>516</v>
      </c>
      <c r="B200" s="66" t="s">
        <v>1090</v>
      </c>
      <c r="D200" s="42" t="s">
        <v>517</v>
      </c>
      <c r="E200" s="6" t="s">
        <v>880</v>
      </c>
      <c r="F200" s="6" t="s">
        <v>881</v>
      </c>
      <c r="G200" s="98" t="s">
        <v>888</v>
      </c>
      <c r="H200" s="152">
        <f>_xlfn.IFNA(INDEX(input_data!$1:$1048576,MATCH($A200,input_data!$C:$C,0),MATCH(H$4,input_data!$1:$1,0)),"")</f>
        <v>12.306666079999999</v>
      </c>
      <c r="I200" s="153">
        <f>_xlfn.IFNA(INDEX(input_data!$1:$1048576,MATCH($A200,input_data!$C:$C,0),MATCH(I$4,input_data!$1:$1,0)),"")</f>
        <v>87121.2</v>
      </c>
      <c r="J200" s="38">
        <f>_xlfn.IFNA(INDEX(input_data!$1:$1048576,MATCH($A200,input_data!$C:$C,0),MATCH(J$4,input_data!$1:$1,0)),"")</f>
        <v>141.25914333</v>
      </c>
      <c r="K200" s="152">
        <f>_xlfn.IFNA(INDEX(input_data!$1:$1048576,MATCH($A200,input_data!$C:$C,0),MATCH(K$4,input_data!$1:$1,0)),"")</f>
        <v>2.78507148</v>
      </c>
      <c r="L200" s="154">
        <f>_xlfn.IFNA(INDEX(input_data!$1:$1048576,MATCH($A200,input_data!$C:$C,0),MATCH(L$4,input_data!$1:$1,0)),"")</f>
        <v>1.1878124299999999</v>
      </c>
      <c r="M200" s="154">
        <f>_xlfn.IFNA(INDEX(input_data!$1:$1048576,MATCH($A200,input_data!$C:$C,0),MATCH(M$4,input_data!$1:$1,0)),"")</f>
        <v>1.5972590499999999</v>
      </c>
      <c r="N200" s="154">
        <f>_xlfn.IFNA(INDEX(input_data!$1:$1048576,MATCH($A200,input_data!$C:$C,0),MATCH(N$4,input_data!$1:$1,0)),"")</f>
        <v>0</v>
      </c>
      <c r="O200" s="154">
        <f>_xlfn.IFNA(INDEX(input_data!$1:$1048576,MATCH($A200,input_data!$C:$C,0),MATCH(O$4,input_data!$1:$1,0)),"")</f>
        <v>9.3145504100000007</v>
      </c>
      <c r="P200" s="154">
        <f>_xlfn.IFNA(INDEX(input_data!$1:$1048576,MATCH($A200,input_data!$C:$C,0),MATCH(P$4,input_data!$1:$1,0)),"")</f>
        <v>0.55955529000000004</v>
      </c>
      <c r="Q200" s="154">
        <f>_xlfn.IFNA(INDEX(input_data!$1:$1048576,MATCH($A200,input_data!$C:$C,0),MATCH(Q$4,input_data!$1:$1,0)),"")</f>
        <v>0</v>
      </c>
      <c r="R200" s="154">
        <f>_xlfn.IFNA(INDEX(input_data!$1:$1048576,MATCH($A200,input_data!$C:$C,0),MATCH(R$4,input_data!$1:$1,0)),"")</f>
        <v>0</v>
      </c>
      <c r="S200" s="154">
        <f>_xlfn.IFNA(INDEX(input_data!$1:$1048576,MATCH($A200,input_data!$C:$C,0),MATCH(S$4,input_data!$1:$1,0)),"")</f>
        <v>0</v>
      </c>
      <c r="T200" s="154">
        <f>_xlfn.IFNA(INDEX(input_data!$1:$1048576,MATCH($A200,input_data!$C:$C,0),MATCH(T$4,input_data!$1:$1,0)),"")</f>
        <v>0</v>
      </c>
      <c r="U200" s="154">
        <f>_xlfn.IFNA(INDEX(input_data!$1:$1048576,MATCH($A200,input_data!$C:$C,0),MATCH(U$4,input_data!$1:$1,0)),"")</f>
        <v>0</v>
      </c>
      <c r="V200" s="154">
        <f>_xlfn.IFNA(INDEX(input_data!$1:$1048576,MATCH($A200,input_data!$C:$C,0),MATCH(V$4,input_data!$1:$1,0)),"")</f>
        <v>0</v>
      </c>
      <c r="W200" s="154">
        <f>_xlfn.IFNA(INDEX(input_data!$1:$1048576,MATCH($A200,input_data!$C:$C,0),MATCH(W$4,input_data!$1:$1,0)),"")</f>
        <v>0</v>
      </c>
      <c r="X200" s="152">
        <f>_xlfn.IFNA(INDEX(input_data!$1:$1048576,MATCH($A200,input_data!$C:$C,0),MATCH(X$4,input_data!$1:$1,0)),"")</f>
        <v>12.65917718</v>
      </c>
      <c r="Y200" s="153">
        <f>_xlfn.IFNA(INDEX(input_data!$1:$1048576,MATCH($A200,input_data!$C:$C,0),MATCH(Y$4,input_data!$1:$1,0)),"")</f>
        <v>87100.703999999998</v>
      </c>
      <c r="Z200" s="153">
        <f>_xlfn.IFNA(INDEX(input_data!$1:$1048576,MATCH($A200,input_data!$C:$C,0),MATCH(Z$4,input_data!$1:$1,0)),"")</f>
        <v>145.33955066999999</v>
      </c>
      <c r="AA200" s="155">
        <f t="shared" si="3"/>
        <v>2.8643915233296235E-2</v>
      </c>
      <c r="AB200" s="43"/>
    </row>
    <row r="201" spans="1:28" x14ac:dyDescent="0.35">
      <c r="A201" s="42" t="s">
        <v>518</v>
      </c>
      <c r="B201" s="66" t="s">
        <v>1091</v>
      </c>
      <c r="D201" s="42" t="s">
        <v>519</v>
      </c>
      <c r="E201" s="6" t="s">
        <v>880</v>
      </c>
      <c r="F201" s="6" t="s">
        <v>881</v>
      </c>
      <c r="G201" s="98" t="s">
        <v>888</v>
      </c>
      <c r="H201" s="152">
        <f>_xlfn.IFNA(INDEX(input_data!$1:$1048576,MATCH($A201,input_data!$C:$C,0),MATCH(H$4,input_data!$1:$1,0)),"")</f>
        <v>25.53427194</v>
      </c>
      <c r="I201" s="153">
        <f>_xlfn.IFNA(INDEX(input_data!$1:$1048576,MATCH($A201,input_data!$C:$C,0),MATCH(I$4,input_data!$1:$1,0)),"")</f>
        <v>181827.42199999999</v>
      </c>
      <c r="J201" s="38">
        <f>_xlfn.IFNA(INDEX(input_data!$1:$1048576,MATCH($A201,input_data!$C:$C,0),MATCH(J$4,input_data!$1:$1,0)),"")</f>
        <v>140.43135882000001</v>
      </c>
      <c r="K201" s="152">
        <f>_xlfn.IFNA(INDEX(input_data!$1:$1048576,MATCH($A201,input_data!$C:$C,0),MATCH(K$4,input_data!$1:$1,0)),"")</f>
        <v>10.008246160000001</v>
      </c>
      <c r="L201" s="154">
        <f>_xlfn.IFNA(INDEX(input_data!$1:$1048576,MATCH($A201,input_data!$C:$C,0),MATCH(L$4,input_data!$1:$1,0)),"")</f>
        <v>4.15711327</v>
      </c>
      <c r="M201" s="154">
        <f>_xlfn.IFNA(INDEX(input_data!$1:$1048576,MATCH($A201,input_data!$C:$C,0),MATCH(M$4,input_data!$1:$1,0)),"")</f>
        <v>5.8511328899999997</v>
      </c>
      <c r="N201" s="154">
        <f>_xlfn.IFNA(INDEX(input_data!$1:$1048576,MATCH($A201,input_data!$C:$C,0),MATCH(N$4,input_data!$1:$1,0)),"")</f>
        <v>0</v>
      </c>
      <c r="O201" s="154">
        <f>_xlfn.IFNA(INDEX(input_data!$1:$1048576,MATCH($A201,input_data!$C:$C,0),MATCH(O$4,input_data!$1:$1,0)),"")</f>
        <v>15.64461287</v>
      </c>
      <c r="P201" s="154">
        <f>_xlfn.IFNA(INDEX(input_data!$1:$1048576,MATCH($A201,input_data!$C:$C,0),MATCH(P$4,input_data!$1:$1,0)),"")</f>
        <v>1.09109009</v>
      </c>
      <c r="Q201" s="154">
        <f>_xlfn.IFNA(INDEX(input_data!$1:$1048576,MATCH($A201,input_data!$C:$C,0),MATCH(Q$4,input_data!$1:$1,0)),"")</f>
        <v>0</v>
      </c>
      <c r="R201" s="154">
        <f>_xlfn.IFNA(INDEX(input_data!$1:$1048576,MATCH($A201,input_data!$C:$C,0),MATCH(R$4,input_data!$1:$1,0)),"")</f>
        <v>0</v>
      </c>
      <c r="S201" s="154">
        <f>_xlfn.IFNA(INDEX(input_data!$1:$1048576,MATCH($A201,input_data!$C:$C,0),MATCH(S$4,input_data!$1:$1,0)),"")</f>
        <v>0</v>
      </c>
      <c r="T201" s="154">
        <f>_xlfn.IFNA(INDEX(input_data!$1:$1048576,MATCH($A201,input_data!$C:$C,0),MATCH(T$4,input_data!$1:$1,0)),"")</f>
        <v>0</v>
      </c>
      <c r="U201" s="154">
        <f>_xlfn.IFNA(INDEX(input_data!$1:$1048576,MATCH($A201,input_data!$C:$C,0),MATCH(U$4,input_data!$1:$1,0)),"")</f>
        <v>0</v>
      </c>
      <c r="V201" s="154">
        <f>_xlfn.IFNA(INDEX(input_data!$1:$1048576,MATCH($A201,input_data!$C:$C,0),MATCH(V$4,input_data!$1:$1,0)),"")</f>
        <v>0</v>
      </c>
      <c r="W201" s="154">
        <f>_xlfn.IFNA(INDEX(input_data!$1:$1048576,MATCH($A201,input_data!$C:$C,0),MATCH(W$4,input_data!$1:$1,0)),"")</f>
        <v>0</v>
      </c>
      <c r="X201" s="152">
        <f>_xlfn.IFNA(INDEX(input_data!$1:$1048576,MATCH($A201,input_data!$C:$C,0),MATCH(X$4,input_data!$1:$1,0)),"")</f>
        <v>26.74394912</v>
      </c>
      <c r="Y201" s="153">
        <f>_xlfn.IFNA(INDEX(input_data!$1:$1048576,MATCH($A201,input_data!$C:$C,0),MATCH(Y$4,input_data!$1:$1,0)),"")</f>
        <v>182381.454</v>
      </c>
      <c r="Z201" s="153">
        <f>_xlfn.IFNA(INDEX(input_data!$1:$1048576,MATCH($A201,input_data!$C:$C,0),MATCH(Z$4,input_data!$1:$1,0)),"")</f>
        <v>146.63743779999999</v>
      </c>
      <c r="AA201" s="155">
        <f t="shared" si="3"/>
        <v>4.7374649367034172E-2</v>
      </c>
      <c r="AB201" s="43"/>
    </row>
    <row r="202" spans="1:28" x14ac:dyDescent="0.35">
      <c r="A202" s="42" t="s">
        <v>520</v>
      </c>
      <c r="B202" s="66" t="s">
        <v>1092</v>
      </c>
      <c r="D202" s="42" t="s">
        <v>521</v>
      </c>
      <c r="E202" s="6" t="s">
        <v>884</v>
      </c>
      <c r="F202" s="6" t="s">
        <v>881</v>
      </c>
      <c r="G202" s="98" t="s">
        <v>894</v>
      </c>
      <c r="H202" s="152">
        <f>_xlfn.IFNA(INDEX(input_data!$1:$1048576,MATCH($A202,input_data!$C:$C,0),MATCH(H$4,input_data!$1:$1,0)),"")</f>
        <v>21.08843135</v>
      </c>
      <c r="I202" s="153">
        <f>_xlfn.IFNA(INDEX(input_data!$1:$1048576,MATCH($A202,input_data!$C:$C,0),MATCH(I$4,input_data!$1:$1,0)),"")</f>
        <v>127063.859</v>
      </c>
      <c r="J202" s="38">
        <f>_xlfn.IFNA(INDEX(input_data!$1:$1048576,MATCH($A202,input_data!$C:$C,0),MATCH(J$4,input_data!$1:$1,0)),"")</f>
        <v>165.96718777999999</v>
      </c>
      <c r="K202" s="152">
        <f>_xlfn.IFNA(INDEX(input_data!$1:$1048576,MATCH($A202,input_data!$C:$C,0),MATCH(K$4,input_data!$1:$1,0)),"")</f>
        <v>11.22038131</v>
      </c>
      <c r="L202" s="154">
        <f>_xlfn.IFNA(INDEX(input_data!$1:$1048576,MATCH($A202,input_data!$C:$C,0),MATCH(L$4,input_data!$1:$1,0)),"")</f>
        <v>3.8730418100000001</v>
      </c>
      <c r="M202" s="154">
        <f>_xlfn.IFNA(INDEX(input_data!$1:$1048576,MATCH($A202,input_data!$C:$C,0),MATCH(M$4,input_data!$1:$1,0)),"")</f>
        <v>7.3473395100000003</v>
      </c>
      <c r="N202" s="154">
        <f>_xlfn.IFNA(INDEX(input_data!$1:$1048576,MATCH($A202,input_data!$C:$C,0),MATCH(N$4,input_data!$1:$1,0)),"")</f>
        <v>0</v>
      </c>
      <c r="O202" s="154">
        <f>_xlfn.IFNA(INDEX(input_data!$1:$1048576,MATCH($A202,input_data!$C:$C,0),MATCH(O$4,input_data!$1:$1,0)),"")</f>
        <v>8.8833388400000004</v>
      </c>
      <c r="P202" s="154">
        <f>_xlfn.IFNA(INDEX(input_data!$1:$1048576,MATCH($A202,input_data!$C:$C,0),MATCH(P$4,input_data!$1:$1,0)),"")</f>
        <v>0.58054486000000005</v>
      </c>
      <c r="Q202" s="154">
        <f>_xlfn.IFNA(INDEX(input_data!$1:$1048576,MATCH($A202,input_data!$C:$C,0),MATCH(Q$4,input_data!$1:$1,0)),"")</f>
        <v>0</v>
      </c>
      <c r="R202" s="154">
        <f>_xlfn.IFNA(INDEX(input_data!$1:$1048576,MATCH($A202,input_data!$C:$C,0),MATCH(R$4,input_data!$1:$1,0)),"")</f>
        <v>0</v>
      </c>
      <c r="S202" s="154">
        <f>_xlfn.IFNA(INDEX(input_data!$1:$1048576,MATCH($A202,input_data!$C:$C,0),MATCH(S$4,input_data!$1:$1,0)),"")</f>
        <v>0</v>
      </c>
      <c r="T202" s="154">
        <f>_xlfn.IFNA(INDEX(input_data!$1:$1048576,MATCH($A202,input_data!$C:$C,0),MATCH(T$4,input_data!$1:$1,0)),"")</f>
        <v>0</v>
      </c>
      <c r="U202" s="154">
        <f>_xlfn.IFNA(INDEX(input_data!$1:$1048576,MATCH($A202,input_data!$C:$C,0),MATCH(U$4,input_data!$1:$1,0)),"")</f>
        <v>0.32092471</v>
      </c>
      <c r="V202" s="154">
        <f>_xlfn.IFNA(INDEX(input_data!$1:$1048576,MATCH($A202,input_data!$C:$C,0),MATCH(V$4,input_data!$1:$1,0)),"")</f>
        <v>0</v>
      </c>
      <c r="W202" s="154">
        <f>_xlfn.IFNA(INDEX(input_data!$1:$1048576,MATCH($A202,input_data!$C:$C,0),MATCH(W$4,input_data!$1:$1,0)),"")</f>
        <v>0</v>
      </c>
      <c r="X202" s="152">
        <f>_xlfn.IFNA(INDEX(input_data!$1:$1048576,MATCH($A202,input_data!$C:$C,0),MATCH(X$4,input_data!$1:$1,0)),"")</f>
        <v>21.005189720000001</v>
      </c>
      <c r="Y202" s="153">
        <f>_xlfn.IFNA(INDEX(input_data!$1:$1048576,MATCH($A202,input_data!$C:$C,0),MATCH(Y$4,input_data!$1:$1,0)),"")</f>
        <v>128607.363</v>
      </c>
      <c r="Z202" s="153">
        <f>_xlfn.IFNA(INDEX(input_data!$1:$1048576,MATCH($A202,input_data!$C:$C,0),MATCH(Z$4,input_data!$1:$1,0)),"")</f>
        <v>163.32804927000001</v>
      </c>
      <c r="AA202" s="155">
        <f t="shared" si="3"/>
        <v>-3.9472651435499273E-3</v>
      </c>
      <c r="AB202" s="43"/>
    </row>
    <row r="203" spans="1:28" x14ac:dyDescent="0.35">
      <c r="A203" s="42" t="s">
        <v>522</v>
      </c>
      <c r="B203" s="66" t="s">
        <v>1093</v>
      </c>
      <c r="D203" s="42" t="s">
        <v>523</v>
      </c>
      <c r="E203" s="6" t="s">
        <v>960</v>
      </c>
      <c r="F203" s="6" t="s">
        <v>901</v>
      </c>
      <c r="G203" s="98" t="s">
        <v>882</v>
      </c>
      <c r="H203" s="152">
        <f>_xlfn.IFNA(INDEX(input_data!$1:$1048576,MATCH($A203,input_data!$C:$C,0),MATCH(H$4,input_data!$1:$1,0)),"")</f>
        <v>353.13084465999998</v>
      </c>
      <c r="I203" s="153">
        <f>_xlfn.IFNA(INDEX(input_data!$1:$1048576,MATCH($A203,input_data!$C:$C,0),MATCH(I$4,input_data!$1:$1,0)),"")</f>
        <v>304840.28999999998</v>
      </c>
      <c r="J203" s="38">
        <f>_xlfn.IFNA(INDEX(input_data!$1:$1048576,MATCH($A203,input_data!$C:$C,0),MATCH(J$4,input_data!$1:$1,0)),"")</f>
        <v>1158.4126385</v>
      </c>
      <c r="K203" s="152">
        <f>_xlfn.IFNA(INDEX(input_data!$1:$1048576,MATCH($A203,input_data!$C:$C,0),MATCH(K$4,input_data!$1:$1,0)),"")</f>
        <v>230.08370833000001</v>
      </c>
      <c r="L203" s="154">
        <f>_xlfn.IFNA(INDEX(input_data!$1:$1048576,MATCH($A203,input_data!$C:$C,0),MATCH(L$4,input_data!$1:$1,0)),"")</f>
        <v>111.16151662999999</v>
      </c>
      <c r="M203" s="154">
        <f>_xlfn.IFNA(INDEX(input_data!$1:$1048576,MATCH($A203,input_data!$C:$C,0),MATCH(M$4,input_data!$1:$1,0)),"")</f>
        <v>98.105959900000002</v>
      </c>
      <c r="N203" s="154">
        <f>_xlfn.IFNA(INDEX(input_data!$1:$1048576,MATCH($A203,input_data!$C:$C,0),MATCH(N$4,input_data!$1:$1,0)),"")</f>
        <v>20.816231800000001</v>
      </c>
      <c r="O203" s="154">
        <f>_xlfn.IFNA(INDEX(input_data!$1:$1048576,MATCH($A203,input_data!$C:$C,0),MATCH(O$4,input_data!$1:$1,0)),"")</f>
        <v>159.41601901000001</v>
      </c>
      <c r="P203" s="154">
        <f>_xlfn.IFNA(INDEX(input_data!$1:$1048576,MATCH($A203,input_data!$C:$C,0),MATCH(P$4,input_data!$1:$1,0)),"")</f>
        <v>3.9324797899999999</v>
      </c>
      <c r="Q203" s="154">
        <f>_xlfn.IFNA(INDEX(input_data!$1:$1048576,MATCH($A203,input_data!$C:$C,0),MATCH(Q$4,input_data!$1:$1,0)),"")</f>
        <v>6.1288900000000002</v>
      </c>
      <c r="R203" s="154">
        <f>_xlfn.IFNA(INDEX(input_data!$1:$1048576,MATCH($A203,input_data!$C:$C,0),MATCH(R$4,input_data!$1:$1,0)),"")</f>
        <v>0</v>
      </c>
      <c r="S203" s="154">
        <f>_xlfn.IFNA(INDEX(input_data!$1:$1048576,MATCH($A203,input_data!$C:$C,0),MATCH(S$4,input_data!$1:$1,0)),"")</f>
        <v>0</v>
      </c>
      <c r="T203" s="154">
        <f>_xlfn.IFNA(INDEX(input_data!$1:$1048576,MATCH($A203,input_data!$C:$C,0),MATCH(T$4,input_data!$1:$1,0)),"")</f>
        <v>0</v>
      </c>
      <c r="U203" s="154">
        <f>_xlfn.IFNA(INDEX(input_data!$1:$1048576,MATCH($A203,input_data!$C:$C,0),MATCH(U$4,input_data!$1:$1,0)),"")</f>
        <v>10.64791615</v>
      </c>
      <c r="V203" s="154">
        <f>_xlfn.IFNA(INDEX(input_data!$1:$1048576,MATCH($A203,input_data!$C:$C,0),MATCH(V$4,input_data!$1:$1,0)),"")</f>
        <v>0</v>
      </c>
      <c r="W203" s="154">
        <f>_xlfn.IFNA(INDEX(input_data!$1:$1048576,MATCH($A203,input_data!$C:$C,0),MATCH(W$4,input_data!$1:$1,0)),"")</f>
        <v>0</v>
      </c>
      <c r="X203" s="152">
        <f>_xlfn.IFNA(INDEX(input_data!$1:$1048576,MATCH($A203,input_data!$C:$C,0),MATCH(X$4,input_data!$1:$1,0)),"")</f>
        <v>410.20901328000002</v>
      </c>
      <c r="Y203" s="153">
        <f>_xlfn.IFNA(INDEX(input_data!$1:$1048576,MATCH($A203,input_data!$C:$C,0),MATCH(Y$4,input_data!$1:$1,0)),"")</f>
        <v>306765.99300000002</v>
      </c>
      <c r="Z203" s="153">
        <f>_xlfn.IFNA(INDEX(input_data!$1:$1048576,MATCH($A203,input_data!$C:$C,0),MATCH(Z$4,input_data!$1:$1,0)),"")</f>
        <v>1337.2049791699999</v>
      </c>
      <c r="AA203" s="155">
        <f t="shared" si="3"/>
        <v>0.16163461641238341</v>
      </c>
      <c r="AB203" s="43"/>
    </row>
    <row r="204" spans="1:28" x14ac:dyDescent="0.35">
      <c r="A204" s="42" t="s">
        <v>524</v>
      </c>
      <c r="B204" s="66" t="s">
        <v>1094</v>
      </c>
      <c r="D204" s="42" t="s">
        <v>525</v>
      </c>
      <c r="E204" s="6" t="s">
        <v>912</v>
      </c>
      <c r="F204" s="6" t="s">
        <v>881</v>
      </c>
      <c r="G204" s="98" t="s">
        <v>882</v>
      </c>
      <c r="H204" s="152">
        <f>_xlfn.IFNA(INDEX(input_data!$1:$1048576,MATCH($A204,input_data!$C:$C,0),MATCH(H$4,input_data!$1:$1,0)),"")</f>
        <v>18.523044599999999</v>
      </c>
      <c r="I204" s="153">
        <f>_xlfn.IFNA(INDEX(input_data!$1:$1048576,MATCH($A204,input_data!$C:$C,0),MATCH(I$4,input_data!$1:$1,0)),"")</f>
        <v>132993.53</v>
      </c>
      <c r="J204" s="38">
        <f>_xlfn.IFNA(INDEX(input_data!$1:$1048576,MATCH($A204,input_data!$C:$C,0),MATCH(J$4,input_data!$1:$1,0)),"")</f>
        <v>139.27778739999999</v>
      </c>
      <c r="K204" s="152">
        <f>_xlfn.IFNA(INDEX(input_data!$1:$1048576,MATCH($A204,input_data!$C:$C,0),MATCH(K$4,input_data!$1:$1,0)),"")</f>
        <v>9.2341791299999993</v>
      </c>
      <c r="L204" s="154">
        <f>_xlfn.IFNA(INDEX(input_data!$1:$1048576,MATCH($A204,input_data!$C:$C,0),MATCH(L$4,input_data!$1:$1,0)),"")</f>
        <v>3.6995188400000001</v>
      </c>
      <c r="M204" s="154">
        <f>_xlfn.IFNA(INDEX(input_data!$1:$1048576,MATCH($A204,input_data!$C:$C,0),MATCH(M$4,input_data!$1:$1,0)),"")</f>
        <v>5.5346602899999997</v>
      </c>
      <c r="N204" s="154">
        <f>_xlfn.IFNA(INDEX(input_data!$1:$1048576,MATCH($A204,input_data!$C:$C,0),MATCH(N$4,input_data!$1:$1,0)),"")</f>
        <v>0</v>
      </c>
      <c r="O204" s="154">
        <f>_xlfn.IFNA(INDEX(input_data!$1:$1048576,MATCH($A204,input_data!$C:$C,0),MATCH(O$4,input_data!$1:$1,0)),"")</f>
        <v>9.3081119399999999</v>
      </c>
      <c r="P204" s="154">
        <f>_xlfn.IFNA(INDEX(input_data!$1:$1048576,MATCH($A204,input_data!$C:$C,0),MATCH(P$4,input_data!$1:$1,0)),"")</f>
        <v>0.70714217000000001</v>
      </c>
      <c r="Q204" s="154">
        <f>_xlfn.IFNA(INDEX(input_data!$1:$1048576,MATCH($A204,input_data!$C:$C,0),MATCH(Q$4,input_data!$1:$1,0)),"")</f>
        <v>0</v>
      </c>
      <c r="R204" s="154">
        <f>_xlfn.IFNA(INDEX(input_data!$1:$1048576,MATCH($A204,input_data!$C:$C,0),MATCH(R$4,input_data!$1:$1,0)),"")</f>
        <v>0</v>
      </c>
      <c r="S204" s="154">
        <f>_xlfn.IFNA(INDEX(input_data!$1:$1048576,MATCH($A204,input_data!$C:$C,0),MATCH(S$4,input_data!$1:$1,0)),"")</f>
        <v>0</v>
      </c>
      <c r="T204" s="154">
        <f>_xlfn.IFNA(INDEX(input_data!$1:$1048576,MATCH($A204,input_data!$C:$C,0),MATCH(T$4,input_data!$1:$1,0)),"")</f>
        <v>0</v>
      </c>
      <c r="U204" s="154">
        <f>_xlfn.IFNA(INDEX(input_data!$1:$1048576,MATCH($A204,input_data!$C:$C,0),MATCH(U$4,input_data!$1:$1,0)),"")</f>
        <v>0.3976732</v>
      </c>
      <c r="V204" s="154">
        <f>_xlfn.IFNA(INDEX(input_data!$1:$1048576,MATCH($A204,input_data!$C:$C,0),MATCH(V$4,input_data!$1:$1,0)),"")</f>
        <v>0</v>
      </c>
      <c r="W204" s="154">
        <f>_xlfn.IFNA(INDEX(input_data!$1:$1048576,MATCH($A204,input_data!$C:$C,0),MATCH(W$4,input_data!$1:$1,0)),"")</f>
        <v>0</v>
      </c>
      <c r="X204" s="152">
        <f>_xlfn.IFNA(INDEX(input_data!$1:$1048576,MATCH($A204,input_data!$C:$C,0),MATCH(X$4,input_data!$1:$1,0)),"")</f>
        <v>19.647106449999999</v>
      </c>
      <c r="Y204" s="153">
        <f>_xlfn.IFNA(INDEX(input_data!$1:$1048576,MATCH($A204,input_data!$C:$C,0),MATCH(Y$4,input_data!$1:$1,0)),"")</f>
        <v>134097.82399999999</v>
      </c>
      <c r="Z204" s="153">
        <f>_xlfn.IFNA(INDEX(input_data!$1:$1048576,MATCH($A204,input_data!$C:$C,0),MATCH(Z$4,input_data!$1:$1,0)),"")</f>
        <v>146.51323833000001</v>
      </c>
      <c r="AA204" s="155">
        <f t="shared" si="3"/>
        <v>6.0684508096471301E-2</v>
      </c>
      <c r="AB204" s="43"/>
    </row>
    <row r="205" spans="1:28" x14ac:dyDescent="0.35">
      <c r="A205" s="42" t="s">
        <v>526</v>
      </c>
      <c r="B205" s="66" t="s">
        <v>1095</v>
      </c>
      <c r="D205" s="42" t="s">
        <v>527</v>
      </c>
      <c r="E205" s="6" t="s">
        <v>896</v>
      </c>
      <c r="F205" s="6" t="s">
        <v>897</v>
      </c>
      <c r="G205" s="98" t="s">
        <v>882</v>
      </c>
      <c r="H205" s="152">
        <f>_xlfn.IFNA(INDEX(input_data!$1:$1048576,MATCH($A205,input_data!$C:$C,0),MATCH(H$4,input_data!$1:$1,0)),"")</f>
        <v>410.78467869000002</v>
      </c>
      <c r="I205" s="153">
        <f>_xlfn.IFNA(INDEX(input_data!$1:$1048576,MATCH($A205,input_data!$C:$C,0),MATCH(I$4,input_data!$1:$1,0)),"")</f>
        <v>367386.03100000002</v>
      </c>
      <c r="J205" s="38">
        <f>_xlfn.IFNA(INDEX(input_data!$1:$1048576,MATCH($A205,input_data!$C:$C,0),MATCH(J$4,input_data!$1:$1,0)),"")</f>
        <v>1118.1281922200001</v>
      </c>
      <c r="K205" s="152">
        <f>_xlfn.IFNA(INDEX(input_data!$1:$1048576,MATCH($A205,input_data!$C:$C,0),MATCH(K$4,input_data!$1:$1,0)),"")</f>
        <v>352.46294042</v>
      </c>
      <c r="L205" s="154">
        <f>_xlfn.IFNA(INDEX(input_data!$1:$1048576,MATCH($A205,input_data!$C:$C,0),MATCH(L$4,input_data!$1:$1,0)),"")</f>
        <v>197.64647595</v>
      </c>
      <c r="M205" s="154">
        <f>_xlfn.IFNA(INDEX(input_data!$1:$1048576,MATCH($A205,input_data!$C:$C,0),MATCH(M$4,input_data!$1:$1,0)),"")</f>
        <v>133.60660454999999</v>
      </c>
      <c r="N205" s="154">
        <f>_xlfn.IFNA(INDEX(input_data!$1:$1048576,MATCH($A205,input_data!$C:$C,0),MATCH(N$4,input_data!$1:$1,0)),"")</f>
        <v>21.209859909999999</v>
      </c>
      <c r="O205" s="154">
        <f>_xlfn.IFNA(INDEX(input_data!$1:$1048576,MATCH($A205,input_data!$C:$C,0),MATCH(O$4,input_data!$1:$1,0)),"")</f>
        <v>137.55497869000001</v>
      </c>
      <c r="P205" s="154">
        <f>_xlfn.IFNA(INDEX(input_data!$1:$1048576,MATCH($A205,input_data!$C:$C,0),MATCH(P$4,input_data!$1:$1,0)),"")</f>
        <v>12.33868942</v>
      </c>
      <c r="Q205" s="154">
        <f>_xlfn.IFNA(INDEX(input_data!$1:$1048576,MATCH($A205,input_data!$C:$C,0),MATCH(Q$4,input_data!$1:$1,0)),"")</f>
        <v>9.3580570000000005</v>
      </c>
      <c r="R205" s="154">
        <f>_xlfn.IFNA(INDEX(input_data!$1:$1048576,MATCH($A205,input_data!$C:$C,0),MATCH(R$4,input_data!$1:$1,0)),"")</f>
        <v>0</v>
      </c>
      <c r="S205" s="154">
        <f>_xlfn.IFNA(INDEX(input_data!$1:$1048576,MATCH($A205,input_data!$C:$C,0),MATCH(S$4,input_data!$1:$1,0)),"")</f>
        <v>0</v>
      </c>
      <c r="T205" s="154">
        <f>_xlfn.IFNA(INDEX(input_data!$1:$1048576,MATCH($A205,input_data!$C:$C,0),MATCH(T$4,input_data!$1:$1,0)),"")</f>
        <v>0</v>
      </c>
      <c r="U205" s="154">
        <f>_xlfn.IFNA(INDEX(input_data!$1:$1048576,MATCH($A205,input_data!$C:$C,0),MATCH(U$4,input_data!$1:$1,0)),"")</f>
        <v>11.01220081</v>
      </c>
      <c r="V205" s="154">
        <f>_xlfn.IFNA(INDEX(input_data!$1:$1048576,MATCH($A205,input_data!$C:$C,0),MATCH(V$4,input_data!$1:$1,0)),"")</f>
        <v>0</v>
      </c>
      <c r="W205" s="154">
        <f>_xlfn.IFNA(INDEX(input_data!$1:$1048576,MATCH($A205,input_data!$C:$C,0),MATCH(W$4,input_data!$1:$1,0)),"")</f>
        <v>0</v>
      </c>
      <c r="X205" s="152">
        <f>_xlfn.IFNA(INDEX(input_data!$1:$1048576,MATCH($A205,input_data!$C:$C,0),MATCH(X$4,input_data!$1:$1,0)),"")</f>
        <v>522.72686634000002</v>
      </c>
      <c r="Y205" s="153">
        <f>_xlfn.IFNA(INDEX(input_data!$1:$1048576,MATCH($A205,input_data!$C:$C,0),MATCH(Y$4,input_data!$1:$1,0)),"")</f>
        <v>369744.59899999999</v>
      </c>
      <c r="Z205" s="153">
        <f>_xlfn.IFNA(INDEX(input_data!$1:$1048576,MATCH($A205,input_data!$C:$C,0),MATCH(Z$4,input_data!$1:$1,0)),"")</f>
        <v>1413.7511886699999</v>
      </c>
      <c r="AA205" s="155">
        <f t="shared" si="3"/>
        <v>0.27250818605743943</v>
      </c>
      <c r="AB205" s="43"/>
    </row>
    <row r="206" spans="1:28" x14ac:dyDescent="0.35">
      <c r="A206" s="42" t="s">
        <v>528</v>
      </c>
      <c r="B206" s="66" t="s">
        <v>1096</v>
      </c>
      <c r="D206" s="42" t="s">
        <v>529</v>
      </c>
      <c r="E206" s="6" t="s">
        <v>893</v>
      </c>
      <c r="F206" s="6" t="s">
        <v>941</v>
      </c>
      <c r="G206" s="98" t="s">
        <v>894</v>
      </c>
      <c r="H206" s="152">
        <f>_xlfn.IFNA(INDEX(input_data!$1:$1048576,MATCH($A206,input_data!$C:$C,0),MATCH(H$4,input_data!$1:$1,0)),"")</f>
        <v>953.95033870999998</v>
      </c>
      <c r="I206" s="153">
        <f>_xlfn.IFNA(INDEX(input_data!$1:$1048576,MATCH($A206,input_data!$C:$C,0),MATCH(I$4,input_data!$1:$1,0)),"")</f>
        <v>942255.522</v>
      </c>
      <c r="J206" s="38">
        <f>_xlfn.IFNA(INDEX(input_data!$1:$1048576,MATCH($A206,input_data!$C:$C,0),MATCH(J$4,input_data!$1:$1,0)),"")</f>
        <v>1012.4115130500001</v>
      </c>
      <c r="K206" s="152">
        <f>_xlfn.IFNA(INDEX(input_data!$1:$1048576,MATCH($A206,input_data!$C:$C,0),MATCH(K$4,input_data!$1:$1,0)),"")</f>
        <v>454.39802851000002</v>
      </c>
      <c r="L206" s="154">
        <f>_xlfn.IFNA(INDEX(input_data!$1:$1048576,MATCH($A206,input_data!$C:$C,0),MATCH(L$4,input_data!$1:$1,0)),"")</f>
        <v>208.47346558999999</v>
      </c>
      <c r="M206" s="154">
        <f>_xlfn.IFNA(INDEX(input_data!$1:$1048576,MATCH($A206,input_data!$C:$C,0),MATCH(M$4,input_data!$1:$1,0)),"")</f>
        <v>197.04856366999999</v>
      </c>
      <c r="N206" s="154">
        <f>_xlfn.IFNA(INDEX(input_data!$1:$1048576,MATCH($A206,input_data!$C:$C,0),MATCH(N$4,input_data!$1:$1,0)),"")</f>
        <v>48.87599925</v>
      </c>
      <c r="O206" s="154">
        <f>_xlfn.IFNA(INDEX(input_data!$1:$1048576,MATCH($A206,input_data!$C:$C,0),MATCH(O$4,input_data!$1:$1,0)),"")</f>
        <v>608.56978388000005</v>
      </c>
      <c r="P206" s="154">
        <f>_xlfn.IFNA(INDEX(input_data!$1:$1048576,MATCH($A206,input_data!$C:$C,0),MATCH(P$4,input_data!$1:$1,0)),"")</f>
        <v>2.3457840000000001</v>
      </c>
      <c r="Q206" s="154">
        <f>_xlfn.IFNA(INDEX(input_data!$1:$1048576,MATCH($A206,input_data!$C:$C,0),MATCH(Q$4,input_data!$1:$1,0)),"")</f>
        <v>10.576101</v>
      </c>
      <c r="R206" s="154">
        <f>_xlfn.IFNA(INDEX(input_data!$1:$1048576,MATCH($A206,input_data!$C:$C,0),MATCH(R$4,input_data!$1:$1,0)),"")</f>
        <v>0</v>
      </c>
      <c r="S206" s="154">
        <f>_xlfn.IFNA(INDEX(input_data!$1:$1048576,MATCH($A206,input_data!$C:$C,0),MATCH(S$4,input_data!$1:$1,0)),"")</f>
        <v>0</v>
      </c>
      <c r="T206" s="154">
        <f>_xlfn.IFNA(INDEX(input_data!$1:$1048576,MATCH($A206,input_data!$C:$C,0),MATCH(T$4,input_data!$1:$1,0)),"")</f>
        <v>0</v>
      </c>
      <c r="U206" s="154">
        <f>_xlfn.IFNA(INDEX(input_data!$1:$1048576,MATCH($A206,input_data!$C:$C,0),MATCH(U$4,input_data!$1:$1,0)),"")</f>
        <v>0</v>
      </c>
      <c r="V206" s="154">
        <f>_xlfn.IFNA(INDEX(input_data!$1:$1048576,MATCH($A206,input_data!$C:$C,0),MATCH(V$4,input_data!$1:$1,0)),"")</f>
        <v>0</v>
      </c>
      <c r="W206" s="154">
        <f>_xlfn.IFNA(INDEX(input_data!$1:$1048576,MATCH($A206,input_data!$C:$C,0),MATCH(W$4,input_data!$1:$1,0)),"")</f>
        <v>0</v>
      </c>
      <c r="X206" s="152">
        <f>_xlfn.IFNA(INDEX(input_data!$1:$1048576,MATCH($A206,input_data!$C:$C,0),MATCH(X$4,input_data!$1:$1,0)),"")</f>
        <v>1075.88969739</v>
      </c>
      <c r="Y206" s="153">
        <f>_xlfn.IFNA(INDEX(input_data!$1:$1048576,MATCH($A206,input_data!$C:$C,0),MATCH(Y$4,input_data!$1:$1,0)),"")</f>
        <v>953538.96299999999</v>
      </c>
      <c r="Z206" s="153">
        <f>_xlfn.IFNA(INDEX(input_data!$1:$1048576,MATCH($A206,input_data!$C:$C,0),MATCH(Z$4,input_data!$1:$1,0)),"")</f>
        <v>1128.31225481</v>
      </c>
      <c r="AA206" s="155">
        <f t="shared" si="3"/>
        <v>0.12782568833184249</v>
      </c>
      <c r="AB206" s="43"/>
    </row>
    <row r="207" spans="1:28" x14ac:dyDescent="0.35">
      <c r="A207" s="42" t="s">
        <v>530</v>
      </c>
      <c r="B207" s="66" t="s">
        <v>1097</v>
      </c>
      <c r="D207" s="42" t="s">
        <v>531</v>
      </c>
      <c r="E207" s="6" t="s">
        <v>890</v>
      </c>
      <c r="F207" s="6" t="s">
        <v>881</v>
      </c>
      <c r="G207" s="98" t="s">
        <v>894</v>
      </c>
      <c r="H207" s="152">
        <f>_xlfn.IFNA(INDEX(input_data!$1:$1048576,MATCH($A207,input_data!$C:$C,0),MATCH(H$4,input_data!$1:$1,0)),"")</f>
        <v>18.780004819999998</v>
      </c>
      <c r="I207" s="153">
        <f>_xlfn.IFNA(INDEX(input_data!$1:$1048576,MATCH($A207,input_data!$C:$C,0),MATCH(I$4,input_data!$1:$1,0)),"")</f>
        <v>100639.99400000001</v>
      </c>
      <c r="J207" s="38">
        <f>_xlfn.IFNA(INDEX(input_data!$1:$1048576,MATCH($A207,input_data!$C:$C,0),MATCH(J$4,input_data!$1:$1,0)),"")</f>
        <v>186.60578235</v>
      </c>
      <c r="K207" s="152">
        <f>_xlfn.IFNA(INDEX(input_data!$1:$1048576,MATCH($A207,input_data!$C:$C,0),MATCH(K$4,input_data!$1:$1,0)),"")</f>
        <v>9.2244153200000003</v>
      </c>
      <c r="L207" s="154">
        <f>_xlfn.IFNA(INDEX(input_data!$1:$1048576,MATCH($A207,input_data!$C:$C,0),MATCH(L$4,input_data!$1:$1,0)),"")</f>
        <v>3.2204079700000001</v>
      </c>
      <c r="M207" s="154">
        <f>_xlfn.IFNA(INDEX(input_data!$1:$1048576,MATCH($A207,input_data!$C:$C,0),MATCH(M$4,input_data!$1:$1,0)),"")</f>
        <v>6.0040073500000002</v>
      </c>
      <c r="N207" s="154">
        <f>_xlfn.IFNA(INDEX(input_data!$1:$1048576,MATCH($A207,input_data!$C:$C,0),MATCH(N$4,input_data!$1:$1,0)),"")</f>
        <v>0</v>
      </c>
      <c r="O207" s="154">
        <f>_xlfn.IFNA(INDEX(input_data!$1:$1048576,MATCH($A207,input_data!$C:$C,0),MATCH(O$4,input_data!$1:$1,0)),"")</f>
        <v>8.6004863900000004</v>
      </c>
      <c r="P207" s="154">
        <f>_xlfn.IFNA(INDEX(input_data!$1:$1048576,MATCH($A207,input_data!$C:$C,0),MATCH(P$4,input_data!$1:$1,0)),"")</f>
        <v>0.95905773999999999</v>
      </c>
      <c r="Q207" s="154">
        <f>_xlfn.IFNA(INDEX(input_data!$1:$1048576,MATCH($A207,input_data!$C:$C,0),MATCH(Q$4,input_data!$1:$1,0)),"")</f>
        <v>0</v>
      </c>
      <c r="R207" s="154">
        <f>_xlfn.IFNA(INDEX(input_data!$1:$1048576,MATCH($A207,input_data!$C:$C,0),MATCH(R$4,input_data!$1:$1,0)),"")</f>
        <v>0</v>
      </c>
      <c r="S207" s="154">
        <f>_xlfn.IFNA(INDEX(input_data!$1:$1048576,MATCH($A207,input_data!$C:$C,0),MATCH(S$4,input_data!$1:$1,0)),"")</f>
        <v>0</v>
      </c>
      <c r="T207" s="154">
        <f>_xlfn.IFNA(INDEX(input_data!$1:$1048576,MATCH($A207,input_data!$C:$C,0),MATCH(T$4,input_data!$1:$1,0)),"")</f>
        <v>0</v>
      </c>
      <c r="U207" s="154">
        <f>_xlfn.IFNA(INDEX(input_data!$1:$1048576,MATCH($A207,input_data!$C:$C,0),MATCH(U$4,input_data!$1:$1,0)),"")</f>
        <v>0.26692069000000002</v>
      </c>
      <c r="V207" s="154">
        <f>_xlfn.IFNA(INDEX(input_data!$1:$1048576,MATCH($A207,input_data!$C:$C,0),MATCH(V$4,input_data!$1:$1,0)),"")</f>
        <v>0</v>
      </c>
      <c r="W207" s="154">
        <f>_xlfn.IFNA(INDEX(input_data!$1:$1048576,MATCH($A207,input_data!$C:$C,0),MATCH(W$4,input_data!$1:$1,0)),"")</f>
        <v>0</v>
      </c>
      <c r="X207" s="152">
        <f>_xlfn.IFNA(INDEX(input_data!$1:$1048576,MATCH($A207,input_data!$C:$C,0),MATCH(X$4,input_data!$1:$1,0)),"")</f>
        <v>19.05088014</v>
      </c>
      <c r="Y207" s="153">
        <f>_xlfn.IFNA(INDEX(input_data!$1:$1048576,MATCH($A207,input_data!$C:$C,0),MATCH(Y$4,input_data!$1:$1,0)),"")</f>
        <v>101952.55899999999</v>
      </c>
      <c r="Z207" s="153">
        <f>_xlfn.IFNA(INDEX(input_data!$1:$1048576,MATCH($A207,input_data!$C:$C,0),MATCH(Z$4,input_data!$1:$1,0)),"")</f>
        <v>186.86024491000001</v>
      </c>
      <c r="AA207" s="155">
        <f t="shared" si="3"/>
        <v>1.4423602261887103E-2</v>
      </c>
      <c r="AB207" s="43"/>
    </row>
    <row r="208" spans="1:28" x14ac:dyDescent="0.35">
      <c r="A208" s="42" t="s">
        <v>532</v>
      </c>
      <c r="B208" s="66" t="s">
        <v>1098</v>
      </c>
      <c r="D208" s="42" t="s">
        <v>533</v>
      </c>
      <c r="E208" s="6" t="s">
        <v>884</v>
      </c>
      <c r="F208" s="6" t="s">
        <v>881</v>
      </c>
      <c r="G208" s="98" t="s">
        <v>882</v>
      </c>
      <c r="H208" s="152">
        <f>_xlfn.IFNA(INDEX(input_data!$1:$1048576,MATCH($A208,input_data!$C:$C,0),MATCH(H$4,input_data!$1:$1,0)),"")</f>
        <v>15.47725737</v>
      </c>
      <c r="I208" s="153">
        <f>_xlfn.IFNA(INDEX(input_data!$1:$1048576,MATCH($A208,input_data!$C:$C,0),MATCH(I$4,input_data!$1:$1,0)),"")</f>
        <v>103828.87300000001</v>
      </c>
      <c r="J208" s="38">
        <f>_xlfn.IFNA(INDEX(input_data!$1:$1048576,MATCH($A208,input_data!$C:$C,0),MATCH(J$4,input_data!$1:$1,0)),"")</f>
        <v>149.0650618</v>
      </c>
      <c r="K208" s="152">
        <f>_xlfn.IFNA(INDEX(input_data!$1:$1048576,MATCH($A208,input_data!$C:$C,0),MATCH(K$4,input_data!$1:$1,0)),"")</f>
        <v>7.7743974800000002</v>
      </c>
      <c r="L208" s="154">
        <f>_xlfn.IFNA(INDEX(input_data!$1:$1048576,MATCH($A208,input_data!$C:$C,0),MATCH(L$4,input_data!$1:$1,0)),"")</f>
        <v>2.9536666999999999</v>
      </c>
      <c r="M208" s="154">
        <f>_xlfn.IFNA(INDEX(input_data!$1:$1048576,MATCH($A208,input_data!$C:$C,0),MATCH(M$4,input_data!$1:$1,0)),"")</f>
        <v>4.8207307799999999</v>
      </c>
      <c r="N208" s="154">
        <f>_xlfn.IFNA(INDEX(input_data!$1:$1048576,MATCH($A208,input_data!$C:$C,0),MATCH(N$4,input_data!$1:$1,0)),"")</f>
        <v>0</v>
      </c>
      <c r="O208" s="154">
        <f>_xlfn.IFNA(INDEX(input_data!$1:$1048576,MATCH($A208,input_data!$C:$C,0),MATCH(O$4,input_data!$1:$1,0)),"")</f>
        <v>7.5680595999999998</v>
      </c>
      <c r="P208" s="154">
        <f>_xlfn.IFNA(INDEX(input_data!$1:$1048576,MATCH($A208,input_data!$C:$C,0),MATCH(P$4,input_data!$1:$1,0)),"")</f>
        <v>0.36634028000000002</v>
      </c>
      <c r="Q208" s="154">
        <f>_xlfn.IFNA(INDEX(input_data!$1:$1048576,MATCH($A208,input_data!$C:$C,0),MATCH(Q$4,input_data!$1:$1,0)),"")</f>
        <v>0</v>
      </c>
      <c r="R208" s="154">
        <f>_xlfn.IFNA(INDEX(input_data!$1:$1048576,MATCH($A208,input_data!$C:$C,0),MATCH(R$4,input_data!$1:$1,0)),"")</f>
        <v>0.20865591</v>
      </c>
      <c r="S208" s="154">
        <f>_xlfn.IFNA(INDEX(input_data!$1:$1048576,MATCH($A208,input_data!$C:$C,0),MATCH(S$4,input_data!$1:$1,0)),"")</f>
        <v>0</v>
      </c>
      <c r="T208" s="154">
        <f>_xlfn.IFNA(INDEX(input_data!$1:$1048576,MATCH($A208,input_data!$C:$C,0),MATCH(T$4,input_data!$1:$1,0)),"")</f>
        <v>0</v>
      </c>
      <c r="U208" s="154">
        <f>_xlfn.IFNA(INDEX(input_data!$1:$1048576,MATCH($A208,input_data!$C:$C,0),MATCH(U$4,input_data!$1:$1,0)),"")</f>
        <v>0.20317874</v>
      </c>
      <c r="V208" s="154">
        <f>_xlfn.IFNA(INDEX(input_data!$1:$1048576,MATCH($A208,input_data!$C:$C,0),MATCH(V$4,input_data!$1:$1,0)),"")</f>
        <v>0</v>
      </c>
      <c r="W208" s="154">
        <f>_xlfn.IFNA(INDEX(input_data!$1:$1048576,MATCH($A208,input_data!$C:$C,0),MATCH(W$4,input_data!$1:$1,0)),"")</f>
        <v>0</v>
      </c>
      <c r="X208" s="152">
        <f>_xlfn.IFNA(INDEX(input_data!$1:$1048576,MATCH($A208,input_data!$C:$C,0),MATCH(X$4,input_data!$1:$1,0)),"")</f>
        <v>16.120632000000001</v>
      </c>
      <c r="Y208" s="153">
        <f>_xlfn.IFNA(INDEX(input_data!$1:$1048576,MATCH($A208,input_data!$C:$C,0),MATCH(Y$4,input_data!$1:$1,0)),"")</f>
        <v>104624.49099999999</v>
      </c>
      <c r="Z208" s="153">
        <f>_xlfn.IFNA(INDEX(input_data!$1:$1048576,MATCH($A208,input_data!$C:$C,0),MATCH(Z$4,input_data!$1:$1,0)),"")</f>
        <v>154.0808643</v>
      </c>
      <c r="AA208" s="155">
        <f t="shared" si="3"/>
        <v>4.1569033493432217E-2</v>
      </c>
      <c r="AB208" s="43"/>
    </row>
    <row r="209" spans="1:28" x14ac:dyDescent="0.35">
      <c r="A209" s="42" t="s">
        <v>534</v>
      </c>
      <c r="B209" s="66" t="s">
        <v>1099</v>
      </c>
      <c r="D209" s="42" t="s">
        <v>535</v>
      </c>
      <c r="E209" s="6" t="s">
        <v>900</v>
      </c>
      <c r="F209" s="6" t="s">
        <v>906</v>
      </c>
      <c r="G209" s="98" t="s">
        <v>882</v>
      </c>
      <c r="H209" s="152">
        <f>_xlfn.IFNA(INDEX(input_data!$1:$1048576,MATCH($A209,input_data!$C:$C,0),MATCH(H$4,input_data!$1:$1,0)),"")</f>
        <v>187.77865492000001</v>
      </c>
      <c r="I209" s="153">
        <f>_xlfn.IFNA(INDEX(input_data!$1:$1048576,MATCH($A209,input_data!$C:$C,0),MATCH(I$4,input_data!$1:$1,0)),"")</f>
        <v>159951.24100000001</v>
      </c>
      <c r="J209" s="38">
        <f>_xlfn.IFNA(INDEX(input_data!$1:$1048576,MATCH($A209,input_data!$C:$C,0),MATCH(J$4,input_data!$1:$1,0)),"")</f>
        <v>1173.97435458</v>
      </c>
      <c r="K209" s="152">
        <f>_xlfn.IFNA(INDEX(input_data!$1:$1048576,MATCH($A209,input_data!$C:$C,0),MATCH(K$4,input_data!$1:$1,0)),"")</f>
        <v>110.59652014</v>
      </c>
      <c r="L209" s="154">
        <f>_xlfn.IFNA(INDEX(input_data!$1:$1048576,MATCH($A209,input_data!$C:$C,0),MATCH(L$4,input_data!$1:$1,0)),"")</f>
        <v>54.588350730000002</v>
      </c>
      <c r="M209" s="154">
        <f>_xlfn.IFNA(INDEX(input_data!$1:$1048576,MATCH($A209,input_data!$C:$C,0),MATCH(M$4,input_data!$1:$1,0)),"")</f>
        <v>46.0665938</v>
      </c>
      <c r="N209" s="154">
        <f>_xlfn.IFNA(INDEX(input_data!$1:$1048576,MATCH($A209,input_data!$C:$C,0),MATCH(N$4,input_data!$1:$1,0)),"")</f>
        <v>9.9415756099999992</v>
      </c>
      <c r="O209" s="154">
        <f>_xlfn.IFNA(INDEX(input_data!$1:$1048576,MATCH($A209,input_data!$C:$C,0),MATCH(O$4,input_data!$1:$1,0)),"")</f>
        <v>98.244655460000004</v>
      </c>
      <c r="P209" s="154">
        <f>_xlfn.IFNA(INDEX(input_data!$1:$1048576,MATCH($A209,input_data!$C:$C,0),MATCH(P$4,input_data!$1:$1,0)),"")</f>
        <v>1.7601578499999999</v>
      </c>
      <c r="Q209" s="154">
        <f>_xlfn.IFNA(INDEX(input_data!$1:$1048576,MATCH($A209,input_data!$C:$C,0),MATCH(Q$4,input_data!$1:$1,0)),"")</f>
        <v>3.192939</v>
      </c>
      <c r="R209" s="154">
        <f>_xlfn.IFNA(INDEX(input_data!$1:$1048576,MATCH($A209,input_data!$C:$C,0),MATCH(R$4,input_data!$1:$1,0)),"")</f>
        <v>0</v>
      </c>
      <c r="S209" s="154">
        <f>_xlfn.IFNA(INDEX(input_data!$1:$1048576,MATCH($A209,input_data!$C:$C,0),MATCH(S$4,input_data!$1:$1,0)),"")</f>
        <v>0</v>
      </c>
      <c r="T209" s="154">
        <f>_xlfn.IFNA(INDEX(input_data!$1:$1048576,MATCH($A209,input_data!$C:$C,0),MATCH(T$4,input_data!$1:$1,0)),"")</f>
        <v>0</v>
      </c>
      <c r="U209" s="154">
        <f>_xlfn.IFNA(INDEX(input_data!$1:$1048576,MATCH($A209,input_data!$C:$C,0),MATCH(U$4,input_data!$1:$1,0)),"")</f>
        <v>5.43187862</v>
      </c>
      <c r="V209" s="154">
        <f>_xlfn.IFNA(INDEX(input_data!$1:$1048576,MATCH($A209,input_data!$C:$C,0),MATCH(V$4,input_data!$1:$1,0)),"")</f>
        <v>0</v>
      </c>
      <c r="W209" s="154">
        <f>_xlfn.IFNA(INDEX(input_data!$1:$1048576,MATCH($A209,input_data!$C:$C,0),MATCH(W$4,input_data!$1:$1,0)),"")</f>
        <v>0</v>
      </c>
      <c r="X209" s="152">
        <f>_xlfn.IFNA(INDEX(input_data!$1:$1048576,MATCH($A209,input_data!$C:$C,0),MATCH(X$4,input_data!$1:$1,0)),"")</f>
        <v>219.22615106999999</v>
      </c>
      <c r="Y209" s="153">
        <f>_xlfn.IFNA(INDEX(input_data!$1:$1048576,MATCH($A209,input_data!$C:$C,0),MATCH(Y$4,input_data!$1:$1,0)),"")</f>
        <v>159735.06200000001</v>
      </c>
      <c r="Z209" s="153">
        <f>_xlfn.IFNA(INDEX(input_data!$1:$1048576,MATCH($A209,input_data!$C:$C,0),MATCH(Z$4,input_data!$1:$1,0)),"")</f>
        <v>1372.4360095100001</v>
      </c>
      <c r="AA209" s="155">
        <f t="shared" si="3"/>
        <v>0.1674710907019632</v>
      </c>
      <c r="AB209" s="43"/>
    </row>
    <row r="210" spans="1:28" x14ac:dyDescent="0.35">
      <c r="A210" s="42" t="s">
        <v>536</v>
      </c>
      <c r="B210" s="66" t="s">
        <v>1100</v>
      </c>
      <c r="D210" s="42" t="s">
        <v>537</v>
      </c>
      <c r="E210" s="6" t="s">
        <v>893</v>
      </c>
      <c r="F210" s="6" t="s">
        <v>881</v>
      </c>
      <c r="G210" s="98" t="s">
        <v>888</v>
      </c>
      <c r="H210" s="152">
        <f>_xlfn.IFNA(INDEX(input_data!$1:$1048576,MATCH($A210,input_data!$C:$C,0),MATCH(H$4,input_data!$1:$1,0)),"")</f>
        <v>21.04832073</v>
      </c>
      <c r="I210" s="153">
        <f>_xlfn.IFNA(INDEX(input_data!$1:$1048576,MATCH($A210,input_data!$C:$C,0),MATCH(I$4,input_data!$1:$1,0)),"")</f>
        <v>135554.96</v>
      </c>
      <c r="J210" s="38">
        <f>_xlfn.IFNA(INDEX(input_data!$1:$1048576,MATCH($A210,input_data!$C:$C,0),MATCH(J$4,input_data!$1:$1,0)),"")</f>
        <v>155.27517935</v>
      </c>
      <c r="K210" s="152">
        <f>_xlfn.IFNA(INDEX(input_data!$1:$1048576,MATCH($A210,input_data!$C:$C,0),MATCH(K$4,input_data!$1:$1,0)),"")</f>
        <v>6.7277677200000001</v>
      </c>
      <c r="L210" s="154">
        <f>_xlfn.IFNA(INDEX(input_data!$1:$1048576,MATCH($A210,input_data!$C:$C,0),MATCH(L$4,input_data!$1:$1,0)),"")</f>
        <v>3.0266688099999999</v>
      </c>
      <c r="M210" s="154">
        <f>_xlfn.IFNA(INDEX(input_data!$1:$1048576,MATCH($A210,input_data!$C:$C,0),MATCH(M$4,input_data!$1:$1,0)),"")</f>
        <v>3.7010989099999998</v>
      </c>
      <c r="N210" s="154">
        <f>_xlfn.IFNA(INDEX(input_data!$1:$1048576,MATCH($A210,input_data!$C:$C,0),MATCH(N$4,input_data!$1:$1,0)),"")</f>
        <v>0</v>
      </c>
      <c r="O210" s="154">
        <f>_xlfn.IFNA(INDEX(input_data!$1:$1048576,MATCH($A210,input_data!$C:$C,0),MATCH(O$4,input_data!$1:$1,0)),"")</f>
        <v>14.12220469</v>
      </c>
      <c r="P210" s="154">
        <f>_xlfn.IFNA(INDEX(input_data!$1:$1048576,MATCH($A210,input_data!$C:$C,0),MATCH(P$4,input_data!$1:$1,0)),"")</f>
        <v>0.87108766000000004</v>
      </c>
      <c r="Q210" s="154">
        <f>_xlfn.IFNA(INDEX(input_data!$1:$1048576,MATCH($A210,input_data!$C:$C,0),MATCH(Q$4,input_data!$1:$1,0)),"")</f>
        <v>0</v>
      </c>
      <c r="R210" s="154">
        <f>_xlfn.IFNA(INDEX(input_data!$1:$1048576,MATCH($A210,input_data!$C:$C,0),MATCH(R$4,input_data!$1:$1,0)),"")</f>
        <v>0</v>
      </c>
      <c r="S210" s="154">
        <f>_xlfn.IFNA(INDEX(input_data!$1:$1048576,MATCH($A210,input_data!$C:$C,0),MATCH(S$4,input_data!$1:$1,0)),"")</f>
        <v>0</v>
      </c>
      <c r="T210" s="154">
        <f>_xlfn.IFNA(INDEX(input_data!$1:$1048576,MATCH($A210,input_data!$C:$C,0),MATCH(T$4,input_data!$1:$1,0)),"")</f>
        <v>0</v>
      </c>
      <c r="U210" s="154">
        <f>_xlfn.IFNA(INDEX(input_data!$1:$1048576,MATCH($A210,input_data!$C:$C,0),MATCH(U$4,input_data!$1:$1,0)),"")</f>
        <v>0</v>
      </c>
      <c r="V210" s="154">
        <f>_xlfn.IFNA(INDEX(input_data!$1:$1048576,MATCH($A210,input_data!$C:$C,0),MATCH(V$4,input_data!$1:$1,0)),"")</f>
        <v>0</v>
      </c>
      <c r="W210" s="154">
        <f>_xlfn.IFNA(INDEX(input_data!$1:$1048576,MATCH($A210,input_data!$C:$C,0),MATCH(W$4,input_data!$1:$1,0)),"")</f>
        <v>0</v>
      </c>
      <c r="X210" s="152">
        <f>_xlfn.IFNA(INDEX(input_data!$1:$1048576,MATCH($A210,input_data!$C:$C,0),MATCH(X$4,input_data!$1:$1,0)),"")</f>
        <v>21.72106007</v>
      </c>
      <c r="Y210" s="153">
        <f>_xlfn.IFNA(INDEX(input_data!$1:$1048576,MATCH($A210,input_data!$C:$C,0),MATCH(Y$4,input_data!$1:$1,0)),"")</f>
        <v>136117.43599999999</v>
      </c>
      <c r="Z210" s="153">
        <f>_xlfn.IFNA(INDEX(input_data!$1:$1048576,MATCH($A210,input_data!$C:$C,0),MATCH(Z$4,input_data!$1:$1,0)),"")</f>
        <v>159.57588324</v>
      </c>
      <c r="AA210" s="155">
        <f t="shared" si="3"/>
        <v>3.1961663290371201E-2</v>
      </c>
      <c r="AB210" s="43"/>
    </row>
    <row r="211" spans="1:28" x14ac:dyDescent="0.35">
      <c r="A211" s="42" t="s">
        <v>538</v>
      </c>
      <c r="B211" s="66" t="s">
        <v>1101</v>
      </c>
      <c r="D211" s="42" t="s">
        <v>539</v>
      </c>
      <c r="E211" s="6" t="s">
        <v>884</v>
      </c>
      <c r="F211" s="6" t="s">
        <v>881</v>
      </c>
      <c r="G211" s="98" t="s">
        <v>894</v>
      </c>
      <c r="H211" s="152">
        <f>_xlfn.IFNA(INDEX(input_data!$1:$1048576,MATCH($A211,input_data!$C:$C,0),MATCH(H$4,input_data!$1:$1,0)),"")</f>
        <v>17.71436259</v>
      </c>
      <c r="I211" s="153">
        <f>_xlfn.IFNA(INDEX(input_data!$1:$1048576,MATCH($A211,input_data!$C:$C,0),MATCH(I$4,input_data!$1:$1,0)),"")</f>
        <v>122503.61599999999</v>
      </c>
      <c r="J211" s="38">
        <f>_xlfn.IFNA(INDEX(input_data!$1:$1048576,MATCH($A211,input_data!$C:$C,0),MATCH(J$4,input_data!$1:$1,0)),"")</f>
        <v>144.60277310000001</v>
      </c>
      <c r="K211" s="152">
        <f>_xlfn.IFNA(INDEX(input_data!$1:$1048576,MATCH($A211,input_data!$C:$C,0),MATCH(K$4,input_data!$1:$1,0)),"")</f>
        <v>9.0403558200000003</v>
      </c>
      <c r="L211" s="154">
        <f>_xlfn.IFNA(INDEX(input_data!$1:$1048576,MATCH($A211,input_data!$C:$C,0),MATCH(L$4,input_data!$1:$1,0)),"")</f>
        <v>3.0495794300000001</v>
      </c>
      <c r="M211" s="154">
        <f>_xlfn.IFNA(INDEX(input_data!$1:$1048576,MATCH($A211,input_data!$C:$C,0),MATCH(M$4,input_data!$1:$1,0)),"")</f>
        <v>5.9907763999999997</v>
      </c>
      <c r="N211" s="154">
        <f>_xlfn.IFNA(INDEX(input_data!$1:$1048576,MATCH($A211,input_data!$C:$C,0),MATCH(N$4,input_data!$1:$1,0)),"")</f>
        <v>0</v>
      </c>
      <c r="O211" s="154">
        <f>_xlfn.IFNA(INDEX(input_data!$1:$1048576,MATCH($A211,input_data!$C:$C,0),MATCH(O$4,input_data!$1:$1,0)),"")</f>
        <v>8.1286570099999995</v>
      </c>
      <c r="P211" s="154">
        <f>_xlfn.IFNA(INDEX(input_data!$1:$1048576,MATCH($A211,input_data!$C:$C,0),MATCH(P$4,input_data!$1:$1,0)),"")</f>
        <v>0.53689282000000005</v>
      </c>
      <c r="Q211" s="154">
        <f>_xlfn.IFNA(INDEX(input_data!$1:$1048576,MATCH($A211,input_data!$C:$C,0),MATCH(Q$4,input_data!$1:$1,0)),"")</f>
        <v>0</v>
      </c>
      <c r="R211" s="154">
        <f>_xlfn.IFNA(INDEX(input_data!$1:$1048576,MATCH($A211,input_data!$C:$C,0),MATCH(R$4,input_data!$1:$1,0)),"")</f>
        <v>0</v>
      </c>
      <c r="S211" s="154">
        <f>_xlfn.IFNA(INDEX(input_data!$1:$1048576,MATCH($A211,input_data!$C:$C,0),MATCH(S$4,input_data!$1:$1,0)),"")</f>
        <v>0</v>
      </c>
      <c r="T211" s="154">
        <f>_xlfn.IFNA(INDEX(input_data!$1:$1048576,MATCH($A211,input_data!$C:$C,0),MATCH(T$4,input_data!$1:$1,0)),"")</f>
        <v>0</v>
      </c>
      <c r="U211" s="154">
        <f>_xlfn.IFNA(INDEX(input_data!$1:$1048576,MATCH($A211,input_data!$C:$C,0),MATCH(U$4,input_data!$1:$1,0)),"")</f>
        <v>0</v>
      </c>
      <c r="V211" s="154">
        <f>_xlfn.IFNA(INDEX(input_data!$1:$1048576,MATCH($A211,input_data!$C:$C,0),MATCH(V$4,input_data!$1:$1,0)),"")</f>
        <v>0</v>
      </c>
      <c r="W211" s="154">
        <f>_xlfn.IFNA(INDEX(input_data!$1:$1048576,MATCH($A211,input_data!$C:$C,0),MATCH(W$4,input_data!$1:$1,0)),"")</f>
        <v>0</v>
      </c>
      <c r="X211" s="152">
        <f>_xlfn.IFNA(INDEX(input_data!$1:$1048576,MATCH($A211,input_data!$C:$C,0),MATCH(X$4,input_data!$1:$1,0)),"")</f>
        <v>17.705905659999999</v>
      </c>
      <c r="Y211" s="153">
        <f>_xlfn.IFNA(INDEX(input_data!$1:$1048576,MATCH($A211,input_data!$C:$C,0),MATCH(Y$4,input_data!$1:$1,0)),"")</f>
        <v>124261.69100000001</v>
      </c>
      <c r="Z211" s="153">
        <f>_xlfn.IFNA(INDEX(input_data!$1:$1048576,MATCH($A211,input_data!$C:$C,0),MATCH(Z$4,input_data!$1:$1,0)),"")</f>
        <v>142.48885167</v>
      </c>
      <c r="AA211" s="155">
        <f t="shared" si="3"/>
        <v>-4.7740526688644369E-4</v>
      </c>
      <c r="AB211" s="43"/>
    </row>
    <row r="212" spans="1:28" x14ac:dyDescent="0.35">
      <c r="A212" s="42" t="s">
        <v>540</v>
      </c>
      <c r="B212" s="66" t="s">
        <v>1102</v>
      </c>
      <c r="D212" s="42" t="s">
        <v>541</v>
      </c>
      <c r="E212" s="6" t="s">
        <v>900</v>
      </c>
      <c r="F212" s="6" t="s">
        <v>906</v>
      </c>
      <c r="G212" s="98" t="s">
        <v>888</v>
      </c>
      <c r="H212" s="152">
        <f>_xlfn.IFNA(INDEX(input_data!$1:$1048576,MATCH($A212,input_data!$C:$C,0),MATCH(H$4,input_data!$1:$1,0)),"")</f>
        <v>178.18026694</v>
      </c>
      <c r="I212" s="153">
        <f>_xlfn.IFNA(INDEX(input_data!$1:$1048576,MATCH($A212,input_data!$C:$C,0),MATCH(I$4,input_data!$1:$1,0)),"")</f>
        <v>174881.342</v>
      </c>
      <c r="J212" s="38">
        <f>_xlfn.IFNA(INDEX(input_data!$1:$1048576,MATCH($A212,input_data!$C:$C,0),MATCH(J$4,input_data!$1:$1,0)),"")</f>
        <v>1018.86379015</v>
      </c>
      <c r="K212" s="152">
        <f>_xlfn.IFNA(INDEX(input_data!$1:$1048576,MATCH($A212,input_data!$C:$C,0),MATCH(K$4,input_data!$1:$1,0)),"")</f>
        <v>97.483672310000003</v>
      </c>
      <c r="L212" s="154">
        <f>_xlfn.IFNA(INDEX(input_data!$1:$1048576,MATCH($A212,input_data!$C:$C,0),MATCH(L$4,input_data!$1:$1,0)),"")</f>
        <v>47.14994402</v>
      </c>
      <c r="M212" s="154">
        <f>_xlfn.IFNA(INDEX(input_data!$1:$1048576,MATCH($A212,input_data!$C:$C,0),MATCH(M$4,input_data!$1:$1,0)),"")</f>
        <v>41.404792839999999</v>
      </c>
      <c r="N212" s="154">
        <f>_xlfn.IFNA(INDEX(input_data!$1:$1048576,MATCH($A212,input_data!$C:$C,0),MATCH(N$4,input_data!$1:$1,0)),"")</f>
        <v>8.9289354500000009</v>
      </c>
      <c r="O212" s="154">
        <f>_xlfn.IFNA(INDEX(input_data!$1:$1048576,MATCH($A212,input_data!$C:$C,0),MATCH(O$4,input_data!$1:$1,0)),"")</f>
        <v>99.849416739999995</v>
      </c>
      <c r="P212" s="154">
        <f>_xlfn.IFNA(INDEX(input_data!$1:$1048576,MATCH($A212,input_data!$C:$C,0),MATCH(P$4,input_data!$1:$1,0)),"")</f>
        <v>1.45832804</v>
      </c>
      <c r="Q212" s="154">
        <f>_xlfn.IFNA(INDEX(input_data!$1:$1048576,MATCH($A212,input_data!$C:$C,0),MATCH(Q$4,input_data!$1:$1,0)),"")</f>
        <v>2.6169539999999998</v>
      </c>
      <c r="R212" s="154">
        <f>_xlfn.IFNA(INDEX(input_data!$1:$1048576,MATCH($A212,input_data!$C:$C,0),MATCH(R$4,input_data!$1:$1,0)),"")</f>
        <v>0</v>
      </c>
      <c r="S212" s="154">
        <f>_xlfn.IFNA(INDEX(input_data!$1:$1048576,MATCH($A212,input_data!$C:$C,0),MATCH(S$4,input_data!$1:$1,0)),"")</f>
        <v>0</v>
      </c>
      <c r="T212" s="154">
        <f>_xlfn.IFNA(INDEX(input_data!$1:$1048576,MATCH($A212,input_data!$C:$C,0),MATCH(T$4,input_data!$1:$1,0)),"")</f>
        <v>0</v>
      </c>
      <c r="U212" s="154">
        <f>_xlfn.IFNA(INDEX(input_data!$1:$1048576,MATCH($A212,input_data!$C:$C,0),MATCH(U$4,input_data!$1:$1,0)),"")</f>
        <v>1.1125623899999999</v>
      </c>
      <c r="V212" s="154">
        <f>_xlfn.IFNA(INDEX(input_data!$1:$1048576,MATCH($A212,input_data!$C:$C,0),MATCH(V$4,input_data!$1:$1,0)),"")</f>
        <v>0</v>
      </c>
      <c r="W212" s="154">
        <f>_xlfn.IFNA(INDEX(input_data!$1:$1048576,MATCH($A212,input_data!$C:$C,0),MATCH(W$4,input_data!$1:$1,0)),"")</f>
        <v>0</v>
      </c>
      <c r="X212" s="152">
        <f>_xlfn.IFNA(INDEX(input_data!$1:$1048576,MATCH($A212,input_data!$C:$C,0),MATCH(X$4,input_data!$1:$1,0)),"")</f>
        <v>202.52093348</v>
      </c>
      <c r="Y212" s="153">
        <f>_xlfn.IFNA(INDEX(input_data!$1:$1048576,MATCH($A212,input_data!$C:$C,0),MATCH(Y$4,input_data!$1:$1,0)),"")</f>
        <v>175376.95499999999</v>
      </c>
      <c r="Z212" s="153">
        <f>_xlfn.IFNA(INDEX(input_data!$1:$1048576,MATCH($A212,input_data!$C:$C,0),MATCH(Z$4,input_data!$1:$1,0)),"")</f>
        <v>1154.77505853</v>
      </c>
      <c r="AA212" s="155">
        <f t="shared" si="3"/>
        <v>0.13660697089535967</v>
      </c>
      <c r="AB212" s="43"/>
    </row>
    <row r="213" spans="1:28" x14ac:dyDescent="0.35">
      <c r="A213" s="42" t="s">
        <v>542</v>
      </c>
      <c r="B213" s="66" t="s">
        <v>1103</v>
      </c>
      <c r="D213" s="42" t="s">
        <v>543</v>
      </c>
      <c r="E213" s="6" t="s">
        <v>893</v>
      </c>
      <c r="F213" s="6" t="s">
        <v>881</v>
      </c>
      <c r="G213" s="98" t="s">
        <v>894</v>
      </c>
      <c r="H213" s="152">
        <f>_xlfn.IFNA(INDEX(input_data!$1:$1048576,MATCH($A213,input_data!$C:$C,0),MATCH(H$4,input_data!$1:$1,0)),"")</f>
        <v>18.407869590000001</v>
      </c>
      <c r="I213" s="153">
        <f>_xlfn.IFNA(INDEX(input_data!$1:$1048576,MATCH($A213,input_data!$C:$C,0),MATCH(I$4,input_data!$1:$1,0)),"")</f>
        <v>108290.424</v>
      </c>
      <c r="J213" s="38">
        <f>_xlfn.IFNA(INDEX(input_data!$1:$1048576,MATCH($A213,input_data!$C:$C,0),MATCH(J$4,input_data!$1:$1,0)),"")</f>
        <v>169.98612534</v>
      </c>
      <c r="K213" s="152">
        <f>_xlfn.IFNA(INDEX(input_data!$1:$1048576,MATCH($A213,input_data!$C:$C,0),MATCH(K$4,input_data!$1:$1,0)),"")</f>
        <v>8.9567412500000003</v>
      </c>
      <c r="L213" s="154">
        <f>_xlfn.IFNA(INDEX(input_data!$1:$1048576,MATCH($A213,input_data!$C:$C,0),MATCH(L$4,input_data!$1:$1,0)),"")</f>
        <v>2.63305393</v>
      </c>
      <c r="M213" s="154">
        <f>_xlfn.IFNA(INDEX(input_data!$1:$1048576,MATCH($A213,input_data!$C:$C,0),MATCH(M$4,input_data!$1:$1,0)),"")</f>
        <v>6.3236873200000003</v>
      </c>
      <c r="N213" s="154">
        <f>_xlfn.IFNA(INDEX(input_data!$1:$1048576,MATCH($A213,input_data!$C:$C,0),MATCH(N$4,input_data!$1:$1,0)),"")</f>
        <v>0</v>
      </c>
      <c r="O213" s="154">
        <f>_xlfn.IFNA(INDEX(input_data!$1:$1048576,MATCH($A213,input_data!$C:$C,0),MATCH(O$4,input_data!$1:$1,0)),"")</f>
        <v>8.2393241600000007</v>
      </c>
      <c r="P213" s="154">
        <f>_xlfn.IFNA(INDEX(input_data!$1:$1048576,MATCH($A213,input_data!$C:$C,0),MATCH(P$4,input_data!$1:$1,0)),"")</f>
        <v>0.61292051000000003</v>
      </c>
      <c r="Q213" s="154">
        <f>_xlfn.IFNA(INDEX(input_data!$1:$1048576,MATCH($A213,input_data!$C:$C,0),MATCH(Q$4,input_data!$1:$1,0)),"")</f>
        <v>0</v>
      </c>
      <c r="R213" s="154">
        <f>_xlfn.IFNA(INDEX(input_data!$1:$1048576,MATCH($A213,input_data!$C:$C,0),MATCH(R$4,input_data!$1:$1,0)),"")</f>
        <v>0</v>
      </c>
      <c r="S213" s="154">
        <f>_xlfn.IFNA(INDEX(input_data!$1:$1048576,MATCH($A213,input_data!$C:$C,0),MATCH(S$4,input_data!$1:$1,0)),"")</f>
        <v>7.980131E-2</v>
      </c>
      <c r="T213" s="154">
        <f>_xlfn.IFNA(INDEX(input_data!$1:$1048576,MATCH($A213,input_data!$C:$C,0),MATCH(T$4,input_data!$1:$1,0)),"")</f>
        <v>0</v>
      </c>
      <c r="U213" s="154">
        <f>_xlfn.IFNA(INDEX(input_data!$1:$1048576,MATCH($A213,input_data!$C:$C,0),MATCH(U$4,input_data!$1:$1,0)),"")</f>
        <v>0.19458353</v>
      </c>
      <c r="V213" s="154">
        <f>_xlfn.IFNA(INDEX(input_data!$1:$1048576,MATCH($A213,input_data!$C:$C,0),MATCH(V$4,input_data!$1:$1,0)),"")</f>
        <v>0</v>
      </c>
      <c r="W213" s="154">
        <f>_xlfn.IFNA(INDEX(input_data!$1:$1048576,MATCH($A213,input_data!$C:$C,0),MATCH(W$4,input_data!$1:$1,0)),"")</f>
        <v>0</v>
      </c>
      <c r="X213" s="152">
        <f>_xlfn.IFNA(INDEX(input_data!$1:$1048576,MATCH($A213,input_data!$C:$C,0),MATCH(X$4,input_data!$1:$1,0)),"")</f>
        <v>18.083370760000001</v>
      </c>
      <c r="Y213" s="153">
        <f>_xlfn.IFNA(INDEX(input_data!$1:$1048576,MATCH($A213,input_data!$C:$C,0),MATCH(Y$4,input_data!$1:$1,0)),"")</f>
        <v>109498.848</v>
      </c>
      <c r="Z213" s="153">
        <f>_xlfn.IFNA(INDEX(input_data!$1:$1048576,MATCH($A213,input_data!$C:$C,0),MATCH(Z$4,input_data!$1:$1,0)),"")</f>
        <v>165.14667589000001</v>
      </c>
      <c r="AA213" s="155">
        <f t="shared" si="3"/>
        <v>-1.7628266454923325E-2</v>
      </c>
      <c r="AB213" s="43"/>
    </row>
    <row r="214" spans="1:28" x14ac:dyDescent="0.35">
      <c r="A214" s="42" t="s">
        <v>544</v>
      </c>
      <c r="B214" s="66" t="s">
        <v>1104</v>
      </c>
      <c r="D214" s="42" t="s">
        <v>545</v>
      </c>
      <c r="E214" s="6" t="s">
        <v>884</v>
      </c>
      <c r="F214" s="6" t="s">
        <v>906</v>
      </c>
      <c r="G214" s="98" t="s">
        <v>878</v>
      </c>
      <c r="H214" s="152">
        <f>_xlfn.IFNA(INDEX(input_data!$1:$1048576,MATCH($A214,input_data!$C:$C,0),MATCH(H$4,input_data!$1:$1,0)),"")</f>
        <v>378.34434500999998</v>
      </c>
      <c r="I214" s="153">
        <f>_xlfn.IFNA(INDEX(input_data!$1:$1048576,MATCH($A214,input_data!$C:$C,0),MATCH(I$4,input_data!$1:$1,0)),"")</f>
        <v>368944.28200000001</v>
      </c>
      <c r="J214" s="38">
        <f>_xlfn.IFNA(INDEX(input_data!$1:$1048576,MATCH($A214,input_data!$C:$C,0),MATCH(J$4,input_data!$1:$1,0)),"")</f>
        <v>1025.47827265</v>
      </c>
      <c r="K214" s="152">
        <f>_xlfn.IFNA(INDEX(input_data!$1:$1048576,MATCH($A214,input_data!$C:$C,0),MATCH(K$4,input_data!$1:$1,0)),"")</f>
        <v>183.42918897000001</v>
      </c>
      <c r="L214" s="154">
        <f>_xlfn.IFNA(INDEX(input_data!$1:$1048576,MATCH($A214,input_data!$C:$C,0),MATCH(L$4,input_data!$1:$1,0)),"")</f>
        <v>86.156971319999997</v>
      </c>
      <c r="M214" s="154">
        <f>_xlfn.IFNA(INDEX(input_data!$1:$1048576,MATCH($A214,input_data!$C:$C,0),MATCH(M$4,input_data!$1:$1,0)),"")</f>
        <v>83.0561735</v>
      </c>
      <c r="N214" s="154">
        <f>_xlfn.IFNA(INDEX(input_data!$1:$1048576,MATCH($A214,input_data!$C:$C,0),MATCH(N$4,input_data!$1:$1,0)),"")</f>
        <v>14.21604415</v>
      </c>
      <c r="O214" s="154">
        <f>_xlfn.IFNA(INDEX(input_data!$1:$1048576,MATCH($A214,input_data!$C:$C,0),MATCH(O$4,input_data!$1:$1,0)),"")</f>
        <v>228.3923614</v>
      </c>
      <c r="P214" s="154">
        <f>_xlfn.IFNA(INDEX(input_data!$1:$1048576,MATCH($A214,input_data!$C:$C,0),MATCH(P$4,input_data!$1:$1,0)),"")</f>
        <v>3.2920613200000002</v>
      </c>
      <c r="Q214" s="154">
        <f>_xlfn.IFNA(INDEX(input_data!$1:$1048576,MATCH($A214,input_data!$C:$C,0),MATCH(Q$4,input_data!$1:$1,0)),"")</f>
        <v>4.9269410000000002</v>
      </c>
      <c r="R214" s="154">
        <f>_xlfn.IFNA(INDEX(input_data!$1:$1048576,MATCH($A214,input_data!$C:$C,0),MATCH(R$4,input_data!$1:$1,0)),"")</f>
        <v>0</v>
      </c>
      <c r="S214" s="154">
        <f>_xlfn.IFNA(INDEX(input_data!$1:$1048576,MATCH($A214,input_data!$C:$C,0),MATCH(S$4,input_data!$1:$1,0)),"")</f>
        <v>0</v>
      </c>
      <c r="T214" s="154">
        <f>_xlfn.IFNA(INDEX(input_data!$1:$1048576,MATCH($A214,input_data!$C:$C,0),MATCH(T$4,input_data!$1:$1,0)),"")</f>
        <v>0</v>
      </c>
      <c r="U214" s="154">
        <f>_xlfn.IFNA(INDEX(input_data!$1:$1048576,MATCH($A214,input_data!$C:$C,0),MATCH(U$4,input_data!$1:$1,0)),"")</f>
        <v>0</v>
      </c>
      <c r="V214" s="154">
        <f>_xlfn.IFNA(INDEX(input_data!$1:$1048576,MATCH($A214,input_data!$C:$C,0),MATCH(V$4,input_data!$1:$1,0)),"")</f>
        <v>0</v>
      </c>
      <c r="W214" s="154">
        <f>_xlfn.IFNA(INDEX(input_data!$1:$1048576,MATCH($A214,input_data!$C:$C,0),MATCH(W$4,input_data!$1:$1,0)),"")</f>
        <v>0</v>
      </c>
      <c r="X214" s="152">
        <f>_xlfn.IFNA(INDEX(input_data!$1:$1048576,MATCH($A214,input_data!$C:$C,0),MATCH(X$4,input_data!$1:$1,0)),"")</f>
        <v>420.04055268000002</v>
      </c>
      <c r="Y214" s="153">
        <f>_xlfn.IFNA(INDEX(input_data!$1:$1048576,MATCH($A214,input_data!$C:$C,0),MATCH(Y$4,input_data!$1:$1,0)),"")</f>
        <v>375223.25</v>
      </c>
      <c r="Z214" s="153">
        <f>_xlfn.IFNA(INDEX(input_data!$1:$1048576,MATCH($A214,input_data!$C:$C,0),MATCH(Z$4,input_data!$1:$1,0)),"")</f>
        <v>1119.4416995300001</v>
      </c>
      <c r="AA214" s="155">
        <f t="shared" si="3"/>
        <v>0.11020703287873368</v>
      </c>
      <c r="AB214" s="43"/>
    </row>
    <row r="215" spans="1:28" ht="14.15" customHeight="1" x14ac:dyDescent="0.35">
      <c r="A215" s="42" t="s">
        <v>546</v>
      </c>
      <c r="B215" s="66" t="s">
        <v>1105</v>
      </c>
      <c r="D215" s="42" t="s">
        <v>547</v>
      </c>
      <c r="E215" s="6" t="s">
        <v>890</v>
      </c>
      <c r="F215" s="6" t="s">
        <v>906</v>
      </c>
      <c r="G215" s="98" t="s">
        <v>888</v>
      </c>
      <c r="H215" s="152">
        <f>_xlfn.IFNA(INDEX(input_data!$1:$1048576,MATCH($A215,input_data!$C:$C,0),MATCH(H$4,input_data!$1:$1,0)),"")</f>
        <v>225.44955984000001</v>
      </c>
      <c r="I215" s="153">
        <f>_xlfn.IFNA(INDEX(input_data!$1:$1048576,MATCH($A215,input_data!$C:$C,0),MATCH(I$4,input_data!$1:$1,0)),"")</f>
        <v>223011.462</v>
      </c>
      <c r="J215" s="38">
        <f>_xlfn.IFNA(INDEX(input_data!$1:$1048576,MATCH($A215,input_data!$C:$C,0),MATCH(J$4,input_data!$1:$1,0)),"")</f>
        <v>1010.93261223</v>
      </c>
      <c r="K215" s="152">
        <f>_xlfn.IFNA(INDEX(input_data!$1:$1048576,MATCH($A215,input_data!$C:$C,0),MATCH(K$4,input_data!$1:$1,0)),"")</f>
        <v>83.880992370000001</v>
      </c>
      <c r="L215" s="154">
        <f>_xlfn.IFNA(INDEX(input_data!$1:$1048576,MATCH($A215,input_data!$C:$C,0),MATCH(L$4,input_data!$1:$1,0)),"")</f>
        <v>31.347863190000002</v>
      </c>
      <c r="M215" s="154">
        <f>_xlfn.IFNA(INDEX(input_data!$1:$1048576,MATCH($A215,input_data!$C:$C,0),MATCH(M$4,input_data!$1:$1,0)),"")</f>
        <v>43.914931600000003</v>
      </c>
      <c r="N215" s="154">
        <f>_xlfn.IFNA(INDEX(input_data!$1:$1048576,MATCH($A215,input_data!$C:$C,0),MATCH(N$4,input_data!$1:$1,0)),"")</f>
        <v>8.6181975800000004</v>
      </c>
      <c r="O215" s="154">
        <f>_xlfn.IFNA(INDEX(input_data!$1:$1048576,MATCH($A215,input_data!$C:$C,0),MATCH(O$4,input_data!$1:$1,0)),"")</f>
        <v>157.82761654999999</v>
      </c>
      <c r="P215" s="154">
        <f>_xlfn.IFNA(INDEX(input_data!$1:$1048576,MATCH($A215,input_data!$C:$C,0),MATCH(P$4,input_data!$1:$1,0)),"")</f>
        <v>2.0359732899999998</v>
      </c>
      <c r="Q215" s="154">
        <f>_xlfn.IFNA(INDEX(input_data!$1:$1048576,MATCH($A215,input_data!$C:$C,0),MATCH(Q$4,input_data!$1:$1,0)),"")</f>
        <v>2.0820110000000001</v>
      </c>
      <c r="R215" s="154">
        <f>_xlfn.IFNA(INDEX(input_data!$1:$1048576,MATCH($A215,input_data!$C:$C,0),MATCH(R$4,input_data!$1:$1,0)),"")</f>
        <v>0</v>
      </c>
      <c r="S215" s="154">
        <f>_xlfn.IFNA(INDEX(input_data!$1:$1048576,MATCH($A215,input_data!$C:$C,0),MATCH(S$4,input_data!$1:$1,0)),"")</f>
        <v>0</v>
      </c>
      <c r="T215" s="154">
        <f>_xlfn.IFNA(INDEX(input_data!$1:$1048576,MATCH($A215,input_data!$C:$C,0),MATCH(T$4,input_data!$1:$1,0)),"")</f>
        <v>0</v>
      </c>
      <c r="U215" s="154">
        <f>_xlfn.IFNA(INDEX(input_data!$1:$1048576,MATCH($A215,input_data!$C:$C,0),MATCH(U$4,input_data!$1:$1,0)),"")</f>
        <v>0</v>
      </c>
      <c r="V215" s="154">
        <f>_xlfn.IFNA(INDEX(input_data!$1:$1048576,MATCH($A215,input_data!$C:$C,0),MATCH(V$4,input_data!$1:$1,0)),"")</f>
        <v>0</v>
      </c>
      <c r="W215" s="154">
        <f>_xlfn.IFNA(INDEX(input_data!$1:$1048576,MATCH($A215,input_data!$C:$C,0),MATCH(W$4,input_data!$1:$1,0)),"")</f>
        <v>0</v>
      </c>
      <c r="X215" s="152">
        <f>_xlfn.IFNA(INDEX(input_data!$1:$1048576,MATCH($A215,input_data!$C:$C,0),MATCH(X$4,input_data!$1:$1,0)),"")</f>
        <v>245.82659322000001</v>
      </c>
      <c r="Y215" s="153">
        <f>_xlfn.IFNA(INDEX(input_data!$1:$1048576,MATCH($A215,input_data!$C:$C,0),MATCH(Y$4,input_data!$1:$1,0)),"")</f>
        <v>225868.06099999999</v>
      </c>
      <c r="Z215" s="153">
        <f>_xlfn.IFNA(INDEX(input_data!$1:$1048576,MATCH($A215,input_data!$C:$C,0),MATCH(Z$4,input_data!$1:$1,0)),"")</f>
        <v>1088.36367625</v>
      </c>
      <c r="AA215" s="155">
        <f t="shared" si="3"/>
        <v>9.0384001611985676E-2</v>
      </c>
      <c r="AB215" s="43"/>
    </row>
    <row r="216" spans="1:28" ht="14.15" customHeight="1" x14ac:dyDescent="0.35">
      <c r="A216" s="42" t="s">
        <v>548</v>
      </c>
      <c r="B216" s="66" t="s">
        <v>1106</v>
      </c>
      <c r="D216" s="42" t="s">
        <v>549</v>
      </c>
      <c r="E216" s="6" t="s">
        <v>960</v>
      </c>
      <c r="F216" s="6" t="s">
        <v>901</v>
      </c>
      <c r="G216" s="98" t="s">
        <v>882</v>
      </c>
      <c r="H216" s="152">
        <f>_xlfn.IFNA(INDEX(input_data!$1:$1048576,MATCH($A216,input_data!$C:$C,0),MATCH(H$4,input_data!$1:$1,0)),"")</f>
        <v>252.36745379999999</v>
      </c>
      <c r="I216" s="153">
        <f>_xlfn.IFNA(INDEX(input_data!$1:$1048576,MATCH($A216,input_data!$C:$C,0),MATCH(I$4,input_data!$1:$1,0)),"")</f>
        <v>213047.41500000001</v>
      </c>
      <c r="J216" s="38">
        <f>_xlfn.IFNA(INDEX(input_data!$1:$1048576,MATCH($A216,input_data!$C:$C,0),MATCH(J$4,input_data!$1:$1,0)),"")</f>
        <v>1184.5600370100001</v>
      </c>
      <c r="K216" s="152">
        <f>_xlfn.IFNA(INDEX(input_data!$1:$1048576,MATCH($A216,input_data!$C:$C,0),MATCH(K$4,input_data!$1:$1,0)),"")</f>
        <v>131.40544754000001</v>
      </c>
      <c r="L216" s="154">
        <f>_xlfn.IFNA(INDEX(input_data!$1:$1048576,MATCH($A216,input_data!$C:$C,0),MATCH(L$4,input_data!$1:$1,0)),"")</f>
        <v>56.746754019999997</v>
      </c>
      <c r="M216" s="154">
        <f>_xlfn.IFNA(INDEX(input_data!$1:$1048576,MATCH($A216,input_data!$C:$C,0),MATCH(M$4,input_data!$1:$1,0)),"")</f>
        <v>62.842024940000002</v>
      </c>
      <c r="N216" s="154">
        <f>_xlfn.IFNA(INDEX(input_data!$1:$1048576,MATCH($A216,input_data!$C:$C,0),MATCH(N$4,input_data!$1:$1,0)),"")</f>
        <v>11.81666858</v>
      </c>
      <c r="O216" s="154">
        <f>_xlfn.IFNA(INDEX(input_data!$1:$1048576,MATCH($A216,input_data!$C:$C,0),MATCH(O$4,input_data!$1:$1,0)),"")</f>
        <v>141.39013023000001</v>
      </c>
      <c r="P216" s="154">
        <f>_xlfn.IFNA(INDEX(input_data!$1:$1048576,MATCH($A216,input_data!$C:$C,0),MATCH(P$4,input_data!$1:$1,0)),"")</f>
        <v>1.47549709</v>
      </c>
      <c r="Q216" s="154">
        <f>_xlfn.IFNA(INDEX(input_data!$1:$1048576,MATCH($A216,input_data!$C:$C,0),MATCH(Q$4,input_data!$1:$1,0)),"")</f>
        <v>2.9655</v>
      </c>
      <c r="R216" s="154">
        <f>_xlfn.IFNA(INDEX(input_data!$1:$1048576,MATCH($A216,input_data!$C:$C,0),MATCH(R$4,input_data!$1:$1,0)),"")</f>
        <v>0</v>
      </c>
      <c r="S216" s="154">
        <f>_xlfn.IFNA(INDEX(input_data!$1:$1048576,MATCH($A216,input_data!$C:$C,0),MATCH(S$4,input_data!$1:$1,0)),"")</f>
        <v>0</v>
      </c>
      <c r="T216" s="154">
        <f>_xlfn.IFNA(INDEX(input_data!$1:$1048576,MATCH($A216,input_data!$C:$C,0),MATCH(T$4,input_data!$1:$1,0)),"")</f>
        <v>0</v>
      </c>
      <c r="U216" s="154">
        <f>_xlfn.IFNA(INDEX(input_data!$1:$1048576,MATCH($A216,input_data!$C:$C,0),MATCH(U$4,input_data!$1:$1,0)),"")</f>
        <v>1.59733006</v>
      </c>
      <c r="V216" s="154">
        <f>_xlfn.IFNA(INDEX(input_data!$1:$1048576,MATCH($A216,input_data!$C:$C,0),MATCH(V$4,input_data!$1:$1,0)),"")</f>
        <v>3.89846665</v>
      </c>
      <c r="W216" s="154">
        <f>_xlfn.IFNA(INDEX(input_data!$1:$1048576,MATCH($A216,input_data!$C:$C,0),MATCH(W$4,input_data!$1:$1,0)),"")</f>
        <v>0</v>
      </c>
      <c r="X216" s="152">
        <f>_xlfn.IFNA(INDEX(input_data!$1:$1048576,MATCH($A216,input_data!$C:$C,0),MATCH(X$4,input_data!$1:$1,0)),"")</f>
        <v>282.73237157</v>
      </c>
      <c r="Y216" s="153">
        <f>_xlfn.IFNA(INDEX(input_data!$1:$1048576,MATCH($A216,input_data!$C:$C,0),MATCH(Y$4,input_data!$1:$1,0)),"")</f>
        <v>214976.54500000001</v>
      </c>
      <c r="Z216" s="153">
        <f>_xlfn.IFNA(INDEX(input_data!$1:$1048576,MATCH($A216,input_data!$C:$C,0),MATCH(Z$4,input_data!$1:$1,0)),"")</f>
        <v>1315.1777631099999</v>
      </c>
      <c r="AA216" s="155">
        <f t="shared" si="3"/>
        <v>0.12032026044873456</v>
      </c>
      <c r="AB216" s="43"/>
    </row>
    <row r="217" spans="1:28" ht="14.15" customHeight="1" x14ac:dyDescent="0.35">
      <c r="A217" s="42" t="s">
        <v>550</v>
      </c>
      <c r="B217" s="66" t="s">
        <v>1107</v>
      </c>
      <c r="D217" s="42" t="s">
        <v>551</v>
      </c>
      <c r="E217" s="6" t="s">
        <v>912</v>
      </c>
      <c r="F217" s="6" t="s">
        <v>881</v>
      </c>
      <c r="G217" s="98" t="s">
        <v>894</v>
      </c>
      <c r="H217" s="152">
        <f>_xlfn.IFNA(INDEX(input_data!$1:$1048576,MATCH($A217,input_data!$C:$C,0),MATCH(H$4,input_data!$1:$1,0)),"")</f>
        <v>17.209380750000001</v>
      </c>
      <c r="I217" s="153">
        <f>_xlfn.IFNA(INDEX(input_data!$1:$1048576,MATCH($A217,input_data!$C:$C,0),MATCH(I$4,input_data!$1:$1,0)),"")</f>
        <v>69267.304000000004</v>
      </c>
      <c r="J217" s="38">
        <f>_xlfn.IFNA(INDEX(input_data!$1:$1048576,MATCH($A217,input_data!$C:$C,0),MATCH(J$4,input_data!$1:$1,0)),"")</f>
        <v>248.44883161999999</v>
      </c>
      <c r="K217" s="152">
        <f>_xlfn.IFNA(INDEX(input_data!$1:$1048576,MATCH($A217,input_data!$C:$C,0),MATCH(K$4,input_data!$1:$1,0)),"")</f>
        <v>10.93038209</v>
      </c>
      <c r="L217" s="154">
        <f>_xlfn.IFNA(INDEX(input_data!$1:$1048576,MATCH($A217,input_data!$C:$C,0),MATCH(L$4,input_data!$1:$1,0)),"")</f>
        <v>2.5063384700000002</v>
      </c>
      <c r="M217" s="154">
        <f>_xlfn.IFNA(INDEX(input_data!$1:$1048576,MATCH($A217,input_data!$C:$C,0),MATCH(M$4,input_data!$1:$1,0)),"")</f>
        <v>8.4240436200000008</v>
      </c>
      <c r="N217" s="154">
        <f>_xlfn.IFNA(INDEX(input_data!$1:$1048576,MATCH($A217,input_data!$C:$C,0),MATCH(N$4,input_data!$1:$1,0)),"")</f>
        <v>0</v>
      </c>
      <c r="O217" s="154">
        <f>_xlfn.IFNA(INDEX(input_data!$1:$1048576,MATCH($A217,input_data!$C:$C,0),MATCH(O$4,input_data!$1:$1,0)),"")</f>
        <v>5.53185532</v>
      </c>
      <c r="P217" s="154">
        <f>_xlfn.IFNA(INDEX(input_data!$1:$1048576,MATCH($A217,input_data!$C:$C,0),MATCH(P$4,input_data!$1:$1,0)),"")</f>
        <v>0.28285948999999999</v>
      </c>
      <c r="Q217" s="154">
        <f>_xlfn.IFNA(INDEX(input_data!$1:$1048576,MATCH($A217,input_data!$C:$C,0),MATCH(Q$4,input_data!$1:$1,0)),"")</f>
        <v>0</v>
      </c>
      <c r="R217" s="154">
        <f>_xlfn.IFNA(INDEX(input_data!$1:$1048576,MATCH($A217,input_data!$C:$C,0),MATCH(R$4,input_data!$1:$1,0)),"")</f>
        <v>0</v>
      </c>
      <c r="S217" s="154">
        <f>_xlfn.IFNA(INDEX(input_data!$1:$1048576,MATCH($A217,input_data!$C:$C,0),MATCH(S$4,input_data!$1:$1,0)),"")</f>
        <v>1.3331402000000001</v>
      </c>
      <c r="T217" s="154">
        <f>_xlfn.IFNA(INDEX(input_data!$1:$1048576,MATCH($A217,input_data!$C:$C,0),MATCH(T$4,input_data!$1:$1,0)),"")</f>
        <v>0</v>
      </c>
      <c r="U217" s="154">
        <f>_xlfn.IFNA(INDEX(input_data!$1:$1048576,MATCH($A217,input_data!$C:$C,0),MATCH(U$4,input_data!$1:$1,0)),"")</f>
        <v>0.12781532000000001</v>
      </c>
      <c r="V217" s="154">
        <f>_xlfn.IFNA(INDEX(input_data!$1:$1048576,MATCH($A217,input_data!$C:$C,0),MATCH(V$4,input_data!$1:$1,0)),"")</f>
        <v>0</v>
      </c>
      <c r="W217" s="154">
        <f>_xlfn.IFNA(INDEX(input_data!$1:$1048576,MATCH($A217,input_data!$C:$C,0),MATCH(W$4,input_data!$1:$1,0)),"")</f>
        <v>0</v>
      </c>
      <c r="X217" s="152">
        <f>_xlfn.IFNA(INDEX(input_data!$1:$1048576,MATCH($A217,input_data!$C:$C,0),MATCH(X$4,input_data!$1:$1,0)),"")</f>
        <v>18.206052419999999</v>
      </c>
      <c r="Y217" s="153">
        <f>_xlfn.IFNA(INDEX(input_data!$1:$1048576,MATCH($A217,input_data!$C:$C,0),MATCH(Y$4,input_data!$1:$1,0)),"")</f>
        <v>70524.172000000006</v>
      </c>
      <c r="Z217" s="153">
        <f>_xlfn.IFNA(INDEX(input_data!$1:$1048576,MATCH($A217,input_data!$C:$C,0),MATCH(Z$4,input_data!$1:$1,0)),"")</f>
        <v>258.15336643000001</v>
      </c>
      <c r="AA217" s="155">
        <f t="shared" si="3"/>
        <v>5.7914441227061353E-2</v>
      </c>
      <c r="AB217" s="43"/>
    </row>
    <row r="218" spans="1:28" ht="14.15" customHeight="1" x14ac:dyDescent="0.35">
      <c r="A218" s="42" t="s">
        <v>552</v>
      </c>
      <c r="B218" s="66" t="s">
        <v>1108</v>
      </c>
      <c r="D218" s="42" t="s">
        <v>553</v>
      </c>
      <c r="E218" s="6" t="s">
        <v>884</v>
      </c>
      <c r="F218" s="6" t="s">
        <v>881</v>
      </c>
      <c r="G218" s="98" t="s">
        <v>894</v>
      </c>
      <c r="H218" s="152">
        <f>_xlfn.IFNA(INDEX(input_data!$1:$1048576,MATCH($A218,input_data!$C:$C,0),MATCH(H$4,input_data!$1:$1,0)),"")</f>
        <v>36.621771889999998</v>
      </c>
      <c r="I218" s="153">
        <f>_xlfn.IFNA(INDEX(input_data!$1:$1048576,MATCH($A218,input_data!$C:$C,0),MATCH(I$4,input_data!$1:$1,0)),"")</f>
        <v>112296.82399999999</v>
      </c>
      <c r="J218" s="38">
        <f>_xlfn.IFNA(INDEX(input_data!$1:$1048576,MATCH($A218,input_data!$C:$C,0),MATCH(J$4,input_data!$1:$1,0)),"")</f>
        <v>326.11582935000001</v>
      </c>
      <c r="K218" s="152">
        <f>_xlfn.IFNA(INDEX(input_data!$1:$1048576,MATCH($A218,input_data!$C:$C,0),MATCH(K$4,input_data!$1:$1,0)),"")</f>
        <v>22.494026349999999</v>
      </c>
      <c r="L218" s="154">
        <f>_xlfn.IFNA(INDEX(input_data!$1:$1048576,MATCH($A218,input_data!$C:$C,0),MATCH(L$4,input_data!$1:$1,0)),"")</f>
        <v>3.6746521599999999</v>
      </c>
      <c r="M218" s="154">
        <f>_xlfn.IFNA(INDEX(input_data!$1:$1048576,MATCH($A218,input_data!$C:$C,0),MATCH(M$4,input_data!$1:$1,0)),"")</f>
        <v>18.819374190000001</v>
      </c>
      <c r="N218" s="154">
        <f>_xlfn.IFNA(INDEX(input_data!$1:$1048576,MATCH($A218,input_data!$C:$C,0),MATCH(N$4,input_data!$1:$1,0)),"")</f>
        <v>0</v>
      </c>
      <c r="O218" s="154">
        <f>_xlfn.IFNA(INDEX(input_data!$1:$1048576,MATCH($A218,input_data!$C:$C,0),MATCH(O$4,input_data!$1:$1,0)),"")</f>
        <v>7.2477511000000003</v>
      </c>
      <c r="P218" s="154">
        <f>_xlfn.IFNA(INDEX(input_data!$1:$1048576,MATCH($A218,input_data!$C:$C,0),MATCH(P$4,input_data!$1:$1,0)),"")</f>
        <v>0.38393312000000002</v>
      </c>
      <c r="Q218" s="154">
        <f>_xlfn.IFNA(INDEX(input_data!$1:$1048576,MATCH($A218,input_data!$C:$C,0),MATCH(Q$4,input_data!$1:$1,0)),"")</f>
        <v>0</v>
      </c>
      <c r="R218" s="154">
        <f>_xlfn.IFNA(INDEX(input_data!$1:$1048576,MATCH($A218,input_data!$C:$C,0),MATCH(R$4,input_data!$1:$1,0)),"")</f>
        <v>0</v>
      </c>
      <c r="S218" s="154">
        <f>_xlfn.IFNA(INDEX(input_data!$1:$1048576,MATCH($A218,input_data!$C:$C,0),MATCH(S$4,input_data!$1:$1,0)),"")</f>
        <v>4.8948775099999997</v>
      </c>
      <c r="T218" s="154">
        <f>_xlfn.IFNA(INDEX(input_data!$1:$1048576,MATCH($A218,input_data!$C:$C,0),MATCH(T$4,input_data!$1:$1,0)),"")</f>
        <v>0</v>
      </c>
      <c r="U218" s="154">
        <f>_xlfn.IFNA(INDEX(input_data!$1:$1048576,MATCH($A218,input_data!$C:$C,0),MATCH(U$4,input_data!$1:$1,0)),"")</f>
        <v>1.1940279999999999E-2</v>
      </c>
      <c r="V218" s="154">
        <f>_xlfn.IFNA(INDEX(input_data!$1:$1048576,MATCH($A218,input_data!$C:$C,0),MATCH(V$4,input_data!$1:$1,0)),"")</f>
        <v>0</v>
      </c>
      <c r="W218" s="154">
        <f>_xlfn.IFNA(INDEX(input_data!$1:$1048576,MATCH($A218,input_data!$C:$C,0),MATCH(W$4,input_data!$1:$1,0)),"")</f>
        <v>0</v>
      </c>
      <c r="X218" s="152">
        <f>_xlfn.IFNA(INDEX(input_data!$1:$1048576,MATCH($A218,input_data!$C:$C,0),MATCH(X$4,input_data!$1:$1,0)),"")</f>
        <v>35.032528360000001</v>
      </c>
      <c r="Y218" s="153">
        <f>_xlfn.IFNA(INDEX(input_data!$1:$1048576,MATCH($A218,input_data!$C:$C,0),MATCH(Y$4,input_data!$1:$1,0)),"")</f>
        <v>115419.68399999999</v>
      </c>
      <c r="Z218" s="153">
        <f>_xlfn.IFNA(INDEX(input_data!$1:$1048576,MATCH($A218,input_data!$C:$C,0),MATCH(Z$4,input_data!$1:$1,0)),"")</f>
        <v>303.52299667</v>
      </c>
      <c r="AA218" s="155">
        <f t="shared" si="3"/>
        <v>-4.3396139727306826E-2</v>
      </c>
      <c r="AB218" s="43"/>
    </row>
    <row r="219" spans="1:28" ht="14.15" customHeight="1" x14ac:dyDescent="0.35">
      <c r="A219" s="42" t="s">
        <v>554</v>
      </c>
      <c r="B219" s="66" t="s">
        <v>1109</v>
      </c>
      <c r="C219" s="60"/>
      <c r="D219" s="42" t="s">
        <v>555</v>
      </c>
      <c r="E219" s="6" t="s">
        <v>900</v>
      </c>
      <c r="F219" s="6" t="s">
        <v>906</v>
      </c>
      <c r="G219" s="98" t="s">
        <v>878</v>
      </c>
      <c r="H219" s="152">
        <f>_xlfn.IFNA(INDEX(input_data!$1:$1048576,MATCH($A219,input_data!$C:$C,0),MATCH(H$4,input_data!$1:$1,0)),"")</f>
        <v>682.68233348000001</v>
      </c>
      <c r="I219" s="153">
        <f>_xlfn.IFNA(INDEX(input_data!$1:$1048576,MATCH($A219,input_data!$C:$C,0),MATCH(I$4,input_data!$1:$1,0)),"")</f>
        <v>627317.06900000002</v>
      </c>
      <c r="J219" s="38">
        <f>_xlfn.IFNA(INDEX(input_data!$1:$1048576,MATCH($A219,input_data!$C:$C,0),MATCH(J$4,input_data!$1:$1,0)),"")</f>
        <v>1088.25722623</v>
      </c>
      <c r="K219" s="152">
        <f>_xlfn.IFNA(INDEX(input_data!$1:$1048576,MATCH($A219,input_data!$C:$C,0),MATCH(K$4,input_data!$1:$1,0)),"")</f>
        <v>216.16353056</v>
      </c>
      <c r="L219" s="154">
        <f>_xlfn.IFNA(INDEX(input_data!$1:$1048576,MATCH($A219,input_data!$C:$C,0),MATCH(L$4,input_data!$1:$1,0)),"")</f>
        <v>90.979271429999997</v>
      </c>
      <c r="M219" s="154">
        <f>_xlfn.IFNA(INDEX(input_data!$1:$1048576,MATCH($A219,input_data!$C:$C,0),MATCH(M$4,input_data!$1:$1,0)),"")</f>
        <v>103.80677815</v>
      </c>
      <c r="N219" s="154">
        <f>_xlfn.IFNA(INDEX(input_data!$1:$1048576,MATCH($A219,input_data!$C:$C,0),MATCH(N$4,input_data!$1:$1,0)),"")</f>
        <v>21.377480989999999</v>
      </c>
      <c r="O219" s="154">
        <f>_xlfn.IFNA(INDEX(input_data!$1:$1048576,MATCH($A219,input_data!$C:$C,0),MATCH(O$4,input_data!$1:$1,0)),"")</f>
        <v>529.14510831999996</v>
      </c>
      <c r="P219" s="154">
        <f>_xlfn.IFNA(INDEX(input_data!$1:$1048576,MATCH($A219,input_data!$C:$C,0),MATCH(P$4,input_data!$1:$1,0)),"")</f>
        <v>5.1943770499999999</v>
      </c>
      <c r="Q219" s="154">
        <f>_xlfn.IFNA(INDEX(input_data!$1:$1048576,MATCH($A219,input_data!$C:$C,0),MATCH(Q$4,input_data!$1:$1,0)),"")</f>
        <v>5.292395</v>
      </c>
      <c r="R219" s="154">
        <f>_xlfn.IFNA(INDEX(input_data!$1:$1048576,MATCH($A219,input_data!$C:$C,0),MATCH(R$4,input_data!$1:$1,0)),"")</f>
        <v>0</v>
      </c>
      <c r="S219" s="154">
        <f>_xlfn.IFNA(INDEX(input_data!$1:$1048576,MATCH($A219,input_data!$C:$C,0),MATCH(S$4,input_data!$1:$1,0)),"")</f>
        <v>0</v>
      </c>
      <c r="T219" s="154">
        <f>_xlfn.IFNA(INDEX(input_data!$1:$1048576,MATCH($A219,input_data!$C:$C,0),MATCH(T$4,input_data!$1:$1,0)),"")</f>
        <v>0</v>
      </c>
      <c r="U219" s="154">
        <f>_xlfn.IFNA(INDEX(input_data!$1:$1048576,MATCH($A219,input_data!$C:$C,0),MATCH(U$4,input_data!$1:$1,0)),"")</f>
        <v>0</v>
      </c>
      <c r="V219" s="154">
        <f>_xlfn.IFNA(INDEX(input_data!$1:$1048576,MATCH($A219,input_data!$C:$C,0),MATCH(V$4,input_data!$1:$1,0)),"")</f>
        <v>0</v>
      </c>
      <c r="W219" s="154">
        <f>_xlfn.IFNA(INDEX(input_data!$1:$1048576,MATCH($A219,input_data!$C:$C,0),MATCH(W$4,input_data!$1:$1,0)),"")</f>
        <v>0</v>
      </c>
      <c r="X219" s="152">
        <f>_xlfn.IFNA(INDEX(input_data!$1:$1048576,MATCH($A219,input_data!$C:$C,0),MATCH(X$4,input_data!$1:$1,0)),"")</f>
        <v>755.79541093</v>
      </c>
      <c r="Y219" s="153">
        <f>_xlfn.IFNA(INDEX(input_data!$1:$1048576,MATCH($A219,input_data!$C:$C,0),MATCH(Y$4,input_data!$1:$1,0)),"")</f>
        <v>630615.75399999996</v>
      </c>
      <c r="Z219" s="153">
        <f>_xlfn.IFNA(INDEX(input_data!$1:$1048576,MATCH($A219,input_data!$C:$C,0),MATCH(Z$4,input_data!$1:$1,0)),"")</f>
        <v>1198.5038529999999</v>
      </c>
      <c r="AA219" s="155">
        <f t="shared" si="3"/>
        <v>0.10709677673553264</v>
      </c>
      <c r="AB219" s="43"/>
    </row>
    <row r="220" spans="1:28" ht="14.15" customHeight="1" x14ac:dyDescent="0.35">
      <c r="A220" s="42" t="s">
        <v>558</v>
      </c>
      <c r="B220" s="66" t="s">
        <v>1111</v>
      </c>
      <c r="D220" s="42" t="s">
        <v>559</v>
      </c>
      <c r="E220" s="6" t="s">
        <v>884</v>
      </c>
      <c r="F220" s="6" t="s">
        <v>891</v>
      </c>
      <c r="G220" s="98" t="s">
        <v>878</v>
      </c>
      <c r="H220" s="152">
        <f>_xlfn.IFNA(INDEX(input_data!$1:$1048576,MATCH($A220,input_data!$C:$C,0),MATCH(H$4,input_data!$1:$1,0)),"")</f>
        <v>32.891695110000001</v>
      </c>
      <c r="I220" s="153">
        <f>_xlfn.IFNA(INDEX(input_data!$1:$1048576,MATCH($A220,input_data!$C:$C,0),MATCH(I$4,input_data!$1:$1,0)),"")</f>
        <v>789771.19799999997</v>
      </c>
      <c r="J220" s="38">
        <f>_xlfn.IFNA(INDEX(input_data!$1:$1048576,MATCH($A220,input_data!$C:$C,0),MATCH(J$4,input_data!$1:$1,0)),"")</f>
        <v>41.647119060000001</v>
      </c>
      <c r="K220" s="152">
        <f>_xlfn.IFNA(INDEX(input_data!$1:$1048576,MATCH($A220,input_data!$C:$C,0),MATCH(K$4,input_data!$1:$1,0)),"")</f>
        <v>13.447147579999999</v>
      </c>
      <c r="L220" s="154">
        <f>_xlfn.IFNA(INDEX(input_data!$1:$1048576,MATCH($A220,input_data!$C:$C,0),MATCH(L$4,input_data!$1:$1,0)),"")</f>
        <v>6.2777453300000001</v>
      </c>
      <c r="M220" s="154">
        <f>_xlfn.IFNA(INDEX(input_data!$1:$1048576,MATCH($A220,input_data!$C:$C,0),MATCH(M$4,input_data!$1:$1,0)),"")</f>
        <v>7.1694022400000001</v>
      </c>
      <c r="N220" s="154">
        <f>_xlfn.IFNA(INDEX(input_data!$1:$1048576,MATCH($A220,input_data!$C:$C,0),MATCH(N$4,input_data!$1:$1,0)),"")</f>
        <v>0</v>
      </c>
      <c r="O220" s="154">
        <f>_xlfn.IFNA(INDEX(input_data!$1:$1048576,MATCH($A220,input_data!$C:$C,0),MATCH(O$4,input_data!$1:$1,0)),"")</f>
        <v>22.837051750000001</v>
      </c>
      <c r="P220" s="154">
        <f>_xlfn.IFNA(INDEX(input_data!$1:$1048576,MATCH($A220,input_data!$C:$C,0),MATCH(P$4,input_data!$1:$1,0)),"")</f>
        <v>0</v>
      </c>
      <c r="Q220" s="154">
        <f>_xlfn.IFNA(INDEX(input_data!$1:$1048576,MATCH($A220,input_data!$C:$C,0),MATCH(Q$4,input_data!$1:$1,0)),"")</f>
        <v>0</v>
      </c>
      <c r="R220" s="154">
        <f>_xlfn.IFNA(INDEX(input_data!$1:$1048576,MATCH($A220,input_data!$C:$C,0),MATCH(R$4,input_data!$1:$1,0)),"")</f>
        <v>0</v>
      </c>
      <c r="S220" s="154">
        <f>_xlfn.IFNA(INDEX(input_data!$1:$1048576,MATCH($A220,input_data!$C:$C,0),MATCH(S$4,input_data!$1:$1,0)),"")</f>
        <v>0</v>
      </c>
      <c r="T220" s="154">
        <f>_xlfn.IFNA(INDEX(input_data!$1:$1048576,MATCH($A220,input_data!$C:$C,0),MATCH(T$4,input_data!$1:$1,0)),"")</f>
        <v>0</v>
      </c>
      <c r="U220" s="154">
        <f>_xlfn.IFNA(INDEX(input_data!$1:$1048576,MATCH($A220,input_data!$C:$C,0),MATCH(U$4,input_data!$1:$1,0)),"")</f>
        <v>0</v>
      </c>
      <c r="V220" s="154">
        <f>_xlfn.IFNA(INDEX(input_data!$1:$1048576,MATCH($A220,input_data!$C:$C,0),MATCH(V$4,input_data!$1:$1,0)),"")</f>
        <v>0</v>
      </c>
      <c r="W220" s="154">
        <f>_xlfn.IFNA(INDEX(input_data!$1:$1048576,MATCH($A220,input_data!$C:$C,0),MATCH(W$4,input_data!$1:$1,0)),"")</f>
        <v>0</v>
      </c>
      <c r="X220" s="152">
        <f>_xlfn.IFNA(INDEX(input_data!$1:$1048576,MATCH($A220,input_data!$C:$C,0),MATCH(X$4,input_data!$1:$1,0)),"")</f>
        <v>36.28419933</v>
      </c>
      <c r="Y220" s="153">
        <f>_xlfn.IFNA(INDEX(input_data!$1:$1048576,MATCH($A220,input_data!$C:$C,0),MATCH(Y$4,input_data!$1:$1,0)),"")</f>
        <v>800852.18599999999</v>
      </c>
      <c r="Z220" s="153">
        <f>_xlfn.IFNA(INDEX(input_data!$1:$1048576,MATCH($A220,input_data!$C:$C,0),MATCH(Z$4,input_data!$1:$1,0)),"")</f>
        <v>45.306986680000001</v>
      </c>
      <c r="AA220" s="155">
        <f t="shared" si="3"/>
        <v>0.10314166565920102</v>
      </c>
      <c r="AB220" s="43"/>
    </row>
    <row r="221" spans="1:28" ht="14.15" customHeight="1" x14ac:dyDescent="0.35">
      <c r="A221" s="42" t="s">
        <v>560</v>
      </c>
      <c r="B221" s="66" t="s">
        <v>1112</v>
      </c>
      <c r="D221" s="42" t="s">
        <v>561</v>
      </c>
      <c r="E221" s="6" t="s">
        <v>960</v>
      </c>
      <c r="F221" s="6" t="s">
        <v>906</v>
      </c>
      <c r="G221" s="98" t="s">
        <v>894</v>
      </c>
      <c r="H221" s="152">
        <f>_xlfn.IFNA(INDEX(input_data!$1:$1048576,MATCH($A221,input_data!$C:$C,0),MATCH(H$4,input_data!$1:$1,0)),"")</f>
        <v>405.78922025000003</v>
      </c>
      <c r="I221" s="153">
        <f>_xlfn.IFNA(INDEX(input_data!$1:$1048576,MATCH($A221,input_data!$C:$C,0),MATCH(I$4,input_data!$1:$1,0)),"")</f>
        <v>327445.94500000001</v>
      </c>
      <c r="J221" s="38">
        <f>_xlfn.IFNA(INDEX(input_data!$1:$1048576,MATCH($A221,input_data!$C:$C,0),MATCH(J$4,input_data!$1:$1,0)),"")</f>
        <v>1239.2555976000001</v>
      </c>
      <c r="K221" s="152">
        <f>_xlfn.IFNA(INDEX(input_data!$1:$1048576,MATCH($A221,input_data!$C:$C,0),MATCH(K$4,input_data!$1:$1,0)),"")</f>
        <v>182.73588038</v>
      </c>
      <c r="L221" s="154">
        <f>_xlfn.IFNA(INDEX(input_data!$1:$1048576,MATCH($A221,input_data!$C:$C,0),MATCH(L$4,input_data!$1:$1,0)),"")</f>
        <v>84.38594243</v>
      </c>
      <c r="M221" s="154">
        <f>_xlfn.IFNA(INDEX(input_data!$1:$1048576,MATCH($A221,input_data!$C:$C,0),MATCH(M$4,input_data!$1:$1,0)),"")</f>
        <v>82.934377929999997</v>
      </c>
      <c r="N221" s="154">
        <f>_xlfn.IFNA(INDEX(input_data!$1:$1048576,MATCH($A221,input_data!$C:$C,0),MATCH(N$4,input_data!$1:$1,0)),"")</f>
        <v>15.41556001</v>
      </c>
      <c r="O221" s="154">
        <f>_xlfn.IFNA(INDEX(input_data!$1:$1048576,MATCH($A221,input_data!$C:$C,0),MATCH(O$4,input_data!$1:$1,0)),"")</f>
        <v>272.77593023999998</v>
      </c>
      <c r="P221" s="154">
        <f>_xlfn.IFNA(INDEX(input_data!$1:$1048576,MATCH($A221,input_data!$C:$C,0),MATCH(P$4,input_data!$1:$1,0)),"")</f>
        <v>1.8564626799999999</v>
      </c>
      <c r="Q221" s="154">
        <f>_xlfn.IFNA(INDEX(input_data!$1:$1048576,MATCH($A221,input_data!$C:$C,0),MATCH(Q$4,input_data!$1:$1,0)),"")</f>
        <v>4.0208279999999998</v>
      </c>
      <c r="R221" s="154">
        <f>_xlfn.IFNA(INDEX(input_data!$1:$1048576,MATCH($A221,input_data!$C:$C,0),MATCH(R$4,input_data!$1:$1,0)),"")</f>
        <v>0</v>
      </c>
      <c r="S221" s="154">
        <f>_xlfn.IFNA(INDEX(input_data!$1:$1048576,MATCH($A221,input_data!$C:$C,0),MATCH(S$4,input_data!$1:$1,0)),"")</f>
        <v>0</v>
      </c>
      <c r="T221" s="154">
        <f>_xlfn.IFNA(INDEX(input_data!$1:$1048576,MATCH($A221,input_data!$C:$C,0),MATCH(T$4,input_data!$1:$1,0)),"")</f>
        <v>0</v>
      </c>
      <c r="U221" s="154">
        <f>_xlfn.IFNA(INDEX(input_data!$1:$1048576,MATCH($A221,input_data!$C:$C,0),MATCH(U$4,input_data!$1:$1,0)),"")</f>
        <v>0</v>
      </c>
      <c r="V221" s="154">
        <f>_xlfn.IFNA(INDEX(input_data!$1:$1048576,MATCH($A221,input_data!$C:$C,0),MATCH(V$4,input_data!$1:$1,0)),"")</f>
        <v>0</v>
      </c>
      <c r="W221" s="154">
        <f>_xlfn.IFNA(INDEX(input_data!$1:$1048576,MATCH($A221,input_data!$C:$C,0),MATCH(W$4,input_data!$1:$1,0)),"")</f>
        <v>0</v>
      </c>
      <c r="X221" s="152">
        <f>_xlfn.IFNA(INDEX(input_data!$1:$1048576,MATCH($A221,input_data!$C:$C,0),MATCH(X$4,input_data!$1:$1,0)),"")</f>
        <v>461.38910128999999</v>
      </c>
      <c r="Y221" s="153">
        <f>_xlfn.IFNA(INDEX(input_data!$1:$1048576,MATCH($A221,input_data!$C:$C,0),MATCH(Y$4,input_data!$1:$1,0)),"")</f>
        <v>329398.30900000001</v>
      </c>
      <c r="Z221" s="153">
        <f>_xlfn.IFNA(INDEX(input_data!$1:$1048576,MATCH($A221,input_data!$C:$C,0),MATCH(Z$4,input_data!$1:$1,0)),"")</f>
        <v>1400.7027015199999</v>
      </c>
      <c r="AA221" s="155">
        <f t="shared" si="3"/>
        <v>0.13701665363546578</v>
      </c>
      <c r="AB221" s="43"/>
    </row>
    <row r="222" spans="1:28" ht="14.15" customHeight="1" x14ac:dyDescent="0.35">
      <c r="A222" s="42" t="s">
        <v>562</v>
      </c>
      <c r="B222" s="66" t="s">
        <v>1113</v>
      </c>
      <c r="D222" s="42" t="s">
        <v>563</v>
      </c>
      <c r="E222" s="6" t="s">
        <v>893</v>
      </c>
      <c r="F222" s="6" t="s">
        <v>881</v>
      </c>
      <c r="G222" s="98" t="s">
        <v>882</v>
      </c>
      <c r="H222" s="152">
        <f>_xlfn.IFNA(INDEX(input_data!$1:$1048576,MATCH($A222,input_data!$C:$C,0),MATCH(H$4,input_data!$1:$1,0)),"")</f>
        <v>23.464052630000001</v>
      </c>
      <c r="I222" s="153">
        <f>_xlfn.IFNA(INDEX(input_data!$1:$1048576,MATCH($A222,input_data!$C:$C,0),MATCH(I$4,input_data!$1:$1,0)),"")</f>
        <v>144118.41099999999</v>
      </c>
      <c r="J222" s="38">
        <f>_xlfn.IFNA(INDEX(input_data!$1:$1048576,MATCH($A222,input_data!$C:$C,0),MATCH(J$4,input_data!$1:$1,0)),"")</f>
        <v>162.81093074</v>
      </c>
      <c r="K222" s="152">
        <f>_xlfn.IFNA(INDEX(input_data!$1:$1048576,MATCH($A222,input_data!$C:$C,0),MATCH(K$4,input_data!$1:$1,0)),"")</f>
        <v>11.70607865</v>
      </c>
      <c r="L222" s="154">
        <f>_xlfn.IFNA(INDEX(input_data!$1:$1048576,MATCH($A222,input_data!$C:$C,0),MATCH(L$4,input_data!$1:$1,0)),"")</f>
        <v>6.5772967800000002</v>
      </c>
      <c r="M222" s="154">
        <f>_xlfn.IFNA(INDEX(input_data!$1:$1048576,MATCH($A222,input_data!$C:$C,0),MATCH(M$4,input_data!$1:$1,0)),"")</f>
        <v>5.12878188</v>
      </c>
      <c r="N222" s="154">
        <f>_xlfn.IFNA(INDEX(input_data!$1:$1048576,MATCH($A222,input_data!$C:$C,0),MATCH(N$4,input_data!$1:$1,0)),"")</f>
        <v>0</v>
      </c>
      <c r="O222" s="154">
        <f>_xlfn.IFNA(INDEX(input_data!$1:$1048576,MATCH($A222,input_data!$C:$C,0),MATCH(O$4,input_data!$1:$1,0)),"")</f>
        <v>12.49124132</v>
      </c>
      <c r="P222" s="154">
        <f>_xlfn.IFNA(INDEX(input_data!$1:$1048576,MATCH($A222,input_data!$C:$C,0),MATCH(P$4,input_data!$1:$1,0)),"")</f>
        <v>1.6143795599999999</v>
      </c>
      <c r="Q222" s="154">
        <f>_xlfn.IFNA(INDEX(input_data!$1:$1048576,MATCH($A222,input_data!$C:$C,0),MATCH(Q$4,input_data!$1:$1,0)),"")</f>
        <v>0</v>
      </c>
      <c r="R222" s="154">
        <f>_xlfn.IFNA(INDEX(input_data!$1:$1048576,MATCH($A222,input_data!$C:$C,0),MATCH(R$4,input_data!$1:$1,0)),"")</f>
        <v>0</v>
      </c>
      <c r="S222" s="154">
        <f>_xlfn.IFNA(INDEX(input_data!$1:$1048576,MATCH($A222,input_data!$C:$C,0),MATCH(S$4,input_data!$1:$1,0)),"")</f>
        <v>0</v>
      </c>
      <c r="T222" s="154">
        <f>_xlfn.IFNA(INDEX(input_data!$1:$1048576,MATCH($A222,input_data!$C:$C,0),MATCH(T$4,input_data!$1:$1,0)),"")</f>
        <v>0</v>
      </c>
      <c r="U222" s="154">
        <f>_xlfn.IFNA(INDEX(input_data!$1:$1048576,MATCH($A222,input_data!$C:$C,0),MATCH(U$4,input_data!$1:$1,0)),"")</f>
        <v>0.62568014000000005</v>
      </c>
      <c r="V222" s="154">
        <f>_xlfn.IFNA(INDEX(input_data!$1:$1048576,MATCH($A222,input_data!$C:$C,0),MATCH(V$4,input_data!$1:$1,0)),"")</f>
        <v>0</v>
      </c>
      <c r="W222" s="154">
        <f>_xlfn.IFNA(INDEX(input_data!$1:$1048576,MATCH($A222,input_data!$C:$C,0),MATCH(W$4,input_data!$1:$1,0)),"")</f>
        <v>0</v>
      </c>
      <c r="X222" s="152">
        <f>_xlfn.IFNA(INDEX(input_data!$1:$1048576,MATCH($A222,input_data!$C:$C,0),MATCH(X$4,input_data!$1:$1,0)),"")</f>
        <v>26.437379679999999</v>
      </c>
      <c r="Y222" s="153">
        <f>_xlfn.IFNA(INDEX(input_data!$1:$1048576,MATCH($A222,input_data!$C:$C,0),MATCH(Y$4,input_data!$1:$1,0)),"")</f>
        <v>145101.13500000001</v>
      </c>
      <c r="Z222" s="153">
        <f>_xlfn.IFNA(INDEX(input_data!$1:$1048576,MATCH($A222,input_data!$C:$C,0),MATCH(Z$4,input_data!$1:$1,0)),"")</f>
        <v>182.19967525999999</v>
      </c>
      <c r="AA222" s="155">
        <f t="shared" si="3"/>
        <v>0.12671839331788948</v>
      </c>
      <c r="AB222" s="43"/>
    </row>
    <row r="223" spans="1:28" x14ac:dyDescent="0.35">
      <c r="A223" s="42" t="s">
        <v>564</v>
      </c>
      <c r="B223" s="66" t="s">
        <v>1114</v>
      </c>
      <c r="D223" s="42" t="s">
        <v>565</v>
      </c>
      <c r="E223" s="6" t="s">
        <v>884</v>
      </c>
      <c r="F223" s="6" t="s">
        <v>906</v>
      </c>
      <c r="G223" s="98" t="s">
        <v>882</v>
      </c>
      <c r="H223" s="152">
        <f>_xlfn.IFNA(INDEX(input_data!$1:$1048576,MATCH($A223,input_data!$C:$C,0),MATCH(H$4,input_data!$1:$1,0)),"")</f>
        <v>388.70934696</v>
      </c>
      <c r="I223" s="153">
        <f>_xlfn.IFNA(INDEX(input_data!$1:$1048576,MATCH($A223,input_data!$C:$C,0),MATCH(I$4,input_data!$1:$1,0)),"")</f>
        <v>337510.55900000001</v>
      </c>
      <c r="J223" s="38">
        <f>_xlfn.IFNA(INDEX(input_data!$1:$1048576,MATCH($A223,input_data!$C:$C,0),MATCH(J$4,input_data!$1:$1,0)),"")</f>
        <v>1151.6953665599999</v>
      </c>
      <c r="K223" s="152">
        <f>_xlfn.IFNA(INDEX(input_data!$1:$1048576,MATCH($A223,input_data!$C:$C,0),MATCH(K$4,input_data!$1:$1,0)),"")</f>
        <v>271.99957852</v>
      </c>
      <c r="L223" s="154">
        <f>_xlfn.IFNA(INDEX(input_data!$1:$1048576,MATCH($A223,input_data!$C:$C,0),MATCH(L$4,input_data!$1:$1,0)),"")</f>
        <v>146.48792641</v>
      </c>
      <c r="M223" s="154">
        <f>_xlfn.IFNA(INDEX(input_data!$1:$1048576,MATCH($A223,input_data!$C:$C,0),MATCH(M$4,input_data!$1:$1,0)),"")</f>
        <v>105.02936514</v>
      </c>
      <c r="N223" s="154">
        <f>_xlfn.IFNA(INDEX(input_data!$1:$1048576,MATCH($A223,input_data!$C:$C,0),MATCH(N$4,input_data!$1:$1,0)),"")</f>
        <v>20.482286970000001</v>
      </c>
      <c r="O223" s="154">
        <f>_xlfn.IFNA(INDEX(input_data!$1:$1048576,MATCH($A223,input_data!$C:$C,0),MATCH(O$4,input_data!$1:$1,0)),"")</f>
        <v>171.73602076</v>
      </c>
      <c r="P223" s="154">
        <f>_xlfn.IFNA(INDEX(input_data!$1:$1048576,MATCH($A223,input_data!$C:$C,0),MATCH(P$4,input_data!$1:$1,0)),"")</f>
        <v>6.0427367600000004</v>
      </c>
      <c r="Q223" s="154">
        <f>_xlfn.IFNA(INDEX(input_data!$1:$1048576,MATCH($A223,input_data!$C:$C,0),MATCH(Q$4,input_data!$1:$1,0)),"")</f>
        <v>7.6534820000000003</v>
      </c>
      <c r="R223" s="154">
        <f>_xlfn.IFNA(INDEX(input_data!$1:$1048576,MATCH($A223,input_data!$C:$C,0),MATCH(R$4,input_data!$1:$1,0)),"")</f>
        <v>0</v>
      </c>
      <c r="S223" s="154">
        <f>_xlfn.IFNA(INDEX(input_data!$1:$1048576,MATCH($A223,input_data!$C:$C,0),MATCH(S$4,input_data!$1:$1,0)),"")</f>
        <v>0</v>
      </c>
      <c r="T223" s="154">
        <f>_xlfn.IFNA(INDEX(input_data!$1:$1048576,MATCH($A223,input_data!$C:$C,0),MATCH(T$4,input_data!$1:$1,0)),"")</f>
        <v>0</v>
      </c>
      <c r="U223" s="154">
        <f>_xlfn.IFNA(INDEX(input_data!$1:$1048576,MATCH($A223,input_data!$C:$C,0),MATCH(U$4,input_data!$1:$1,0)),"")</f>
        <v>11.11526473</v>
      </c>
      <c r="V223" s="154">
        <f>_xlfn.IFNA(INDEX(input_data!$1:$1048576,MATCH($A223,input_data!$C:$C,0),MATCH(V$4,input_data!$1:$1,0)),"")</f>
        <v>0</v>
      </c>
      <c r="W223" s="154">
        <f>_xlfn.IFNA(INDEX(input_data!$1:$1048576,MATCH($A223,input_data!$C:$C,0),MATCH(W$4,input_data!$1:$1,0)),"")</f>
        <v>0</v>
      </c>
      <c r="X223" s="152">
        <f>_xlfn.IFNA(INDEX(input_data!$1:$1048576,MATCH($A223,input_data!$C:$C,0),MATCH(X$4,input_data!$1:$1,0)),"")</f>
        <v>468.54708276999997</v>
      </c>
      <c r="Y223" s="153">
        <f>_xlfn.IFNA(INDEX(input_data!$1:$1048576,MATCH($A223,input_data!$C:$C,0),MATCH(Y$4,input_data!$1:$1,0)),"")</f>
        <v>340724.962</v>
      </c>
      <c r="Z223" s="153">
        <f>_xlfn.IFNA(INDEX(input_data!$1:$1048576,MATCH($A223,input_data!$C:$C,0),MATCH(Z$4,input_data!$1:$1,0)),"")</f>
        <v>1375.1475090500001</v>
      </c>
      <c r="AA223" s="155">
        <f t="shared" si="3"/>
        <v>0.20539186009904631</v>
      </c>
      <c r="AB223" s="43"/>
    </row>
    <row r="224" spans="1:28" x14ac:dyDescent="0.35">
      <c r="A224" s="42" t="s">
        <v>566</v>
      </c>
      <c r="B224" s="66" t="s">
        <v>1115</v>
      </c>
      <c r="D224" s="42" t="s">
        <v>567</v>
      </c>
      <c r="E224" s="6" t="s">
        <v>884</v>
      </c>
      <c r="F224" s="6" t="s">
        <v>941</v>
      </c>
      <c r="G224" s="98" t="s">
        <v>888</v>
      </c>
      <c r="H224" s="152">
        <f>_xlfn.IFNA(INDEX(input_data!$1:$1048576,MATCH($A224,input_data!$C:$C,0),MATCH(H$4,input_data!$1:$1,0)),"")</f>
        <v>776.45203182</v>
      </c>
      <c r="I224" s="153">
        <f>_xlfn.IFNA(INDEX(input_data!$1:$1048576,MATCH($A224,input_data!$C:$C,0),MATCH(I$4,input_data!$1:$1,0)),"")</f>
        <v>861493.75800000003</v>
      </c>
      <c r="J224" s="38">
        <f>_xlfn.IFNA(INDEX(input_data!$1:$1048576,MATCH($A224,input_data!$C:$C,0),MATCH(J$4,input_data!$1:$1,0)),"")</f>
        <v>901.28573144999996</v>
      </c>
      <c r="K224" s="152">
        <f>_xlfn.IFNA(INDEX(input_data!$1:$1048576,MATCH($A224,input_data!$C:$C,0),MATCH(K$4,input_data!$1:$1,0)),"")</f>
        <v>334.28222602</v>
      </c>
      <c r="L224" s="154">
        <f>_xlfn.IFNA(INDEX(input_data!$1:$1048576,MATCH($A224,input_data!$C:$C,0),MATCH(L$4,input_data!$1:$1,0)),"")</f>
        <v>170.14074475000001</v>
      </c>
      <c r="M224" s="154">
        <f>_xlfn.IFNA(INDEX(input_data!$1:$1048576,MATCH($A224,input_data!$C:$C,0),MATCH(M$4,input_data!$1:$1,0)),"")</f>
        <v>125.99617071999999</v>
      </c>
      <c r="N224" s="154">
        <f>_xlfn.IFNA(INDEX(input_data!$1:$1048576,MATCH($A224,input_data!$C:$C,0),MATCH(N$4,input_data!$1:$1,0)),"")</f>
        <v>38.145310549999998</v>
      </c>
      <c r="O224" s="154">
        <f>_xlfn.IFNA(INDEX(input_data!$1:$1048576,MATCH($A224,input_data!$C:$C,0),MATCH(O$4,input_data!$1:$1,0)),"")</f>
        <v>545.17518170000005</v>
      </c>
      <c r="P224" s="154">
        <f>_xlfn.IFNA(INDEX(input_data!$1:$1048576,MATCH($A224,input_data!$C:$C,0),MATCH(P$4,input_data!$1:$1,0)),"")</f>
        <v>2.000203</v>
      </c>
      <c r="Q224" s="154">
        <f>_xlfn.IFNA(INDEX(input_data!$1:$1048576,MATCH($A224,input_data!$C:$C,0),MATCH(Q$4,input_data!$1:$1,0)),"")</f>
        <v>10.916651</v>
      </c>
      <c r="R224" s="154">
        <f>_xlfn.IFNA(INDEX(input_data!$1:$1048576,MATCH($A224,input_data!$C:$C,0),MATCH(R$4,input_data!$1:$1,0)),"")</f>
        <v>0</v>
      </c>
      <c r="S224" s="154">
        <f>_xlfn.IFNA(INDEX(input_data!$1:$1048576,MATCH($A224,input_data!$C:$C,0),MATCH(S$4,input_data!$1:$1,0)),"")</f>
        <v>0</v>
      </c>
      <c r="T224" s="154">
        <f>_xlfn.IFNA(INDEX(input_data!$1:$1048576,MATCH($A224,input_data!$C:$C,0),MATCH(T$4,input_data!$1:$1,0)),"")</f>
        <v>0</v>
      </c>
      <c r="U224" s="154">
        <f>_xlfn.IFNA(INDEX(input_data!$1:$1048576,MATCH($A224,input_data!$C:$C,0),MATCH(U$4,input_data!$1:$1,0)),"")</f>
        <v>0</v>
      </c>
      <c r="V224" s="154">
        <f>_xlfn.IFNA(INDEX(input_data!$1:$1048576,MATCH($A224,input_data!$C:$C,0),MATCH(V$4,input_data!$1:$1,0)),"")</f>
        <v>0</v>
      </c>
      <c r="W224" s="154">
        <f>_xlfn.IFNA(INDEX(input_data!$1:$1048576,MATCH($A224,input_data!$C:$C,0),MATCH(W$4,input_data!$1:$1,0)),"")</f>
        <v>0</v>
      </c>
      <c r="X224" s="152">
        <f>_xlfn.IFNA(INDEX(input_data!$1:$1048576,MATCH($A224,input_data!$C:$C,0),MATCH(X$4,input_data!$1:$1,0)),"")</f>
        <v>892.37426172000005</v>
      </c>
      <c r="Y224" s="153">
        <f>_xlfn.IFNA(INDEX(input_data!$1:$1048576,MATCH($A224,input_data!$C:$C,0),MATCH(Y$4,input_data!$1:$1,0)),"")</f>
        <v>872042.75899999996</v>
      </c>
      <c r="Z224" s="153">
        <f>_xlfn.IFNA(INDEX(input_data!$1:$1048576,MATCH($A224,input_data!$C:$C,0),MATCH(Z$4,input_data!$1:$1,0)),"")</f>
        <v>1023.3148002299999</v>
      </c>
      <c r="AA224" s="155">
        <f t="shared" si="3"/>
        <v>0.14929734890161717</v>
      </c>
      <c r="AB224" s="43"/>
    </row>
    <row r="225" spans="1:28" x14ac:dyDescent="0.35">
      <c r="A225" s="42" t="s">
        <v>568</v>
      </c>
      <c r="B225" s="66" t="s">
        <v>1116</v>
      </c>
      <c r="D225" s="42" t="s">
        <v>569</v>
      </c>
      <c r="E225" s="6" t="s">
        <v>884</v>
      </c>
      <c r="F225" s="6" t="s">
        <v>891</v>
      </c>
      <c r="G225" s="98" t="s">
        <v>878</v>
      </c>
      <c r="H225" s="152">
        <f>_xlfn.IFNA(INDEX(input_data!$1:$1048576,MATCH($A225,input_data!$C:$C,0),MATCH(H$4,input_data!$1:$1,0)),"")</f>
        <v>55.60039871</v>
      </c>
      <c r="I225" s="153">
        <f>_xlfn.IFNA(INDEX(input_data!$1:$1048576,MATCH($A225,input_data!$C:$C,0),MATCH(I$4,input_data!$1:$1,0)),"")</f>
        <v>1199004.317</v>
      </c>
      <c r="J225" s="38">
        <f>_xlfn.IFNA(INDEX(input_data!$1:$1048576,MATCH($A225,input_data!$C:$C,0),MATCH(J$4,input_data!$1:$1,0)),"")</f>
        <v>46.372142220000001</v>
      </c>
      <c r="K225" s="152">
        <f>_xlfn.IFNA(INDEX(input_data!$1:$1048576,MATCH($A225,input_data!$C:$C,0),MATCH(K$4,input_data!$1:$1,0)),"")</f>
        <v>25.079945089999999</v>
      </c>
      <c r="L225" s="154">
        <f>_xlfn.IFNA(INDEX(input_data!$1:$1048576,MATCH($A225,input_data!$C:$C,0),MATCH(L$4,input_data!$1:$1,0)),"")</f>
        <v>11.60379983</v>
      </c>
      <c r="M225" s="154">
        <f>_xlfn.IFNA(INDEX(input_data!$1:$1048576,MATCH($A225,input_data!$C:$C,0),MATCH(M$4,input_data!$1:$1,0)),"")</f>
        <v>13.476145259999999</v>
      </c>
      <c r="N225" s="154">
        <f>_xlfn.IFNA(INDEX(input_data!$1:$1048576,MATCH($A225,input_data!$C:$C,0),MATCH(N$4,input_data!$1:$1,0)),"")</f>
        <v>0</v>
      </c>
      <c r="O225" s="154">
        <f>_xlfn.IFNA(INDEX(input_data!$1:$1048576,MATCH($A225,input_data!$C:$C,0),MATCH(O$4,input_data!$1:$1,0)),"")</f>
        <v>35.399222399999999</v>
      </c>
      <c r="P225" s="154">
        <f>_xlfn.IFNA(INDEX(input_data!$1:$1048576,MATCH($A225,input_data!$C:$C,0),MATCH(P$4,input_data!$1:$1,0)),"")</f>
        <v>0</v>
      </c>
      <c r="Q225" s="154">
        <f>_xlfn.IFNA(INDEX(input_data!$1:$1048576,MATCH($A225,input_data!$C:$C,0),MATCH(Q$4,input_data!$1:$1,0)),"")</f>
        <v>0</v>
      </c>
      <c r="R225" s="154">
        <f>_xlfn.IFNA(INDEX(input_data!$1:$1048576,MATCH($A225,input_data!$C:$C,0),MATCH(R$4,input_data!$1:$1,0)),"")</f>
        <v>0</v>
      </c>
      <c r="S225" s="154">
        <f>_xlfn.IFNA(INDEX(input_data!$1:$1048576,MATCH($A225,input_data!$C:$C,0),MATCH(S$4,input_data!$1:$1,0)),"")</f>
        <v>0</v>
      </c>
      <c r="T225" s="154">
        <f>_xlfn.IFNA(INDEX(input_data!$1:$1048576,MATCH($A225,input_data!$C:$C,0),MATCH(T$4,input_data!$1:$1,0)),"")</f>
        <v>0</v>
      </c>
      <c r="U225" s="154">
        <f>_xlfn.IFNA(INDEX(input_data!$1:$1048576,MATCH($A225,input_data!$C:$C,0),MATCH(U$4,input_data!$1:$1,0)),"")</f>
        <v>0</v>
      </c>
      <c r="V225" s="154">
        <f>_xlfn.IFNA(INDEX(input_data!$1:$1048576,MATCH($A225,input_data!$C:$C,0),MATCH(V$4,input_data!$1:$1,0)),"")</f>
        <v>0</v>
      </c>
      <c r="W225" s="154">
        <f>_xlfn.IFNA(INDEX(input_data!$1:$1048576,MATCH($A225,input_data!$C:$C,0),MATCH(W$4,input_data!$1:$1,0)),"")</f>
        <v>0</v>
      </c>
      <c r="X225" s="152">
        <f>_xlfn.IFNA(INDEX(input_data!$1:$1048576,MATCH($A225,input_data!$C:$C,0),MATCH(X$4,input_data!$1:$1,0)),"")</f>
        <v>60.479167490000002</v>
      </c>
      <c r="Y225" s="153">
        <f>_xlfn.IFNA(INDEX(input_data!$1:$1048576,MATCH($A225,input_data!$C:$C,0),MATCH(Y$4,input_data!$1:$1,0)),"")</f>
        <v>1212767.7209999999</v>
      </c>
      <c r="Z225" s="153">
        <f>_xlfn.IFNA(INDEX(input_data!$1:$1048576,MATCH($A225,input_data!$C:$C,0),MATCH(Z$4,input_data!$1:$1,0)),"")</f>
        <v>49.868714709999999</v>
      </c>
      <c r="AA225" s="155">
        <f t="shared" si="3"/>
        <v>8.7747010690456317E-2</v>
      </c>
      <c r="AB225" s="43"/>
    </row>
    <row r="226" spans="1:28" x14ac:dyDescent="0.35">
      <c r="A226" s="42" t="s">
        <v>570</v>
      </c>
      <c r="B226" s="66" t="s">
        <v>1117</v>
      </c>
      <c r="D226" s="42" t="s">
        <v>571</v>
      </c>
      <c r="E226" s="6" t="s">
        <v>912</v>
      </c>
      <c r="F226" s="6" t="s">
        <v>881</v>
      </c>
      <c r="G226" s="98" t="s">
        <v>882</v>
      </c>
      <c r="H226" s="152">
        <f>_xlfn.IFNA(INDEX(input_data!$1:$1048576,MATCH($A226,input_data!$C:$C,0),MATCH(H$4,input_data!$1:$1,0)),"")</f>
        <v>22.05948879</v>
      </c>
      <c r="I226" s="153">
        <f>_xlfn.IFNA(INDEX(input_data!$1:$1048576,MATCH($A226,input_data!$C:$C,0),MATCH(I$4,input_data!$1:$1,0)),"")</f>
        <v>133498.443</v>
      </c>
      <c r="J226" s="38">
        <f>_xlfn.IFNA(INDEX(input_data!$1:$1048576,MATCH($A226,input_data!$C:$C,0),MATCH(J$4,input_data!$1:$1,0)),"")</f>
        <v>165.24154363</v>
      </c>
      <c r="K226" s="152">
        <f>_xlfn.IFNA(INDEX(input_data!$1:$1048576,MATCH($A226,input_data!$C:$C,0),MATCH(K$4,input_data!$1:$1,0)),"")</f>
        <v>11.104492629999999</v>
      </c>
      <c r="L226" s="154">
        <f>_xlfn.IFNA(INDEX(input_data!$1:$1048576,MATCH($A226,input_data!$C:$C,0),MATCH(L$4,input_data!$1:$1,0)),"")</f>
        <v>4.9131908700000002</v>
      </c>
      <c r="M226" s="154">
        <f>_xlfn.IFNA(INDEX(input_data!$1:$1048576,MATCH($A226,input_data!$C:$C,0),MATCH(M$4,input_data!$1:$1,0)),"")</f>
        <v>6.19130176</v>
      </c>
      <c r="N226" s="154">
        <f>_xlfn.IFNA(INDEX(input_data!$1:$1048576,MATCH($A226,input_data!$C:$C,0),MATCH(N$4,input_data!$1:$1,0)),"")</f>
        <v>0</v>
      </c>
      <c r="O226" s="154">
        <f>_xlfn.IFNA(INDEX(input_data!$1:$1048576,MATCH($A226,input_data!$C:$C,0),MATCH(O$4,input_data!$1:$1,0)),"")</f>
        <v>11.58499699</v>
      </c>
      <c r="P226" s="154">
        <f>_xlfn.IFNA(INDEX(input_data!$1:$1048576,MATCH($A226,input_data!$C:$C,0),MATCH(P$4,input_data!$1:$1,0)),"")</f>
        <v>0.89351963000000001</v>
      </c>
      <c r="Q226" s="154">
        <f>_xlfn.IFNA(INDEX(input_data!$1:$1048576,MATCH($A226,input_data!$C:$C,0),MATCH(Q$4,input_data!$1:$1,0)),"")</f>
        <v>0</v>
      </c>
      <c r="R226" s="154">
        <f>_xlfn.IFNA(INDEX(input_data!$1:$1048576,MATCH($A226,input_data!$C:$C,0),MATCH(R$4,input_data!$1:$1,0)),"")</f>
        <v>0</v>
      </c>
      <c r="S226" s="154">
        <f>_xlfn.IFNA(INDEX(input_data!$1:$1048576,MATCH($A226,input_data!$C:$C,0),MATCH(S$4,input_data!$1:$1,0)),"")</f>
        <v>0</v>
      </c>
      <c r="T226" s="154">
        <f>_xlfn.IFNA(INDEX(input_data!$1:$1048576,MATCH($A226,input_data!$C:$C,0),MATCH(T$4,input_data!$1:$1,0)),"")</f>
        <v>0</v>
      </c>
      <c r="U226" s="154">
        <f>_xlfn.IFNA(INDEX(input_data!$1:$1048576,MATCH($A226,input_data!$C:$C,0),MATCH(U$4,input_data!$1:$1,0)),"")</f>
        <v>0.51424871999999999</v>
      </c>
      <c r="V226" s="154">
        <f>_xlfn.IFNA(INDEX(input_data!$1:$1048576,MATCH($A226,input_data!$C:$C,0),MATCH(V$4,input_data!$1:$1,0)),"")</f>
        <v>0</v>
      </c>
      <c r="W226" s="154">
        <f>_xlfn.IFNA(INDEX(input_data!$1:$1048576,MATCH($A226,input_data!$C:$C,0),MATCH(W$4,input_data!$1:$1,0)),"")</f>
        <v>0</v>
      </c>
      <c r="X226" s="152">
        <f>_xlfn.IFNA(INDEX(input_data!$1:$1048576,MATCH($A226,input_data!$C:$C,0),MATCH(X$4,input_data!$1:$1,0)),"")</f>
        <v>24.097257970000001</v>
      </c>
      <c r="Y226" s="153">
        <f>_xlfn.IFNA(INDEX(input_data!$1:$1048576,MATCH($A226,input_data!$C:$C,0),MATCH(Y$4,input_data!$1:$1,0)),"")</f>
        <v>134978.24299999999</v>
      </c>
      <c r="Z226" s="153">
        <f>_xlfn.IFNA(INDEX(input_data!$1:$1048576,MATCH($A226,input_data!$C:$C,0),MATCH(Z$4,input_data!$1:$1,0)),"")</f>
        <v>178.52697914999999</v>
      </c>
      <c r="AA226" s="155">
        <f t="shared" si="3"/>
        <v>9.2376083571064527E-2</v>
      </c>
      <c r="AB226" s="43"/>
    </row>
    <row r="227" spans="1:28" x14ac:dyDescent="0.35">
      <c r="A227" s="42" t="s">
        <v>572</v>
      </c>
      <c r="B227" s="66" t="s">
        <v>1118</v>
      </c>
      <c r="D227" s="42" t="s">
        <v>573</v>
      </c>
      <c r="E227" s="6" t="s">
        <v>884</v>
      </c>
      <c r="F227" s="6" t="s">
        <v>881</v>
      </c>
      <c r="G227" s="98" t="s">
        <v>882</v>
      </c>
      <c r="H227" s="152">
        <f>_xlfn.IFNA(INDEX(input_data!$1:$1048576,MATCH($A227,input_data!$C:$C,0),MATCH(H$4,input_data!$1:$1,0)),"")</f>
        <v>8.1769751599999996</v>
      </c>
      <c r="I227" s="153">
        <f>_xlfn.IFNA(INDEX(input_data!$1:$1048576,MATCH($A227,input_data!$C:$C,0),MATCH(I$4,input_data!$1:$1,0)),"")</f>
        <v>58053.495999999999</v>
      </c>
      <c r="J227" s="38">
        <f>_xlfn.IFNA(INDEX(input_data!$1:$1048576,MATCH($A227,input_data!$C:$C,0),MATCH(J$4,input_data!$1:$1,0)),"")</f>
        <v>140.85241585</v>
      </c>
      <c r="K227" s="152">
        <f>_xlfn.IFNA(INDEX(input_data!$1:$1048576,MATCH($A227,input_data!$C:$C,0),MATCH(K$4,input_data!$1:$1,0)),"")</f>
        <v>3.45370826</v>
      </c>
      <c r="L227" s="154">
        <f>_xlfn.IFNA(INDEX(input_data!$1:$1048576,MATCH($A227,input_data!$C:$C,0),MATCH(L$4,input_data!$1:$1,0)),"")</f>
        <v>1.68488646</v>
      </c>
      <c r="M227" s="154">
        <f>_xlfn.IFNA(INDEX(input_data!$1:$1048576,MATCH($A227,input_data!$C:$C,0),MATCH(M$4,input_data!$1:$1,0)),"")</f>
        <v>1.7688218</v>
      </c>
      <c r="N227" s="154">
        <f>_xlfn.IFNA(INDEX(input_data!$1:$1048576,MATCH($A227,input_data!$C:$C,0),MATCH(N$4,input_data!$1:$1,0)),"")</f>
        <v>0</v>
      </c>
      <c r="O227" s="154">
        <f>_xlfn.IFNA(INDEX(input_data!$1:$1048576,MATCH($A227,input_data!$C:$C,0),MATCH(O$4,input_data!$1:$1,0)),"")</f>
        <v>5.0830575800000002</v>
      </c>
      <c r="P227" s="154">
        <f>_xlfn.IFNA(INDEX(input_data!$1:$1048576,MATCH($A227,input_data!$C:$C,0),MATCH(P$4,input_data!$1:$1,0)),"")</f>
        <v>0.28980834999999999</v>
      </c>
      <c r="Q227" s="154">
        <f>_xlfn.IFNA(INDEX(input_data!$1:$1048576,MATCH($A227,input_data!$C:$C,0),MATCH(Q$4,input_data!$1:$1,0)),"")</f>
        <v>0</v>
      </c>
      <c r="R227" s="154">
        <f>_xlfn.IFNA(INDEX(input_data!$1:$1048576,MATCH($A227,input_data!$C:$C,0),MATCH(R$4,input_data!$1:$1,0)),"")</f>
        <v>0</v>
      </c>
      <c r="S227" s="154">
        <f>_xlfn.IFNA(INDEX(input_data!$1:$1048576,MATCH($A227,input_data!$C:$C,0),MATCH(S$4,input_data!$1:$1,0)),"")</f>
        <v>0</v>
      </c>
      <c r="T227" s="154">
        <f>_xlfn.IFNA(INDEX(input_data!$1:$1048576,MATCH($A227,input_data!$C:$C,0),MATCH(T$4,input_data!$1:$1,0)),"")</f>
        <v>0</v>
      </c>
      <c r="U227" s="154">
        <f>_xlfn.IFNA(INDEX(input_data!$1:$1048576,MATCH($A227,input_data!$C:$C,0),MATCH(U$4,input_data!$1:$1,0)),"")</f>
        <v>0</v>
      </c>
      <c r="V227" s="154">
        <f>_xlfn.IFNA(INDEX(input_data!$1:$1048576,MATCH($A227,input_data!$C:$C,0),MATCH(V$4,input_data!$1:$1,0)),"")</f>
        <v>0</v>
      </c>
      <c r="W227" s="154">
        <f>_xlfn.IFNA(INDEX(input_data!$1:$1048576,MATCH($A227,input_data!$C:$C,0),MATCH(W$4,input_data!$1:$1,0)),"")</f>
        <v>0</v>
      </c>
      <c r="X227" s="152">
        <f>_xlfn.IFNA(INDEX(input_data!$1:$1048576,MATCH($A227,input_data!$C:$C,0),MATCH(X$4,input_data!$1:$1,0)),"")</f>
        <v>8.8265741999999996</v>
      </c>
      <c r="Y227" s="153">
        <f>_xlfn.IFNA(INDEX(input_data!$1:$1048576,MATCH($A227,input_data!$C:$C,0),MATCH(Y$4,input_data!$1:$1,0)),"")</f>
        <v>58641.794000000002</v>
      </c>
      <c r="Z227" s="153">
        <f>_xlfn.IFNA(INDEX(input_data!$1:$1048576,MATCH($A227,input_data!$C:$C,0),MATCH(Z$4,input_data!$1:$1,0)),"")</f>
        <v>150.51678324</v>
      </c>
      <c r="AA227" s="155">
        <f t="shared" si="3"/>
        <v>7.9442462192828689E-2</v>
      </c>
      <c r="AB227" s="43"/>
    </row>
    <row r="228" spans="1:28" x14ac:dyDescent="0.35">
      <c r="A228" s="42" t="s">
        <v>574</v>
      </c>
      <c r="B228" s="66" t="s">
        <v>1119</v>
      </c>
      <c r="D228" s="42" t="s">
        <v>575</v>
      </c>
      <c r="E228" s="6" t="s">
        <v>915</v>
      </c>
      <c r="F228" s="6" t="s">
        <v>901</v>
      </c>
      <c r="G228" s="98" t="s">
        <v>882</v>
      </c>
      <c r="H228" s="152">
        <f>_xlfn.IFNA(INDEX(input_data!$1:$1048576,MATCH($A228,input_data!$C:$C,0),MATCH(H$4,input_data!$1:$1,0)),"")</f>
        <v>282.1906042</v>
      </c>
      <c r="I228" s="153">
        <f>_xlfn.IFNA(INDEX(input_data!$1:$1048576,MATCH($A228,input_data!$C:$C,0),MATCH(I$4,input_data!$1:$1,0)),"")</f>
        <v>243494.679</v>
      </c>
      <c r="J228" s="38">
        <f>_xlfn.IFNA(INDEX(input_data!$1:$1048576,MATCH($A228,input_data!$C:$C,0),MATCH(J$4,input_data!$1:$1,0)),"")</f>
        <v>1158.9189766</v>
      </c>
      <c r="K228" s="152">
        <f>_xlfn.IFNA(INDEX(input_data!$1:$1048576,MATCH($A228,input_data!$C:$C,0),MATCH(K$4,input_data!$1:$1,0)),"")</f>
        <v>190.13303063000001</v>
      </c>
      <c r="L228" s="154">
        <f>_xlfn.IFNA(INDEX(input_data!$1:$1048576,MATCH($A228,input_data!$C:$C,0),MATCH(L$4,input_data!$1:$1,0)),"")</f>
        <v>101.25949952000001</v>
      </c>
      <c r="M228" s="154">
        <f>_xlfn.IFNA(INDEX(input_data!$1:$1048576,MATCH($A228,input_data!$C:$C,0),MATCH(M$4,input_data!$1:$1,0)),"")</f>
        <v>75.071762579999998</v>
      </c>
      <c r="N228" s="154">
        <f>_xlfn.IFNA(INDEX(input_data!$1:$1048576,MATCH($A228,input_data!$C:$C,0),MATCH(N$4,input_data!$1:$1,0)),"")</f>
        <v>13.80176853</v>
      </c>
      <c r="O228" s="154">
        <f>_xlfn.IFNA(INDEX(input_data!$1:$1048576,MATCH($A228,input_data!$C:$C,0),MATCH(O$4,input_data!$1:$1,0)),"")</f>
        <v>129.58048178000001</v>
      </c>
      <c r="P228" s="154">
        <f>_xlfn.IFNA(INDEX(input_data!$1:$1048576,MATCH($A228,input_data!$C:$C,0),MATCH(P$4,input_data!$1:$1,0)),"")</f>
        <v>2.17820218</v>
      </c>
      <c r="Q228" s="154">
        <f>_xlfn.IFNA(INDEX(input_data!$1:$1048576,MATCH($A228,input_data!$C:$C,0),MATCH(Q$4,input_data!$1:$1,0)),"")</f>
        <v>6.2195729999999996</v>
      </c>
      <c r="R228" s="154">
        <f>_xlfn.IFNA(INDEX(input_data!$1:$1048576,MATCH($A228,input_data!$C:$C,0),MATCH(R$4,input_data!$1:$1,0)),"")</f>
        <v>0</v>
      </c>
      <c r="S228" s="154">
        <f>_xlfn.IFNA(INDEX(input_data!$1:$1048576,MATCH($A228,input_data!$C:$C,0),MATCH(S$4,input_data!$1:$1,0)),"")</f>
        <v>0</v>
      </c>
      <c r="T228" s="154">
        <f>_xlfn.IFNA(INDEX(input_data!$1:$1048576,MATCH($A228,input_data!$C:$C,0),MATCH(T$4,input_data!$1:$1,0)),"")</f>
        <v>0</v>
      </c>
      <c r="U228" s="154">
        <f>_xlfn.IFNA(INDEX(input_data!$1:$1048576,MATCH($A228,input_data!$C:$C,0),MATCH(U$4,input_data!$1:$1,0)),"")</f>
        <v>8.0104866599999998</v>
      </c>
      <c r="V228" s="154">
        <f>_xlfn.IFNA(INDEX(input_data!$1:$1048576,MATCH($A228,input_data!$C:$C,0),MATCH(V$4,input_data!$1:$1,0)),"")</f>
        <v>0</v>
      </c>
      <c r="W228" s="154">
        <f>_xlfn.IFNA(INDEX(input_data!$1:$1048576,MATCH($A228,input_data!$C:$C,0),MATCH(W$4,input_data!$1:$1,0)),"")</f>
        <v>0</v>
      </c>
      <c r="X228" s="152">
        <f>_xlfn.IFNA(INDEX(input_data!$1:$1048576,MATCH($A228,input_data!$C:$C,0),MATCH(X$4,input_data!$1:$1,0)),"")</f>
        <v>336.12177426</v>
      </c>
      <c r="Y228" s="153">
        <f>_xlfn.IFNA(INDEX(input_data!$1:$1048576,MATCH($A228,input_data!$C:$C,0),MATCH(Y$4,input_data!$1:$1,0)),"")</f>
        <v>245551.255</v>
      </c>
      <c r="Z228" s="153">
        <f>_xlfn.IFNA(INDEX(input_data!$1:$1048576,MATCH($A228,input_data!$C:$C,0),MATCH(Z$4,input_data!$1:$1,0)),"")</f>
        <v>1368.8456785000001</v>
      </c>
      <c r="AA228" s="155">
        <f t="shared" si="3"/>
        <v>0.19111610825205494</v>
      </c>
      <c r="AB228" s="43"/>
    </row>
    <row r="229" spans="1:28" x14ac:dyDescent="0.35">
      <c r="A229" s="42" t="s">
        <v>576</v>
      </c>
      <c r="B229" s="66" t="s">
        <v>1120</v>
      </c>
      <c r="D229" s="42" t="s">
        <v>577</v>
      </c>
      <c r="E229" s="6" t="s">
        <v>880</v>
      </c>
      <c r="F229" s="6" t="s">
        <v>881</v>
      </c>
      <c r="G229" s="98" t="s">
        <v>882</v>
      </c>
      <c r="H229" s="152">
        <f>_xlfn.IFNA(INDEX(input_data!$1:$1048576,MATCH($A229,input_data!$C:$C,0),MATCH(H$4,input_data!$1:$1,0)),"")</f>
        <v>34.138567049999999</v>
      </c>
      <c r="I229" s="153">
        <f>_xlfn.IFNA(INDEX(input_data!$1:$1048576,MATCH($A229,input_data!$C:$C,0),MATCH(I$4,input_data!$1:$1,0)),"")</f>
        <v>149820.41899999999</v>
      </c>
      <c r="J229" s="38">
        <f>_xlfn.IFNA(INDEX(input_data!$1:$1048576,MATCH($A229,input_data!$C:$C,0),MATCH(J$4,input_data!$1:$1,0)),"")</f>
        <v>227.86324637000001</v>
      </c>
      <c r="K229" s="152">
        <f>_xlfn.IFNA(INDEX(input_data!$1:$1048576,MATCH($A229,input_data!$C:$C,0),MATCH(K$4,input_data!$1:$1,0)),"")</f>
        <v>15.499139420000001</v>
      </c>
      <c r="L229" s="154">
        <f>_xlfn.IFNA(INDEX(input_data!$1:$1048576,MATCH($A229,input_data!$C:$C,0),MATCH(L$4,input_data!$1:$1,0)),"")</f>
        <v>7.8370784999999996</v>
      </c>
      <c r="M229" s="154">
        <f>_xlfn.IFNA(INDEX(input_data!$1:$1048576,MATCH($A229,input_data!$C:$C,0),MATCH(M$4,input_data!$1:$1,0)),"")</f>
        <v>7.6620609200000001</v>
      </c>
      <c r="N229" s="154">
        <f>_xlfn.IFNA(INDEX(input_data!$1:$1048576,MATCH($A229,input_data!$C:$C,0),MATCH(N$4,input_data!$1:$1,0)),"")</f>
        <v>0</v>
      </c>
      <c r="O229" s="154">
        <f>_xlfn.IFNA(INDEX(input_data!$1:$1048576,MATCH($A229,input_data!$C:$C,0),MATCH(O$4,input_data!$1:$1,0)),"")</f>
        <v>17.685203439999999</v>
      </c>
      <c r="P229" s="154">
        <f>_xlfn.IFNA(INDEX(input_data!$1:$1048576,MATCH($A229,input_data!$C:$C,0),MATCH(P$4,input_data!$1:$1,0)),"")</f>
        <v>2.9427885499999999</v>
      </c>
      <c r="Q229" s="154">
        <f>_xlfn.IFNA(INDEX(input_data!$1:$1048576,MATCH($A229,input_data!$C:$C,0),MATCH(Q$4,input_data!$1:$1,0)),"")</f>
        <v>0</v>
      </c>
      <c r="R229" s="154">
        <f>_xlfn.IFNA(INDEX(input_data!$1:$1048576,MATCH($A229,input_data!$C:$C,0),MATCH(R$4,input_data!$1:$1,0)),"")</f>
        <v>6.9372080000000003E-2</v>
      </c>
      <c r="S229" s="154">
        <f>_xlfn.IFNA(INDEX(input_data!$1:$1048576,MATCH($A229,input_data!$C:$C,0),MATCH(S$4,input_data!$1:$1,0)),"")</f>
        <v>0</v>
      </c>
      <c r="T229" s="154">
        <f>_xlfn.IFNA(INDEX(input_data!$1:$1048576,MATCH($A229,input_data!$C:$C,0),MATCH(T$4,input_data!$1:$1,0)),"")</f>
        <v>0</v>
      </c>
      <c r="U229" s="154">
        <f>_xlfn.IFNA(INDEX(input_data!$1:$1048576,MATCH($A229,input_data!$C:$C,0),MATCH(U$4,input_data!$1:$1,0)),"")</f>
        <v>0.39061203999999999</v>
      </c>
      <c r="V229" s="154">
        <f>_xlfn.IFNA(INDEX(input_data!$1:$1048576,MATCH($A229,input_data!$C:$C,0),MATCH(V$4,input_data!$1:$1,0)),"")</f>
        <v>0</v>
      </c>
      <c r="W229" s="154">
        <f>_xlfn.IFNA(INDEX(input_data!$1:$1048576,MATCH($A229,input_data!$C:$C,0),MATCH(W$4,input_data!$1:$1,0)),"")</f>
        <v>0</v>
      </c>
      <c r="X229" s="152">
        <f>_xlfn.IFNA(INDEX(input_data!$1:$1048576,MATCH($A229,input_data!$C:$C,0),MATCH(X$4,input_data!$1:$1,0)),"")</f>
        <v>36.58711555</v>
      </c>
      <c r="Y229" s="153">
        <f>_xlfn.IFNA(INDEX(input_data!$1:$1048576,MATCH($A229,input_data!$C:$C,0),MATCH(Y$4,input_data!$1:$1,0)),"")</f>
        <v>149125.50099999999</v>
      </c>
      <c r="Z229" s="153">
        <f>_xlfn.IFNA(INDEX(input_data!$1:$1048576,MATCH($A229,input_data!$C:$C,0),MATCH(Z$4,input_data!$1:$1,0)),"")</f>
        <v>245.34446022</v>
      </c>
      <c r="AA229" s="155">
        <f t="shared" si="3"/>
        <v>7.1723821811671584E-2</v>
      </c>
      <c r="AB229" s="43"/>
    </row>
    <row r="230" spans="1:28" x14ac:dyDescent="0.35">
      <c r="A230" s="42" t="s">
        <v>578</v>
      </c>
      <c r="B230" s="66" t="s">
        <v>1121</v>
      </c>
      <c r="D230" s="42" t="s">
        <v>579</v>
      </c>
      <c r="E230" s="6" t="s">
        <v>880</v>
      </c>
      <c r="F230" s="6" t="s">
        <v>941</v>
      </c>
      <c r="G230" s="98" t="s">
        <v>894</v>
      </c>
      <c r="H230" s="152">
        <f>_xlfn.IFNA(INDEX(input_data!$1:$1048576,MATCH($A230,input_data!$C:$C,0),MATCH(H$4,input_data!$1:$1,0)),"")</f>
        <v>675.80666317999999</v>
      </c>
      <c r="I230" s="153">
        <f>_xlfn.IFNA(INDEX(input_data!$1:$1048576,MATCH($A230,input_data!$C:$C,0),MATCH(I$4,input_data!$1:$1,0)),"")</f>
        <v>709180.32799999998</v>
      </c>
      <c r="J230" s="38">
        <f>_xlfn.IFNA(INDEX(input_data!$1:$1048576,MATCH($A230,input_data!$C:$C,0),MATCH(J$4,input_data!$1:$1,0)),"")</f>
        <v>952.94050961999994</v>
      </c>
      <c r="K230" s="152">
        <f>_xlfn.IFNA(INDEX(input_data!$1:$1048576,MATCH($A230,input_data!$C:$C,0),MATCH(K$4,input_data!$1:$1,0)),"")</f>
        <v>177.27535419</v>
      </c>
      <c r="L230" s="154">
        <f>_xlfn.IFNA(INDEX(input_data!$1:$1048576,MATCH($A230,input_data!$C:$C,0),MATCH(L$4,input_data!$1:$1,0)),"")</f>
        <v>69.50769219</v>
      </c>
      <c r="M230" s="154">
        <f>_xlfn.IFNA(INDEX(input_data!$1:$1048576,MATCH($A230,input_data!$C:$C,0),MATCH(M$4,input_data!$1:$1,0)),"")</f>
        <v>94.560932140000006</v>
      </c>
      <c r="N230" s="154">
        <f>_xlfn.IFNA(INDEX(input_data!$1:$1048576,MATCH($A230,input_data!$C:$C,0),MATCH(N$4,input_data!$1:$1,0)),"")</f>
        <v>13.206729859999999</v>
      </c>
      <c r="O230" s="154">
        <f>_xlfn.IFNA(INDEX(input_data!$1:$1048576,MATCH($A230,input_data!$C:$C,0),MATCH(O$4,input_data!$1:$1,0)),"")</f>
        <v>570.36127070999999</v>
      </c>
      <c r="P230" s="154">
        <f>_xlfn.IFNA(INDEX(input_data!$1:$1048576,MATCH($A230,input_data!$C:$C,0),MATCH(P$4,input_data!$1:$1,0)),"")</f>
        <v>1.4820770000000001</v>
      </c>
      <c r="Q230" s="154">
        <f>_xlfn.IFNA(INDEX(input_data!$1:$1048576,MATCH($A230,input_data!$C:$C,0),MATCH(Q$4,input_data!$1:$1,0)),"")</f>
        <v>6.4070799999999997</v>
      </c>
      <c r="R230" s="154">
        <f>_xlfn.IFNA(INDEX(input_data!$1:$1048576,MATCH($A230,input_data!$C:$C,0),MATCH(R$4,input_data!$1:$1,0)),"")</f>
        <v>0</v>
      </c>
      <c r="S230" s="154">
        <f>_xlfn.IFNA(INDEX(input_data!$1:$1048576,MATCH($A230,input_data!$C:$C,0),MATCH(S$4,input_data!$1:$1,0)),"")</f>
        <v>0</v>
      </c>
      <c r="T230" s="154">
        <f>_xlfn.IFNA(INDEX(input_data!$1:$1048576,MATCH($A230,input_data!$C:$C,0),MATCH(T$4,input_data!$1:$1,0)),"")</f>
        <v>0</v>
      </c>
      <c r="U230" s="154">
        <f>_xlfn.IFNA(INDEX(input_data!$1:$1048576,MATCH($A230,input_data!$C:$C,0),MATCH(U$4,input_data!$1:$1,0)),"")</f>
        <v>0</v>
      </c>
      <c r="V230" s="154">
        <f>_xlfn.IFNA(INDEX(input_data!$1:$1048576,MATCH($A230,input_data!$C:$C,0),MATCH(V$4,input_data!$1:$1,0)),"")</f>
        <v>0</v>
      </c>
      <c r="W230" s="154">
        <f>_xlfn.IFNA(INDEX(input_data!$1:$1048576,MATCH($A230,input_data!$C:$C,0),MATCH(W$4,input_data!$1:$1,0)),"")</f>
        <v>0</v>
      </c>
      <c r="X230" s="152">
        <f>_xlfn.IFNA(INDEX(input_data!$1:$1048576,MATCH($A230,input_data!$C:$C,0),MATCH(X$4,input_data!$1:$1,0)),"")</f>
        <v>755.52578189999997</v>
      </c>
      <c r="Y230" s="153">
        <f>_xlfn.IFNA(INDEX(input_data!$1:$1048576,MATCH($A230,input_data!$C:$C,0),MATCH(Y$4,input_data!$1:$1,0)),"")</f>
        <v>714783.93900000001</v>
      </c>
      <c r="Z230" s="153">
        <f>_xlfn.IFNA(INDEX(input_data!$1:$1048576,MATCH($A230,input_data!$C:$C,0),MATCH(Z$4,input_data!$1:$1,0)),"")</f>
        <v>1056.9988225500001</v>
      </c>
      <c r="AA230" s="155">
        <f t="shared" si="3"/>
        <v>0.11796142752556271</v>
      </c>
      <c r="AB230" s="43"/>
    </row>
    <row r="231" spans="1:28" x14ac:dyDescent="0.35">
      <c r="A231" s="42" t="s">
        <v>580</v>
      </c>
      <c r="B231" s="66" t="s">
        <v>1122</v>
      </c>
      <c r="D231" s="42" t="s">
        <v>581</v>
      </c>
      <c r="E231" s="6" t="s">
        <v>915</v>
      </c>
      <c r="F231" s="6" t="s">
        <v>881</v>
      </c>
      <c r="G231" s="98" t="s">
        <v>882</v>
      </c>
      <c r="H231" s="152">
        <f>_xlfn.IFNA(INDEX(input_data!$1:$1048576,MATCH($A231,input_data!$C:$C,0),MATCH(H$4,input_data!$1:$1,0)),"")</f>
        <v>17.935438250000001</v>
      </c>
      <c r="I231" s="153">
        <f>_xlfn.IFNA(INDEX(input_data!$1:$1048576,MATCH($A231,input_data!$C:$C,0),MATCH(I$4,input_data!$1:$1,0)),"")</f>
        <v>92898.337</v>
      </c>
      <c r="J231" s="38">
        <f>_xlfn.IFNA(INDEX(input_data!$1:$1048576,MATCH($A231,input_data!$C:$C,0),MATCH(J$4,input_data!$1:$1,0)),"")</f>
        <v>193.06522404</v>
      </c>
      <c r="K231" s="152">
        <f>_xlfn.IFNA(INDEX(input_data!$1:$1048576,MATCH($A231,input_data!$C:$C,0),MATCH(K$4,input_data!$1:$1,0)),"")</f>
        <v>9.1476762399999991</v>
      </c>
      <c r="L231" s="154">
        <f>_xlfn.IFNA(INDEX(input_data!$1:$1048576,MATCH($A231,input_data!$C:$C,0),MATCH(L$4,input_data!$1:$1,0)),"")</f>
        <v>4.1752957100000003</v>
      </c>
      <c r="M231" s="154">
        <f>_xlfn.IFNA(INDEX(input_data!$1:$1048576,MATCH($A231,input_data!$C:$C,0),MATCH(M$4,input_data!$1:$1,0)),"")</f>
        <v>4.9723805299999997</v>
      </c>
      <c r="N231" s="154">
        <f>_xlfn.IFNA(INDEX(input_data!$1:$1048576,MATCH($A231,input_data!$C:$C,0),MATCH(N$4,input_data!$1:$1,0)),"")</f>
        <v>0</v>
      </c>
      <c r="O231" s="154">
        <f>_xlfn.IFNA(INDEX(input_data!$1:$1048576,MATCH($A231,input_data!$C:$C,0),MATCH(O$4,input_data!$1:$1,0)),"")</f>
        <v>8.0555328999999993</v>
      </c>
      <c r="P231" s="154">
        <f>_xlfn.IFNA(INDEX(input_data!$1:$1048576,MATCH($A231,input_data!$C:$C,0),MATCH(P$4,input_data!$1:$1,0)),"")</f>
        <v>0.42926769999999997</v>
      </c>
      <c r="Q231" s="154">
        <f>_xlfn.IFNA(INDEX(input_data!$1:$1048576,MATCH($A231,input_data!$C:$C,0),MATCH(Q$4,input_data!$1:$1,0)),"")</f>
        <v>0</v>
      </c>
      <c r="R231" s="154">
        <f>_xlfn.IFNA(INDEX(input_data!$1:$1048576,MATCH($A231,input_data!$C:$C,0),MATCH(R$4,input_data!$1:$1,0)),"")</f>
        <v>0</v>
      </c>
      <c r="S231" s="154">
        <f>_xlfn.IFNA(INDEX(input_data!$1:$1048576,MATCH($A231,input_data!$C:$C,0),MATCH(S$4,input_data!$1:$1,0)),"")</f>
        <v>0</v>
      </c>
      <c r="T231" s="154">
        <f>_xlfn.IFNA(INDEX(input_data!$1:$1048576,MATCH($A231,input_data!$C:$C,0),MATCH(T$4,input_data!$1:$1,0)),"")</f>
        <v>0</v>
      </c>
      <c r="U231" s="154">
        <f>_xlfn.IFNA(INDEX(input_data!$1:$1048576,MATCH($A231,input_data!$C:$C,0),MATCH(U$4,input_data!$1:$1,0)),"")</f>
        <v>0.45322498</v>
      </c>
      <c r="V231" s="154">
        <f>_xlfn.IFNA(INDEX(input_data!$1:$1048576,MATCH($A231,input_data!$C:$C,0),MATCH(V$4,input_data!$1:$1,0)),"")</f>
        <v>0</v>
      </c>
      <c r="W231" s="154">
        <f>_xlfn.IFNA(INDEX(input_data!$1:$1048576,MATCH($A231,input_data!$C:$C,0),MATCH(W$4,input_data!$1:$1,0)),"")</f>
        <v>0</v>
      </c>
      <c r="X231" s="152">
        <f>_xlfn.IFNA(INDEX(input_data!$1:$1048576,MATCH($A231,input_data!$C:$C,0),MATCH(X$4,input_data!$1:$1,0)),"")</f>
        <v>18.085701820000001</v>
      </c>
      <c r="Y231" s="153">
        <f>_xlfn.IFNA(INDEX(input_data!$1:$1048576,MATCH($A231,input_data!$C:$C,0),MATCH(Y$4,input_data!$1:$1,0)),"")</f>
        <v>93152.156000000003</v>
      </c>
      <c r="Z231" s="153">
        <f>_xlfn.IFNA(INDEX(input_data!$1:$1048576,MATCH($A231,input_data!$C:$C,0),MATCH(Z$4,input_data!$1:$1,0)),"")</f>
        <v>194.15226222999999</v>
      </c>
      <c r="AA231" s="155">
        <f t="shared" si="3"/>
        <v>8.3780261126320532E-3</v>
      </c>
      <c r="AB231" s="43"/>
    </row>
    <row r="232" spans="1:28" x14ac:dyDescent="0.35">
      <c r="A232" s="42" t="s">
        <v>582</v>
      </c>
      <c r="B232" s="66" t="s">
        <v>1123</v>
      </c>
      <c r="D232" s="42" t="s">
        <v>583</v>
      </c>
      <c r="E232" s="6" t="s">
        <v>893</v>
      </c>
      <c r="F232" s="6" t="s">
        <v>906</v>
      </c>
      <c r="G232" s="98" t="s">
        <v>882</v>
      </c>
      <c r="H232" s="152">
        <f>_xlfn.IFNA(INDEX(input_data!$1:$1048576,MATCH($A232,input_data!$C:$C,0),MATCH(H$4,input_data!$1:$1,0)),"")</f>
        <v>224.78020229000001</v>
      </c>
      <c r="I232" s="153">
        <f>_xlfn.IFNA(INDEX(input_data!$1:$1048576,MATCH($A232,input_data!$C:$C,0),MATCH(I$4,input_data!$1:$1,0)),"")</f>
        <v>213342.886</v>
      </c>
      <c r="J232" s="38">
        <f>_xlfn.IFNA(INDEX(input_data!$1:$1048576,MATCH($A232,input_data!$C:$C,0),MATCH(J$4,input_data!$1:$1,0)),"")</f>
        <v>1053.6100195399999</v>
      </c>
      <c r="K232" s="152">
        <f>_xlfn.IFNA(INDEX(input_data!$1:$1048576,MATCH($A232,input_data!$C:$C,0),MATCH(K$4,input_data!$1:$1,0)),"")</f>
        <v>138.82046174000001</v>
      </c>
      <c r="L232" s="154">
        <f>_xlfn.IFNA(INDEX(input_data!$1:$1048576,MATCH($A232,input_data!$C:$C,0),MATCH(L$4,input_data!$1:$1,0)),"")</f>
        <v>78.155734730000006</v>
      </c>
      <c r="M232" s="154">
        <f>_xlfn.IFNA(INDEX(input_data!$1:$1048576,MATCH($A232,input_data!$C:$C,0),MATCH(M$4,input_data!$1:$1,0)),"")</f>
        <v>51.43709114</v>
      </c>
      <c r="N232" s="154">
        <f>_xlfn.IFNA(INDEX(input_data!$1:$1048576,MATCH($A232,input_data!$C:$C,0),MATCH(N$4,input_data!$1:$1,0)),"")</f>
        <v>9.2276358700000003</v>
      </c>
      <c r="O232" s="154">
        <f>_xlfn.IFNA(INDEX(input_data!$1:$1048576,MATCH($A232,input_data!$C:$C,0),MATCH(O$4,input_data!$1:$1,0)),"")</f>
        <v>117.4458961</v>
      </c>
      <c r="P232" s="154">
        <f>_xlfn.IFNA(INDEX(input_data!$1:$1048576,MATCH($A232,input_data!$C:$C,0),MATCH(P$4,input_data!$1:$1,0)),"")</f>
        <v>3.3653135199999999</v>
      </c>
      <c r="Q232" s="154">
        <f>_xlfn.IFNA(INDEX(input_data!$1:$1048576,MATCH($A232,input_data!$C:$C,0),MATCH(Q$4,input_data!$1:$1,0)),"")</f>
        <v>4.720675</v>
      </c>
      <c r="R232" s="154">
        <f>_xlfn.IFNA(INDEX(input_data!$1:$1048576,MATCH($A232,input_data!$C:$C,0),MATCH(R$4,input_data!$1:$1,0)),"")</f>
        <v>0</v>
      </c>
      <c r="S232" s="154">
        <f>_xlfn.IFNA(INDEX(input_data!$1:$1048576,MATCH($A232,input_data!$C:$C,0),MATCH(S$4,input_data!$1:$1,0)),"")</f>
        <v>0</v>
      </c>
      <c r="T232" s="154">
        <f>_xlfn.IFNA(INDEX(input_data!$1:$1048576,MATCH($A232,input_data!$C:$C,0),MATCH(T$4,input_data!$1:$1,0)),"")</f>
        <v>0</v>
      </c>
      <c r="U232" s="154">
        <f>_xlfn.IFNA(INDEX(input_data!$1:$1048576,MATCH($A232,input_data!$C:$C,0),MATCH(U$4,input_data!$1:$1,0)),"")</f>
        <v>6.0253166299999998</v>
      </c>
      <c r="V232" s="154">
        <f>_xlfn.IFNA(INDEX(input_data!$1:$1048576,MATCH($A232,input_data!$C:$C,0),MATCH(V$4,input_data!$1:$1,0)),"")</f>
        <v>0</v>
      </c>
      <c r="W232" s="154">
        <f>_xlfn.IFNA(INDEX(input_data!$1:$1048576,MATCH($A232,input_data!$C:$C,0),MATCH(W$4,input_data!$1:$1,0)),"")</f>
        <v>0</v>
      </c>
      <c r="X232" s="152">
        <f>_xlfn.IFNA(INDEX(input_data!$1:$1048576,MATCH($A232,input_data!$C:$C,0),MATCH(X$4,input_data!$1:$1,0)),"")</f>
        <v>270.37766299999998</v>
      </c>
      <c r="Y232" s="153">
        <f>_xlfn.IFNA(INDEX(input_data!$1:$1048576,MATCH($A232,input_data!$C:$C,0),MATCH(Y$4,input_data!$1:$1,0)),"")</f>
        <v>216230.87599999999</v>
      </c>
      <c r="Z232" s="153">
        <f>_xlfn.IFNA(INDEX(input_data!$1:$1048576,MATCH($A232,input_data!$C:$C,0),MATCH(Z$4,input_data!$1:$1,0)),"")</f>
        <v>1250.41191157</v>
      </c>
      <c r="AA232" s="155">
        <f t="shared" si="3"/>
        <v>0.20285354424217683</v>
      </c>
      <c r="AB232" s="43"/>
    </row>
    <row r="233" spans="1:28" x14ac:dyDescent="0.35">
      <c r="A233" s="42" t="s">
        <v>584</v>
      </c>
      <c r="B233" s="66" t="s">
        <v>1124</v>
      </c>
      <c r="D233" s="42" t="s">
        <v>585</v>
      </c>
      <c r="E233" s="6" t="s">
        <v>890</v>
      </c>
      <c r="F233" s="6" t="s">
        <v>906</v>
      </c>
      <c r="G233" s="98" t="s">
        <v>882</v>
      </c>
      <c r="H233" s="152">
        <f>_xlfn.IFNA(INDEX(input_data!$1:$1048576,MATCH($A233,input_data!$C:$C,0),MATCH(H$4,input_data!$1:$1,0)),"")</f>
        <v>290.44599113999999</v>
      </c>
      <c r="I233" s="153">
        <f>_xlfn.IFNA(INDEX(input_data!$1:$1048576,MATCH($A233,input_data!$C:$C,0),MATCH(I$4,input_data!$1:$1,0)),"")</f>
        <v>265527.45600000001</v>
      </c>
      <c r="J233" s="38">
        <f>_xlfn.IFNA(INDEX(input_data!$1:$1048576,MATCH($A233,input_data!$C:$C,0),MATCH(J$4,input_data!$1:$1,0)),"")</f>
        <v>1093.84541816</v>
      </c>
      <c r="K233" s="152">
        <f>_xlfn.IFNA(INDEX(input_data!$1:$1048576,MATCH($A233,input_data!$C:$C,0),MATCH(K$4,input_data!$1:$1,0)),"")</f>
        <v>161.00895799</v>
      </c>
      <c r="L233" s="154">
        <f>_xlfn.IFNA(INDEX(input_data!$1:$1048576,MATCH($A233,input_data!$C:$C,0),MATCH(L$4,input_data!$1:$1,0)),"")</f>
        <v>75.920851619999993</v>
      </c>
      <c r="M233" s="154">
        <f>_xlfn.IFNA(INDEX(input_data!$1:$1048576,MATCH($A233,input_data!$C:$C,0),MATCH(M$4,input_data!$1:$1,0)),"")</f>
        <v>69.133053520000004</v>
      </c>
      <c r="N233" s="154">
        <f>_xlfn.IFNA(INDEX(input_data!$1:$1048576,MATCH($A233,input_data!$C:$C,0),MATCH(N$4,input_data!$1:$1,0)),"")</f>
        <v>15.95505285</v>
      </c>
      <c r="O233" s="154">
        <f>_xlfn.IFNA(INDEX(input_data!$1:$1048576,MATCH($A233,input_data!$C:$C,0),MATCH(O$4,input_data!$1:$1,0)),"")</f>
        <v>157.14327677</v>
      </c>
      <c r="P233" s="154">
        <f>_xlfn.IFNA(INDEX(input_data!$1:$1048576,MATCH($A233,input_data!$C:$C,0),MATCH(P$4,input_data!$1:$1,0)),"")</f>
        <v>3.8091677000000002</v>
      </c>
      <c r="Q233" s="154">
        <f>_xlfn.IFNA(INDEX(input_data!$1:$1048576,MATCH($A233,input_data!$C:$C,0),MATCH(Q$4,input_data!$1:$1,0)),"")</f>
        <v>3.9683160000000002</v>
      </c>
      <c r="R233" s="154">
        <f>_xlfn.IFNA(INDEX(input_data!$1:$1048576,MATCH($A233,input_data!$C:$C,0),MATCH(R$4,input_data!$1:$1,0)),"")</f>
        <v>0</v>
      </c>
      <c r="S233" s="154">
        <f>_xlfn.IFNA(INDEX(input_data!$1:$1048576,MATCH($A233,input_data!$C:$C,0),MATCH(S$4,input_data!$1:$1,0)),"")</f>
        <v>0</v>
      </c>
      <c r="T233" s="154">
        <f>_xlfn.IFNA(INDEX(input_data!$1:$1048576,MATCH($A233,input_data!$C:$C,0),MATCH(T$4,input_data!$1:$1,0)),"")</f>
        <v>0</v>
      </c>
      <c r="U233" s="154">
        <f>_xlfn.IFNA(INDEX(input_data!$1:$1048576,MATCH($A233,input_data!$C:$C,0),MATCH(U$4,input_data!$1:$1,0)),"")</f>
        <v>6.5921452299999999</v>
      </c>
      <c r="V233" s="154">
        <f>_xlfn.IFNA(INDEX(input_data!$1:$1048576,MATCH($A233,input_data!$C:$C,0),MATCH(V$4,input_data!$1:$1,0)),"")</f>
        <v>0.52529756000000005</v>
      </c>
      <c r="W233" s="154">
        <f>_xlfn.IFNA(INDEX(input_data!$1:$1048576,MATCH($A233,input_data!$C:$C,0),MATCH(W$4,input_data!$1:$1,0)),"")</f>
        <v>0</v>
      </c>
      <c r="X233" s="152">
        <f>_xlfn.IFNA(INDEX(input_data!$1:$1048576,MATCH($A233,input_data!$C:$C,0),MATCH(X$4,input_data!$1:$1,0)),"")</f>
        <v>333.04716123999998</v>
      </c>
      <c r="Y233" s="153">
        <f>_xlfn.IFNA(INDEX(input_data!$1:$1048576,MATCH($A233,input_data!$C:$C,0),MATCH(Y$4,input_data!$1:$1,0)),"")</f>
        <v>266615.86200000002</v>
      </c>
      <c r="Z233" s="153">
        <f>_xlfn.IFNA(INDEX(input_data!$1:$1048576,MATCH($A233,input_data!$C:$C,0),MATCH(Z$4,input_data!$1:$1,0)),"")</f>
        <v>1249.1648424299999</v>
      </c>
      <c r="AA233" s="155">
        <f t="shared" si="3"/>
        <v>0.14667501497538482</v>
      </c>
      <c r="AB233" s="43"/>
    </row>
    <row r="234" spans="1:28" x14ac:dyDescent="0.35">
      <c r="A234" s="42" t="s">
        <v>586</v>
      </c>
      <c r="B234" s="66" t="s">
        <v>1125</v>
      </c>
      <c r="D234" s="42" t="s">
        <v>587</v>
      </c>
      <c r="E234" s="6" t="s">
        <v>880</v>
      </c>
      <c r="F234" s="6" t="s">
        <v>906</v>
      </c>
      <c r="G234" s="98" t="s">
        <v>882</v>
      </c>
      <c r="H234" s="152">
        <f>_xlfn.IFNA(INDEX(input_data!$1:$1048576,MATCH($A234,input_data!$C:$C,0),MATCH(H$4,input_data!$1:$1,0)),"")</f>
        <v>222.36777584999999</v>
      </c>
      <c r="I234" s="153">
        <f>_xlfn.IFNA(INDEX(input_data!$1:$1048576,MATCH($A234,input_data!$C:$C,0),MATCH(I$4,input_data!$1:$1,0)),"")</f>
        <v>218566.079</v>
      </c>
      <c r="J234" s="38">
        <f>_xlfn.IFNA(INDEX(input_data!$1:$1048576,MATCH($A234,input_data!$C:$C,0),MATCH(J$4,input_data!$1:$1,0)),"")</f>
        <v>1017.39381</v>
      </c>
      <c r="K234" s="152">
        <f>_xlfn.IFNA(INDEX(input_data!$1:$1048576,MATCH($A234,input_data!$C:$C,0),MATCH(K$4,input_data!$1:$1,0)),"")</f>
        <v>131.82532065000001</v>
      </c>
      <c r="L234" s="154">
        <f>_xlfn.IFNA(INDEX(input_data!$1:$1048576,MATCH($A234,input_data!$C:$C,0),MATCH(L$4,input_data!$1:$1,0)),"")</f>
        <v>64.3813897</v>
      </c>
      <c r="M234" s="154">
        <f>_xlfn.IFNA(INDEX(input_data!$1:$1048576,MATCH($A234,input_data!$C:$C,0),MATCH(M$4,input_data!$1:$1,0)),"")</f>
        <v>56.814078379999998</v>
      </c>
      <c r="N234" s="154">
        <f>_xlfn.IFNA(INDEX(input_data!$1:$1048576,MATCH($A234,input_data!$C:$C,0),MATCH(N$4,input_data!$1:$1,0)),"")</f>
        <v>10.629852570000001</v>
      </c>
      <c r="O234" s="154">
        <f>_xlfn.IFNA(INDEX(input_data!$1:$1048576,MATCH($A234,input_data!$C:$C,0),MATCH(O$4,input_data!$1:$1,0)),"")</f>
        <v>114.65361021</v>
      </c>
      <c r="P234" s="154">
        <f>_xlfn.IFNA(INDEX(input_data!$1:$1048576,MATCH($A234,input_data!$C:$C,0),MATCH(P$4,input_data!$1:$1,0)),"")</f>
        <v>3.93536777</v>
      </c>
      <c r="Q234" s="154">
        <f>_xlfn.IFNA(INDEX(input_data!$1:$1048576,MATCH($A234,input_data!$C:$C,0),MATCH(Q$4,input_data!$1:$1,0)),"")</f>
        <v>3.8134579999999998</v>
      </c>
      <c r="R234" s="154">
        <f>_xlfn.IFNA(INDEX(input_data!$1:$1048576,MATCH($A234,input_data!$C:$C,0),MATCH(R$4,input_data!$1:$1,0)),"")</f>
        <v>0</v>
      </c>
      <c r="S234" s="154">
        <f>_xlfn.IFNA(INDEX(input_data!$1:$1048576,MATCH($A234,input_data!$C:$C,0),MATCH(S$4,input_data!$1:$1,0)),"")</f>
        <v>0</v>
      </c>
      <c r="T234" s="154">
        <f>_xlfn.IFNA(INDEX(input_data!$1:$1048576,MATCH($A234,input_data!$C:$C,0),MATCH(T$4,input_data!$1:$1,0)),"")</f>
        <v>0</v>
      </c>
      <c r="U234" s="154">
        <f>_xlfn.IFNA(INDEX(input_data!$1:$1048576,MATCH($A234,input_data!$C:$C,0),MATCH(U$4,input_data!$1:$1,0)),"")</f>
        <v>5.0621739000000003</v>
      </c>
      <c r="V234" s="154">
        <f>_xlfn.IFNA(INDEX(input_data!$1:$1048576,MATCH($A234,input_data!$C:$C,0),MATCH(V$4,input_data!$1:$1,0)),"")</f>
        <v>0</v>
      </c>
      <c r="W234" s="154">
        <f>_xlfn.IFNA(INDEX(input_data!$1:$1048576,MATCH($A234,input_data!$C:$C,0),MATCH(W$4,input_data!$1:$1,0)),"")</f>
        <v>0</v>
      </c>
      <c r="X234" s="152">
        <f>_xlfn.IFNA(INDEX(input_data!$1:$1048576,MATCH($A234,input_data!$C:$C,0),MATCH(X$4,input_data!$1:$1,0)),"")</f>
        <v>259.28993052999999</v>
      </c>
      <c r="Y234" s="153">
        <f>_xlfn.IFNA(INDEX(input_data!$1:$1048576,MATCH($A234,input_data!$C:$C,0),MATCH(Y$4,input_data!$1:$1,0)),"")</f>
        <v>219766.74</v>
      </c>
      <c r="Z234" s="153">
        <f>_xlfn.IFNA(INDEX(input_data!$1:$1048576,MATCH($A234,input_data!$C:$C,0),MATCH(Z$4,input_data!$1:$1,0)),"")</f>
        <v>1179.8415471400001</v>
      </c>
      <c r="AA234" s="155">
        <f t="shared" si="3"/>
        <v>0.1660409406842569</v>
      </c>
      <c r="AB234" s="43"/>
    </row>
    <row r="235" spans="1:28" x14ac:dyDescent="0.35">
      <c r="A235" s="42" t="s">
        <v>588</v>
      </c>
      <c r="B235" s="66" t="s">
        <v>1126</v>
      </c>
      <c r="D235" s="42" t="s">
        <v>589</v>
      </c>
      <c r="E235" s="6" t="s">
        <v>915</v>
      </c>
      <c r="F235" s="6" t="s">
        <v>881</v>
      </c>
      <c r="G235" s="98" t="s">
        <v>882</v>
      </c>
      <c r="H235" s="152">
        <f>_xlfn.IFNA(INDEX(input_data!$1:$1048576,MATCH($A235,input_data!$C:$C,0),MATCH(H$4,input_data!$1:$1,0)),"")</f>
        <v>26.852733879999999</v>
      </c>
      <c r="I235" s="153">
        <f>_xlfn.IFNA(INDEX(input_data!$1:$1048576,MATCH($A235,input_data!$C:$C,0),MATCH(I$4,input_data!$1:$1,0)),"")</f>
        <v>143934.93900000001</v>
      </c>
      <c r="J235" s="38">
        <f>_xlfn.IFNA(INDEX(input_data!$1:$1048576,MATCH($A235,input_data!$C:$C,0),MATCH(J$4,input_data!$1:$1,0)),"")</f>
        <v>186.56160949</v>
      </c>
      <c r="K235" s="152">
        <f>_xlfn.IFNA(INDEX(input_data!$1:$1048576,MATCH($A235,input_data!$C:$C,0),MATCH(K$4,input_data!$1:$1,0)),"")</f>
        <v>12.31307932</v>
      </c>
      <c r="L235" s="154">
        <f>_xlfn.IFNA(INDEX(input_data!$1:$1048576,MATCH($A235,input_data!$C:$C,0),MATCH(L$4,input_data!$1:$1,0)),"")</f>
        <v>7.0178319399999998</v>
      </c>
      <c r="M235" s="154">
        <f>_xlfn.IFNA(INDEX(input_data!$1:$1048576,MATCH($A235,input_data!$C:$C,0),MATCH(M$4,input_data!$1:$1,0)),"")</f>
        <v>5.2952473700000002</v>
      </c>
      <c r="N235" s="154">
        <f>_xlfn.IFNA(INDEX(input_data!$1:$1048576,MATCH($A235,input_data!$C:$C,0),MATCH(N$4,input_data!$1:$1,0)),"")</f>
        <v>0</v>
      </c>
      <c r="O235" s="154">
        <f>_xlfn.IFNA(INDEX(input_data!$1:$1048576,MATCH($A235,input_data!$C:$C,0),MATCH(O$4,input_data!$1:$1,0)),"")</f>
        <v>17.08629372</v>
      </c>
      <c r="P235" s="154">
        <f>_xlfn.IFNA(INDEX(input_data!$1:$1048576,MATCH($A235,input_data!$C:$C,0),MATCH(P$4,input_data!$1:$1,0)),"")</f>
        <v>1.7449143300000001</v>
      </c>
      <c r="Q235" s="154">
        <f>_xlfn.IFNA(INDEX(input_data!$1:$1048576,MATCH($A235,input_data!$C:$C,0),MATCH(Q$4,input_data!$1:$1,0)),"")</f>
        <v>0</v>
      </c>
      <c r="R235" s="154">
        <f>_xlfn.IFNA(INDEX(input_data!$1:$1048576,MATCH($A235,input_data!$C:$C,0),MATCH(R$4,input_data!$1:$1,0)),"")</f>
        <v>0</v>
      </c>
      <c r="S235" s="154">
        <f>_xlfn.IFNA(INDEX(input_data!$1:$1048576,MATCH($A235,input_data!$C:$C,0),MATCH(S$4,input_data!$1:$1,0)),"")</f>
        <v>0</v>
      </c>
      <c r="T235" s="154">
        <f>_xlfn.IFNA(INDEX(input_data!$1:$1048576,MATCH($A235,input_data!$C:$C,0),MATCH(T$4,input_data!$1:$1,0)),"")</f>
        <v>0</v>
      </c>
      <c r="U235" s="154">
        <f>_xlfn.IFNA(INDEX(input_data!$1:$1048576,MATCH($A235,input_data!$C:$C,0),MATCH(U$4,input_data!$1:$1,0)),"")</f>
        <v>0.74292970999999997</v>
      </c>
      <c r="V235" s="154">
        <f>_xlfn.IFNA(INDEX(input_data!$1:$1048576,MATCH($A235,input_data!$C:$C,0),MATCH(V$4,input_data!$1:$1,0)),"")</f>
        <v>0</v>
      </c>
      <c r="W235" s="154">
        <f>_xlfn.IFNA(INDEX(input_data!$1:$1048576,MATCH($A235,input_data!$C:$C,0),MATCH(W$4,input_data!$1:$1,0)),"")</f>
        <v>0</v>
      </c>
      <c r="X235" s="152">
        <f>_xlfn.IFNA(INDEX(input_data!$1:$1048576,MATCH($A235,input_data!$C:$C,0),MATCH(X$4,input_data!$1:$1,0)),"")</f>
        <v>31.887217069999998</v>
      </c>
      <c r="Y235" s="153">
        <f>_xlfn.IFNA(INDEX(input_data!$1:$1048576,MATCH($A235,input_data!$C:$C,0),MATCH(Y$4,input_data!$1:$1,0)),"")</f>
        <v>144671.755</v>
      </c>
      <c r="Z235" s="153">
        <f>_xlfn.IFNA(INDEX(input_data!$1:$1048576,MATCH($A235,input_data!$C:$C,0),MATCH(Z$4,input_data!$1:$1,0)),"")</f>
        <v>220.41079869999999</v>
      </c>
      <c r="AA235" s="155">
        <f t="shared" si="3"/>
        <v>0.18748493961539237</v>
      </c>
      <c r="AB235" s="43"/>
    </row>
    <row r="236" spans="1:28" x14ac:dyDescent="0.35">
      <c r="A236" s="42" t="s">
        <v>590</v>
      </c>
      <c r="B236" s="66" t="s">
        <v>1127</v>
      </c>
      <c r="D236" s="42" t="s">
        <v>591</v>
      </c>
      <c r="E236" s="6" t="s">
        <v>880</v>
      </c>
      <c r="F236" s="6" t="s">
        <v>906</v>
      </c>
      <c r="G236" s="98" t="s">
        <v>882</v>
      </c>
      <c r="H236" s="152">
        <f>_xlfn.IFNA(INDEX(input_data!$1:$1048576,MATCH($A236,input_data!$C:$C,0),MATCH(H$4,input_data!$1:$1,0)),"")</f>
        <v>193.65522573000001</v>
      </c>
      <c r="I236" s="153">
        <f>_xlfn.IFNA(INDEX(input_data!$1:$1048576,MATCH($A236,input_data!$C:$C,0),MATCH(I$4,input_data!$1:$1,0)),"")</f>
        <v>164345.658</v>
      </c>
      <c r="J236" s="38">
        <f>_xlfn.IFNA(INDEX(input_data!$1:$1048576,MATCH($A236,input_data!$C:$C,0),MATCH(J$4,input_data!$1:$1,0)),"")</f>
        <v>1178.3409923199999</v>
      </c>
      <c r="K236" s="152">
        <f>_xlfn.IFNA(INDEX(input_data!$1:$1048576,MATCH($A236,input_data!$C:$C,0),MATCH(K$4,input_data!$1:$1,0)),"")</f>
        <v>74.86998251</v>
      </c>
      <c r="L236" s="154">
        <f>_xlfn.IFNA(INDEX(input_data!$1:$1048576,MATCH($A236,input_data!$C:$C,0),MATCH(L$4,input_data!$1:$1,0)),"")</f>
        <v>34.807796000000003</v>
      </c>
      <c r="M236" s="154">
        <f>_xlfn.IFNA(INDEX(input_data!$1:$1048576,MATCH($A236,input_data!$C:$C,0),MATCH(M$4,input_data!$1:$1,0)),"")</f>
        <v>36.740392810000003</v>
      </c>
      <c r="N236" s="154">
        <f>_xlfn.IFNA(INDEX(input_data!$1:$1048576,MATCH($A236,input_data!$C:$C,0),MATCH(N$4,input_data!$1:$1,0)),"")</f>
        <v>3.3217937000000002</v>
      </c>
      <c r="O236" s="154">
        <f>_xlfn.IFNA(INDEX(input_data!$1:$1048576,MATCH($A236,input_data!$C:$C,0),MATCH(O$4,input_data!$1:$1,0)),"")</f>
        <v>134.59266546999999</v>
      </c>
      <c r="P236" s="154">
        <f>_xlfn.IFNA(INDEX(input_data!$1:$1048576,MATCH($A236,input_data!$C:$C,0),MATCH(P$4,input_data!$1:$1,0)),"")</f>
        <v>4.0412966600000004</v>
      </c>
      <c r="Q236" s="154">
        <f>_xlfn.IFNA(INDEX(input_data!$1:$1048576,MATCH($A236,input_data!$C:$C,0),MATCH(Q$4,input_data!$1:$1,0)),"")</f>
        <v>2.351496</v>
      </c>
      <c r="R236" s="154">
        <f>_xlfn.IFNA(INDEX(input_data!$1:$1048576,MATCH($A236,input_data!$C:$C,0),MATCH(R$4,input_data!$1:$1,0)),"")</f>
        <v>0</v>
      </c>
      <c r="S236" s="154">
        <f>_xlfn.IFNA(INDEX(input_data!$1:$1048576,MATCH($A236,input_data!$C:$C,0),MATCH(S$4,input_data!$1:$1,0)),"")</f>
        <v>0</v>
      </c>
      <c r="T236" s="154">
        <f>_xlfn.IFNA(INDEX(input_data!$1:$1048576,MATCH($A236,input_data!$C:$C,0),MATCH(T$4,input_data!$1:$1,0)),"")</f>
        <v>0</v>
      </c>
      <c r="U236" s="154">
        <f>_xlfn.IFNA(INDEX(input_data!$1:$1048576,MATCH($A236,input_data!$C:$C,0),MATCH(U$4,input_data!$1:$1,0)),"")</f>
        <v>0</v>
      </c>
      <c r="V236" s="154">
        <f>_xlfn.IFNA(INDEX(input_data!$1:$1048576,MATCH($A236,input_data!$C:$C,0),MATCH(V$4,input_data!$1:$1,0)),"")</f>
        <v>0</v>
      </c>
      <c r="W236" s="154">
        <f>_xlfn.IFNA(INDEX(input_data!$1:$1048576,MATCH($A236,input_data!$C:$C,0),MATCH(W$4,input_data!$1:$1,0)),"")</f>
        <v>0</v>
      </c>
      <c r="X236" s="152">
        <f>_xlfn.IFNA(INDEX(input_data!$1:$1048576,MATCH($A236,input_data!$C:$C,0),MATCH(X$4,input_data!$1:$1,0)),"")</f>
        <v>215.85544064000001</v>
      </c>
      <c r="Y236" s="153">
        <f>_xlfn.IFNA(INDEX(input_data!$1:$1048576,MATCH($A236,input_data!$C:$C,0),MATCH(Y$4,input_data!$1:$1,0)),"")</f>
        <v>164453.731</v>
      </c>
      <c r="Z236" s="153">
        <f>_xlfn.IFNA(INDEX(input_data!$1:$1048576,MATCH($A236,input_data!$C:$C,0),MATCH(Z$4,input_data!$1:$1,0)),"")</f>
        <v>1312.5603130500001</v>
      </c>
      <c r="AA236" s="155">
        <f t="shared" si="3"/>
        <v>0.11463783033127251</v>
      </c>
      <c r="AB236" s="43"/>
    </row>
    <row r="237" spans="1:28" x14ac:dyDescent="0.35">
      <c r="A237" s="42" t="s">
        <v>592</v>
      </c>
      <c r="B237" s="66" t="s">
        <v>1128</v>
      </c>
      <c r="D237" s="42" t="s">
        <v>593</v>
      </c>
      <c r="E237" s="6" t="s">
        <v>896</v>
      </c>
      <c r="F237" s="6" t="s">
        <v>897</v>
      </c>
      <c r="G237" s="98" t="s">
        <v>882</v>
      </c>
      <c r="H237" s="152">
        <f>_xlfn.IFNA(INDEX(input_data!$1:$1048576,MATCH($A237,input_data!$C:$C,0),MATCH(H$4,input_data!$1:$1,0)),"")</f>
        <v>281.32705084000003</v>
      </c>
      <c r="I237" s="153">
        <f>_xlfn.IFNA(INDEX(input_data!$1:$1048576,MATCH($A237,input_data!$C:$C,0),MATCH(I$4,input_data!$1:$1,0)),"")</f>
        <v>308383.08199999999</v>
      </c>
      <c r="J237" s="38">
        <f>_xlfn.IFNA(INDEX(input_data!$1:$1048576,MATCH($A237,input_data!$C:$C,0),MATCH(J$4,input_data!$1:$1,0)),"")</f>
        <v>912.26486556999998</v>
      </c>
      <c r="K237" s="152">
        <f>_xlfn.IFNA(INDEX(input_data!$1:$1048576,MATCH($A237,input_data!$C:$C,0),MATCH(K$4,input_data!$1:$1,0)),"")</f>
        <v>157.73339045</v>
      </c>
      <c r="L237" s="154">
        <f>_xlfn.IFNA(INDEX(input_data!$1:$1048576,MATCH($A237,input_data!$C:$C,0),MATCH(L$4,input_data!$1:$1,0)),"")</f>
        <v>89.869890299999994</v>
      </c>
      <c r="M237" s="154">
        <f>_xlfn.IFNA(INDEX(input_data!$1:$1048576,MATCH($A237,input_data!$C:$C,0),MATCH(M$4,input_data!$1:$1,0)),"")</f>
        <v>55.426494140000003</v>
      </c>
      <c r="N237" s="154">
        <f>_xlfn.IFNA(INDEX(input_data!$1:$1048576,MATCH($A237,input_data!$C:$C,0),MATCH(N$4,input_data!$1:$1,0)),"")</f>
        <v>12.437006009999999</v>
      </c>
      <c r="O237" s="154">
        <f>_xlfn.IFNA(INDEX(input_data!$1:$1048576,MATCH($A237,input_data!$C:$C,0),MATCH(O$4,input_data!$1:$1,0)),"")</f>
        <v>167.13573851999999</v>
      </c>
      <c r="P237" s="154">
        <f>_xlfn.IFNA(INDEX(input_data!$1:$1048576,MATCH($A237,input_data!$C:$C,0),MATCH(P$4,input_data!$1:$1,0)),"")</f>
        <v>6.1216669899999996</v>
      </c>
      <c r="Q237" s="154">
        <f>_xlfn.IFNA(INDEX(input_data!$1:$1048576,MATCH($A237,input_data!$C:$C,0),MATCH(Q$4,input_data!$1:$1,0)),"")</f>
        <v>4.9848980000000003</v>
      </c>
      <c r="R237" s="154">
        <f>_xlfn.IFNA(INDEX(input_data!$1:$1048576,MATCH($A237,input_data!$C:$C,0),MATCH(R$4,input_data!$1:$1,0)),"")</f>
        <v>0</v>
      </c>
      <c r="S237" s="154">
        <f>_xlfn.IFNA(INDEX(input_data!$1:$1048576,MATCH($A237,input_data!$C:$C,0),MATCH(S$4,input_data!$1:$1,0)),"")</f>
        <v>0</v>
      </c>
      <c r="T237" s="154">
        <f>_xlfn.IFNA(INDEX(input_data!$1:$1048576,MATCH($A237,input_data!$C:$C,0),MATCH(T$4,input_data!$1:$1,0)),"")</f>
        <v>0</v>
      </c>
      <c r="U237" s="154">
        <f>_xlfn.IFNA(INDEX(input_data!$1:$1048576,MATCH($A237,input_data!$C:$C,0),MATCH(U$4,input_data!$1:$1,0)),"")</f>
        <v>0</v>
      </c>
      <c r="V237" s="154">
        <f>_xlfn.IFNA(INDEX(input_data!$1:$1048576,MATCH($A237,input_data!$C:$C,0),MATCH(V$4,input_data!$1:$1,0)),"")</f>
        <v>0</v>
      </c>
      <c r="W237" s="154">
        <f>_xlfn.IFNA(INDEX(input_data!$1:$1048576,MATCH($A237,input_data!$C:$C,0),MATCH(W$4,input_data!$1:$1,0)),"")</f>
        <v>0</v>
      </c>
      <c r="X237" s="152">
        <f>_xlfn.IFNA(INDEX(input_data!$1:$1048576,MATCH($A237,input_data!$C:$C,0),MATCH(X$4,input_data!$1:$1,0)),"")</f>
        <v>335.97569396</v>
      </c>
      <c r="Y237" s="153">
        <f>_xlfn.IFNA(INDEX(input_data!$1:$1048576,MATCH($A237,input_data!$C:$C,0),MATCH(Y$4,input_data!$1:$1,0)),"")</f>
        <v>309211.28200000001</v>
      </c>
      <c r="Z237" s="153">
        <f>_xlfn.IFNA(INDEX(input_data!$1:$1048576,MATCH($A237,input_data!$C:$C,0),MATCH(Z$4,input_data!$1:$1,0)),"")</f>
        <v>1086.5570356600001</v>
      </c>
      <c r="AA237" s="155">
        <f t="shared" si="3"/>
        <v>0.19425306936118436</v>
      </c>
      <c r="AB237" s="43"/>
    </row>
    <row r="238" spans="1:28" x14ac:dyDescent="0.35">
      <c r="A238" s="42" t="s">
        <v>594</v>
      </c>
      <c r="B238" s="66" t="s">
        <v>1129</v>
      </c>
      <c r="D238" s="42" t="s">
        <v>595</v>
      </c>
      <c r="E238" s="6" t="s">
        <v>960</v>
      </c>
      <c r="F238" s="6" t="s">
        <v>906</v>
      </c>
      <c r="G238" s="98" t="s">
        <v>888</v>
      </c>
      <c r="H238" s="152">
        <f>_xlfn.IFNA(INDEX(input_data!$1:$1048576,MATCH($A238,input_data!$C:$C,0),MATCH(H$4,input_data!$1:$1,0)),"")</f>
        <v>163.15032122</v>
      </c>
      <c r="I238" s="153">
        <f>_xlfn.IFNA(INDEX(input_data!$1:$1048576,MATCH($A238,input_data!$C:$C,0),MATCH(I$4,input_data!$1:$1,0)),"")</f>
        <v>139564.76800000001</v>
      </c>
      <c r="J238" s="38">
        <f>_xlfn.IFNA(INDEX(input_data!$1:$1048576,MATCH($A238,input_data!$C:$C,0),MATCH(J$4,input_data!$1:$1,0)),"")</f>
        <v>1168.9936045699999</v>
      </c>
      <c r="K238" s="152">
        <f>_xlfn.IFNA(INDEX(input_data!$1:$1048576,MATCH($A238,input_data!$C:$C,0),MATCH(K$4,input_data!$1:$1,0)),"")</f>
        <v>93.085802630000003</v>
      </c>
      <c r="L238" s="154">
        <f>_xlfn.IFNA(INDEX(input_data!$1:$1048576,MATCH($A238,input_data!$C:$C,0),MATCH(L$4,input_data!$1:$1,0)),"")</f>
        <v>45.203177240000002</v>
      </c>
      <c r="M238" s="154">
        <f>_xlfn.IFNA(INDEX(input_data!$1:$1048576,MATCH($A238,input_data!$C:$C,0),MATCH(M$4,input_data!$1:$1,0)),"")</f>
        <v>39.335808290000003</v>
      </c>
      <c r="N238" s="154">
        <f>_xlfn.IFNA(INDEX(input_data!$1:$1048576,MATCH($A238,input_data!$C:$C,0),MATCH(N$4,input_data!$1:$1,0)),"")</f>
        <v>8.5468171000000002</v>
      </c>
      <c r="O238" s="154">
        <f>_xlfn.IFNA(INDEX(input_data!$1:$1048576,MATCH($A238,input_data!$C:$C,0),MATCH(O$4,input_data!$1:$1,0)),"")</f>
        <v>88.280688420000004</v>
      </c>
      <c r="P238" s="154">
        <f>_xlfn.IFNA(INDEX(input_data!$1:$1048576,MATCH($A238,input_data!$C:$C,0),MATCH(P$4,input_data!$1:$1,0)),"")</f>
        <v>1.02242736</v>
      </c>
      <c r="Q238" s="154">
        <f>_xlfn.IFNA(INDEX(input_data!$1:$1048576,MATCH($A238,input_data!$C:$C,0),MATCH(Q$4,input_data!$1:$1,0)),"")</f>
        <v>2.434971</v>
      </c>
      <c r="R238" s="154">
        <f>_xlfn.IFNA(INDEX(input_data!$1:$1048576,MATCH($A238,input_data!$C:$C,0),MATCH(R$4,input_data!$1:$1,0)),"")</f>
        <v>0</v>
      </c>
      <c r="S238" s="154">
        <f>_xlfn.IFNA(INDEX(input_data!$1:$1048576,MATCH($A238,input_data!$C:$C,0),MATCH(S$4,input_data!$1:$1,0)),"")</f>
        <v>0</v>
      </c>
      <c r="T238" s="154">
        <f>_xlfn.IFNA(INDEX(input_data!$1:$1048576,MATCH($A238,input_data!$C:$C,0),MATCH(T$4,input_data!$1:$1,0)),"")</f>
        <v>0</v>
      </c>
      <c r="U238" s="154">
        <f>_xlfn.IFNA(INDEX(input_data!$1:$1048576,MATCH($A238,input_data!$C:$C,0),MATCH(U$4,input_data!$1:$1,0)),"")</f>
        <v>4.2250196000000004</v>
      </c>
      <c r="V238" s="154">
        <f>_xlfn.IFNA(INDEX(input_data!$1:$1048576,MATCH($A238,input_data!$C:$C,0),MATCH(V$4,input_data!$1:$1,0)),"")</f>
        <v>0</v>
      </c>
      <c r="W238" s="154">
        <f>_xlfn.IFNA(INDEX(input_data!$1:$1048576,MATCH($A238,input_data!$C:$C,0),MATCH(W$4,input_data!$1:$1,0)),"")</f>
        <v>0</v>
      </c>
      <c r="X238" s="152">
        <f>_xlfn.IFNA(INDEX(input_data!$1:$1048576,MATCH($A238,input_data!$C:$C,0),MATCH(X$4,input_data!$1:$1,0)),"")</f>
        <v>189.04890900999999</v>
      </c>
      <c r="Y238" s="153">
        <f>_xlfn.IFNA(INDEX(input_data!$1:$1048576,MATCH($A238,input_data!$C:$C,0),MATCH(Y$4,input_data!$1:$1,0)),"")</f>
        <v>140134.63699999999</v>
      </c>
      <c r="Z238" s="153">
        <f>_xlfn.IFNA(INDEX(input_data!$1:$1048576,MATCH($A238,input_data!$C:$C,0),MATCH(Z$4,input_data!$1:$1,0)),"")</f>
        <v>1349.05197641</v>
      </c>
      <c r="AA238" s="155">
        <f t="shared" si="3"/>
        <v>0.15874064847887759</v>
      </c>
      <c r="AB238" s="43"/>
    </row>
    <row r="239" spans="1:28" x14ac:dyDescent="0.35">
      <c r="A239" s="42" t="s">
        <v>596</v>
      </c>
      <c r="B239" s="66" t="s">
        <v>1130</v>
      </c>
      <c r="D239" s="42" t="s">
        <v>597</v>
      </c>
      <c r="E239" s="6" t="s">
        <v>912</v>
      </c>
      <c r="F239" s="6" t="s">
        <v>881</v>
      </c>
      <c r="G239" s="98" t="s">
        <v>882</v>
      </c>
      <c r="H239" s="152">
        <f>_xlfn.IFNA(INDEX(input_data!$1:$1048576,MATCH($A239,input_data!$C:$C,0),MATCH(H$4,input_data!$1:$1,0)),"")</f>
        <v>12.60789149</v>
      </c>
      <c r="I239" s="153">
        <f>_xlfn.IFNA(INDEX(input_data!$1:$1048576,MATCH($A239,input_data!$C:$C,0),MATCH(I$4,input_data!$1:$1,0)),"")</f>
        <v>85197.440000000002</v>
      </c>
      <c r="J239" s="38">
        <f>_xlfn.IFNA(INDEX(input_data!$1:$1048576,MATCH($A239,input_data!$C:$C,0),MATCH(J$4,input_data!$1:$1,0)),"")</f>
        <v>147.98439350000001</v>
      </c>
      <c r="K239" s="152">
        <f>_xlfn.IFNA(INDEX(input_data!$1:$1048576,MATCH($A239,input_data!$C:$C,0),MATCH(K$4,input_data!$1:$1,0)),"")</f>
        <v>5.6164783099999998</v>
      </c>
      <c r="L239" s="154">
        <f>_xlfn.IFNA(INDEX(input_data!$1:$1048576,MATCH($A239,input_data!$C:$C,0),MATCH(L$4,input_data!$1:$1,0)),"")</f>
        <v>2.7032010500000001</v>
      </c>
      <c r="M239" s="154">
        <f>_xlfn.IFNA(INDEX(input_data!$1:$1048576,MATCH($A239,input_data!$C:$C,0),MATCH(M$4,input_data!$1:$1,0)),"")</f>
        <v>2.9132772600000001</v>
      </c>
      <c r="N239" s="154">
        <f>_xlfn.IFNA(INDEX(input_data!$1:$1048576,MATCH($A239,input_data!$C:$C,0),MATCH(N$4,input_data!$1:$1,0)),"")</f>
        <v>0</v>
      </c>
      <c r="O239" s="154">
        <f>_xlfn.IFNA(INDEX(input_data!$1:$1048576,MATCH($A239,input_data!$C:$C,0),MATCH(O$4,input_data!$1:$1,0)),"")</f>
        <v>7.5866551500000003</v>
      </c>
      <c r="P239" s="154">
        <f>_xlfn.IFNA(INDEX(input_data!$1:$1048576,MATCH($A239,input_data!$C:$C,0),MATCH(P$4,input_data!$1:$1,0)),"")</f>
        <v>0.73633537000000004</v>
      </c>
      <c r="Q239" s="154">
        <f>_xlfn.IFNA(INDEX(input_data!$1:$1048576,MATCH($A239,input_data!$C:$C,0),MATCH(Q$4,input_data!$1:$1,0)),"")</f>
        <v>0</v>
      </c>
      <c r="R239" s="154">
        <f>_xlfn.IFNA(INDEX(input_data!$1:$1048576,MATCH($A239,input_data!$C:$C,0),MATCH(R$4,input_data!$1:$1,0)),"")</f>
        <v>0</v>
      </c>
      <c r="S239" s="154">
        <f>_xlfn.IFNA(INDEX(input_data!$1:$1048576,MATCH($A239,input_data!$C:$C,0),MATCH(S$4,input_data!$1:$1,0)),"")</f>
        <v>0</v>
      </c>
      <c r="T239" s="154">
        <f>_xlfn.IFNA(INDEX(input_data!$1:$1048576,MATCH($A239,input_data!$C:$C,0),MATCH(T$4,input_data!$1:$1,0)),"")</f>
        <v>0</v>
      </c>
      <c r="U239" s="154">
        <f>_xlfn.IFNA(INDEX(input_data!$1:$1048576,MATCH($A239,input_data!$C:$C,0),MATCH(U$4,input_data!$1:$1,0)),"")</f>
        <v>0.32642231999999999</v>
      </c>
      <c r="V239" s="154">
        <f>_xlfn.IFNA(INDEX(input_data!$1:$1048576,MATCH($A239,input_data!$C:$C,0),MATCH(V$4,input_data!$1:$1,0)),"")</f>
        <v>0</v>
      </c>
      <c r="W239" s="154">
        <f>_xlfn.IFNA(INDEX(input_data!$1:$1048576,MATCH($A239,input_data!$C:$C,0),MATCH(W$4,input_data!$1:$1,0)),"")</f>
        <v>0</v>
      </c>
      <c r="X239" s="152">
        <f>_xlfn.IFNA(INDEX(input_data!$1:$1048576,MATCH($A239,input_data!$C:$C,0),MATCH(X$4,input_data!$1:$1,0)),"")</f>
        <v>14.26589115</v>
      </c>
      <c r="Y239" s="153">
        <f>_xlfn.IFNA(INDEX(input_data!$1:$1048576,MATCH($A239,input_data!$C:$C,0),MATCH(Y$4,input_data!$1:$1,0)),"")</f>
        <v>85151.176999999996</v>
      </c>
      <c r="Z239" s="153">
        <f>_xlfn.IFNA(INDEX(input_data!$1:$1048576,MATCH($A239,input_data!$C:$C,0),MATCH(Z$4,input_data!$1:$1,0)),"")</f>
        <v>167.53604182999999</v>
      </c>
      <c r="AA239" s="155">
        <f t="shared" si="3"/>
        <v>0.13150491192877478</v>
      </c>
      <c r="AB239" s="43"/>
    </row>
    <row r="240" spans="1:28" x14ac:dyDescent="0.35">
      <c r="A240" s="42" t="s">
        <v>598</v>
      </c>
      <c r="B240" s="66" t="s">
        <v>1131</v>
      </c>
      <c r="D240" s="42" t="s">
        <v>599</v>
      </c>
      <c r="E240" s="6" t="s">
        <v>880</v>
      </c>
      <c r="F240" s="6" t="s">
        <v>881</v>
      </c>
      <c r="G240" s="98" t="s">
        <v>882</v>
      </c>
      <c r="H240" s="152">
        <f>_xlfn.IFNA(INDEX(input_data!$1:$1048576,MATCH($A240,input_data!$C:$C,0),MATCH(H$4,input_data!$1:$1,0)),"")</f>
        <v>24.080598599999998</v>
      </c>
      <c r="I240" s="153">
        <f>_xlfn.IFNA(INDEX(input_data!$1:$1048576,MATCH($A240,input_data!$C:$C,0),MATCH(I$4,input_data!$1:$1,0)),"")</f>
        <v>153611.25599999999</v>
      </c>
      <c r="J240" s="38">
        <f>_xlfn.IFNA(INDEX(input_data!$1:$1048576,MATCH($A240,input_data!$C:$C,0),MATCH(J$4,input_data!$1:$1,0)),"")</f>
        <v>156.76324267000001</v>
      </c>
      <c r="K240" s="152">
        <f>_xlfn.IFNA(INDEX(input_data!$1:$1048576,MATCH($A240,input_data!$C:$C,0),MATCH(K$4,input_data!$1:$1,0)),"")</f>
        <v>7.3886075</v>
      </c>
      <c r="L240" s="154">
        <f>_xlfn.IFNA(INDEX(input_data!$1:$1048576,MATCH($A240,input_data!$C:$C,0),MATCH(L$4,input_data!$1:$1,0)),"")</f>
        <v>3.7258827499999998</v>
      </c>
      <c r="M240" s="154">
        <f>_xlfn.IFNA(INDEX(input_data!$1:$1048576,MATCH($A240,input_data!$C:$C,0),MATCH(M$4,input_data!$1:$1,0)),"")</f>
        <v>3.6627247500000002</v>
      </c>
      <c r="N240" s="154">
        <f>_xlfn.IFNA(INDEX(input_data!$1:$1048576,MATCH($A240,input_data!$C:$C,0),MATCH(N$4,input_data!$1:$1,0)),"")</f>
        <v>0</v>
      </c>
      <c r="O240" s="154">
        <f>_xlfn.IFNA(INDEX(input_data!$1:$1048576,MATCH($A240,input_data!$C:$C,0),MATCH(O$4,input_data!$1:$1,0)),"")</f>
        <v>17.886196080000001</v>
      </c>
      <c r="P240" s="154">
        <f>_xlfn.IFNA(INDEX(input_data!$1:$1048576,MATCH($A240,input_data!$C:$C,0),MATCH(P$4,input_data!$1:$1,0)),"")</f>
        <v>1.07493069</v>
      </c>
      <c r="Q240" s="154">
        <f>_xlfn.IFNA(INDEX(input_data!$1:$1048576,MATCH($A240,input_data!$C:$C,0),MATCH(Q$4,input_data!$1:$1,0)),"")</f>
        <v>0</v>
      </c>
      <c r="R240" s="154">
        <f>_xlfn.IFNA(INDEX(input_data!$1:$1048576,MATCH($A240,input_data!$C:$C,0),MATCH(R$4,input_data!$1:$1,0)),"")</f>
        <v>0</v>
      </c>
      <c r="S240" s="154">
        <f>_xlfn.IFNA(INDEX(input_data!$1:$1048576,MATCH($A240,input_data!$C:$C,0),MATCH(S$4,input_data!$1:$1,0)),"")</f>
        <v>0</v>
      </c>
      <c r="T240" s="154">
        <f>_xlfn.IFNA(INDEX(input_data!$1:$1048576,MATCH($A240,input_data!$C:$C,0),MATCH(T$4,input_data!$1:$1,0)),"")</f>
        <v>0</v>
      </c>
      <c r="U240" s="154">
        <f>_xlfn.IFNA(INDEX(input_data!$1:$1048576,MATCH($A240,input_data!$C:$C,0),MATCH(U$4,input_data!$1:$1,0)),"")</f>
        <v>0</v>
      </c>
      <c r="V240" s="154">
        <f>_xlfn.IFNA(INDEX(input_data!$1:$1048576,MATCH($A240,input_data!$C:$C,0),MATCH(V$4,input_data!$1:$1,0)),"")</f>
        <v>0</v>
      </c>
      <c r="W240" s="154">
        <f>_xlfn.IFNA(INDEX(input_data!$1:$1048576,MATCH($A240,input_data!$C:$C,0),MATCH(W$4,input_data!$1:$1,0)),"")</f>
        <v>0</v>
      </c>
      <c r="X240" s="152">
        <f>_xlfn.IFNA(INDEX(input_data!$1:$1048576,MATCH($A240,input_data!$C:$C,0),MATCH(X$4,input_data!$1:$1,0)),"")</f>
        <v>26.349734269999999</v>
      </c>
      <c r="Y240" s="153">
        <f>_xlfn.IFNA(INDEX(input_data!$1:$1048576,MATCH($A240,input_data!$C:$C,0),MATCH(Y$4,input_data!$1:$1,0)),"")</f>
        <v>154958.731</v>
      </c>
      <c r="Z240" s="153">
        <f>_xlfn.IFNA(INDEX(input_data!$1:$1048576,MATCH($A240,input_data!$C:$C,0),MATCH(Z$4,input_data!$1:$1,0)),"")</f>
        <v>170.04355999000001</v>
      </c>
      <c r="AA240" s="155">
        <f t="shared" si="3"/>
        <v>9.4230866420405457E-2</v>
      </c>
      <c r="AB240" s="43"/>
    </row>
    <row r="241" spans="1:28" x14ac:dyDescent="0.35">
      <c r="A241" s="42" t="s">
        <v>600</v>
      </c>
      <c r="B241" s="66" t="s">
        <v>1132</v>
      </c>
      <c r="D241" s="42" t="s">
        <v>601</v>
      </c>
      <c r="E241" s="6" t="s">
        <v>915</v>
      </c>
      <c r="F241" s="6" t="s">
        <v>881</v>
      </c>
      <c r="G241" s="98" t="s">
        <v>894</v>
      </c>
      <c r="H241" s="152">
        <f>_xlfn.IFNA(INDEX(input_data!$1:$1048576,MATCH($A241,input_data!$C:$C,0),MATCH(H$4,input_data!$1:$1,0)),"")</f>
        <v>10.349415860000001</v>
      </c>
      <c r="I241" s="153">
        <f>_xlfn.IFNA(INDEX(input_data!$1:$1048576,MATCH($A241,input_data!$C:$C,0),MATCH(I$4,input_data!$1:$1,0)),"")</f>
        <v>62745.815999999999</v>
      </c>
      <c r="J241" s="38">
        <f>_xlfn.IFNA(INDEX(input_data!$1:$1048576,MATCH($A241,input_data!$C:$C,0),MATCH(J$4,input_data!$1:$1,0)),"")</f>
        <v>164.94192795000001</v>
      </c>
      <c r="K241" s="152">
        <f>_xlfn.IFNA(INDEX(input_data!$1:$1048576,MATCH($A241,input_data!$C:$C,0),MATCH(K$4,input_data!$1:$1,0)),"")</f>
        <v>4.80403235</v>
      </c>
      <c r="L241" s="154">
        <f>_xlfn.IFNA(INDEX(input_data!$1:$1048576,MATCH($A241,input_data!$C:$C,0),MATCH(L$4,input_data!$1:$1,0)),"")</f>
        <v>1.2794583500000001</v>
      </c>
      <c r="M241" s="154">
        <f>_xlfn.IFNA(INDEX(input_data!$1:$1048576,MATCH($A241,input_data!$C:$C,0),MATCH(M$4,input_data!$1:$1,0)),"")</f>
        <v>3.5245739999999999</v>
      </c>
      <c r="N241" s="154">
        <f>_xlfn.IFNA(INDEX(input_data!$1:$1048576,MATCH($A241,input_data!$C:$C,0),MATCH(N$4,input_data!$1:$1,0)),"")</f>
        <v>0</v>
      </c>
      <c r="O241" s="154">
        <f>_xlfn.IFNA(INDEX(input_data!$1:$1048576,MATCH($A241,input_data!$C:$C,0),MATCH(O$4,input_data!$1:$1,0)),"")</f>
        <v>4.5845545799999998</v>
      </c>
      <c r="P241" s="154">
        <f>_xlfn.IFNA(INDEX(input_data!$1:$1048576,MATCH($A241,input_data!$C:$C,0),MATCH(P$4,input_data!$1:$1,0)),"")</f>
        <v>0.15069483</v>
      </c>
      <c r="Q241" s="154">
        <f>_xlfn.IFNA(INDEX(input_data!$1:$1048576,MATCH($A241,input_data!$C:$C,0),MATCH(Q$4,input_data!$1:$1,0)),"")</f>
        <v>0</v>
      </c>
      <c r="R241" s="154">
        <f>_xlfn.IFNA(INDEX(input_data!$1:$1048576,MATCH($A241,input_data!$C:$C,0),MATCH(R$4,input_data!$1:$1,0)),"")</f>
        <v>0</v>
      </c>
      <c r="S241" s="154">
        <f>_xlfn.IFNA(INDEX(input_data!$1:$1048576,MATCH($A241,input_data!$C:$C,0),MATCH(S$4,input_data!$1:$1,0)),"")</f>
        <v>0.19474774</v>
      </c>
      <c r="T241" s="154">
        <f>_xlfn.IFNA(INDEX(input_data!$1:$1048576,MATCH($A241,input_data!$C:$C,0),MATCH(T$4,input_data!$1:$1,0)),"")</f>
        <v>0</v>
      </c>
      <c r="U241" s="154">
        <f>_xlfn.IFNA(INDEX(input_data!$1:$1048576,MATCH($A241,input_data!$C:$C,0),MATCH(U$4,input_data!$1:$1,0)),"")</f>
        <v>0</v>
      </c>
      <c r="V241" s="154">
        <f>_xlfn.IFNA(INDEX(input_data!$1:$1048576,MATCH($A241,input_data!$C:$C,0),MATCH(V$4,input_data!$1:$1,0)),"")</f>
        <v>0</v>
      </c>
      <c r="W241" s="154">
        <f>_xlfn.IFNA(INDEX(input_data!$1:$1048576,MATCH($A241,input_data!$C:$C,0),MATCH(W$4,input_data!$1:$1,0)),"")</f>
        <v>0</v>
      </c>
      <c r="X241" s="152">
        <f>_xlfn.IFNA(INDEX(input_data!$1:$1048576,MATCH($A241,input_data!$C:$C,0),MATCH(X$4,input_data!$1:$1,0)),"")</f>
        <v>9.7340295099999992</v>
      </c>
      <c r="Y241" s="153">
        <f>_xlfn.IFNA(INDEX(input_data!$1:$1048576,MATCH($A241,input_data!$C:$C,0),MATCH(Y$4,input_data!$1:$1,0)),"")</f>
        <v>63470.241999999998</v>
      </c>
      <c r="Z241" s="153">
        <f>_xlfn.IFNA(INDEX(input_data!$1:$1048576,MATCH($A241,input_data!$C:$C,0),MATCH(Z$4,input_data!$1:$1,0)),"")</f>
        <v>153.36367414</v>
      </c>
      <c r="AA241" s="155">
        <f t="shared" si="3"/>
        <v>-5.9460974254444632E-2</v>
      </c>
      <c r="AB241" s="43"/>
    </row>
    <row r="242" spans="1:28" x14ac:dyDescent="0.35">
      <c r="A242" s="42" t="s">
        <v>602</v>
      </c>
      <c r="B242" s="66" t="s">
        <v>1133</v>
      </c>
      <c r="D242" s="42" t="s">
        <v>603</v>
      </c>
      <c r="E242" s="6" t="s">
        <v>896</v>
      </c>
      <c r="F242" s="6" t="s">
        <v>897</v>
      </c>
      <c r="G242" s="98" t="s">
        <v>882</v>
      </c>
      <c r="H242" s="152">
        <f>_xlfn.IFNA(INDEX(input_data!$1:$1048576,MATCH($A242,input_data!$C:$C,0),MATCH(H$4,input_data!$1:$1,0)),"")</f>
        <v>212.87318019</v>
      </c>
      <c r="I242" s="153">
        <f>_xlfn.IFNA(INDEX(input_data!$1:$1048576,MATCH($A242,input_data!$C:$C,0),MATCH(I$4,input_data!$1:$1,0)),"")</f>
        <v>202016.478</v>
      </c>
      <c r="J242" s="38">
        <f>_xlfn.IFNA(INDEX(input_data!$1:$1048576,MATCH($A242,input_data!$C:$C,0),MATCH(J$4,input_data!$1:$1,0)),"")</f>
        <v>1053.74166653</v>
      </c>
      <c r="K242" s="152">
        <f>_xlfn.IFNA(INDEX(input_data!$1:$1048576,MATCH($A242,input_data!$C:$C,0),MATCH(K$4,input_data!$1:$1,0)),"")</f>
        <v>35.691242850000002</v>
      </c>
      <c r="L242" s="154">
        <f>_xlfn.IFNA(INDEX(input_data!$1:$1048576,MATCH($A242,input_data!$C:$C,0),MATCH(L$4,input_data!$1:$1,0)),"")</f>
        <v>1.5135329099999999</v>
      </c>
      <c r="M242" s="154">
        <f>_xlfn.IFNA(INDEX(input_data!$1:$1048576,MATCH($A242,input_data!$C:$C,0),MATCH(M$4,input_data!$1:$1,0)),"")</f>
        <v>33.219855160000002</v>
      </c>
      <c r="N242" s="154">
        <f>_xlfn.IFNA(INDEX(input_data!$1:$1048576,MATCH($A242,input_data!$C:$C,0),MATCH(N$4,input_data!$1:$1,0)),"")</f>
        <v>0.95785476999999997</v>
      </c>
      <c r="O242" s="154">
        <f>_xlfn.IFNA(INDEX(input_data!$1:$1048576,MATCH($A242,input_data!$C:$C,0),MATCH(O$4,input_data!$1:$1,0)),"")</f>
        <v>178.92379394</v>
      </c>
      <c r="P242" s="154">
        <f>_xlfn.IFNA(INDEX(input_data!$1:$1048576,MATCH($A242,input_data!$C:$C,0),MATCH(P$4,input_data!$1:$1,0)),"")</f>
        <v>2.1059688599999999</v>
      </c>
      <c r="Q242" s="154">
        <f>_xlfn.IFNA(INDEX(input_data!$1:$1048576,MATCH($A242,input_data!$C:$C,0),MATCH(Q$4,input_data!$1:$1,0)),"")</f>
        <v>1.4531130000000001</v>
      </c>
      <c r="R242" s="154">
        <f>_xlfn.IFNA(INDEX(input_data!$1:$1048576,MATCH($A242,input_data!$C:$C,0),MATCH(R$4,input_data!$1:$1,0)),"")</f>
        <v>5.2792363699999996</v>
      </c>
      <c r="S242" s="154">
        <f>_xlfn.IFNA(INDEX(input_data!$1:$1048576,MATCH($A242,input_data!$C:$C,0),MATCH(S$4,input_data!$1:$1,0)),"")</f>
        <v>0</v>
      </c>
      <c r="T242" s="154">
        <f>_xlfn.IFNA(INDEX(input_data!$1:$1048576,MATCH($A242,input_data!$C:$C,0),MATCH(T$4,input_data!$1:$1,0)),"")</f>
        <v>0</v>
      </c>
      <c r="U242" s="154">
        <f>_xlfn.IFNA(INDEX(input_data!$1:$1048576,MATCH($A242,input_data!$C:$C,0),MATCH(U$4,input_data!$1:$1,0)),"")</f>
        <v>0</v>
      </c>
      <c r="V242" s="154">
        <f>_xlfn.IFNA(INDEX(input_data!$1:$1048576,MATCH($A242,input_data!$C:$C,0),MATCH(V$4,input_data!$1:$1,0)),"")</f>
        <v>0</v>
      </c>
      <c r="W242" s="154">
        <f>_xlfn.IFNA(INDEX(input_data!$1:$1048576,MATCH($A242,input_data!$C:$C,0),MATCH(W$4,input_data!$1:$1,0)),"")</f>
        <v>0</v>
      </c>
      <c r="X242" s="152">
        <f>_xlfn.IFNA(INDEX(input_data!$1:$1048576,MATCH($A242,input_data!$C:$C,0),MATCH(X$4,input_data!$1:$1,0)),"")</f>
        <v>223.45335502</v>
      </c>
      <c r="Y242" s="153">
        <f>_xlfn.IFNA(INDEX(input_data!$1:$1048576,MATCH($A242,input_data!$C:$C,0),MATCH(Y$4,input_data!$1:$1,0)),"")</f>
        <v>202947.307</v>
      </c>
      <c r="Z242" s="153">
        <f>_xlfn.IFNA(INDEX(input_data!$1:$1048576,MATCH($A242,input_data!$C:$C,0),MATCH(Z$4,input_data!$1:$1,0)),"")</f>
        <v>1101.0412422899999</v>
      </c>
      <c r="AA242" s="155">
        <f t="shared" si="3"/>
        <v>4.9701774646090602E-2</v>
      </c>
      <c r="AB242" s="43"/>
    </row>
    <row r="243" spans="1:28" x14ac:dyDescent="0.35">
      <c r="A243" s="42" t="s">
        <v>604</v>
      </c>
      <c r="B243" s="66" t="s">
        <v>1134</v>
      </c>
      <c r="D243" s="42" t="s">
        <v>605</v>
      </c>
      <c r="E243" s="6" t="s">
        <v>915</v>
      </c>
      <c r="F243" s="6" t="s">
        <v>901</v>
      </c>
      <c r="G243" s="98" t="s">
        <v>882</v>
      </c>
      <c r="H243" s="152">
        <f>_xlfn.IFNA(INDEX(input_data!$1:$1048576,MATCH($A243,input_data!$C:$C,0),MATCH(H$4,input_data!$1:$1,0)),"")</f>
        <v>286.23791963999997</v>
      </c>
      <c r="I243" s="153">
        <f>_xlfn.IFNA(INDEX(input_data!$1:$1048576,MATCH($A243,input_data!$C:$C,0),MATCH(I$4,input_data!$1:$1,0)),"")</f>
        <v>229331.57399999999</v>
      </c>
      <c r="J243" s="38">
        <f>_xlfn.IFNA(INDEX(input_data!$1:$1048576,MATCH($A243,input_data!$C:$C,0),MATCH(J$4,input_data!$1:$1,0)),"")</f>
        <v>1248.1400386600001</v>
      </c>
      <c r="K243" s="152">
        <f>_xlfn.IFNA(INDEX(input_data!$1:$1048576,MATCH($A243,input_data!$C:$C,0),MATCH(K$4,input_data!$1:$1,0)),"")</f>
        <v>187.00618643000001</v>
      </c>
      <c r="L243" s="154">
        <f>_xlfn.IFNA(INDEX(input_data!$1:$1048576,MATCH($A243,input_data!$C:$C,0),MATCH(L$4,input_data!$1:$1,0)),"")</f>
        <v>87.085034590000006</v>
      </c>
      <c r="M243" s="154">
        <f>_xlfn.IFNA(INDEX(input_data!$1:$1048576,MATCH($A243,input_data!$C:$C,0),MATCH(M$4,input_data!$1:$1,0)),"")</f>
        <v>84.774248990000004</v>
      </c>
      <c r="N243" s="154">
        <f>_xlfn.IFNA(INDEX(input_data!$1:$1048576,MATCH($A243,input_data!$C:$C,0),MATCH(N$4,input_data!$1:$1,0)),"")</f>
        <v>15.146902839999999</v>
      </c>
      <c r="O243" s="154">
        <f>_xlfn.IFNA(INDEX(input_data!$1:$1048576,MATCH($A243,input_data!$C:$C,0),MATCH(O$4,input_data!$1:$1,0)),"")</f>
        <v>132.29514094999999</v>
      </c>
      <c r="P243" s="154">
        <f>_xlfn.IFNA(INDEX(input_data!$1:$1048576,MATCH($A243,input_data!$C:$C,0),MATCH(P$4,input_data!$1:$1,0)),"")</f>
        <v>2.7083386200000001</v>
      </c>
      <c r="Q243" s="154">
        <f>_xlfn.IFNA(INDEX(input_data!$1:$1048576,MATCH($A243,input_data!$C:$C,0),MATCH(Q$4,input_data!$1:$1,0)),"")</f>
        <v>5.1878169999999999</v>
      </c>
      <c r="R243" s="154">
        <f>_xlfn.IFNA(INDEX(input_data!$1:$1048576,MATCH($A243,input_data!$C:$C,0),MATCH(R$4,input_data!$1:$1,0)),"")</f>
        <v>0</v>
      </c>
      <c r="S243" s="154">
        <f>_xlfn.IFNA(INDEX(input_data!$1:$1048576,MATCH($A243,input_data!$C:$C,0),MATCH(S$4,input_data!$1:$1,0)),"")</f>
        <v>0</v>
      </c>
      <c r="T243" s="154">
        <f>_xlfn.IFNA(INDEX(input_data!$1:$1048576,MATCH($A243,input_data!$C:$C,0),MATCH(T$4,input_data!$1:$1,0)),"")</f>
        <v>0</v>
      </c>
      <c r="U243" s="154">
        <f>_xlfn.IFNA(INDEX(input_data!$1:$1048576,MATCH($A243,input_data!$C:$C,0),MATCH(U$4,input_data!$1:$1,0)),"")</f>
        <v>7.8146693300000001</v>
      </c>
      <c r="V243" s="154">
        <f>_xlfn.IFNA(INDEX(input_data!$1:$1048576,MATCH($A243,input_data!$C:$C,0),MATCH(V$4,input_data!$1:$1,0)),"")</f>
        <v>0</v>
      </c>
      <c r="W243" s="154">
        <f>_xlfn.IFNA(INDEX(input_data!$1:$1048576,MATCH($A243,input_data!$C:$C,0),MATCH(W$4,input_data!$1:$1,0)),"")</f>
        <v>0</v>
      </c>
      <c r="X243" s="152">
        <f>_xlfn.IFNA(INDEX(input_data!$1:$1048576,MATCH($A243,input_data!$C:$C,0),MATCH(X$4,input_data!$1:$1,0)),"")</f>
        <v>335.01215232999999</v>
      </c>
      <c r="Y243" s="153">
        <f>_xlfn.IFNA(INDEX(input_data!$1:$1048576,MATCH($A243,input_data!$C:$C,0),MATCH(Y$4,input_data!$1:$1,0)),"")</f>
        <v>231838.02499999999</v>
      </c>
      <c r="Z243" s="153">
        <f>_xlfn.IFNA(INDEX(input_data!$1:$1048576,MATCH($A243,input_data!$C:$C,0),MATCH(Z$4,input_data!$1:$1,0)),"")</f>
        <v>1445.02676956</v>
      </c>
      <c r="AA243" s="155">
        <f t="shared" si="3"/>
        <v>0.17039752368010186</v>
      </c>
      <c r="AB243" s="43"/>
    </row>
    <row r="244" spans="1:28" x14ac:dyDescent="0.35">
      <c r="A244" s="42" t="s">
        <v>606</v>
      </c>
      <c r="B244" s="66" t="s">
        <v>1135</v>
      </c>
      <c r="D244" s="42" t="s">
        <v>607</v>
      </c>
      <c r="E244" s="6" t="s">
        <v>893</v>
      </c>
      <c r="F244" s="6" t="s">
        <v>881</v>
      </c>
      <c r="G244" s="98" t="s">
        <v>882</v>
      </c>
      <c r="H244" s="152">
        <f>_xlfn.IFNA(INDEX(input_data!$1:$1048576,MATCH($A244,input_data!$C:$C,0),MATCH(H$4,input_data!$1:$1,0)),"")</f>
        <v>14.942957959999999</v>
      </c>
      <c r="I244" s="153">
        <f>_xlfn.IFNA(INDEX(input_data!$1:$1048576,MATCH($A244,input_data!$C:$C,0),MATCH(I$4,input_data!$1:$1,0)),"")</f>
        <v>90547.948999999993</v>
      </c>
      <c r="J244" s="38">
        <f>_xlfn.IFNA(INDEX(input_data!$1:$1048576,MATCH($A244,input_data!$C:$C,0),MATCH(J$4,input_data!$1:$1,0)),"")</f>
        <v>165.02812187000001</v>
      </c>
      <c r="K244" s="152">
        <f>_xlfn.IFNA(INDEX(input_data!$1:$1048576,MATCH($A244,input_data!$C:$C,0),MATCH(K$4,input_data!$1:$1,0)),"")</f>
        <v>5.2942582399999996</v>
      </c>
      <c r="L244" s="154">
        <f>_xlfn.IFNA(INDEX(input_data!$1:$1048576,MATCH($A244,input_data!$C:$C,0),MATCH(L$4,input_data!$1:$1,0)),"")</f>
        <v>1.85046591</v>
      </c>
      <c r="M244" s="154">
        <f>_xlfn.IFNA(INDEX(input_data!$1:$1048576,MATCH($A244,input_data!$C:$C,0),MATCH(M$4,input_data!$1:$1,0)),"")</f>
        <v>3.44379233</v>
      </c>
      <c r="N244" s="154">
        <f>_xlfn.IFNA(INDEX(input_data!$1:$1048576,MATCH($A244,input_data!$C:$C,0),MATCH(N$4,input_data!$1:$1,0)),"")</f>
        <v>0</v>
      </c>
      <c r="O244" s="154">
        <f>_xlfn.IFNA(INDEX(input_data!$1:$1048576,MATCH($A244,input_data!$C:$C,0),MATCH(O$4,input_data!$1:$1,0)),"")</f>
        <v>9.3664498500000004</v>
      </c>
      <c r="P244" s="154">
        <f>_xlfn.IFNA(INDEX(input_data!$1:$1048576,MATCH($A244,input_data!$C:$C,0),MATCH(P$4,input_data!$1:$1,0)),"")</f>
        <v>0.41016913999999999</v>
      </c>
      <c r="Q244" s="154">
        <f>_xlfn.IFNA(INDEX(input_data!$1:$1048576,MATCH($A244,input_data!$C:$C,0),MATCH(Q$4,input_data!$1:$1,0)),"")</f>
        <v>0</v>
      </c>
      <c r="R244" s="154">
        <f>_xlfn.IFNA(INDEX(input_data!$1:$1048576,MATCH($A244,input_data!$C:$C,0),MATCH(R$4,input_data!$1:$1,0)),"")</f>
        <v>0.15325828</v>
      </c>
      <c r="S244" s="154">
        <f>_xlfn.IFNA(INDEX(input_data!$1:$1048576,MATCH($A244,input_data!$C:$C,0),MATCH(S$4,input_data!$1:$1,0)),"")</f>
        <v>0</v>
      </c>
      <c r="T244" s="154">
        <f>_xlfn.IFNA(INDEX(input_data!$1:$1048576,MATCH($A244,input_data!$C:$C,0),MATCH(T$4,input_data!$1:$1,0)),"")</f>
        <v>0</v>
      </c>
      <c r="U244" s="154">
        <f>_xlfn.IFNA(INDEX(input_data!$1:$1048576,MATCH($A244,input_data!$C:$C,0),MATCH(U$4,input_data!$1:$1,0)),"")</f>
        <v>0</v>
      </c>
      <c r="V244" s="154">
        <f>_xlfn.IFNA(INDEX(input_data!$1:$1048576,MATCH($A244,input_data!$C:$C,0),MATCH(V$4,input_data!$1:$1,0)),"")</f>
        <v>0</v>
      </c>
      <c r="W244" s="154">
        <f>_xlfn.IFNA(INDEX(input_data!$1:$1048576,MATCH($A244,input_data!$C:$C,0),MATCH(W$4,input_data!$1:$1,0)),"")</f>
        <v>0</v>
      </c>
      <c r="X244" s="152">
        <f>_xlfn.IFNA(INDEX(input_data!$1:$1048576,MATCH($A244,input_data!$C:$C,0),MATCH(X$4,input_data!$1:$1,0)),"")</f>
        <v>15.224135499999999</v>
      </c>
      <c r="Y244" s="153">
        <f>_xlfn.IFNA(INDEX(input_data!$1:$1048576,MATCH($A244,input_data!$C:$C,0),MATCH(Y$4,input_data!$1:$1,0)),"")</f>
        <v>91574.904999999999</v>
      </c>
      <c r="Z244" s="153">
        <f>_xlfn.IFNA(INDEX(input_data!$1:$1048576,MATCH($A244,input_data!$C:$C,0),MATCH(Z$4,input_data!$1:$1,0)),"")</f>
        <v>166.24789834000001</v>
      </c>
      <c r="AA244" s="155">
        <f t="shared" si="3"/>
        <v>1.8816725627728292E-2</v>
      </c>
      <c r="AB244" s="43"/>
    </row>
    <row r="245" spans="1:28" x14ac:dyDescent="0.35">
      <c r="A245" s="42" t="s">
        <v>608</v>
      </c>
      <c r="B245" s="66" t="s">
        <v>1136</v>
      </c>
      <c r="D245" s="42" t="s">
        <v>609</v>
      </c>
      <c r="E245" s="6" t="s">
        <v>915</v>
      </c>
      <c r="F245" s="6" t="s">
        <v>881</v>
      </c>
      <c r="G245" s="98" t="s">
        <v>882</v>
      </c>
      <c r="H245" s="152">
        <f>_xlfn.IFNA(INDEX(input_data!$1:$1048576,MATCH($A245,input_data!$C:$C,0),MATCH(H$4,input_data!$1:$1,0)),"")</f>
        <v>11.626034689999999</v>
      </c>
      <c r="I245" s="153">
        <f>_xlfn.IFNA(INDEX(input_data!$1:$1048576,MATCH($A245,input_data!$C:$C,0),MATCH(I$4,input_data!$1:$1,0)),"")</f>
        <v>73657.797000000006</v>
      </c>
      <c r="J245" s="38">
        <f>_xlfn.IFNA(INDEX(input_data!$1:$1048576,MATCH($A245,input_data!$C:$C,0),MATCH(J$4,input_data!$1:$1,0)),"")</f>
        <v>157.83847958000001</v>
      </c>
      <c r="K245" s="152">
        <f>_xlfn.IFNA(INDEX(input_data!$1:$1048576,MATCH($A245,input_data!$C:$C,0),MATCH(K$4,input_data!$1:$1,0)),"")</f>
        <v>4.9308606700000004</v>
      </c>
      <c r="L245" s="154">
        <f>_xlfn.IFNA(INDEX(input_data!$1:$1048576,MATCH($A245,input_data!$C:$C,0),MATCH(L$4,input_data!$1:$1,0)),"")</f>
        <v>2.3822034599999999</v>
      </c>
      <c r="M245" s="154">
        <f>_xlfn.IFNA(INDEX(input_data!$1:$1048576,MATCH($A245,input_data!$C:$C,0),MATCH(M$4,input_data!$1:$1,0)),"")</f>
        <v>2.5486572199999999</v>
      </c>
      <c r="N245" s="154">
        <f>_xlfn.IFNA(INDEX(input_data!$1:$1048576,MATCH($A245,input_data!$C:$C,0),MATCH(N$4,input_data!$1:$1,0)),"")</f>
        <v>0</v>
      </c>
      <c r="O245" s="154">
        <f>_xlfn.IFNA(INDEX(input_data!$1:$1048576,MATCH($A245,input_data!$C:$C,0),MATCH(O$4,input_data!$1:$1,0)),"")</f>
        <v>6.98513816</v>
      </c>
      <c r="P245" s="154">
        <f>_xlfn.IFNA(INDEX(input_data!$1:$1048576,MATCH($A245,input_data!$C:$C,0),MATCH(P$4,input_data!$1:$1,0)),"")</f>
        <v>0.39656809999999998</v>
      </c>
      <c r="Q245" s="154">
        <f>_xlfn.IFNA(INDEX(input_data!$1:$1048576,MATCH($A245,input_data!$C:$C,0),MATCH(Q$4,input_data!$1:$1,0)),"")</f>
        <v>0</v>
      </c>
      <c r="R245" s="154">
        <f>_xlfn.IFNA(INDEX(input_data!$1:$1048576,MATCH($A245,input_data!$C:$C,0),MATCH(R$4,input_data!$1:$1,0)),"")</f>
        <v>0</v>
      </c>
      <c r="S245" s="154">
        <f>_xlfn.IFNA(INDEX(input_data!$1:$1048576,MATCH($A245,input_data!$C:$C,0),MATCH(S$4,input_data!$1:$1,0)),"")</f>
        <v>0</v>
      </c>
      <c r="T245" s="154">
        <f>_xlfn.IFNA(INDEX(input_data!$1:$1048576,MATCH($A245,input_data!$C:$C,0),MATCH(T$4,input_data!$1:$1,0)),"")</f>
        <v>0</v>
      </c>
      <c r="U245" s="154">
        <f>_xlfn.IFNA(INDEX(input_data!$1:$1048576,MATCH($A245,input_data!$C:$C,0),MATCH(U$4,input_data!$1:$1,0)),"")</f>
        <v>0.29717872000000001</v>
      </c>
      <c r="V245" s="154">
        <f>_xlfn.IFNA(INDEX(input_data!$1:$1048576,MATCH($A245,input_data!$C:$C,0),MATCH(V$4,input_data!$1:$1,0)),"")</f>
        <v>0</v>
      </c>
      <c r="W245" s="154">
        <f>_xlfn.IFNA(INDEX(input_data!$1:$1048576,MATCH($A245,input_data!$C:$C,0),MATCH(W$4,input_data!$1:$1,0)),"")</f>
        <v>0</v>
      </c>
      <c r="X245" s="152">
        <f>_xlfn.IFNA(INDEX(input_data!$1:$1048576,MATCH($A245,input_data!$C:$C,0),MATCH(X$4,input_data!$1:$1,0)),"")</f>
        <v>12.609745650000001</v>
      </c>
      <c r="Y245" s="153">
        <f>_xlfn.IFNA(INDEX(input_data!$1:$1048576,MATCH($A245,input_data!$C:$C,0),MATCH(Y$4,input_data!$1:$1,0)),"")</f>
        <v>74400.252999999997</v>
      </c>
      <c r="Z245" s="153">
        <f>_xlfn.IFNA(INDEX(input_data!$1:$1048576,MATCH($A245,input_data!$C:$C,0),MATCH(Z$4,input_data!$1:$1,0)),"")</f>
        <v>169.48525233000001</v>
      </c>
      <c r="AA245" s="155">
        <f t="shared" si="3"/>
        <v>8.4612766625075553E-2</v>
      </c>
      <c r="AB245" s="43"/>
    </row>
    <row r="246" spans="1:28" x14ac:dyDescent="0.35">
      <c r="A246" s="42" t="s">
        <v>610</v>
      </c>
      <c r="B246" s="66" t="s">
        <v>1137</v>
      </c>
      <c r="D246" s="42" t="s">
        <v>611</v>
      </c>
      <c r="E246" s="6" t="s">
        <v>880</v>
      </c>
      <c r="F246" s="6" t="s">
        <v>881</v>
      </c>
      <c r="G246" s="98" t="s">
        <v>894</v>
      </c>
      <c r="H246" s="152">
        <f>_xlfn.IFNA(INDEX(input_data!$1:$1048576,MATCH($A246,input_data!$C:$C,0),MATCH(H$4,input_data!$1:$1,0)),"")</f>
        <v>16.750594549999999</v>
      </c>
      <c r="I246" s="153">
        <f>_xlfn.IFNA(INDEX(input_data!$1:$1048576,MATCH($A246,input_data!$C:$C,0),MATCH(I$4,input_data!$1:$1,0)),"")</f>
        <v>100473.484</v>
      </c>
      <c r="J246" s="38">
        <f>_xlfn.IFNA(INDEX(input_data!$1:$1048576,MATCH($A246,input_data!$C:$C,0),MATCH(J$4,input_data!$1:$1,0)),"")</f>
        <v>166.71656923</v>
      </c>
      <c r="K246" s="152">
        <f>_xlfn.IFNA(INDEX(input_data!$1:$1048576,MATCH($A246,input_data!$C:$C,0),MATCH(K$4,input_data!$1:$1,0)),"")</f>
        <v>6.9901536100000001</v>
      </c>
      <c r="L246" s="154">
        <f>_xlfn.IFNA(INDEX(input_data!$1:$1048576,MATCH($A246,input_data!$C:$C,0),MATCH(L$4,input_data!$1:$1,0)),"")</f>
        <v>2.64727859</v>
      </c>
      <c r="M246" s="154">
        <f>_xlfn.IFNA(INDEX(input_data!$1:$1048576,MATCH($A246,input_data!$C:$C,0),MATCH(M$4,input_data!$1:$1,0)),"")</f>
        <v>4.3428750200000001</v>
      </c>
      <c r="N246" s="154">
        <f>_xlfn.IFNA(INDEX(input_data!$1:$1048576,MATCH($A246,input_data!$C:$C,0),MATCH(N$4,input_data!$1:$1,0)),"")</f>
        <v>0</v>
      </c>
      <c r="O246" s="154">
        <f>_xlfn.IFNA(INDEX(input_data!$1:$1048576,MATCH($A246,input_data!$C:$C,0),MATCH(O$4,input_data!$1:$1,0)),"")</f>
        <v>9.5743868499999998</v>
      </c>
      <c r="P246" s="154">
        <f>_xlfn.IFNA(INDEX(input_data!$1:$1048576,MATCH($A246,input_data!$C:$C,0),MATCH(P$4,input_data!$1:$1,0)),"")</f>
        <v>0.84004939999999995</v>
      </c>
      <c r="Q246" s="154">
        <f>_xlfn.IFNA(INDEX(input_data!$1:$1048576,MATCH($A246,input_data!$C:$C,0),MATCH(Q$4,input_data!$1:$1,0)),"")</f>
        <v>0</v>
      </c>
      <c r="R246" s="154">
        <f>_xlfn.IFNA(INDEX(input_data!$1:$1048576,MATCH($A246,input_data!$C:$C,0),MATCH(R$4,input_data!$1:$1,0)),"")</f>
        <v>8.1989099999999995E-2</v>
      </c>
      <c r="S246" s="154">
        <f>_xlfn.IFNA(INDEX(input_data!$1:$1048576,MATCH($A246,input_data!$C:$C,0),MATCH(S$4,input_data!$1:$1,0)),"")</f>
        <v>0</v>
      </c>
      <c r="T246" s="154">
        <f>_xlfn.IFNA(INDEX(input_data!$1:$1048576,MATCH($A246,input_data!$C:$C,0),MATCH(T$4,input_data!$1:$1,0)),"")</f>
        <v>0</v>
      </c>
      <c r="U246" s="154">
        <f>_xlfn.IFNA(INDEX(input_data!$1:$1048576,MATCH($A246,input_data!$C:$C,0),MATCH(U$4,input_data!$1:$1,0)),"")</f>
        <v>9.9067790000000003E-2</v>
      </c>
      <c r="V246" s="154">
        <f>_xlfn.IFNA(INDEX(input_data!$1:$1048576,MATCH($A246,input_data!$C:$C,0),MATCH(V$4,input_data!$1:$1,0)),"")</f>
        <v>0</v>
      </c>
      <c r="W246" s="154">
        <f>_xlfn.IFNA(INDEX(input_data!$1:$1048576,MATCH($A246,input_data!$C:$C,0),MATCH(W$4,input_data!$1:$1,0)),"")</f>
        <v>0</v>
      </c>
      <c r="X246" s="152">
        <f>_xlfn.IFNA(INDEX(input_data!$1:$1048576,MATCH($A246,input_data!$C:$C,0),MATCH(X$4,input_data!$1:$1,0)),"")</f>
        <v>17.585646749999999</v>
      </c>
      <c r="Y246" s="153">
        <f>_xlfn.IFNA(INDEX(input_data!$1:$1048576,MATCH($A246,input_data!$C:$C,0),MATCH(Y$4,input_data!$1:$1,0)),"")</f>
        <v>101855.708</v>
      </c>
      <c r="Z246" s="153">
        <f>_xlfn.IFNA(INDEX(input_data!$1:$1048576,MATCH($A246,input_data!$C:$C,0),MATCH(Z$4,input_data!$1:$1,0)),"")</f>
        <v>172.65254050999999</v>
      </c>
      <c r="AA246" s="155">
        <f t="shared" si="3"/>
        <v>4.9852093160478228E-2</v>
      </c>
      <c r="AB246" s="43"/>
    </row>
    <row r="247" spans="1:28" x14ac:dyDescent="0.35">
      <c r="A247" s="42" t="s">
        <v>612</v>
      </c>
      <c r="B247" s="66" t="s">
        <v>1138</v>
      </c>
      <c r="D247" s="42" t="s">
        <v>613</v>
      </c>
      <c r="E247" s="6" t="s">
        <v>900</v>
      </c>
      <c r="F247" s="6" t="s">
        <v>901</v>
      </c>
      <c r="G247" s="98" t="s">
        <v>882</v>
      </c>
      <c r="H247" s="152">
        <f>_xlfn.IFNA(INDEX(input_data!$1:$1048576,MATCH($A247,input_data!$C:$C,0),MATCH(H$4,input_data!$1:$1,0)),"")</f>
        <v>303.76397908000001</v>
      </c>
      <c r="I247" s="153">
        <f>_xlfn.IFNA(INDEX(input_data!$1:$1048576,MATCH($A247,input_data!$C:$C,0),MATCH(I$4,input_data!$1:$1,0)),"")</f>
        <v>271904.13199999998</v>
      </c>
      <c r="J247" s="38">
        <f>_xlfn.IFNA(INDEX(input_data!$1:$1048576,MATCH($A247,input_data!$C:$C,0),MATCH(J$4,input_data!$1:$1,0)),"")</f>
        <v>1117.1730891</v>
      </c>
      <c r="K247" s="152">
        <f>_xlfn.IFNA(INDEX(input_data!$1:$1048576,MATCH($A247,input_data!$C:$C,0),MATCH(K$4,input_data!$1:$1,0)),"")</f>
        <v>188.93612547000001</v>
      </c>
      <c r="L247" s="154">
        <f>_xlfn.IFNA(INDEX(input_data!$1:$1048576,MATCH($A247,input_data!$C:$C,0),MATCH(L$4,input_data!$1:$1,0)),"")</f>
        <v>92.559061299999996</v>
      </c>
      <c r="M247" s="154">
        <f>_xlfn.IFNA(INDEX(input_data!$1:$1048576,MATCH($A247,input_data!$C:$C,0),MATCH(M$4,input_data!$1:$1,0)),"")</f>
        <v>78.512937919999999</v>
      </c>
      <c r="N247" s="154">
        <f>_xlfn.IFNA(INDEX(input_data!$1:$1048576,MATCH($A247,input_data!$C:$C,0),MATCH(N$4,input_data!$1:$1,0)),"")</f>
        <v>17.864126240000001</v>
      </c>
      <c r="O247" s="154">
        <f>_xlfn.IFNA(INDEX(input_data!$1:$1048576,MATCH($A247,input_data!$C:$C,0),MATCH(O$4,input_data!$1:$1,0)),"")</f>
        <v>145.99624133</v>
      </c>
      <c r="P247" s="154">
        <f>_xlfn.IFNA(INDEX(input_data!$1:$1048576,MATCH($A247,input_data!$C:$C,0),MATCH(P$4,input_data!$1:$1,0)),"")</f>
        <v>2.4880273900000001</v>
      </c>
      <c r="Q247" s="154">
        <f>_xlfn.IFNA(INDEX(input_data!$1:$1048576,MATCH($A247,input_data!$C:$C,0),MATCH(Q$4,input_data!$1:$1,0)),"")</f>
        <v>5.2686760000000001</v>
      </c>
      <c r="R247" s="154">
        <f>_xlfn.IFNA(INDEX(input_data!$1:$1048576,MATCH($A247,input_data!$C:$C,0),MATCH(R$4,input_data!$1:$1,0)),"")</f>
        <v>0</v>
      </c>
      <c r="S247" s="154">
        <f>_xlfn.IFNA(INDEX(input_data!$1:$1048576,MATCH($A247,input_data!$C:$C,0),MATCH(S$4,input_data!$1:$1,0)),"")</f>
        <v>0</v>
      </c>
      <c r="T247" s="154">
        <f>_xlfn.IFNA(INDEX(input_data!$1:$1048576,MATCH($A247,input_data!$C:$C,0),MATCH(T$4,input_data!$1:$1,0)),"")</f>
        <v>0</v>
      </c>
      <c r="U247" s="154">
        <f>_xlfn.IFNA(INDEX(input_data!$1:$1048576,MATCH($A247,input_data!$C:$C,0),MATCH(U$4,input_data!$1:$1,0)),"")</f>
        <v>8.7705003700000006</v>
      </c>
      <c r="V247" s="154">
        <f>_xlfn.IFNA(INDEX(input_data!$1:$1048576,MATCH($A247,input_data!$C:$C,0),MATCH(V$4,input_data!$1:$1,0)),"")</f>
        <v>0</v>
      </c>
      <c r="W247" s="154">
        <f>_xlfn.IFNA(INDEX(input_data!$1:$1048576,MATCH($A247,input_data!$C:$C,0),MATCH(W$4,input_data!$1:$1,0)),"")</f>
        <v>0</v>
      </c>
      <c r="X247" s="152">
        <f>_xlfn.IFNA(INDEX(input_data!$1:$1048576,MATCH($A247,input_data!$C:$C,0),MATCH(X$4,input_data!$1:$1,0)),"")</f>
        <v>351.45957055999997</v>
      </c>
      <c r="Y247" s="153">
        <f>_xlfn.IFNA(INDEX(input_data!$1:$1048576,MATCH($A247,input_data!$C:$C,0),MATCH(Y$4,input_data!$1:$1,0)),"")</f>
        <v>273874.842</v>
      </c>
      <c r="Z247" s="153">
        <f>_xlfn.IFNA(INDEX(input_data!$1:$1048576,MATCH($A247,input_data!$C:$C,0),MATCH(Z$4,input_data!$1:$1,0)),"")</f>
        <v>1283.28534302</v>
      </c>
      <c r="AA247" s="155">
        <f t="shared" si="3"/>
        <v>0.15701529728591934</v>
      </c>
      <c r="AB247" s="43"/>
    </row>
    <row r="248" spans="1:28" x14ac:dyDescent="0.35">
      <c r="A248" s="42" t="s">
        <v>614</v>
      </c>
      <c r="B248" s="66" t="s">
        <v>1139</v>
      </c>
      <c r="D248" s="42" t="s">
        <v>615</v>
      </c>
      <c r="E248" s="6" t="s">
        <v>912</v>
      </c>
      <c r="F248" s="6" t="s">
        <v>881</v>
      </c>
      <c r="G248" s="98" t="s">
        <v>882</v>
      </c>
      <c r="H248" s="152">
        <f>_xlfn.IFNA(INDEX(input_data!$1:$1048576,MATCH($A248,input_data!$C:$C,0),MATCH(H$4,input_data!$1:$1,0)),"")</f>
        <v>24.237272569999998</v>
      </c>
      <c r="I248" s="153">
        <f>_xlfn.IFNA(INDEX(input_data!$1:$1048576,MATCH($A248,input_data!$C:$C,0),MATCH(I$4,input_data!$1:$1,0)),"")</f>
        <v>112881.88400000001</v>
      </c>
      <c r="J248" s="38">
        <f>_xlfn.IFNA(INDEX(input_data!$1:$1048576,MATCH($A248,input_data!$C:$C,0),MATCH(J$4,input_data!$1:$1,0)),"")</f>
        <v>214.71357241000001</v>
      </c>
      <c r="K248" s="152">
        <f>_xlfn.IFNA(INDEX(input_data!$1:$1048576,MATCH($A248,input_data!$C:$C,0),MATCH(K$4,input_data!$1:$1,0)),"")</f>
        <v>13.730354</v>
      </c>
      <c r="L248" s="154">
        <f>_xlfn.IFNA(INDEX(input_data!$1:$1048576,MATCH($A248,input_data!$C:$C,0),MATCH(L$4,input_data!$1:$1,0)),"")</f>
        <v>3.2712308999999999</v>
      </c>
      <c r="M248" s="154">
        <f>_xlfn.IFNA(INDEX(input_data!$1:$1048576,MATCH($A248,input_data!$C:$C,0),MATCH(M$4,input_data!$1:$1,0)),"")</f>
        <v>10.459123099999999</v>
      </c>
      <c r="N248" s="154">
        <f>_xlfn.IFNA(INDEX(input_data!$1:$1048576,MATCH($A248,input_data!$C:$C,0),MATCH(N$4,input_data!$1:$1,0)),"")</f>
        <v>0</v>
      </c>
      <c r="O248" s="154">
        <f>_xlfn.IFNA(INDEX(input_data!$1:$1048576,MATCH($A248,input_data!$C:$C,0),MATCH(O$4,input_data!$1:$1,0)),"")</f>
        <v>9.7492011999999999</v>
      </c>
      <c r="P248" s="154">
        <f>_xlfn.IFNA(INDEX(input_data!$1:$1048576,MATCH($A248,input_data!$C:$C,0),MATCH(P$4,input_data!$1:$1,0)),"")</f>
        <v>0.80914397000000005</v>
      </c>
      <c r="Q248" s="154">
        <f>_xlfn.IFNA(INDEX(input_data!$1:$1048576,MATCH($A248,input_data!$C:$C,0),MATCH(Q$4,input_data!$1:$1,0)),"")</f>
        <v>0</v>
      </c>
      <c r="R248" s="154">
        <f>_xlfn.IFNA(INDEX(input_data!$1:$1048576,MATCH($A248,input_data!$C:$C,0),MATCH(R$4,input_data!$1:$1,0)),"")</f>
        <v>0</v>
      </c>
      <c r="S248" s="154">
        <f>_xlfn.IFNA(INDEX(input_data!$1:$1048576,MATCH($A248,input_data!$C:$C,0),MATCH(S$4,input_data!$1:$1,0)),"")</f>
        <v>1.24590102</v>
      </c>
      <c r="T248" s="154">
        <f>_xlfn.IFNA(INDEX(input_data!$1:$1048576,MATCH($A248,input_data!$C:$C,0),MATCH(T$4,input_data!$1:$1,0)),"")</f>
        <v>0</v>
      </c>
      <c r="U248" s="154">
        <f>_xlfn.IFNA(INDEX(input_data!$1:$1048576,MATCH($A248,input_data!$C:$C,0),MATCH(U$4,input_data!$1:$1,0)),"")</f>
        <v>0</v>
      </c>
      <c r="V248" s="154">
        <f>_xlfn.IFNA(INDEX(input_data!$1:$1048576,MATCH($A248,input_data!$C:$C,0),MATCH(V$4,input_data!$1:$1,0)),"")</f>
        <v>0</v>
      </c>
      <c r="W248" s="154">
        <f>_xlfn.IFNA(INDEX(input_data!$1:$1048576,MATCH($A248,input_data!$C:$C,0),MATCH(W$4,input_data!$1:$1,0)),"")</f>
        <v>0</v>
      </c>
      <c r="X248" s="152">
        <f>_xlfn.IFNA(INDEX(input_data!$1:$1048576,MATCH($A248,input_data!$C:$C,0),MATCH(X$4,input_data!$1:$1,0)),"")</f>
        <v>25.534600189999999</v>
      </c>
      <c r="Y248" s="153">
        <f>_xlfn.IFNA(INDEX(input_data!$1:$1048576,MATCH($A248,input_data!$C:$C,0),MATCH(Y$4,input_data!$1:$1,0)),"")</f>
        <v>114452.012</v>
      </c>
      <c r="Z248" s="153">
        <f>_xlfn.IFNA(INDEX(input_data!$1:$1048576,MATCH($A248,input_data!$C:$C,0),MATCH(Z$4,input_data!$1:$1,0)),"")</f>
        <v>223.1031132</v>
      </c>
      <c r="AA248" s="155">
        <f t="shared" si="3"/>
        <v>5.3526138976783377E-2</v>
      </c>
      <c r="AB248" s="43"/>
    </row>
    <row r="249" spans="1:28" x14ac:dyDescent="0.35">
      <c r="A249" s="42" t="s">
        <v>616</v>
      </c>
      <c r="B249" s="66" t="s">
        <v>1140</v>
      </c>
      <c r="D249" s="42" t="s">
        <v>617</v>
      </c>
      <c r="E249" s="6" t="s">
        <v>880</v>
      </c>
      <c r="F249" s="6" t="s">
        <v>881</v>
      </c>
      <c r="G249" s="98" t="s">
        <v>882</v>
      </c>
      <c r="H249" s="152">
        <f>_xlfn.IFNA(INDEX(input_data!$1:$1048576,MATCH($A249,input_data!$C:$C,0),MATCH(H$4,input_data!$1:$1,0)),"")</f>
        <v>16.125519520000001</v>
      </c>
      <c r="I249" s="153">
        <f>_xlfn.IFNA(INDEX(input_data!$1:$1048576,MATCH($A249,input_data!$C:$C,0),MATCH(I$4,input_data!$1:$1,0)),"")</f>
        <v>90311.994000000006</v>
      </c>
      <c r="J249" s="38">
        <f>_xlfn.IFNA(INDEX(input_data!$1:$1048576,MATCH($A249,input_data!$C:$C,0),MATCH(J$4,input_data!$1:$1,0)),"")</f>
        <v>178.55346567000001</v>
      </c>
      <c r="K249" s="152">
        <f>_xlfn.IFNA(INDEX(input_data!$1:$1048576,MATCH($A249,input_data!$C:$C,0),MATCH(K$4,input_data!$1:$1,0)),"")</f>
        <v>6.0388075199999998</v>
      </c>
      <c r="L249" s="154">
        <f>_xlfn.IFNA(INDEX(input_data!$1:$1048576,MATCH($A249,input_data!$C:$C,0),MATCH(L$4,input_data!$1:$1,0)),"")</f>
        <v>2.45863013</v>
      </c>
      <c r="M249" s="154">
        <f>_xlfn.IFNA(INDEX(input_data!$1:$1048576,MATCH($A249,input_data!$C:$C,0),MATCH(M$4,input_data!$1:$1,0)),"")</f>
        <v>3.5801773799999999</v>
      </c>
      <c r="N249" s="154">
        <f>_xlfn.IFNA(INDEX(input_data!$1:$1048576,MATCH($A249,input_data!$C:$C,0),MATCH(N$4,input_data!$1:$1,0)),"")</f>
        <v>0</v>
      </c>
      <c r="O249" s="154">
        <f>_xlfn.IFNA(INDEX(input_data!$1:$1048576,MATCH($A249,input_data!$C:$C,0),MATCH(O$4,input_data!$1:$1,0)),"")</f>
        <v>7.3623455599999996</v>
      </c>
      <c r="P249" s="154">
        <f>_xlfn.IFNA(INDEX(input_data!$1:$1048576,MATCH($A249,input_data!$C:$C,0),MATCH(P$4,input_data!$1:$1,0)),"")</f>
        <v>0.59804356999999997</v>
      </c>
      <c r="Q249" s="154">
        <f>_xlfn.IFNA(INDEX(input_data!$1:$1048576,MATCH($A249,input_data!$C:$C,0),MATCH(Q$4,input_data!$1:$1,0)),"")</f>
        <v>0</v>
      </c>
      <c r="R249" s="154">
        <f>_xlfn.IFNA(INDEX(input_data!$1:$1048576,MATCH($A249,input_data!$C:$C,0),MATCH(R$4,input_data!$1:$1,0)),"")</f>
        <v>0</v>
      </c>
      <c r="S249" s="154">
        <f>_xlfn.IFNA(INDEX(input_data!$1:$1048576,MATCH($A249,input_data!$C:$C,0),MATCH(S$4,input_data!$1:$1,0)),"")</f>
        <v>0</v>
      </c>
      <c r="T249" s="154">
        <f>_xlfn.IFNA(INDEX(input_data!$1:$1048576,MATCH($A249,input_data!$C:$C,0),MATCH(T$4,input_data!$1:$1,0)),"")</f>
        <v>0</v>
      </c>
      <c r="U249" s="154">
        <f>_xlfn.IFNA(INDEX(input_data!$1:$1048576,MATCH($A249,input_data!$C:$C,0),MATCH(U$4,input_data!$1:$1,0)),"")</f>
        <v>0</v>
      </c>
      <c r="V249" s="154">
        <f>_xlfn.IFNA(INDEX(input_data!$1:$1048576,MATCH($A249,input_data!$C:$C,0),MATCH(V$4,input_data!$1:$1,0)),"")</f>
        <v>0</v>
      </c>
      <c r="W249" s="154">
        <f>_xlfn.IFNA(INDEX(input_data!$1:$1048576,MATCH($A249,input_data!$C:$C,0),MATCH(W$4,input_data!$1:$1,0)),"")</f>
        <v>0</v>
      </c>
      <c r="X249" s="152">
        <f>_xlfn.IFNA(INDEX(input_data!$1:$1048576,MATCH($A249,input_data!$C:$C,0),MATCH(X$4,input_data!$1:$1,0)),"")</f>
        <v>13.99919665</v>
      </c>
      <c r="Y249" s="153">
        <f>_xlfn.IFNA(INDEX(input_data!$1:$1048576,MATCH($A249,input_data!$C:$C,0),MATCH(Y$4,input_data!$1:$1,0)),"")</f>
        <v>90920.508000000002</v>
      </c>
      <c r="Z249" s="153">
        <f>_xlfn.IFNA(INDEX(input_data!$1:$1048576,MATCH($A249,input_data!$C:$C,0),MATCH(Z$4,input_data!$1:$1,0)),"")</f>
        <v>153.97182617000001</v>
      </c>
      <c r="AA249" s="155">
        <f t="shared" si="3"/>
        <v>-0.13186073585801594</v>
      </c>
      <c r="AB249" s="43"/>
    </row>
    <row r="250" spans="1:28" x14ac:dyDescent="0.35">
      <c r="A250" s="42" t="s">
        <v>618</v>
      </c>
      <c r="B250" s="66" t="s">
        <v>1141</v>
      </c>
      <c r="D250" s="42" t="s">
        <v>619</v>
      </c>
      <c r="E250" s="6" t="s">
        <v>884</v>
      </c>
      <c r="F250" s="6" t="s">
        <v>881</v>
      </c>
      <c r="G250" s="98" t="s">
        <v>894</v>
      </c>
      <c r="H250" s="152">
        <f>_xlfn.IFNA(INDEX(input_data!$1:$1048576,MATCH($A250,input_data!$C:$C,0),MATCH(H$4,input_data!$1:$1,0)),"")</f>
        <v>16.335056720000001</v>
      </c>
      <c r="I250" s="153">
        <f>_xlfn.IFNA(INDEX(input_data!$1:$1048576,MATCH($A250,input_data!$C:$C,0),MATCH(I$4,input_data!$1:$1,0)),"")</f>
        <v>125490.209</v>
      </c>
      <c r="J250" s="38">
        <f>_xlfn.IFNA(INDEX(input_data!$1:$1048576,MATCH($A250,input_data!$C:$C,0),MATCH(J$4,input_data!$1:$1,0)),"")</f>
        <v>130.16996983999999</v>
      </c>
      <c r="K250" s="152">
        <f>_xlfn.IFNA(INDEX(input_data!$1:$1048576,MATCH($A250,input_data!$C:$C,0),MATCH(K$4,input_data!$1:$1,0)),"")</f>
        <v>7.3989258299999996</v>
      </c>
      <c r="L250" s="154">
        <f>_xlfn.IFNA(INDEX(input_data!$1:$1048576,MATCH($A250,input_data!$C:$C,0),MATCH(L$4,input_data!$1:$1,0)),"")</f>
        <v>2.1890453299999999</v>
      </c>
      <c r="M250" s="154">
        <f>_xlfn.IFNA(INDEX(input_data!$1:$1048576,MATCH($A250,input_data!$C:$C,0),MATCH(M$4,input_data!$1:$1,0)),"")</f>
        <v>5.2098804999999997</v>
      </c>
      <c r="N250" s="154">
        <f>_xlfn.IFNA(INDEX(input_data!$1:$1048576,MATCH($A250,input_data!$C:$C,0),MATCH(N$4,input_data!$1:$1,0)),"")</f>
        <v>0</v>
      </c>
      <c r="O250" s="154">
        <f>_xlfn.IFNA(INDEX(input_data!$1:$1048576,MATCH($A250,input_data!$C:$C,0),MATCH(O$4,input_data!$1:$1,0)),"")</f>
        <v>9.1741726099999994</v>
      </c>
      <c r="P250" s="154">
        <f>_xlfn.IFNA(INDEX(input_data!$1:$1048576,MATCH($A250,input_data!$C:$C,0),MATCH(P$4,input_data!$1:$1,0)),"")</f>
        <v>0.51772377999999997</v>
      </c>
      <c r="Q250" s="154">
        <f>_xlfn.IFNA(INDEX(input_data!$1:$1048576,MATCH($A250,input_data!$C:$C,0),MATCH(Q$4,input_data!$1:$1,0)),"")</f>
        <v>0</v>
      </c>
      <c r="R250" s="154">
        <f>_xlfn.IFNA(INDEX(input_data!$1:$1048576,MATCH($A250,input_data!$C:$C,0),MATCH(R$4,input_data!$1:$1,0)),"")</f>
        <v>0</v>
      </c>
      <c r="S250" s="154">
        <f>_xlfn.IFNA(INDEX(input_data!$1:$1048576,MATCH($A250,input_data!$C:$C,0),MATCH(S$4,input_data!$1:$1,0)),"")</f>
        <v>0</v>
      </c>
      <c r="T250" s="154">
        <f>_xlfn.IFNA(INDEX(input_data!$1:$1048576,MATCH($A250,input_data!$C:$C,0),MATCH(T$4,input_data!$1:$1,0)),"")</f>
        <v>0</v>
      </c>
      <c r="U250" s="154">
        <f>_xlfn.IFNA(INDEX(input_data!$1:$1048576,MATCH($A250,input_data!$C:$C,0),MATCH(U$4,input_data!$1:$1,0)),"")</f>
        <v>0</v>
      </c>
      <c r="V250" s="154">
        <f>_xlfn.IFNA(INDEX(input_data!$1:$1048576,MATCH($A250,input_data!$C:$C,0),MATCH(V$4,input_data!$1:$1,0)),"")</f>
        <v>0</v>
      </c>
      <c r="W250" s="154">
        <f>_xlfn.IFNA(INDEX(input_data!$1:$1048576,MATCH($A250,input_data!$C:$C,0),MATCH(W$4,input_data!$1:$1,0)),"")</f>
        <v>0</v>
      </c>
      <c r="X250" s="152">
        <f>_xlfn.IFNA(INDEX(input_data!$1:$1048576,MATCH($A250,input_data!$C:$C,0),MATCH(X$4,input_data!$1:$1,0)),"")</f>
        <v>17.090822209999999</v>
      </c>
      <c r="Y250" s="153">
        <f>_xlfn.IFNA(INDEX(input_data!$1:$1048576,MATCH($A250,input_data!$C:$C,0),MATCH(Y$4,input_data!$1:$1,0)),"")</f>
        <v>127670.944</v>
      </c>
      <c r="Z250" s="153">
        <f>_xlfn.IFNA(INDEX(input_data!$1:$1048576,MATCH($A250,input_data!$C:$C,0),MATCH(Z$4,input_data!$1:$1,0)),"")</f>
        <v>133.86618503</v>
      </c>
      <c r="AA250" s="155">
        <f t="shared" si="3"/>
        <v>4.6266474794340207E-2</v>
      </c>
      <c r="AB250" s="43"/>
    </row>
    <row r="251" spans="1:28" x14ac:dyDescent="0.35">
      <c r="A251" s="42" t="s">
        <v>620</v>
      </c>
      <c r="B251" s="66" t="s">
        <v>1142</v>
      </c>
      <c r="D251" s="42" t="s">
        <v>621</v>
      </c>
      <c r="E251" s="6" t="s">
        <v>880</v>
      </c>
      <c r="F251" s="6" t="s">
        <v>881</v>
      </c>
      <c r="G251" s="98" t="s">
        <v>882</v>
      </c>
      <c r="H251" s="152">
        <f>_xlfn.IFNA(INDEX(input_data!$1:$1048576,MATCH($A251,input_data!$C:$C,0),MATCH(H$4,input_data!$1:$1,0)),"")</f>
        <v>14.639158889999999</v>
      </c>
      <c r="I251" s="153">
        <f>_xlfn.IFNA(INDEX(input_data!$1:$1048576,MATCH($A251,input_data!$C:$C,0),MATCH(I$4,input_data!$1:$1,0)),"")</f>
        <v>93679.763999999996</v>
      </c>
      <c r="J251" s="38">
        <f>_xlfn.IFNA(INDEX(input_data!$1:$1048576,MATCH($A251,input_data!$C:$C,0),MATCH(J$4,input_data!$1:$1,0)),"")</f>
        <v>156.26810176999999</v>
      </c>
      <c r="K251" s="152">
        <f>_xlfn.IFNA(INDEX(input_data!$1:$1048576,MATCH($A251,input_data!$C:$C,0),MATCH(K$4,input_data!$1:$1,0)),"")</f>
        <v>6.5258993099999998</v>
      </c>
      <c r="L251" s="154">
        <f>_xlfn.IFNA(INDEX(input_data!$1:$1048576,MATCH($A251,input_data!$C:$C,0),MATCH(L$4,input_data!$1:$1,0)),"")</f>
        <v>2.8053822300000002</v>
      </c>
      <c r="M251" s="154">
        <f>_xlfn.IFNA(INDEX(input_data!$1:$1048576,MATCH($A251,input_data!$C:$C,0),MATCH(M$4,input_data!$1:$1,0)),"")</f>
        <v>3.72051708</v>
      </c>
      <c r="N251" s="154">
        <f>_xlfn.IFNA(INDEX(input_data!$1:$1048576,MATCH($A251,input_data!$C:$C,0),MATCH(N$4,input_data!$1:$1,0)),"")</f>
        <v>0</v>
      </c>
      <c r="O251" s="154">
        <f>_xlfn.IFNA(INDEX(input_data!$1:$1048576,MATCH($A251,input_data!$C:$C,0),MATCH(O$4,input_data!$1:$1,0)),"")</f>
        <v>8.3178206100000001</v>
      </c>
      <c r="P251" s="154">
        <f>_xlfn.IFNA(INDEX(input_data!$1:$1048576,MATCH($A251,input_data!$C:$C,0),MATCH(P$4,input_data!$1:$1,0)),"")</f>
        <v>0.87047569000000002</v>
      </c>
      <c r="Q251" s="154">
        <f>_xlfn.IFNA(INDEX(input_data!$1:$1048576,MATCH($A251,input_data!$C:$C,0),MATCH(Q$4,input_data!$1:$1,0)),"")</f>
        <v>0</v>
      </c>
      <c r="R251" s="154">
        <f>_xlfn.IFNA(INDEX(input_data!$1:$1048576,MATCH($A251,input_data!$C:$C,0),MATCH(R$4,input_data!$1:$1,0)),"")</f>
        <v>0</v>
      </c>
      <c r="S251" s="154">
        <f>_xlfn.IFNA(INDEX(input_data!$1:$1048576,MATCH($A251,input_data!$C:$C,0),MATCH(S$4,input_data!$1:$1,0)),"")</f>
        <v>0</v>
      </c>
      <c r="T251" s="154">
        <f>_xlfn.IFNA(INDEX(input_data!$1:$1048576,MATCH($A251,input_data!$C:$C,0),MATCH(T$4,input_data!$1:$1,0)),"")</f>
        <v>0</v>
      </c>
      <c r="U251" s="154">
        <f>_xlfn.IFNA(INDEX(input_data!$1:$1048576,MATCH($A251,input_data!$C:$C,0),MATCH(U$4,input_data!$1:$1,0)),"")</f>
        <v>0.11818081</v>
      </c>
      <c r="V251" s="154">
        <f>_xlfn.IFNA(INDEX(input_data!$1:$1048576,MATCH($A251,input_data!$C:$C,0),MATCH(V$4,input_data!$1:$1,0)),"")</f>
        <v>0</v>
      </c>
      <c r="W251" s="154">
        <f>_xlfn.IFNA(INDEX(input_data!$1:$1048576,MATCH($A251,input_data!$C:$C,0),MATCH(W$4,input_data!$1:$1,0)),"")</f>
        <v>0</v>
      </c>
      <c r="X251" s="152">
        <f>_xlfn.IFNA(INDEX(input_data!$1:$1048576,MATCH($A251,input_data!$C:$C,0),MATCH(X$4,input_data!$1:$1,0)),"")</f>
        <v>15.832376419999999</v>
      </c>
      <c r="Y251" s="153">
        <f>_xlfn.IFNA(INDEX(input_data!$1:$1048576,MATCH($A251,input_data!$C:$C,0),MATCH(Y$4,input_data!$1:$1,0)),"")</f>
        <v>93174.373000000007</v>
      </c>
      <c r="Z251" s="153">
        <f>_xlfn.IFNA(INDEX(input_data!$1:$1048576,MATCH($A251,input_data!$C:$C,0),MATCH(Z$4,input_data!$1:$1,0)),"")</f>
        <v>169.92200653</v>
      </c>
      <c r="AA251" s="155">
        <f t="shared" si="3"/>
        <v>8.1508612548435888E-2</v>
      </c>
      <c r="AB251" s="43"/>
    </row>
    <row r="252" spans="1:28" x14ac:dyDescent="0.35">
      <c r="A252" s="42" t="s">
        <v>622</v>
      </c>
      <c r="B252" s="66" t="s">
        <v>1143</v>
      </c>
      <c r="D252" s="42" t="s">
        <v>623</v>
      </c>
      <c r="E252" s="6" t="s">
        <v>884</v>
      </c>
      <c r="F252" s="6" t="s">
        <v>906</v>
      </c>
      <c r="G252" s="98" t="s">
        <v>894</v>
      </c>
      <c r="H252" s="152">
        <f>_xlfn.IFNA(INDEX(input_data!$1:$1048576,MATCH($A252,input_data!$C:$C,0),MATCH(H$4,input_data!$1:$1,0)),"")</f>
        <v>46.41879711</v>
      </c>
      <c r="I252" s="153">
        <f>_xlfn.IFNA(INDEX(input_data!$1:$1048576,MATCH($A252,input_data!$C:$C,0),MATCH(I$4,input_data!$1:$1,0)),"")</f>
        <v>41901.853000000003</v>
      </c>
      <c r="J252" s="38">
        <f>_xlfn.IFNA(INDEX(input_data!$1:$1048576,MATCH($A252,input_data!$C:$C,0),MATCH(J$4,input_data!$1:$1,0)),"")</f>
        <v>1107.7981948199999</v>
      </c>
      <c r="K252" s="152">
        <f>_xlfn.IFNA(INDEX(input_data!$1:$1048576,MATCH($A252,input_data!$C:$C,0),MATCH(K$4,input_data!$1:$1,0)),"")</f>
        <v>11.21253478</v>
      </c>
      <c r="L252" s="154">
        <f>_xlfn.IFNA(INDEX(input_data!$1:$1048576,MATCH($A252,input_data!$C:$C,0),MATCH(L$4,input_data!$1:$1,0)),"")</f>
        <v>4.1036405399999998</v>
      </c>
      <c r="M252" s="154">
        <f>_xlfn.IFNA(INDEX(input_data!$1:$1048576,MATCH($A252,input_data!$C:$C,0),MATCH(M$4,input_data!$1:$1,0)),"")</f>
        <v>6.8389458599999999</v>
      </c>
      <c r="N252" s="154">
        <f>_xlfn.IFNA(INDEX(input_data!$1:$1048576,MATCH($A252,input_data!$C:$C,0),MATCH(N$4,input_data!$1:$1,0)),"")</f>
        <v>0.26994837999999999</v>
      </c>
      <c r="O252" s="154">
        <f>_xlfn.IFNA(INDEX(input_data!$1:$1048576,MATCH($A252,input_data!$C:$C,0),MATCH(O$4,input_data!$1:$1,0)),"")</f>
        <v>38.34385571</v>
      </c>
      <c r="P252" s="154">
        <f>_xlfn.IFNA(INDEX(input_data!$1:$1048576,MATCH($A252,input_data!$C:$C,0),MATCH(P$4,input_data!$1:$1,0)),"")</f>
        <v>0.22835257</v>
      </c>
      <c r="Q252" s="154">
        <f>_xlfn.IFNA(INDEX(input_data!$1:$1048576,MATCH($A252,input_data!$C:$C,0),MATCH(Q$4,input_data!$1:$1,0)),"")</f>
        <v>0.22942599999999999</v>
      </c>
      <c r="R252" s="154">
        <f>_xlfn.IFNA(INDEX(input_data!$1:$1048576,MATCH($A252,input_data!$C:$C,0),MATCH(R$4,input_data!$1:$1,0)),"")</f>
        <v>0</v>
      </c>
      <c r="S252" s="154">
        <f>_xlfn.IFNA(INDEX(input_data!$1:$1048576,MATCH($A252,input_data!$C:$C,0),MATCH(S$4,input_data!$1:$1,0)),"")</f>
        <v>0</v>
      </c>
      <c r="T252" s="154">
        <f>_xlfn.IFNA(INDEX(input_data!$1:$1048576,MATCH($A252,input_data!$C:$C,0),MATCH(T$4,input_data!$1:$1,0)),"")</f>
        <v>0</v>
      </c>
      <c r="U252" s="154">
        <f>_xlfn.IFNA(INDEX(input_data!$1:$1048576,MATCH($A252,input_data!$C:$C,0),MATCH(U$4,input_data!$1:$1,0)),"")</f>
        <v>0</v>
      </c>
      <c r="V252" s="154">
        <f>_xlfn.IFNA(INDEX(input_data!$1:$1048576,MATCH($A252,input_data!$C:$C,0),MATCH(V$4,input_data!$1:$1,0)),"")</f>
        <v>0</v>
      </c>
      <c r="W252" s="154">
        <f>_xlfn.IFNA(INDEX(input_data!$1:$1048576,MATCH($A252,input_data!$C:$C,0),MATCH(W$4,input_data!$1:$1,0)),"")</f>
        <v>0</v>
      </c>
      <c r="X252" s="152">
        <f>_xlfn.IFNA(INDEX(input_data!$1:$1048576,MATCH($A252,input_data!$C:$C,0),MATCH(X$4,input_data!$1:$1,0)),"")</f>
        <v>50.01416906</v>
      </c>
      <c r="Y252" s="153">
        <f>_xlfn.IFNA(INDEX(input_data!$1:$1048576,MATCH($A252,input_data!$C:$C,0),MATCH(Y$4,input_data!$1:$1,0)),"")</f>
        <v>42616.031000000003</v>
      </c>
      <c r="Z252" s="153">
        <f>_xlfn.IFNA(INDEX(input_data!$1:$1048576,MATCH($A252,input_data!$C:$C,0),MATCH(Z$4,input_data!$1:$1,0)),"")</f>
        <v>1173.5998846</v>
      </c>
      <c r="AA252" s="155">
        <f t="shared" si="3"/>
        <v>7.7455086599507172E-2</v>
      </c>
      <c r="AB252" s="43"/>
    </row>
    <row r="253" spans="1:28" x14ac:dyDescent="0.35">
      <c r="A253" s="42" t="s">
        <v>624</v>
      </c>
      <c r="B253" s="66" t="s">
        <v>1144</v>
      </c>
      <c r="D253" s="42" t="s">
        <v>625</v>
      </c>
      <c r="E253" s="6" t="s">
        <v>915</v>
      </c>
      <c r="F253" s="6" t="s">
        <v>901</v>
      </c>
      <c r="G253" s="98" t="s">
        <v>882</v>
      </c>
      <c r="H253" s="152">
        <f>_xlfn.IFNA(INDEX(input_data!$1:$1048576,MATCH($A253,input_data!$C:$C,0),MATCH(H$4,input_data!$1:$1,0)),"")</f>
        <v>364.99690400999998</v>
      </c>
      <c r="I253" s="153">
        <f>_xlfn.IFNA(INDEX(input_data!$1:$1048576,MATCH($A253,input_data!$C:$C,0),MATCH(I$4,input_data!$1:$1,0)),"")</f>
        <v>270690.946</v>
      </c>
      <c r="J253" s="38">
        <f>_xlfn.IFNA(INDEX(input_data!$1:$1048576,MATCH($A253,input_data!$C:$C,0),MATCH(J$4,input_data!$1:$1,0)),"")</f>
        <v>1348.3897758999999</v>
      </c>
      <c r="K253" s="152">
        <f>_xlfn.IFNA(INDEX(input_data!$1:$1048576,MATCH($A253,input_data!$C:$C,0),MATCH(K$4,input_data!$1:$1,0)),"")</f>
        <v>227.56010316999999</v>
      </c>
      <c r="L253" s="154">
        <f>_xlfn.IFNA(INDEX(input_data!$1:$1048576,MATCH($A253,input_data!$C:$C,0),MATCH(L$4,input_data!$1:$1,0)),"")</f>
        <v>108.08940827000001</v>
      </c>
      <c r="M253" s="154">
        <f>_xlfn.IFNA(INDEX(input_data!$1:$1048576,MATCH($A253,input_data!$C:$C,0),MATCH(M$4,input_data!$1:$1,0)),"")</f>
        <v>102.0917407</v>
      </c>
      <c r="N253" s="154">
        <f>_xlfn.IFNA(INDEX(input_data!$1:$1048576,MATCH($A253,input_data!$C:$C,0),MATCH(N$4,input_data!$1:$1,0)),"")</f>
        <v>17.378954199999999</v>
      </c>
      <c r="O253" s="154">
        <f>_xlfn.IFNA(INDEX(input_data!$1:$1048576,MATCH($A253,input_data!$C:$C,0),MATCH(O$4,input_data!$1:$1,0)),"")</f>
        <v>175.66469262000001</v>
      </c>
      <c r="P253" s="154">
        <f>_xlfn.IFNA(INDEX(input_data!$1:$1048576,MATCH($A253,input_data!$C:$C,0),MATCH(P$4,input_data!$1:$1,0)),"")</f>
        <v>4.9297699899999996</v>
      </c>
      <c r="Q253" s="154">
        <f>_xlfn.IFNA(INDEX(input_data!$1:$1048576,MATCH($A253,input_data!$C:$C,0),MATCH(Q$4,input_data!$1:$1,0)),"")</f>
        <v>6.0432800000000002</v>
      </c>
      <c r="R253" s="154">
        <f>_xlfn.IFNA(INDEX(input_data!$1:$1048576,MATCH($A253,input_data!$C:$C,0),MATCH(R$4,input_data!$1:$1,0)),"")</f>
        <v>0</v>
      </c>
      <c r="S253" s="154">
        <f>_xlfn.IFNA(INDEX(input_data!$1:$1048576,MATCH($A253,input_data!$C:$C,0),MATCH(S$4,input_data!$1:$1,0)),"")</f>
        <v>0</v>
      </c>
      <c r="T253" s="154">
        <f>_xlfn.IFNA(INDEX(input_data!$1:$1048576,MATCH($A253,input_data!$C:$C,0),MATCH(T$4,input_data!$1:$1,0)),"")</f>
        <v>0</v>
      </c>
      <c r="U253" s="154">
        <f>_xlfn.IFNA(INDEX(input_data!$1:$1048576,MATCH($A253,input_data!$C:$C,0),MATCH(U$4,input_data!$1:$1,0)),"")</f>
        <v>9.72531575</v>
      </c>
      <c r="V253" s="154">
        <f>_xlfn.IFNA(INDEX(input_data!$1:$1048576,MATCH($A253,input_data!$C:$C,0),MATCH(V$4,input_data!$1:$1,0)),"")</f>
        <v>0</v>
      </c>
      <c r="W253" s="154">
        <f>_xlfn.IFNA(INDEX(input_data!$1:$1048576,MATCH($A253,input_data!$C:$C,0),MATCH(W$4,input_data!$1:$1,0)),"")</f>
        <v>0</v>
      </c>
      <c r="X253" s="152">
        <f>_xlfn.IFNA(INDEX(input_data!$1:$1048576,MATCH($A253,input_data!$C:$C,0),MATCH(X$4,input_data!$1:$1,0)),"")</f>
        <v>423.92316154000002</v>
      </c>
      <c r="Y253" s="153">
        <f>_xlfn.IFNA(INDEX(input_data!$1:$1048576,MATCH($A253,input_data!$C:$C,0),MATCH(Y$4,input_data!$1:$1,0)),"")</f>
        <v>274756.14899999998</v>
      </c>
      <c r="Z253" s="153">
        <f>_xlfn.IFNA(INDEX(input_data!$1:$1048576,MATCH($A253,input_data!$C:$C,0),MATCH(Z$4,input_data!$1:$1,0)),"")</f>
        <v>1542.90691247</v>
      </c>
      <c r="AA253" s="155">
        <f t="shared" si="3"/>
        <v>0.1614431708395685</v>
      </c>
      <c r="AB253" s="43"/>
    </row>
    <row r="254" spans="1:28" x14ac:dyDescent="0.35">
      <c r="A254" s="42" t="s">
        <v>626</v>
      </c>
      <c r="B254" s="66" t="s">
        <v>1145</v>
      </c>
      <c r="D254" s="42" t="s">
        <v>627</v>
      </c>
      <c r="E254" s="6" t="s">
        <v>912</v>
      </c>
      <c r="F254" s="6" t="s">
        <v>901</v>
      </c>
      <c r="G254" s="98" t="s">
        <v>882</v>
      </c>
      <c r="H254" s="152">
        <f>_xlfn.IFNA(INDEX(input_data!$1:$1048576,MATCH($A254,input_data!$C:$C,0),MATCH(H$4,input_data!$1:$1,0)),"")</f>
        <v>426.93274586000001</v>
      </c>
      <c r="I254" s="153">
        <f>_xlfn.IFNA(INDEX(input_data!$1:$1048576,MATCH($A254,input_data!$C:$C,0),MATCH(I$4,input_data!$1:$1,0)),"")</f>
        <v>339004.28700000001</v>
      </c>
      <c r="J254" s="38">
        <f>_xlfn.IFNA(INDEX(input_data!$1:$1048576,MATCH($A254,input_data!$C:$C,0),MATCH(J$4,input_data!$1:$1,0)),"")</f>
        <v>1259.37270481</v>
      </c>
      <c r="K254" s="152">
        <f>_xlfn.IFNA(INDEX(input_data!$1:$1048576,MATCH($A254,input_data!$C:$C,0),MATCH(K$4,input_data!$1:$1,0)),"")</f>
        <v>314.08879636</v>
      </c>
      <c r="L254" s="154">
        <f>_xlfn.IFNA(INDEX(input_data!$1:$1048576,MATCH($A254,input_data!$C:$C,0),MATCH(L$4,input_data!$1:$1,0)),"")</f>
        <v>146.51533605</v>
      </c>
      <c r="M254" s="154">
        <f>_xlfn.IFNA(INDEX(input_data!$1:$1048576,MATCH($A254,input_data!$C:$C,0),MATCH(M$4,input_data!$1:$1,0)),"")</f>
        <v>139.17275076000001</v>
      </c>
      <c r="N254" s="154">
        <f>_xlfn.IFNA(INDEX(input_data!$1:$1048576,MATCH($A254,input_data!$C:$C,0),MATCH(N$4,input_data!$1:$1,0)),"")</f>
        <v>28.400709549999998</v>
      </c>
      <c r="O254" s="154">
        <f>_xlfn.IFNA(INDEX(input_data!$1:$1048576,MATCH($A254,input_data!$C:$C,0),MATCH(O$4,input_data!$1:$1,0)),"")</f>
        <v>156.89485422999999</v>
      </c>
      <c r="P254" s="154">
        <f>_xlfn.IFNA(INDEX(input_data!$1:$1048576,MATCH($A254,input_data!$C:$C,0),MATCH(P$4,input_data!$1:$1,0)),"")</f>
        <v>2.8507654800000002</v>
      </c>
      <c r="Q254" s="154">
        <f>_xlfn.IFNA(INDEX(input_data!$1:$1048576,MATCH($A254,input_data!$C:$C,0),MATCH(Q$4,input_data!$1:$1,0)),"")</f>
        <v>8.6442300000000003</v>
      </c>
      <c r="R254" s="154">
        <f>_xlfn.IFNA(INDEX(input_data!$1:$1048576,MATCH($A254,input_data!$C:$C,0),MATCH(R$4,input_data!$1:$1,0)),"")</f>
        <v>0</v>
      </c>
      <c r="S254" s="154">
        <f>_xlfn.IFNA(INDEX(input_data!$1:$1048576,MATCH($A254,input_data!$C:$C,0),MATCH(S$4,input_data!$1:$1,0)),"")</f>
        <v>0</v>
      </c>
      <c r="T254" s="154">
        <f>_xlfn.IFNA(INDEX(input_data!$1:$1048576,MATCH($A254,input_data!$C:$C,0),MATCH(T$4,input_data!$1:$1,0)),"")</f>
        <v>0</v>
      </c>
      <c r="U254" s="154">
        <f>_xlfn.IFNA(INDEX(input_data!$1:$1048576,MATCH($A254,input_data!$C:$C,0),MATCH(U$4,input_data!$1:$1,0)),"")</f>
        <v>11.784203529999999</v>
      </c>
      <c r="V254" s="154">
        <f>_xlfn.IFNA(INDEX(input_data!$1:$1048576,MATCH($A254,input_data!$C:$C,0),MATCH(V$4,input_data!$1:$1,0)),"")</f>
        <v>1.20642304</v>
      </c>
      <c r="W254" s="154">
        <f>_xlfn.IFNA(INDEX(input_data!$1:$1048576,MATCH($A254,input_data!$C:$C,0),MATCH(W$4,input_data!$1:$1,0)),"")</f>
        <v>0</v>
      </c>
      <c r="X254" s="152">
        <f>_xlfn.IFNA(INDEX(input_data!$1:$1048576,MATCH($A254,input_data!$C:$C,0),MATCH(X$4,input_data!$1:$1,0)),"")</f>
        <v>495.46927263999999</v>
      </c>
      <c r="Y254" s="153">
        <f>_xlfn.IFNA(INDEX(input_data!$1:$1048576,MATCH($A254,input_data!$C:$C,0),MATCH(Y$4,input_data!$1:$1,0)),"")</f>
        <v>342022.435</v>
      </c>
      <c r="Z254" s="153">
        <f>_xlfn.IFNA(INDEX(input_data!$1:$1048576,MATCH($A254,input_data!$C:$C,0),MATCH(Z$4,input_data!$1:$1,0)),"")</f>
        <v>1448.6455329800001</v>
      </c>
      <c r="AA254" s="155">
        <f t="shared" si="3"/>
        <v>0.16053237294305478</v>
      </c>
      <c r="AB254" s="43"/>
    </row>
    <row r="255" spans="1:28" x14ac:dyDescent="0.35">
      <c r="A255" s="42" t="s">
        <v>628</v>
      </c>
      <c r="B255" s="66" t="s">
        <v>1146</v>
      </c>
      <c r="D255" s="42" t="s">
        <v>629</v>
      </c>
      <c r="E255" s="6" t="s">
        <v>915</v>
      </c>
      <c r="F255" s="6" t="s">
        <v>901</v>
      </c>
      <c r="G255" s="98" t="s">
        <v>882</v>
      </c>
      <c r="H255" s="152">
        <f>_xlfn.IFNA(INDEX(input_data!$1:$1048576,MATCH($A255,input_data!$C:$C,0),MATCH(H$4,input_data!$1:$1,0)),"")</f>
        <v>340.33167150000003</v>
      </c>
      <c r="I255" s="153">
        <f>_xlfn.IFNA(INDEX(input_data!$1:$1048576,MATCH($A255,input_data!$C:$C,0),MATCH(I$4,input_data!$1:$1,0)),"")</f>
        <v>279704.81</v>
      </c>
      <c r="J255" s="38">
        <f>_xlfn.IFNA(INDEX(input_data!$1:$1048576,MATCH($A255,input_data!$C:$C,0),MATCH(J$4,input_data!$1:$1,0)),"")</f>
        <v>1216.7530172100001</v>
      </c>
      <c r="K255" s="152">
        <f>_xlfn.IFNA(INDEX(input_data!$1:$1048576,MATCH($A255,input_data!$C:$C,0),MATCH(K$4,input_data!$1:$1,0)),"")</f>
        <v>179.5683641</v>
      </c>
      <c r="L255" s="154">
        <f>_xlfn.IFNA(INDEX(input_data!$1:$1048576,MATCH($A255,input_data!$C:$C,0),MATCH(L$4,input_data!$1:$1,0)),"")</f>
        <v>78.052054479999995</v>
      </c>
      <c r="M255" s="154">
        <f>_xlfn.IFNA(INDEX(input_data!$1:$1048576,MATCH($A255,input_data!$C:$C,0),MATCH(M$4,input_data!$1:$1,0)),"")</f>
        <v>82.115827670000002</v>
      </c>
      <c r="N255" s="154">
        <f>_xlfn.IFNA(INDEX(input_data!$1:$1048576,MATCH($A255,input_data!$C:$C,0),MATCH(N$4,input_data!$1:$1,0)),"")</f>
        <v>19.40048195</v>
      </c>
      <c r="O255" s="154">
        <f>_xlfn.IFNA(INDEX(input_data!$1:$1048576,MATCH($A255,input_data!$C:$C,0),MATCH(O$4,input_data!$1:$1,0)),"")</f>
        <v>190.04404518000001</v>
      </c>
      <c r="P255" s="154">
        <f>_xlfn.IFNA(INDEX(input_data!$1:$1048576,MATCH($A255,input_data!$C:$C,0),MATCH(P$4,input_data!$1:$1,0)),"")</f>
        <v>2.3305760100000001</v>
      </c>
      <c r="Q255" s="154">
        <f>_xlfn.IFNA(INDEX(input_data!$1:$1048576,MATCH($A255,input_data!$C:$C,0),MATCH(Q$4,input_data!$1:$1,0)),"")</f>
        <v>4.2072440000000002</v>
      </c>
      <c r="R255" s="154">
        <f>_xlfn.IFNA(INDEX(input_data!$1:$1048576,MATCH($A255,input_data!$C:$C,0),MATCH(R$4,input_data!$1:$1,0)),"")</f>
        <v>0</v>
      </c>
      <c r="S255" s="154">
        <f>_xlfn.IFNA(INDEX(input_data!$1:$1048576,MATCH($A255,input_data!$C:$C,0),MATCH(S$4,input_data!$1:$1,0)),"")</f>
        <v>0</v>
      </c>
      <c r="T255" s="154">
        <f>_xlfn.IFNA(INDEX(input_data!$1:$1048576,MATCH($A255,input_data!$C:$C,0),MATCH(T$4,input_data!$1:$1,0)),"")</f>
        <v>0</v>
      </c>
      <c r="U255" s="154">
        <f>_xlfn.IFNA(INDEX(input_data!$1:$1048576,MATCH($A255,input_data!$C:$C,0),MATCH(U$4,input_data!$1:$1,0)),"")</f>
        <v>5.6089489099999996</v>
      </c>
      <c r="V255" s="154">
        <f>_xlfn.IFNA(INDEX(input_data!$1:$1048576,MATCH($A255,input_data!$C:$C,0),MATCH(V$4,input_data!$1:$1,0)),"")</f>
        <v>5.2007297499999998</v>
      </c>
      <c r="W255" s="154">
        <f>_xlfn.IFNA(INDEX(input_data!$1:$1048576,MATCH($A255,input_data!$C:$C,0),MATCH(W$4,input_data!$1:$1,0)),"")</f>
        <v>0</v>
      </c>
      <c r="X255" s="152">
        <f>_xlfn.IFNA(INDEX(input_data!$1:$1048576,MATCH($A255,input_data!$C:$C,0),MATCH(X$4,input_data!$1:$1,0)),"")</f>
        <v>386.95990793999999</v>
      </c>
      <c r="Y255" s="153">
        <f>_xlfn.IFNA(INDEX(input_data!$1:$1048576,MATCH($A255,input_data!$C:$C,0),MATCH(Y$4,input_data!$1:$1,0)),"")</f>
        <v>281097.15100000001</v>
      </c>
      <c r="Z255" s="153">
        <f>_xlfn.IFNA(INDEX(input_data!$1:$1048576,MATCH($A255,input_data!$C:$C,0),MATCH(Z$4,input_data!$1:$1,0)),"")</f>
        <v>1376.60558481</v>
      </c>
      <c r="AA255" s="155">
        <f t="shared" si="3"/>
        <v>0.13700821975952948</v>
      </c>
      <c r="AB255" s="43"/>
    </row>
    <row r="256" spans="1:28" x14ac:dyDescent="0.35">
      <c r="A256" s="42" t="s">
        <v>630</v>
      </c>
      <c r="B256" s="66" t="s">
        <v>1147</v>
      </c>
      <c r="D256" s="42" t="s">
        <v>631</v>
      </c>
      <c r="E256" s="6" t="s">
        <v>880</v>
      </c>
      <c r="F256" s="6" t="s">
        <v>881</v>
      </c>
      <c r="G256" s="98" t="s">
        <v>894</v>
      </c>
      <c r="H256" s="152">
        <f>_xlfn.IFNA(INDEX(input_data!$1:$1048576,MATCH($A256,input_data!$C:$C,0),MATCH(H$4,input_data!$1:$1,0)),"")</f>
        <v>19.899048839999999</v>
      </c>
      <c r="I256" s="153">
        <f>_xlfn.IFNA(INDEX(input_data!$1:$1048576,MATCH($A256,input_data!$C:$C,0),MATCH(I$4,input_data!$1:$1,0)),"")</f>
        <v>123563.95299999999</v>
      </c>
      <c r="J256" s="38">
        <f>_xlfn.IFNA(INDEX(input_data!$1:$1048576,MATCH($A256,input_data!$C:$C,0),MATCH(J$4,input_data!$1:$1,0)),"")</f>
        <v>161.04250761</v>
      </c>
      <c r="K256" s="152">
        <f>_xlfn.IFNA(INDEX(input_data!$1:$1048576,MATCH($A256,input_data!$C:$C,0),MATCH(K$4,input_data!$1:$1,0)),"")</f>
        <v>6.4655410599999996</v>
      </c>
      <c r="L256" s="154">
        <f>_xlfn.IFNA(INDEX(input_data!$1:$1048576,MATCH($A256,input_data!$C:$C,0),MATCH(L$4,input_data!$1:$1,0)),"")</f>
        <v>2.4251342299999998</v>
      </c>
      <c r="M256" s="154">
        <f>_xlfn.IFNA(INDEX(input_data!$1:$1048576,MATCH($A256,input_data!$C:$C,0),MATCH(M$4,input_data!$1:$1,0)),"")</f>
        <v>4.0404068300000002</v>
      </c>
      <c r="N256" s="154">
        <f>_xlfn.IFNA(INDEX(input_data!$1:$1048576,MATCH($A256,input_data!$C:$C,0),MATCH(N$4,input_data!$1:$1,0)),"")</f>
        <v>0</v>
      </c>
      <c r="O256" s="154">
        <f>_xlfn.IFNA(INDEX(input_data!$1:$1048576,MATCH($A256,input_data!$C:$C,0),MATCH(O$4,input_data!$1:$1,0)),"")</f>
        <v>13.846108709999999</v>
      </c>
      <c r="P256" s="154">
        <f>_xlfn.IFNA(INDEX(input_data!$1:$1048576,MATCH($A256,input_data!$C:$C,0),MATCH(P$4,input_data!$1:$1,0)),"")</f>
        <v>0.80847404</v>
      </c>
      <c r="Q256" s="154">
        <f>_xlfn.IFNA(INDEX(input_data!$1:$1048576,MATCH($A256,input_data!$C:$C,0),MATCH(Q$4,input_data!$1:$1,0)),"")</f>
        <v>0</v>
      </c>
      <c r="R256" s="154">
        <f>_xlfn.IFNA(INDEX(input_data!$1:$1048576,MATCH($A256,input_data!$C:$C,0),MATCH(R$4,input_data!$1:$1,0)),"")</f>
        <v>0</v>
      </c>
      <c r="S256" s="154">
        <f>_xlfn.IFNA(INDEX(input_data!$1:$1048576,MATCH($A256,input_data!$C:$C,0),MATCH(S$4,input_data!$1:$1,0)),"")</f>
        <v>0</v>
      </c>
      <c r="T256" s="154">
        <f>_xlfn.IFNA(INDEX(input_data!$1:$1048576,MATCH($A256,input_data!$C:$C,0),MATCH(T$4,input_data!$1:$1,0)),"")</f>
        <v>0</v>
      </c>
      <c r="U256" s="154">
        <f>_xlfn.IFNA(INDEX(input_data!$1:$1048576,MATCH($A256,input_data!$C:$C,0),MATCH(U$4,input_data!$1:$1,0)),"")</f>
        <v>0</v>
      </c>
      <c r="V256" s="154">
        <f>_xlfn.IFNA(INDEX(input_data!$1:$1048576,MATCH($A256,input_data!$C:$C,0),MATCH(V$4,input_data!$1:$1,0)),"")</f>
        <v>0</v>
      </c>
      <c r="W256" s="154">
        <f>_xlfn.IFNA(INDEX(input_data!$1:$1048576,MATCH($A256,input_data!$C:$C,0),MATCH(W$4,input_data!$1:$1,0)),"")</f>
        <v>0</v>
      </c>
      <c r="X256" s="152">
        <f>_xlfn.IFNA(INDEX(input_data!$1:$1048576,MATCH($A256,input_data!$C:$C,0),MATCH(X$4,input_data!$1:$1,0)),"")</f>
        <v>21.120123809999999</v>
      </c>
      <c r="Y256" s="153">
        <f>_xlfn.IFNA(INDEX(input_data!$1:$1048576,MATCH($A256,input_data!$C:$C,0),MATCH(Y$4,input_data!$1:$1,0)),"")</f>
        <v>124394.67</v>
      </c>
      <c r="Z256" s="153">
        <f>_xlfn.IFNA(INDEX(input_data!$1:$1048576,MATCH($A256,input_data!$C:$C,0),MATCH(Z$4,input_data!$1:$1,0)),"")</f>
        <v>169.78318933</v>
      </c>
      <c r="AA256" s="155">
        <f t="shared" si="3"/>
        <v>6.1363484245812838E-2</v>
      </c>
      <c r="AB256" s="43"/>
    </row>
    <row r="257" spans="1:28" ht="16.5" x14ac:dyDescent="0.35">
      <c r="A257" s="42" t="s">
        <v>632</v>
      </c>
      <c r="B257" s="66" t="s">
        <v>1148</v>
      </c>
      <c r="C257" s="130">
        <v>11</v>
      </c>
      <c r="D257" s="42" t="s">
        <v>633</v>
      </c>
      <c r="E257" s="6" t="s">
        <v>900</v>
      </c>
      <c r="F257" s="6" t="s">
        <v>901</v>
      </c>
      <c r="G257" s="98" t="s">
        <v>882</v>
      </c>
      <c r="H257" s="152">
        <f>_xlfn.IFNA(INDEX(input_data!$1:$1048576,MATCH($A257,input_data!$C:$C,0),MATCH(H$4,input_data!$1:$1,0)),"")</f>
        <v>649.41333670999995</v>
      </c>
      <c r="I257" s="153">
        <f>_xlfn.IFNA(INDEX(input_data!$1:$1048576,MATCH($A257,input_data!$C:$C,0),MATCH(I$4,input_data!$1:$1,0)),"")</f>
        <v>600501.75399999996</v>
      </c>
      <c r="J257" s="38">
        <f>_xlfn.IFNA(INDEX(input_data!$1:$1048576,MATCH($A257,input_data!$C:$C,0),MATCH(J$4,input_data!$1:$1,0)),"")</f>
        <v>1081.4511904200001</v>
      </c>
      <c r="K257" s="152">
        <f>_xlfn.IFNA(INDEX(input_data!$1:$1048576,MATCH($A257,input_data!$C:$C,0),MATCH(K$4,input_data!$1:$1,0)),"")</f>
        <v>412.52403770000001</v>
      </c>
      <c r="L257" s="154">
        <f>_xlfn.IFNA(INDEX(input_data!$1:$1048576,MATCH($A257,input_data!$C:$C,0),MATCH(L$4,input_data!$1:$1,0)),"")</f>
        <v>211.86685696000001</v>
      </c>
      <c r="M257" s="154">
        <f>_xlfn.IFNA(INDEX(input_data!$1:$1048576,MATCH($A257,input_data!$C:$C,0),MATCH(M$4,input_data!$1:$1,0)),"")</f>
        <v>164.52340421</v>
      </c>
      <c r="N257" s="154">
        <f>_xlfn.IFNA(INDEX(input_data!$1:$1048576,MATCH($A257,input_data!$C:$C,0),MATCH(N$4,input_data!$1:$1,0)),"")</f>
        <v>36.133776519999998</v>
      </c>
      <c r="O257" s="154">
        <f>_xlfn.IFNA(INDEX(input_data!$1:$1048576,MATCH($A257,input_data!$C:$C,0),MATCH(O$4,input_data!$1:$1,0)),"")</f>
        <v>322.13756477999999</v>
      </c>
      <c r="P257" s="154">
        <f>_xlfn.IFNA(INDEX(input_data!$1:$1048576,MATCH($A257,input_data!$C:$C,0),MATCH(P$4,input_data!$1:$1,0)),"")</f>
        <v>7.1899956600000001</v>
      </c>
      <c r="Q257" s="154">
        <f>_xlfn.IFNA(INDEX(input_data!$1:$1048576,MATCH($A257,input_data!$C:$C,0),MATCH(Q$4,input_data!$1:$1,0)),"")</f>
        <v>11.707371</v>
      </c>
      <c r="R257" s="154">
        <f>_xlfn.IFNA(INDEX(input_data!$1:$1048576,MATCH($A257,input_data!$C:$C,0),MATCH(R$4,input_data!$1:$1,0)),"")</f>
        <v>0</v>
      </c>
      <c r="S257" s="154">
        <f>_xlfn.IFNA(INDEX(input_data!$1:$1048576,MATCH($A257,input_data!$C:$C,0),MATCH(S$4,input_data!$1:$1,0)),"")</f>
        <v>0</v>
      </c>
      <c r="T257" s="154">
        <f>_xlfn.IFNA(INDEX(input_data!$1:$1048576,MATCH($A257,input_data!$C:$C,0),MATCH(T$4,input_data!$1:$1,0)),"")</f>
        <v>0</v>
      </c>
      <c r="U257" s="154">
        <f>_xlfn.IFNA(INDEX(input_data!$1:$1048576,MATCH($A257,input_data!$C:$C,0),MATCH(U$4,input_data!$1:$1,0)),"")</f>
        <v>16.452768679999998</v>
      </c>
      <c r="V257" s="154">
        <f>_xlfn.IFNA(INDEX(input_data!$1:$1048576,MATCH($A257,input_data!$C:$C,0),MATCH(V$4,input_data!$1:$1,0)),"")</f>
        <v>0</v>
      </c>
      <c r="W257" s="154">
        <f>_xlfn.IFNA(INDEX(input_data!$1:$1048576,MATCH($A257,input_data!$C:$C,0),MATCH(W$4,input_data!$1:$1,0)),"")</f>
        <v>0</v>
      </c>
      <c r="X257" s="152">
        <f>_xlfn.IFNA(INDEX(input_data!$1:$1048576,MATCH($A257,input_data!$C:$C,0),MATCH(X$4,input_data!$1:$1,0)),"")</f>
        <v>770.01173781</v>
      </c>
      <c r="Y257" s="153">
        <f>_xlfn.IFNA(INDEX(input_data!$1:$1048576,MATCH($A257,input_data!$C:$C,0),MATCH(Y$4,input_data!$1:$1,0)),"")</f>
        <v>606371.098</v>
      </c>
      <c r="Z257" s="153">
        <f>_xlfn.IFNA(INDEX(input_data!$1:$1048576,MATCH($A257,input_data!$C:$C,0),MATCH(Z$4,input_data!$1:$1,0)),"")</f>
        <v>1269.86879875</v>
      </c>
      <c r="AA257" s="155">
        <f t="shared" si="3"/>
        <v>0.18570361013983017</v>
      </c>
      <c r="AB257" s="43"/>
    </row>
    <row r="258" spans="1:28" x14ac:dyDescent="0.35">
      <c r="A258" s="42" t="s">
        <v>634</v>
      </c>
      <c r="B258" s="66" t="s">
        <v>1149</v>
      </c>
      <c r="D258" s="42" t="s">
        <v>635</v>
      </c>
      <c r="E258" s="6" t="s">
        <v>912</v>
      </c>
      <c r="F258" s="6" t="s">
        <v>906</v>
      </c>
      <c r="G258" s="98" t="s">
        <v>894</v>
      </c>
      <c r="H258" s="152">
        <f>_xlfn.IFNA(INDEX(input_data!$1:$1048576,MATCH($A258,input_data!$C:$C,0),MATCH(H$4,input_data!$1:$1,0)),"")</f>
        <v>354.76302819</v>
      </c>
      <c r="I258" s="153">
        <f>_xlfn.IFNA(INDEX(input_data!$1:$1048576,MATCH($A258,input_data!$C:$C,0),MATCH(I$4,input_data!$1:$1,0)),"")</f>
        <v>338794.46299999999</v>
      </c>
      <c r="J258" s="38">
        <f>_xlfn.IFNA(INDEX(input_data!$1:$1048576,MATCH($A258,input_data!$C:$C,0),MATCH(J$4,input_data!$1:$1,0)),"")</f>
        <v>1047.1334892699999</v>
      </c>
      <c r="K258" s="152">
        <f>_xlfn.IFNA(INDEX(input_data!$1:$1048576,MATCH($A258,input_data!$C:$C,0),MATCH(K$4,input_data!$1:$1,0)),"")</f>
        <v>143.63603959</v>
      </c>
      <c r="L258" s="154">
        <f>_xlfn.IFNA(INDEX(input_data!$1:$1048576,MATCH($A258,input_data!$C:$C,0),MATCH(L$4,input_data!$1:$1,0)),"")</f>
        <v>58.499305440000001</v>
      </c>
      <c r="M258" s="154">
        <f>_xlfn.IFNA(INDEX(input_data!$1:$1048576,MATCH($A258,input_data!$C:$C,0),MATCH(M$4,input_data!$1:$1,0)),"")</f>
        <v>70.50127981</v>
      </c>
      <c r="N258" s="154">
        <f>_xlfn.IFNA(INDEX(input_data!$1:$1048576,MATCH($A258,input_data!$C:$C,0),MATCH(N$4,input_data!$1:$1,0)),"")</f>
        <v>14.635454340000001</v>
      </c>
      <c r="O258" s="154">
        <f>_xlfn.IFNA(INDEX(input_data!$1:$1048576,MATCH($A258,input_data!$C:$C,0),MATCH(O$4,input_data!$1:$1,0)),"")</f>
        <v>234.04263506999999</v>
      </c>
      <c r="P258" s="154">
        <f>_xlfn.IFNA(INDEX(input_data!$1:$1048576,MATCH($A258,input_data!$C:$C,0),MATCH(P$4,input_data!$1:$1,0)),"")</f>
        <v>2.4470900599999998</v>
      </c>
      <c r="Q258" s="154">
        <f>_xlfn.IFNA(INDEX(input_data!$1:$1048576,MATCH($A258,input_data!$C:$C,0),MATCH(Q$4,input_data!$1:$1,0)),"")</f>
        <v>2.8721399999999999</v>
      </c>
      <c r="R258" s="154">
        <f>_xlfn.IFNA(INDEX(input_data!$1:$1048576,MATCH($A258,input_data!$C:$C,0),MATCH(R$4,input_data!$1:$1,0)),"")</f>
        <v>0</v>
      </c>
      <c r="S258" s="154">
        <f>_xlfn.IFNA(INDEX(input_data!$1:$1048576,MATCH($A258,input_data!$C:$C,0),MATCH(S$4,input_data!$1:$1,0)),"")</f>
        <v>0</v>
      </c>
      <c r="T258" s="154">
        <f>_xlfn.IFNA(INDEX(input_data!$1:$1048576,MATCH($A258,input_data!$C:$C,0),MATCH(T$4,input_data!$1:$1,0)),"")</f>
        <v>0</v>
      </c>
      <c r="U258" s="154">
        <f>_xlfn.IFNA(INDEX(input_data!$1:$1048576,MATCH($A258,input_data!$C:$C,0),MATCH(U$4,input_data!$1:$1,0)),"")</f>
        <v>0</v>
      </c>
      <c r="V258" s="154">
        <f>_xlfn.IFNA(INDEX(input_data!$1:$1048576,MATCH($A258,input_data!$C:$C,0),MATCH(V$4,input_data!$1:$1,0)),"")</f>
        <v>0</v>
      </c>
      <c r="W258" s="154">
        <f>_xlfn.IFNA(INDEX(input_data!$1:$1048576,MATCH($A258,input_data!$C:$C,0),MATCH(W$4,input_data!$1:$1,0)),"")</f>
        <v>0</v>
      </c>
      <c r="X258" s="152">
        <f>_xlfn.IFNA(INDEX(input_data!$1:$1048576,MATCH($A258,input_data!$C:$C,0),MATCH(X$4,input_data!$1:$1,0)),"")</f>
        <v>382.99790472000001</v>
      </c>
      <c r="Y258" s="153">
        <f>_xlfn.IFNA(INDEX(input_data!$1:$1048576,MATCH($A258,input_data!$C:$C,0),MATCH(Y$4,input_data!$1:$1,0)),"")</f>
        <v>344381.70899999997</v>
      </c>
      <c r="Z258" s="153">
        <f>_xlfn.IFNA(INDEX(input_data!$1:$1048576,MATCH($A258,input_data!$C:$C,0),MATCH(Z$4,input_data!$1:$1,0)),"")</f>
        <v>1112.13195913</v>
      </c>
      <c r="AA258" s="155">
        <f t="shared" si="3"/>
        <v>7.9587990535694431E-2</v>
      </c>
      <c r="AB258" s="43"/>
    </row>
    <row r="259" spans="1:28" x14ac:dyDescent="0.35">
      <c r="A259" s="42" t="s">
        <v>636</v>
      </c>
      <c r="B259" s="66" t="s">
        <v>1150</v>
      </c>
      <c r="D259" s="42" t="s">
        <v>637</v>
      </c>
      <c r="E259" s="6" t="s">
        <v>912</v>
      </c>
      <c r="F259" s="6" t="s">
        <v>891</v>
      </c>
      <c r="G259" s="98" t="s">
        <v>878</v>
      </c>
      <c r="H259" s="152">
        <f>_xlfn.IFNA(INDEX(input_data!$1:$1048576,MATCH($A259,input_data!$C:$C,0),MATCH(H$4,input_data!$1:$1,0)),"")</f>
        <v>29.113642779999999</v>
      </c>
      <c r="I259" s="153">
        <f>_xlfn.IFNA(INDEX(input_data!$1:$1048576,MATCH($A259,input_data!$C:$C,0),MATCH(I$4,input_data!$1:$1,0)),"")</f>
        <v>527620.42099999997</v>
      </c>
      <c r="J259" s="38">
        <f>_xlfn.IFNA(INDEX(input_data!$1:$1048576,MATCH($A259,input_data!$C:$C,0),MATCH(J$4,input_data!$1:$1,0)),"")</f>
        <v>55.179143230000001</v>
      </c>
      <c r="K259" s="152">
        <f>_xlfn.IFNA(INDEX(input_data!$1:$1048576,MATCH($A259,input_data!$C:$C,0),MATCH(K$4,input_data!$1:$1,0)),"")</f>
        <v>8.3473552499999997</v>
      </c>
      <c r="L259" s="154">
        <f>_xlfn.IFNA(INDEX(input_data!$1:$1048576,MATCH($A259,input_data!$C:$C,0),MATCH(L$4,input_data!$1:$1,0)),"")</f>
        <v>3.56840819</v>
      </c>
      <c r="M259" s="154">
        <f>_xlfn.IFNA(INDEX(input_data!$1:$1048576,MATCH($A259,input_data!$C:$C,0),MATCH(M$4,input_data!$1:$1,0)),"")</f>
        <v>4.7789470600000001</v>
      </c>
      <c r="N259" s="154">
        <f>_xlfn.IFNA(INDEX(input_data!$1:$1048576,MATCH($A259,input_data!$C:$C,0),MATCH(N$4,input_data!$1:$1,0)),"")</f>
        <v>0</v>
      </c>
      <c r="O259" s="154">
        <f>_xlfn.IFNA(INDEX(input_data!$1:$1048576,MATCH($A259,input_data!$C:$C,0),MATCH(O$4,input_data!$1:$1,0)),"")</f>
        <v>22.78477535</v>
      </c>
      <c r="P259" s="154">
        <f>_xlfn.IFNA(INDEX(input_data!$1:$1048576,MATCH($A259,input_data!$C:$C,0),MATCH(P$4,input_data!$1:$1,0)),"")</f>
        <v>0</v>
      </c>
      <c r="Q259" s="154">
        <f>_xlfn.IFNA(INDEX(input_data!$1:$1048576,MATCH($A259,input_data!$C:$C,0),MATCH(Q$4,input_data!$1:$1,0)),"")</f>
        <v>0</v>
      </c>
      <c r="R259" s="154">
        <f>_xlfn.IFNA(INDEX(input_data!$1:$1048576,MATCH($A259,input_data!$C:$C,0),MATCH(R$4,input_data!$1:$1,0)),"")</f>
        <v>0</v>
      </c>
      <c r="S259" s="154">
        <f>_xlfn.IFNA(INDEX(input_data!$1:$1048576,MATCH($A259,input_data!$C:$C,0),MATCH(S$4,input_data!$1:$1,0)),"")</f>
        <v>0</v>
      </c>
      <c r="T259" s="154">
        <f>_xlfn.IFNA(INDEX(input_data!$1:$1048576,MATCH($A259,input_data!$C:$C,0),MATCH(T$4,input_data!$1:$1,0)),"")</f>
        <v>0</v>
      </c>
      <c r="U259" s="154">
        <f>_xlfn.IFNA(INDEX(input_data!$1:$1048576,MATCH($A259,input_data!$C:$C,0),MATCH(U$4,input_data!$1:$1,0)),"")</f>
        <v>0</v>
      </c>
      <c r="V259" s="154">
        <f>_xlfn.IFNA(INDEX(input_data!$1:$1048576,MATCH($A259,input_data!$C:$C,0),MATCH(V$4,input_data!$1:$1,0)),"")</f>
        <v>0</v>
      </c>
      <c r="W259" s="154">
        <f>_xlfn.IFNA(INDEX(input_data!$1:$1048576,MATCH($A259,input_data!$C:$C,0),MATCH(W$4,input_data!$1:$1,0)),"")</f>
        <v>0</v>
      </c>
      <c r="X259" s="152">
        <f>_xlfn.IFNA(INDEX(input_data!$1:$1048576,MATCH($A259,input_data!$C:$C,0),MATCH(X$4,input_data!$1:$1,0)),"")</f>
        <v>31.1321306</v>
      </c>
      <c r="Y259" s="153">
        <f>_xlfn.IFNA(INDEX(input_data!$1:$1048576,MATCH($A259,input_data!$C:$C,0),MATCH(Y$4,input_data!$1:$1,0)),"")</f>
        <v>536342.09400000004</v>
      </c>
      <c r="Z259" s="153">
        <f>_xlfn.IFNA(INDEX(input_data!$1:$1048576,MATCH($A259,input_data!$C:$C,0),MATCH(Z$4,input_data!$1:$1,0)),"")</f>
        <v>58.045286679999997</v>
      </c>
      <c r="AA259" s="155">
        <f t="shared" si="3"/>
        <v>6.9331338412471855E-2</v>
      </c>
      <c r="AB259" s="43"/>
    </row>
    <row r="260" spans="1:28" x14ac:dyDescent="0.35">
      <c r="A260" s="42" t="s">
        <v>638</v>
      </c>
      <c r="B260" s="66" t="s">
        <v>1151</v>
      </c>
      <c r="D260" s="42" t="s">
        <v>639</v>
      </c>
      <c r="E260" s="6" t="s">
        <v>880</v>
      </c>
      <c r="F260" s="6" t="s">
        <v>906</v>
      </c>
      <c r="G260" s="98" t="s">
        <v>882</v>
      </c>
      <c r="H260" s="152">
        <f>_xlfn.IFNA(INDEX(input_data!$1:$1048576,MATCH($A260,input_data!$C:$C,0),MATCH(H$4,input_data!$1:$1,0)),"")</f>
        <v>152.58070416000001</v>
      </c>
      <c r="I260" s="153">
        <f>_xlfn.IFNA(INDEX(input_data!$1:$1048576,MATCH($A260,input_data!$C:$C,0),MATCH(I$4,input_data!$1:$1,0)),"")</f>
        <v>151764.81599999999</v>
      </c>
      <c r="J260" s="38">
        <f>_xlfn.IFNA(INDEX(input_data!$1:$1048576,MATCH($A260,input_data!$C:$C,0),MATCH(J$4,input_data!$1:$1,0)),"")</f>
        <v>1005.37600338</v>
      </c>
      <c r="K260" s="152">
        <f>_xlfn.IFNA(INDEX(input_data!$1:$1048576,MATCH($A260,input_data!$C:$C,0),MATCH(K$4,input_data!$1:$1,0)),"")</f>
        <v>86.033057319999998</v>
      </c>
      <c r="L260" s="154">
        <f>_xlfn.IFNA(INDEX(input_data!$1:$1048576,MATCH($A260,input_data!$C:$C,0),MATCH(L$4,input_data!$1:$1,0)),"")</f>
        <v>49.11262121</v>
      </c>
      <c r="M260" s="154">
        <f>_xlfn.IFNA(INDEX(input_data!$1:$1048576,MATCH($A260,input_data!$C:$C,0),MATCH(M$4,input_data!$1:$1,0)),"")</f>
        <v>31.998838899999999</v>
      </c>
      <c r="N260" s="154">
        <f>_xlfn.IFNA(INDEX(input_data!$1:$1048576,MATCH($A260,input_data!$C:$C,0),MATCH(N$4,input_data!$1:$1,0)),"")</f>
        <v>4.9215972199999998</v>
      </c>
      <c r="O260" s="154">
        <f>_xlfn.IFNA(INDEX(input_data!$1:$1048576,MATCH($A260,input_data!$C:$C,0),MATCH(O$4,input_data!$1:$1,0)),"")</f>
        <v>93.037825659999996</v>
      </c>
      <c r="P260" s="154">
        <f>_xlfn.IFNA(INDEX(input_data!$1:$1048576,MATCH($A260,input_data!$C:$C,0),MATCH(P$4,input_data!$1:$1,0)),"")</f>
        <v>2.78680211</v>
      </c>
      <c r="Q260" s="154">
        <f>_xlfn.IFNA(INDEX(input_data!$1:$1048576,MATCH($A260,input_data!$C:$C,0),MATCH(Q$4,input_data!$1:$1,0)),"")</f>
        <v>3.0268600000000001</v>
      </c>
      <c r="R260" s="154">
        <f>_xlfn.IFNA(INDEX(input_data!$1:$1048576,MATCH($A260,input_data!$C:$C,0),MATCH(R$4,input_data!$1:$1,0)),"")</f>
        <v>0</v>
      </c>
      <c r="S260" s="154">
        <f>_xlfn.IFNA(INDEX(input_data!$1:$1048576,MATCH($A260,input_data!$C:$C,0),MATCH(S$4,input_data!$1:$1,0)),"")</f>
        <v>0</v>
      </c>
      <c r="T260" s="154">
        <f>_xlfn.IFNA(INDEX(input_data!$1:$1048576,MATCH($A260,input_data!$C:$C,0),MATCH(T$4,input_data!$1:$1,0)),"")</f>
        <v>0</v>
      </c>
      <c r="U260" s="154">
        <f>_xlfn.IFNA(INDEX(input_data!$1:$1048576,MATCH($A260,input_data!$C:$C,0),MATCH(U$4,input_data!$1:$1,0)),"")</f>
        <v>2.5696701599999998</v>
      </c>
      <c r="V260" s="154">
        <f>_xlfn.IFNA(INDEX(input_data!$1:$1048576,MATCH($A260,input_data!$C:$C,0),MATCH(V$4,input_data!$1:$1,0)),"")</f>
        <v>0</v>
      </c>
      <c r="W260" s="154">
        <f>_xlfn.IFNA(INDEX(input_data!$1:$1048576,MATCH($A260,input_data!$C:$C,0),MATCH(W$4,input_data!$1:$1,0)),"")</f>
        <v>0</v>
      </c>
      <c r="X260" s="152">
        <f>_xlfn.IFNA(INDEX(input_data!$1:$1048576,MATCH($A260,input_data!$C:$C,0),MATCH(X$4,input_data!$1:$1,0)),"")</f>
        <v>187.45421524</v>
      </c>
      <c r="Y260" s="153">
        <f>_xlfn.IFNA(INDEX(input_data!$1:$1048576,MATCH($A260,input_data!$C:$C,0),MATCH(Y$4,input_data!$1:$1,0)),"")</f>
        <v>151821.25700000001</v>
      </c>
      <c r="Z260" s="153">
        <f>_xlfn.IFNA(INDEX(input_data!$1:$1048576,MATCH($A260,input_data!$C:$C,0),MATCH(Z$4,input_data!$1:$1,0)),"")</f>
        <v>1234.7033541200001</v>
      </c>
      <c r="AA260" s="155">
        <f t="shared" si="3"/>
        <v>0.22855780665051029</v>
      </c>
      <c r="AB260" s="43"/>
    </row>
    <row r="261" spans="1:28" x14ac:dyDescent="0.35">
      <c r="A261" s="42" t="s">
        <v>640</v>
      </c>
      <c r="B261" s="66" t="s">
        <v>1152</v>
      </c>
      <c r="D261" s="42" t="s">
        <v>641</v>
      </c>
      <c r="E261" s="6" t="s">
        <v>912</v>
      </c>
      <c r="F261" s="6" t="s">
        <v>901</v>
      </c>
      <c r="G261" s="98" t="s">
        <v>882</v>
      </c>
      <c r="H261" s="152">
        <f>_xlfn.IFNA(INDEX(input_data!$1:$1048576,MATCH($A261,input_data!$C:$C,0),MATCH(H$4,input_data!$1:$1,0)),"")</f>
        <v>238.42773044</v>
      </c>
      <c r="I261" s="153">
        <f>_xlfn.IFNA(INDEX(input_data!$1:$1048576,MATCH($A261,input_data!$C:$C,0),MATCH(I$4,input_data!$1:$1,0)),"")</f>
        <v>223173.459</v>
      </c>
      <c r="J261" s="38">
        <f>_xlfn.IFNA(INDEX(input_data!$1:$1048576,MATCH($A261,input_data!$C:$C,0),MATCH(J$4,input_data!$1:$1,0)),"")</f>
        <v>1068.3516378100001</v>
      </c>
      <c r="K261" s="152">
        <f>_xlfn.IFNA(INDEX(input_data!$1:$1048576,MATCH($A261,input_data!$C:$C,0),MATCH(K$4,input_data!$1:$1,0)),"")</f>
        <v>105.58788226</v>
      </c>
      <c r="L261" s="154">
        <f>_xlfn.IFNA(INDEX(input_data!$1:$1048576,MATCH($A261,input_data!$C:$C,0),MATCH(L$4,input_data!$1:$1,0)),"")</f>
        <v>45.467083969999997</v>
      </c>
      <c r="M261" s="154">
        <f>_xlfn.IFNA(INDEX(input_data!$1:$1048576,MATCH($A261,input_data!$C:$C,0),MATCH(M$4,input_data!$1:$1,0)),"")</f>
        <v>52.16738514</v>
      </c>
      <c r="N261" s="154">
        <f>_xlfn.IFNA(INDEX(input_data!$1:$1048576,MATCH($A261,input_data!$C:$C,0),MATCH(N$4,input_data!$1:$1,0)),"")</f>
        <v>7.9534131600000002</v>
      </c>
      <c r="O261" s="154">
        <f>_xlfn.IFNA(INDEX(input_data!$1:$1048576,MATCH($A261,input_data!$C:$C,0),MATCH(O$4,input_data!$1:$1,0)),"")</f>
        <v>150.26793008999999</v>
      </c>
      <c r="P261" s="154">
        <f>_xlfn.IFNA(INDEX(input_data!$1:$1048576,MATCH($A261,input_data!$C:$C,0),MATCH(P$4,input_data!$1:$1,0)),"")</f>
        <v>2.21344005</v>
      </c>
      <c r="Q261" s="154">
        <f>_xlfn.IFNA(INDEX(input_data!$1:$1048576,MATCH($A261,input_data!$C:$C,0),MATCH(Q$4,input_data!$1:$1,0)),"")</f>
        <v>3.2578130000000001</v>
      </c>
      <c r="R261" s="154">
        <f>_xlfn.IFNA(INDEX(input_data!$1:$1048576,MATCH($A261,input_data!$C:$C,0),MATCH(R$4,input_data!$1:$1,0)),"")</f>
        <v>0</v>
      </c>
      <c r="S261" s="154">
        <f>_xlfn.IFNA(INDEX(input_data!$1:$1048576,MATCH($A261,input_data!$C:$C,0),MATCH(S$4,input_data!$1:$1,0)),"")</f>
        <v>0</v>
      </c>
      <c r="T261" s="154">
        <f>_xlfn.IFNA(INDEX(input_data!$1:$1048576,MATCH($A261,input_data!$C:$C,0),MATCH(T$4,input_data!$1:$1,0)),"")</f>
        <v>0</v>
      </c>
      <c r="U261" s="154">
        <f>_xlfn.IFNA(INDEX(input_data!$1:$1048576,MATCH($A261,input_data!$C:$C,0),MATCH(U$4,input_data!$1:$1,0)),"")</f>
        <v>0</v>
      </c>
      <c r="V261" s="154">
        <f>_xlfn.IFNA(INDEX(input_data!$1:$1048576,MATCH($A261,input_data!$C:$C,0),MATCH(V$4,input_data!$1:$1,0)),"")</f>
        <v>0</v>
      </c>
      <c r="W261" s="154">
        <f>_xlfn.IFNA(INDEX(input_data!$1:$1048576,MATCH($A261,input_data!$C:$C,0),MATCH(W$4,input_data!$1:$1,0)),"")</f>
        <v>0</v>
      </c>
      <c r="X261" s="152">
        <f>_xlfn.IFNA(INDEX(input_data!$1:$1048576,MATCH($A261,input_data!$C:$C,0),MATCH(X$4,input_data!$1:$1,0)),"")</f>
        <v>261.32706539999998</v>
      </c>
      <c r="Y261" s="153">
        <f>_xlfn.IFNA(INDEX(input_data!$1:$1048576,MATCH($A261,input_data!$C:$C,0),MATCH(Y$4,input_data!$1:$1,0)),"")</f>
        <v>225621.973</v>
      </c>
      <c r="Z261" s="153">
        <f>_xlfn.IFNA(INDEX(input_data!$1:$1048576,MATCH($A261,input_data!$C:$C,0),MATCH(Z$4,input_data!$1:$1,0)),"")</f>
        <v>1158.25184014</v>
      </c>
      <c r="AA261" s="155">
        <f t="shared" si="3"/>
        <v>9.6043085750726398E-2</v>
      </c>
      <c r="AB261" s="43"/>
    </row>
    <row r="262" spans="1:28" ht="16.5" x14ac:dyDescent="0.35">
      <c r="A262" s="42" t="s">
        <v>642</v>
      </c>
      <c r="B262" s="66" t="s">
        <v>1153</v>
      </c>
      <c r="C262" s="60"/>
      <c r="D262" s="42" t="s">
        <v>643</v>
      </c>
      <c r="E262" s="6" t="s">
        <v>890</v>
      </c>
      <c r="F262" s="6" t="s">
        <v>906</v>
      </c>
      <c r="G262" s="98" t="s">
        <v>878</v>
      </c>
      <c r="H262" s="152">
        <f>_xlfn.IFNA(INDEX(input_data!$1:$1048576,MATCH($A262,input_data!$C:$C,0),MATCH(H$4,input_data!$1:$1,0)),"")</f>
        <v>603.30800446000001</v>
      </c>
      <c r="I262" s="153">
        <f>_xlfn.IFNA(INDEX(input_data!$1:$1048576,MATCH($A262,input_data!$C:$C,0),MATCH(I$4,input_data!$1:$1,0)),"")</f>
        <v>583167.66599999997</v>
      </c>
      <c r="J262" s="38">
        <f>_xlfn.IFNA(INDEX(input_data!$1:$1048576,MATCH($A262,input_data!$C:$C,0),MATCH(J$4,input_data!$1:$1,0)),"")</f>
        <v>1034.5361027900001</v>
      </c>
      <c r="K262" s="152">
        <f>_xlfn.IFNA(INDEX(input_data!$1:$1048576,MATCH($A262,input_data!$C:$C,0),MATCH(K$4,input_data!$1:$1,0)),"")</f>
        <v>251.97008928</v>
      </c>
      <c r="L262" s="154">
        <f>_xlfn.IFNA(INDEX(input_data!$1:$1048576,MATCH($A262,input_data!$C:$C,0),MATCH(L$4,input_data!$1:$1,0)),"")</f>
        <v>112.01794135</v>
      </c>
      <c r="M262" s="154">
        <f>_xlfn.IFNA(INDEX(input_data!$1:$1048576,MATCH($A262,input_data!$C:$C,0),MATCH(M$4,input_data!$1:$1,0)),"")</f>
        <v>111.11819783</v>
      </c>
      <c r="N262" s="154">
        <f>_xlfn.IFNA(INDEX(input_data!$1:$1048576,MATCH($A262,input_data!$C:$C,0),MATCH(N$4,input_data!$1:$1,0)),"")</f>
        <v>28.833950099999999</v>
      </c>
      <c r="O262" s="154">
        <f>_xlfn.IFNA(INDEX(input_data!$1:$1048576,MATCH($A262,input_data!$C:$C,0),MATCH(O$4,input_data!$1:$1,0)),"")</f>
        <v>421.22886739</v>
      </c>
      <c r="P262" s="154">
        <f>_xlfn.IFNA(INDEX(input_data!$1:$1048576,MATCH($A262,input_data!$C:$C,0),MATCH(P$4,input_data!$1:$1,0)),"")</f>
        <v>5.9820832399999997</v>
      </c>
      <c r="Q262" s="154">
        <f>_xlfn.IFNA(INDEX(input_data!$1:$1048576,MATCH($A262,input_data!$C:$C,0),MATCH(Q$4,input_data!$1:$1,0)),"")</f>
        <v>5.7693859999999999</v>
      </c>
      <c r="R262" s="154">
        <f>_xlfn.IFNA(INDEX(input_data!$1:$1048576,MATCH($A262,input_data!$C:$C,0),MATCH(R$4,input_data!$1:$1,0)),"")</f>
        <v>0</v>
      </c>
      <c r="S262" s="154">
        <f>_xlfn.IFNA(INDEX(input_data!$1:$1048576,MATCH($A262,input_data!$C:$C,0),MATCH(S$4,input_data!$1:$1,0)),"")</f>
        <v>0</v>
      </c>
      <c r="T262" s="154">
        <f>_xlfn.IFNA(INDEX(input_data!$1:$1048576,MATCH($A262,input_data!$C:$C,0),MATCH(T$4,input_data!$1:$1,0)),"")</f>
        <v>0</v>
      </c>
      <c r="U262" s="154">
        <f>_xlfn.IFNA(INDEX(input_data!$1:$1048576,MATCH($A262,input_data!$C:$C,0),MATCH(U$4,input_data!$1:$1,0)),"")</f>
        <v>0</v>
      </c>
      <c r="V262" s="154">
        <f>_xlfn.IFNA(INDEX(input_data!$1:$1048576,MATCH($A262,input_data!$C:$C,0),MATCH(V$4,input_data!$1:$1,0)),"")</f>
        <v>0</v>
      </c>
      <c r="W262" s="154">
        <f>_xlfn.IFNA(INDEX(input_data!$1:$1048576,MATCH($A262,input_data!$C:$C,0),MATCH(W$4,input_data!$1:$1,0)),"")</f>
        <v>0</v>
      </c>
      <c r="X262" s="152">
        <f>_xlfn.IFNA(INDEX(input_data!$1:$1048576,MATCH($A262,input_data!$C:$C,0),MATCH(X$4,input_data!$1:$1,0)),"")</f>
        <v>684.95042591000004</v>
      </c>
      <c r="Y262" s="153">
        <f>_xlfn.IFNA(INDEX(input_data!$1:$1048576,MATCH($A262,input_data!$C:$C,0),MATCH(Y$4,input_data!$1:$1,0)),"")</f>
        <v>590040.67599999998</v>
      </c>
      <c r="Z262" s="153">
        <f>_xlfn.IFNA(INDEX(input_data!$1:$1048576,MATCH($A262,input_data!$C:$C,0),MATCH(Z$4,input_data!$1:$1,0)),"")</f>
        <v>1160.85289332</v>
      </c>
      <c r="AA262" s="155">
        <f t="shared" si="3"/>
        <v>0.13532461171814769</v>
      </c>
      <c r="AB262" s="43"/>
    </row>
    <row r="263" spans="1:28" x14ac:dyDescent="0.35">
      <c r="A263" s="42" t="s">
        <v>644</v>
      </c>
      <c r="B263" s="66" t="s">
        <v>1154</v>
      </c>
      <c r="D263" s="42" t="s">
        <v>645</v>
      </c>
      <c r="E263" s="6" t="s">
        <v>893</v>
      </c>
      <c r="F263" s="6" t="s">
        <v>881</v>
      </c>
      <c r="G263" s="98" t="s">
        <v>894</v>
      </c>
      <c r="H263" s="152">
        <f>_xlfn.IFNA(INDEX(input_data!$1:$1048576,MATCH($A263,input_data!$C:$C,0),MATCH(H$4,input_data!$1:$1,0)),"")</f>
        <v>30.668710669999999</v>
      </c>
      <c r="I263" s="153">
        <f>_xlfn.IFNA(INDEX(input_data!$1:$1048576,MATCH($A263,input_data!$C:$C,0),MATCH(I$4,input_data!$1:$1,0)),"")</f>
        <v>161671.902</v>
      </c>
      <c r="J263" s="38">
        <f>_xlfn.IFNA(INDEX(input_data!$1:$1048576,MATCH($A263,input_data!$C:$C,0),MATCH(J$4,input_data!$1:$1,0)),"")</f>
        <v>189.69722189000001</v>
      </c>
      <c r="K263" s="152">
        <f>_xlfn.IFNA(INDEX(input_data!$1:$1048576,MATCH($A263,input_data!$C:$C,0),MATCH(K$4,input_data!$1:$1,0)),"")</f>
        <v>16.558239530000002</v>
      </c>
      <c r="L263" s="154">
        <f>_xlfn.IFNA(INDEX(input_data!$1:$1048576,MATCH($A263,input_data!$C:$C,0),MATCH(L$4,input_data!$1:$1,0)),"")</f>
        <v>4.3399060199999999</v>
      </c>
      <c r="M263" s="154">
        <f>_xlfn.IFNA(INDEX(input_data!$1:$1048576,MATCH($A263,input_data!$C:$C,0),MATCH(M$4,input_data!$1:$1,0)),"")</f>
        <v>12.21833352</v>
      </c>
      <c r="N263" s="154">
        <f>_xlfn.IFNA(INDEX(input_data!$1:$1048576,MATCH($A263,input_data!$C:$C,0),MATCH(N$4,input_data!$1:$1,0)),"")</f>
        <v>0</v>
      </c>
      <c r="O263" s="154">
        <f>_xlfn.IFNA(INDEX(input_data!$1:$1048576,MATCH($A263,input_data!$C:$C,0),MATCH(O$4,input_data!$1:$1,0)),"")</f>
        <v>12.88417327</v>
      </c>
      <c r="P263" s="154">
        <f>_xlfn.IFNA(INDEX(input_data!$1:$1048576,MATCH($A263,input_data!$C:$C,0),MATCH(P$4,input_data!$1:$1,0)),"")</f>
        <v>0.90166367000000003</v>
      </c>
      <c r="Q263" s="154">
        <f>_xlfn.IFNA(INDEX(input_data!$1:$1048576,MATCH($A263,input_data!$C:$C,0),MATCH(Q$4,input_data!$1:$1,0)),"")</f>
        <v>0</v>
      </c>
      <c r="R263" s="154">
        <f>_xlfn.IFNA(INDEX(input_data!$1:$1048576,MATCH($A263,input_data!$C:$C,0),MATCH(R$4,input_data!$1:$1,0)),"")</f>
        <v>0</v>
      </c>
      <c r="S263" s="154">
        <f>_xlfn.IFNA(INDEX(input_data!$1:$1048576,MATCH($A263,input_data!$C:$C,0),MATCH(S$4,input_data!$1:$1,0)),"")</f>
        <v>0.96653199999999995</v>
      </c>
      <c r="T263" s="154">
        <f>_xlfn.IFNA(INDEX(input_data!$1:$1048576,MATCH($A263,input_data!$C:$C,0),MATCH(T$4,input_data!$1:$1,0)),"")</f>
        <v>0</v>
      </c>
      <c r="U263" s="154">
        <f>_xlfn.IFNA(INDEX(input_data!$1:$1048576,MATCH($A263,input_data!$C:$C,0),MATCH(U$4,input_data!$1:$1,0)),"")</f>
        <v>0</v>
      </c>
      <c r="V263" s="154">
        <f>_xlfn.IFNA(INDEX(input_data!$1:$1048576,MATCH($A263,input_data!$C:$C,0),MATCH(V$4,input_data!$1:$1,0)),"")</f>
        <v>0</v>
      </c>
      <c r="W263" s="154">
        <f>_xlfn.IFNA(INDEX(input_data!$1:$1048576,MATCH($A263,input_data!$C:$C,0),MATCH(W$4,input_data!$1:$1,0)),"")</f>
        <v>0</v>
      </c>
      <c r="X263" s="152">
        <f>_xlfn.IFNA(INDEX(input_data!$1:$1048576,MATCH($A263,input_data!$C:$C,0),MATCH(X$4,input_data!$1:$1,0)),"")</f>
        <v>31.310608479999999</v>
      </c>
      <c r="Y263" s="153">
        <f>_xlfn.IFNA(INDEX(input_data!$1:$1048576,MATCH($A263,input_data!$C:$C,0),MATCH(Y$4,input_data!$1:$1,0)),"")</f>
        <v>162373.79500000001</v>
      </c>
      <c r="Z263" s="153">
        <f>_xlfn.IFNA(INDEX(input_data!$1:$1048576,MATCH($A263,input_data!$C:$C,0),MATCH(Z$4,input_data!$1:$1,0)),"")</f>
        <v>192.83042854999999</v>
      </c>
      <c r="AA263" s="155">
        <f t="shared" ref="AA263:AA326" si="4">IFERROR(X263/H263-1,0)</f>
        <v>2.0930055290126814E-2</v>
      </c>
      <c r="AB263" s="43"/>
    </row>
    <row r="264" spans="1:28" x14ac:dyDescent="0.35">
      <c r="A264" s="42" t="s">
        <v>646</v>
      </c>
      <c r="B264" s="66" t="s">
        <v>1155</v>
      </c>
      <c r="D264" s="42" t="s">
        <v>647</v>
      </c>
      <c r="E264" s="6" t="s">
        <v>884</v>
      </c>
      <c r="F264" s="6" t="s">
        <v>881</v>
      </c>
      <c r="G264" s="98" t="s">
        <v>888</v>
      </c>
      <c r="H264" s="152">
        <f>_xlfn.IFNA(INDEX(input_data!$1:$1048576,MATCH($A264,input_data!$C:$C,0),MATCH(H$4,input_data!$1:$1,0)),"")</f>
        <v>18.798770529999999</v>
      </c>
      <c r="I264" s="153">
        <f>_xlfn.IFNA(INDEX(input_data!$1:$1048576,MATCH($A264,input_data!$C:$C,0),MATCH(I$4,input_data!$1:$1,0)),"")</f>
        <v>114818.63</v>
      </c>
      <c r="J264" s="38">
        <f>_xlfn.IFNA(INDEX(input_data!$1:$1048576,MATCH($A264,input_data!$C:$C,0),MATCH(J$4,input_data!$1:$1,0)),"")</f>
        <v>163.72578676000001</v>
      </c>
      <c r="K264" s="152">
        <f>_xlfn.IFNA(INDEX(input_data!$1:$1048576,MATCH($A264,input_data!$C:$C,0),MATCH(K$4,input_data!$1:$1,0)),"")</f>
        <v>10.637825449999999</v>
      </c>
      <c r="L264" s="154">
        <f>_xlfn.IFNA(INDEX(input_data!$1:$1048576,MATCH($A264,input_data!$C:$C,0),MATCH(L$4,input_data!$1:$1,0)),"")</f>
        <v>3.0328397800000002</v>
      </c>
      <c r="M264" s="154">
        <f>_xlfn.IFNA(INDEX(input_data!$1:$1048576,MATCH($A264,input_data!$C:$C,0),MATCH(M$4,input_data!$1:$1,0)),"")</f>
        <v>7.6049856699999996</v>
      </c>
      <c r="N264" s="154">
        <f>_xlfn.IFNA(INDEX(input_data!$1:$1048576,MATCH($A264,input_data!$C:$C,0),MATCH(N$4,input_data!$1:$1,0)),"")</f>
        <v>0</v>
      </c>
      <c r="O264" s="154">
        <f>_xlfn.IFNA(INDEX(input_data!$1:$1048576,MATCH($A264,input_data!$C:$C,0),MATCH(O$4,input_data!$1:$1,0)),"")</f>
        <v>7.8252819300000001</v>
      </c>
      <c r="P264" s="154">
        <f>_xlfn.IFNA(INDEX(input_data!$1:$1048576,MATCH($A264,input_data!$C:$C,0),MATCH(P$4,input_data!$1:$1,0)),"")</f>
        <v>0.3975959</v>
      </c>
      <c r="Q264" s="154">
        <f>_xlfn.IFNA(INDEX(input_data!$1:$1048576,MATCH($A264,input_data!$C:$C,0),MATCH(Q$4,input_data!$1:$1,0)),"")</f>
        <v>0</v>
      </c>
      <c r="R264" s="154">
        <f>_xlfn.IFNA(INDEX(input_data!$1:$1048576,MATCH($A264,input_data!$C:$C,0),MATCH(R$4,input_data!$1:$1,0)),"")</f>
        <v>0</v>
      </c>
      <c r="S264" s="154">
        <f>_xlfn.IFNA(INDEX(input_data!$1:$1048576,MATCH($A264,input_data!$C:$C,0),MATCH(S$4,input_data!$1:$1,0)),"")</f>
        <v>0.34802686999999999</v>
      </c>
      <c r="T264" s="154">
        <f>_xlfn.IFNA(INDEX(input_data!$1:$1048576,MATCH($A264,input_data!$C:$C,0),MATCH(T$4,input_data!$1:$1,0)),"")</f>
        <v>0</v>
      </c>
      <c r="U264" s="154">
        <f>_xlfn.IFNA(INDEX(input_data!$1:$1048576,MATCH($A264,input_data!$C:$C,0),MATCH(U$4,input_data!$1:$1,0)),"")</f>
        <v>0</v>
      </c>
      <c r="V264" s="154">
        <f>_xlfn.IFNA(INDEX(input_data!$1:$1048576,MATCH($A264,input_data!$C:$C,0),MATCH(V$4,input_data!$1:$1,0)),"")</f>
        <v>0</v>
      </c>
      <c r="W264" s="154">
        <f>_xlfn.IFNA(INDEX(input_data!$1:$1048576,MATCH($A264,input_data!$C:$C,0),MATCH(W$4,input_data!$1:$1,0)),"")</f>
        <v>0</v>
      </c>
      <c r="X264" s="152">
        <f>_xlfn.IFNA(INDEX(input_data!$1:$1048576,MATCH($A264,input_data!$C:$C,0),MATCH(X$4,input_data!$1:$1,0)),"")</f>
        <v>19.208730160000002</v>
      </c>
      <c r="Y264" s="153">
        <f>_xlfn.IFNA(INDEX(input_data!$1:$1048576,MATCH($A264,input_data!$C:$C,0),MATCH(Y$4,input_data!$1:$1,0)),"")</f>
        <v>117696.959</v>
      </c>
      <c r="Z264" s="153">
        <f>_xlfn.IFNA(INDEX(input_data!$1:$1048576,MATCH($A264,input_data!$C:$C,0),MATCH(Z$4,input_data!$1:$1,0)),"")</f>
        <v>163.20498269000001</v>
      </c>
      <c r="AA264" s="155">
        <f t="shared" si="4"/>
        <v>2.1807789469304284E-2</v>
      </c>
      <c r="AB264" s="43"/>
    </row>
    <row r="265" spans="1:28" x14ac:dyDescent="0.35">
      <c r="A265" s="42" t="s">
        <v>648</v>
      </c>
      <c r="B265" s="66" t="s">
        <v>1156</v>
      </c>
      <c r="D265" s="42" t="s">
        <v>649</v>
      </c>
      <c r="E265" s="6" t="s">
        <v>890</v>
      </c>
      <c r="F265" s="6" t="s">
        <v>906</v>
      </c>
      <c r="G265" s="98" t="s">
        <v>882</v>
      </c>
      <c r="H265" s="152">
        <f>_xlfn.IFNA(INDEX(input_data!$1:$1048576,MATCH($A265,input_data!$C:$C,0),MATCH(H$4,input_data!$1:$1,0)),"")</f>
        <v>283.26512147</v>
      </c>
      <c r="I265" s="153">
        <f>_xlfn.IFNA(INDEX(input_data!$1:$1048576,MATCH($A265,input_data!$C:$C,0),MATCH(I$4,input_data!$1:$1,0)),"")</f>
        <v>302180.14199999999</v>
      </c>
      <c r="J265" s="38">
        <f>_xlfn.IFNA(INDEX(input_data!$1:$1048576,MATCH($A265,input_data!$C:$C,0),MATCH(J$4,input_data!$1:$1,0)),"")</f>
        <v>937.40481950000003</v>
      </c>
      <c r="K265" s="152">
        <f>_xlfn.IFNA(INDEX(input_data!$1:$1048576,MATCH($A265,input_data!$C:$C,0),MATCH(K$4,input_data!$1:$1,0)),"")</f>
        <v>97.819468069999999</v>
      </c>
      <c r="L265" s="154">
        <f>_xlfn.IFNA(INDEX(input_data!$1:$1048576,MATCH($A265,input_data!$C:$C,0),MATCH(L$4,input_data!$1:$1,0)),"")</f>
        <v>42.527326520000003</v>
      </c>
      <c r="M265" s="154">
        <f>_xlfn.IFNA(INDEX(input_data!$1:$1048576,MATCH($A265,input_data!$C:$C,0),MATCH(M$4,input_data!$1:$1,0)),"")</f>
        <v>49.577023060000002</v>
      </c>
      <c r="N265" s="154">
        <f>_xlfn.IFNA(INDEX(input_data!$1:$1048576,MATCH($A265,input_data!$C:$C,0),MATCH(N$4,input_data!$1:$1,0)),"")</f>
        <v>5.7151184900000001</v>
      </c>
      <c r="O265" s="154">
        <f>_xlfn.IFNA(INDEX(input_data!$1:$1048576,MATCH($A265,input_data!$C:$C,0),MATCH(O$4,input_data!$1:$1,0)),"")</f>
        <v>213.08430336000001</v>
      </c>
      <c r="P265" s="154">
        <f>_xlfn.IFNA(INDEX(input_data!$1:$1048576,MATCH($A265,input_data!$C:$C,0),MATCH(P$4,input_data!$1:$1,0)),"")</f>
        <v>1.96409853</v>
      </c>
      <c r="Q265" s="154">
        <f>_xlfn.IFNA(INDEX(input_data!$1:$1048576,MATCH($A265,input_data!$C:$C,0),MATCH(Q$4,input_data!$1:$1,0)),"")</f>
        <v>2.525207</v>
      </c>
      <c r="R265" s="154">
        <f>_xlfn.IFNA(INDEX(input_data!$1:$1048576,MATCH($A265,input_data!$C:$C,0),MATCH(R$4,input_data!$1:$1,0)),"")</f>
        <v>0</v>
      </c>
      <c r="S265" s="154">
        <f>_xlfn.IFNA(INDEX(input_data!$1:$1048576,MATCH($A265,input_data!$C:$C,0),MATCH(S$4,input_data!$1:$1,0)),"")</f>
        <v>0</v>
      </c>
      <c r="T265" s="154">
        <f>_xlfn.IFNA(INDEX(input_data!$1:$1048576,MATCH($A265,input_data!$C:$C,0),MATCH(T$4,input_data!$1:$1,0)),"")</f>
        <v>0</v>
      </c>
      <c r="U265" s="154">
        <f>_xlfn.IFNA(INDEX(input_data!$1:$1048576,MATCH($A265,input_data!$C:$C,0),MATCH(U$4,input_data!$1:$1,0)),"")</f>
        <v>0</v>
      </c>
      <c r="V265" s="154">
        <f>_xlfn.IFNA(INDEX(input_data!$1:$1048576,MATCH($A265,input_data!$C:$C,0),MATCH(V$4,input_data!$1:$1,0)),"")</f>
        <v>0</v>
      </c>
      <c r="W265" s="154">
        <f>_xlfn.IFNA(INDEX(input_data!$1:$1048576,MATCH($A265,input_data!$C:$C,0),MATCH(W$4,input_data!$1:$1,0)),"")</f>
        <v>0</v>
      </c>
      <c r="X265" s="152">
        <f>_xlfn.IFNA(INDEX(input_data!$1:$1048576,MATCH($A265,input_data!$C:$C,0),MATCH(X$4,input_data!$1:$1,0)),"")</f>
        <v>315.39307695000002</v>
      </c>
      <c r="Y265" s="153">
        <f>_xlfn.IFNA(INDEX(input_data!$1:$1048576,MATCH($A265,input_data!$C:$C,0),MATCH(Y$4,input_data!$1:$1,0)),"")</f>
        <v>308249.74300000002</v>
      </c>
      <c r="Z265" s="153">
        <f>_xlfn.IFNA(INDEX(input_data!$1:$1048576,MATCH($A265,input_data!$C:$C,0),MATCH(Z$4,input_data!$1:$1,0)),"")</f>
        <v>1023.1738521</v>
      </c>
      <c r="AA265" s="155">
        <f t="shared" si="4"/>
        <v>0.11342008967878736</v>
      </c>
      <c r="AB265" s="43"/>
    </row>
    <row r="266" spans="1:28" x14ac:dyDescent="0.35">
      <c r="A266" s="42" t="s">
        <v>650</v>
      </c>
      <c r="B266" s="66" t="s">
        <v>1157</v>
      </c>
      <c r="D266" s="42" t="s">
        <v>651</v>
      </c>
      <c r="E266" s="6" t="s">
        <v>890</v>
      </c>
      <c r="F266" s="6" t="s">
        <v>881</v>
      </c>
      <c r="G266" s="98" t="s">
        <v>894</v>
      </c>
      <c r="H266" s="152">
        <f>_xlfn.IFNA(INDEX(input_data!$1:$1048576,MATCH($A266,input_data!$C:$C,0),MATCH(H$4,input_data!$1:$1,0)),"")</f>
        <v>14.693929730000001</v>
      </c>
      <c r="I266" s="153">
        <f>_xlfn.IFNA(INDEX(input_data!$1:$1048576,MATCH($A266,input_data!$C:$C,0),MATCH(I$4,input_data!$1:$1,0)),"")</f>
        <v>90551.43</v>
      </c>
      <c r="J266" s="38">
        <f>_xlfn.IFNA(INDEX(input_data!$1:$1048576,MATCH($A266,input_data!$C:$C,0),MATCH(J$4,input_data!$1:$1,0)),"")</f>
        <v>162.27164751000001</v>
      </c>
      <c r="K266" s="152">
        <f>_xlfn.IFNA(INDEX(input_data!$1:$1048576,MATCH($A266,input_data!$C:$C,0),MATCH(K$4,input_data!$1:$1,0)),"")</f>
        <v>5.5112898000000001</v>
      </c>
      <c r="L266" s="154">
        <f>_xlfn.IFNA(INDEX(input_data!$1:$1048576,MATCH($A266,input_data!$C:$C,0),MATCH(L$4,input_data!$1:$1,0)),"")</f>
        <v>1.53224702</v>
      </c>
      <c r="M266" s="154">
        <f>_xlfn.IFNA(INDEX(input_data!$1:$1048576,MATCH($A266,input_data!$C:$C,0),MATCH(M$4,input_data!$1:$1,0)),"")</f>
        <v>3.9790427799999999</v>
      </c>
      <c r="N266" s="154">
        <f>_xlfn.IFNA(INDEX(input_data!$1:$1048576,MATCH($A266,input_data!$C:$C,0),MATCH(N$4,input_data!$1:$1,0)),"")</f>
        <v>0</v>
      </c>
      <c r="O266" s="154">
        <f>_xlfn.IFNA(INDEX(input_data!$1:$1048576,MATCH($A266,input_data!$C:$C,0),MATCH(O$4,input_data!$1:$1,0)),"")</f>
        <v>9.3127097200000009</v>
      </c>
      <c r="P266" s="154">
        <f>_xlfn.IFNA(INDEX(input_data!$1:$1048576,MATCH($A266,input_data!$C:$C,0),MATCH(P$4,input_data!$1:$1,0)),"")</f>
        <v>0.51823045000000001</v>
      </c>
      <c r="Q266" s="154">
        <f>_xlfn.IFNA(INDEX(input_data!$1:$1048576,MATCH($A266,input_data!$C:$C,0),MATCH(Q$4,input_data!$1:$1,0)),"")</f>
        <v>0</v>
      </c>
      <c r="R266" s="154">
        <f>_xlfn.IFNA(INDEX(input_data!$1:$1048576,MATCH($A266,input_data!$C:$C,0),MATCH(R$4,input_data!$1:$1,0)),"")</f>
        <v>0</v>
      </c>
      <c r="S266" s="154">
        <f>_xlfn.IFNA(INDEX(input_data!$1:$1048576,MATCH($A266,input_data!$C:$C,0),MATCH(S$4,input_data!$1:$1,0)),"")</f>
        <v>0</v>
      </c>
      <c r="T266" s="154">
        <f>_xlfn.IFNA(INDEX(input_data!$1:$1048576,MATCH($A266,input_data!$C:$C,0),MATCH(T$4,input_data!$1:$1,0)),"")</f>
        <v>0</v>
      </c>
      <c r="U266" s="154">
        <f>_xlfn.IFNA(INDEX(input_data!$1:$1048576,MATCH($A266,input_data!$C:$C,0),MATCH(U$4,input_data!$1:$1,0)),"")</f>
        <v>0</v>
      </c>
      <c r="V266" s="154">
        <f>_xlfn.IFNA(INDEX(input_data!$1:$1048576,MATCH($A266,input_data!$C:$C,0),MATCH(V$4,input_data!$1:$1,0)),"")</f>
        <v>0</v>
      </c>
      <c r="W266" s="154">
        <f>_xlfn.IFNA(INDEX(input_data!$1:$1048576,MATCH($A266,input_data!$C:$C,0),MATCH(W$4,input_data!$1:$1,0)),"")</f>
        <v>0</v>
      </c>
      <c r="X266" s="152">
        <f>_xlfn.IFNA(INDEX(input_data!$1:$1048576,MATCH($A266,input_data!$C:$C,0),MATCH(X$4,input_data!$1:$1,0)),"")</f>
        <v>15.34222997</v>
      </c>
      <c r="Y266" s="153">
        <f>_xlfn.IFNA(INDEX(input_data!$1:$1048576,MATCH($A266,input_data!$C:$C,0),MATCH(Y$4,input_data!$1:$1,0)),"")</f>
        <v>91761.070999999996</v>
      </c>
      <c r="Z266" s="153">
        <f>_xlfn.IFNA(INDEX(input_data!$1:$1048576,MATCH($A266,input_data!$C:$C,0),MATCH(Z$4,input_data!$1:$1,0)),"")</f>
        <v>167.19759045000001</v>
      </c>
      <c r="AA266" s="155">
        <f t="shared" si="4"/>
        <v>4.4120276325834817E-2</v>
      </c>
      <c r="AB266" s="43"/>
    </row>
    <row r="267" spans="1:28" x14ac:dyDescent="0.35">
      <c r="A267" s="42" t="s">
        <v>652</v>
      </c>
      <c r="B267" s="66" t="s">
        <v>1158</v>
      </c>
      <c r="D267" s="42" t="s">
        <v>653</v>
      </c>
      <c r="E267" s="6" t="s">
        <v>884</v>
      </c>
      <c r="F267" s="6" t="s">
        <v>881</v>
      </c>
      <c r="G267" s="98" t="s">
        <v>894</v>
      </c>
      <c r="H267" s="152">
        <f>_xlfn.IFNA(INDEX(input_data!$1:$1048576,MATCH($A267,input_data!$C:$C,0),MATCH(H$4,input_data!$1:$1,0)),"")</f>
        <v>15.65051931</v>
      </c>
      <c r="I267" s="153">
        <f>_xlfn.IFNA(INDEX(input_data!$1:$1048576,MATCH($A267,input_data!$C:$C,0),MATCH(I$4,input_data!$1:$1,0)),"")</f>
        <v>99296.197</v>
      </c>
      <c r="J267" s="38">
        <f>_xlfn.IFNA(INDEX(input_data!$1:$1048576,MATCH($A267,input_data!$C:$C,0),MATCH(J$4,input_data!$1:$1,0)),"")</f>
        <v>157.61448859000001</v>
      </c>
      <c r="K267" s="152">
        <f>_xlfn.IFNA(INDEX(input_data!$1:$1048576,MATCH($A267,input_data!$C:$C,0),MATCH(K$4,input_data!$1:$1,0)),"")</f>
        <v>8.3455022200000002</v>
      </c>
      <c r="L267" s="154">
        <f>_xlfn.IFNA(INDEX(input_data!$1:$1048576,MATCH($A267,input_data!$C:$C,0),MATCH(L$4,input_data!$1:$1,0)),"")</f>
        <v>3.3074416000000002</v>
      </c>
      <c r="M267" s="154">
        <f>_xlfn.IFNA(INDEX(input_data!$1:$1048576,MATCH($A267,input_data!$C:$C,0),MATCH(M$4,input_data!$1:$1,0)),"")</f>
        <v>5.0380606200000004</v>
      </c>
      <c r="N267" s="154">
        <f>_xlfn.IFNA(INDEX(input_data!$1:$1048576,MATCH($A267,input_data!$C:$C,0),MATCH(N$4,input_data!$1:$1,0)),"")</f>
        <v>0</v>
      </c>
      <c r="O267" s="154">
        <f>_xlfn.IFNA(INDEX(input_data!$1:$1048576,MATCH($A267,input_data!$C:$C,0),MATCH(O$4,input_data!$1:$1,0)),"")</f>
        <v>6.9863376500000003</v>
      </c>
      <c r="P267" s="154">
        <f>_xlfn.IFNA(INDEX(input_data!$1:$1048576,MATCH($A267,input_data!$C:$C,0),MATCH(P$4,input_data!$1:$1,0)),"")</f>
        <v>0.62583063999999999</v>
      </c>
      <c r="Q267" s="154">
        <f>_xlfn.IFNA(INDEX(input_data!$1:$1048576,MATCH($A267,input_data!$C:$C,0),MATCH(Q$4,input_data!$1:$1,0)),"")</f>
        <v>0</v>
      </c>
      <c r="R267" s="154">
        <f>_xlfn.IFNA(INDEX(input_data!$1:$1048576,MATCH($A267,input_data!$C:$C,0),MATCH(R$4,input_data!$1:$1,0)),"")</f>
        <v>0.10178226</v>
      </c>
      <c r="S267" s="154">
        <f>_xlfn.IFNA(INDEX(input_data!$1:$1048576,MATCH($A267,input_data!$C:$C,0),MATCH(S$4,input_data!$1:$1,0)),"")</f>
        <v>0</v>
      </c>
      <c r="T267" s="154">
        <f>_xlfn.IFNA(INDEX(input_data!$1:$1048576,MATCH($A267,input_data!$C:$C,0),MATCH(T$4,input_data!$1:$1,0)),"")</f>
        <v>0</v>
      </c>
      <c r="U267" s="154">
        <f>_xlfn.IFNA(INDEX(input_data!$1:$1048576,MATCH($A267,input_data!$C:$C,0),MATCH(U$4,input_data!$1:$1,0)),"")</f>
        <v>0.23118506</v>
      </c>
      <c r="V267" s="154">
        <f>_xlfn.IFNA(INDEX(input_data!$1:$1048576,MATCH($A267,input_data!$C:$C,0),MATCH(V$4,input_data!$1:$1,0)),"")</f>
        <v>0</v>
      </c>
      <c r="W267" s="154">
        <f>_xlfn.IFNA(INDEX(input_data!$1:$1048576,MATCH($A267,input_data!$C:$C,0),MATCH(W$4,input_data!$1:$1,0)),"")</f>
        <v>0</v>
      </c>
      <c r="X267" s="152">
        <f>_xlfn.IFNA(INDEX(input_data!$1:$1048576,MATCH($A267,input_data!$C:$C,0),MATCH(X$4,input_data!$1:$1,0)),"")</f>
        <v>16.290637830000001</v>
      </c>
      <c r="Y267" s="153">
        <f>_xlfn.IFNA(INDEX(input_data!$1:$1048576,MATCH($A267,input_data!$C:$C,0),MATCH(Y$4,input_data!$1:$1,0)),"")</f>
        <v>100767.59600000001</v>
      </c>
      <c r="Z267" s="153">
        <f>_xlfn.IFNA(INDEX(input_data!$1:$1048576,MATCH($A267,input_data!$C:$C,0),MATCH(Z$4,input_data!$1:$1,0)),"")</f>
        <v>161.66544089000001</v>
      </c>
      <c r="AA267" s="155">
        <f t="shared" si="4"/>
        <v>4.0900784652621258E-2</v>
      </c>
      <c r="AB267" s="43"/>
    </row>
    <row r="268" spans="1:28" x14ac:dyDescent="0.35">
      <c r="A268" s="42" t="s">
        <v>654</v>
      </c>
      <c r="B268" s="66" t="s">
        <v>1159</v>
      </c>
      <c r="D268" s="42" t="s">
        <v>655</v>
      </c>
      <c r="E268" s="6" t="s">
        <v>884</v>
      </c>
      <c r="F268" s="6" t="s">
        <v>881</v>
      </c>
      <c r="G268" s="98" t="s">
        <v>894</v>
      </c>
      <c r="H268" s="152">
        <f>_xlfn.IFNA(INDEX(input_data!$1:$1048576,MATCH($A268,input_data!$C:$C,0),MATCH(H$4,input_data!$1:$1,0)),"")</f>
        <v>20.119017459999998</v>
      </c>
      <c r="I268" s="153">
        <f>_xlfn.IFNA(INDEX(input_data!$1:$1048576,MATCH($A268,input_data!$C:$C,0),MATCH(I$4,input_data!$1:$1,0)),"")</f>
        <v>146359.348</v>
      </c>
      <c r="J268" s="38">
        <f>_xlfn.IFNA(INDEX(input_data!$1:$1048576,MATCH($A268,input_data!$C:$C,0),MATCH(J$4,input_data!$1:$1,0)),"")</f>
        <v>137.4631531</v>
      </c>
      <c r="K268" s="152">
        <f>_xlfn.IFNA(INDEX(input_data!$1:$1048576,MATCH($A268,input_data!$C:$C,0),MATCH(K$4,input_data!$1:$1,0)),"")</f>
        <v>9.3238026999999999</v>
      </c>
      <c r="L268" s="154">
        <f>_xlfn.IFNA(INDEX(input_data!$1:$1048576,MATCH($A268,input_data!$C:$C,0),MATCH(L$4,input_data!$1:$1,0)),"")</f>
        <v>3.45938458</v>
      </c>
      <c r="M268" s="154">
        <f>_xlfn.IFNA(INDEX(input_data!$1:$1048576,MATCH($A268,input_data!$C:$C,0),MATCH(M$4,input_data!$1:$1,0)),"")</f>
        <v>5.8644181199999998</v>
      </c>
      <c r="N268" s="154">
        <f>_xlfn.IFNA(INDEX(input_data!$1:$1048576,MATCH($A268,input_data!$C:$C,0),MATCH(N$4,input_data!$1:$1,0)),"")</f>
        <v>0</v>
      </c>
      <c r="O268" s="154">
        <f>_xlfn.IFNA(INDEX(input_data!$1:$1048576,MATCH($A268,input_data!$C:$C,0),MATCH(O$4,input_data!$1:$1,0)),"")</f>
        <v>9.8808648800000007</v>
      </c>
      <c r="P268" s="154">
        <f>_xlfn.IFNA(INDEX(input_data!$1:$1048576,MATCH($A268,input_data!$C:$C,0),MATCH(P$4,input_data!$1:$1,0)),"")</f>
        <v>0.83831988000000002</v>
      </c>
      <c r="Q268" s="154">
        <f>_xlfn.IFNA(INDEX(input_data!$1:$1048576,MATCH($A268,input_data!$C:$C,0),MATCH(Q$4,input_data!$1:$1,0)),"")</f>
        <v>0</v>
      </c>
      <c r="R268" s="154">
        <f>_xlfn.IFNA(INDEX(input_data!$1:$1048576,MATCH($A268,input_data!$C:$C,0),MATCH(R$4,input_data!$1:$1,0)),"")</f>
        <v>0.54935042999999995</v>
      </c>
      <c r="S268" s="154">
        <f>_xlfn.IFNA(INDEX(input_data!$1:$1048576,MATCH($A268,input_data!$C:$C,0),MATCH(S$4,input_data!$1:$1,0)),"")</f>
        <v>0</v>
      </c>
      <c r="T268" s="154">
        <f>_xlfn.IFNA(INDEX(input_data!$1:$1048576,MATCH($A268,input_data!$C:$C,0),MATCH(T$4,input_data!$1:$1,0)),"")</f>
        <v>0</v>
      </c>
      <c r="U268" s="154">
        <f>_xlfn.IFNA(INDEX(input_data!$1:$1048576,MATCH($A268,input_data!$C:$C,0),MATCH(U$4,input_data!$1:$1,0)),"")</f>
        <v>0</v>
      </c>
      <c r="V268" s="154">
        <f>_xlfn.IFNA(INDEX(input_data!$1:$1048576,MATCH($A268,input_data!$C:$C,0),MATCH(V$4,input_data!$1:$1,0)),"")</f>
        <v>0</v>
      </c>
      <c r="W268" s="154">
        <f>_xlfn.IFNA(INDEX(input_data!$1:$1048576,MATCH($A268,input_data!$C:$C,0),MATCH(W$4,input_data!$1:$1,0)),"")</f>
        <v>0</v>
      </c>
      <c r="X268" s="152">
        <f>_xlfn.IFNA(INDEX(input_data!$1:$1048576,MATCH($A268,input_data!$C:$C,0),MATCH(X$4,input_data!$1:$1,0)),"")</f>
        <v>20.5923379</v>
      </c>
      <c r="Y268" s="153">
        <f>_xlfn.IFNA(INDEX(input_data!$1:$1048576,MATCH($A268,input_data!$C:$C,0),MATCH(Y$4,input_data!$1:$1,0)),"")</f>
        <v>147616.236</v>
      </c>
      <c r="Z268" s="153">
        <f>_xlfn.IFNA(INDEX(input_data!$1:$1048576,MATCH($A268,input_data!$C:$C,0),MATCH(Z$4,input_data!$1:$1,0)),"")</f>
        <v>139.49913950000001</v>
      </c>
      <c r="AA268" s="155">
        <f t="shared" si="4"/>
        <v>2.3526021633066385E-2</v>
      </c>
      <c r="AB268" s="43"/>
    </row>
    <row r="269" spans="1:28" x14ac:dyDescent="0.35">
      <c r="A269" s="42" t="s">
        <v>656</v>
      </c>
      <c r="B269" s="66" t="s">
        <v>1160</v>
      </c>
      <c r="D269" s="42" t="s">
        <v>657</v>
      </c>
      <c r="E269" s="6" t="s">
        <v>893</v>
      </c>
      <c r="F269" s="6" t="s">
        <v>881</v>
      </c>
      <c r="G269" s="98" t="s">
        <v>894</v>
      </c>
      <c r="H269" s="152">
        <f>_xlfn.IFNA(INDEX(input_data!$1:$1048576,MATCH($A269,input_data!$C:$C,0),MATCH(H$4,input_data!$1:$1,0)),"")</f>
        <v>23.08947414</v>
      </c>
      <c r="I269" s="153">
        <f>_xlfn.IFNA(INDEX(input_data!$1:$1048576,MATCH($A269,input_data!$C:$C,0),MATCH(I$4,input_data!$1:$1,0)),"")</f>
        <v>151369.41699999999</v>
      </c>
      <c r="J269" s="38">
        <f>_xlfn.IFNA(INDEX(input_data!$1:$1048576,MATCH($A269,input_data!$C:$C,0),MATCH(J$4,input_data!$1:$1,0)),"")</f>
        <v>152.53724697000001</v>
      </c>
      <c r="K269" s="152">
        <f>_xlfn.IFNA(INDEX(input_data!$1:$1048576,MATCH($A269,input_data!$C:$C,0),MATCH(K$4,input_data!$1:$1,0)),"")</f>
        <v>12.37802787</v>
      </c>
      <c r="L269" s="154">
        <f>_xlfn.IFNA(INDEX(input_data!$1:$1048576,MATCH($A269,input_data!$C:$C,0),MATCH(L$4,input_data!$1:$1,0)),"")</f>
        <v>3.9408679000000002</v>
      </c>
      <c r="M269" s="154">
        <f>_xlfn.IFNA(INDEX(input_data!$1:$1048576,MATCH($A269,input_data!$C:$C,0),MATCH(M$4,input_data!$1:$1,0)),"")</f>
        <v>8.4371599699999997</v>
      </c>
      <c r="N269" s="154">
        <f>_xlfn.IFNA(INDEX(input_data!$1:$1048576,MATCH($A269,input_data!$C:$C,0),MATCH(N$4,input_data!$1:$1,0)),"")</f>
        <v>0</v>
      </c>
      <c r="O269" s="154">
        <f>_xlfn.IFNA(INDEX(input_data!$1:$1048576,MATCH($A269,input_data!$C:$C,0),MATCH(O$4,input_data!$1:$1,0)),"")</f>
        <v>9.9410523099999999</v>
      </c>
      <c r="P269" s="154">
        <f>_xlfn.IFNA(INDEX(input_data!$1:$1048576,MATCH($A269,input_data!$C:$C,0),MATCH(P$4,input_data!$1:$1,0)),"")</f>
        <v>0.70233407999999997</v>
      </c>
      <c r="Q269" s="154">
        <f>_xlfn.IFNA(INDEX(input_data!$1:$1048576,MATCH($A269,input_data!$C:$C,0),MATCH(Q$4,input_data!$1:$1,0)),"")</f>
        <v>0</v>
      </c>
      <c r="R269" s="154">
        <f>_xlfn.IFNA(INDEX(input_data!$1:$1048576,MATCH($A269,input_data!$C:$C,0),MATCH(R$4,input_data!$1:$1,0)),"")</f>
        <v>0</v>
      </c>
      <c r="S269" s="154">
        <f>_xlfn.IFNA(INDEX(input_data!$1:$1048576,MATCH($A269,input_data!$C:$C,0),MATCH(S$4,input_data!$1:$1,0)),"")</f>
        <v>8.9062800000000008E-3</v>
      </c>
      <c r="T269" s="154">
        <f>_xlfn.IFNA(INDEX(input_data!$1:$1048576,MATCH($A269,input_data!$C:$C,0),MATCH(T$4,input_data!$1:$1,0)),"")</f>
        <v>0</v>
      </c>
      <c r="U269" s="154">
        <f>_xlfn.IFNA(INDEX(input_data!$1:$1048576,MATCH($A269,input_data!$C:$C,0),MATCH(U$4,input_data!$1:$1,0)),"")</f>
        <v>0</v>
      </c>
      <c r="V269" s="154">
        <f>_xlfn.IFNA(INDEX(input_data!$1:$1048576,MATCH($A269,input_data!$C:$C,0),MATCH(V$4,input_data!$1:$1,0)),"")</f>
        <v>0</v>
      </c>
      <c r="W269" s="154">
        <f>_xlfn.IFNA(INDEX(input_data!$1:$1048576,MATCH($A269,input_data!$C:$C,0),MATCH(W$4,input_data!$1:$1,0)),"")</f>
        <v>0</v>
      </c>
      <c r="X269" s="152">
        <f>_xlfn.IFNA(INDEX(input_data!$1:$1048576,MATCH($A269,input_data!$C:$C,0),MATCH(X$4,input_data!$1:$1,0)),"")</f>
        <v>23.030320540000002</v>
      </c>
      <c r="Y269" s="153">
        <f>_xlfn.IFNA(INDEX(input_data!$1:$1048576,MATCH($A269,input_data!$C:$C,0),MATCH(Y$4,input_data!$1:$1,0)),"")</f>
        <v>155105.03599999999</v>
      </c>
      <c r="Z269" s="153">
        <f>_xlfn.IFNA(INDEX(input_data!$1:$1048576,MATCH($A269,input_data!$C:$C,0),MATCH(Z$4,input_data!$1:$1,0)),"")</f>
        <v>148.48209406000001</v>
      </c>
      <c r="AA269" s="155">
        <f t="shared" si="4"/>
        <v>-2.5619292861036591E-3</v>
      </c>
      <c r="AB269" s="43"/>
    </row>
    <row r="270" spans="1:28" x14ac:dyDescent="0.35">
      <c r="A270" s="42" t="s">
        <v>658</v>
      </c>
      <c r="B270" s="66" t="s">
        <v>1161</v>
      </c>
      <c r="D270" s="42" t="s">
        <v>659</v>
      </c>
      <c r="E270" s="6" t="s">
        <v>880</v>
      </c>
      <c r="F270" s="6" t="s">
        <v>881</v>
      </c>
      <c r="G270" s="98" t="s">
        <v>894</v>
      </c>
      <c r="H270" s="152">
        <f>_xlfn.IFNA(INDEX(input_data!$1:$1048576,MATCH($A270,input_data!$C:$C,0),MATCH(H$4,input_data!$1:$1,0)),"")</f>
        <v>16.818928199999998</v>
      </c>
      <c r="I270" s="153">
        <f>_xlfn.IFNA(INDEX(input_data!$1:$1048576,MATCH($A270,input_data!$C:$C,0),MATCH(I$4,input_data!$1:$1,0)),"")</f>
        <v>144323.739</v>
      </c>
      <c r="J270" s="38">
        <f>_xlfn.IFNA(INDEX(input_data!$1:$1048576,MATCH($A270,input_data!$C:$C,0),MATCH(J$4,input_data!$1:$1,0)),"")</f>
        <v>116.53611743</v>
      </c>
      <c r="K270" s="152">
        <f>_xlfn.IFNA(INDEX(input_data!$1:$1048576,MATCH($A270,input_data!$C:$C,0),MATCH(K$4,input_data!$1:$1,0)),"")</f>
        <v>7.0525284099999999</v>
      </c>
      <c r="L270" s="154">
        <f>_xlfn.IFNA(INDEX(input_data!$1:$1048576,MATCH($A270,input_data!$C:$C,0),MATCH(L$4,input_data!$1:$1,0)),"")</f>
        <v>2.5534993899999998</v>
      </c>
      <c r="M270" s="154">
        <f>_xlfn.IFNA(INDEX(input_data!$1:$1048576,MATCH($A270,input_data!$C:$C,0),MATCH(M$4,input_data!$1:$1,0)),"")</f>
        <v>4.49902902</v>
      </c>
      <c r="N270" s="154">
        <f>_xlfn.IFNA(INDEX(input_data!$1:$1048576,MATCH($A270,input_data!$C:$C,0),MATCH(N$4,input_data!$1:$1,0)),"")</f>
        <v>0</v>
      </c>
      <c r="O270" s="154">
        <f>_xlfn.IFNA(INDEX(input_data!$1:$1048576,MATCH($A270,input_data!$C:$C,0),MATCH(O$4,input_data!$1:$1,0)),"")</f>
        <v>10.125733589999999</v>
      </c>
      <c r="P270" s="154">
        <f>_xlfn.IFNA(INDEX(input_data!$1:$1048576,MATCH($A270,input_data!$C:$C,0),MATCH(P$4,input_data!$1:$1,0)),"")</f>
        <v>0.81642943999999995</v>
      </c>
      <c r="Q270" s="154">
        <f>_xlfn.IFNA(INDEX(input_data!$1:$1048576,MATCH($A270,input_data!$C:$C,0),MATCH(Q$4,input_data!$1:$1,0)),"")</f>
        <v>0</v>
      </c>
      <c r="R270" s="154">
        <f>_xlfn.IFNA(INDEX(input_data!$1:$1048576,MATCH($A270,input_data!$C:$C,0),MATCH(R$4,input_data!$1:$1,0)),"")</f>
        <v>0.11291732</v>
      </c>
      <c r="S270" s="154">
        <f>_xlfn.IFNA(INDEX(input_data!$1:$1048576,MATCH($A270,input_data!$C:$C,0),MATCH(S$4,input_data!$1:$1,0)),"")</f>
        <v>0</v>
      </c>
      <c r="T270" s="154">
        <f>_xlfn.IFNA(INDEX(input_data!$1:$1048576,MATCH($A270,input_data!$C:$C,0),MATCH(T$4,input_data!$1:$1,0)),"")</f>
        <v>0</v>
      </c>
      <c r="U270" s="154">
        <f>_xlfn.IFNA(INDEX(input_data!$1:$1048576,MATCH($A270,input_data!$C:$C,0),MATCH(U$4,input_data!$1:$1,0)),"")</f>
        <v>0</v>
      </c>
      <c r="V270" s="154">
        <f>_xlfn.IFNA(INDEX(input_data!$1:$1048576,MATCH($A270,input_data!$C:$C,0),MATCH(V$4,input_data!$1:$1,0)),"")</f>
        <v>0</v>
      </c>
      <c r="W270" s="154">
        <f>_xlfn.IFNA(INDEX(input_data!$1:$1048576,MATCH($A270,input_data!$C:$C,0),MATCH(W$4,input_data!$1:$1,0)),"")</f>
        <v>0</v>
      </c>
      <c r="X270" s="152">
        <f>_xlfn.IFNA(INDEX(input_data!$1:$1048576,MATCH($A270,input_data!$C:$C,0),MATCH(X$4,input_data!$1:$1,0)),"")</f>
        <v>18.107608750000001</v>
      </c>
      <c r="Y270" s="153">
        <f>_xlfn.IFNA(INDEX(input_data!$1:$1048576,MATCH($A270,input_data!$C:$C,0),MATCH(Y$4,input_data!$1:$1,0)),"")</f>
        <v>145073.182</v>
      </c>
      <c r="Z270" s="153">
        <f>_xlfn.IFNA(INDEX(input_data!$1:$1048576,MATCH($A270,input_data!$C:$C,0),MATCH(Z$4,input_data!$1:$1,0)),"")</f>
        <v>124.81706477</v>
      </c>
      <c r="AA270" s="155">
        <f t="shared" si="4"/>
        <v>7.6620848527078067E-2</v>
      </c>
      <c r="AB270" s="43"/>
    </row>
    <row r="271" spans="1:28" x14ac:dyDescent="0.35">
      <c r="A271" s="42" t="s">
        <v>660</v>
      </c>
      <c r="B271" s="66" t="s">
        <v>1162</v>
      </c>
      <c r="D271" s="42" t="s">
        <v>661</v>
      </c>
      <c r="E271" s="6" t="s">
        <v>915</v>
      </c>
      <c r="F271" s="6" t="s">
        <v>881</v>
      </c>
      <c r="G271" s="98" t="s">
        <v>882</v>
      </c>
      <c r="H271" s="152">
        <f>_xlfn.IFNA(INDEX(input_data!$1:$1048576,MATCH($A271,input_data!$C:$C,0),MATCH(H$4,input_data!$1:$1,0)),"")</f>
        <v>18.250027280000001</v>
      </c>
      <c r="I271" s="153">
        <f>_xlfn.IFNA(INDEX(input_data!$1:$1048576,MATCH($A271,input_data!$C:$C,0),MATCH(I$4,input_data!$1:$1,0)),"")</f>
        <v>111987.497</v>
      </c>
      <c r="J271" s="38">
        <f>_xlfn.IFNA(INDEX(input_data!$1:$1048576,MATCH($A271,input_data!$C:$C,0),MATCH(J$4,input_data!$1:$1,0)),"")</f>
        <v>162.96486453</v>
      </c>
      <c r="K271" s="152">
        <f>_xlfn.IFNA(INDEX(input_data!$1:$1048576,MATCH($A271,input_data!$C:$C,0),MATCH(K$4,input_data!$1:$1,0)),"")</f>
        <v>8.0593297800000006</v>
      </c>
      <c r="L271" s="154">
        <f>_xlfn.IFNA(INDEX(input_data!$1:$1048576,MATCH($A271,input_data!$C:$C,0),MATCH(L$4,input_data!$1:$1,0)),"")</f>
        <v>2.6272210999999999</v>
      </c>
      <c r="M271" s="154">
        <f>_xlfn.IFNA(INDEX(input_data!$1:$1048576,MATCH($A271,input_data!$C:$C,0),MATCH(M$4,input_data!$1:$1,0)),"")</f>
        <v>5.4321086799999998</v>
      </c>
      <c r="N271" s="154">
        <f>_xlfn.IFNA(INDEX(input_data!$1:$1048576,MATCH($A271,input_data!$C:$C,0),MATCH(N$4,input_data!$1:$1,0)),"")</f>
        <v>0</v>
      </c>
      <c r="O271" s="154">
        <f>_xlfn.IFNA(INDEX(input_data!$1:$1048576,MATCH($A271,input_data!$C:$C,0),MATCH(O$4,input_data!$1:$1,0)),"")</f>
        <v>9.4513183999999999</v>
      </c>
      <c r="P271" s="154">
        <f>_xlfn.IFNA(INDEX(input_data!$1:$1048576,MATCH($A271,input_data!$C:$C,0),MATCH(P$4,input_data!$1:$1,0)),"")</f>
        <v>0.34564755000000003</v>
      </c>
      <c r="Q271" s="154">
        <f>_xlfn.IFNA(INDEX(input_data!$1:$1048576,MATCH($A271,input_data!$C:$C,0),MATCH(Q$4,input_data!$1:$1,0)),"")</f>
        <v>0</v>
      </c>
      <c r="R271" s="154">
        <f>_xlfn.IFNA(INDEX(input_data!$1:$1048576,MATCH($A271,input_data!$C:$C,0),MATCH(R$4,input_data!$1:$1,0)),"")</f>
        <v>0</v>
      </c>
      <c r="S271" s="154">
        <f>_xlfn.IFNA(INDEX(input_data!$1:$1048576,MATCH($A271,input_data!$C:$C,0),MATCH(S$4,input_data!$1:$1,0)),"")</f>
        <v>0</v>
      </c>
      <c r="T271" s="154">
        <f>_xlfn.IFNA(INDEX(input_data!$1:$1048576,MATCH($A271,input_data!$C:$C,0),MATCH(T$4,input_data!$1:$1,0)),"")</f>
        <v>0</v>
      </c>
      <c r="U271" s="154">
        <f>_xlfn.IFNA(INDEX(input_data!$1:$1048576,MATCH($A271,input_data!$C:$C,0),MATCH(U$4,input_data!$1:$1,0)),"")</f>
        <v>5.2985589999999999E-2</v>
      </c>
      <c r="V271" s="154">
        <f>_xlfn.IFNA(INDEX(input_data!$1:$1048576,MATCH($A271,input_data!$C:$C,0),MATCH(V$4,input_data!$1:$1,0)),"")</f>
        <v>0</v>
      </c>
      <c r="W271" s="154">
        <f>_xlfn.IFNA(INDEX(input_data!$1:$1048576,MATCH($A271,input_data!$C:$C,0),MATCH(W$4,input_data!$1:$1,0)),"")</f>
        <v>0</v>
      </c>
      <c r="X271" s="152">
        <f>_xlfn.IFNA(INDEX(input_data!$1:$1048576,MATCH($A271,input_data!$C:$C,0),MATCH(X$4,input_data!$1:$1,0)),"")</f>
        <v>17.909281320000002</v>
      </c>
      <c r="Y271" s="153">
        <f>_xlfn.IFNA(INDEX(input_data!$1:$1048576,MATCH($A271,input_data!$C:$C,0),MATCH(Y$4,input_data!$1:$1,0)),"")</f>
        <v>112350.958</v>
      </c>
      <c r="Z271" s="153">
        <f>_xlfn.IFNA(INDEX(input_data!$1:$1048576,MATCH($A271,input_data!$C:$C,0),MATCH(Z$4,input_data!$1:$1,0)),"")</f>
        <v>159.40479403000001</v>
      </c>
      <c r="AA271" s="155">
        <f t="shared" si="4"/>
        <v>-1.867098359756536E-2</v>
      </c>
      <c r="AB271" s="43"/>
    </row>
    <row r="272" spans="1:28" x14ac:dyDescent="0.35">
      <c r="A272" s="42" t="s">
        <v>662</v>
      </c>
      <c r="B272" s="66" t="s">
        <v>1163</v>
      </c>
      <c r="D272" s="42" t="s">
        <v>663</v>
      </c>
      <c r="E272" s="6" t="s">
        <v>912</v>
      </c>
      <c r="F272" s="6" t="s">
        <v>881</v>
      </c>
      <c r="G272" s="98" t="s">
        <v>888</v>
      </c>
      <c r="H272" s="152">
        <f>_xlfn.IFNA(INDEX(input_data!$1:$1048576,MATCH($A272,input_data!$C:$C,0),MATCH(H$4,input_data!$1:$1,0)),"")</f>
        <v>13.80403879</v>
      </c>
      <c r="I272" s="153">
        <f>_xlfn.IFNA(INDEX(input_data!$1:$1048576,MATCH($A272,input_data!$C:$C,0),MATCH(I$4,input_data!$1:$1,0)),"")</f>
        <v>114125.788</v>
      </c>
      <c r="J272" s="38">
        <f>_xlfn.IFNA(INDEX(input_data!$1:$1048576,MATCH($A272,input_data!$C:$C,0),MATCH(J$4,input_data!$1:$1,0)),"")</f>
        <v>120.95459781</v>
      </c>
      <c r="K272" s="152">
        <f>_xlfn.IFNA(INDEX(input_data!$1:$1048576,MATCH($A272,input_data!$C:$C,0),MATCH(K$4,input_data!$1:$1,0)),"")</f>
        <v>7.3128051899999997</v>
      </c>
      <c r="L272" s="154">
        <f>_xlfn.IFNA(INDEX(input_data!$1:$1048576,MATCH($A272,input_data!$C:$C,0),MATCH(L$4,input_data!$1:$1,0)),"")</f>
        <v>2.3138588800000002</v>
      </c>
      <c r="M272" s="154">
        <f>_xlfn.IFNA(INDEX(input_data!$1:$1048576,MATCH($A272,input_data!$C:$C,0),MATCH(M$4,input_data!$1:$1,0)),"")</f>
        <v>4.99894631</v>
      </c>
      <c r="N272" s="154">
        <f>_xlfn.IFNA(INDEX(input_data!$1:$1048576,MATCH($A272,input_data!$C:$C,0),MATCH(N$4,input_data!$1:$1,0)),"")</f>
        <v>0</v>
      </c>
      <c r="O272" s="154">
        <f>_xlfn.IFNA(INDEX(input_data!$1:$1048576,MATCH($A272,input_data!$C:$C,0),MATCH(O$4,input_data!$1:$1,0)),"")</f>
        <v>6.1011040000000003</v>
      </c>
      <c r="P272" s="154">
        <f>_xlfn.IFNA(INDEX(input_data!$1:$1048576,MATCH($A272,input_data!$C:$C,0),MATCH(P$4,input_data!$1:$1,0)),"")</f>
        <v>0.19816269</v>
      </c>
      <c r="Q272" s="154">
        <f>_xlfn.IFNA(INDEX(input_data!$1:$1048576,MATCH($A272,input_data!$C:$C,0),MATCH(Q$4,input_data!$1:$1,0)),"")</f>
        <v>0</v>
      </c>
      <c r="R272" s="154">
        <f>_xlfn.IFNA(INDEX(input_data!$1:$1048576,MATCH($A272,input_data!$C:$C,0),MATCH(R$4,input_data!$1:$1,0)),"")</f>
        <v>0</v>
      </c>
      <c r="S272" s="154">
        <f>_xlfn.IFNA(INDEX(input_data!$1:$1048576,MATCH($A272,input_data!$C:$C,0),MATCH(S$4,input_data!$1:$1,0)),"")</f>
        <v>2.3390939999999999E-2</v>
      </c>
      <c r="T272" s="154">
        <f>_xlfn.IFNA(INDEX(input_data!$1:$1048576,MATCH($A272,input_data!$C:$C,0),MATCH(T$4,input_data!$1:$1,0)),"")</f>
        <v>0</v>
      </c>
      <c r="U272" s="154">
        <f>_xlfn.IFNA(INDEX(input_data!$1:$1048576,MATCH($A272,input_data!$C:$C,0),MATCH(U$4,input_data!$1:$1,0)),"")</f>
        <v>0</v>
      </c>
      <c r="V272" s="154">
        <f>_xlfn.IFNA(INDEX(input_data!$1:$1048576,MATCH($A272,input_data!$C:$C,0),MATCH(V$4,input_data!$1:$1,0)),"")</f>
        <v>0</v>
      </c>
      <c r="W272" s="154">
        <f>_xlfn.IFNA(INDEX(input_data!$1:$1048576,MATCH($A272,input_data!$C:$C,0),MATCH(W$4,input_data!$1:$1,0)),"")</f>
        <v>0</v>
      </c>
      <c r="X272" s="152">
        <f>_xlfn.IFNA(INDEX(input_data!$1:$1048576,MATCH($A272,input_data!$C:$C,0),MATCH(X$4,input_data!$1:$1,0)),"")</f>
        <v>13.635462840000001</v>
      </c>
      <c r="Y272" s="153">
        <f>_xlfn.IFNA(INDEX(input_data!$1:$1048576,MATCH($A272,input_data!$C:$C,0),MATCH(Y$4,input_data!$1:$1,0)),"")</f>
        <v>114764.652</v>
      </c>
      <c r="Z272" s="153">
        <f>_xlfn.IFNA(INDEX(input_data!$1:$1048576,MATCH($A272,input_data!$C:$C,0),MATCH(Z$4,input_data!$1:$1,0)),"")</f>
        <v>118.81239212</v>
      </c>
      <c r="AA272" s="155">
        <f t="shared" si="4"/>
        <v>-1.2212074492439107E-2</v>
      </c>
      <c r="AB272" s="43"/>
    </row>
    <row r="273" spans="1:28" x14ac:dyDescent="0.35">
      <c r="A273" s="42" t="s">
        <v>664</v>
      </c>
      <c r="B273" s="66" t="s">
        <v>1164</v>
      </c>
      <c r="D273" s="42" t="s">
        <v>665</v>
      </c>
      <c r="E273" s="6" t="s">
        <v>960</v>
      </c>
      <c r="F273" s="6" t="s">
        <v>901</v>
      </c>
      <c r="G273" s="98" t="s">
        <v>882</v>
      </c>
      <c r="H273" s="152">
        <f>_xlfn.IFNA(INDEX(input_data!$1:$1048576,MATCH($A273,input_data!$C:$C,0),MATCH(H$4,input_data!$1:$1,0)),"")</f>
        <v>203.37417808000001</v>
      </c>
      <c r="I273" s="153">
        <f>_xlfn.IFNA(INDEX(input_data!$1:$1048576,MATCH($A273,input_data!$C:$C,0),MATCH(I$4,input_data!$1:$1,0)),"")</f>
        <v>153366.72500000001</v>
      </c>
      <c r="J273" s="38">
        <f>_xlfn.IFNA(INDEX(input_data!$1:$1048576,MATCH($A273,input_data!$C:$C,0),MATCH(J$4,input_data!$1:$1,0)),"")</f>
        <v>1326.06455592</v>
      </c>
      <c r="K273" s="152">
        <f>_xlfn.IFNA(INDEX(input_data!$1:$1048576,MATCH($A273,input_data!$C:$C,0),MATCH(K$4,input_data!$1:$1,0)),"")</f>
        <v>129.15417076</v>
      </c>
      <c r="L273" s="154">
        <f>_xlfn.IFNA(INDEX(input_data!$1:$1048576,MATCH($A273,input_data!$C:$C,0),MATCH(L$4,input_data!$1:$1,0)),"")</f>
        <v>52.694762670000003</v>
      </c>
      <c r="M273" s="154">
        <f>_xlfn.IFNA(INDEX(input_data!$1:$1048576,MATCH($A273,input_data!$C:$C,0),MATCH(M$4,input_data!$1:$1,0)),"")</f>
        <v>63.524404079999996</v>
      </c>
      <c r="N273" s="154">
        <f>_xlfn.IFNA(INDEX(input_data!$1:$1048576,MATCH($A273,input_data!$C:$C,0),MATCH(N$4,input_data!$1:$1,0)),"")</f>
        <v>12.93500401</v>
      </c>
      <c r="O273" s="154">
        <f>_xlfn.IFNA(INDEX(input_data!$1:$1048576,MATCH($A273,input_data!$C:$C,0),MATCH(O$4,input_data!$1:$1,0)),"")</f>
        <v>84.426215069999998</v>
      </c>
      <c r="P273" s="154">
        <f>_xlfn.IFNA(INDEX(input_data!$1:$1048576,MATCH($A273,input_data!$C:$C,0),MATCH(P$4,input_data!$1:$1,0)),"")</f>
        <v>1.6558356599999999</v>
      </c>
      <c r="Q273" s="154">
        <f>_xlfn.IFNA(INDEX(input_data!$1:$1048576,MATCH($A273,input_data!$C:$C,0),MATCH(Q$4,input_data!$1:$1,0)),"")</f>
        <v>2.763525</v>
      </c>
      <c r="R273" s="154">
        <f>_xlfn.IFNA(INDEX(input_data!$1:$1048576,MATCH($A273,input_data!$C:$C,0),MATCH(R$4,input_data!$1:$1,0)),"")</f>
        <v>0</v>
      </c>
      <c r="S273" s="154">
        <f>_xlfn.IFNA(INDEX(input_data!$1:$1048576,MATCH($A273,input_data!$C:$C,0),MATCH(S$4,input_data!$1:$1,0)),"")</f>
        <v>0</v>
      </c>
      <c r="T273" s="154">
        <f>_xlfn.IFNA(INDEX(input_data!$1:$1048576,MATCH($A273,input_data!$C:$C,0),MATCH(T$4,input_data!$1:$1,0)),"")</f>
        <v>0</v>
      </c>
      <c r="U273" s="154">
        <f>_xlfn.IFNA(INDEX(input_data!$1:$1048576,MATCH($A273,input_data!$C:$C,0),MATCH(U$4,input_data!$1:$1,0)),"")</f>
        <v>5.94039216</v>
      </c>
      <c r="V273" s="154">
        <f>_xlfn.IFNA(INDEX(input_data!$1:$1048576,MATCH($A273,input_data!$C:$C,0),MATCH(V$4,input_data!$1:$1,0)),"")</f>
        <v>11.66666667</v>
      </c>
      <c r="W273" s="154">
        <f>_xlfn.IFNA(INDEX(input_data!$1:$1048576,MATCH($A273,input_data!$C:$C,0),MATCH(W$4,input_data!$1:$1,0)),"")</f>
        <v>0</v>
      </c>
      <c r="X273" s="152">
        <f>_xlfn.IFNA(INDEX(input_data!$1:$1048576,MATCH($A273,input_data!$C:$C,0),MATCH(X$4,input_data!$1:$1,0)),"")</f>
        <v>235.60680532000001</v>
      </c>
      <c r="Y273" s="153">
        <f>_xlfn.IFNA(INDEX(input_data!$1:$1048576,MATCH($A273,input_data!$C:$C,0),MATCH(Y$4,input_data!$1:$1,0)),"")</f>
        <v>154212.41099999999</v>
      </c>
      <c r="Z273" s="153">
        <f>_xlfn.IFNA(INDEX(input_data!$1:$1048576,MATCH($A273,input_data!$C:$C,0),MATCH(Z$4,input_data!$1:$1,0)),"")</f>
        <v>1527.8070279000001</v>
      </c>
      <c r="AA273" s="155">
        <f t="shared" si="4"/>
        <v>0.15848928091215608</v>
      </c>
      <c r="AB273" s="43"/>
    </row>
    <row r="274" spans="1:28" x14ac:dyDescent="0.35">
      <c r="A274" s="42" t="s">
        <v>666</v>
      </c>
      <c r="B274" s="66" t="s">
        <v>1165</v>
      </c>
      <c r="D274" s="42" t="s">
        <v>667</v>
      </c>
      <c r="E274" s="6" t="s">
        <v>900</v>
      </c>
      <c r="F274" s="6" t="s">
        <v>891</v>
      </c>
      <c r="G274" s="98" t="s">
        <v>878</v>
      </c>
      <c r="H274" s="152">
        <f>_xlfn.IFNA(INDEX(input_data!$1:$1048576,MATCH($A274,input_data!$C:$C,0),MATCH(H$4,input_data!$1:$1,0)),"")</f>
        <v>66.806000960000006</v>
      </c>
      <c r="I274" s="153">
        <f>_xlfn.IFNA(INDEX(input_data!$1:$1048576,MATCH($A274,input_data!$C:$C,0),MATCH(I$4,input_data!$1:$1,0)),"")</f>
        <v>1446361.932</v>
      </c>
      <c r="J274" s="38">
        <f>_xlfn.IFNA(INDEX(input_data!$1:$1048576,MATCH($A274,input_data!$C:$C,0),MATCH(J$4,input_data!$1:$1,0)),"")</f>
        <v>46.18899287</v>
      </c>
      <c r="K274" s="152">
        <f>_xlfn.IFNA(INDEX(input_data!$1:$1048576,MATCH($A274,input_data!$C:$C,0),MATCH(K$4,input_data!$1:$1,0)),"")</f>
        <v>35.581118029999999</v>
      </c>
      <c r="L274" s="154">
        <f>_xlfn.IFNA(INDEX(input_data!$1:$1048576,MATCH($A274,input_data!$C:$C,0),MATCH(L$4,input_data!$1:$1,0)),"")</f>
        <v>16.119921420000001</v>
      </c>
      <c r="M274" s="154">
        <f>_xlfn.IFNA(INDEX(input_data!$1:$1048576,MATCH($A274,input_data!$C:$C,0),MATCH(M$4,input_data!$1:$1,0)),"")</f>
        <v>19.461196609999998</v>
      </c>
      <c r="N274" s="154">
        <f>_xlfn.IFNA(INDEX(input_data!$1:$1048576,MATCH($A274,input_data!$C:$C,0),MATCH(N$4,input_data!$1:$1,0)),"")</f>
        <v>0</v>
      </c>
      <c r="O274" s="154">
        <f>_xlfn.IFNA(INDEX(input_data!$1:$1048576,MATCH($A274,input_data!$C:$C,0),MATCH(O$4,input_data!$1:$1,0)),"")</f>
        <v>36.424520180000002</v>
      </c>
      <c r="P274" s="154">
        <f>_xlfn.IFNA(INDEX(input_data!$1:$1048576,MATCH($A274,input_data!$C:$C,0),MATCH(P$4,input_data!$1:$1,0)),"")</f>
        <v>0</v>
      </c>
      <c r="Q274" s="154">
        <f>_xlfn.IFNA(INDEX(input_data!$1:$1048576,MATCH($A274,input_data!$C:$C,0),MATCH(Q$4,input_data!$1:$1,0)),"")</f>
        <v>0</v>
      </c>
      <c r="R274" s="154">
        <f>_xlfn.IFNA(INDEX(input_data!$1:$1048576,MATCH($A274,input_data!$C:$C,0),MATCH(R$4,input_data!$1:$1,0)),"")</f>
        <v>0</v>
      </c>
      <c r="S274" s="154">
        <f>_xlfn.IFNA(INDEX(input_data!$1:$1048576,MATCH($A274,input_data!$C:$C,0),MATCH(S$4,input_data!$1:$1,0)),"")</f>
        <v>0</v>
      </c>
      <c r="T274" s="154">
        <f>_xlfn.IFNA(INDEX(input_data!$1:$1048576,MATCH($A274,input_data!$C:$C,0),MATCH(T$4,input_data!$1:$1,0)),"")</f>
        <v>0</v>
      </c>
      <c r="U274" s="154">
        <f>_xlfn.IFNA(INDEX(input_data!$1:$1048576,MATCH($A274,input_data!$C:$C,0),MATCH(U$4,input_data!$1:$1,0)),"")</f>
        <v>0</v>
      </c>
      <c r="V274" s="154">
        <f>_xlfn.IFNA(INDEX(input_data!$1:$1048576,MATCH($A274,input_data!$C:$C,0),MATCH(V$4,input_data!$1:$1,0)),"")</f>
        <v>0</v>
      </c>
      <c r="W274" s="154">
        <f>_xlfn.IFNA(INDEX(input_data!$1:$1048576,MATCH($A274,input_data!$C:$C,0),MATCH(W$4,input_data!$1:$1,0)),"")</f>
        <v>0</v>
      </c>
      <c r="X274" s="152">
        <f>_xlfn.IFNA(INDEX(input_data!$1:$1048576,MATCH($A274,input_data!$C:$C,0),MATCH(X$4,input_data!$1:$1,0)),"")</f>
        <v>72.005638210000001</v>
      </c>
      <c r="Y274" s="153">
        <f>_xlfn.IFNA(INDEX(input_data!$1:$1048576,MATCH($A274,input_data!$C:$C,0),MATCH(Y$4,input_data!$1:$1,0)),"")</f>
        <v>1458929.345</v>
      </c>
      <c r="Z274" s="153">
        <f>_xlfn.IFNA(INDEX(input_data!$1:$1048576,MATCH($A274,input_data!$C:$C,0),MATCH(Z$4,input_data!$1:$1,0)),"")</f>
        <v>49.355123640000002</v>
      </c>
      <c r="AA274" s="155">
        <f t="shared" si="4"/>
        <v>7.783188898124993E-2</v>
      </c>
      <c r="AB274" s="43"/>
    </row>
    <row r="275" spans="1:28" x14ac:dyDescent="0.35">
      <c r="A275" s="42" t="s">
        <v>668</v>
      </c>
      <c r="B275" s="66" t="s">
        <v>1166</v>
      </c>
      <c r="D275" s="42" t="s">
        <v>669</v>
      </c>
      <c r="E275" s="6" t="s">
        <v>880</v>
      </c>
      <c r="F275" s="6" t="s">
        <v>906</v>
      </c>
      <c r="G275" s="98" t="s">
        <v>882</v>
      </c>
      <c r="H275" s="152">
        <f>_xlfn.IFNA(INDEX(input_data!$1:$1048576,MATCH($A275,input_data!$C:$C,0),MATCH(H$4,input_data!$1:$1,0)),"")</f>
        <v>261.12652563</v>
      </c>
      <c r="I275" s="153">
        <f>_xlfn.IFNA(INDEX(input_data!$1:$1048576,MATCH($A275,input_data!$C:$C,0),MATCH(I$4,input_data!$1:$1,0)),"")</f>
        <v>258544.204</v>
      </c>
      <c r="J275" s="38">
        <f>_xlfn.IFNA(INDEX(input_data!$1:$1048576,MATCH($A275,input_data!$C:$C,0),MATCH(J$4,input_data!$1:$1,0)),"")</f>
        <v>1009.98793084</v>
      </c>
      <c r="K275" s="152">
        <f>_xlfn.IFNA(INDEX(input_data!$1:$1048576,MATCH($A275,input_data!$C:$C,0),MATCH(K$4,input_data!$1:$1,0)),"")</f>
        <v>155.51490971000001</v>
      </c>
      <c r="L275" s="154">
        <f>_xlfn.IFNA(INDEX(input_data!$1:$1048576,MATCH($A275,input_data!$C:$C,0),MATCH(L$4,input_data!$1:$1,0)),"")</f>
        <v>79.921061820000006</v>
      </c>
      <c r="M275" s="154">
        <f>_xlfn.IFNA(INDEX(input_data!$1:$1048576,MATCH($A275,input_data!$C:$C,0),MATCH(M$4,input_data!$1:$1,0)),"")</f>
        <v>62.387734760000001</v>
      </c>
      <c r="N275" s="154">
        <f>_xlfn.IFNA(INDEX(input_data!$1:$1048576,MATCH($A275,input_data!$C:$C,0),MATCH(N$4,input_data!$1:$1,0)),"")</f>
        <v>13.20611313</v>
      </c>
      <c r="O275" s="154">
        <f>_xlfn.IFNA(INDEX(input_data!$1:$1048576,MATCH($A275,input_data!$C:$C,0),MATCH(O$4,input_data!$1:$1,0)),"")</f>
        <v>136.09347127000001</v>
      </c>
      <c r="P275" s="154">
        <f>_xlfn.IFNA(INDEX(input_data!$1:$1048576,MATCH($A275,input_data!$C:$C,0),MATCH(P$4,input_data!$1:$1,0)),"")</f>
        <v>4.0333625700000004</v>
      </c>
      <c r="Q275" s="154">
        <f>_xlfn.IFNA(INDEX(input_data!$1:$1048576,MATCH($A275,input_data!$C:$C,0),MATCH(Q$4,input_data!$1:$1,0)),"")</f>
        <v>4.5056149999999997</v>
      </c>
      <c r="R275" s="154">
        <f>_xlfn.IFNA(INDEX(input_data!$1:$1048576,MATCH($A275,input_data!$C:$C,0),MATCH(R$4,input_data!$1:$1,0)),"")</f>
        <v>0</v>
      </c>
      <c r="S275" s="154">
        <f>_xlfn.IFNA(INDEX(input_data!$1:$1048576,MATCH($A275,input_data!$C:$C,0),MATCH(S$4,input_data!$1:$1,0)),"")</f>
        <v>0</v>
      </c>
      <c r="T275" s="154">
        <f>_xlfn.IFNA(INDEX(input_data!$1:$1048576,MATCH($A275,input_data!$C:$C,0),MATCH(T$4,input_data!$1:$1,0)),"")</f>
        <v>0</v>
      </c>
      <c r="U275" s="154">
        <f>_xlfn.IFNA(INDEX(input_data!$1:$1048576,MATCH($A275,input_data!$C:$C,0),MATCH(U$4,input_data!$1:$1,0)),"")</f>
        <v>7.2599606100000003</v>
      </c>
      <c r="V275" s="154">
        <f>_xlfn.IFNA(INDEX(input_data!$1:$1048576,MATCH($A275,input_data!$C:$C,0),MATCH(V$4,input_data!$1:$1,0)),"")</f>
        <v>0</v>
      </c>
      <c r="W275" s="154">
        <f>_xlfn.IFNA(INDEX(input_data!$1:$1048576,MATCH($A275,input_data!$C:$C,0),MATCH(W$4,input_data!$1:$1,0)),"")</f>
        <v>0</v>
      </c>
      <c r="X275" s="152">
        <f>_xlfn.IFNA(INDEX(input_data!$1:$1048576,MATCH($A275,input_data!$C:$C,0),MATCH(X$4,input_data!$1:$1,0)),"")</f>
        <v>307.40731915999999</v>
      </c>
      <c r="Y275" s="153">
        <f>_xlfn.IFNA(INDEX(input_data!$1:$1048576,MATCH($A275,input_data!$C:$C,0),MATCH(Y$4,input_data!$1:$1,0)),"")</f>
        <v>260513.315</v>
      </c>
      <c r="Z275" s="153">
        <f>_xlfn.IFNA(INDEX(input_data!$1:$1048576,MATCH($A275,input_data!$C:$C,0),MATCH(Z$4,input_data!$1:$1,0)),"")</f>
        <v>1180.0061703700001</v>
      </c>
      <c r="AA275" s="155">
        <f t="shared" si="4"/>
        <v>0.17723512928585805</v>
      </c>
      <c r="AB275" s="43"/>
    </row>
    <row r="276" spans="1:28" x14ac:dyDescent="0.35">
      <c r="A276" s="42" t="s">
        <v>670</v>
      </c>
      <c r="B276" s="66" t="s">
        <v>1167</v>
      </c>
      <c r="D276" s="42" t="s">
        <v>671</v>
      </c>
      <c r="E276" s="6" t="s">
        <v>893</v>
      </c>
      <c r="F276" s="6" t="s">
        <v>906</v>
      </c>
      <c r="G276" s="98" t="s">
        <v>882</v>
      </c>
      <c r="H276" s="152">
        <f>_xlfn.IFNA(INDEX(input_data!$1:$1048576,MATCH($A276,input_data!$C:$C,0),MATCH(H$4,input_data!$1:$1,0)),"")</f>
        <v>193.5220291</v>
      </c>
      <c r="I276" s="153">
        <f>_xlfn.IFNA(INDEX(input_data!$1:$1048576,MATCH($A276,input_data!$C:$C,0),MATCH(I$4,input_data!$1:$1,0)),"")</f>
        <v>189404.136</v>
      </c>
      <c r="J276" s="38">
        <f>_xlfn.IFNA(INDEX(input_data!$1:$1048576,MATCH($A276,input_data!$C:$C,0),MATCH(J$4,input_data!$1:$1,0)),"")</f>
        <v>1021.7413050599999</v>
      </c>
      <c r="K276" s="152">
        <f>_xlfn.IFNA(INDEX(input_data!$1:$1048576,MATCH($A276,input_data!$C:$C,0),MATCH(K$4,input_data!$1:$1,0)),"")</f>
        <v>94.542960750000006</v>
      </c>
      <c r="L276" s="154">
        <f>_xlfn.IFNA(INDEX(input_data!$1:$1048576,MATCH($A276,input_data!$C:$C,0),MATCH(L$4,input_data!$1:$1,0)),"")</f>
        <v>43.331157640000001</v>
      </c>
      <c r="M276" s="154">
        <f>_xlfn.IFNA(INDEX(input_data!$1:$1048576,MATCH($A276,input_data!$C:$C,0),MATCH(M$4,input_data!$1:$1,0)),"")</f>
        <v>41.592310070000003</v>
      </c>
      <c r="N276" s="154">
        <f>_xlfn.IFNA(INDEX(input_data!$1:$1048576,MATCH($A276,input_data!$C:$C,0),MATCH(N$4,input_data!$1:$1,0)),"")</f>
        <v>9.6194930400000001</v>
      </c>
      <c r="O276" s="154">
        <f>_xlfn.IFNA(INDEX(input_data!$1:$1048576,MATCH($A276,input_data!$C:$C,0),MATCH(O$4,input_data!$1:$1,0)),"")</f>
        <v>116.02343980000001</v>
      </c>
      <c r="P276" s="154">
        <f>_xlfn.IFNA(INDEX(input_data!$1:$1048576,MATCH($A276,input_data!$C:$C,0),MATCH(P$4,input_data!$1:$1,0)),"")</f>
        <v>3.1545467700000001</v>
      </c>
      <c r="Q276" s="154">
        <f>_xlfn.IFNA(INDEX(input_data!$1:$1048576,MATCH($A276,input_data!$C:$C,0),MATCH(Q$4,input_data!$1:$1,0)),"")</f>
        <v>2.9130090000000002</v>
      </c>
      <c r="R276" s="154">
        <f>_xlfn.IFNA(INDEX(input_data!$1:$1048576,MATCH($A276,input_data!$C:$C,0),MATCH(R$4,input_data!$1:$1,0)),"")</f>
        <v>0</v>
      </c>
      <c r="S276" s="154">
        <f>_xlfn.IFNA(INDEX(input_data!$1:$1048576,MATCH($A276,input_data!$C:$C,0),MATCH(S$4,input_data!$1:$1,0)),"")</f>
        <v>0</v>
      </c>
      <c r="T276" s="154">
        <f>_xlfn.IFNA(INDEX(input_data!$1:$1048576,MATCH($A276,input_data!$C:$C,0),MATCH(T$4,input_data!$1:$1,0)),"")</f>
        <v>0</v>
      </c>
      <c r="U276" s="154">
        <f>_xlfn.IFNA(INDEX(input_data!$1:$1048576,MATCH($A276,input_data!$C:$C,0),MATCH(U$4,input_data!$1:$1,0)),"")</f>
        <v>0.24005404999999999</v>
      </c>
      <c r="V276" s="154">
        <f>_xlfn.IFNA(INDEX(input_data!$1:$1048576,MATCH($A276,input_data!$C:$C,0),MATCH(V$4,input_data!$1:$1,0)),"")</f>
        <v>0.54621359000000003</v>
      </c>
      <c r="W276" s="154">
        <f>_xlfn.IFNA(INDEX(input_data!$1:$1048576,MATCH($A276,input_data!$C:$C,0),MATCH(W$4,input_data!$1:$1,0)),"")</f>
        <v>0</v>
      </c>
      <c r="X276" s="152">
        <f>_xlfn.IFNA(INDEX(input_data!$1:$1048576,MATCH($A276,input_data!$C:$C,0),MATCH(X$4,input_data!$1:$1,0)),"")</f>
        <v>217.42022395999999</v>
      </c>
      <c r="Y276" s="153">
        <f>_xlfn.IFNA(INDEX(input_data!$1:$1048576,MATCH($A276,input_data!$C:$C,0),MATCH(Y$4,input_data!$1:$1,0)),"")</f>
        <v>191388.90299999999</v>
      </c>
      <c r="Z276" s="153">
        <f>_xlfn.IFNA(INDEX(input_data!$1:$1048576,MATCH($A276,input_data!$C:$C,0),MATCH(Z$4,input_data!$1:$1,0)),"")</f>
        <v>1136.01269746</v>
      </c>
      <c r="AA276" s="155">
        <f t="shared" si="4"/>
        <v>0.12349082412551038</v>
      </c>
      <c r="AB276" s="43"/>
    </row>
    <row r="277" spans="1:28" x14ac:dyDescent="0.35">
      <c r="A277" s="42" t="s">
        <v>672</v>
      </c>
      <c r="B277" s="66" t="s">
        <v>1168</v>
      </c>
      <c r="D277" s="42" t="s">
        <v>673</v>
      </c>
      <c r="E277" s="6" t="s">
        <v>896</v>
      </c>
      <c r="F277" s="6" t="s">
        <v>897</v>
      </c>
      <c r="G277" s="98" t="s">
        <v>882</v>
      </c>
      <c r="H277" s="152">
        <f>_xlfn.IFNA(INDEX(input_data!$1:$1048576,MATCH($A277,input_data!$C:$C,0),MATCH(H$4,input_data!$1:$1,0)),"")</f>
        <v>448.69513565</v>
      </c>
      <c r="I277" s="153">
        <f>_xlfn.IFNA(INDEX(input_data!$1:$1048576,MATCH($A277,input_data!$C:$C,0),MATCH(I$4,input_data!$1:$1,0)),"")</f>
        <v>333364.696</v>
      </c>
      <c r="J277" s="38">
        <f>_xlfn.IFNA(INDEX(input_data!$1:$1048576,MATCH($A277,input_data!$C:$C,0),MATCH(J$4,input_data!$1:$1,0)),"")</f>
        <v>1345.95876838</v>
      </c>
      <c r="K277" s="152">
        <f>_xlfn.IFNA(INDEX(input_data!$1:$1048576,MATCH($A277,input_data!$C:$C,0),MATCH(K$4,input_data!$1:$1,0)),"")</f>
        <v>294.50539606000001</v>
      </c>
      <c r="L277" s="154">
        <f>_xlfn.IFNA(INDEX(input_data!$1:$1048576,MATCH($A277,input_data!$C:$C,0),MATCH(L$4,input_data!$1:$1,0)),"")</f>
        <v>121.19326169</v>
      </c>
      <c r="M277" s="154">
        <f>_xlfn.IFNA(INDEX(input_data!$1:$1048576,MATCH($A277,input_data!$C:$C,0),MATCH(M$4,input_data!$1:$1,0)),"")</f>
        <v>151.29450111</v>
      </c>
      <c r="N277" s="154">
        <f>_xlfn.IFNA(INDEX(input_data!$1:$1048576,MATCH($A277,input_data!$C:$C,0),MATCH(N$4,input_data!$1:$1,0)),"")</f>
        <v>22.01763326</v>
      </c>
      <c r="O277" s="154">
        <f>_xlfn.IFNA(INDEX(input_data!$1:$1048576,MATCH($A277,input_data!$C:$C,0),MATCH(O$4,input_data!$1:$1,0)),"")</f>
        <v>166.21890237</v>
      </c>
      <c r="P277" s="154">
        <f>_xlfn.IFNA(INDEX(input_data!$1:$1048576,MATCH($A277,input_data!$C:$C,0),MATCH(P$4,input_data!$1:$1,0)),"")</f>
        <v>8.4728400700000002</v>
      </c>
      <c r="Q277" s="154">
        <f>_xlfn.IFNA(INDEX(input_data!$1:$1048576,MATCH($A277,input_data!$C:$C,0),MATCH(Q$4,input_data!$1:$1,0)),"")</f>
        <v>5.2819839999999996</v>
      </c>
      <c r="R277" s="154">
        <f>_xlfn.IFNA(INDEX(input_data!$1:$1048576,MATCH($A277,input_data!$C:$C,0),MATCH(R$4,input_data!$1:$1,0)),"")</f>
        <v>0</v>
      </c>
      <c r="S277" s="154">
        <f>_xlfn.IFNA(INDEX(input_data!$1:$1048576,MATCH($A277,input_data!$C:$C,0),MATCH(S$4,input_data!$1:$1,0)),"")</f>
        <v>0</v>
      </c>
      <c r="T277" s="154">
        <f>_xlfn.IFNA(INDEX(input_data!$1:$1048576,MATCH($A277,input_data!$C:$C,0),MATCH(T$4,input_data!$1:$1,0)),"")</f>
        <v>0</v>
      </c>
      <c r="U277" s="154">
        <f>_xlfn.IFNA(INDEX(input_data!$1:$1048576,MATCH($A277,input_data!$C:$C,0),MATCH(U$4,input_data!$1:$1,0)),"")</f>
        <v>2.3753901399999999</v>
      </c>
      <c r="V277" s="154">
        <f>_xlfn.IFNA(INDEX(input_data!$1:$1048576,MATCH($A277,input_data!$C:$C,0),MATCH(V$4,input_data!$1:$1,0)),"")</f>
        <v>11.66666667</v>
      </c>
      <c r="W277" s="154">
        <f>_xlfn.IFNA(INDEX(input_data!$1:$1048576,MATCH($A277,input_data!$C:$C,0),MATCH(W$4,input_data!$1:$1,0)),"")</f>
        <v>0</v>
      </c>
      <c r="X277" s="152">
        <f>_xlfn.IFNA(INDEX(input_data!$1:$1048576,MATCH($A277,input_data!$C:$C,0),MATCH(X$4,input_data!$1:$1,0)),"")</f>
        <v>488.52117929999997</v>
      </c>
      <c r="Y277" s="153">
        <f>_xlfn.IFNA(INDEX(input_data!$1:$1048576,MATCH($A277,input_data!$C:$C,0),MATCH(Y$4,input_data!$1:$1,0)),"")</f>
        <v>336620.35100000002</v>
      </c>
      <c r="Z277" s="153">
        <f>_xlfn.IFNA(INDEX(input_data!$1:$1048576,MATCH($A277,input_data!$C:$C,0),MATCH(Z$4,input_data!$1:$1,0)),"")</f>
        <v>1451.25265853</v>
      </c>
      <c r="AA277" s="155">
        <f t="shared" si="4"/>
        <v>8.875969558329655E-2</v>
      </c>
      <c r="AB277" s="43"/>
    </row>
    <row r="278" spans="1:28" x14ac:dyDescent="0.35">
      <c r="A278" s="42" t="s">
        <v>674</v>
      </c>
      <c r="B278" s="66" t="s">
        <v>1169</v>
      </c>
      <c r="D278" s="42" t="s">
        <v>675</v>
      </c>
      <c r="E278" s="6" t="s">
        <v>880</v>
      </c>
      <c r="F278" s="6" t="s">
        <v>881</v>
      </c>
      <c r="G278" s="98" t="s">
        <v>882</v>
      </c>
      <c r="H278" s="152">
        <f>_xlfn.IFNA(INDEX(input_data!$1:$1048576,MATCH($A278,input_data!$C:$C,0),MATCH(H$4,input_data!$1:$1,0)),"")</f>
        <v>18.04152779</v>
      </c>
      <c r="I278" s="153">
        <f>_xlfn.IFNA(INDEX(input_data!$1:$1048576,MATCH($A278,input_data!$C:$C,0),MATCH(I$4,input_data!$1:$1,0)),"")</f>
        <v>100518.262</v>
      </c>
      <c r="J278" s="38">
        <f>_xlfn.IFNA(INDEX(input_data!$1:$1048576,MATCH($A278,input_data!$C:$C,0),MATCH(J$4,input_data!$1:$1,0)),"")</f>
        <v>179.48507494</v>
      </c>
      <c r="K278" s="152">
        <f>_xlfn.IFNA(INDEX(input_data!$1:$1048576,MATCH($A278,input_data!$C:$C,0),MATCH(K$4,input_data!$1:$1,0)),"")</f>
        <v>8.4233115299999994</v>
      </c>
      <c r="L278" s="154">
        <f>_xlfn.IFNA(INDEX(input_data!$1:$1048576,MATCH($A278,input_data!$C:$C,0),MATCH(L$4,input_data!$1:$1,0)),"")</f>
        <v>3.0175877799999999</v>
      </c>
      <c r="M278" s="154">
        <f>_xlfn.IFNA(INDEX(input_data!$1:$1048576,MATCH($A278,input_data!$C:$C,0),MATCH(M$4,input_data!$1:$1,0)),"")</f>
        <v>5.4057237599999999</v>
      </c>
      <c r="N278" s="154">
        <f>_xlfn.IFNA(INDEX(input_data!$1:$1048576,MATCH($A278,input_data!$C:$C,0),MATCH(N$4,input_data!$1:$1,0)),"")</f>
        <v>0</v>
      </c>
      <c r="O278" s="154">
        <f>_xlfn.IFNA(INDEX(input_data!$1:$1048576,MATCH($A278,input_data!$C:$C,0),MATCH(O$4,input_data!$1:$1,0)),"")</f>
        <v>9.67185278</v>
      </c>
      <c r="P278" s="154">
        <f>_xlfn.IFNA(INDEX(input_data!$1:$1048576,MATCH($A278,input_data!$C:$C,0),MATCH(P$4,input_data!$1:$1,0)),"")</f>
        <v>0.93831434000000002</v>
      </c>
      <c r="Q278" s="154">
        <f>_xlfn.IFNA(INDEX(input_data!$1:$1048576,MATCH($A278,input_data!$C:$C,0),MATCH(Q$4,input_data!$1:$1,0)),"")</f>
        <v>0</v>
      </c>
      <c r="R278" s="154">
        <f>_xlfn.IFNA(INDEX(input_data!$1:$1048576,MATCH($A278,input_data!$C:$C,0),MATCH(R$4,input_data!$1:$1,0)),"")</f>
        <v>0.39165121000000003</v>
      </c>
      <c r="S278" s="154">
        <f>_xlfn.IFNA(INDEX(input_data!$1:$1048576,MATCH($A278,input_data!$C:$C,0),MATCH(S$4,input_data!$1:$1,0)),"")</f>
        <v>0</v>
      </c>
      <c r="T278" s="154">
        <f>_xlfn.IFNA(INDEX(input_data!$1:$1048576,MATCH($A278,input_data!$C:$C,0),MATCH(T$4,input_data!$1:$1,0)),"")</f>
        <v>0</v>
      </c>
      <c r="U278" s="154">
        <f>_xlfn.IFNA(INDEX(input_data!$1:$1048576,MATCH($A278,input_data!$C:$C,0),MATCH(U$4,input_data!$1:$1,0)),"")</f>
        <v>0</v>
      </c>
      <c r="V278" s="154">
        <f>_xlfn.IFNA(INDEX(input_data!$1:$1048576,MATCH($A278,input_data!$C:$C,0),MATCH(V$4,input_data!$1:$1,0)),"")</f>
        <v>0</v>
      </c>
      <c r="W278" s="154">
        <f>_xlfn.IFNA(INDEX(input_data!$1:$1048576,MATCH($A278,input_data!$C:$C,0),MATCH(W$4,input_data!$1:$1,0)),"")</f>
        <v>0</v>
      </c>
      <c r="X278" s="152">
        <f>_xlfn.IFNA(INDEX(input_data!$1:$1048576,MATCH($A278,input_data!$C:$C,0),MATCH(X$4,input_data!$1:$1,0)),"")</f>
        <v>19.425129850000001</v>
      </c>
      <c r="Y278" s="153">
        <f>_xlfn.IFNA(INDEX(input_data!$1:$1048576,MATCH($A278,input_data!$C:$C,0),MATCH(Y$4,input_data!$1:$1,0)),"")</f>
        <v>100659.81299999999</v>
      </c>
      <c r="Z278" s="153">
        <f>_xlfn.IFNA(INDEX(input_data!$1:$1048576,MATCH($A278,input_data!$C:$C,0),MATCH(Z$4,input_data!$1:$1,0)),"")</f>
        <v>192.97800454</v>
      </c>
      <c r="AA278" s="155">
        <f t="shared" si="4"/>
        <v>7.6689850000779769E-2</v>
      </c>
      <c r="AB278" s="43"/>
    </row>
    <row r="279" spans="1:28" x14ac:dyDescent="0.35">
      <c r="A279" s="42" t="s">
        <v>676</v>
      </c>
      <c r="B279" s="66" t="s">
        <v>1170</v>
      </c>
      <c r="D279" s="42" t="s">
        <v>677</v>
      </c>
      <c r="E279" s="6" t="s">
        <v>893</v>
      </c>
      <c r="F279" s="6" t="s">
        <v>881</v>
      </c>
      <c r="G279" s="98" t="s">
        <v>882</v>
      </c>
      <c r="H279" s="152">
        <f>_xlfn.IFNA(INDEX(input_data!$1:$1048576,MATCH($A279,input_data!$C:$C,0),MATCH(H$4,input_data!$1:$1,0)),"")</f>
        <v>19.019007519999999</v>
      </c>
      <c r="I279" s="153">
        <f>_xlfn.IFNA(INDEX(input_data!$1:$1048576,MATCH($A279,input_data!$C:$C,0),MATCH(I$4,input_data!$1:$1,0)),"")</f>
        <v>148834.17499999999</v>
      </c>
      <c r="J279" s="38">
        <f>_xlfn.IFNA(INDEX(input_data!$1:$1048576,MATCH($A279,input_data!$C:$C,0),MATCH(J$4,input_data!$1:$1,0)),"")</f>
        <v>127.78656191</v>
      </c>
      <c r="K279" s="152">
        <f>_xlfn.IFNA(INDEX(input_data!$1:$1048576,MATCH($A279,input_data!$C:$C,0),MATCH(K$4,input_data!$1:$1,0)),"")</f>
        <v>5.9061435800000002</v>
      </c>
      <c r="L279" s="154">
        <f>_xlfn.IFNA(INDEX(input_data!$1:$1048576,MATCH($A279,input_data!$C:$C,0),MATCH(L$4,input_data!$1:$1,0)),"")</f>
        <v>3.0268226199999999</v>
      </c>
      <c r="M279" s="154">
        <f>_xlfn.IFNA(INDEX(input_data!$1:$1048576,MATCH($A279,input_data!$C:$C,0),MATCH(M$4,input_data!$1:$1,0)),"")</f>
        <v>2.8793209599999998</v>
      </c>
      <c r="N279" s="154">
        <f>_xlfn.IFNA(INDEX(input_data!$1:$1048576,MATCH($A279,input_data!$C:$C,0),MATCH(N$4,input_data!$1:$1,0)),"")</f>
        <v>0</v>
      </c>
      <c r="O279" s="154">
        <f>_xlfn.IFNA(INDEX(input_data!$1:$1048576,MATCH($A279,input_data!$C:$C,0),MATCH(O$4,input_data!$1:$1,0)),"")</f>
        <v>14.01373169</v>
      </c>
      <c r="P279" s="154">
        <f>_xlfn.IFNA(INDEX(input_data!$1:$1048576,MATCH($A279,input_data!$C:$C,0),MATCH(P$4,input_data!$1:$1,0)),"")</f>
        <v>1.0513581400000001</v>
      </c>
      <c r="Q279" s="154">
        <f>_xlfn.IFNA(INDEX(input_data!$1:$1048576,MATCH($A279,input_data!$C:$C,0),MATCH(Q$4,input_data!$1:$1,0)),"")</f>
        <v>0</v>
      </c>
      <c r="R279" s="154">
        <f>_xlfn.IFNA(INDEX(input_data!$1:$1048576,MATCH($A279,input_data!$C:$C,0),MATCH(R$4,input_data!$1:$1,0)),"")</f>
        <v>0</v>
      </c>
      <c r="S279" s="154">
        <f>_xlfn.IFNA(INDEX(input_data!$1:$1048576,MATCH($A279,input_data!$C:$C,0),MATCH(S$4,input_data!$1:$1,0)),"")</f>
        <v>0</v>
      </c>
      <c r="T279" s="154">
        <f>_xlfn.IFNA(INDEX(input_data!$1:$1048576,MATCH($A279,input_data!$C:$C,0),MATCH(T$4,input_data!$1:$1,0)),"")</f>
        <v>0</v>
      </c>
      <c r="U279" s="154">
        <f>_xlfn.IFNA(INDEX(input_data!$1:$1048576,MATCH($A279,input_data!$C:$C,0),MATCH(U$4,input_data!$1:$1,0)),"")</f>
        <v>0</v>
      </c>
      <c r="V279" s="154">
        <f>_xlfn.IFNA(INDEX(input_data!$1:$1048576,MATCH($A279,input_data!$C:$C,0),MATCH(V$4,input_data!$1:$1,0)),"")</f>
        <v>0</v>
      </c>
      <c r="W279" s="154">
        <f>_xlfn.IFNA(INDEX(input_data!$1:$1048576,MATCH($A279,input_data!$C:$C,0),MATCH(W$4,input_data!$1:$1,0)),"")</f>
        <v>0</v>
      </c>
      <c r="X279" s="152">
        <f>_xlfn.IFNA(INDEX(input_data!$1:$1048576,MATCH($A279,input_data!$C:$C,0),MATCH(X$4,input_data!$1:$1,0)),"")</f>
        <v>20.971233420000001</v>
      </c>
      <c r="Y279" s="153">
        <f>_xlfn.IFNA(INDEX(input_data!$1:$1048576,MATCH($A279,input_data!$C:$C,0),MATCH(Y$4,input_data!$1:$1,0)),"")</f>
        <v>148731.348</v>
      </c>
      <c r="Z279" s="153">
        <f>_xlfn.IFNA(INDEX(input_data!$1:$1048576,MATCH($A279,input_data!$C:$C,0),MATCH(Z$4,input_data!$1:$1,0)),"")</f>
        <v>141.0007621</v>
      </c>
      <c r="AA279" s="155">
        <f t="shared" si="4"/>
        <v>0.10264604490781548</v>
      </c>
      <c r="AB279" s="43"/>
    </row>
    <row r="280" spans="1:28" x14ac:dyDescent="0.35">
      <c r="A280" s="42" t="s">
        <v>678</v>
      </c>
      <c r="B280" s="66" t="s">
        <v>1171</v>
      </c>
      <c r="D280" s="42" t="s">
        <v>679</v>
      </c>
      <c r="E280" s="6" t="s">
        <v>915</v>
      </c>
      <c r="F280" s="6" t="s">
        <v>901</v>
      </c>
      <c r="G280" s="98" t="s">
        <v>882</v>
      </c>
      <c r="H280" s="152">
        <f>_xlfn.IFNA(INDEX(input_data!$1:$1048576,MATCH($A280,input_data!$C:$C,0),MATCH(H$4,input_data!$1:$1,0)),"")</f>
        <v>226.51477054</v>
      </c>
      <c r="I280" s="153">
        <f>_xlfn.IFNA(INDEX(input_data!$1:$1048576,MATCH($A280,input_data!$C:$C,0),MATCH(I$4,input_data!$1:$1,0)),"")</f>
        <v>184391.071</v>
      </c>
      <c r="J280" s="38">
        <f>_xlfn.IFNA(INDEX(input_data!$1:$1048576,MATCH($A280,input_data!$C:$C,0),MATCH(J$4,input_data!$1:$1,0)),"")</f>
        <v>1228.4476103500001</v>
      </c>
      <c r="K280" s="152">
        <f>_xlfn.IFNA(INDEX(input_data!$1:$1048576,MATCH($A280,input_data!$C:$C,0),MATCH(K$4,input_data!$1:$1,0)),"")</f>
        <v>136.59873726000001</v>
      </c>
      <c r="L280" s="154">
        <f>_xlfn.IFNA(INDEX(input_data!$1:$1048576,MATCH($A280,input_data!$C:$C,0),MATCH(L$4,input_data!$1:$1,0)),"")</f>
        <v>58.730748730000002</v>
      </c>
      <c r="M280" s="154">
        <f>_xlfn.IFNA(INDEX(input_data!$1:$1048576,MATCH($A280,input_data!$C:$C,0),MATCH(M$4,input_data!$1:$1,0)),"")</f>
        <v>64.928327899999999</v>
      </c>
      <c r="N280" s="154">
        <f>_xlfn.IFNA(INDEX(input_data!$1:$1048576,MATCH($A280,input_data!$C:$C,0),MATCH(N$4,input_data!$1:$1,0)),"")</f>
        <v>12.939660630000001</v>
      </c>
      <c r="O280" s="154">
        <f>_xlfn.IFNA(INDEX(input_data!$1:$1048576,MATCH($A280,input_data!$C:$C,0),MATCH(O$4,input_data!$1:$1,0)),"")</f>
        <v>106.91771989</v>
      </c>
      <c r="P280" s="154">
        <f>_xlfn.IFNA(INDEX(input_data!$1:$1048576,MATCH($A280,input_data!$C:$C,0),MATCH(P$4,input_data!$1:$1,0)),"")</f>
        <v>1.7798901300000001</v>
      </c>
      <c r="Q280" s="154">
        <f>_xlfn.IFNA(INDEX(input_data!$1:$1048576,MATCH($A280,input_data!$C:$C,0),MATCH(Q$4,input_data!$1:$1,0)),"")</f>
        <v>3.1606649999999998</v>
      </c>
      <c r="R280" s="154">
        <f>_xlfn.IFNA(INDEX(input_data!$1:$1048576,MATCH($A280,input_data!$C:$C,0),MATCH(R$4,input_data!$1:$1,0)),"")</f>
        <v>0</v>
      </c>
      <c r="S280" s="154">
        <f>_xlfn.IFNA(INDEX(input_data!$1:$1048576,MATCH($A280,input_data!$C:$C,0),MATCH(S$4,input_data!$1:$1,0)),"")</f>
        <v>0</v>
      </c>
      <c r="T280" s="154">
        <f>_xlfn.IFNA(INDEX(input_data!$1:$1048576,MATCH($A280,input_data!$C:$C,0),MATCH(T$4,input_data!$1:$1,0)),"")</f>
        <v>0</v>
      </c>
      <c r="U280" s="154">
        <f>_xlfn.IFNA(INDEX(input_data!$1:$1048576,MATCH($A280,input_data!$C:$C,0),MATCH(U$4,input_data!$1:$1,0)),"")</f>
        <v>6.2962911100000003</v>
      </c>
      <c r="V280" s="154">
        <f>_xlfn.IFNA(INDEX(input_data!$1:$1048576,MATCH($A280,input_data!$C:$C,0),MATCH(V$4,input_data!$1:$1,0)),"")</f>
        <v>6.6826871199999998</v>
      </c>
      <c r="W280" s="154">
        <f>_xlfn.IFNA(INDEX(input_data!$1:$1048576,MATCH($A280,input_data!$C:$C,0),MATCH(W$4,input_data!$1:$1,0)),"")</f>
        <v>0</v>
      </c>
      <c r="X280" s="152">
        <f>_xlfn.IFNA(INDEX(input_data!$1:$1048576,MATCH($A280,input_data!$C:$C,0),MATCH(X$4,input_data!$1:$1,0)),"")</f>
        <v>261.43599051000001</v>
      </c>
      <c r="Y280" s="153">
        <f>_xlfn.IFNA(INDEX(input_data!$1:$1048576,MATCH($A280,input_data!$C:$C,0),MATCH(Y$4,input_data!$1:$1,0)),"")</f>
        <v>185530.57500000001</v>
      </c>
      <c r="Z280" s="153">
        <f>_xlfn.IFNA(INDEX(input_data!$1:$1048576,MATCH($A280,input_data!$C:$C,0),MATCH(Z$4,input_data!$1:$1,0)),"")</f>
        <v>1409.1261804599999</v>
      </c>
      <c r="AA280" s="155">
        <f t="shared" si="4"/>
        <v>0.15416751802431938</v>
      </c>
      <c r="AB280" s="43"/>
    </row>
    <row r="281" spans="1:28" x14ac:dyDescent="0.35">
      <c r="A281" s="42" t="s">
        <v>680</v>
      </c>
      <c r="B281" s="66" t="s">
        <v>1172</v>
      </c>
      <c r="D281" s="42" t="s">
        <v>681</v>
      </c>
      <c r="E281" s="6" t="s">
        <v>912</v>
      </c>
      <c r="F281" s="6" t="s">
        <v>881</v>
      </c>
      <c r="G281" s="98" t="s">
        <v>888</v>
      </c>
      <c r="H281" s="152">
        <f>_xlfn.IFNA(INDEX(input_data!$1:$1048576,MATCH($A281,input_data!$C:$C,0),MATCH(H$4,input_data!$1:$1,0)),"")</f>
        <v>21.538998500000002</v>
      </c>
      <c r="I281" s="153">
        <f>_xlfn.IFNA(INDEX(input_data!$1:$1048576,MATCH($A281,input_data!$C:$C,0),MATCH(I$4,input_data!$1:$1,0)),"")</f>
        <v>142518.72</v>
      </c>
      <c r="J281" s="38">
        <f>_xlfn.IFNA(INDEX(input_data!$1:$1048576,MATCH($A281,input_data!$C:$C,0),MATCH(J$4,input_data!$1:$1,0)),"")</f>
        <v>151.13101284999999</v>
      </c>
      <c r="K281" s="152">
        <f>_xlfn.IFNA(INDEX(input_data!$1:$1048576,MATCH($A281,input_data!$C:$C,0),MATCH(K$4,input_data!$1:$1,0)),"")</f>
        <v>11.5037009</v>
      </c>
      <c r="L281" s="154">
        <f>_xlfn.IFNA(INDEX(input_data!$1:$1048576,MATCH($A281,input_data!$C:$C,0),MATCH(L$4,input_data!$1:$1,0)),"")</f>
        <v>3.4561271200000001</v>
      </c>
      <c r="M281" s="154">
        <f>_xlfn.IFNA(INDEX(input_data!$1:$1048576,MATCH($A281,input_data!$C:$C,0),MATCH(M$4,input_data!$1:$1,0)),"")</f>
        <v>8.0475737899999995</v>
      </c>
      <c r="N281" s="154">
        <f>_xlfn.IFNA(INDEX(input_data!$1:$1048576,MATCH($A281,input_data!$C:$C,0),MATCH(N$4,input_data!$1:$1,0)),"")</f>
        <v>0</v>
      </c>
      <c r="O281" s="154">
        <f>_xlfn.IFNA(INDEX(input_data!$1:$1048576,MATCH($A281,input_data!$C:$C,0),MATCH(O$4,input_data!$1:$1,0)),"")</f>
        <v>9.2152294000000001</v>
      </c>
      <c r="P281" s="154">
        <f>_xlfn.IFNA(INDEX(input_data!$1:$1048576,MATCH($A281,input_data!$C:$C,0),MATCH(P$4,input_data!$1:$1,0)),"")</f>
        <v>0.77758229999999995</v>
      </c>
      <c r="Q281" s="154">
        <f>_xlfn.IFNA(INDEX(input_data!$1:$1048576,MATCH($A281,input_data!$C:$C,0),MATCH(Q$4,input_data!$1:$1,0)),"")</f>
        <v>0</v>
      </c>
      <c r="R281" s="154">
        <f>_xlfn.IFNA(INDEX(input_data!$1:$1048576,MATCH($A281,input_data!$C:$C,0),MATCH(R$4,input_data!$1:$1,0)),"")</f>
        <v>0</v>
      </c>
      <c r="S281" s="154">
        <f>_xlfn.IFNA(INDEX(input_data!$1:$1048576,MATCH($A281,input_data!$C:$C,0),MATCH(S$4,input_data!$1:$1,0)),"")</f>
        <v>0.30319914999999997</v>
      </c>
      <c r="T281" s="154">
        <f>_xlfn.IFNA(INDEX(input_data!$1:$1048576,MATCH($A281,input_data!$C:$C,0),MATCH(T$4,input_data!$1:$1,0)),"")</f>
        <v>0</v>
      </c>
      <c r="U281" s="154">
        <f>_xlfn.IFNA(INDEX(input_data!$1:$1048576,MATCH($A281,input_data!$C:$C,0),MATCH(U$4,input_data!$1:$1,0)),"")</f>
        <v>0</v>
      </c>
      <c r="V281" s="154">
        <f>_xlfn.IFNA(INDEX(input_data!$1:$1048576,MATCH($A281,input_data!$C:$C,0),MATCH(V$4,input_data!$1:$1,0)),"")</f>
        <v>0</v>
      </c>
      <c r="W281" s="154">
        <f>_xlfn.IFNA(INDEX(input_data!$1:$1048576,MATCH($A281,input_data!$C:$C,0),MATCH(W$4,input_data!$1:$1,0)),"")</f>
        <v>0</v>
      </c>
      <c r="X281" s="152">
        <f>_xlfn.IFNA(INDEX(input_data!$1:$1048576,MATCH($A281,input_data!$C:$C,0),MATCH(X$4,input_data!$1:$1,0)),"")</f>
        <v>21.799711760000001</v>
      </c>
      <c r="Y281" s="153">
        <f>_xlfn.IFNA(INDEX(input_data!$1:$1048576,MATCH($A281,input_data!$C:$C,0),MATCH(Y$4,input_data!$1:$1,0)),"")</f>
        <v>144414.965</v>
      </c>
      <c r="Z281" s="153">
        <f>_xlfn.IFNA(INDEX(input_data!$1:$1048576,MATCH($A281,input_data!$C:$C,0),MATCH(Z$4,input_data!$1:$1,0)),"")</f>
        <v>150.95188891999999</v>
      </c>
      <c r="AA281" s="155">
        <f t="shared" si="4"/>
        <v>1.2104242451198344E-2</v>
      </c>
      <c r="AB281" s="43"/>
    </row>
    <row r="282" spans="1:28" x14ac:dyDescent="0.35">
      <c r="A282" s="42" t="s">
        <v>682</v>
      </c>
      <c r="B282" s="66" t="s">
        <v>1173</v>
      </c>
      <c r="D282" s="42" t="s">
        <v>683</v>
      </c>
      <c r="E282" s="6" t="s">
        <v>912</v>
      </c>
      <c r="F282" s="6" t="s">
        <v>941</v>
      </c>
      <c r="G282" s="98" t="s">
        <v>888</v>
      </c>
      <c r="H282" s="152">
        <f>_xlfn.IFNA(INDEX(input_data!$1:$1048576,MATCH($A282,input_data!$C:$C,0),MATCH(H$4,input_data!$1:$1,0)),"")</f>
        <v>752.14135054999997</v>
      </c>
      <c r="I282" s="153">
        <f>_xlfn.IFNA(INDEX(input_data!$1:$1048576,MATCH($A282,input_data!$C:$C,0),MATCH(I$4,input_data!$1:$1,0)),"")</f>
        <v>898999.83</v>
      </c>
      <c r="J282" s="38">
        <f>_xlfn.IFNA(INDEX(input_data!$1:$1048576,MATCH($A282,input_data!$C:$C,0),MATCH(J$4,input_data!$1:$1,0)),"")</f>
        <v>836.64237238999999</v>
      </c>
      <c r="K282" s="152">
        <f>_xlfn.IFNA(INDEX(input_data!$1:$1048576,MATCH($A282,input_data!$C:$C,0),MATCH(K$4,input_data!$1:$1,0)),"")</f>
        <v>311.66883009999998</v>
      </c>
      <c r="L282" s="154">
        <f>_xlfn.IFNA(INDEX(input_data!$1:$1048576,MATCH($A282,input_data!$C:$C,0),MATCH(L$4,input_data!$1:$1,0)),"")</f>
        <v>139.50983564000001</v>
      </c>
      <c r="M282" s="154">
        <f>_xlfn.IFNA(INDEX(input_data!$1:$1048576,MATCH($A282,input_data!$C:$C,0),MATCH(M$4,input_data!$1:$1,0)),"")</f>
        <v>131.80698165999999</v>
      </c>
      <c r="N282" s="154">
        <f>_xlfn.IFNA(INDEX(input_data!$1:$1048576,MATCH($A282,input_data!$C:$C,0),MATCH(N$4,input_data!$1:$1,0)),"")</f>
        <v>40.352012799999997</v>
      </c>
      <c r="O282" s="154">
        <f>_xlfn.IFNA(INDEX(input_data!$1:$1048576,MATCH($A282,input_data!$C:$C,0),MATCH(O$4,input_data!$1:$1,0)),"")</f>
        <v>518.86852282999996</v>
      </c>
      <c r="P282" s="154">
        <f>_xlfn.IFNA(INDEX(input_data!$1:$1048576,MATCH($A282,input_data!$C:$C,0),MATCH(P$4,input_data!$1:$1,0)),"")</f>
        <v>2.0187469999999998</v>
      </c>
      <c r="Q282" s="154">
        <f>_xlfn.IFNA(INDEX(input_data!$1:$1048576,MATCH($A282,input_data!$C:$C,0),MATCH(Q$4,input_data!$1:$1,0)),"")</f>
        <v>9.7973180000000006</v>
      </c>
      <c r="R282" s="154">
        <f>_xlfn.IFNA(INDEX(input_data!$1:$1048576,MATCH($A282,input_data!$C:$C,0),MATCH(R$4,input_data!$1:$1,0)),"")</f>
        <v>0</v>
      </c>
      <c r="S282" s="154">
        <f>_xlfn.IFNA(INDEX(input_data!$1:$1048576,MATCH($A282,input_data!$C:$C,0),MATCH(S$4,input_data!$1:$1,0)),"")</f>
        <v>0</v>
      </c>
      <c r="T282" s="154">
        <f>_xlfn.IFNA(INDEX(input_data!$1:$1048576,MATCH($A282,input_data!$C:$C,0),MATCH(T$4,input_data!$1:$1,0)),"")</f>
        <v>0</v>
      </c>
      <c r="U282" s="154">
        <f>_xlfn.IFNA(INDEX(input_data!$1:$1048576,MATCH($A282,input_data!$C:$C,0),MATCH(U$4,input_data!$1:$1,0)),"")</f>
        <v>0</v>
      </c>
      <c r="V282" s="154">
        <f>_xlfn.IFNA(INDEX(input_data!$1:$1048576,MATCH($A282,input_data!$C:$C,0),MATCH(V$4,input_data!$1:$1,0)),"")</f>
        <v>0</v>
      </c>
      <c r="W282" s="154">
        <f>_xlfn.IFNA(INDEX(input_data!$1:$1048576,MATCH($A282,input_data!$C:$C,0),MATCH(W$4,input_data!$1:$1,0)),"")</f>
        <v>0</v>
      </c>
      <c r="X282" s="152">
        <f>_xlfn.IFNA(INDEX(input_data!$1:$1048576,MATCH($A282,input_data!$C:$C,0),MATCH(X$4,input_data!$1:$1,0)),"")</f>
        <v>842.35341792999998</v>
      </c>
      <c r="Y282" s="153">
        <f>_xlfn.IFNA(INDEX(input_data!$1:$1048576,MATCH($A282,input_data!$C:$C,0),MATCH(Y$4,input_data!$1:$1,0)),"")</f>
        <v>905917.05200000003</v>
      </c>
      <c r="Z282" s="153">
        <f>_xlfn.IFNA(INDEX(input_data!$1:$1048576,MATCH($A282,input_data!$C:$C,0),MATCH(Z$4,input_data!$1:$1,0)),"")</f>
        <v>929.83503961999998</v>
      </c>
      <c r="AA282" s="155">
        <f t="shared" si="4"/>
        <v>0.11994031083922296</v>
      </c>
      <c r="AB282" s="43"/>
    </row>
    <row r="283" spans="1:28" x14ac:dyDescent="0.35">
      <c r="A283" s="42" t="s">
        <v>684</v>
      </c>
      <c r="B283" s="66" t="s">
        <v>1174</v>
      </c>
      <c r="D283" s="42" t="s">
        <v>685</v>
      </c>
      <c r="E283" s="6" t="s">
        <v>912</v>
      </c>
      <c r="F283" s="6" t="s">
        <v>881</v>
      </c>
      <c r="G283" s="98" t="s">
        <v>894</v>
      </c>
      <c r="H283" s="152">
        <f>_xlfn.IFNA(INDEX(input_data!$1:$1048576,MATCH($A283,input_data!$C:$C,0),MATCH(H$4,input_data!$1:$1,0)),"")</f>
        <v>13.874983930000001</v>
      </c>
      <c r="I283" s="153">
        <f>_xlfn.IFNA(INDEX(input_data!$1:$1048576,MATCH($A283,input_data!$C:$C,0),MATCH(I$4,input_data!$1:$1,0)),"")</f>
        <v>99345.327000000005</v>
      </c>
      <c r="J283" s="38">
        <f>_xlfn.IFNA(INDEX(input_data!$1:$1048576,MATCH($A283,input_data!$C:$C,0),MATCH(J$4,input_data!$1:$1,0)),"")</f>
        <v>139.66418302</v>
      </c>
      <c r="K283" s="152">
        <f>_xlfn.IFNA(INDEX(input_data!$1:$1048576,MATCH($A283,input_data!$C:$C,0),MATCH(K$4,input_data!$1:$1,0)),"")</f>
        <v>6.2312054699999999</v>
      </c>
      <c r="L283" s="154">
        <f>_xlfn.IFNA(INDEX(input_data!$1:$1048576,MATCH($A283,input_data!$C:$C,0),MATCH(L$4,input_data!$1:$1,0)),"")</f>
        <v>1.9041623999999999</v>
      </c>
      <c r="M283" s="154">
        <f>_xlfn.IFNA(INDEX(input_data!$1:$1048576,MATCH($A283,input_data!$C:$C,0),MATCH(M$4,input_data!$1:$1,0)),"")</f>
        <v>4.3270430700000002</v>
      </c>
      <c r="N283" s="154">
        <f>_xlfn.IFNA(INDEX(input_data!$1:$1048576,MATCH($A283,input_data!$C:$C,0),MATCH(N$4,input_data!$1:$1,0)),"")</f>
        <v>0</v>
      </c>
      <c r="O283" s="154">
        <f>_xlfn.IFNA(INDEX(input_data!$1:$1048576,MATCH($A283,input_data!$C:$C,0),MATCH(O$4,input_data!$1:$1,0)),"")</f>
        <v>6.6400319200000002</v>
      </c>
      <c r="P283" s="154">
        <f>_xlfn.IFNA(INDEX(input_data!$1:$1048576,MATCH($A283,input_data!$C:$C,0),MATCH(P$4,input_data!$1:$1,0)),"")</f>
        <v>0.30958845000000002</v>
      </c>
      <c r="Q283" s="154">
        <f>_xlfn.IFNA(INDEX(input_data!$1:$1048576,MATCH($A283,input_data!$C:$C,0),MATCH(Q$4,input_data!$1:$1,0)),"")</f>
        <v>0</v>
      </c>
      <c r="R283" s="154">
        <f>_xlfn.IFNA(INDEX(input_data!$1:$1048576,MATCH($A283,input_data!$C:$C,0),MATCH(R$4,input_data!$1:$1,0)),"")</f>
        <v>0</v>
      </c>
      <c r="S283" s="154">
        <f>_xlfn.IFNA(INDEX(input_data!$1:$1048576,MATCH($A283,input_data!$C:$C,0),MATCH(S$4,input_data!$1:$1,0)),"")</f>
        <v>0</v>
      </c>
      <c r="T283" s="154">
        <f>_xlfn.IFNA(INDEX(input_data!$1:$1048576,MATCH($A283,input_data!$C:$C,0),MATCH(T$4,input_data!$1:$1,0)),"")</f>
        <v>0</v>
      </c>
      <c r="U283" s="154">
        <f>_xlfn.IFNA(INDEX(input_data!$1:$1048576,MATCH($A283,input_data!$C:$C,0),MATCH(U$4,input_data!$1:$1,0)),"")</f>
        <v>0</v>
      </c>
      <c r="V283" s="154">
        <f>_xlfn.IFNA(INDEX(input_data!$1:$1048576,MATCH($A283,input_data!$C:$C,0),MATCH(V$4,input_data!$1:$1,0)),"")</f>
        <v>0</v>
      </c>
      <c r="W283" s="154">
        <f>_xlfn.IFNA(INDEX(input_data!$1:$1048576,MATCH($A283,input_data!$C:$C,0),MATCH(W$4,input_data!$1:$1,0)),"")</f>
        <v>0</v>
      </c>
      <c r="X283" s="152">
        <f>_xlfn.IFNA(INDEX(input_data!$1:$1048576,MATCH($A283,input_data!$C:$C,0),MATCH(X$4,input_data!$1:$1,0)),"")</f>
        <v>13.180825840000001</v>
      </c>
      <c r="Y283" s="153">
        <f>_xlfn.IFNA(INDEX(input_data!$1:$1048576,MATCH($A283,input_data!$C:$C,0),MATCH(Y$4,input_data!$1:$1,0)),"")</f>
        <v>99612.074999999997</v>
      </c>
      <c r="Z283" s="153">
        <f>_xlfn.IFNA(INDEX(input_data!$1:$1048576,MATCH($A283,input_data!$C:$C,0),MATCH(Z$4,input_data!$1:$1,0)),"")</f>
        <v>132.32156684</v>
      </c>
      <c r="AA283" s="155">
        <f t="shared" si="4"/>
        <v>-5.0029469835933704E-2</v>
      </c>
      <c r="AB283" s="43"/>
    </row>
    <row r="284" spans="1:28" x14ac:dyDescent="0.35">
      <c r="A284" s="42" t="s">
        <v>686</v>
      </c>
      <c r="B284" s="66" t="s">
        <v>1175</v>
      </c>
      <c r="D284" s="42" t="s">
        <v>687</v>
      </c>
      <c r="E284" s="6" t="s">
        <v>912</v>
      </c>
      <c r="F284" s="6" t="s">
        <v>891</v>
      </c>
      <c r="G284" s="98" t="s">
        <v>878</v>
      </c>
      <c r="H284" s="152">
        <f>_xlfn.IFNA(INDEX(input_data!$1:$1048576,MATCH($A284,input_data!$C:$C,0),MATCH(H$4,input_data!$1:$1,0)),"")</f>
        <v>53.532141189999997</v>
      </c>
      <c r="I284" s="153">
        <f>_xlfn.IFNA(INDEX(input_data!$1:$1048576,MATCH($A284,input_data!$C:$C,0),MATCH(I$4,input_data!$1:$1,0)),"")</f>
        <v>1159757.1340000001</v>
      </c>
      <c r="J284" s="38">
        <f>_xlfn.IFNA(INDEX(input_data!$1:$1048576,MATCH($A284,input_data!$C:$C,0),MATCH(J$4,input_data!$1:$1,0)),"")</f>
        <v>46.15806156</v>
      </c>
      <c r="K284" s="152">
        <f>_xlfn.IFNA(INDEX(input_data!$1:$1048576,MATCH($A284,input_data!$C:$C,0),MATCH(K$4,input_data!$1:$1,0)),"")</f>
        <v>21.084185059999999</v>
      </c>
      <c r="L284" s="154">
        <f>_xlfn.IFNA(INDEX(input_data!$1:$1048576,MATCH($A284,input_data!$C:$C,0),MATCH(L$4,input_data!$1:$1,0)),"")</f>
        <v>8.8438209800000003</v>
      </c>
      <c r="M284" s="154">
        <f>_xlfn.IFNA(INDEX(input_data!$1:$1048576,MATCH($A284,input_data!$C:$C,0),MATCH(M$4,input_data!$1:$1,0)),"")</f>
        <v>12.24036409</v>
      </c>
      <c r="N284" s="154">
        <f>_xlfn.IFNA(INDEX(input_data!$1:$1048576,MATCH($A284,input_data!$C:$C,0),MATCH(N$4,input_data!$1:$1,0)),"")</f>
        <v>0</v>
      </c>
      <c r="O284" s="154">
        <f>_xlfn.IFNA(INDEX(input_data!$1:$1048576,MATCH($A284,input_data!$C:$C,0),MATCH(O$4,input_data!$1:$1,0)),"")</f>
        <v>36.287364480000001</v>
      </c>
      <c r="P284" s="154">
        <f>_xlfn.IFNA(INDEX(input_data!$1:$1048576,MATCH($A284,input_data!$C:$C,0),MATCH(P$4,input_data!$1:$1,0)),"")</f>
        <v>0</v>
      </c>
      <c r="Q284" s="154">
        <f>_xlfn.IFNA(INDEX(input_data!$1:$1048576,MATCH($A284,input_data!$C:$C,0),MATCH(Q$4,input_data!$1:$1,0)),"")</f>
        <v>0</v>
      </c>
      <c r="R284" s="154">
        <f>_xlfn.IFNA(INDEX(input_data!$1:$1048576,MATCH($A284,input_data!$C:$C,0),MATCH(R$4,input_data!$1:$1,0)),"")</f>
        <v>0</v>
      </c>
      <c r="S284" s="154">
        <f>_xlfn.IFNA(INDEX(input_data!$1:$1048576,MATCH($A284,input_data!$C:$C,0),MATCH(S$4,input_data!$1:$1,0)),"")</f>
        <v>0</v>
      </c>
      <c r="T284" s="154">
        <f>_xlfn.IFNA(INDEX(input_data!$1:$1048576,MATCH($A284,input_data!$C:$C,0),MATCH(T$4,input_data!$1:$1,0)),"")</f>
        <v>0</v>
      </c>
      <c r="U284" s="154">
        <f>_xlfn.IFNA(INDEX(input_data!$1:$1048576,MATCH($A284,input_data!$C:$C,0),MATCH(U$4,input_data!$1:$1,0)),"")</f>
        <v>0</v>
      </c>
      <c r="V284" s="154">
        <f>_xlfn.IFNA(INDEX(input_data!$1:$1048576,MATCH($A284,input_data!$C:$C,0),MATCH(V$4,input_data!$1:$1,0)),"")</f>
        <v>0</v>
      </c>
      <c r="W284" s="154">
        <f>_xlfn.IFNA(INDEX(input_data!$1:$1048576,MATCH($A284,input_data!$C:$C,0),MATCH(W$4,input_data!$1:$1,0)),"")</f>
        <v>0</v>
      </c>
      <c r="X284" s="152">
        <f>_xlfn.IFNA(INDEX(input_data!$1:$1048576,MATCH($A284,input_data!$C:$C,0),MATCH(X$4,input_data!$1:$1,0)),"")</f>
        <v>57.371549549999997</v>
      </c>
      <c r="Y284" s="153">
        <f>_xlfn.IFNA(INDEX(input_data!$1:$1048576,MATCH($A284,input_data!$C:$C,0),MATCH(Y$4,input_data!$1:$1,0)),"")</f>
        <v>1167940.841</v>
      </c>
      <c r="Z284" s="153">
        <f>_xlfn.IFNA(INDEX(input_data!$1:$1048576,MATCH($A284,input_data!$C:$C,0),MATCH(Z$4,input_data!$1:$1,0)),"")</f>
        <v>49.121965369999998</v>
      </c>
      <c r="AA284" s="155">
        <f t="shared" si="4"/>
        <v>7.1721554091642048E-2</v>
      </c>
      <c r="AB284" s="43"/>
    </row>
    <row r="285" spans="1:28" x14ac:dyDescent="0.35">
      <c r="A285" s="42" t="s">
        <v>688</v>
      </c>
      <c r="B285" s="66" t="s">
        <v>1176</v>
      </c>
      <c r="D285" s="42" t="s">
        <v>689</v>
      </c>
      <c r="E285" s="6" t="s">
        <v>893</v>
      </c>
      <c r="F285" s="6" t="s">
        <v>881</v>
      </c>
      <c r="G285" s="98" t="s">
        <v>882</v>
      </c>
      <c r="H285" s="152">
        <f>_xlfn.IFNA(INDEX(input_data!$1:$1048576,MATCH($A285,input_data!$C:$C,0),MATCH(H$4,input_data!$1:$1,0)),"")</f>
        <v>12.86795611</v>
      </c>
      <c r="I285" s="153">
        <f>_xlfn.IFNA(INDEX(input_data!$1:$1048576,MATCH($A285,input_data!$C:$C,0),MATCH(I$4,input_data!$1:$1,0)),"")</f>
        <v>88914.263999999996</v>
      </c>
      <c r="J285" s="38">
        <f>_xlfn.IFNA(INDEX(input_data!$1:$1048576,MATCH($A285,input_data!$C:$C,0),MATCH(J$4,input_data!$1:$1,0)),"")</f>
        <v>144.72319213</v>
      </c>
      <c r="K285" s="152">
        <f>_xlfn.IFNA(INDEX(input_data!$1:$1048576,MATCH($A285,input_data!$C:$C,0),MATCH(K$4,input_data!$1:$1,0)),"")</f>
        <v>6.4588071999999999</v>
      </c>
      <c r="L285" s="154">
        <f>_xlfn.IFNA(INDEX(input_data!$1:$1048576,MATCH($A285,input_data!$C:$C,0),MATCH(L$4,input_data!$1:$1,0)),"")</f>
        <v>3.6093216199999998</v>
      </c>
      <c r="M285" s="154">
        <f>_xlfn.IFNA(INDEX(input_data!$1:$1048576,MATCH($A285,input_data!$C:$C,0),MATCH(M$4,input_data!$1:$1,0)),"")</f>
        <v>2.8494855800000001</v>
      </c>
      <c r="N285" s="154">
        <f>_xlfn.IFNA(INDEX(input_data!$1:$1048576,MATCH($A285,input_data!$C:$C,0),MATCH(N$4,input_data!$1:$1,0)),"")</f>
        <v>0</v>
      </c>
      <c r="O285" s="154">
        <f>_xlfn.IFNA(INDEX(input_data!$1:$1048576,MATCH($A285,input_data!$C:$C,0),MATCH(O$4,input_data!$1:$1,0)),"")</f>
        <v>7.3056905800000003</v>
      </c>
      <c r="P285" s="154">
        <f>_xlfn.IFNA(INDEX(input_data!$1:$1048576,MATCH($A285,input_data!$C:$C,0),MATCH(P$4,input_data!$1:$1,0)),"")</f>
        <v>1.0949658600000001</v>
      </c>
      <c r="Q285" s="154">
        <f>_xlfn.IFNA(INDEX(input_data!$1:$1048576,MATCH($A285,input_data!$C:$C,0),MATCH(Q$4,input_data!$1:$1,0)),"")</f>
        <v>0</v>
      </c>
      <c r="R285" s="154">
        <f>_xlfn.IFNA(INDEX(input_data!$1:$1048576,MATCH($A285,input_data!$C:$C,0),MATCH(R$4,input_data!$1:$1,0)),"")</f>
        <v>0</v>
      </c>
      <c r="S285" s="154">
        <f>_xlfn.IFNA(INDEX(input_data!$1:$1048576,MATCH($A285,input_data!$C:$C,0),MATCH(S$4,input_data!$1:$1,0)),"")</f>
        <v>0</v>
      </c>
      <c r="T285" s="154">
        <f>_xlfn.IFNA(INDEX(input_data!$1:$1048576,MATCH($A285,input_data!$C:$C,0),MATCH(T$4,input_data!$1:$1,0)),"")</f>
        <v>0</v>
      </c>
      <c r="U285" s="154">
        <f>_xlfn.IFNA(INDEX(input_data!$1:$1048576,MATCH($A285,input_data!$C:$C,0),MATCH(U$4,input_data!$1:$1,0)),"")</f>
        <v>0.28381921999999998</v>
      </c>
      <c r="V285" s="154">
        <f>_xlfn.IFNA(INDEX(input_data!$1:$1048576,MATCH($A285,input_data!$C:$C,0),MATCH(V$4,input_data!$1:$1,0)),"")</f>
        <v>0</v>
      </c>
      <c r="W285" s="154">
        <f>_xlfn.IFNA(INDEX(input_data!$1:$1048576,MATCH($A285,input_data!$C:$C,0),MATCH(W$4,input_data!$1:$1,0)),"")</f>
        <v>0</v>
      </c>
      <c r="X285" s="152">
        <f>_xlfn.IFNA(INDEX(input_data!$1:$1048576,MATCH($A285,input_data!$C:$C,0),MATCH(X$4,input_data!$1:$1,0)),"")</f>
        <v>15.143282859999999</v>
      </c>
      <c r="Y285" s="153">
        <f>_xlfn.IFNA(INDEX(input_data!$1:$1048576,MATCH($A285,input_data!$C:$C,0),MATCH(Y$4,input_data!$1:$1,0)),"")</f>
        <v>89113.823999999993</v>
      </c>
      <c r="Z285" s="153">
        <f>_xlfn.IFNA(INDEX(input_data!$1:$1048576,MATCH($A285,input_data!$C:$C,0),MATCH(Z$4,input_data!$1:$1,0)),"")</f>
        <v>169.93191608999999</v>
      </c>
      <c r="AA285" s="155">
        <f t="shared" si="4"/>
        <v>0.17682114630712698</v>
      </c>
      <c r="AB285" s="43"/>
    </row>
    <row r="286" spans="1:28" x14ac:dyDescent="0.35">
      <c r="A286" s="42" t="s">
        <v>690</v>
      </c>
      <c r="B286" s="66" t="s">
        <v>1177</v>
      </c>
      <c r="D286" s="42" t="s">
        <v>691</v>
      </c>
      <c r="E286" s="6" t="s">
        <v>915</v>
      </c>
      <c r="F286" s="6" t="s">
        <v>901</v>
      </c>
      <c r="G286" s="98" t="s">
        <v>882</v>
      </c>
      <c r="H286" s="152">
        <f>_xlfn.IFNA(INDEX(input_data!$1:$1048576,MATCH($A286,input_data!$C:$C,0),MATCH(H$4,input_data!$1:$1,0)),"")</f>
        <v>322.37748986999998</v>
      </c>
      <c r="I286" s="153">
        <f>_xlfn.IFNA(INDEX(input_data!$1:$1048576,MATCH($A286,input_data!$C:$C,0),MATCH(I$4,input_data!$1:$1,0)),"")</f>
        <v>298648.83199999999</v>
      </c>
      <c r="J286" s="38">
        <f>_xlfn.IFNA(INDEX(input_data!$1:$1048576,MATCH($A286,input_data!$C:$C,0),MATCH(J$4,input_data!$1:$1,0)),"")</f>
        <v>1079.4533757700001</v>
      </c>
      <c r="K286" s="152">
        <f>_xlfn.IFNA(INDEX(input_data!$1:$1048576,MATCH($A286,input_data!$C:$C,0),MATCH(K$4,input_data!$1:$1,0)),"")</f>
        <v>131.81242545000001</v>
      </c>
      <c r="L286" s="154">
        <f>_xlfn.IFNA(INDEX(input_data!$1:$1048576,MATCH($A286,input_data!$C:$C,0),MATCH(L$4,input_data!$1:$1,0)),"")</f>
        <v>53.99503704</v>
      </c>
      <c r="M286" s="154">
        <f>_xlfn.IFNA(INDEX(input_data!$1:$1048576,MATCH($A286,input_data!$C:$C,0),MATCH(M$4,input_data!$1:$1,0)),"")</f>
        <v>65.836928569999998</v>
      </c>
      <c r="N286" s="154">
        <f>_xlfn.IFNA(INDEX(input_data!$1:$1048576,MATCH($A286,input_data!$C:$C,0),MATCH(N$4,input_data!$1:$1,0)),"")</f>
        <v>11.980459850000001</v>
      </c>
      <c r="O286" s="154">
        <f>_xlfn.IFNA(INDEX(input_data!$1:$1048576,MATCH($A286,input_data!$C:$C,0),MATCH(O$4,input_data!$1:$1,0)),"")</f>
        <v>218.43685293999999</v>
      </c>
      <c r="P286" s="154">
        <f>_xlfn.IFNA(INDEX(input_data!$1:$1048576,MATCH($A286,input_data!$C:$C,0),MATCH(P$4,input_data!$1:$1,0)),"")</f>
        <v>2.3392250699999999</v>
      </c>
      <c r="Q286" s="154">
        <f>_xlfn.IFNA(INDEX(input_data!$1:$1048576,MATCH($A286,input_data!$C:$C,0),MATCH(Q$4,input_data!$1:$1,0)),"")</f>
        <v>3.5135109999999998</v>
      </c>
      <c r="R286" s="154">
        <f>_xlfn.IFNA(INDEX(input_data!$1:$1048576,MATCH($A286,input_data!$C:$C,0),MATCH(R$4,input_data!$1:$1,0)),"")</f>
        <v>0</v>
      </c>
      <c r="S286" s="154">
        <f>_xlfn.IFNA(INDEX(input_data!$1:$1048576,MATCH($A286,input_data!$C:$C,0),MATCH(S$4,input_data!$1:$1,0)),"")</f>
        <v>0</v>
      </c>
      <c r="T286" s="154">
        <f>_xlfn.IFNA(INDEX(input_data!$1:$1048576,MATCH($A286,input_data!$C:$C,0),MATCH(T$4,input_data!$1:$1,0)),"")</f>
        <v>0</v>
      </c>
      <c r="U286" s="154">
        <f>_xlfn.IFNA(INDEX(input_data!$1:$1048576,MATCH($A286,input_data!$C:$C,0),MATCH(U$4,input_data!$1:$1,0)),"")</f>
        <v>0</v>
      </c>
      <c r="V286" s="154">
        <f>_xlfn.IFNA(INDEX(input_data!$1:$1048576,MATCH($A286,input_data!$C:$C,0),MATCH(V$4,input_data!$1:$1,0)),"")</f>
        <v>0</v>
      </c>
      <c r="W286" s="154">
        <f>_xlfn.IFNA(INDEX(input_data!$1:$1048576,MATCH($A286,input_data!$C:$C,0),MATCH(W$4,input_data!$1:$1,0)),"")</f>
        <v>0</v>
      </c>
      <c r="X286" s="152">
        <f>_xlfn.IFNA(INDEX(input_data!$1:$1048576,MATCH($A286,input_data!$C:$C,0),MATCH(X$4,input_data!$1:$1,0)),"")</f>
        <v>356.10201446000002</v>
      </c>
      <c r="Y286" s="153">
        <f>_xlfn.IFNA(INDEX(input_data!$1:$1048576,MATCH($A286,input_data!$C:$C,0),MATCH(Y$4,input_data!$1:$1,0)),"")</f>
        <v>300585.02100000001</v>
      </c>
      <c r="Z286" s="153">
        <f>_xlfn.IFNA(INDEX(input_data!$1:$1048576,MATCH($A286,input_data!$C:$C,0),MATCH(Z$4,input_data!$1:$1,0)),"")</f>
        <v>1184.6964738300001</v>
      </c>
      <c r="AA286" s="155">
        <f t="shared" si="4"/>
        <v>0.10461190886373495</v>
      </c>
      <c r="AB286" s="43"/>
    </row>
    <row r="287" spans="1:28" x14ac:dyDescent="0.35">
      <c r="A287" s="42" t="s">
        <v>692</v>
      </c>
      <c r="B287" s="66" t="s">
        <v>1178</v>
      </c>
      <c r="D287" s="42" t="s">
        <v>693</v>
      </c>
      <c r="E287" s="6" t="s">
        <v>960</v>
      </c>
      <c r="F287" s="6" t="s">
        <v>906</v>
      </c>
      <c r="G287" s="98" t="s">
        <v>882</v>
      </c>
      <c r="H287" s="152">
        <f>_xlfn.IFNA(INDEX(input_data!$1:$1048576,MATCH($A287,input_data!$C:$C,0),MATCH(H$4,input_data!$1:$1,0)),"")</f>
        <v>217.11430805000001</v>
      </c>
      <c r="I287" s="153">
        <f>_xlfn.IFNA(INDEX(input_data!$1:$1048576,MATCH($A287,input_data!$C:$C,0),MATCH(I$4,input_data!$1:$1,0)),"")</f>
        <v>199756.87899999999</v>
      </c>
      <c r="J287" s="38">
        <f>_xlfn.IFNA(INDEX(input_data!$1:$1048576,MATCH($A287,input_data!$C:$C,0),MATCH(J$4,input_data!$1:$1,0)),"")</f>
        <v>1086.89277255</v>
      </c>
      <c r="K287" s="152">
        <f>_xlfn.IFNA(INDEX(input_data!$1:$1048576,MATCH($A287,input_data!$C:$C,0),MATCH(K$4,input_data!$1:$1,0)),"")</f>
        <v>111.34857635</v>
      </c>
      <c r="L287" s="154">
        <f>_xlfn.IFNA(INDEX(input_data!$1:$1048576,MATCH($A287,input_data!$C:$C,0),MATCH(L$4,input_data!$1:$1,0)),"")</f>
        <v>53.874043739999998</v>
      </c>
      <c r="M287" s="154">
        <f>_xlfn.IFNA(INDEX(input_data!$1:$1048576,MATCH($A287,input_data!$C:$C,0),MATCH(M$4,input_data!$1:$1,0)),"")</f>
        <v>48.626807679999999</v>
      </c>
      <c r="N287" s="154">
        <f>_xlfn.IFNA(INDEX(input_data!$1:$1048576,MATCH($A287,input_data!$C:$C,0),MATCH(N$4,input_data!$1:$1,0)),"")</f>
        <v>8.84772493</v>
      </c>
      <c r="O287" s="154">
        <f>_xlfn.IFNA(INDEX(input_data!$1:$1048576,MATCH($A287,input_data!$C:$C,0),MATCH(O$4,input_data!$1:$1,0)),"")</f>
        <v>132.90440315000001</v>
      </c>
      <c r="P287" s="154">
        <f>_xlfn.IFNA(INDEX(input_data!$1:$1048576,MATCH($A287,input_data!$C:$C,0),MATCH(P$4,input_data!$1:$1,0)),"")</f>
        <v>1.8601134699999999</v>
      </c>
      <c r="Q287" s="154">
        <f>_xlfn.IFNA(INDEX(input_data!$1:$1048576,MATCH($A287,input_data!$C:$C,0),MATCH(Q$4,input_data!$1:$1,0)),"")</f>
        <v>3.3417669999999999</v>
      </c>
      <c r="R287" s="154">
        <f>_xlfn.IFNA(INDEX(input_data!$1:$1048576,MATCH($A287,input_data!$C:$C,0),MATCH(R$4,input_data!$1:$1,0)),"")</f>
        <v>0</v>
      </c>
      <c r="S287" s="154">
        <f>_xlfn.IFNA(INDEX(input_data!$1:$1048576,MATCH($A287,input_data!$C:$C,0),MATCH(S$4,input_data!$1:$1,0)),"")</f>
        <v>0</v>
      </c>
      <c r="T287" s="154">
        <f>_xlfn.IFNA(INDEX(input_data!$1:$1048576,MATCH($A287,input_data!$C:$C,0),MATCH(T$4,input_data!$1:$1,0)),"")</f>
        <v>0</v>
      </c>
      <c r="U287" s="154">
        <f>_xlfn.IFNA(INDEX(input_data!$1:$1048576,MATCH($A287,input_data!$C:$C,0),MATCH(U$4,input_data!$1:$1,0)),"")</f>
        <v>3.8288952100000002</v>
      </c>
      <c r="V287" s="154">
        <f>_xlfn.IFNA(INDEX(input_data!$1:$1048576,MATCH($A287,input_data!$C:$C,0),MATCH(V$4,input_data!$1:$1,0)),"")</f>
        <v>0</v>
      </c>
      <c r="W287" s="154">
        <f>_xlfn.IFNA(INDEX(input_data!$1:$1048576,MATCH($A287,input_data!$C:$C,0),MATCH(W$4,input_data!$1:$1,0)),"")</f>
        <v>0</v>
      </c>
      <c r="X287" s="152">
        <f>_xlfn.IFNA(INDEX(input_data!$1:$1048576,MATCH($A287,input_data!$C:$C,0),MATCH(X$4,input_data!$1:$1,0)),"")</f>
        <v>253.28375518000001</v>
      </c>
      <c r="Y287" s="153">
        <f>_xlfn.IFNA(INDEX(input_data!$1:$1048576,MATCH($A287,input_data!$C:$C,0),MATCH(Y$4,input_data!$1:$1,0)),"")</f>
        <v>200152.658</v>
      </c>
      <c r="Z287" s="153">
        <f>_xlfn.IFNA(INDEX(input_data!$1:$1048576,MATCH($A287,input_data!$C:$C,0),MATCH(Z$4,input_data!$1:$1,0)),"")</f>
        <v>1265.45286837</v>
      </c>
      <c r="AA287" s="155">
        <f t="shared" si="4"/>
        <v>0.16659172513711273</v>
      </c>
      <c r="AB287" s="43"/>
    </row>
    <row r="288" spans="1:28" x14ac:dyDescent="0.35">
      <c r="A288" s="42" t="s">
        <v>694</v>
      </c>
      <c r="B288" s="66" t="s">
        <v>1179</v>
      </c>
      <c r="D288" s="42" t="s">
        <v>695</v>
      </c>
      <c r="E288" s="6" t="s">
        <v>912</v>
      </c>
      <c r="F288" s="6" t="s">
        <v>906</v>
      </c>
      <c r="G288" s="98" t="s">
        <v>882</v>
      </c>
      <c r="H288" s="152">
        <f>_xlfn.IFNA(INDEX(input_data!$1:$1048576,MATCH($A288,input_data!$C:$C,0),MATCH(H$4,input_data!$1:$1,0)),"")</f>
        <v>309.95226253999999</v>
      </c>
      <c r="I288" s="153">
        <f>_xlfn.IFNA(INDEX(input_data!$1:$1048576,MATCH($A288,input_data!$C:$C,0),MATCH(I$4,input_data!$1:$1,0)),"")</f>
        <v>260757.304</v>
      </c>
      <c r="J288" s="38">
        <f>_xlfn.IFNA(INDEX(input_data!$1:$1048576,MATCH($A288,input_data!$C:$C,0),MATCH(J$4,input_data!$1:$1,0)),"")</f>
        <v>1188.6618621299999</v>
      </c>
      <c r="K288" s="152">
        <f>_xlfn.IFNA(INDEX(input_data!$1:$1048576,MATCH($A288,input_data!$C:$C,0),MATCH(K$4,input_data!$1:$1,0)),"")</f>
        <v>213.37958234000001</v>
      </c>
      <c r="L288" s="154">
        <f>_xlfn.IFNA(INDEX(input_data!$1:$1048576,MATCH($A288,input_data!$C:$C,0),MATCH(L$4,input_data!$1:$1,0)),"")</f>
        <v>102.13462217</v>
      </c>
      <c r="M288" s="154">
        <f>_xlfn.IFNA(INDEX(input_data!$1:$1048576,MATCH($A288,input_data!$C:$C,0),MATCH(M$4,input_data!$1:$1,0)),"")</f>
        <v>92.249304640000005</v>
      </c>
      <c r="N288" s="154">
        <f>_xlfn.IFNA(INDEX(input_data!$1:$1048576,MATCH($A288,input_data!$C:$C,0),MATCH(N$4,input_data!$1:$1,0)),"")</f>
        <v>18.995655530000001</v>
      </c>
      <c r="O288" s="154">
        <f>_xlfn.IFNA(INDEX(input_data!$1:$1048576,MATCH($A288,input_data!$C:$C,0),MATCH(O$4,input_data!$1:$1,0)),"")</f>
        <v>125.3563791</v>
      </c>
      <c r="P288" s="154">
        <f>_xlfn.IFNA(INDEX(input_data!$1:$1048576,MATCH($A288,input_data!$C:$C,0),MATCH(P$4,input_data!$1:$1,0)),"")</f>
        <v>3.7859903799999999</v>
      </c>
      <c r="Q288" s="154">
        <f>_xlfn.IFNA(INDEX(input_data!$1:$1048576,MATCH($A288,input_data!$C:$C,0),MATCH(Q$4,input_data!$1:$1,0)),"")</f>
        <v>6.1422999999999996</v>
      </c>
      <c r="R288" s="154">
        <f>_xlfn.IFNA(INDEX(input_data!$1:$1048576,MATCH($A288,input_data!$C:$C,0),MATCH(R$4,input_data!$1:$1,0)),"")</f>
        <v>0</v>
      </c>
      <c r="S288" s="154">
        <f>_xlfn.IFNA(INDEX(input_data!$1:$1048576,MATCH($A288,input_data!$C:$C,0),MATCH(S$4,input_data!$1:$1,0)),"")</f>
        <v>0</v>
      </c>
      <c r="T288" s="154">
        <f>_xlfn.IFNA(INDEX(input_data!$1:$1048576,MATCH($A288,input_data!$C:$C,0),MATCH(T$4,input_data!$1:$1,0)),"")</f>
        <v>0</v>
      </c>
      <c r="U288" s="154">
        <f>_xlfn.IFNA(INDEX(input_data!$1:$1048576,MATCH($A288,input_data!$C:$C,0),MATCH(U$4,input_data!$1:$1,0)),"")</f>
        <v>8.6864893199999997</v>
      </c>
      <c r="V288" s="154">
        <f>_xlfn.IFNA(INDEX(input_data!$1:$1048576,MATCH($A288,input_data!$C:$C,0),MATCH(V$4,input_data!$1:$1,0)),"")</f>
        <v>0</v>
      </c>
      <c r="W288" s="154">
        <f>_xlfn.IFNA(INDEX(input_data!$1:$1048576,MATCH($A288,input_data!$C:$C,0),MATCH(W$4,input_data!$1:$1,0)),"")</f>
        <v>0</v>
      </c>
      <c r="X288" s="152">
        <f>_xlfn.IFNA(INDEX(input_data!$1:$1048576,MATCH($A288,input_data!$C:$C,0),MATCH(X$4,input_data!$1:$1,0)),"")</f>
        <v>357.35074114000003</v>
      </c>
      <c r="Y288" s="153">
        <f>_xlfn.IFNA(INDEX(input_data!$1:$1048576,MATCH($A288,input_data!$C:$C,0),MATCH(Y$4,input_data!$1:$1,0)),"")</f>
        <v>262023.78899999999</v>
      </c>
      <c r="Z288" s="153">
        <f>_xlfn.IFNA(INDEX(input_data!$1:$1048576,MATCH($A288,input_data!$C:$C,0),MATCH(Z$4,input_data!$1:$1,0)),"")</f>
        <v>1363.81029564</v>
      </c>
      <c r="AA288" s="155">
        <f t="shared" si="4"/>
        <v>0.15292186677902753</v>
      </c>
      <c r="AB288" s="43"/>
    </row>
    <row r="289" spans="1:28" x14ac:dyDescent="0.35">
      <c r="A289" s="42" t="s">
        <v>696</v>
      </c>
      <c r="B289" s="66" t="s">
        <v>1180</v>
      </c>
      <c r="D289" s="42" t="s">
        <v>697</v>
      </c>
      <c r="E289" s="6" t="s">
        <v>912</v>
      </c>
      <c r="F289" s="6" t="s">
        <v>881</v>
      </c>
      <c r="G289" s="98" t="s">
        <v>894</v>
      </c>
      <c r="H289" s="152">
        <f>_xlfn.IFNA(INDEX(input_data!$1:$1048576,MATCH($A289,input_data!$C:$C,0),MATCH(H$4,input_data!$1:$1,0)),"")</f>
        <v>23.113147390000002</v>
      </c>
      <c r="I289" s="153">
        <f>_xlfn.IFNA(INDEX(input_data!$1:$1048576,MATCH($A289,input_data!$C:$C,0),MATCH(I$4,input_data!$1:$1,0)),"")</f>
        <v>138953.25899999999</v>
      </c>
      <c r="J289" s="38">
        <f>_xlfn.IFNA(INDEX(input_data!$1:$1048576,MATCH($A289,input_data!$C:$C,0),MATCH(J$4,input_data!$1:$1,0)),"")</f>
        <v>166.33756961</v>
      </c>
      <c r="K289" s="152">
        <f>_xlfn.IFNA(INDEX(input_data!$1:$1048576,MATCH($A289,input_data!$C:$C,0),MATCH(K$4,input_data!$1:$1,0)),"")</f>
        <v>10.84263441</v>
      </c>
      <c r="L289" s="154">
        <f>_xlfn.IFNA(INDEX(input_data!$1:$1048576,MATCH($A289,input_data!$C:$C,0),MATCH(L$4,input_data!$1:$1,0)),"")</f>
        <v>2.8991427299999999</v>
      </c>
      <c r="M289" s="154">
        <f>_xlfn.IFNA(INDEX(input_data!$1:$1048576,MATCH($A289,input_data!$C:$C,0),MATCH(M$4,input_data!$1:$1,0)),"")</f>
        <v>7.9434916800000002</v>
      </c>
      <c r="N289" s="154">
        <f>_xlfn.IFNA(INDEX(input_data!$1:$1048576,MATCH($A289,input_data!$C:$C,0),MATCH(N$4,input_data!$1:$1,0)),"")</f>
        <v>0</v>
      </c>
      <c r="O289" s="154">
        <f>_xlfn.IFNA(INDEX(input_data!$1:$1048576,MATCH($A289,input_data!$C:$C,0),MATCH(O$4,input_data!$1:$1,0)),"")</f>
        <v>11.183578839999999</v>
      </c>
      <c r="P289" s="154">
        <f>_xlfn.IFNA(INDEX(input_data!$1:$1048576,MATCH($A289,input_data!$C:$C,0),MATCH(P$4,input_data!$1:$1,0)),"")</f>
        <v>0.88596953000000001</v>
      </c>
      <c r="Q289" s="154">
        <f>_xlfn.IFNA(INDEX(input_data!$1:$1048576,MATCH($A289,input_data!$C:$C,0),MATCH(Q$4,input_data!$1:$1,0)),"")</f>
        <v>0</v>
      </c>
      <c r="R289" s="154">
        <f>_xlfn.IFNA(INDEX(input_data!$1:$1048576,MATCH($A289,input_data!$C:$C,0),MATCH(R$4,input_data!$1:$1,0)),"")</f>
        <v>0</v>
      </c>
      <c r="S289" s="154">
        <f>_xlfn.IFNA(INDEX(input_data!$1:$1048576,MATCH($A289,input_data!$C:$C,0),MATCH(S$4,input_data!$1:$1,0)),"")</f>
        <v>0.27495071999999998</v>
      </c>
      <c r="T289" s="154">
        <f>_xlfn.IFNA(INDEX(input_data!$1:$1048576,MATCH($A289,input_data!$C:$C,0),MATCH(T$4,input_data!$1:$1,0)),"")</f>
        <v>0</v>
      </c>
      <c r="U289" s="154">
        <f>_xlfn.IFNA(INDEX(input_data!$1:$1048576,MATCH($A289,input_data!$C:$C,0),MATCH(U$4,input_data!$1:$1,0)),"")</f>
        <v>0</v>
      </c>
      <c r="V289" s="154">
        <f>_xlfn.IFNA(INDEX(input_data!$1:$1048576,MATCH($A289,input_data!$C:$C,0),MATCH(V$4,input_data!$1:$1,0)),"")</f>
        <v>0</v>
      </c>
      <c r="W289" s="154">
        <f>_xlfn.IFNA(INDEX(input_data!$1:$1048576,MATCH($A289,input_data!$C:$C,0),MATCH(W$4,input_data!$1:$1,0)),"")</f>
        <v>0</v>
      </c>
      <c r="X289" s="152">
        <f>_xlfn.IFNA(INDEX(input_data!$1:$1048576,MATCH($A289,input_data!$C:$C,0),MATCH(X$4,input_data!$1:$1,0)),"")</f>
        <v>23.187133500000002</v>
      </c>
      <c r="Y289" s="153">
        <f>_xlfn.IFNA(INDEX(input_data!$1:$1048576,MATCH($A289,input_data!$C:$C,0),MATCH(Y$4,input_data!$1:$1,0)),"")</f>
        <v>142266.356</v>
      </c>
      <c r="Z289" s="153">
        <f>_xlfn.IFNA(INDEX(input_data!$1:$1048576,MATCH($A289,input_data!$C:$C,0),MATCH(Z$4,input_data!$1:$1,0)),"")</f>
        <v>162.98395596</v>
      </c>
      <c r="AA289" s="155">
        <f t="shared" si="4"/>
        <v>3.2010400293649433E-3</v>
      </c>
      <c r="AB289" s="43"/>
    </row>
    <row r="290" spans="1:28" x14ac:dyDescent="0.35">
      <c r="A290" s="42" t="s">
        <v>698</v>
      </c>
      <c r="B290" s="66" t="s">
        <v>1181</v>
      </c>
      <c r="D290" s="42" t="s">
        <v>699</v>
      </c>
      <c r="E290" s="6" t="s">
        <v>890</v>
      </c>
      <c r="F290" s="6" t="s">
        <v>881</v>
      </c>
      <c r="G290" s="98" t="s">
        <v>888</v>
      </c>
      <c r="H290" s="152">
        <f>_xlfn.IFNA(INDEX(input_data!$1:$1048576,MATCH($A290,input_data!$C:$C,0),MATCH(H$4,input_data!$1:$1,0)),"")</f>
        <v>21.24909083</v>
      </c>
      <c r="I290" s="153">
        <f>_xlfn.IFNA(INDEX(input_data!$1:$1048576,MATCH($A290,input_data!$C:$C,0),MATCH(I$4,input_data!$1:$1,0)),"")</f>
        <v>123972.78599999999</v>
      </c>
      <c r="J290" s="38">
        <f>_xlfn.IFNA(INDEX(input_data!$1:$1048576,MATCH($A290,input_data!$C:$C,0),MATCH(J$4,input_data!$1:$1,0)),"")</f>
        <v>171.40125280000001</v>
      </c>
      <c r="K290" s="152">
        <f>_xlfn.IFNA(INDEX(input_data!$1:$1048576,MATCH($A290,input_data!$C:$C,0),MATCH(K$4,input_data!$1:$1,0)),"")</f>
        <v>9.3245900699999993</v>
      </c>
      <c r="L290" s="154">
        <f>_xlfn.IFNA(INDEX(input_data!$1:$1048576,MATCH($A290,input_data!$C:$C,0),MATCH(L$4,input_data!$1:$1,0)),"")</f>
        <v>2.6457580699999999</v>
      </c>
      <c r="M290" s="154">
        <f>_xlfn.IFNA(INDEX(input_data!$1:$1048576,MATCH($A290,input_data!$C:$C,0),MATCH(M$4,input_data!$1:$1,0)),"")</f>
        <v>6.6788319999999999</v>
      </c>
      <c r="N290" s="154">
        <f>_xlfn.IFNA(INDEX(input_data!$1:$1048576,MATCH($A290,input_data!$C:$C,0),MATCH(N$4,input_data!$1:$1,0)),"")</f>
        <v>0</v>
      </c>
      <c r="O290" s="154">
        <f>_xlfn.IFNA(INDEX(input_data!$1:$1048576,MATCH($A290,input_data!$C:$C,0),MATCH(O$4,input_data!$1:$1,0)),"")</f>
        <v>12.09920565</v>
      </c>
      <c r="P290" s="154">
        <f>_xlfn.IFNA(INDEX(input_data!$1:$1048576,MATCH($A290,input_data!$C:$C,0),MATCH(P$4,input_data!$1:$1,0)),"")</f>
        <v>0.58611774999999999</v>
      </c>
      <c r="Q290" s="154">
        <f>_xlfn.IFNA(INDEX(input_data!$1:$1048576,MATCH($A290,input_data!$C:$C,0),MATCH(Q$4,input_data!$1:$1,0)),"")</f>
        <v>0</v>
      </c>
      <c r="R290" s="154">
        <f>_xlfn.IFNA(INDEX(input_data!$1:$1048576,MATCH($A290,input_data!$C:$C,0),MATCH(R$4,input_data!$1:$1,0)),"")</f>
        <v>0</v>
      </c>
      <c r="S290" s="154">
        <f>_xlfn.IFNA(INDEX(input_data!$1:$1048576,MATCH($A290,input_data!$C:$C,0),MATCH(S$4,input_data!$1:$1,0)),"")</f>
        <v>0</v>
      </c>
      <c r="T290" s="154">
        <f>_xlfn.IFNA(INDEX(input_data!$1:$1048576,MATCH($A290,input_data!$C:$C,0),MATCH(T$4,input_data!$1:$1,0)),"")</f>
        <v>0</v>
      </c>
      <c r="U290" s="154">
        <f>_xlfn.IFNA(INDEX(input_data!$1:$1048576,MATCH($A290,input_data!$C:$C,0),MATCH(U$4,input_data!$1:$1,0)),"")</f>
        <v>0</v>
      </c>
      <c r="V290" s="154">
        <f>_xlfn.IFNA(INDEX(input_data!$1:$1048576,MATCH($A290,input_data!$C:$C,0),MATCH(V$4,input_data!$1:$1,0)),"")</f>
        <v>0</v>
      </c>
      <c r="W290" s="154">
        <f>_xlfn.IFNA(INDEX(input_data!$1:$1048576,MATCH($A290,input_data!$C:$C,0),MATCH(W$4,input_data!$1:$1,0)),"")</f>
        <v>0</v>
      </c>
      <c r="X290" s="152">
        <f>_xlfn.IFNA(INDEX(input_data!$1:$1048576,MATCH($A290,input_data!$C:$C,0),MATCH(X$4,input_data!$1:$1,0)),"")</f>
        <v>22.00991346</v>
      </c>
      <c r="Y290" s="153">
        <f>_xlfn.IFNA(INDEX(input_data!$1:$1048576,MATCH($A290,input_data!$C:$C,0),MATCH(Y$4,input_data!$1:$1,0)),"")</f>
        <v>125479.787</v>
      </c>
      <c r="Z290" s="153">
        <f>_xlfn.IFNA(INDEX(input_data!$1:$1048576,MATCH($A290,input_data!$C:$C,0),MATCH(Z$4,input_data!$1:$1,0)),"")</f>
        <v>175.40604737999999</v>
      </c>
      <c r="AA290" s="155">
        <f t="shared" si="4"/>
        <v>3.5804949778173611E-2</v>
      </c>
      <c r="AB290" s="43"/>
    </row>
    <row r="291" spans="1:28" x14ac:dyDescent="0.35">
      <c r="A291" s="42" t="s">
        <v>700</v>
      </c>
      <c r="B291" s="66" t="s">
        <v>1182</v>
      </c>
      <c r="D291" s="42" t="s">
        <v>701</v>
      </c>
      <c r="E291" s="6" t="s">
        <v>893</v>
      </c>
      <c r="F291" s="6" t="s">
        <v>941</v>
      </c>
      <c r="G291" s="98" t="s">
        <v>894</v>
      </c>
      <c r="H291" s="152">
        <f>_xlfn.IFNA(INDEX(input_data!$1:$1048576,MATCH($A291,input_data!$C:$C,0),MATCH(H$4,input_data!$1:$1,0)),"")</f>
        <v>714.34296470000004</v>
      </c>
      <c r="I291" s="153">
        <f>_xlfn.IFNA(INDEX(input_data!$1:$1048576,MATCH($A291,input_data!$C:$C,0),MATCH(I$4,input_data!$1:$1,0)),"")</f>
        <v>779184.45400000003</v>
      </c>
      <c r="J291" s="38">
        <f>_xlfn.IFNA(INDEX(input_data!$1:$1048576,MATCH($A291,input_data!$C:$C,0),MATCH(J$4,input_data!$1:$1,0)),"")</f>
        <v>916.78287603000001</v>
      </c>
      <c r="K291" s="152">
        <f>_xlfn.IFNA(INDEX(input_data!$1:$1048576,MATCH($A291,input_data!$C:$C,0),MATCH(K$4,input_data!$1:$1,0)),"")</f>
        <v>311.13011496000001</v>
      </c>
      <c r="L291" s="154">
        <f>_xlfn.IFNA(INDEX(input_data!$1:$1048576,MATCH($A291,input_data!$C:$C,0),MATCH(L$4,input_data!$1:$1,0)),"")</f>
        <v>139.36532377</v>
      </c>
      <c r="M291" s="154">
        <f>_xlfn.IFNA(INDEX(input_data!$1:$1048576,MATCH($A291,input_data!$C:$C,0),MATCH(M$4,input_data!$1:$1,0)),"")</f>
        <v>135.97921432000001</v>
      </c>
      <c r="N291" s="154">
        <f>_xlfn.IFNA(INDEX(input_data!$1:$1048576,MATCH($A291,input_data!$C:$C,0),MATCH(N$4,input_data!$1:$1,0)),"")</f>
        <v>35.785576859999999</v>
      </c>
      <c r="O291" s="154">
        <f>_xlfn.IFNA(INDEX(input_data!$1:$1048576,MATCH($A291,input_data!$C:$C,0),MATCH(O$4,input_data!$1:$1,0)),"")</f>
        <v>488.58745691000001</v>
      </c>
      <c r="P291" s="154">
        <f>_xlfn.IFNA(INDEX(input_data!$1:$1048576,MATCH($A291,input_data!$C:$C,0),MATCH(P$4,input_data!$1:$1,0)),"")</f>
        <v>1.8336410000000001</v>
      </c>
      <c r="Q291" s="154">
        <f>_xlfn.IFNA(INDEX(input_data!$1:$1048576,MATCH($A291,input_data!$C:$C,0),MATCH(Q$4,input_data!$1:$1,0)),"")</f>
        <v>8.7954070000000009</v>
      </c>
      <c r="R291" s="154">
        <f>_xlfn.IFNA(INDEX(input_data!$1:$1048576,MATCH($A291,input_data!$C:$C,0),MATCH(R$4,input_data!$1:$1,0)),"")</f>
        <v>0</v>
      </c>
      <c r="S291" s="154">
        <f>_xlfn.IFNA(INDEX(input_data!$1:$1048576,MATCH($A291,input_data!$C:$C,0),MATCH(S$4,input_data!$1:$1,0)),"")</f>
        <v>0</v>
      </c>
      <c r="T291" s="154">
        <f>_xlfn.IFNA(INDEX(input_data!$1:$1048576,MATCH($A291,input_data!$C:$C,0),MATCH(T$4,input_data!$1:$1,0)),"")</f>
        <v>0</v>
      </c>
      <c r="U291" s="154">
        <f>_xlfn.IFNA(INDEX(input_data!$1:$1048576,MATCH($A291,input_data!$C:$C,0),MATCH(U$4,input_data!$1:$1,0)),"")</f>
        <v>0</v>
      </c>
      <c r="V291" s="154">
        <f>_xlfn.IFNA(INDEX(input_data!$1:$1048576,MATCH($A291,input_data!$C:$C,0),MATCH(V$4,input_data!$1:$1,0)),"")</f>
        <v>0</v>
      </c>
      <c r="W291" s="154">
        <f>_xlfn.IFNA(INDEX(input_data!$1:$1048576,MATCH($A291,input_data!$C:$C,0),MATCH(W$4,input_data!$1:$1,0)),"")</f>
        <v>0</v>
      </c>
      <c r="X291" s="152">
        <f>_xlfn.IFNA(INDEX(input_data!$1:$1048576,MATCH($A291,input_data!$C:$C,0),MATCH(X$4,input_data!$1:$1,0)),"")</f>
        <v>810.34661987000004</v>
      </c>
      <c r="Y291" s="153">
        <f>_xlfn.IFNA(INDEX(input_data!$1:$1048576,MATCH($A291,input_data!$C:$C,0),MATCH(Y$4,input_data!$1:$1,0)),"")</f>
        <v>784775.71</v>
      </c>
      <c r="Z291" s="153">
        <f>_xlfn.IFNA(INDEX(input_data!$1:$1048576,MATCH($A291,input_data!$C:$C,0),MATCH(Z$4,input_data!$1:$1,0)),"")</f>
        <v>1032.5837172900001</v>
      </c>
      <c r="AA291" s="155">
        <f t="shared" si="4"/>
        <v>0.13439434545326323</v>
      </c>
      <c r="AB291" s="43"/>
    </row>
    <row r="292" spans="1:28" x14ac:dyDescent="0.35">
      <c r="A292" s="42" t="s">
        <v>702</v>
      </c>
      <c r="B292" s="66" t="s">
        <v>1183</v>
      </c>
      <c r="D292" s="42" t="s">
        <v>703</v>
      </c>
      <c r="E292" s="6" t="s">
        <v>960</v>
      </c>
      <c r="F292" s="6" t="s">
        <v>901</v>
      </c>
      <c r="G292" s="98" t="s">
        <v>882</v>
      </c>
      <c r="H292" s="152">
        <f>_xlfn.IFNA(INDEX(input_data!$1:$1048576,MATCH($A292,input_data!$C:$C,0),MATCH(H$4,input_data!$1:$1,0)),"")</f>
        <v>357.44612231000002</v>
      </c>
      <c r="I292" s="153">
        <f>_xlfn.IFNA(INDEX(input_data!$1:$1048576,MATCH($A292,input_data!$C:$C,0),MATCH(I$4,input_data!$1:$1,0)),"")</f>
        <v>277522.04399999999</v>
      </c>
      <c r="J292" s="38">
        <f>_xlfn.IFNA(INDEX(input_data!$1:$1048576,MATCH($A292,input_data!$C:$C,0),MATCH(J$4,input_data!$1:$1,0)),"")</f>
        <v>1287.99181918</v>
      </c>
      <c r="K292" s="152">
        <f>_xlfn.IFNA(INDEX(input_data!$1:$1048576,MATCH($A292,input_data!$C:$C,0),MATCH(K$4,input_data!$1:$1,0)),"")</f>
        <v>233.10115327</v>
      </c>
      <c r="L292" s="154">
        <f>_xlfn.IFNA(INDEX(input_data!$1:$1048576,MATCH($A292,input_data!$C:$C,0),MATCH(L$4,input_data!$1:$1,0)),"")</f>
        <v>99.280534079999995</v>
      </c>
      <c r="M292" s="154">
        <f>_xlfn.IFNA(INDEX(input_data!$1:$1048576,MATCH($A292,input_data!$C:$C,0),MATCH(M$4,input_data!$1:$1,0)),"")</f>
        <v>110.77109935</v>
      </c>
      <c r="N292" s="154">
        <f>_xlfn.IFNA(INDEX(input_data!$1:$1048576,MATCH($A292,input_data!$C:$C,0),MATCH(N$4,input_data!$1:$1,0)),"")</f>
        <v>23.049519849999999</v>
      </c>
      <c r="O292" s="154">
        <f>_xlfn.IFNA(INDEX(input_data!$1:$1048576,MATCH($A292,input_data!$C:$C,0),MATCH(O$4,input_data!$1:$1,0)),"")</f>
        <v>147.34343618</v>
      </c>
      <c r="P292" s="154">
        <f>_xlfn.IFNA(INDEX(input_data!$1:$1048576,MATCH($A292,input_data!$C:$C,0),MATCH(P$4,input_data!$1:$1,0)),"")</f>
        <v>2.57796687</v>
      </c>
      <c r="Q292" s="154">
        <f>_xlfn.IFNA(INDEX(input_data!$1:$1048576,MATCH($A292,input_data!$C:$C,0),MATCH(Q$4,input_data!$1:$1,0)),"")</f>
        <v>4.9309859999999999</v>
      </c>
      <c r="R292" s="154">
        <f>_xlfn.IFNA(INDEX(input_data!$1:$1048576,MATCH($A292,input_data!$C:$C,0),MATCH(R$4,input_data!$1:$1,0)),"")</f>
        <v>0</v>
      </c>
      <c r="S292" s="154">
        <f>_xlfn.IFNA(INDEX(input_data!$1:$1048576,MATCH($A292,input_data!$C:$C,0),MATCH(S$4,input_data!$1:$1,0)),"")</f>
        <v>0</v>
      </c>
      <c r="T292" s="154">
        <f>_xlfn.IFNA(INDEX(input_data!$1:$1048576,MATCH($A292,input_data!$C:$C,0),MATCH(T$4,input_data!$1:$1,0)),"")</f>
        <v>0</v>
      </c>
      <c r="U292" s="154">
        <f>_xlfn.IFNA(INDEX(input_data!$1:$1048576,MATCH($A292,input_data!$C:$C,0),MATCH(U$4,input_data!$1:$1,0)),"")</f>
        <v>10.30223859</v>
      </c>
      <c r="V292" s="154">
        <f>_xlfn.IFNA(INDEX(input_data!$1:$1048576,MATCH($A292,input_data!$C:$C,0),MATCH(V$4,input_data!$1:$1,0)),"")</f>
        <v>10.8887736</v>
      </c>
      <c r="W292" s="154">
        <f>_xlfn.IFNA(INDEX(input_data!$1:$1048576,MATCH($A292,input_data!$C:$C,0),MATCH(W$4,input_data!$1:$1,0)),"")</f>
        <v>0</v>
      </c>
      <c r="X292" s="152">
        <f>_xlfn.IFNA(INDEX(input_data!$1:$1048576,MATCH($A292,input_data!$C:$C,0),MATCH(X$4,input_data!$1:$1,0)),"")</f>
        <v>409.14455450000003</v>
      </c>
      <c r="Y292" s="153">
        <f>_xlfn.IFNA(INDEX(input_data!$1:$1048576,MATCH($A292,input_data!$C:$C,0),MATCH(Y$4,input_data!$1:$1,0)),"")</f>
        <v>277356.978</v>
      </c>
      <c r="Z292" s="153">
        <f>_xlfn.IFNA(INDEX(input_data!$1:$1048576,MATCH($A292,input_data!$C:$C,0),MATCH(Z$4,input_data!$1:$1,0)),"")</f>
        <v>1475.1550779500001</v>
      </c>
      <c r="AA292" s="155">
        <f t="shared" si="4"/>
        <v>0.14463279628241099</v>
      </c>
      <c r="AB292" s="43"/>
    </row>
    <row r="293" spans="1:28" x14ac:dyDescent="0.35">
      <c r="A293" s="42" t="s">
        <v>704</v>
      </c>
      <c r="B293" s="66" t="s">
        <v>1184</v>
      </c>
      <c r="D293" s="42" t="s">
        <v>705</v>
      </c>
      <c r="E293" s="6" t="s">
        <v>880</v>
      </c>
      <c r="F293" s="6" t="s">
        <v>941</v>
      </c>
      <c r="G293" s="98" t="s">
        <v>882</v>
      </c>
      <c r="H293" s="152">
        <f>_xlfn.IFNA(INDEX(input_data!$1:$1048576,MATCH($A293,input_data!$C:$C,0),MATCH(H$4,input_data!$1:$1,0)),"")</f>
        <v>1192.5852956399999</v>
      </c>
      <c r="I293" s="153">
        <f>_xlfn.IFNA(INDEX(input_data!$1:$1048576,MATCH($A293,input_data!$C:$C,0),MATCH(I$4,input_data!$1:$1,0)),"")</f>
        <v>1206564.713</v>
      </c>
      <c r="J293" s="38">
        <f>_xlfn.IFNA(INDEX(input_data!$1:$1048576,MATCH($A293,input_data!$C:$C,0),MATCH(J$4,input_data!$1:$1,0)),"")</f>
        <v>988.41386855999997</v>
      </c>
      <c r="K293" s="152">
        <f>_xlfn.IFNA(INDEX(input_data!$1:$1048576,MATCH($A293,input_data!$C:$C,0),MATCH(K$4,input_data!$1:$1,0)),"")</f>
        <v>224.19493893999999</v>
      </c>
      <c r="L293" s="154">
        <f>_xlfn.IFNA(INDEX(input_data!$1:$1048576,MATCH($A293,input_data!$C:$C,0),MATCH(L$4,input_data!$1:$1,0)),"")</f>
        <v>40.100041640000001</v>
      </c>
      <c r="M293" s="154">
        <f>_xlfn.IFNA(INDEX(input_data!$1:$1048576,MATCH($A293,input_data!$C:$C,0),MATCH(M$4,input_data!$1:$1,0)),"")</f>
        <v>170.02082371</v>
      </c>
      <c r="N293" s="154">
        <f>_xlfn.IFNA(INDEX(input_data!$1:$1048576,MATCH($A293,input_data!$C:$C,0),MATCH(N$4,input_data!$1:$1,0)),"")</f>
        <v>14.074073589999999</v>
      </c>
      <c r="O293" s="154">
        <f>_xlfn.IFNA(INDEX(input_data!$1:$1048576,MATCH($A293,input_data!$C:$C,0),MATCH(O$4,input_data!$1:$1,0)),"")</f>
        <v>1033.24601932</v>
      </c>
      <c r="P293" s="154">
        <f>_xlfn.IFNA(INDEX(input_data!$1:$1048576,MATCH($A293,input_data!$C:$C,0),MATCH(P$4,input_data!$1:$1,0)),"")</f>
        <v>2.489668</v>
      </c>
      <c r="Q293" s="154">
        <f>_xlfn.IFNA(INDEX(input_data!$1:$1048576,MATCH($A293,input_data!$C:$C,0),MATCH(Q$4,input_data!$1:$1,0)),"")</f>
        <v>10.084939</v>
      </c>
      <c r="R293" s="154">
        <f>_xlfn.IFNA(INDEX(input_data!$1:$1048576,MATCH($A293,input_data!$C:$C,0),MATCH(R$4,input_data!$1:$1,0)),"")</f>
        <v>0</v>
      </c>
      <c r="S293" s="154">
        <f>_xlfn.IFNA(INDEX(input_data!$1:$1048576,MATCH($A293,input_data!$C:$C,0),MATCH(S$4,input_data!$1:$1,0)),"")</f>
        <v>0</v>
      </c>
      <c r="T293" s="154">
        <f>_xlfn.IFNA(INDEX(input_data!$1:$1048576,MATCH($A293,input_data!$C:$C,0),MATCH(T$4,input_data!$1:$1,0)),"")</f>
        <v>0</v>
      </c>
      <c r="U293" s="154">
        <f>_xlfn.IFNA(INDEX(input_data!$1:$1048576,MATCH($A293,input_data!$C:$C,0),MATCH(U$4,input_data!$1:$1,0)),"")</f>
        <v>0</v>
      </c>
      <c r="V293" s="154">
        <f>_xlfn.IFNA(INDEX(input_data!$1:$1048576,MATCH($A293,input_data!$C:$C,0),MATCH(V$4,input_data!$1:$1,0)),"")</f>
        <v>0</v>
      </c>
      <c r="W293" s="154">
        <f>_xlfn.IFNA(INDEX(input_data!$1:$1048576,MATCH($A293,input_data!$C:$C,0),MATCH(W$4,input_data!$1:$1,0)),"")</f>
        <v>0</v>
      </c>
      <c r="X293" s="152">
        <f>_xlfn.IFNA(INDEX(input_data!$1:$1048576,MATCH($A293,input_data!$C:$C,0),MATCH(X$4,input_data!$1:$1,0)),"")</f>
        <v>1270.01556525</v>
      </c>
      <c r="Y293" s="153">
        <f>_xlfn.IFNA(INDEX(input_data!$1:$1048576,MATCH($A293,input_data!$C:$C,0),MATCH(Y$4,input_data!$1:$1,0)),"")</f>
        <v>1209310.4580000001</v>
      </c>
      <c r="Z293" s="153">
        <f>_xlfn.IFNA(INDEX(input_data!$1:$1048576,MATCH($A293,input_data!$C:$C,0),MATCH(Z$4,input_data!$1:$1,0)),"")</f>
        <v>1050.1981165</v>
      </c>
      <c r="AA293" s="155">
        <f t="shared" si="4"/>
        <v>6.4926399724262174E-2</v>
      </c>
      <c r="AB293" s="43"/>
    </row>
    <row r="294" spans="1:28" x14ac:dyDescent="0.35">
      <c r="A294" s="42" t="s">
        <v>706</v>
      </c>
      <c r="B294" s="66" t="s">
        <v>1185</v>
      </c>
      <c r="D294" s="42" t="s">
        <v>707</v>
      </c>
      <c r="E294" s="6" t="s">
        <v>880</v>
      </c>
      <c r="F294" s="6" t="s">
        <v>881</v>
      </c>
      <c r="G294" s="98" t="s">
        <v>882</v>
      </c>
      <c r="H294" s="152">
        <f>_xlfn.IFNA(INDEX(input_data!$1:$1048576,MATCH($A294,input_data!$C:$C,0),MATCH(H$4,input_data!$1:$1,0)),"")</f>
        <v>15.07961884</v>
      </c>
      <c r="I294" s="153">
        <f>_xlfn.IFNA(INDEX(input_data!$1:$1048576,MATCH($A294,input_data!$C:$C,0),MATCH(I$4,input_data!$1:$1,0)),"")</f>
        <v>88914.953999999998</v>
      </c>
      <c r="J294" s="38">
        <f>_xlfn.IFNA(INDEX(input_data!$1:$1048576,MATCH($A294,input_data!$C:$C,0),MATCH(J$4,input_data!$1:$1,0)),"")</f>
        <v>169.59598093</v>
      </c>
      <c r="K294" s="152">
        <f>_xlfn.IFNA(INDEX(input_data!$1:$1048576,MATCH($A294,input_data!$C:$C,0),MATCH(K$4,input_data!$1:$1,0)),"")</f>
        <v>4.1146555200000003</v>
      </c>
      <c r="L294" s="154">
        <f>_xlfn.IFNA(INDEX(input_data!$1:$1048576,MATCH($A294,input_data!$C:$C,0),MATCH(L$4,input_data!$1:$1,0)),"")</f>
        <v>1.46259161</v>
      </c>
      <c r="M294" s="154">
        <f>_xlfn.IFNA(INDEX(input_data!$1:$1048576,MATCH($A294,input_data!$C:$C,0),MATCH(M$4,input_data!$1:$1,0)),"")</f>
        <v>2.6520639099999999</v>
      </c>
      <c r="N294" s="154">
        <f>_xlfn.IFNA(INDEX(input_data!$1:$1048576,MATCH($A294,input_data!$C:$C,0),MATCH(N$4,input_data!$1:$1,0)),"")</f>
        <v>0</v>
      </c>
      <c r="O294" s="154">
        <f>_xlfn.IFNA(INDEX(input_data!$1:$1048576,MATCH($A294,input_data!$C:$C,0),MATCH(O$4,input_data!$1:$1,0)),"")</f>
        <v>10.822960139999999</v>
      </c>
      <c r="P294" s="154">
        <f>_xlfn.IFNA(INDEX(input_data!$1:$1048576,MATCH($A294,input_data!$C:$C,0),MATCH(P$4,input_data!$1:$1,0)),"")</f>
        <v>0.48879995999999998</v>
      </c>
      <c r="Q294" s="154">
        <f>_xlfn.IFNA(INDEX(input_data!$1:$1048576,MATCH($A294,input_data!$C:$C,0),MATCH(Q$4,input_data!$1:$1,0)),"")</f>
        <v>0</v>
      </c>
      <c r="R294" s="154">
        <f>_xlfn.IFNA(INDEX(input_data!$1:$1048576,MATCH($A294,input_data!$C:$C,0),MATCH(R$4,input_data!$1:$1,0)),"")</f>
        <v>0</v>
      </c>
      <c r="S294" s="154">
        <f>_xlfn.IFNA(INDEX(input_data!$1:$1048576,MATCH($A294,input_data!$C:$C,0),MATCH(S$4,input_data!$1:$1,0)),"")</f>
        <v>0</v>
      </c>
      <c r="T294" s="154">
        <f>_xlfn.IFNA(INDEX(input_data!$1:$1048576,MATCH($A294,input_data!$C:$C,0),MATCH(T$4,input_data!$1:$1,0)),"")</f>
        <v>0</v>
      </c>
      <c r="U294" s="154">
        <f>_xlfn.IFNA(INDEX(input_data!$1:$1048576,MATCH($A294,input_data!$C:$C,0),MATCH(U$4,input_data!$1:$1,0)),"")</f>
        <v>0</v>
      </c>
      <c r="V294" s="154">
        <f>_xlfn.IFNA(INDEX(input_data!$1:$1048576,MATCH($A294,input_data!$C:$C,0),MATCH(V$4,input_data!$1:$1,0)),"")</f>
        <v>0</v>
      </c>
      <c r="W294" s="154">
        <f>_xlfn.IFNA(INDEX(input_data!$1:$1048576,MATCH($A294,input_data!$C:$C,0),MATCH(W$4,input_data!$1:$1,0)),"")</f>
        <v>0</v>
      </c>
      <c r="X294" s="152">
        <f>_xlfn.IFNA(INDEX(input_data!$1:$1048576,MATCH($A294,input_data!$C:$C,0),MATCH(X$4,input_data!$1:$1,0)),"")</f>
        <v>15.426415609999999</v>
      </c>
      <c r="Y294" s="153">
        <f>_xlfn.IFNA(INDEX(input_data!$1:$1048576,MATCH($A294,input_data!$C:$C,0),MATCH(Y$4,input_data!$1:$1,0)),"")</f>
        <v>88745.082999999999</v>
      </c>
      <c r="Z294" s="153">
        <f>_xlfn.IFNA(INDEX(input_data!$1:$1048576,MATCH($A294,input_data!$C:$C,0),MATCH(Z$4,input_data!$1:$1,0)),"")</f>
        <v>173.82839806000001</v>
      </c>
      <c r="AA294" s="155">
        <f t="shared" si="4"/>
        <v>2.2997714576186157E-2</v>
      </c>
      <c r="AB294" s="43"/>
    </row>
    <row r="295" spans="1:28" x14ac:dyDescent="0.35">
      <c r="A295" s="42" t="s">
        <v>708</v>
      </c>
      <c r="B295" s="66" t="s">
        <v>1186</v>
      </c>
      <c r="D295" s="42" t="s">
        <v>709</v>
      </c>
      <c r="E295" s="6" t="s">
        <v>896</v>
      </c>
      <c r="F295" s="6" t="s">
        <v>897</v>
      </c>
      <c r="G295" s="98" t="s">
        <v>882</v>
      </c>
      <c r="H295" s="152">
        <f>_xlfn.IFNA(INDEX(input_data!$1:$1048576,MATCH($A295,input_data!$C:$C,0),MATCH(H$4,input_data!$1:$1,0)),"")</f>
        <v>211.72158211000001</v>
      </c>
      <c r="I295" s="153">
        <f>_xlfn.IFNA(INDEX(input_data!$1:$1048576,MATCH($A295,input_data!$C:$C,0),MATCH(I$4,input_data!$1:$1,0)),"")</f>
        <v>210804.86</v>
      </c>
      <c r="J295" s="38">
        <f>_xlfn.IFNA(INDEX(input_data!$1:$1048576,MATCH($A295,input_data!$C:$C,0),MATCH(J$4,input_data!$1:$1,0)),"")</f>
        <v>1004.34867635</v>
      </c>
      <c r="K295" s="152">
        <f>_xlfn.IFNA(INDEX(input_data!$1:$1048576,MATCH($A295,input_data!$C:$C,0),MATCH(K$4,input_data!$1:$1,0)),"")</f>
        <v>84.575854219999997</v>
      </c>
      <c r="L295" s="154">
        <f>_xlfn.IFNA(INDEX(input_data!$1:$1048576,MATCH($A295,input_data!$C:$C,0),MATCH(L$4,input_data!$1:$1,0)),"")</f>
        <v>34.74951927</v>
      </c>
      <c r="M295" s="154">
        <f>_xlfn.IFNA(INDEX(input_data!$1:$1048576,MATCH($A295,input_data!$C:$C,0),MATCH(M$4,input_data!$1:$1,0)),"")</f>
        <v>44.808964320000001</v>
      </c>
      <c r="N295" s="154">
        <f>_xlfn.IFNA(INDEX(input_data!$1:$1048576,MATCH($A295,input_data!$C:$C,0),MATCH(N$4,input_data!$1:$1,0)),"")</f>
        <v>5.0173706300000003</v>
      </c>
      <c r="O295" s="154">
        <f>_xlfn.IFNA(INDEX(input_data!$1:$1048576,MATCH($A295,input_data!$C:$C,0),MATCH(O$4,input_data!$1:$1,0)),"")</f>
        <v>143.25857987000001</v>
      </c>
      <c r="P295" s="154">
        <f>_xlfn.IFNA(INDEX(input_data!$1:$1048576,MATCH($A295,input_data!$C:$C,0),MATCH(P$4,input_data!$1:$1,0)),"")</f>
        <v>2.1025970100000002</v>
      </c>
      <c r="Q295" s="154">
        <f>_xlfn.IFNA(INDEX(input_data!$1:$1048576,MATCH($A295,input_data!$C:$C,0),MATCH(Q$4,input_data!$1:$1,0)),"")</f>
        <v>2.4427629999999998</v>
      </c>
      <c r="R295" s="154">
        <f>_xlfn.IFNA(INDEX(input_data!$1:$1048576,MATCH($A295,input_data!$C:$C,0),MATCH(R$4,input_data!$1:$1,0)),"")</f>
        <v>0</v>
      </c>
      <c r="S295" s="154">
        <f>_xlfn.IFNA(INDEX(input_data!$1:$1048576,MATCH($A295,input_data!$C:$C,0),MATCH(S$4,input_data!$1:$1,0)),"")</f>
        <v>0</v>
      </c>
      <c r="T295" s="154">
        <f>_xlfn.IFNA(INDEX(input_data!$1:$1048576,MATCH($A295,input_data!$C:$C,0),MATCH(T$4,input_data!$1:$1,0)),"")</f>
        <v>0</v>
      </c>
      <c r="U295" s="154">
        <f>_xlfn.IFNA(INDEX(input_data!$1:$1048576,MATCH($A295,input_data!$C:$C,0),MATCH(U$4,input_data!$1:$1,0)),"")</f>
        <v>0</v>
      </c>
      <c r="V295" s="154">
        <f>_xlfn.IFNA(INDEX(input_data!$1:$1048576,MATCH($A295,input_data!$C:$C,0),MATCH(V$4,input_data!$1:$1,0)),"")</f>
        <v>0</v>
      </c>
      <c r="W295" s="154">
        <f>_xlfn.IFNA(INDEX(input_data!$1:$1048576,MATCH($A295,input_data!$C:$C,0),MATCH(W$4,input_data!$1:$1,0)),"")</f>
        <v>0</v>
      </c>
      <c r="X295" s="152">
        <f>_xlfn.IFNA(INDEX(input_data!$1:$1048576,MATCH($A295,input_data!$C:$C,0),MATCH(X$4,input_data!$1:$1,0)),"")</f>
        <v>232.3797941</v>
      </c>
      <c r="Y295" s="153">
        <f>_xlfn.IFNA(INDEX(input_data!$1:$1048576,MATCH($A295,input_data!$C:$C,0),MATCH(Y$4,input_data!$1:$1,0)),"")</f>
        <v>212112.647</v>
      </c>
      <c r="Z295" s="153">
        <f>_xlfn.IFNA(INDEX(input_data!$1:$1048576,MATCH($A295,input_data!$C:$C,0),MATCH(Z$4,input_data!$1:$1,0)),"")</f>
        <v>1095.5489801599999</v>
      </c>
      <c r="AA295" s="155">
        <f t="shared" si="4"/>
        <v>9.7572537405596238E-2</v>
      </c>
      <c r="AB295" s="43"/>
    </row>
    <row r="296" spans="1:28" x14ac:dyDescent="0.35">
      <c r="A296" s="42" t="s">
        <v>710</v>
      </c>
      <c r="B296" s="66" t="s">
        <v>1187</v>
      </c>
      <c r="D296" s="42" t="s">
        <v>711</v>
      </c>
      <c r="E296" s="6" t="s">
        <v>880</v>
      </c>
      <c r="F296" s="6" t="s">
        <v>881</v>
      </c>
      <c r="G296" s="98" t="s">
        <v>894</v>
      </c>
      <c r="H296" s="152">
        <f>_xlfn.IFNA(INDEX(input_data!$1:$1048576,MATCH($A296,input_data!$C:$C,0),MATCH(H$4,input_data!$1:$1,0)),"")</f>
        <v>27.89443121</v>
      </c>
      <c r="I296" s="153">
        <f>_xlfn.IFNA(INDEX(input_data!$1:$1048576,MATCH($A296,input_data!$C:$C,0),MATCH(I$4,input_data!$1:$1,0)),"")</f>
        <v>158008.111</v>
      </c>
      <c r="J296" s="38">
        <f>_xlfn.IFNA(INDEX(input_data!$1:$1048576,MATCH($A296,input_data!$C:$C,0),MATCH(J$4,input_data!$1:$1,0)),"")</f>
        <v>176.53797030000001</v>
      </c>
      <c r="K296" s="152">
        <f>_xlfn.IFNA(INDEX(input_data!$1:$1048576,MATCH($A296,input_data!$C:$C,0),MATCH(K$4,input_data!$1:$1,0)),"")</f>
        <v>16.093051039999999</v>
      </c>
      <c r="L296" s="154">
        <f>_xlfn.IFNA(INDEX(input_data!$1:$1048576,MATCH($A296,input_data!$C:$C,0),MATCH(L$4,input_data!$1:$1,0)),"")</f>
        <v>6.8084275200000004</v>
      </c>
      <c r="M296" s="154">
        <f>_xlfn.IFNA(INDEX(input_data!$1:$1048576,MATCH($A296,input_data!$C:$C,0),MATCH(M$4,input_data!$1:$1,0)),"")</f>
        <v>9.2846235299999993</v>
      </c>
      <c r="N296" s="154">
        <f>_xlfn.IFNA(INDEX(input_data!$1:$1048576,MATCH($A296,input_data!$C:$C,0),MATCH(N$4,input_data!$1:$1,0)),"")</f>
        <v>0</v>
      </c>
      <c r="O296" s="154">
        <f>_xlfn.IFNA(INDEX(input_data!$1:$1048576,MATCH($A296,input_data!$C:$C,0),MATCH(O$4,input_data!$1:$1,0)),"")</f>
        <v>10.887842040000001</v>
      </c>
      <c r="P296" s="154">
        <f>_xlfn.IFNA(INDEX(input_data!$1:$1048576,MATCH($A296,input_data!$C:$C,0),MATCH(P$4,input_data!$1:$1,0)),"")</f>
        <v>1.60353331</v>
      </c>
      <c r="Q296" s="154">
        <f>_xlfn.IFNA(INDEX(input_data!$1:$1048576,MATCH($A296,input_data!$C:$C,0),MATCH(Q$4,input_data!$1:$1,0)),"")</f>
        <v>0</v>
      </c>
      <c r="R296" s="154">
        <f>_xlfn.IFNA(INDEX(input_data!$1:$1048576,MATCH($A296,input_data!$C:$C,0),MATCH(R$4,input_data!$1:$1,0)),"")</f>
        <v>0</v>
      </c>
      <c r="S296" s="154">
        <f>_xlfn.IFNA(INDEX(input_data!$1:$1048576,MATCH($A296,input_data!$C:$C,0),MATCH(S$4,input_data!$1:$1,0)),"")</f>
        <v>0</v>
      </c>
      <c r="T296" s="154">
        <f>_xlfn.IFNA(INDEX(input_data!$1:$1048576,MATCH($A296,input_data!$C:$C,0),MATCH(T$4,input_data!$1:$1,0)),"")</f>
        <v>0</v>
      </c>
      <c r="U296" s="154">
        <f>_xlfn.IFNA(INDEX(input_data!$1:$1048576,MATCH($A296,input_data!$C:$C,0),MATCH(U$4,input_data!$1:$1,0)),"")</f>
        <v>0.53866248999999999</v>
      </c>
      <c r="V296" s="154">
        <f>_xlfn.IFNA(INDEX(input_data!$1:$1048576,MATCH($A296,input_data!$C:$C,0),MATCH(V$4,input_data!$1:$1,0)),"")</f>
        <v>0</v>
      </c>
      <c r="W296" s="154">
        <f>_xlfn.IFNA(INDEX(input_data!$1:$1048576,MATCH($A296,input_data!$C:$C,0),MATCH(W$4,input_data!$1:$1,0)),"")</f>
        <v>0</v>
      </c>
      <c r="X296" s="152">
        <f>_xlfn.IFNA(INDEX(input_data!$1:$1048576,MATCH($A296,input_data!$C:$C,0),MATCH(X$4,input_data!$1:$1,0)),"")</f>
        <v>29.123088880000001</v>
      </c>
      <c r="Y296" s="153">
        <f>_xlfn.IFNA(INDEX(input_data!$1:$1048576,MATCH($A296,input_data!$C:$C,0),MATCH(Y$4,input_data!$1:$1,0)),"")</f>
        <v>160551.20300000001</v>
      </c>
      <c r="Z296" s="153">
        <f>_xlfn.IFNA(INDEX(input_data!$1:$1048576,MATCH($A296,input_data!$C:$C,0),MATCH(Z$4,input_data!$1:$1,0)),"")</f>
        <v>181.3943984</v>
      </c>
      <c r="AA296" s="155">
        <f t="shared" si="4"/>
        <v>4.4046700961571705E-2</v>
      </c>
      <c r="AB296" s="43"/>
    </row>
    <row r="297" spans="1:28" x14ac:dyDescent="0.35">
      <c r="A297" s="42" t="s">
        <v>712</v>
      </c>
      <c r="B297" s="66" t="s">
        <v>1188</v>
      </c>
      <c r="D297" s="42" t="s">
        <v>713</v>
      </c>
      <c r="E297" s="6" t="s">
        <v>890</v>
      </c>
      <c r="F297" s="6" t="s">
        <v>906</v>
      </c>
      <c r="G297" s="98" t="s">
        <v>882</v>
      </c>
      <c r="H297" s="152">
        <f>_xlfn.IFNA(INDEX(input_data!$1:$1048576,MATCH($A297,input_data!$C:$C,0),MATCH(H$4,input_data!$1:$1,0)),"")</f>
        <v>217.52582813000001</v>
      </c>
      <c r="I297" s="153">
        <f>_xlfn.IFNA(INDEX(input_data!$1:$1048576,MATCH($A297,input_data!$C:$C,0),MATCH(I$4,input_data!$1:$1,0)),"")</f>
        <v>231026.698</v>
      </c>
      <c r="J297" s="38">
        <f>_xlfn.IFNA(INDEX(input_data!$1:$1048576,MATCH($A297,input_data!$C:$C,0),MATCH(J$4,input_data!$1:$1,0)),"")</f>
        <v>941.56142996000005</v>
      </c>
      <c r="K297" s="152">
        <f>_xlfn.IFNA(INDEX(input_data!$1:$1048576,MATCH($A297,input_data!$C:$C,0),MATCH(K$4,input_data!$1:$1,0)),"")</f>
        <v>91.178448790000004</v>
      </c>
      <c r="L297" s="154">
        <f>_xlfn.IFNA(INDEX(input_data!$1:$1048576,MATCH($A297,input_data!$C:$C,0),MATCH(L$4,input_data!$1:$1,0)),"")</f>
        <v>44.533132979999998</v>
      </c>
      <c r="M297" s="154">
        <f>_xlfn.IFNA(INDEX(input_data!$1:$1048576,MATCH($A297,input_data!$C:$C,0),MATCH(M$4,input_data!$1:$1,0)),"")</f>
        <v>39.989094369999997</v>
      </c>
      <c r="N297" s="154">
        <f>_xlfn.IFNA(INDEX(input_data!$1:$1048576,MATCH($A297,input_data!$C:$C,0),MATCH(N$4,input_data!$1:$1,0)),"")</f>
        <v>6.6562214400000004</v>
      </c>
      <c r="O297" s="154">
        <f>_xlfn.IFNA(INDEX(input_data!$1:$1048576,MATCH($A297,input_data!$C:$C,0),MATCH(O$4,input_data!$1:$1,0)),"")</f>
        <v>147.87184357999999</v>
      </c>
      <c r="P297" s="154">
        <f>_xlfn.IFNA(INDEX(input_data!$1:$1048576,MATCH($A297,input_data!$C:$C,0),MATCH(P$4,input_data!$1:$1,0)),"")</f>
        <v>2.7846164600000001</v>
      </c>
      <c r="Q297" s="154">
        <f>_xlfn.IFNA(INDEX(input_data!$1:$1048576,MATCH($A297,input_data!$C:$C,0),MATCH(Q$4,input_data!$1:$1,0)),"")</f>
        <v>2.9137339999999998</v>
      </c>
      <c r="R297" s="154">
        <f>_xlfn.IFNA(INDEX(input_data!$1:$1048576,MATCH($A297,input_data!$C:$C,0),MATCH(R$4,input_data!$1:$1,0)),"")</f>
        <v>0</v>
      </c>
      <c r="S297" s="154">
        <f>_xlfn.IFNA(INDEX(input_data!$1:$1048576,MATCH($A297,input_data!$C:$C,0),MATCH(S$4,input_data!$1:$1,0)),"")</f>
        <v>0</v>
      </c>
      <c r="T297" s="154">
        <f>_xlfn.IFNA(INDEX(input_data!$1:$1048576,MATCH($A297,input_data!$C:$C,0),MATCH(T$4,input_data!$1:$1,0)),"")</f>
        <v>0</v>
      </c>
      <c r="U297" s="154">
        <f>_xlfn.IFNA(INDEX(input_data!$1:$1048576,MATCH($A297,input_data!$C:$C,0),MATCH(U$4,input_data!$1:$1,0)),"")</f>
        <v>0</v>
      </c>
      <c r="V297" s="154">
        <f>_xlfn.IFNA(INDEX(input_data!$1:$1048576,MATCH($A297,input_data!$C:$C,0),MATCH(V$4,input_data!$1:$1,0)),"")</f>
        <v>0</v>
      </c>
      <c r="W297" s="154">
        <f>_xlfn.IFNA(INDEX(input_data!$1:$1048576,MATCH($A297,input_data!$C:$C,0),MATCH(W$4,input_data!$1:$1,0)),"")</f>
        <v>0</v>
      </c>
      <c r="X297" s="152">
        <f>_xlfn.IFNA(INDEX(input_data!$1:$1048576,MATCH($A297,input_data!$C:$C,0),MATCH(X$4,input_data!$1:$1,0)),"")</f>
        <v>244.74864282999999</v>
      </c>
      <c r="Y297" s="153">
        <f>_xlfn.IFNA(INDEX(input_data!$1:$1048576,MATCH($A297,input_data!$C:$C,0),MATCH(Y$4,input_data!$1:$1,0)),"")</f>
        <v>233288.2</v>
      </c>
      <c r="Z297" s="153">
        <f>_xlfn.IFNA(INDEX(input_data!$1:$1048576,MATCH($A297,input_data!$C:$C,0),MATCH(Z$4,input_data!$1:$1,0)),"")</f>
        <v>1049.1256858700001</v>
      </c>
      <c r="AA297" s="155">
        <f t="shared" si="4"/>
        <v>0.12514750516766582</v>
      </c>
      <c r="AB297" s="43"/>
    </row>
    <row r="298" spans="1:28" x14ac:dyDescent="0.35">
      <c r="A298" s="42" t="s">
        <v>714</v>
      </c>
      <c r="B298" s="66" t="s">
        <v>1189</v>
      </c>
      <c r="D298" s="42" t="s">
        <v>715</v>
      </c>
      <c r="E298" s="6" t="s">
        <v>915</v>
      </c>
      <c r="F298" s="6" t="s">
        <v>901</v>
      </c>
      <c r="G298" s="98" t="s">
        <v>882</v>
      </c>
      <c r="H298" s="152">
        <f>_xlfn.IFNA(INDEX(input_data!$1:$1048576,MATCH($A298,input_data!$C:$C,0),MATCH(H$4,input_data!$1:$1,0)),"")</f>
        <v>271.43376624000001</v>
      </c>
      <c r="I298" s="153">
        <f>_xlfn.IFNA(INDEX(input_data!$1:$1048576,MATCH($A298,input_data!$C:$C,0),MATCH(I$4,input_data!$1:$1,0)),"")</f>
        <v>231592.37899999999</v>
      </c>
      <c r="J298" s="38">
        <f>_xlfn.IFNA(INDEX(input_data!$1:$1048576,MATCH($A298,input_data!$C:$C,0),MATCH(J$4,input_data!$1:$1,0)),"")</f>
        <v>1172.0323760900001</v>
      </c>
      <c r="K298" s="152">
        <f>_xlfn.IFNA(INDEX(input_data!$1:$1048576,MATCH($A298,input_data!$C:$C,0),MATCH(K$4,input_data!$1:$1,0)),"")</f>
        <v>163.05518993000001</v>
      </c>
      <c r="L298" s="154">
        <f>_xlfn.IFNA(INDEX(input_data!$1:$1048576,MATCH($A298,input_data!$C:$C,0),MATCH(L$4,input_data!$1:$1,0)),"")</f>
        <v>76.994016909999999</v>
      </c>
      <c r="M298" s="154">
        <f>_xlfn.IFNA(INDEX(input_data!$1:$1048576,MATCH($A298,input_data!$C:$C,0),MATCH(M$4,input_data!$1:$1,0)),"")</f>
        <v>70.535278910000002</v>
      </c>
      <c r="N298" s="154">
        <f>_xlfn.IFNA(INDEX(input_data!$1:$1048576,MATCH($A298,input_data!$C:$C,0),MATCH(N$4,input_data!$1:$1,0)),"")</f>
        <v>15.525894109999999</v>
      </c>
      <c r="O298" s="154">
        <f>_xlfn.IFNA(INDEX(input_data!$1:$1048576,MATCH($A298,input_data!$C:$C,0),MATCH(O$4,input_data!$1:$1,0)),"")</f>
        <v>132.38946935000001</v>
      </c>
      <c r="P298" s="154">
        <f>_xlfn.IFNA(INDEX(input_data!$1:$1048576,MATCH($A298,input_data!$C:$C,0),MATCH(P$4,input_data!$1:$1,0)),"")</f>
        <v>2.9326029899999999</v>
      </c>
      <c r="Q298" s="154">
        <f>_xlfn.IFNA(INDEX(input_data!$1:$1048576,MATCH($A298,input_data!$C:$C,0),MATCH(Q$4,input_data!$1:$1,0)),"")</f>
        <v>4.514176</v>
      </c>
      <c r="R298" s="154">
        <f>_xlfn.IFNA(INDEX(input_data!$1:$1048576,MATCH($A298,input_data!$C:$C,0),MATCH(R$4,input_data!$1:$1,0)),"")</f>
        <v>0</v>
      </c>
      <c r="S298" s="154">
        <f>_xlfn.IFNA(INDEX(input_data!$1:$1048576,MATCH($A298,input_data!$C:$C,0),MATCH(S$4,input_data!$1:$1,0)),"")</f>
        <v>0</v>
      </c>
      <c r="T298" s="154">
        <f>_xlfn.IFNA(INDEX(input_data!$1:$1048576,MATCH($A298,input_data!$C:$C,0),MATCH(T$4,input_data!$1:$1,0)),"")</f>
        <v>0</v>
      </c>
      <c r="U298" s="154">
        <f>_xlfn.IFNA(INDEX(input_data!$1:$1048576,MATCH($A298,input_data!$C:$C,0),MATCH(U$4,input_data!$1:$1,0)),"")</f>
        <v>7.6021104299999998</v>
      </c>
      <c r="V298" s="154">
        <f>_xlfn.IFNA(INDEX(input_data!$1:$1048576,MATCH($A298,input_data!$C:$C,0),MATCH(V$4,input_data!$1:$1,0)),"")</f>
        <v>0</v>
      </c>
      <c r="W298" s="154">
        <f>_xlfn.IFNA(INDEX(input_data!$1:$1048576,MATCH($A298,input_data!$C:$C,0),MATCH(W$4,input_data!$1:$1,0)),"")</f>
        <v>0</v>
      </c>
      <c r="X298" s="152">
        <f>_xlfn.IFNA(INDEX(input_data!$1:$1048576,MATCH($A298,input_data!$C:$C,0),MATCH(X$4,input_data!$1:$1,0)),"")</f>
        <v>310.49354870000002</v>
      </c>
      <c r="Y298" s="153">
        <f>_xlfn.IFNA(INDEX(input_data!$1:$1048576,MATCH($A298,input_data!$C:$C,0),MATCH(Y$4,input_data!$1:$1,0)),"")</f>
        <v>233315.52600000001</v>
      </c>
      <c r="Z298" s="153">
        <f>_xlfn.IFNA(INDEX(input_data!$1:$1048576,MATCH($A298,input_data!$C:$C,0),MATCH(Z$4,input_data!$1:$1,0)),"")</f>
        <v>1330.7881992499999</v>
      </c>
      <c r="AA298" s="155">
        <f t="shared" si="4"/>
        <v>0.14390170759176502</v>
      </c>
      <c r="AB298" s="43"/>
    </row>
    <row r="299" spans="1:28" x14ac:dyDescent="0.35">
      <c r="A299" s="42" t="s">
        <v>716</v>
      </c>
      <c r="B299" s="66" t="s">
        <v>1190</v>
      </c>
      <c r="D299" s="42" t="s">
        <v>717</v>
      </c>
      <c r="E299" s="6" t="s">
        <v>912</v>
      </c>
      <c r="F299" s="6" t="s">
        <v>881</v>
      </c>
      <c r="G299" s="98" t="s">
        <v>882</v>
      </c>
      <c r="H299" s="152">
        <f>_xlfn.IFNA(INDEX(input_data!$1:$1048576,MATCH($A299,input_data!$C:$C,0),MATCH(H$4,input_data!$1:$1,0)),"")</f>
        <v>12.34267322</v>
      </c>
      <c r="I299" s="153">
        <f>_xlfn.IFNA(INDEX(input_data!$1:$1048576,MATCH($A299,input_data!$C:$C,0),MATCH(I$4,input_data!$1:$1,0)),"")</f>
        <v>76166.663</v>
      </c>
      <c r="J299" s="38">
        <f>_xlfn.IFNA(INDEX(input_data!$1:$1048576,MATCH($A299,input_data!$C:$C,0),MATCH(J$4,input_data!$1:$1,0)),"")</f>
        <v>162.04823390999999</v>
      </c>
      <c r="K299" s="152">
        <f>_xlfn.IFNA(INDEX(input_data!$1:$1048576,MATCH($A299,input_data!$C:$C,0),MATCH(K$4,input_data!$1:$1,0)),"")</f>
        <v>6.8696565200000004</v>
      </c>
      <c r="L299" s="154">
        <f>_xlfn.IFNA(INDEX(input_data!$1:$1048576,MATCH($A299,input_data!$C:$C,0),MATCH(L$4,input_data!$1:$1,0)),"")</f>
        <v>2.6744462699999998</v>
      </c>
      <c r="M299" s="154">
        <f>_xlfn.IFNA(INDEX(input_data!$1:$1048576,MATCH($A299,input_data!$C:$C,0),MATCH(M$4,input_data!$1:$1,0)),"")</f>
        <v>4.1952102499999997</v>
      </c>
      <c r="N299" s="154">
        <f>_xlfn.IFNA(INDEX(input_data!$1:$1048576,MATCH($A299,input_data!$C:$C,0),MATCH(N$4,input_data!$1:$1,0)),"")</f>
        <v>0</v>
      </c>
      <c r="O299" s="154">
        <f>_xlfn.IFNA(INDEX(input_data!$1:$1048576,MATCH($A299,input_data!$C:$C,0),MATCH(O$4,input_data!$1:$1,0)),"")</f>
        <v>5.1419726399999997</v>
      </c>
      <c r="P299" s="154">
        <f>_xlfn.IFNA(INDEX(input_data!$1:$1048576,MATCH($A299,input_data!$C:$C,0),MATCH(P$4,input_data!$1:$1,0)),"")</f>
        <v>0.39145764</v>
      </c>
      <c r="Q299" s="154">
        <f>_xlfn.IFNA(INDEX(input_data!$1:$1048576,MATCH($A299,input_data!$C:$C,0),MATCH(Q$4,input_data!$1:$1,0)),"")</f>
        <v>0</v>
      </c>
      <c r="R299" s="154">
        <f>_xlfn.IFNA(INDEX(input_data!$1:$1048576,MATCH($A299,input_data!$C:$C,0),MATCH(R$4,input_data!$1:$1,0)),"")</f>
        <v>0.18335377</v>
      </c>
      <c r="S299" s="154">
        <f>_xlfn.IFNA(INDEX(input_data!$1:$1048576,MATCH($A299,input_data!$C:$C,0),MATCH(S$4,input_data!$1:$1,0)),"")</f>
        <v>0</v>
      </c>
      <c r="T299" s="154">
        <f>_xlfn.IFNA(INDEX(input_data!$1:$1048576,MATCH($A299,input_data!$C:$C,0),MATCH(T$4,input_data!$1:$1,0)),"")</f>
        <v>0</v>
      </c>
      <c r="U299" s="154">
        <f>_xlfn.IFNA(INDEX(input_data!$1:$1048576,MATCH($A299,input_data!$C:$C,0),MATCH(U$4,input_data!$1:$1,0)),"")</f>
        <v>0.27945446000000002</v>
      </c>
      <c r="V299" s="154">
        <f>_xlfn.IFNA(INDEX(input_data!$1:$1048576,MATCH($A299,input_data!$C:$C,0),MATCH(V$4,input_data!$1:$1,0)),"")</f>
        <v>0</v>
      </c>
      <c r="W299" s="154">
        <f>_xlfn.IFNA(INDEX(input_data!$1:$1048576,MATCH($A299,input_data!$C:$C,0),MATCH(W$4,input_data!$1:$1,0)),"")</f>
        <v>0</v>
      </c>
      <c r="X299" s="152">
        <f>_xlfn.IFNA(INDEX(input_data!$1:$1048576,MATCH($A299,input_data!$C:$C,0),MATCH(X$4,input_data!$1:$1,0)),"")</f>
        <v>12.86589502</v>
      </c>
      <c r="Y299" s="153">
        <f>_xlfn.IFNA(INDEX(input_data!$1:$1048576,MATCH($A299,input_data!$C:$C,0),MATCH(Y$4,input_data!$1:$1,0)),"")</f>
        <v>76041.460999999996</v>
      </c>
      <c r="Z299" s="153">
        <f>_xlfn.IFNA(INDEX(input_data!$1:$1048576,MATCH($A299,input_data!$C:$C,0),MATCH(Z$4,input_data!$1:$1,0)),"")</f>
        <v>169.19578944</v>
      </c>
      <c r="AA299" s="155">
        <f t="shared" si="4"/>
        <v>4.2391286771829462E-2</v>
      </c>
      <c r="AB299" s="43"/>
    </row>
    <row r="300" spans="1:28" x14ac:dyDescent="0.35">
      <c r="A300" s="42" t="s">
        <v>718</v>
      </c>
      <c r="B300" s="66" t="s">
        <v>1191</v>
      </c>
      <c r="D300" s="42" t="s">
        <v>719</v>
      </c>
      <c r="E300" s="6" t="s">
        <v>880</v>
      </c>
      <c r="F300" s="6" t="s">
        <v>881</v>
      </c>
      <c r="G300" s="98" t="s">
        <v>888</v>
      </c>
      <c r="H300" s="152">
        <f>_xlfn.IFNA(INDEX(input_data!$1:$1048576,MATCH($A300,input_data!$C:$C,0),MATCH(H$4,input_data!$1:$1,0)),"")</f>
        <v>13.57480756</v>
      </c>
      <c r="I300" s="153">
        <f>_xlfn.IFNA(INDEX(input_data!$1:$1048576,MATCH($A300,input_data!$C:$C,0),MATCH(I$4,input_data!$1:$1,0)),"")</f>
        <v>89829.442999999999</v>
      </c>
      <c r="J300" s="38">
        <f>_xlfn.IFNA(INDEX(input_data!$1:$1048576,MATCH($A300,input_data!$C:$C,0),MATCH(J$4,input_data!$1:$1,0)),"")</f>
        <v>151.11757470000001</v>
      </c>
      <c r="K300" s="152">
        <f>_xlfn.IFNA(INDEX(input_data!$1:$1048576,MATCH($A300,input_data!$C:$C,0),MATCH(K$4,input_data!$1:$1,0)),"")</f>
        <v>3.5103423199999999</v>
      </c>
      <c r="L300" s="154">
        <f>_xlfn.IFNA(INDEX(input_data!$1:$1048576,MATCH($A300,input_data!$C:$C,0),MATCH(L$4,input_data!$1:$1,0)),"")</f>
        <v>1.47060167</v>
      </c>
      <c r="M300" s="154">
        <f>_xlfn.IFNA(INDEX(input_data!$1:$1048576,MATCH($A300,input_data!$C:$C,0),MATCH(M$4,input_data!$1:$1,0)),"")</f>
        <v>2.0397406500000002</v>
      </c>
      <c r="N300" s="154">
        <f>_xlfn.IFNA(INDEX(input_data!$1:$1048576,MATCH($A300,input_data!$C:$C,0),MATCH(N$4,input_data!$1:$1,0)),"")</f>
        <v>0</v>
      </c>
      <c r="O300" s="154">
        <f>_xlfn.IFNA(INDEX(input_data!$1:$1048576,MATCH($A300,input_data!$C:$C,0),MATCH(O$4,input_data!$1:$1,0)),"")</f>
        <v>10.32050085</v>
      </c>
      <c r="P300" s="154">
        <f>_xlfn.IFNA(INDEX(input_data!$1:$1048576,MATCH($A300,input_data!$C:$C,0),MATCH(P$4,input_data!$1:$1,0)),"")</f>
        <v>0.62927535000000001</v>
      </c>
      <c r="Q300" s="154">
        <f>_xlfn.IFNA(INDEX(input_data!$1:$1048576,MATCH($A300,input_data!$C:$C,0),MATCH(Q$4,input_data!$1:$1,0)),"")</f>
        <v>0</v>
      </c>
      <c r="R300" s="154">
        <f>_xlfn.IFNA(INDEX(input_data!$1:$1048576,MATCH($A300,input_data!$C:$C,0),MATCH(R$4,input_data!$1:$1,0)),"")</f>
        <v>0</v>
      </c>
      <c r="S300" s="154">
        <f>_xlfn.IFNA(INDEX(input_data!$1:$1048576,MATCH($A300,input_data!$C:$C,0),MATCH(S$4,input_data!$1:$1,0)),"")</f>
        <v>0</v>
      </c>
      <c r="T300" s="154">
        <f>_xlfn.IFNA(INDEX(input_data!$1:$1048576,MATCH($A300,input_data!$C:$C,0),MATCH(T$4,input_data!$1:$1,0)),"")</f>
        <v>0</v>
      </c>
      <c r="U300" s="154">
        <f>_xlfn.IFNA(INDEX(input_data!$1:$1048576,MATCH($A300,input_data!$C:$C,0),MATCH(U$4,input_data!$1:$1,0)),"")</f>
        <v>0</v>
      </c>
      <c r="V300" s="154">
        <f>_xlfn.IFNA(INDEX(input_data!$1:$1048576,MATCH($A300,input_data!$C:$C,0),MATCH(V$4,input_data!$1:$1,0)),"")</f>
        <v>0</v>
      </c>
      <c r="W300" s="154">
        <f>_xlfn.IFNA(INDEX(input_data!$1:$1048576,MATCH($A300,input_data!$C:$C,0),MATCH(W$4,input_data!$1:$1,0)),"")</f>
        <v>0</v>
      </c>
      <c r="X300" s="152">
        <f>_xlfn.IFNA(INDEX(input_data!$1:$1048576,MATCH($A300,input_data!$C:$C,0),MATCH(X$4,input_data!$1:$1,0)),"")</f>
        <v>14.46011852</v>
      </c>
      <c r="Y300" s="153">
        <f>_xlfn.IFNA(INDEX(input_data!$1:$1048576,MATCH($A300,input_data!$C:$C,0),MATCH(Y$4,input_data!$1:$1,0)),"")</f>
        <v>90430.953999999998</v>
      </c>
      <c r="Z300" s="153">
        <f>_xlfn.IFNA(INDEX(input_data!$1:$1048576,MATCH($A300,input_data!$C:$C,0),MATCH(Z$4,input_data!$1:$1,0)),"")</f>
        <v>159.90231089</v>
      </c>
      <c r="AA300" s="155">
        <f t="shared" si="4"/>
        <v>6.5217201502633992E-2</v>
      </c>
      <c r="AB300" s="43"/>
    </row>
    <row r="301" spans="1:28" s="34" customFormat="1" x14ac:dyDescent="0.35">
      <c r="A301" s="42" t="s">
        <v>720</v>
      </c>
      <c r="B301" s="66" t="s">
        <v>1192</v>
      </c>
      <c r="D301" s="42" t="s">
        <v>721</v>
      </c>
      <c r="E301" s="6" t="s">
        <v>890</v>
      </c>
      <c r="F301" s="6" t="s">
        <v>881</v>
      </c>
      <c r="G301" s="98" t="s">
        <v>894</v>
      </c>
      <c r="H301" s="152">
        <f>_xlfn.IFNA(INDEX(input_data!$1:$1048576,MATCH($A301,input_data!$C:$C,0),MATCH(H$4,input_data!$1:$1,0)),"")</f>
        <v>21.29709179</v>
      </c>
      <c r="I301" s="153">
        <f>_xlfn.IFNA(INDEX(input_data!$1:$1048576,MATCH($A301,input_data!$C:$C,0),MATCH(I$4,input_data!$1:$1,0)),"")</f>
        <v>141627.94099999999</v>
      </c>
      <c r="J301" s="38">
        <f>_xlfn.IFNA(INDEX(input_data!$1:$1048576,MATCH($A301,input_data!$C:$C,0),MATCH(J$4,input_data!$1:$1,0)),"")</f>
        <v>150.37351839999999</v>
      </c>
      <c r="K301" s="152">
        <f>_xlfn.IFNA(INDEX(input_data!$1:$1048576,MATCH($A301,input_data!$C:$C,0),MATCH(K$4,input_data!$1:$1,0)),"")</f>
        <v>9.4743157599999996</v>
      </c>
      <c r="L301" s="154">
        <f>_xlfn.IFNA(INDEX(input_data!$1:$1048576,MATCH($A301,input_data!$C:$C,0),MATCH(L$4,input_data!$1:$1,0)),"")</f>
        <v>3.3075656900000001</v>
      </c>
      <c r="M301" s="154">
        <f>_xlfn.IFNA(INDEX(input_data!$1:$1048576,MATCH($A301,input_data!$C:$C,0),MATCH(M$4,input_data!$1:$1,0)),"")</f>
        <v>6.16675007</v>
      </c>
      <c r="N301" s="154">
        <f>_xlfn.IFNA(INDEX(input_data!$1:$1048576,MATCH($A301,input_data!$C:$C,0),MATCH(N$4,input_data!$1:$1,0)),"")</f>
        <v>0</v>
      </c>
      <c r="O301" s="154">
        <f>_xlfn.IFNA(INDEX(input_data!$1:$1048576,MATCH($A301,input_data!$C:$C,0),MATCH(O$4,input_data!$1:$1,0)),"")</f>
        <v>10.91317407</v>
      </c>
      <c r="P301" s="154">
        <f>_xlfn.IFNA(INDEX(input_data!$1:$1048576,MATCH($A301,input_data!$C:$C,0),MATCH(P$4,input_data!$1:$1,0)),"")</f>
        <v>0.79760302000000005</v>
      </c>
      <c r="Q301" s="154">
        <f>_xlfn.IFNA(INDEX(input_data!$1:$1048576,MATCH($A301,input_data!$C:$C,0),MATCH(Q$4,input_data!$1:$1,0)),"")</f>
        <v>0</v>
      </c>
      <c r="R301" s="154">
        <f>_xlfn.IFNA(INDEX(input_data!$1:$1048576,MATCH($A301,input_data!$C:$C,0),MATCH(R$4,input_data!$1:$1,0)),"")</f>
        <v>0</v>
      </c>
      <c r="S301" s="154">
        <f>_xlfn.IFNA(INDEX(input_data!$1:$1048576,MATCH($A301,input_data!$C:$C,0),MATCH(S$4,input_data!$1:$1,0)),"")</f>
        <v>0</v>
      </c>
      <c r="T301" s="154">
        <f>_xlfn.IFNA(INDEX(input_data!$1:$1048576,MATCH($A301,input_data!$C:$C,0),MATCH(T$4,input_data!$1:$1,0)),"")</f>
        <v>0</v>
      </c>
      <c r="U301" s="154">
        <f>_xlfn.IFNA(INDEX(input_data!$1:$1048576,MATCH($A301,input_data!$C:$C,0),MATCH(U$4,input_data!$1:$1,0)),"")</f>
        <v>0</v>
      </c>
      <c r="V301" s="154">
        <f>_xlfn.IFNA(INDEX(input_data!$1:$1048576,MATCH($A301,input_data!$C:$C,0),MATCH(V$4,input_data!$1:$1,0)),"")</f>
        <v>0</v>
      </c>
      <c r="W301" s="154">
        <f>_xlfn.IFNA(INDEX(input_data!$1:$1048576,MATCH($A301,input_data!$C:$C,0),MATCH(W$4,input_data!$1:$1,0)),"")</f>
        <v>0</v>
      </c>
      <c r="X301" s="152">
        <f>_xlfn.IFNA(INDEX(input_data!$1:$1048576,MATCH($A301,input_data!$C:$C,0),MATCH(X$4,input_data!$1:$1,0)),"")</f>
        <v>21.18509285</v>
      </c>
      <c r="Y301" s="153">
        <f>_xlfn.IFNA(INDEX(input_data!$1:$1048576,MATCH($A301,input_data!$C:$C,0),MATCH(Y$4,input_data!$1:$1,0)),"")</f>
        <v>144275.59099999999</v>
      </c>
      <c r="Z301" s="153">
        <f>_xlfn.IFNA(INDEX(input_data!$1:$1048576,MATCH($A301,input_data!$C:$C,0),MATCH(Z$4,input_data!$1:$1,0)),"")</f>
        <v>146.83767849</v>
      </c>
      <c r="AA301" s="155">
        <f t="shared" si="4"/>
        <v>-5.2588842225204102E-3</v>
      </c>
      <c r="AB301" s="43"/>
    </row>
    <row r="302" spans="1:28" x14ac:dyDescent="0.35">
      <c r="A302" s="42" t="s">
        <v>722</v>
      </c>
      <c r="B302" s="66" t="s">
        <v>1193</v>
      </c>
      <c r="D302" s="42" t="s">
        <v>723</v>
      </c>
      <c r="E302" s="6" t="s">
        <v>912</v>
      </c>
      <c r="F302" s="6" t="s">
        <v>906</v>
      </c>
      <c r="G302" s="98" t="s">
        <v>882</v>
      </c>
      <c r="H302" s="152">
        <f>_xlfn.IFNA(INDEX(input_data!$1:$1048576,MATCH($A302,input_data!$C:$C,0),MATCH(H$4,input_data!$1:$1,0)),"")</f>
        <v>194.18087537</v>
      </c>
      <c r="I302" s="153">
        <f>_xlfn.IFNA(INDEX(input_data!$1:$1048576,MATCH($A302,input_data!$C:$C,0),MATCH(I$4,input_data!$1:$1,0)),"")</f>
        <v>188825.95800000001</v>
      </c>
      <c r="J302" s="38">
        <f>_xlfn.IFNA(INDEX(input_data!$1:$1048576,MATCH($A302,input_data!$C:$C,0),MATCH(J$4,input_data!$1:$1,0)),"")</f>
        <v>1028.3590107499999</v>
      </c>
      <c r="K302" s="152">
        <f>_xlfn.IFNA(INDEX(input_data!$1:$1048576,MATCH($A302,input_data!$C:$C,0),MATCH(K$4,input_data!$1:$1,0)),"")</f>
        <v>118.98043815</v>
      </c>
      <c r="L302" s="154">
        <f>_xlfn.IFNA(INDEX(input_data!$1:$1048576,MATCH($A302,input_data!$C:$C,0),MATCH(L$4,input_data!$1:$1,0)),"")</f>
        <v>60.808982610000001</v>
      </c>
      <c r="M302" s="154">
        <f>_xlfn.IFNA(INDEX(input_data!$1:$1048576,MATCH($A302,input_data!$C:$C,0),MATCH(M$4,input_data!$1:$1,0)),"")</f>
        <v>48.519808390000001</v>
      </c>
      <c r="N302" s="154">
        <f>_xlfn.IFNA(INDEX(input_data!$1:$1048576,MATCH($A302,input_data!$C:$C,0),MATCH(N$4,input_data!$1:$1,0)),"")</f>
        <v>9.6516471500000005</v>
      </c>
      <c r="O302" s="154">
        <f>_xlfn.IFNA(INDEX(input_data!$1:$1048576,MATCH($A302,input_data!$C:$C,0),MATCH(O$4,input_data!$1:$1,0)),"")</f>
        <v>101.16732451</v>
      </c>
      <c r="P302" s="154">
        <f>_xlfn.IFNA(INDEX(input_data!$1:$1048576,MATCH($A302,input_data!$C:$C,0),MATCH(P$4,input_data!$1:$1,0)),"")</f>
        <v>2.0347774200000002</v>
      </c>
      <c r="Q302" s="154">
        <f>_xlfn.IFNA(INDEX(input_data!$1:$1048576,MATCH($A302,input_data!$C:$C,0),MATCH(Q$4,input_data!$1:$1,0)),"")</f>
        <v>3.6681620000000001</v>
      </c>
      <c r="R302" s="154">
        <f>_xlfn.IFNA(INDEX(input_data!$1:$1048576,MATCH($A302,input_data!$C:$C,0),MATCH(R$4,input_data!$1:$1,0)),"")</f>
        <v>0</v>
      </c>
      <c r="S302" s="154">
        <f>_xlfn.IFNA(INDEX(input_data!$1:$1048576,MATCH($A302,input_data!$C:$C,0),MATCH(S$4,input_data!$1:$1,0)),"")</f>
        <v>0</v>
      </c>
      <c r="T302" s="154">
        <f>_xlfn.IFNA(INDEX(input_data!$1:$1048576,MATCH($A302,input_data!$C:$C,0),MATCH(T$4,input_data!$1:$1,0)),"")</f>
        <v>0</v>
      </c>
      <c r="U302" s="154">
        <f>_xlfn.IFNA(INDEX(input_data!$1:$1048576,MATCH($A302,input_data!$C:$C,0),MATCH(U$4,input_data!$1:$1,0)),"")</f>
        <v>3.0943623499999999</v>
      </c>
      <c r="V302" s="154">
        <f>_xlfn.IFNA(INDEX(input_data!$1:$1048576,MATCH($A302,input_data!$C:$C,0),MATCH(V$4,input_data!$1:$1,0)),"")</f>
        <v>0</v>
      </c>
      <c r="W302" s="154">
        <f>_xlfn.IFNA(INDEX(input_data!$1:$1048576,MATCH($A302,input_data!$C:$C,0),MATCH(W$4,input_data!$1:$1,0)),"")</f>
        <v>0</v>
      </c>
      <c r="X302" s="152">
        <f>_xlfn.IFNA(INDEX(input_data!$1:$1048576,MATCH($A302,input_data!$C:$C,0),MATCH(X$4,input_data!$1:$1,0)),"")</f>
        <v>228.94506444000001</v>
      </c>
      <c r="Y302" s="153">
        <f>_xlfn.IFNA(INDEX(input_data!$1:$1048576,MATCH($A302,input_data!$C:$C,0),MATCH(Y$4,input_data!$1:$1,0)),"")</f>
        <v>191960.38500000001</v>
      </c>
      <c r="Z302" s="153">
        <f>_xlfn.IFNA(INDEX(input_data!$1:$1048576,MATCH($A302,input_data!$C:$C,0),MATCH(Z$4,input_data!$1:$1,0)),"")</f>
        <v>1192.6682916300001</v>
      </c>
      <c r="AA302" s="155">
        <f t="shared" si="4"/>
        <v>0.17902993280753798</v>
      </c>
      <c r="AB302" s="43"/>
    </row>
    <row r="303" spans="1:28" x14ac:dyDescent="0.35">
      <c r="A303" s="42" t="s">
        <v>724</v>
      </c>
      <c r="B303" s="66" t="s">
        <v>1194</v>
      </c>
      <c r="D303" s="42" t="s">
        <v>725</v>
      </c>
      <c r="E303" s="6" t="s">
        <v>893</v>
      </c>
      <c r="F303" s="6" t="s">
        <v>881</v>
      </c>
      <c r="G303" s="98" t="s">
        <v>894</v>
      </c>
      <c r="H303" s="152">
        <f>_xlfn.IFNA(INDEX(input_data!$1:$1048576,MATCH($A303,input_data!$C:$C,0),MATCH(H$4,input_data!$1:$1,0)),"")</f>
        <v>24.312207709999999</v>
      </c>
      <c r="I303" s="153">
        <f>_xlfn.IFNA(INDEX(input_data!$1:$1048576,MATCH($A303,input_data!$C:$C,0),MATCH(I$4,input_data!$1:$1,0)),"")</f>
        <v>154015.21100000001</v>
      </c>
      <c r="J303" s="38">
        <f>_xlfn.IFNA(INDEX(input_data!$1:$1048576,MATCH($A303,input_data!$C:$C,0),MATCH(J$4,input_data!$1:$1,0)),"")</f>
        <v>157.85588676</v>
      </c>
      <c r="K303" s="152">
        <f>_xlfn.IFNA(INDEX(input_data!$1:$1048576,MATCH($A303,input_data!$C:$C,0),MATCH(K$4,input_data!$1:$1,0)),"")</f>
        <v>13.677189370000001</v>
      </c>
      <c r="L303" s="154">
        <f>_xlfn.IFNA(INDEX(input_data!$1:$1048576,MATCH($A303,input_data!$C:$C,0),MATCH(L$4,input_data!$1:$1,0)),"")</f>
        <v>6.1355611699999999</v>
      </c>
      <c r="M303" s="154">
        <f>_xlfn.IFNA(INDEX(input_data!$1:$1048576,MATCH($A303,input_data!$C:$C,0),MATCH(M$4,input_data!$1:$1,0)),"")</f>
        <v>7.5416281999999999</v>
      </c>
      <c r="N303" s="154">
        <f>_xlfn.IFNA(INDEX(input_data!$1:$1048576,MATCH($A303,input_data!$C:$C,0),MATCH(N$4,input_data!$1:$1,0)),"")</f>
        <v>0</v>
      </c>
      <c r="O303" s="154">
        <f>_xlfn.IFNA(INDEX(input_data!$1:$1048576,MATCH($A303,input_data!$C:$C,0),MATCH(O$4,input_data!$1:$1,0)),"")</f>
        <v>11.270168549999999</v>
      </c>
      <c r="P303" s="154">
        <f>_xlfn.IFNA(INDEX(input_data!$1:$1048576,MATCH($A303,input_data!$C:$C,0),MATCH(P$4,input_data!$1:$1,0)),"")</f>
        <v>1.27388715</v>
      </c>
      <c r="Q303" s="154">
        <f>_xlfn.IFNA(INDEX(input_data!$1:$1048576,MATCH($A303,input_data!$C:$C,0),MATCH(Q$4,input_data!$1:$1,0)),"")</f>
        <v>0</v>
      </c>
      <c r="R303" s="154">
        <f>_xlfn.IFNA(INDEX(input_data!$1:$1048576,MATCH($A303,input_data!$C:$C,0),MATCH(R$4,input_data!$1:$1,0)),"")</f>
        <v>0</v>
      </c>
      <c r="S303" s="154">
        <f>_xlfn.IFNA(INDEX(input_data!$1:$1048576,MATCH($A303,input_data!$C:$C,0),MATCH(S$4,input_data!$1:$1,0)),"")</f>
        <v>0</v>
      </c>
      <c r="T303" s="154">
        <f>_xlfn.IFNA(INDEX(input_data!$1:$1048576,MATCH($A303,input_data!$C:$C,0),MATCH(T$4,input_data!$1:$1,0)),"")</f>
        <v>0</v>
      </c>
      <c r="U303" s="154">
        <f>_xlfn.IFNA(INDEX(input_data!$1:$1048576,MATCH($A303,input_data!$C:$C,0),MATCH(U$4,input_data!$1:$1,0)),"")</f>
        <v>0.59098477000000005</v>
      </c>
      <c r="V303" s="154">
        <f>_xlfn.IFNA(INDEX(input_data!$1:$1048576,MATCH($A303,input_data!$C:$C,0),MATCH(V$4,input_data!$1:$1,0)),"")</f>
        <v>0</v>
      </c>
      <c r="W303" s="154">
        <f>_xlfn.IFNA(INDEX(input_data!$1:$1048576,MATCH($A303,input_data!$C:$C,0),MATCH(W$4,input_data!$1:$1,0)),"")</f>
        <v>0</v>
      </c>
      <c r="X303" s="152">
        <f>_xlfn.IFNA(INDEX(input_data!$1:$1048576,MATCH($A303,input_data!$C:$C,0),MATCH(X$4,input_data!$1:$1,0)),"")</f>
        <v>26.812229840000001</v>
      </c>
      <c r="Y303" s="153">
        <f>_xlfn.IFNA(INDEX(input_data!$1:$1048576,MATCH($A303,input_data!$C:$C,0),MATCH(Y$4,input_data!$1:$1,0)),"")</f>
        <v>156574.679</v>
      </c>
      <c r="Z303" s="153">
        <f>_xlfn.IFNA(INDEX(input_data!$1:$1048576,MATCH($A303,input_data!$C:$C,0),MATCH(Z$4,input_data!$1:$1,0)),"")</f>
        <v>171.24243849999999</v>
      </c>
      <c r="AA303" s="155">
        <f t="shared" si="4"/>
        <v>0.10282990997036046</v>
      </c>
      <c r="AB303" s="43"/>
    </row>
    <row r="304" spans="1:28" x14ac:dyDescent="0.35">
      <c r="A304" s="42" t="s">
        <v>726</v>
      </c>
      <c r="B304" s="66" t="s">
        <v>1195</v>
      </c>
      <c r="D304" s="42" t="s">
        <v>727</v>
      </c>
      <c r="E304" s="6" t="s">
        <v>880</v>
      </c>
      <c r="F304" s="6" t="s">
        <v>881</v>
      </c>
      <c r="G304" s="98" t="s">
        <v>888</v>
      </c>
      <c r="H304" s="152">
        <f>_xlfn.IFNA(INDEX(input_data!$1:$1048576,MATCH($A304,input_data!$C:$C,0),MATCH(H$4,input_data!$1:$1,0)),"")</f>
        <v>21.471638859999999</v>
      </c>
      <c r="I304" s="153">
        <f>_xlfn.IFNA(INDEX(input_data!$1:$1048576,MATCH($A304,input_data!$C:$C,0),MATCH(I$4,input_data!$1:$1,0)),"")</f>
        <v>131301.122</v>
      </c>
      <c r="J304" s="38">
        <f>_xlfn.IFNA(INDEX(input_data!$1:$1048576,MATCH($A304,input_data!$C:$C,0),MATCH(J$4,input_data!$1:$1,0)),"")</f>
        <v>163.52974395999999</v>
      </c>
      <c r="K304" s="152">
        <f>_xlfn.IFNA(INDEX(input_data!$1:$1048576,MATCH($A304,input_data!$C:$C,0),MATCH(K$4,input_data!$1:$1,0)),"")</f>
        <v>13.52457942</v>
      </c>
      <c r="L304" s="154">
        <f>_xlfn.IFNA(INDEX(input_data!$1:$1048576,MATCH($A304,input_data!$C:$C,0),MATCH(L$4,input_data!$1:$1,0)),"")</f>
        <v>3.3038343499999998</v>
      </c>
      <c r="M304" s="154">
        <f>_xlfn.IFNA(INDEX(input_data!$1:$1048576,MATCH($A304,input_data!$C:$C,0),MATCH(M$4,input_data!$1:$1,0)),"")</f>
        <v>10.22074507</v>
      </c>
      <c r="N304" s="154">
        <f>_xlfn.IFNA(INDEX(input_data!$1:$1048576,MATCH($A304,input_data!$C:$C,0),MATCH(N$4,input_data!$1:$1,0)),"")</f>
        <v>0</v>
      </c>
      <c r="O304" s="154">
        <f>_xlfn.IFNA(INDEX(input_data!$1:$1048576,MATCH($A304,input_data!$C:$C,0),MATCH(O$4,input_data!$1:$1,0)),"")</f>
        <v>9.5753051599999992</v>
      </c>
      <c r="P304" s="154">
        <f>_xlfn.IFNA(INDEX(input_data!$1:$1048576,MATCH($A304,input_data!$C:$C,0),MATCH(P$4,input_data!$1:$1,0)),"")</f>
        <v>0.78853766000000003</v>
      </c>
      <c r="Q304" s="154">
        <f>_xlfn.IFNA(INDEX(input_data!$1:$1048576,MATCH($A304,input_data!$C:$C,0),MATCH(Q$4,input_data!$1:$1,0)),"")</f>
        <v>0</v>
      </c>
      <c r="R304" s="154">
        <f>_xlfn.IFNA(INDEX(input_data!$1:$1048576,MATCH($A304,input_data!$C:$C,0),MATCH(R$4,input_data!$1:$1,0)),"")</f>
        <v>0</v>
      </c>
      <c r="S304" s="154">
        <f>_xlfn.IFNA(INDEX(input_data!$1:$1048576,MATCH($A304,input_data!$C:$C,0),MATCH(S$4,input_data!$1:$1,0)),"")</f>
        <v>1.2134755699999999</v>
      </c>
      <c r="T304" s="154">
        <f>_xlfn.IFNA(INDEX(input_data!$1:$1048576,MATCH($A304,input_data!$C:$C,0),MATCH(T$4,input_data!$1:$1,0)),"")</f>
        <v>0</v>
      </c>
      <c r="U304" s="154">
        <f>_xlfn.IFNA(INDEX(input_data!$1:$1048576,MATCH($A304,input_data!$C:$C,0),MATCH(U$4,input_data!$1:$1,0)),"")</f>
        <v>0</v>
      </c>
      <c r="V304" s="154">
        <f>_xlfn.IFNA(INDEX(input_data!$1:$1048576,MATCH($A304,input_data!$C:$C,0),MATCH(V$4,input_data!$1:$1,0)),"")</f>
        <v>0</v>
      </c>
      <c r="W304" s="154">
        <f>_xlfn.IFNA(INDEX(input_data!$1:$1048576,MATCH($A304,input_data!$C:$C,0),MATCH(W$4,input_data!$1:$1,0)),"")</f>
        <v>0</v>
      </c>
      <c r="X304" s="152">
        <f>_xlfn.IFNA(INDEX(input_data!$1:$1048576,MATCH($A304,input_data!$C:$C,0),MATCH(X$4,input_data!$1:$1,0)),"")</f>
        <v>25.101897810000001</v>
      </c>
      <c r="Y304" s="153">
        <f>_xlfn.IFNA(INDEX(input_data!$1:$1048576,MATCH($A304,input_data!$C:$C,0),MATCH(Y$4,input_data!$1:$1,0)),"")</f>
        <v>132886.992</v>
      </c>
      <c r="Z304" s="153">
        <f>_xlfn.IFNA(INDEX(input_data!$1:$1048576,MATCH($A304,input_data!$C:$C,0),MATCH(Z$4,input_data!$1:$1,0)),"")</f>
        <v>188.89657621000001</v>
      </c>
      <c r="AA304" s="155">
        <f t="shared" si="4"/>
        <v>0.16907228058696977</v>
      </c>
      <c r="AB304" s="43"/>
    </row>
    <row r="305" spans="1:28" x14ac:dyDescent="0.35">
      <c r="A305" s="42" t="s">
        <v>728</v>
      </c>
      <c r="B305" s="66" t="s">
        <v>1196</v>
      </c>
      <c r="D305" s="42" t="s">
        <v>729</v>
      </c>
      <c r="E305" s="6" t="s">
        <v>890</v>
      </c>
      <c r="F305" s="6" t="s">
        <v>881</v>
      </c>
      <c r="G305" s="98" t="s">
        <v>894</v>
      </c>
      <c r="H305" s="152">
        <f>_xlfn.IFNA(INDEX(input_data!$1:$1048576,MATCH($A305,input_data!$C:$C,0),MATCH(H$4,input_data!$1:$1,0)),"")</f>
        <v>13.769262640000001</v>
      </c>
      <c r="I305" s="153">
        <f>_xlfn.IFNA(INDEX(input_data!$1:$1048576,MATCH($A305,input_data!$C:$C,0),MATCH(I$4,input_data!$1:$1,0)),"")</f>
        <v>102689.52099999999</v>
      </c>
      <c r="J305" s="38">
        <f>_xlfn.IFNA(INDEX(input_data!$1:$1048576,MATCH($A305,input_data!$C:$C,0),MATCH(J$4,input_data!$1:$1,0)),"")</f>
        <v>134.08634592000001</v>
      </c>
      <c r="K305" s="152">
        <f>_xlfn.IFNA(INDEX(input_data!$1:$1048576,MATCH($A305,input_data!$C:$C,0),MATCH(K$4,input_data!$1:$1,0)),"")</f>
        <v>7.6307195500000002</v>
      </c>
      <c r="L305" s="154">
        <f>_xlfn.IFNA(INDEX(input_data!$1:$1048576,MATCH($A305,input_data!$C:$C,0),MATCH(L$4,input_data!$1:$1,0)),"")</f>
        <v>2.4000562799999998</v>
      </c>
      <c r="M305" s="154">
        <f>_xlfn.IFNA(INDEX(input_data!$1:$1048576,MATCH($A305,input_data!$C:$C,0),MATCH(M$4,input_data!$1:$1,0)),"")</f>
        <v>5.23066327</v>
      </c>
      <c r="N305" s="154">
        <f>_xlfn.IFNA(INDEX(input_data!$1:$1048576,MATCH($A305,input_data!$C:$C,0),MATCH(N$4,input_data!$1:$1,0)),"")</f>
        <v>0</v>
      </c>
      <c r="O305" s="154">
        <f>_xlfn.IFNA(INDEX(input_data!$1:$1048576,MATCH($A305,input_data!$C:$C,0),MATCH(O$4,input_data!$1:$1,0)),"")</f>
        <v>6.1249518500000004</v>
      </c>
      <c r="P305" s="154">
        <f>_xlfn.IFNA(INDEX(input_data!$1:$1048576,MATCH($A305,input_data!$C:$C,0),MATCH(P$4,input_data!$1:$1,0)),"")</f>
        <v>0.53616193000000001</v>
      </c>
      <c r="Q305" s="154">
        <f>_xlfn.IFNA(INDEX(input_data!$1:$1048576,MATCH($A305,input_data!$C:$C,0),MATCH(Q$4,input_data!$1:$1,0)),"")</f>
        <v>0</v>
      </c>
      <c r="R305" s="154">
        <f>_xlfn.IFNA(INDEX(input_data!$1:$1048576,MATCH($A305,input_data!$C:$C,0),MATCH(R$4,input_data!$1:$1,0)),"")</f>
        <v>0</v>
      </c>
      <c r="S305" s="154">
        <f>_xlfn.IFNA(INDEX(input_data!$1:$1048576,MATCH($A305,input_data!$C:$C,0),MATCH(S$4,input_data!$1:$1,0)),"")</f>
        <v>0</v>
      </c>
      <c r="T305" s="154">
        <f>_xlfn.IFNA(INDEX(input_data!$1:$1048576,MATCH($A305,input_data!$C:$C,0),MATCH(T$4,input_data!$1:$1,0)),"")</f>
        <v>0</v>
      </c>
      <c r="U305" s="154">
        <f>_xlfn.IFNA(INDEX(input_data!$1:$1048576,MATCH($A305,input_data!$C:$C,0),MATCH(U$4,input_data!$1:$1,0)),"")</f>
        <v>0</v>
      </c>
      <c r="V305" s="154">
        <f>_xlfn.IFNA(INDEX(input_data!$1:$1048576,MATCH($A305,input_data!$C:$C,0),MATCH(V$4,input_data!$1:$1,0)),"")</f>
        <v>0</v>
      </c>
      <c r="W305" s="154">
        <f>_xlfn.IFNA(INDEX(input_data!$1:$1048576,MATCH($A305,input_data!$C:$C,0),MATCH(W$4,input_data!$1:$1,0)),"")</f>
        <v>0</v>
      </c>
      <c r="X305" s="152">
        <f>_xlfn.IFNA(INDEX(input_data!$1:$1048576,MATCH($A305,input_data!$C:$C,0),MATCH(X$4,input_data!$1:$1,0)),"")</f>
        <v>14.291833329999999</v>
      </c>
      <c r="Y305" s="153">
        <f>_xlfn.IFNA(INDEX(input_data!$1:$1048576,MATCH($A305,input_data!$C:$C,0),MATCH(Y$4,input_data!$1:$1,0)),"")</f>
        <v>105399.06600000001</v>
      </c>
      <c r="Z305" s="153">
        <f>_xlfn.IFNA(INDEX(input_data!$1:$1048576,MATCH($A305,input_data!$C:$C,0),MATCH(Z$4,input_data!$1:$1,0)),"")</f>
        <v>135.59734322</v>
      </c>
      <c r="AA305" s="155">
        <f t="shared" si="4"/>
        <v>3.7951973439878994E-2</v>
      </c>
      <c r="AB305" s="43"/>
    </row>
    <row r="306" spans="1:28" x14ac:dyDescent="0.35">
      <c r="A306" s="42" t="s">
        <v>730</v>
      </c>
      <c r="B306" s="66" t="s">
        <v>1197</v>
      </c>
      <c r="D306" s="42" t="s">
        <v>731</v>
      </c>
      <c r="E306" s="6" t="s">
        <v>880</v>
      </c>
      <c r="F306" s="6" t="s">
        <v>881</v>
      </c>
      <c r="G306" s="98" t="s">
        <v>882</v>
      </c>
      <c r="H306" s="152">
        <f>_xlfn.IFNA(INDEX(input_data!$1:$1048576,MATCH($A306,input_data!$C:$C,0),MATCH(H$4,input_data!$1:$1,0)),"")</f>
        <v>26.23221831</v>
      </c>
      <c r="I306" s="153">
        <f>_xlfn.IFNA(INDEX(input_data!$1:$1048576,MATCH($A306,input_data!$C:$C,0),MATCH(I$4,input_data!$1:$1,0)),"")</f>
        <v>146390.427</v>
      </c>
      <c r="J306" s="38">
        <f>_xlfn.IFNA(INDEX(input_data!$1:$1048576,MATCH($A306,input_data!$C:$C,0),MATCH(J$4,input_data!$1:$1,0)),"")</f>
        <v>179.19353642999999</v>
      </c>
      <c r="K306" s="152">
        <f>_xlfn.IFNA(INDEX(input_data!$1:$1048576,MATCH($A306,input_data!$C:$C,0),MATCH(K$4,input_data!$1:$1,0)),"")</f>
        <v>12.45168361</v>
      </c>
      <c r="L306" s="154">
        <f>_xlfn.IFNA(INDEX(input_data!$1:$1048576,MATCH($A306,input_data!$C:$C,0),MATCH(L$4,input_data!$1:$1,0)),"")</f>
        <v>5.6742687199999997</v>
      </c>
      <c r="M306" s="154">
        <f>_xlfn.IFNA(INDEX(input_data!$1:$1048576,MATCH($A306,input_data!$C:$C,0),MATCH(M$4,input_data!$1:$1,0)),"")</f>
        <v>6.7774148900000002</v>
      </c>
      <c r="N306" s="154">
        <f>_xlfn.IFNA(INDEX(input_data!$1:$1048576,MATCH($A306,input_data!$C:$C,0),MATCH(N$4,input_data!$1:$1,0)),"")</f>
        <v>0</v>
      </c>
      <c r="O306" s="154">
        <f>_xlfn.IFNA(INDEX(input_data!$1:$1048576,MATCH($A306,input_data!$C:$C,0),MATCH(O$4,input_data!$1:$1,0)),"")</f>
        <v>13.77627386</v>
      </c>
      <c r="P306" s="154">
        <f>_xlfn.IFNA(INDEX(input_data!$1:$1048576,MATCH($A306,input_data!$C:$C,0),MATCH(P$4,input_data!$1:$1,0)),"")</f>
        <v>2.3915228700000002</v>
      </c>
      <c r="Q306" s="154">
        <f>_xlfn.IFNA(INDEX(input_data!$1:$1048576,MATCH($A306,input_data!$C:$C,0),MATCH(Q$4,input_data!$1:$1,0)),"")</f>
        <v>0</v>
      </c>
      <c r="R306" s="154">
        <f>_xlfn.IFNA(INDEX(input_data!$1:$1048576,MATCH($A306,input_data!$C:$C,0),MATCH(R$4,input_data!$1:$1,0)),"")</f>
        <v>0</v>
      </c>
      <c r="S306" s="154">
        <f>_xlfn.IFNA(INDEX(input_data!$1:$1048576,MATCH($A306,input_data!$C:$C,0),MATCH(S$4,input_data!$1:$1,0)),"")</f>
        <v>0</v>
      </c>
      <c r="T306" s="154">
        <f>_xlfn.IFNA(INDEX(input_data!$1:$1048576,MATCH($A306,input_data!$C:$C,0),MATCH(T$4,input_data!$1:$1,0)),"")</f>
        <v>0</v>
      </c>
      <c r="U306" s="154">
        <f>_xlfn.IFNA(INDEX(input_data!$1:$1048576,MATCH($A306,input_data!$C:$C,0),MATCH(U$4,input_data!$1:$1,0)),"")</f>
        <v>0.60800219</v>
      </c>
      <c r="V306" s="154">
        <f>_xlfn.IFNA(INDEX(input_data!$1:$1048576,MATCH($A306,input_data!$C:$C,0),MATCH(V$4,input_data!$1:$1,0)),"")</f>
        <v>0</v>
      </c>
      <c r="W306" s="154">
        <f>_xlfn.IFNA(INDEX(input_data!$1:$1048576,MATCH($A306,input_data!$C:$C,0),MATCH(W$4,input_data!$1:$1,0)),"")</f>
        <v>0</v>
      </c>
      <c r="X306" s="152">
        <f>_xlfn.IFNA(INDEX(input_data!$1:$1048576,MATCH($A306,input_data!$C:$C,0),MATCH(X$4,input_data!$1:$1,0)),"")</f>
        <v>29.22748253</v>
      </c>
      <c r="Y306" s="153">
        <f>_xlfn.IFNA(INDEX(input_data!$1:$1048576,MATCH($A306,input_data!$C:$C,0),MATCH(Y$4,input_data!$1:$1,0)),"")</f>
        <v>147747.09700000001</v>
      </c>
      <c r="Z306" s="153">
        <f>_xlfn.IFNA(INDEX(input_data!$1:$1048576,MATCH($A306,input_data!$C:$C,0),MATCH(Z$4,input_data!$1:$1,0)),"")</f>
        <v>197.82102745</v>
      </c>
      <c r="AA306" s="155">
        <f t="shared" si="4"/>
        <v>0.11418265068563316</v>
      </c>
      <c r="AB306" s="43"/>
    </row>
    <row r="307" spans="1:28" x14ac:dyDescent="0.35">
      <c r="A307" s="42" t="s">
        <v>732</v>
      </c>
      <c r="B307" s="66" t="s">
        <v>1198</v>
      </c>
      <c r="D307" s="42" t="s">
        <v>733</v>
      </c>
      <c r="E307" s="6" t="s">
        <v>893</v>
      </c>
      <c r="F307" s="6" t="s">
        <v>881</v>
      </c>
      <c r="G307" s="98" t="s">
        <v>882</v>
      </c>
      <c r="H307" s="152">
        <f>_xlfn.IFNA(INDEX(input_data!$1:$1048576,MATCH($A307,input_data!$C:$C,0),MATCH(H$4,input_data!$1:$1,0)),"")</f>
        <v>14.793561179999999</v>
      </c>
      <c r="I307" s="153">
        <f>_xlfn.IFNA(INDEX(input_data!$1:$1048576,MATCH($A307,input_data!$C:$C,0),MATCH(I$4,input_data!$1:$1,0)),"")</f>
        <v>93500.471000000005</v>
      </c>
      <c r="J307" s="38">
        <f>_xlfn.IFNA(INDEX(input_data!$1:$1048576,MATCH($A307,input_data!$C:$C,0),MATCH(J$4,input_data!$1:$1,0)),"")</f>
        <v>158.21910864</v>
      </c>
      <c r="K307" s="152">
        <f>_xlfn.IFNA(INDEX(input_data!$1:$1048576,MATCH($A307,input_data!$C:$C,0),MATCH(K$4,input_data!$1:$1,0)),"")</f>
        <v>8.6029410599999991</v>
      </c>
      <c r="L307" s="154">
        <f>_xlfn.IFNA(INDEX(input_data!$1:$1048576,MATCH($A307,input_data!$C:$C,0),MATCH(L$4,input_data!$1:$1,0)),"")</f>
        <v>2.3391252100000002</v>
      </c>
      <c r="M307" s="154">
        <f>_xlfn.IFNA(INDEX(input_data!$1:$1048576,MATCH($A307,input_data!$C:$C,0),MATCH(M$4,input_data!$1:$1,0)),"")</f>
        <v>6.2638158500000003</v>
      </c>
      <c r="N307" s="154">
        <f>_xlfn.IFNA(INDEX(input_data!$1:$1048576,MATCH($A307,input_data!$C:$C,0),MATCH(N$4,input_data!$1:$1,0)),"")</f>
        <v>0</v>
      </c>
      <c r="O307" s="154">
        <f>_xlfn.IFNA(INDEX(input_data!$1:$1048576,MATCH($A307,input_data!$C:$C,0),MATCH(O$4,input_data!$1:$1,0)),"")</f>
        <v>8.5788246200000007</v>
      </c>
      <c r="P307" s="154">
        <f>_xlfn.IFNA(INDEX(input_data!$1:$1048576,MATCH($A307,input_data!$C:$C,0),MATCH(P$4,input_data!$1:$1,0)),"")</f>
        <v>0.62381333999999999</v>
      </c>
      <c r="Q307" s="154">
        <f>_xlfn.IFNA(INDEX(input_data!$1:$1048576,MATCH($A307,input_data!$C:$C,0),MATCH(Q$4,input_data!$1:$1,0)),"")</f>
        <v>0</v>
      </c>
      <c r="R307" s="154">
        <f>_xlfn.IFNA(INDEX(input_data!$1:$1048576,MATCH($A307,input_data!$C:$C,0),MATCH(R$4,input_data!$1:$1,0)),"")</f>
        <v>0</v>
      </c>
      <c r="S307" s="154">
        <f>_xlfn.IFNA(INDEX(input_data!$1:$1048576,MATCH($A307,input_data!$C:$C,0),MATCH(S$4,input_data!$1:$1,0)),"")</f>
        <v>0.33283264000000001</v>
      </c>
      <c r="T307" s="154">
        <f>_xlfn.IFNA(INDEX(input_data!$1:$1048576,MATCH($A307,input_data!$C:$C,0),MATCH(T$4,input_data!$1:$1,0)),"")</f>
        <v>0</v>
      </c>
      <c r="U307" s="154">
        <f>_xlfn.IFNA(INDEX(input_data!$1:$1048576,MATCH($A307,input_data!$C:$C,0),MATCH(U$4,input_data!$1:$1,0)),"")</f>
        <v>0</v>
      </c>
      <c r="V307" s="154">
        <f>_xlfn.IFNA(INDEX(input_data!$1:$1048576,MATCH($A307,input_data!$C:$C,0),MATCH(V$4,input_data!$1:$1,0)),"")</f>
        <v>0</v>
      </c>
      <c r="W307" s="154">
        <f>_xlfn.IFNA(INDEX(input_data!$1:$1048576,MATCH($A307,input_data!$C:$C,0),MATCH(W$4,input_data!$1:$1,0)),"")</f>
        <v>0</v>
      </c>
      <c r="X307" s="152">
        <f>_xlfn.IFNA(INDEX(input_data!$1:$1048576,MATCH($A307,input_data!$C:$C,0),MATCH(X$4,input_data!$1:$1,0)),"")</f>
        <v>18.138411659999999</v>
      </c>
      <c r="Y307" s="153">
        <f>_xlfn.IFNA(INDEX(input_data!$1:$1048576,MATCH($A307,input_data!$C:$C,0),MATCH(Y$4,input_data!$1:$1,0)),"")</f>
        <v>93488.119000000006</v>
      </c>
      <c r="Z307" s="153">
        <f>_xlfn.IFNA(INDEX(input_data!$1:$1048576,MATCH($A307,input_data!$C:$C,0),MATCH(Z$4,input_data!$1:$1,0)),"")</f>
        <v>194.01836145999999</v>
      </c>
      <c r="AA307" s="155">
        <f t="shared" si="4"/>
        <v>0.22610177761133232</v>
      </c>
      <c r="AB307" s="43"/>
    </row>
    <row r="308" spans="1:28" x14ac:dyDescent="0.35">
      <c r="A308" s="42" t="s">
        <v>734</v>
      </c>
      <c r="B308" s="66" t="s">
        <v>1199</v>
      </c>
      <c r="D308" s="42" t="s">
        <v>735</v>
      </c>
      <c r="E308" s="6" t="s">
        <v>893</v>
      </c>
      <c r="F308" s="6" t="s">
        <v>906</v>
      </c>
      <c r="G308" s="98" t="s">
        <v>882</v>
      </c>
      <c r="H308" s="152">
        <f>_xlfn.IFNA(INDEX(input_data!$1:$1048576,MATCH($A308,input_data!$C:$C,0),MATCH(H$4,input_data!$1:$1,0)),"")</f>
        <v>183.98836026999999</v>
      </c>
      <c r="I308" s="153">
        <f>_xlfn.IFNA(INDEX(input_data!$1:$1048576,MATCH($A308,input_data!$C:$C,0),MATCH(I$4,input_data!$1:$1,0)),"")</f>
        <v>183737.19</v>
      </c>
      <c r="J308" s="38">
        <f>_xlfn.IFNA(INDEX(input_data!$1:$1048576,MATCH($A308,input_data!$C:$C,0),MATCH(J$4,input_data!$1:$1,0)),"")</f>
        <v>1001.36700833</v>
      </c>
      <c r="K308" s="152">
        <f>_xlfn.IFNA(INDEX(input_data!$1:$1048576,MATCH($A308,input_data!$C:$C,0),MATCH(K$4,input_data!$1:$1,0)),"")</f>
        <v>96.266371250000006</v>
      </c>
      <c r="L308" s="154">
        <f>_xlfn.IFNA(INDEX(input_data!$1:$1048576,MATCH($A308,input_data!$C:$C,0),MATCH(L$4,input_data!$1:$1,0)),"")</f>
        <v>46.013348200000003</v>
      </c>
      <c r="M308" s="154">
        <f>_xlfn.IFNA(INDEX(input_data!$1:$1048576,MATCH($A308,input_data!$C:$C,0),MATCH(M$4,input_data!$1:$1,0)),"")</f>
        <v>43.382179979999997</v>
      </c>
      <c r="N308" s="154">
        <f>_xlfn.IFNA(INDEX(input_data!$1:$1048576,MATCH($A308,input_data!$C:$C,0),MATCH(N$4,input_data!$1:$1,0)),"")</f>
        <v>6.8708430600000003</v>
      </c>
      <c r="O308" s="154">
        <f>_xlfn.IFNA(INDEX(input_data!$1:$1048576,MATCH($A308,input_data!$C:$C,0),MATCH(O$4,input_data!$1:$1,0)),"")</f>
        <v>103.72839307</v>
      </c>
      <c r="P308" s="154">
        <f>_xlfn.IFNA(INDEX(input_data!$1:$1048576,MATCH($A308,input_data!$C:$C,0),MATCH(P$4,input_data!$1:$1,0)),"")</f>
        <v>2.03991202</v>
      </c>
      <c r="Q308" s="154">
        <f>_xlfn.IFNA(INDEX(input_data!$1:$1048576,MATCH($A308,input_data!$C:$C,0),MATCH(Q$4,input_data!$1:$1,0)),"")</f>
        <v>2.898495</v>
      </c>
      <c r="R308" s="154">
        <f>_xlfn.IFNA(INDEX(input_data!$1:$1048576,MATCH($A308,input_data!$C:$C,0),MATCH(R$4,input_data!$1:$1,0)),"")</f>
        <v>0</v>
      </c>
      <c r="S308" s="154">
        <f>_xlfn.IFNA(INDEX(input_data!$1:$1048576,MATCH($A308,input_data!$C:$C,0),MATCH(S$4,input_data!$1:$1,0)),"")</f>
        <v>0</v>
      </c>
      <c r="T308" s="154">
        <f>_xlfn.IFNA(INDEX(input_data!$1:$1048576,MATCH($A308,input_data!$C:$C,0),MATCH(T$4,input_data!$1:$1,0)),"")</f>
        <v>0</v>
      </c>
      <c r="U308" s="154">
        <f>_xlfn.IFNA(INDEX(input_data!$1:$1048576,MATCH($A308,input_data!$C:$C,0),MATCH(U$4,input_data!$1:$1,0)),"")</f>
        <v>0.69830824000000002</v>
      </c>
      <c r="V308" s="154">
        <f>_xlfn.IFNA(INDEX(input_data!$1:$1048576,MATCH($A308,input_data!$C:$C,0),MATCH(V$4,input_data!$1:$1,0)),"")</f>
        <v>0</v>
      </c>
      <c r="W308" s="154">
        <f>_xlfn.IFNA(INDEX(input_data!$1:$1048576,MATCH($A308,input_data!$C:$C,0),MATCH(W$4,input_data!$1:$1,0)),"")</f>
        <v>0</v>
      </c>
      <c r="X308" s="152">
        <f>_xlfn.IFNA(INDEX(input_data!$1:$1048576,MATCH($A308,input_data!$C:$C,0),MATCH(X$4,input_data!$1:$1,0)),"")</f>
        <v>205.63147957999999</v>
      </c>
      <c r="Y308" s="153">
        <f>_xlfn.IFNA(INDEX(input_data!$1:$1048576,MATCH($A308,input_data!$C:$C,0),MATCH(Y$4,input_data!$1:$1,0)),"")</f>
        <v>186658.32500000001</v>
      </c>
      <c r="Z308" s="153">
        <f>_xlfn.IFNA(INDEX(input_data!$1:$1048576,MATCH($A308,input_data!$C:$C,0),MATCH(Z$4,input_data!$1:$1,0)),"")</f>
        <v>1101.64644185</v>
      </c>
      <c r="AA308" s="155">
        <f t="shared" si="4"/>
        <v>0.11763308982285103</v>
      </c>
      <c r="AB308" s="43"/>
    </row>
    <row r="309" spans="1:28" x14ac:dyDescent="0.35">
      <c r="A309" s="42" t="s">
        <v>736</v>
      </c>
      <c r="B309" s="66" t="s">
        <v>1200</v>
      </c>
      <c r="D309" s="42" t="s">
        <v>737</v>
      </c>
      <c r="E309" s="6" t="s">
        <v>880</v>
      </c>
      <c r="F309" s="6" t="s">
        <v>881</v>
      </c>
      <c r="G309" s="98" t="s">
        <v>888</v>
      </c>
      <c r="H309" s="152">
        <f>_xlfn.IFNA(INDEX(input_data!$1:$1048576,MATCH($A309,input_data!$C:$C,0),MATCH(H$4,input_data!$1:$1,0)),"")</f>
        <v>27.31145167</v>
      </c>
      <c r="I309" s="153">
        <f>_xlfn.IFNA(INDEX(input_data!$1:$1048576,MATCH($A309,input_data!$C:$C,0),MATCH(I$4,input_data!$1:$1,0)),"")</f>
        <v>138329.76500000001</v>
      </c>
      <c r="J309" s="38">
        <f>_xlfn.IFNA(INDEX(input_data!$1:$1048576,MATCH($A309,input_data!$C:$C,0),MATCH(J$4,input_data!$1:$1,0)),"")</f>
        <v>197.43727365999999</v>
      </c>
      <c r="K309" s="152">
        <f>_xlfn.IFNA(INDEX(input_data!$1:$1048576,MATCH($A309,input_data!$C:$C,0),MATCH(K$4,input_data!$1:$1,0)),"")</f>
        <v>8.1394578899999992</v>
      </c>
      <c r="L309" s="154">
        <f>_xlfn.IFNA(INDEX(input_data!$1:$1048576,MATCH($A309,input_data!$C:$C,0),MATCH(L$4,input_data!$1:$1,0)),"")</f>
        <v>3.3627073099999998</v>
      </c>
      <c r="M309" s="154">
        <f>_xlfn.IFNA(INDEX(input_data!$1:$1048576,MATCH($A309,input_data!$C:$C,0),MATCH(M$4,input_data!$1:$1,0)),"")</f>
        <v>4.7767505699999999</v>
      </c>
      <c r="N309" s="154">
        <f>_xlfn.IFNA(INDEX(input_data!$1:$1048576,MATCH($A309,input_data!$C:$C,0),MATCH(N$4,input_data!$1:$1,0)),"")</f>
        <v>0</v>
      </c>
      <c r="O309" s="154">
        <f>_xlfn.IFNA(INDEX(input_data!$1:$1048576,MATCH($A309,input_data!$C:$C,0),MATCH(O$4,input_data!$1:$1,0)),"")</f>
        <v>13.76612388</v>
      </c>
      <c r="P309" s="154">
        <f>_xlfn.IFNA(INDEX(input_data!$1:$1048576,MATCH($A309,input_data!$C:$C,0),MATCH(P$4,input_data!$1:$1,0)),"")</f>
        <v>0.84168600999999998</v>
      </c>
      <c r="Q309" s="154">
        <f>_xlfn.IFNA(INDEX(input_data!$1:$1048576,MATCH($A309,input_data!$C:$C,0),MATCH(Q$4,input_data!$1:$1,0)),"")</f>
        <v>0</v>
      </c>
      <c r="R309" s="154">
        <f>_xlfn.IFNA(INDEX(input_data!$1:$1048576,MATCH($A309,input_data!$C:$C,0),MATCH(R$4,input_data!$1:$1,0)),"")</f>
        <v>0</v>
      </c>
      <c r="S309" s="154">
        <f>_xlfn.IFNA(INDEX(input_data!$1:$1048576,MATCH($A309,input_data!$C:$C,0),MATCH(S$4,input_data!$1:$1,0)),"")</f>
        <v>0</v>
      </c>
      <c r="T309" s="154">
        <f>_xlfn.IFNA(INDEX(input_data!$1:$1048576,MATCH($A309,input_data!$C:$C,0),MATCH(T$4,input_data!$1:$1,0)),"")</f>
        <v>0</v>
      </c>
      <c r="U309" s="154">
        <f>_xlfn.IFNA(INDEX(input_data!$1:$1048576,MATCH($A309,input_data!$C:$C,0),MATCH(U$4,input_data!$1:$1,0)),"")</f>
        <v>0</v>
      </c>
      <c r="V309" s="154">
        <f>_xlfn.IFNA(INDEX(input_data!$1:$1048576,MATCH($A309,input_data!$C:$C,0),MATCH(V$4,input_data!$1:$1,0)),"")</f>
        <v>0</v>
      </c>
      <c r="W309" s="154">
        <f>_xlfn.IFNA(INDEX(input_data!$1:$1048576,MATCH($A309,input_data!$C:$C,0),MATCH(W$4,input_data!$1:$1,0)),"")</f>
        <v>0</v>
      </c>
      <c r="X309" s="152">
        <f>_xlfn.IFNA(INDEX(input_data!$1:$1048576,MATCH($A309,input_data!$C:$C,0),MATCH(X$4,input_data!$1:$1,0)),"")</f>
        <v>22.747267770000001</v>
      </c>
      <c r="Y309" s="153">
        <f>_xlfn.IFNA(INDEX(input_data!$1:$1048576,MATCH($A309,input_data!$C:$C,0),MATCH(Y$4,input_data!$1:$1,0)),"")</f>
        <v>140529.03</v>
      </c>
      <c r="Z309" s="153">
        <f>_xlfn.IFNA(INDEX(input_data!$1:$1048576,MATCH($A309,input_data!$C:$C,0),MATCH(Z$4,input_data!$1:$1,0)),"")</f>
        <v>161.86881653</v>
      </c>
      <c r="AA309" s="155">
        <f t="shared" si="4"/>
        <v>-0.16711612239247919</v>
      </c>
      <c r="AB309" s="43"/>
    </row>
    <row r="310" spans="1:28" x14ac:dyDescent="0.35">
      <c r="A310" s="42" t="s">
        <v>738</v>
      </c>
      <c r="B310" s="66" t="s">
        <v>1201</v>
      </c>
      <c r="D310" s="42" t="s">
        <v>739</v>
      </c>
      <c r="E310" s="6" t="s">
        <v>890</v>
      </c>
      <c r="F310" s="6" t="s">
        <v>906</v>
      </c>
      <c r="G310" s="98" t="s">
        <v>882</v>
      </c>
      <c r="H310" s="152">
        <f>_xlfn.IFNA(INDEX(input_data!$1:$1048576,MATCH($A310,input_data!$C:$C,0),MATCH(H$4,input_data!$1:$1,0)),"")</f>
        <v>178.08271879</v>
      </c>
      <c r="I310" s="153">
        <f>_xlfn.IFNA(INDEX(input_data!$1:$1048576,MATCH($A310,input_data!$C:$C,0),MATCH(I$4,input_data!$1:$1,0)),"")</f>
        <v>140766.58300000001</v>
      </c>
      <c r="J310" s="38">
        <f>_xlfn.IFNA(INDEX(input_data!$1:$1048576,MATCH($A310,input_data!$C:$C,0),MATCH(J$4,input_data!$1:$1,0)),"")</f>
        <v>1265.09228966</v>
      </c>
      <c r="K310" s="152">
        <f>_xlfn.IFNA(INDEX(input_data!$1:$1048576,MATCH($A310,input_data!$C:$C,0),MATCH(K$4,input_data!$1:$1,0)),"")</f>
        <v>90.023484440000004</v>
      </c>
      <c r="L310" s="154">
        <f>_xlfn.IFNA(INDEX(input_data!$1:$1048576,MATCH($A310,input_data!$C:$C,0),MATCH(L$4,input_data!$1:$1,0)),"")</f>
        <v>36.50894203</v>
      </c>
      <c r="M310" s="154">
        <f>_xlfn.IFNA(INDEX(input_data!$1:$1048576,MATCH($A310,input_data!$C:$C,0),MATCH(M$4,input_data!$1:$1,0)),"")</f>
        <v>42.611947270000002</v>
      </c>
      <c r="N310" s="154">
        <f>_xlfn.IFNA(INDEX(input_data!$1:$1048576,MATCH($A310,input_data!$C:$C,0),MATCH(N$4,input_data!$1:$1,0)),"")</f>
        <v>10.902595140000001</v>
      </c>
      <c r="O310" s="154">
        <f>_xlfn.IFNA(INDEX(input_data!$1:$1048576,MATCH($A310,input_data!$C:$C,0),MATCH(O$4,input_data!$1:$1,0)),"")</f>
        <v>102.72615942</v>
      </c>
      <c r="P310" s="154">
        <f>_xlfn.IFNA(INDEX(input_data!$1:$1048576,MATCH($A310,input_data!$C:$C,0),MATCH(P$4,input_data!$1:$1,0)),"")</f>
        <v>1.8524741600000001</v>
      </c>
      <c r="Q310" s="154">
        <f>_xlfn.IFNA(INDEX(input_data!$1:$1048576,MATCH($A310,input_data!$C:$C,0),MATCH(Q$4,input_data!$1:$1,0)),"")</f>
        <v>1.891446</v>
      </c>
      <c r="R310" s="154">
        <f>_xlfn.IFNA(INDEX(input_data!$1:$1048576,MATCH($A310,input_data!$C:$C,0),MATCH(R$4,input_data!$1:$1,0)),"")</f>
        <v>0</v>
      </c>
      <c r="S310" s="154">
        <f>_xlfn.IFNA(INDEX(input_data!$1:$1048576,MATCH($A310,input_data!$C:$C,0),MATCH(S$4,input_data!$1:$1,0)),"")</f>
        <v>0</v>
      </c>
      <c r="T310" s="154">
        <f>_xlfn.IFNA(INDEX(input_data!$1:$1048576,MATCH($A310,input_data!$C:$C,0),MATCH(T$4,input_data!$1:$1,0)),"")</f>
        <v>0</v>
      </c>
      <c r="U310" s="154">
        <f>_xlfn.IFNA(INDEX(input_data!$1:$1048576,MATCH($A310,input_data!$C:$C,0),MATCH(U$4,input_data!$1:$1,0)),"")</f>
        <v>2.0851588799999998</v>
      </c>
      <c r="V310" s="154">
        <f>_xlfn.IFNA(INDEX(input_data!$1:$1048576,MATCH($A310,input_data!$C:$C,0),MATCH(V$4,input_data!$1:$1,0)),"")</f>
        <v>5.7980050299999997</v>
      </c>
      <c r="W310" s="154">
        <f>_xlfn.IFNA(INDEX(input_data!$1:$1048576,MATCH($A310,input_data!$C:$C,0),MATCH(W$4,input_data!$1:$1,0)),"")</f>
        <v>0</v>
      </c>
      <c r="X310" s="152">
        <f>_xlfn.IFNA(INDEX(input_data!$1:$1048576,MATCH($A310,input_data!$C:$C,0),MATCH(X$4,input_data!$1:$1,0)),"")</f>
        <v>204.37672792000001</v>
      </c>
      <c r="Y310" s="153">
        <f>_xlfn.IFNA(INDEX(input_data!$1:$1048576,MATCH($A310,input_data!$C:$C,0),MATCH(Y$4,input_data!$1:$1,0)),"")</f>
        <v>142293.64799999999</v>
      </c>
      <c r="Z310" s="153">
        <f>_xlfn.IFNA(INDEX(input_data!$1:$1048576,MATCH($A310,input_data!$C:$C,0),MATCH(Z$4,input_data!$1:$1,0)),"")</f>
        <v>1436.30253907</v>
      </c>
      <c r="AA310" s="155">
        <f t="shared" si="4"/>
        <v>0.14765053739440392</v>
      </c>
      <c r="AB310" s="43"/>
    </row>
    <row r="311" spans="1:28" x14ac:dyDescent="0.35">
      <c r="A311" s="42" t="s">
        <v>740</v>
      </c>
      <c r="B311" s="66" t="s">
        <v>1202</v>
      </c>
      <c r="D311" s="42" t="s">
        <v>741</v>
      </c>
      <c r="E311" s="6" t="s">
        <v>890</v>
      </c>
      <c r="F311" s="6" t="s">
        <v>881</v>
      </c>
      <c r="G311" s="98" t="s">
        <v>894</v>
      </c>
      <c r="H311" s="152">
        <f>_xlfn.IFNA(INDEX(input_data!$1:$1048576,MATCH($A311,input_data!$C:$C,0),MATCH(H$4,input_data!$1:$1,0)),"")</f>
        <v>12.101839590000001</v>
      </c>
      <c r="I311" s="153">
        <f>_xlfn.IFNA(INDEX(input_data!$1:$1048576,MATCH($A311,input_data!$C:$C,0),MATCH(I$4,input_data!$1:$1,0)),"")</f>
        <v>71608.308999999994</v>
      </c>
      <c r="J311" s="38">
        <f>_xlfn.IFNA(INDEX(input_data!$1:$1048576,MATCH($A311,input_data!$C:$C,0),MATCH(J$4,input_data!$1:$1,0)),"")</f>
        <v>169.00049394999999</v>
      </c>
      <c r="K311" s="152">
        <f>_xlfn.IFNA(INDEX(input_data!$1:$1048576,MATCH($A311,input_data!$C:$C,0),MATCH(K$4,input_data!$1:$1,0)),"")</f>
        <v>5.9111176299999997</v>
      </c>
      <c r="L311" s="154">
        <f>_xlfn.IFNA(INDEX(input_data!$1:$1048576,MATCH($A311,input_data!$C:$C,0),MATCH(L$4,input_data!$1:$1,0)),"")</f>
        <v>1.9780632499999999</v>
      </c>
      <c r="M311" s="154">
        <f>_xlfn.IFNA(INDEX(input_data!$1:$1048576,MATCH($A311,input_data!$C:$C,0),MATCH(M$4,input_data!$1:$1,0)),"")</f>
        <v>3.9330543800000002</v>
      </c>
      <c r="N311" s="154">
        <f>_xlfn.IFNA(INDEX(input_data!$1:$1048576,MATCH($A311,input_data!$C:$C,0),MATCH(N$4,input_data!$1:$1,0)),"")</f>
        <v>0</v>
      </c>
      <c r="O311" s="154">
        <f>_xlfn.IFNA(INDEX(input_data!$1:$1048576,MATCH($A311,input_data!$C:$C,0),MATCH(O$4,input_data!$1:$1,0)),"")</f>
        <v>5.4349131899999996</v>
      </c>
      <c r="P311" s="154">
        <f>_xlfn.IFNA(INDEX(input_data!$1:$1048576,MATCH($A311,input_data!$C:$C,0),MATCH(P$4,input_data!$1:$1,0)),"")</f>
        <v>0.55028969000000005</v>
      </c>
      <c r="Q311" s="154">
        <f>_xlfn.IFNA(INDEX(input_data!$1:$1048576,MATCH($A311,input_data!$C:$C,0),MATCH(Q$4,input_data!$1:$1,0)),"")</f>
        <v>0</v>
      </c>
      <c r="R311" s="154">
        <f>_xlfn.IFNA(INDEX(input_data!$1:$1048576,MATCH($A311,input_data!$C:$C,0),MATCH(R$4,input_data!$1:$1,0)),"")</f>
        <v>0</v>
      </c>
      <c r="S311" s="154">
        <f>_xlfn.IFNA(INDEX(input_data!$1:$1048576,MATCH($A311,input_data!$C:$C,0),MATCH(S$4,input_data!$1:$1,0)),"")</f>
        <v>0</v>
      </c>
      <c r="T311" s="154">
        <f>_xlfn.IFNA(INDEX(input_data!$1:$1048576,MATCH($A311,input_data!$C:$C,0),MATCH(T$4,input_data!$1:$1,0)),"")</f>
        <v>0</v>
      </c>
      <c r="U311" s="154">
        <f>_xlfn.IFNA(INDEX(input_data!$1:$1048576,MATCH($A311,input_data!$C:$C,0),MATCH(U$4,input_data!$1:$1,0)),"")</f>
        <v>0.26297166</v>
      </c>
      <c r="V311" s="154">
        <f>_xlfn.IFNA(INDEX(input_data!$1:$1048576,MATCH($A311,input_data!$C:$C,0),MATCH(V$4,input_data!$1:$1,0)),"")</f>
        <v>0</v>
      </c>
      <c r="W311" s="154">
        <f>_xlfn.IFNA(INDEX(input_data!$1:$1048576,MATCH($A311,input_data!$C:$C,0),MATCH(W$4,input_data!$1:$1,0)),"")</f>
        <v>0</v>
      </c>
      <c r="X311" s="152">
        <f>_xlfn.IFNA(INDEX(input_data!$1:$1048576,MATCH($A311,input_data!$C:$C,0),MATCH(X$4,input_data!$1:$1,0)),"")</f>
        <v>12.159292170000001</v>
      </c>
      <c r="Y311" s="153">
        <f>_xlfn.IFNA(INDEX(input_data!$1:$1048576,MATCH($A311,input_data!$C:$C,0),MATCH(Y$4,input_data!$1:$1,0)),"")</f>
        <v>72626.104000000007</v>
      </c>
      <c r="Z311" s="153">
        <f>_xlfn.IFNA(INDEX(input_data!$1:$1048576,MATCH($A311,input_data!$C:$C,0),MATCH(Z$4,input_data!$1:$1,0)),"")</f>
        <v>167.42316464999999</v>
      </c>
      <c r="AA311" s="155">
        <f t="shared" si="4"/>
        <v>4.7474253457693294E-3</v>
      </c>
      <c r="AB311" s="43"/>
    </row>
    <row r="312" spans="1:28" x14ac:dyDescent="0.35">
      <c r="A312" s="42" t="s">
        <v>742</v>
      </c>
      <c r="B312" s="66" t="s">
        <v>1203</v>
      </c>
      <c r="D312" s="42" t="s">
        <v>743</v>
      </c>
      <c r="E312" s="6" t="s">
        <v>896</v>
      </c>
      <c r="F312" s="6" t="s">
        <v>897</v>
      </c>
      <c r="G312" s="98" t="s">
        <v>882</v>
      </c>
      <c r="H312" s="152">
        <f>_xlfn.IFNA(INDEX(input_data!$1:$1048576,MATCH($A312,input_data!$C:$C,0),MATCH(H$4,input_data!$1:$1,0)),"")</f>
        <v>430.79645177999998</v>
      </c>
      <c r="I312" s="153">
        <f>_xlfn.IFNA(INDEX(input_data!$1:$1048576,MATCH($A312,input_data!$C:$C,0),MATCH(I$4,input_data!$1:$1,0)),"")</f>
        <v>353274.598</v>
      </c>
      <c r="J312" s="38">
        <f>_xlfn.IFNA(INDEX(input_data!$1:$1048576,MATCH($A312,input_data!$C:$C,0),MATCH(J$4,input_data!$1:$1,0)),"")</f>
        <v>1219.4379506</v>
      </c>
      <c r="K312" s="152">
        <f>_xlfn.IFNA(INDEX(input_data!$1:$1048576,MATCH($A312,input_data!$C:$C,0),MATCH(K$4,input_data!$1:$1,0)),"")</f>
        <v>331.77260543</v>
      </c>
      <c r="L312" s="154">
        <f>_xlfn.IFNA(INDEX(input_data!$1:$1048576,MATCH($A312,input_data!$C:$C,0),MATCH(L$4,input_data!$1:$1,0)),"")</f>
        <v>180.47245534999999</v>
      </c>
      <c r="M312" s="154">
        <f>_xlfn.IFNA(INDEX(input_data!$1:$1048576,MATCH($A312,input_data!$C:$C,0),MATCH(M$4,input_data!$1:$1,0)),"")</f>
        <v>130.56186106999999</v>
      </c>
      <c r="N312" s="154">
        <f>_xlfn.IFNA(INDEX(input_data!$1:$1048576,MATCH($A312,input_data!$C:$C,0),MATCH(N$4,input_data!$1:$1,0)),"")</f>
        <v>20.738289009999999</v>
      </c>
      <c r="O312" s="154">
        <f>_xlfn.IFNA(INDEX(input_data!$1:$1048576,MATCH($A312,input_data!$C:$C,0),MATCH(O$4,input_data!$1:$1,0)),"")</f>
        <v>160.72579124000001</v>
      </c>
      <c r="P312" s="154">
        <f>_xlfn.IFNA(INDEX(input_data!$1:$1048576,MATCH($A312,input_data!$C:$C,0),MATCH(P$4,input_data!$1:$1,0)),"")</f>
        <v>7.84451038</v>
      </c>
      <c r="Q312" s="154">
        <f>_xlfn.IFNA(INDEX(input_data!$1:$1048576,MATCH($A312,input_data!$C:$C,0),MATCH(Q$4,input_data!$1:$1,0)),"")</f>
        <v>10.034164000000001</v>
      </c>
      <c r="R312" s="154">
        <f>_xlfn.IFNA(INDEX(input_data!$1:$1048576,MATCH($A312,input_data!$C:$C,0),MATCH(R$4,input_data!$1:$1,0)),"")</f>
        <v>0</v>
      </c>
      <c r="S312" s="154">
        <f>_xlfn.IFNA(INDEX(input_data!$1:$1048576,MATCH($A312,input_data!$C:$C,0),MATCH(S$4,input_data!$1:$1,0)),"")</f>
        <v>0</v>
      </c>
      <c r="T312" s="154">
        <f>_xlfn.IFNA(INDEX(input_data!$1:$1048576,MATCH($A312,input_data!$C:$C,0),MATCH(T$4,input_data!$1:$1,0)),"")</f>
        <v>0</v>
      </c>
      <c r="U312" s="154">
        <f>_xlfn.IFNA(INDEX(input_data!$1:$1048576,MATCH($A312,input_data!$C:$C,0),MATCH(U$4,input_data!$1:$1,0)),"")</f>
        <v>5.1297352500000004</v>
      </c>
      <c r="V312" s="154">
        <f>_xlfn.IFNA(INDEX(input_data!$1:$1048576,MATCH($A312,input_data!$C:$C,0),MATCH(V$4,input_data!$1:$1,0)),"")</f>
        <v>0</v>
      </c>
      <c r="W312" s="154">
        <f>_xlfn.IFNA(INDEX(input_data!$1:$1048576,MATCH($A312,input_data!$C:$C,0),MATCH(W$4,input_data!$1:$1,0)),"")</f>
        <v>0</v>
      </c>
      <c r="X312" s="152">
        <f>_xlfn.IFNA(INDEX(input_data!$1:$1048576,MATCH($A312,input_data!$C:$C,0),MATCH(X$4,input_data!$1:$1,0)),"")</f>
        <v>515.50680629999999</v>
      </c>
      <c r="Y312" s="153">
        <f>_xlfn.IFNA(INDEX(input_data!$1:$1048576,MATCH($A312,input_data!$C:$C,0),MATCH(Y$4,input_data!$1:$1,0)),"")</f>
        <v>361167.36599999998</v>
      </c>
      <c r="Z312" s="153">
        <f>_xlfn.IFNA(INDEX(input_data!$1:$1048576,MATCH($A312,input_data!$C:$C,0),MATCH(Z$4,input_data!$1:$1,0)),"")</f>
        <v>1427.33495556</v>
      </c>
      <c r="AA312" s="155">
        <f t="shared" si="4"/>
        <v>0.19663661149015232</v>
      </c>
      <c r="AB312" s="43"/>
    </row>
    <row r="313" spans="1:28" x14ac:dyDescent="0.35">
      <c r="A313" s="42" t="s">
        <v>744</v>
      </c>
      <c r="B313" s="66" t="s">
        <v>1204</v>
      </c>
      <c r="D313" s="42" t="s">
        <v>745</v>
      </c>
      <c r="E313" s="6" t="s">
        <v>915</v>
      </c>
      <c r="F313" s="6" t="s">
        <v>901</v>
      </c>
      <c r="G313" s="98" t="s">
        <v>882</v>
      </c>
      <c r="H313" s="152">
        <f>_xlfn.IFNA(INDEX(input_data!$1:$1048576,MATCH($A313,input_data!$C:$C,0),MATCH(H$4,input_data!$1:$1,0)),"")</f>
        <v>230.76843148</v>
      </c>
      <c r="I313" s="153">
        <f>_xlfn.IFNA(INDEX(input_data!$1:$1048576,MATCH($A313,input_data!$C:$C,0),MATCH(I$4,input_data!$1:$1,0)),"")</f>
        <v>243385.81899999999</v>
      </c>
      <c r="J313" s="38">
        <f>_xlfn.IFNA(INDEX(input_data!$1:$1048576,MATCH($A313,input_data!$C:$C,0),MATCH(J$4,input_data!$1:$1,0)),"")</f>
        <v>948.15890434000005</v>
      </c>
      <c r="K313" s="152">
        <f>_xlfn.IFNA(INDEX(input_data!$1:$1048576,MATCH($A313,input_data!$C:$C,0),MATCH(K$4,input_data!$1:$1,0)),"")</f>
        <v>98.360844259999993</v>
      </c>
      <c r="L313" s="154">
        <f>_xlfn.IFNA(INDEX(input_data!$1:$1048576,MATCH($A313,input_data!$C:$C,0),MATCH(L$4,input_data!$1:$1,0)),"")</f>
        <v>36.831859260000002</v>
      </c>
      <c r="M313" s="154">
        <f>_xlfn.IFNA(INDEX(input_data!$1:$1048576,MATCH($A313,input_data!$C:$C,0),MATCH(M$4,input_data!$1:$1,0)),"")</f>
        <v>51.382819529999999</v>
      </c>
      <c r="N313" s="154">
        <f>_xlfn.IFNA(INDEX(input_data!$1:$1048576,MATCH($A313,input_data!$C:$C,0),MATCH(N$4,input_data!$1:$1,0)),"")</f>
        <v>10.14616547</v>
      </c>
      <c r="O313" s="154">
        <f>_xlfn.IFNA(INDEX(input_data!$1:$1048576,MATCH($A313,input_data!$C:$C,0),MATCH(O$4,input_data!$1:$1,0)),"")</f>
        <v>148.46432419999999</v>
      </c>
      <c r="P313" s="154">
        <f>_xlfn.IFNA(INDEX(input_data!$1:$1048576,MATCH($A313,input_data!$C:$C,0),MATCH(P$4,input_data!$1:$1,0)),"")</f>
        <v>1.7876121700000001</v>
      </c>
      <c r="Q313" s="154">
        <f>_xlfn.IFNA(INDEX(input_data!$1:$1048576,MATCH($A313,input_data!$C:$C,0),MATCH(Q$4,input_data!$1:$1,0)),"")</f>
        <v>2.658077</v>
      </c>
      <c r="R313" s="154">
        <f>_xlfn.IFNA(INDEX(input_data!$1:$1048576,MATCH($A313,input_data!$C:$C,0),MATCH(R$4,input_data!$1:$1,0)),"")</f>
        <v>0</v>
      </c>
      <c r="S313" s="154">
        <f>_xlfn.IFNA(INDEX(input_data!$1:$1048576,MATCH($A313,input_data!$C:$C,0),MATCH(S$4,input_data!$1:$1,0)),"")</f>
        <v>0</v>
      </c>
      <c r="T313" s="154">
        <f>_xlfn.IFNA(INDEX(input_data!$1:$1048576,MATCH($A313,input_data!$C:$C,0),MATCH(T$4,input_data!$1:$1,0)),"")</f>
        <v>0</v>
      </c>
      <c r="U313" s="154">
        <f>_xlfn.IFNA(INDEX(input_data!$1:$1048576,MATCH($A313,input_data!$C:$C,0),MATCH(U$4,input_data!$1:$1,0)),"")</f>
        <v>0</v>
      </c>
      <c r="V313" s="154">
        <f>_xlfn.IFNA(INDEX(input_data!$1:$1048576,MATCH($A313,input_data!$C:$C,0),MATCH(V$4,input_data!$1:$1,0)),"")</f>
        <v>0</v>
      </c>
      <c r="W313" s="154">
        <f>_xlfn.IFNA(INDEX(input_data!$1:$1048576,MATCH($A313,input_data!$C:$C,0),MATCH(W$4,input_data!$1:$1,0)),"")</f>
        <v>0</v>
      </c>
      <c r="X313" s="152">
        <f>_xlfn.IFNA(INDEX(input_data!$1:$1048576,MATCH($A313,input_data!$C:$C,0),MATCH(X$4,input_data!$1:$1,0)),"")</f>
        <v>251.27085762999999</v>
      </c>
      <c r="Y313" s="153">
        <f>_xlfn.IFNA(INDEX(input_data!$1:$1048576,MATCH($A313,input_data!$C:$C,0),MATCH(Y$4,input_data!$1:$1,0)),"")</f>
        <v>245192.348</v>
      </c>
      <c r="Z313" s="153">
        <f>_xlfn.IFNA(INDEX(input_data!$1:$1048576,MATCH($A313,input_data!$C:$C,0),MATCH(Z$4,input_data!$1:$1,0)),"")</f>
        <v>1024.7907803099999</v>
      </c>
      <c r="AA313" s="155">
        <f t="shared" si="4"/>
        <v>8.8844154369428496E-2</v>
      </c>
      <c r="AB313" s="43"/>
    </row>
    <row r="314" spans="1:28" x14ac:dyDescent="0.35">
      <c r="A314" s="42" t="s">
        <v>746</v>
      </c>
      <c r="B314" s="66" t="s">
        <v>1205</v>
      </c>
      <c r="D314" s="42" t="s">
        <v>747</v>
      </c>
      <c r="E314" s="6" t="s">
        <v>880</v>
      </c>
      <c r="F314" s="6" t="s">
        <v>881</v>
      </c>
      <c r="G314" s="98" t="s">
        <v>888</v>
      </c>
      <c r="H314" s="152">
        <f>_xlfn.IFNA(INDEX(input_data!$1:$1048576,MATCH($A314,input_data!$C:$C,0),MATCH(H$4,input_data!$1:$1,0)),"")</f>
        <v>17.518988149999998</v>
      </c>
      <c r="I314" s="153">
        <f>_xlfn.IFNA(INDEX(input_data!$1:$1048576,MATCH($A314,input_data!$C:$C,0),MATCH(I$4,input_data!$1:$1,0)),"")</f>
        <v>120547.361</v>
      </c>
      <c r="J314" s="38">
        <f>_xlfn.IFNA(INDEX(input_data!$1:$1048576,MATCH($A314,input_data!$C:$C,0),MATCH(J$4,input_data!$1:$1,0)),"")</f>
        <v>145.32867414</v>
      </c>
      <c r="K314" s="152">
        <f>_xlfn.IFNA(INDEX(input_data!$1:$1048576,MATCH($A314,input_data!$C:$C,0),MATCH(K$4,input_data!$1:$1,0)),"")</f>
        <v>5.9900347900000002</v>
      </c>
      <c r="L314" s="154">
        <f>_xlfn.IFNA(INDEX(input_data!$1:$1048576,MATCH($A314,input_data!$C:$C,0),MATCH(L$4,input_data!$1:$1,0)),"")</f>
        <v>2.5873484100000002</v>
      </c>
      <c r="M314" s="154">
        <f>_xlfn.IFNA(INDEX(input_data!$1:$1048576,MATCH($A314,input_data!$C:$C,0),MATCH(M$4,input_data!$1:$1,0)),"")</f>
        <v>3.40268638</v>
      </c>
      <c r="N314" s="154">
        <f>_xlfn.IFNA(INDEX(input_data!$1:$1048576,MATCH($A314,input_data!$C:$C,0),MATCH(N$4,input_data!$1:$1,0)),"")</f>
        <v>0</v>
      </c>
      <c r="O314" s="154">
        <f>_xlfn.IFNA(INDEX(input_data!$1:$1048576,MATCH($A314,input_data!$C:$C,0),MATCH(O$4,input_data!$1:$1,0)),"")</f>
        <v>10.903304350000001</v>
      </c>
      <c r="P314" s="154">
        <f>_xlfn.IFNA(INDEX(input_data!$1:$1048576,MATCH($A314,input_data!$C:$C,0),MATCH(P$4,input_data!$1:$1,0)),"")</f>
        <v>0.77218618000000006</v>
      </c>
      <c r="Q314" s="154">
        <f>_xlfn.IFNA(INDEX(input_data!$1:$1048576,MATCH($A314,input_data!$C:$C,0),MATCH(Q$4,input_data!$1:$1,0)),"")</f>
        <v>0</v>
      </c>
      <c r="R314" s="154">
        <f>_xlfn.IFNA(INDEX(input_data!$1:$1048576,MATCH($A314,input_data!$C:$C,0),MATCH(R$4,input_data!$1:$1,0)),"")</f>
        <v>0</v>
      </c>
      <c r="S314" s="154">
        <f>_xlfn.IFNA(INDEX(input_data!$1:$1048576,MATCH($A314,input_data!$C:$C,0),MATCH(S$4,input_data!$1:$1,0)),"")</f>
        <v>0</v>
      </c>
      <c r="T314" s="154">
        <f>_xlfn.IFNA(INDEX(input_data!$1:$1048576,MATCH($A314,input_data!$C:$C,0),MATCH(T$4,input_data!$1:$1,0)),"")</f>
        <v>0</v>
      </c>
      <c r="U314" s="154">
        <f>_xlfn.IFNA(INDEX(input_data!$1:$1048576,MATCH($A314,input_data!$C:$C,0),MATCH(U$4,input_data!$1:$1,0)),"")</f>
        <v>0</v>
      </c>
      <c r="V314" s="154">
        <f>_xlfn.IFNA(INDEX(input_data!$1:$1048576,MATCH($A314,input_data!$C:$C,0),MATCH(V$4,input_data!$1:$1,0)),"")</f>
        <v>0</v>
      </c>
      <c r="W314" s="154">
        <f>_xlfn.IFNA(INDEX(input_data!$1:$1048576,MATCH($A314,input_data!$C:$C,0),MATCH(W$4,input_data!$1:$1,0)),"")</f>
        <v>0</v>
      </c>
      <c r="X314" s="152">
        <f>_xlfn.IFNA(INDEX(input_data!$1:$1048576,MATCH($A314,input_data!$C:$C,0),MATCH(X$4,input_data!$1:$1,0)),"")</f>
        <v>17.665525330000001</v>
      </c>
      <c r="Y314" s="153">
        <f>_xlfn.IFNA(INDEX(input_data!$1:$1048576,MATCH($A314,input_data!$C:$C,0),MATCH(Y$4,input_data!$1:$1,0)),"")</f>
        <v>121172.829</v>
      </c>
      <c r="Z314" s="153">
        <f>_xlfn.IFNA(INDEX(input_data!$1:$1048576,MATCH($A314,input_data!$C:$C,0),MATCH(Z$4,input_data!$1:$1,0)),"")</f>
        <v>145.78784266</v>
      </c>
      <c r="AA314" s="155">
        <f t="shared" si="4"/>
        <v>8.3644773742257428E-3</v>
      </c>
      <c r="AB314" s="43"/>
    </row>
    <row r="315" spans="1:28" x14ac:dyDescent="0.35">
      <c r="A315" s="42" t="s">
        <v>748</v>
      </c>
      <c r="B315" s="66" t="s">
        <v>1206</v>
      </c>
      <c r="D315" s="42" t="s">
        <v>749</v>
      </c>
      <c r="E315" s="6" t="s">
        <v>960</v>
      </c>
      <c r="F315" s="6" t="s">
        <v>891</v>
      </c>
      <c r="G315" s="98" t="s">
        <v>878</v>
      </c>
      <c r="H315" s="152">
        <f>_xlfn.IFNA(INDEX(input_data!$1:$1048576,MATCH($A315,input_data!$C:$C,0),MATCH(H$4,input_data!$1:$1,0)),"")</f>
        <v>63.280673159999999</v>
      </c>
      <c r="I315" s="153">
        <f>_xlfn.IFNA(INDEX(input_data!$1:$1048576,MATCH($A315,input_data!$C:$C,0),MATCH(I$4,input_data!$1:$1,0)),"")</f>
        <v>1151526.341</v>
      </c>
      <c r="J315" s="38">
        <f>_xlfn.IFNA(INDEX(input_data!$1:$1048576,MATCH($A315,input_data!$C:$C,0),MATCH(J$4,input_data!$1:$1,0)),"")</f>
        <v>54.953734799999999</v>
      </c>
      <c r="K315" s="152">
        <f>_xlfn.IFNA(INDEX(input_data!$1:$1048576,MATCH($A315,input_data!$C:$C,0),MATCH(K$4,input_data!$1:$1,0)),"")</f>
        <v>33.318239060000003</v>
      </c>
      <c r="L315" s="154">
        <f>_xlfn.IFNA(INDEX(input_data!$1:$1048576,MATCH($A315,input_data!$C:$C,0),MATCH(L$4,input_data!$1:$1,0)),"")</f>
        <v>13.38225525</v>
      </c>
      <c r="M315" s="154">
        <f>_xlfn.IFNA(INDEX(input_data!$1:$1048576,MATCH($A315,input_data!$C:$C,0),MATCH(M$4,input_data!$1:$1,0)),"")</f>
        <v>19.935983799999999</v>
      </c>
      <c r="N315" s="154">
        <f>_xlfn.IFNA(INDEX(input_data!$1:$1048576,MATCH($A315,input_data!$C:$C,0),MATCH(N$4,input_data!$1:$1,0)),"")</f>
        <v>0</v>
      </c>
      <c r="O315" s="154">
        <f>_xlfn.IFNA(INDEX(input_data!$1:$1048576,MATCH($A315,input_data!$C:$C,0),MATCH(O$4,input_data!$1:$1,0)),"")</f>
        <v>32.65932875</v>
      </c>
      <c r="P315" s="154">
        <f>_xlfn.IFNA(INDEX(input_data!$1:$1048576,MATCH($A315,input_data!$C:$C,0),MATCH(P$4,input_data!$1:$1,0)),"")</f>
        <v>0</v>
      </c>
      <c r="Q315" s="154">
        <f>_xlfn.IFNA(INDEX(input_data!$1:$1048576,MATCH($A315,input_data!$C:$C,0),MATCH(Q$4,input_data!$1:$1,0)),"")</f>
        <v>0</v>
      </c>
      <c r="R315" s="154">
        <f>_xlfn.IFNA(INDEX(input_data!$1:$1048576,MATCH($A315,input_data!$C:$C,0),MATCH(R$4,input_data!$1:$1,0)),"")</f>
        <v>0</v>
      </c>
      <c r="S315" s="154">
        <f>_xlfn.IFNA(INDEX(input_data!$1:$1048576,MATCH($A315,input_data!$C:$C,0),MATCH(S$4,input_data!$1:$1,0)),"")</f>
        <v>0</v>
      </c>
      <c r="T315" s="154">
        <f>_xlfn.IFNA(INDEX(input_data!$1:$1048576,MATCH($A315,input_data!$C:$C,0),MATCH(T$4,input_data!$1:$1,0)),"")</f>
        <v>0.95907399000000004</v>
      </c>
      <c r="U315" s="154">
        <f>_xlfn.IFNA(INDEX(input_data!$1:$1048576,MATCH($A315,input_data!$C:$C,0),MATCH(U$4,input_data!$1:$1,0)),"")</f>
        <v>0</v>
      </c>
      <c r="V315" s="154">
        <f>_xlfn.IFNA(INDEX(input_data!$1:$1048576,MATCH($A315,input_data!$C:$C,0),MATCH(V$4,input_data!$1:$1,0)),"")</f>
        <v>0</v>
      </c>
      <c r="W315" s="154">
        <f>_xlfn.IFNA(INDEX(input_data!$1:$1048576,MATCH($A315,input_data!$C:$C,0),MATCH(W$4,input_data!$1:$1,0)),"")</f>
        <v>0</v>
      </c>
      <c r="X315" s="152">
        <f>_xlfn.IFNA(INDEX(input_data!$1:$1048576,MATCH($A315,input_data!$C:$C,0),MATCH(X$4,input_data!$1:$1,0)),"")</f>
        <v>66.936641800000004</v>
      </c>
      <c r="Y315" s="153">
        <f>_xlfn.IFNA(INDEX(input_data!$1:$1048576,MATCH($A315,input_data!$C:$C,0),MATCH(Y$4,input_data!$1:$1,0)),"")</f>
        <v>1155941.774</v>
      </c>
      <c r="Z315" s="153">
        <f>_xlfn.IFNA(INDEX(input_data!$1:$1048576,MATCH($A315,input_data!$C:$C,0),MATCH(Z$4,input_data!$1:$1,0)),"")</f>
        <v>57.906586040000001</v>
      </c>
      <c r="AA315" s="155">
        <f t="shared" si="4"/>
        <v>5.7773858232452513E-2</v>
      </c>
      <c r="AB315" s="43"/>
    </row>
    <row r="316" spans="1:28" x14ac:dyDescent="0.35">
      <c r="A316" s="42" t="s">
        <v>750</v>
      </c>
      <c r="B316" s="66" t="s">
        <v>1207</v>
      </c>
      <c r="D316" s="42" t="s">
        <v>751</v>
      </c>
      <c r="E316" s="6" t="s">
        <v>893</v>
      </c>
      <c r="F316" s="6" t="s">
        <v>881</v>
      </c>
      <c r="G316" s="98" t="s">
        <v>894</v>
      </c>
      <c r="H316" s="152">
        <f>_xlfn.IFNA(INDEX(input_data!$1:$1048576,MATCH($A316,input_data!$C:$C,0),MATCH(H$4,input_data!$1:$1,0)),"")</f>
        <v>18.167459600000001</v>
      </c>
      <c r="I316" s="153">
        <f>_xlfn.IFNA(INDEX(input_data!$1:$1048576,MATCH($A316,input_data!$C:$C,0),MATCH(I$4,input_data!$1:$1,0)),"")</f>
        <v>95853.95</v>
      </c>
      <c r="J316" s="38">
        <f>_xlfn.IFNA(INDEX(input_data!$1:$1048576,MATCH($A316,input_data!$C:$C,0),MATCH(J$4,input_data!$1:$1,0)),"")</f>
        <v>189.53271720000001</v>
      </c>
      <c r="K316" s="152">
        <f>_xlfn.IFNA(INDEX(input_data!$1:$1048576,MATCH($A316,input_data!$C:$C,0),MATCH(K$4,input_data!$1:$1,0)),"")</f>
        <v>8.8444107699999996</v>
      </c>
      <c r="L316" s="154">
        <f>_xlfn.IFNA(INDEX(input_data!$1:$1048576,MATCH($A316,input_data!$C:$C,0),MATCH(L$4,input_data!$1:$1,0)),"")</f>
        <v>1.9526335399999999</v>
      </c>
      <c r="M316" s="154">
        <f>_xlfn.IFNA(INDEX(input_data!$1:$1048576,MATCH($A316,input_data!$C:$C,0),MATCH(M$4,input_data!$1:$1,0)),"")</f>
        <v>6.8917772399999997</v>
      </c>
      <c r="N316" s="154">
        <f>_xlfn.IFNA(INDEX(input_data!$1:$1048576,MATCH($A316,input_data!$C:$C,0),MATCH(N$4,input_data!$1:$1,0)),"")</f>
        <v>0</v>
      </c>
      <c r="O316" s="154">
        <f>_xlfn.IFNA(INDEX(input_data!$1:$1048576,MATCH($A316,input_data!$C:$C,0),MATCH(O$4,input_data!$1:$1,0)),"")</f>
        <v>7.7217820699999997</v>
      </c>
      <c r="P316" s="154">
        <f>_xlfn.IFNA(INDEX(input_data!$1:$1048576,MATCH($A316,input_data!$C:$C,0),MATCH(P$4,input_data!$1:$1,0)),"")</f>
        <v>0.41353606999999998</v>
      </c>
      <c r="Q316" s="154">
        <f>_xlfn.IFNA(INDEX(input_data!$1:$1048576,MATCH($A316,input_data!$C:$C,0),MATCH(Q$4,input_data!$1:$1,0)),"")</f>
        <v>0</v>
      </c>
      <c r="R316" s="154">
        <f>_xlfn.IFNA(INDEX(input_data!$1:$1048576,MATCH($A316,input_data!$C:$C,0),MATCH(R$4,input_data!$1:$1,0)),"")</f>
        <v>0</v>
      </c>
      <c r="S316" s="154">
        <f>_xlfn.IFNA(INDEX(input_data!$1:$1048576,MATCH($A316,input_data!$C:$C,0),MATCH(S$4,input_data!$1:$1,0)),"")</f>
        <v>0.83799299000000005</v>
      </c>
      <c r="T316" s="154">
        <f>_xlfn.IFNA(INDEX(input_data!$1:$1048576,MATCH($A316,input_data!$C:$C,0),MATCH(T$4,input_data!$1:$1,0)),"")</f>
        <v>0</v>
      </c>
      <c r="U316" s="154">
        <f>_xlfn.IFNA(INDEX(input_data!$1:$1048576,MATCH($A316,input_data!$C:$C,0),MATCH(U$4,input_data!$1:$1,0)),"")</f>
        <v>0</v>
      </c>
      <c r="V316" s="154">
        <f>_xlfn.IFNA(INDEX(input_data!$1:$1048576,MATCH($A316,input_data!$C:$C,0),MATCH(V$4,input_data!$1:$1,0)),"")</f>
        <v>0</v>
      </c>
      <c r="W316" s="154">
        <f>_xlfn.IFNA(INDEX(input_data!$1:$1048576,MATCH($A316,input_data!$C:$C,0),MATCH(W$4,input_data!$1:$1,0)),"")</f>
        <v>0</v>
      </c>
      <c r="X316" s="152">
        <f>_xlfn.IFNA(INDEX(input_data!$1:$1048576,MATCH($A316,input_data!$C:$C,0),MATCH(X$4,input_data!$1:$1,0)),"")</f>
        <v>17.817721909999999</v>
      </c>
      <c r="Y316" s="153">
        <f>_xlfn.IFNA(INDEX(input_data!$1:$1048576,MATCH($A316,input_data!$C:$C,0),MATCH(Y$4,input_data!$1:$1,0)),"")</f>
        <v>97690.760999999999</v>
      </c>
      <c r="Z316" s="153">
        <f>_xlfn.IFNA(INDEX(input_data!$1:$1048576,MATCH($A316,input_data!$C:$C,0),MATCH(Z$4,input_data!$1:$1,0)),"")</f>
        <v>182.38901741000001</v>
      </c>
      <c r="AA316" s="155">
        <f t="shared" si="4"/>
        <v>-1.9250775711096235E-2</v>
      </c>
      <c r="AB316" s="43"/>
    </row>
    <row r="317" spans="1:28" x14ac:dyDescent="0.35">
      <c r="A317" s="42" t="s">
        <v>752</v>
      </c>
      <c r="B317" s="66" t="s">
        <v>1208</v>
      </c>
      <c r="D317" s="42" t="s">
        <v>753</v>
      </c>
      <c r="E317" s="6" t="s">
        <v>880</v>
      </c>
      <c r="F317" s="6" t="s">
        <v>881</v>
      </c>
      <c r="G317" s="98" t="s">
        <v>894</v>
      </c>
      <c r="H317" s="152">
        <f>_xlfn.IFNA(INDEX(input_data!$1:$1048576,MATCH($A317,input_data!$C:$C,0),MATCH(H$4,input_data!$1:$1,0)),"")</f>
        <v>17.649474529999999</v>
      </c>
      <c r="I317" s="153">
        <f>_xlfn.IFNA(INDEX(input_data!$1:$1048576,MATCH($A317,input_data!$C:$C,0),MATCH(I$4,input_data!$1:$1,0)),"")</f>
        <v>145592.79399999999</v>
      </c>
      <c r="J317" s="38">
        <f>_xlfn.IFNA(INDEX(input_data!$1:$1048576,MATCH($A317,input_data!$C:$C,0),MATCH(J$4,input_data!$1:$1,0)),"")</f>
        <v>121.22491809</v>
      </c>
      <c r="K317" s="152">
        <f>_xlfn.IFNA(INDEX(input_data!$1:$1048576,MATCH($A317,input_data!$C:$C,0),MATCH(K$4,input_data!$1:$1,0)),"")</f>
        <v>7.2254809299999998</v>
      </c>
      <c r="L317" s="154">
        <f>_xlfn.IFNA(INDEX(input_data!$1:$1048576,MATCH($A317,input_data!$C:$C,0),MATCH(L$4,input_data!$1:$1,0)),"")</f>
        <v>2.93345579</v>
      </c>
      <c r="M317" s="154">
        <f>_xlfn.IFNA(INDEX(input_data!$1:$1048576,MATCH($A317,input_data!$C:$C,0),MATCH(M$4,input_data!$1:$1,0)),"")</f>
        <v>4.2920251299999999</v>
      </c>
      <c r="N317" s="154">
        <f>_xlfn.IFNA(INDEX(input_data!$1:$1048576,MATCH($A317,input_data!$C:$C,0),MATCH(N$4,input_data!$1:$1,0)),"")</f>
        <v>0</v>
      </c>
      <c r="O317" s="154">
        <f>_xlfn.IFNA(INDEX(input_data!$1:$1048576,MATCH($A317,input_data!$C:$C,0),MATCH(O$4,input_data!$1:$1,0)),"")</f>
        <v>10.09092761</v>
      </c>
      <c r="P317" s="154">
        <f>_xlfn.IFNA(INDEX(input_data!$1:$1048576,MATCH($A317,input_data!$C:$C,0),MATCH(P$4,input_data!$1:$1,0)),"")</f>
        <v>0.86808076000000001</v>
      </c>
      <c r="Q317" s="154">
        <f>_xlfn.IFNA(INDEX(input_data!$1:$1048576,MATCH($A317,input_data!$C:$C,0),MATCH(Q$4,input_data!$1:$1,0)),"")</f>
        <v>0</v>
      </c>
      <c r="R317" s="154">
        <f>_xlfn.IFNA(INDEX(input_data!$1:$1048576,MATCH($A317,input_data!$C:$C,0),MATCH(R$4,input_data!$1:$1,0)),"")</f>
        <v>0</v>
      </c>
      <c r="S317" s="154">
        <f>_xlfn.IFNA(INDEX(input_data!$1:$1048576,MATCH($A317,input_data!$C:$C,0),MATCH(S$4,input_data!$1:$1,0)),"")</f>
        <v>0</v>
      </c>
      <c r="T317" s="154">
        <f>_xlfn.IFNA(INDEX(input_data!$1:$1048576,MATCH($A317,input_data!$C:$C,0),MATCH(T$4,input_data!$1:$1,0)),"")</f>
        <v>0</v>
      </c>
      <c r="U317" s="154">
        <f>_xlfn.IFNA(INDEX(input_data!$1:$1048576,MATCH($A317,input_data!$C:$C,0),MATCH(U$4,input_data!$1:$1,0)),"")</f>
        <v>0</v>
      </c>
      <c r="V317" s="154">
        <f>_xlfn.IFNA(INDEX(input_data!$1:$1048576,MATCH($A317,input_data!$C:$C,0),MATCH(V$4,input_data!$1:$1,0)),"")</f>
        <v>0</v>
      </c>
      <c r="W317" s="154">
        <f>_xlfn.IFNA(INDEX(input_data!$1:$1048576,MATCH($A317,input_data!$C:$C,0),MATCH(W$4,input_data!$1:$1,0)),"")</f>
        <v>0</v>
      </c>
      <c r="X317" s="152">
        <f>_xlfn.IFNA(INDEX(input_data!$1:$1048576,MATCH($A317,input_data!$C:$C,0),MATCH(X$4,input_data!$1:$1,0)),"")</f>
        <v>18.184489299999999</v>
      </c>
      <c r="Y317" s="153">
        <f>_xlfn.IFNA(INDEX(input_data!$1:$1048576,MATCH($A317,input_data!$C:$C,0),MATCH(Y$4,input_data!$1:$1,0)),"")</f>
        <v>148515.541</v>
      </c>
      <c r="Z317" s="153">
        <f>_xlfn.IFNA(INDEX(input_data!$1:$1048576,MATCH($A317,input_data!$C:$C,0),MATCH(Z$4,input_data!$1:$1,0)),"")</f>
        <v>122.44165950999999</v>
      </c>
      <c r="AA317" s="155">
        <f t="shared" si="4"/>
        <v>3.0313354037288631E-2</v>
      </c>
      <c r="AB317" s="43"/>
    </row>
    <row r="318" spans="1:28" x14ac:dyDescent="0.35">
      <c r="A318" s="42" t="s">
        <v>754</v>
      </c>
      <c r="B318" s="66" t="s">
        <v>1209</v>
      </c>
      <c r="D318" s="42" t="s">
        <v>755</v>
      </c>
      <c r="E318" s="6" t="s">
        <v>900</v>
      </c>
      <c r="F318" s="6" t="s">
        <v>901</v>
      </c>
      <c r="G318" s="98" t="s">
        <v>882</v>
      </c>
      <c r="H318" s="152">
        <f>_xlfn.IFNA(INDEX(input_data!$1:$1048576,MATCH($A318,input_data!$C:$C,0),MATCH(H$4,input_data!$1:$1,0)),"")</f>
        <v>392.62993657999999</v>
      </c>
      <c r="I318" s="153">
        <f>_xlfn.IFNA(INDEX(input_data!$1:$1048576,MATCH($A318,input_data!$C:$C,0),MATCH(I$4,input_data!$1:$1,0)),"")</f>
        <v>367401.636</v>
      </c>
      <c r="J318" s="38">
        <f>_xlfn.IFNA(INDEX(input_data!$1:$1048576,MATCH($A318,input_data!$C:$C,0),MATCH(J$4,input_data!$1:$1,0)),"")</f>
        <v>1068.6668161299999</v>
      </c>
      <c r="K318" s="152">
        <f>_xlfn.IFNA(INDEX(input_data!$1:$1048576,MATCH($A318,input_data!$C:$C,0),MATCH(K$4,input_data!$1:$1,0)),"")</f>
        <v>229.43111524</v>
      </c>
      <c r="L318" s="154">
        <f>_xlfn.IFNA(INDEX(input_data!$1:$1048576,MATCH($A318,input_data!$C:$C,0),MATCH(L$4,input_data!$1:$1,0)),"")</f>
        <v>111.88448798</v>
      </c>
      <c r="M318" s="154">
        <f>_xlfn.IFNA(INDEX(input_data!$1:$1048576,MATCH($A318,input_data!$C:$C,0),MATCH(M$4,input_data!$1:$1,0)),"")</f>
        <v>96.05314534</v>
      </c>
      <c r="N318" s="154">
        <f>_xlfn.IFNA(INDEX(input_data!$1:$1048576,MATCH($A318,input_data!$C:$C,0),MATCH(N$4,input_data!$1:$1,0)),"")</f>
        <v>21.493481930000002</v>
      </c>
      <c r="O318" s="154">
        <f>_xlfn.IFNA(INDEX(input_data!$1:$1048576,MATCH($A318,input_data!$C:$C,0),MATCH(O$4,input_data!$1:$1,0)),"")</f>
        <v>204.07438049000001</v>
      </c>
      <c r="P318" s="154">
        <f>_xlfn.IFNA(INDEX(input_data!$1:$1048576,MATCH($A318,input_data!$C:$C,0),MATCH(P$4,input_data!$1:$1,0)),"")</f>
        <v>2.7631592999999999</v>
      </c>
      <c r="Q318" s="154">
        <f>_xlfn.IFNA(INDEX(input_data!$1:$1048576,MATCH($A318,input_data!$C:$C,0),MATCH(Q$4,input_data!$1:$1,0)),"")</f>
        <v>5.8533280000000003</v>
      </c>
      <c r="R318" s="154">
        <f>_xlfn.IFNA(INDEX(input_data!$1:$1048576,MATCH($A318,input_data!$C:$C,0),MATCH(R$4,input_data!$1:$1,0)),"")</f>
        <v>0</v>
      </c>
      <c r="S318" s="154">
        <f>_xlfn.IFNA(INDEX(input_data!$1:$1048576,MATCH($A318,input_data!$C:$C,0),MATCH(S$4,input_data!$1:$1,0)),"")</f>
        <v>0</v>
      </c>
      <c r="T318" s="154">
        <f>_xlfn.IFNA(INDEX(input_data!$1:$1048576,MATCH($A318,input_data!$C:$C,0),MATCH(T$4,input_data!$1:$1,0)),"")</f>
        <v>0</v>
      </c>
      <c r="U318" s="154">
        <f>_xlfn.IFNA(INDEX(input_data!$1:$1048576,MATCH($A318,input_data!$C:$C,0),MATCH(U$4,input_data!$1:$1,0)),"")</f>
        <v>9.0466536899999994</v>
      </c>
      <c r="V318" s="154">
        <f>_xlfn.IFNA(INDEX(input_data!$1:$1048576,MATCH($A318,input_data!$C:$C,0),MATCH(V$4,input_data!$1:$1,0)),"")</f>
        <v>0</v>
      </c>
      <c r="W318" s="154">
        <f>_xlfn.IFNA(INDEX(input_data!$1:$1048576,MATCH($A318,input_data!$C:$C,0),MATCH(W$4,input_data!$1:$1,0)),"")</f>
        <v>0</v>
      </c>
      <c r="X318" s="152">
        <f>_xlfn.IFNA(INDEX(input_data!$1:$1048576,MATCH($A318,input_data!$C:$C,0),MATCH(X$4,input_data!$1:$1,0)),"")</f>
        <v>451.16863673</v>
      </c>
      <c r="Y318" s="153">
        <f>_xlfn.IFNA(INDEX(input_data!$1:$1048576,MATCH($A318,input_data!$C:$C,0),MATCH(Y$4,input_data!$1:$1,0)),"")</f>
        <v>373752.402</v>
      </c>
      <c r="Z318" s="153">
        <f>_xlfn.IFNA(INDEX(input_data!$1:$1048576,MATCH($A318,input_data!$C:$C,0),MATCH(Z$4,input_data!$1:$1,0)),"")</f>
        <v>1207.1324072100001</v>
      </c>
      <c r="AA318" s="155">
        <f t="shared" si="4"/>
        <v>0.14909382779087332</v>
      </c>
      <c r="AB318" s="43"/>
    </row>
    <row r="319" spans="1:28" x14ac:dyDescent="0.35">
      <c r="A319" s="42" t="s">
        <v>756</v>
      </c>
      <c r="B319" s="66" t="s">
        <v>1210</v>
      </c>
      <c r="D319" s="42" t="s">
        <v>757</v>
      </c>
      <c r="E319" s="6" t="s">
        <v>912</v>
      </c>
      <c r="F319" s="6" t="s">
        <v>901</v>
      </c>
      <c r="G319" s="98" t="s">
        <v>882</v>
      </c>
      <c r="H319" s="152">
        <f>_xlfn.IFNA(INDEX(input_data!$1:$1048576,MATCH($A319,input_data!$C:$C,0),MATCH(H$4,input_data!$1:$1,0)),"")</f>
        <v>345.51356679999998</v>
      </c>
      <c r="I319" s="153">
        <f>_xlfn.IFNA(INDEX(input_data!$1:$1048576,MATCH($A319,input_data!$C:$C,0),MATCH(I$4,input_data!$1:$1,0)),"")</f>
        <v>294827.005</v>
      </c>
      <c r="J319" s="38">
        <f>_xlfn.IFNA(INDEX(input_data!$1:$1048576,MATCH($A319,input_data!$C:$C,0),MATCH(J$4,input_data!$1:$1,0)),"")</f>
        <v>1171.9196713399999</v>
      </c>
      <c r="K319" s="152">
        <f>_xlfn.IFNA(INDEX(input_data!$1:$1048576,MATCH($A319,input_data!$C:$C,0),MATCH(K$4,input_data!$1:$1,0)),"")</f>
        <v>224.96291313</v>
      </c>
      <c r="L319" s="154">
        <f>_xlfn.IFNA(INDEX(input_data!$1:$1048576,MATCH($A319,input_data!$C:$C,0),MATCH(L$4,input_data!$1:$1,0)),"")</f>
        <v>123.02166007</v>
      </c>
      <c r="M319" s="154">
        <f>_xlfn.IFNA(INDEX(input_data!$1:$1048576,MATCH($A319,input_data!$C:$C,0),MATCH(M$4,input_data!$1:$1,0)),"")</f>
        <v>84.446661140000003</v>
      </c>
      <c r="N319" s="154">
        <f>_xlfn.IFNA(INDEX(input_data!$1:$1048576,MATCH($A319,input_data!$C:$C,0),MATCH(N$4,input_data!$1:$1,0)),"")</f>
        <v>17.494591920000001</v>
      </c>
      <c r="O319" s="154">
        <f>_xlfn.IFNA(INDEX(input_data!$1:$1048576,MATCH($A319,input_data!$C:$C,0),MATCH(O$4,input_data!$1:$1,0)),"")</f>
        <v>173.02690794</v>
      </c>
      <c r="P319" s="154">
        <f>_xlfn.IFNA(INDEX(input_data!$1:$1048576,MATCH($A319,input_data!$C:$C,0),MATCH(P$4,input_data!$1:$1,0)),"")</f>
        <v>3.12203623</v>
      </c>
      <c r="Q319" s="154">
        <f>_xlfn.IFNA(INDEX(input_data!$1:$1048576,MATCH($A319,input_data!$C:$C,0),MATCH(Q$4,input_data!$1:$1,0)),"")</f>
        <v>7.8957930000000003</v>
      </c>
      <c r="R319" s="154">
        <f>_xlfn.IFNA(INDEX(input_data!$1:$1048576,MATCH($A319,input_data!$C:$C,0),MATCH(R$4,input_data!$1:$1,0)),"")</f>
        <v>0</v>
      </c>
      <c r="S319" s="154">
        <f>_xlfn.IFNA(INDEX(input_data!$1:$1048576,MATCH($A319,input_data!$C:$C,0),MATCH(S$4,input_data!$1:$1,0)),"")</f>
        <v>0</v>
      </c>
      <c r="T319" s="154">
        <f>_xlfn.IFNA(INDEX(input_data!$1:$1048576,MATCH($A319,input_data!$C:$C,0),MATCH(T$4,input_data!$1:$1,0)),"")</f>
        <v>0</v>
      </c>
      <c r="U319" s="154">
        <f>_xlfn.IFNA(INDEX(input_data!$1:$1048576,MATCH($A319,input_data!$C:$C,0),MATCH(U$4,input_data!$1:$1,0)),"")</f>
        <v>9.8369968799999992</v>
      </c>
      <c r="V319" s="154">
        <f>_xlfn.IFNA(INDEX(input_data!$1:$1048576,MATCH($A319,input_data!$C:$C,0),MATCH(V$4,input_data!$1:$1,0)),"")</f>
        <v>0</v>
      </c>
      <c r="W319" s="154">
        <f>_xlfn.IFNA(INDEX(input_data!$1:$1048576,MATCH($A319,input_data!$C:$C,0),MATCH(W$4,input_data!$1:$1,0)),"")</f>
        <v>0</v>
      </c>
      <c r="X319" s="152">
        <f>_xlfn.IFNA(INDEX(input_data!$1:$1048576,MATCH($A319,input_data!$C:$C,0),MATCH(X$4,input_data!$1:$1,0)),"")</f>
        <v>418.84464716999997</v>
      </c>
      <c r="Y319" s="153">
        <f>_xlfn.IFNA(INDEX(input_data!$1:$1048576,MATCH($A319,input_data!$C:$C,0),MATCH(Y$4,input_data!$1:$1,0)),"")</f>
        <v>298109.99900000001</v>
      </c>
      <c r="Z319" s="153">
        <f>_xlfn.IFNA(INDEX(input_data!$1:$1048576,MATCH($A319,input_data!$C:$C,0),MATCH(Z$4,input_data!$1:$1,0)),"")</f>
        <v>1405.0003306799999</v>
      </c>
      <c r="AA319" s="155">
        <f t="shared" si="4"/>
        <v>0.21223791890188659</v>
      </c>
      <c r="AB319" s="43"/>
    </row>
    <row r="320" spans="1:28" x14ac:dyDescent="0.35">
      <c r="A320" s="42" t="s">
        <v>758</v>
      </c>
      <c r="B320" s="66" t="s">
        <v>1211</v>
      </c>
      <c r="D320" s="42" t="s">
        <v>759</v>
      </c>
      <c r="E320" s="6" t="s">
        <v>896</v>
      </c>
      <c r="F320" s="6" t="s">
        <v>897</v>
      </c>
      <c r="G320" s="98" t="s">
        <v>882</v>
      </c>
      <c r="H320" s="152">
        <f>_xlfn.IFNA(INDEX(input_data!$1:$1048576,MATCH($A320,input_data!$C:$C,0),MATCH(H$4,input_data!$1:$1,0)),"")</f>
        <v>306.73309855000002</v>
      </c>
      <c r="I320" s="153">
        <f>_xlfn.IFNA(INDEX(input_data!$1:$1048576,MATCH($A320,input_data!$C:$C,0),MATCH(I$4,input_data!$1:$1,0)),"")</f>
        <v>285009.18199999997</v>
      </c>
      <c r="J320" s="38">
        <f>_xlfn.IFNA(INDEX(input_data!$1:$1048576,MATCH($A320,input_data!$C:$C,0),MATCH(J$4,input_data!$1:$1,0)),"")</f>
        <v>1076.2218129299999</v>
      </c>
      <c r="K320" s="152">
        <f>_xlfn.IFNA(INDEX(input_data!$1:$1048576,MATCH($A320,input_data!$C:$C,0),MATCH(K$4,input_data!$1:$1,0)),"")</f>
        <v>175.53175938000001</v>
      </c>
      <c r="L320" s="154">
        <f>_xlfn.IFNA(INDEX(input_data!$1:$1048576,MATCH($A320,input_data!$C:$C,0),MATCH(L$4,input_data!$1:$1,0)),"")</f>
        <v>82.707818230000001</v>
      </c>
      <c r="M320" s="154">
        <f>_xlfn.IFNA(INDEX(input_data!$1:$1048576,MATCH($A320,input_data!$C:$C,0),MATCH(M$4,input_data!$1:$1,0)),"")</f>
        <v>81.120926089999998</v>
      </c>
      <c r="N320" s="154">
        <f>_xlfn.IFNA(INDEX(input_data!$1:$1048576,MATCH($A320,input_data!$C:$C,0),MATCH(N$4,input_data!$1:$1,0)),"")</f>
        <v>11.70301506</v>
      </c>
      <c r="O320" s="154">
        <f>_xlfn.IFNA(INDEX(input_data!$1:$1048576,MATCH($A320,input_data!$C:$C,0),MATCH(O$4,input_data!$1:$1,0)),"")</f>
        <v>158.34518044999999</v>
      </c>
      <c r="P320" s="154">
        <f>_xlfn.IFNA(INDEX(input_data!$1:$1048576,MATCH($A320,input_data!$C:$C,0),MATCH(P$4,input_data!$1:$1,0)),"")</f>
        <v>5.6268613199999997</v>
      </c>
      <c r="Q320" s="154">
        <f>_xlfn.IFNA(INDEX(input_data!$1:$1048576,MATCH($A320,input_data!$C:$C,0),MATCH(Q$4,input_data!$1:$1,0)),"")</f>
        <v>4.6458170000000001</v>
      </c>
      <c r="R320" s="154">
        <f>_xlfn.IFNA(INDEX(input_data!$1:$1048576,MATCH($A320,input_data!$C:$C,0),MATCH(R$4,input_data!$1:$1,0)),"")</f>
        <v>0</v>
      </c>
      <c r="S320" s="154">
        <f>_xlfn.IFNA(INDEX(input_data!$1:$1048576,MATCH($A320,input_data!$C:$C,0),MATCH(S$4,input_data!$1:$1,0)),"")</f>
        <v>0</v>
      </c>
      <c r="T320" s="154">
        <f>_xlfn.IFNA(INDEX(input_data!$1:$1048576,MATCH($A320,input_data!$C:$C,0),MATCH(T$4,input_data!$1:$1,0)),"")</f>
        <v>0</v>
      </c>
      <c r="U320" s="154">
        <f>_xlfn.IFNA(INDEX(input_data!$1:$1048576,MATCH($A320,input_data!$C:$C,0),MATCH(U$4,input_data!$1:$1,0)),"")</f>
        <v>4.8288450200000002</v>
      </c>
      <c r="V320" s="154">
        <f>_xlfn.IFNA(INDEX(input_data!$1:$1048576,MATCH($A320,input_data!$C:$C,0),MATCH(V$4,input_data!$1:$1,0)),"")</f>
        <v>0</v>
      </c>
      <c r="W320" s="154">
        <f>_xlfn.IFNA(INDEX(input_data!$1:$1048576,MATCH($A320,input_data!$C:$C,0),MATCH(W$4,input_data!$1:$1,0)),"")</f>
        <v>0</v>
      </c>
      <c r="X320" s="152">
        <f>_xlfn.IFNA(INDEX(input_data!$1:$1048576,MATCH($A320,input_data!$C:$C,0),MATCH(X$4,input_data!$1:$1,0)),"")</f>
        <v>348.97846315999999</v>
      </c>
      <c r="Y320" s="153">
        <f>_xlfn.IFNA(INDEX(input_data!$1:$1048576,MATCH($A320,input_data!$C:$C,0),MATCH(Y$4,input_data!$1:$1,0)),"")</f>
        <v>286267.39399999997</v>
      </c>
      <c r="Z320" s="153">
        <f>_xlfn.IFNA(INDEX(input_data!$1:$1048576,MATCH($A320,input_data!$C:$C,0),MATCH(Z$4,input_data!$1:$1,0)),"")</f>
        <v>1219.0646593900001</v>
      </c>
      <c r="AA320" s="155">
        <f t="shared" si="4"/>
        <v>0.13772678856538079</v>
      </c>
      <c r="AB320" s="43"/>
    </row>
    <row r="321" spans="1:28" x14ac:dyDescent="0.35">
      <c r="A321" s="42" t="s">
        <v>760</v>
      </c>
      <c r="B321" s="66" t="s">
        <v>1212</v>
      </c>
      <c r="D321" s="42" t="s">
        <v>761</v>
      </c>
      <c r="E321" s="6" t="s">
        <v>896</v>
      </c>
      <c r="F321" s="6" t="s">
        <v>897</v>
      </c>
      <c r="G321" s="98" t="s">
        <v>882</v>
      </c>
      <c r="H321" s="152">
        <f>_xlfn.IFNA(INDEX(input_data!$1:$1048576,MATCH($A321,input_data!$C:$C,0),MATCH(H$4,input_data!$1:$1,0)),"")</f>
        <v>272.85365460000003</v>
      </c>
      <c r="I321" s="153">
        <f>_xlfn.IFNA(INDEX(input_data!$1:$1048576,MATCH($A321,input_data!$C:$C,0),MATCH(I$4,input_data!$1:$1,0)),"")</f>
        <v>338746.929</v>
      </c>
      <c r="J321" s="38">
        <f>_xlfn.IFNA(INDEX(input_data!$1:$1048576,MATCH($A321,input_data!$C:$C,0),MATCH(J$4,input_data!$1:$1,0)),"")</f>
        <v>805.47934531999999</v>
      </c>
      <c r="K321" s="152">
        <f>_xlfn.IFNA(INDEX(input_data!$1:$1048576,MATCH($A321,input_data!$C:$C,0),MATCH(K$4,input_data!$1:$1,0)),"")</f>
        <v>182.52752537999999</v>
      </c>
      <c r="L321" s="154">
        <f>_xlfn.IFNA(INDEX(input_data!$1:$1048576,MATCH($A321,input_data!$C:$C,0),MATCH(L$4,input_data!$1:$1,0)),"")</f>
        <v>55.105282699999997</v>
      </c>
      <c r="M321" s="154">
        <f>_xlfn.IFNA(INDEX(input_data!$1:$1048576,MATCH($A321,input_data!$C:$C,0),MATCH(M$4,input_data!$1:$1,0)),"")</f>
        <v>106.46818698</v>
      </c>
      <c r="N321" s="154">
        <f>_xlfn.IFNA(INDEX(input_data!$1:$1048576,MATCH($A321,input_data!$C:$C,0),MATCH(N$4,input_data!$1:$1,0)),"")</f>
        <v>20.954055709999999</v>
      </c>
      <c r="O321" s="154">
        <f>_xlfn.IFNA(INDEX(input_data!$1:$1048576,MATCH($A321,input_data!$C:$C,0),MATCH(O$4,input_data!$1:$1,0)),"")</f>
        <v>79.577009189999998</v>
      </c>
      <c r="P321" s="154">
        <f>_xlfn.IFNA(INDEX(input_data!$1:$1048576,MATCH($A321,input_data!$C:$C,0),MATCH(P$4,input_data!$1:$1,0)),"")</f>
        <v>6.3460339299999999</v>
      </c>
      <c r="Q321" s="154">
        <f>_xlfn.IFNA(INDEX(input_data!$1:$1048576,MATCH($A321,input_data!$C:$C,0),MATCH(Q$4,input_data!$1:$1,0)),"")</f>
        <v>4.2922510000000003</v>
      </c>
      <c r="R321" s="154">
        <f>_xlfn.IFNA(INDEX(input_data!$1:$1048576,MATCH($A321,input_data!$C:$C,0),MATCH(R$4,input_data!$1:$1,0)),"")</f>
        <v>0</v>
      </c>
      <c r="S321" s="154">
        <f>_xlfn.IFNA(INDEX(input_data!$1:$1048576,MATCH($A321,input_data!$C:$C,0),MATCH(S$4,input_data!$1:$1,0)),"")</f>
        <v>6.8347340900000004</v>
      </c>
      <c r="T321" s="154">
        <f>_xlfn.IFNA(INDEX(input_data!$1:$1048576,MATCH($A321,input_data!$C:$C,0),MATCH(T$4,input_data!$1:$1,0)),"")</f>
        <v>0</v>
      </c>
      <c r="U321" s="154">
        <f>_xlfn.IFNA(INDEX(input_data!$1:$1048576,MATCH($A321,input_data!$C:$C,0),MATCH(U$4,input_data!$1:$1,0)),"")</f>
        <v>0</v>
      </c>
      <c r="V321" s="154">
        <f>_xlfn.IFNA(INDEX(input_data!$1:$1048576,MATCH($A321,input_data!$C:$C,0),MATCH(V$4,input_data!$1:$1,0)),"")</f>
        <v>0</v>
      </c>
      <c r="W321" s="154">
        <f>_xlfn.IFNA(INDEX(input_data!$1:$1048576,MATCH($A321,input_data!$C:$C,0),MATCH(W$4,input_data!$1:$1,0)),"")</f>
        <v>0</v>
      </c>
      <c r="X321" s="152">
        <f>_xlfn.IFNA(INDEX(input_data!$1:$1048576,MATCH($A321,input_data!$C:$C,0),MATCH(X$4,input_data!$1:$1,0)),"")</f>
        <v>279.57755357999997</v>
      </c>
      <c r="Y321" s="153">
        <f>_xlfn.IFNA(INDEX(input_data!$1:$1048576,MATCH($A321,input_data!$C:$C,0),MATCH(Y$4,input_data!$1:$1,0)),"")</f>
        <v>340722.02299999999</v>
      </c>
      <c r="Z321" s="153">
        <f>_xlfn.IFNA(INDEX(input_data!$1:$1048576,MATCH($A321,input_data!$C:$C,0),MATCH(Z$4,input_data!$1:$1,0)),"")</f>
        <v>820.54441657999996</v>
      </c>
      <c r="AA321" s="155">
        <f t="shared" si="4"/>
        <v>2.4642876745987197E-2</v>
      </c>
      <c r="AB321" s="43"/>
    </row>
    <row r="322" spans="1:28" x14ac:dyDescent="0.35">
      <c r="A322" s="42" t="s">
        <v>762</v>
      </c>
      <c r="B322" s="66" t="s">
        <v>1213</v>
      </c>
      <c r="D322" s="42" t="s">
        <v>763</v>
      </c>
      <c r="E322" s="6" t="s">
        <v>915</v>
      </c>
      <c r="F322" s="6" t="s">
        <v>906</v>
      </c>
      <c r="G322" s="98" t="s">
        <v>882</v>
      </c>
      <c r="H322" s="152">
        <f>_xlfn.IFNA(INDEX(input_data!$1:$1048576,MATCH($A322,input_data!$C:$C,0),MATCH(H$4,input_data!$1:$1,0)),"")</f>
        <v>214.23427396</v>
      </c>
      <c r="I322" s="153">
        <f>_xlfn.IFNA(INDEX(input_data!$1:$1048576,MATCH($A322,input_data!$C:$C,0),MATCH(I$4,input_data!$1:$1,0)),"")</f>
        <v>212372.88800000001</v>
      </c>
      <c r="J322" s="38">
        <f>_xlfn.IFNA(INDEX(input_data!$1:$1048576,MATCH($A322,input_data!$C:$C,0),MATCH(J$4,input_data!$1:$1,0)),"")</f>
        <v>1008.76470618</v>
      </c>
      <c r="K322" s="152">
        <f>_xlfn.IFNA(INDEX(input_data!$1:$1048576,MATCH($A322,input_data!$C:$C,0),MATCH(K$4,input_data!$1:$1,0)),"")</f>
        <v>88.627966740000005</v>
      </c>
      <c r="L322" s="154">
        <f>_xlfn.IFNA(INDEX(input_data!$1:$1048576,MATCH($A322,input_data!$C:$C,0),MATCH(L$4,input_data!$1:$1,0)),"")</f>
        <v>37.122253379999997</v>
      </c>
      <c r="M322" s="154">
        <f>_xlfn.IFNA(INDEX(input_data!$1:$1048576,MATCH($A322,input_data!$C:$C,0),MATCH(M$4,input_data!$1:$1,0)),"")</f>
        <v>43.843530649999998</v>
      </c>
      <c r="N322" s="154">
        <f>_xlfn.IFNA(INDEX(input_data!$1:$1048576,MATCH($A322,input_data!$C:$C,0),MATCH(N$4,input_data!$1:$1,0)),"")</f>
        <v>7.6621827099999997</v>
      </c>
      <c r="O322" s="154">
        <f>_xlfn.IFNA(INDEX(input_data!$1:$1048576,MATCH($A322,input_data!$C:$C,0),MATCH(O$4,input_data!$1:$1,0)),"")</f>
        <v>143.35008779</v>
      </c>
      <c r="P322" s="154">
        <f>_xlfn.IFNA(INDEX(input_data!$1:$1048576,MATCH($A322,input_data!$C:$C,0),MATCH(P$4,input_data!$1:$1,0)),"")</f>
        <v>2.1297312499999999</v>
      </c>
      <c r="Q322" s="154">
        <f>_xlfn.IFNA(INDEX(input_data!$1:$1048576,MATCH($A322,input_data!$C:$C,0),MATCH(Q$4,input_data!$1:$1,0)),"")</f>
        <v>2.488718</v>
      </c>
      <c r="R322" s="154">
        <f>_xlfn.IFNA(INDEX(input_data!$1:$1048576,MATCH($A322,input_data!$C:$C,0),MATCH(R$4,input_data!$1:$1,0)),"")</f>
        <v>0</v>
      </c>
      <c r="S322" s="154">
        <f>_xlfn.IFNA(INDEX(input_data!$1:$1048576,MATCH($A322,input_data!$C:$C,0),MATCH(S$4,input_data!$1:$1,0)),"")</f>
        <v>0</v>
      </c>
      <c r="T322" s="154">
        <f>_xlfn.IFNA(INDEX(input_data!$1:$1048576,MATCH($A322,input_data!$C:$C,0),MATCH(T$4,input_data!$1:$1,0)),"")</f>
        <v>0</v>
      </c>
      <c r="U322" s="154">
        <f>_xlfn.IFNA(INDEX(input_data!$1:$1048576,MATCH($A322,input_data!$C:$C,0),MATCH(U$4,input_data!$1:$1,0)),"")</f>
        <v>0</v>
      </c>
      <c r="V322" s="154">
        <f>_xlfn.IFNA(INDEX(input_data!$1:$1048576,MATCH($A322,input_data!$C:$C,0),MATCH(V$4,input_data!$1:$1,0)),"")</f>
        <v>0</v>
      </c>
      <c r="W322" s="154">
        <f>_xlfn.IFNA(INDEX(input_data!$1:$1048576,MATCH($A322,input_data!$C:$C,0),MATCH(W$4,input_data!$1:$1,0)),"")</f>
        <v>0</v>
      </c>
      <c r="X322" s="152">
        <f>_xlfn.IFNA(INDEX(input_data!$1:$1048576,MATCH($A322,input_data!$C:$C,0),MATCH(X$4,input_data!$1:$1,0)),"")</f>
        <v>236.59650378000001</v>
      </c>
      <c r="Y322" s="153">
        <f>_xlfn.IFNA(INDEX(input_data!$1:$1048576,MATCH($A322,input_data!$C:$C,0),MATCH(Y$4,input_data!$1:$1,0)),"")</f>
        <v>213001.65100000001</v>
      </c>
      <c r="Z322" s="153">
        <f>_xlfn.IFNA(INDEX(input_data!$1:$1048576,MATCH($A322,input_data!$C:$C,0),MATCH(Z$4,input_data!$1:$1,0)),"")</f>
        <v>1110.7730981100001</v>
      </c>
      <c r="AA322" s="155">
        <f t="shared" si="4"/>
        <v>0.10438212993022433</v>
      </c>
      <c r="AB322" s="43"/>
    </row>
    <row r="323" spans="1:28" x14ac:dyDescent="0.35">
      <c r="A323" s="42" t="s">
        <v>764</v>
      </c>
      <c r="B323" s="66" t="s">
        <v>1214</v>
      </c>
      <c r="D323" s="42" t="s">
        <v>765</v>
      </c>
      <c r="E323" s="6" t="s">
        <v>912</v>
      </c>
      <c r="F323" s="6" t="s">
        <v>881</v>
      </c>
      <c r="G323" s="98" t="s">
        <v>882</v>
      </c>
      <c r="H323" s="152">
        <f>_xlfn.IFNA(INDEX(input_data!$1:$1048576,MATCH($A323,input_data!$C:$C,0),MATCH(H$4,input_data!$1:$1,0)),"")</f>
        <v>25.029375290000001</v>
      </c>
      <c r="I323" s="153">
        <f>_xlfn.IFNA(INDEX(input_data!$1:$1048576,MATCH($A323,input_data!$C:$C,0),MATCH(I$4,input_data!$1:$1,0)),"")</f>
        <v>147806.10200000001</v>
      </c>
      <c r="J323" s="38">
        <f>_xlfn.IFNA(INDEX(input_data!$1:$1048576,MATCH($A323,input_data!$C:$C,0),MATCH(J$4,input_data!$1:$1,0)),"")</f>
        <v>169.33925561999999</v>
      </c>
      <c r="K323" s="152">
        <f>_xlfn.IFNA(INDEX(input_data!$1:$1048576,MATCH($A323,input_data!$C:$C,0),MATCH(K$4,input_data!$1:$1,0)),"")</f>
        <v>13.78309026</v>
      </c>
      <c r="L323" s="154">
        <f>_xlfn.IFNA(INDEX(input_data!$1:$1048576,MATCH($A323,input_data!$C:$C,0),MATCH(L$4,input_data!$1:$1,0)),"")</f>
        <v>3.6810240699999999</v>
      </c>
      <c r="M323" s="154">
        <f>_xlfn.IFNA(INDEX(input_data!$1:$1048576,MATCH($A323,input_data!$C:$C,0),MATCH(M$4,input_data!$1:$1,0)),"")</f>
        <v>10.10206619</v>
      </c>
      <c r="N323" s="154">
        <f>_xlfn.IFNA(INDEX(input_data!$1:$1048576,MATCH($A323,input_data!$C:$C,0),MATCH(N$4,input_data!$1:$1,0)),"")</f>
        <v>0</v>
      </c>
      <c r="O323" s="154">
        <f>_xlfn.IFNA(INDEX(input_data!$1:$1048576,MATCH($A323,input_data!$C:$C,0),MATCH(O$4,input_data!$1:$1,0)),"")</f>
        <v>11.73037227</v>
      </c>
      <c r="P323" s="154">
        <f>_xlfn.IFNA(INDEX(input_data!$1:$1048576,MATCH($A323,input_data!$C:$C,0),MATCH(P$4,input_data!$1:$1,0)),"")</f>
        <v>1.0414905999999999</v>
      </c>
      <c r="Q323" s="154">
        <f>_xlfn.IFNA(INDEX(input_data!$1:$1048576,MATCH($A323,input_data!$C:$C,0),MATCH(Q$4,input_data!$1:$1,0)),"")</f>
        <v>0</v>
      </c>
      <c r="R323" s="154">
        <f>_xlfn.IFNA(INDEX(input_data!$1:$1048576,MATCH($A323,input_data!$C:$C,0),MATCH(R$4,input_data!$1:$1,0)),"")</f>
        <v>0</v>
      </c>
      <c r="S323" s="154">
        <f>_xlfn.IFNA(INDEX(input_data!$1:$1048576,MATCH($A323,input_data!$C:$C,0),MATCH(S$4,input_data!$1:$1,0)),"")</f>
        <v>0.68192008999999998</v>
      </c>
      <c r="T323" s="154">
        <f>_xlfn.IFNA(INDEX(input_data!$1:$1048576,MATCH($A323,input_data!$C:$C,0),MATCH(T$4,input_data!$1:$1,0)),"")</f>
        <v>0</v>
      </c>
      <c r="U323" s="154">
        <f>_xlfn.IFNA(INDEX(input_data!$1:$1048576,MATCH($A323,input_data!$C:$C,0),MATCH(U$4,input_data!$1:$1,0)),"")</f>
        <v>0</v>
      </c>
      <c r="V323" s="154">
        <f>_xlfn.IFNA(INDEX(input_data!$1:$1048576,MATCH($A323,input_data!$C:$C,0),MATCH(V$4,input_data!$1:$1,0)),"")</f>
        <v>0</v>
      </c>
      <c r="W323" s="154">
        <f>_xlfn.IFNA(INDEX(input_data!$1:$1048576,MATCH($A323,input_data!$C:$C,0),MATCH(W$4,input_data!$1:$1,0)),"")</f>
        <v>0</v>
      </c>
      <c r="X323" s="152">
        <f>_xlfn.IFNA(INDEX(input_data!$1:$1048576,MATCH($A323,input_data!$C:$C,0),MATCH(X$4,input_data!$1:$1,0)),"")</f>
        <v>27.23687322</v>
      </c>
      <c r="Y323" s="153">
        <f>_xlfn.IFNA(INDEX(input_data!$1:$1048576,MATCH($A323,input_data!$C:$C,0),MATCH(Y$4,input_data!$1:$1,0)),"")</f>
        <v>149812.329</v>
      </c>
      <c r="Z323" s="153">
        <f>_xlfn.IFNA(INDEX(input_data!$1:$1048576,MATCH($A323,input_data!$C:$C,0),MATCH(Z$4,input_data!$1:$1,0)),"")</f>
        <v>181.80662035</v>
      </c>
      <c r="AA323" s="155">
        <f t="shared" si="4"/>
        <v>8.819628554141179E-2</v>
      </c>
      <c r="AB323" s="43"/>
    </row>
    <row r="324" spans="1:28" x14ac:dyDescent="0.35">
      <c r="A324" s="42" t="s">
        <v>766</v>
      </c>
      <c r="B324" s="66" t="s">
        <v>1215</v>
      </c>
      <c r="D324" s="42" t="s">
        <v>767</v>
      </c>
      <c r="E324" s="6" t="s">
        <v>912</v>
      </c>
      <c r="F324" s="6" t="s">
        <v>941</v>
      </c>
      <c r="G324" s="98" t="s">
        <v>888</v>
      </c>
      <c r="H324" s="152">
        <f>_xlfn.IFNA(INDEX(input_data!$1:$1048576,MATCH($A324,input_data!$C:$C,0),MATCH(H$4,input_data!$1:$1,0)),"")</f>
        <v>557.36300481000001</v>
      </c>
      <c r="I324" s="153">
        <f>_xlfn.IFNA(INDEX(input_data!$1:$1048576,MATCH($A324,input_data!$C:$C,0),MATCH(I$4,input_data!$1:$1,0)),"")</f>
        <v>602406.99199999997</v>
      </c>
      <c r="J324" s="38">
        <f>_xlfn.IFNA(INDEX(input_data!$1:$1048576,MATCH($A324,input_data!$C:$C,0),MATCH(J$4,input_data!$1:$1,0)),"")</f>
        <v>925.22665275999998</v>
      </c>
      <c r="K324" s="152">
        <f>_xlfn.IFNA(INDEX(input_data!$1:$1048576,MATCH($A324,input_data!$C:$C,0),MATCH(K$4,input_data!$1:$1,0)),"")</f>
        <v>189.73271990999999</v>
      </c>
      <c r="L324" s="154">
        <f>_xlfn.IFNA(INDEX(input_data!$1:$1048576,MATCH($A324,input_data!$C:$C,0),MATCH(L$4,input_data!$1:$1,0)),"")</f>
        <v>91.435640160000005</v>
      </c>
      <c r="M324" s="154">
        <f>_xlfn.IFNA(INDEX(input_data!$1:$1048576,MATCH($A324,input_data!$C:$C,0),MATCH(M$4,input_data!$1:$1,0)),"")</f>
        <v>79.627694419999997</v>
      </c>
      <c r="N324" s="154">
        <f>_xlfn.IFNA(INDEX(input_data!$1:$1048576,MATCH($A324,input_data!$C:$C,0),MATCH(N$4,input_data!$1:$1,0)),"")</f>
        <v>18.66938532</v>
      </c>
      <c r="O324" s="154">
        <f>_xlfn.IFNA(INDEX(input_data!$1:$1048576,MATCH($A324,input_data!$C:$C,0),MATCH(O$4,input_data!$1:$1,0)),"")</f>
        <v>441.76781635999998</v>
      </c>
      <c r="P324" s="154">
        <f>_xlfn.IFNA(INDEX(input_data!$1:$1048576,MATCH($A324,input_data!$C:$C,0),MATCH(P$4,input_data!$1:$1,0)),"")</f>
        <v>1.350878</v>
      </c>
      <c r="Q324" s="154">
        <f>_xlfn.IFNA(INDEX(input_data!$1:$1048576,MATCH($A324,input_data!$C:$C,0),MATCH(Q$4,input_data!$1:$1,0)),"")</f>
        <v>6.693778</v>
      </c>
      <c r="R324" s="154">
        <f>_xlfn.IFNA(INDEX(input_data!$1:$1048576,MATCH($A324,input_data!$C:$C,0),MATCH(R$4,input_data!$1:$1,0)),"")</f>
        <v>0</v>
      </c>
      <c r="S324" s="154">
        <f>_xlfn.IFNA(INDEX(input_data!$1:$1048576,MATCH($A324,input_data!$C:$C,0),MATCH(S$4,input_data!$1:$1,0)),"")</f>
        <v>0</v>
      </c>
      <c r="T324" s="154">
        <f>_xlfn.IFNA(INDEX(input_data!$1:$1048576,MATCH($A324,input_data!$C:$C,0),MATCH(T$4,input_data!$1:$1,0)),"")</f>
        <v>0</v>
      </c>
      <c r="U324" s="154">
        <f>_xlfn.IFNA(INDEX(input_data!$1:$1048576,MATCH($A324,input_data!$C:$C,0),MATCH(U$4,input_data!$1:$1,0)),"")</f>
        <v>0</v>
      </c>
      <c r="V324" s="154">
        <f>_xlfn.IFNA(INDEX(input_data!$1:$1048576,MATCH($A324,input_data!$C:$C,0),MATCH(V$4,input_data!$1:$1,0)),"")</f>
        <v>0</v>
      </c>
      <c r="W324" s="154">
        <f>_xlfn.IFNA(INDEX(input_data!$1:$1048576,MATCH($A324,input_data!$C:$C,0),MATCH(W$4,input_data!$1:$1,0)),"")</f>
        <v>0</v>
      </c>
      <c r="X324" s="152">
        <f>_xlfn.IFNA(INDEX(input_data!$1:$1048576,MATCH($A324,input_data!$C:$C,0),MATCH(X$4,input_data!$1:$1,0)),"")</f>
        <v>639.54519227000003</v>
      </c>
      <c r="Y324" s="153">
        <f>_xlfn.IFNA(INDEX(input_data!$1:$1048576,MATCH($A324,input_data!$C:$C,0),MATCH(Y$4,input_data!$1:$1,0)),"")</f>
        <v>612033.11199999996</v>
      </c>
      <c r="Z324" s="153">
        <f>_xlfn.IFNA(INDEX(input_data!$1:$1048576,MATCH($A324,input_data!$C:$C,0),MATCH(Z$4,input_data!$1:$1,0)),"")</f>
        <v>1044.9519474199999</v>
      </c>
      <c r="AA324" s="155">
        <f t="shared" si="4"/>
        <v>0.14744822808613778</v>
      </c>
      <c r="AB324" s="43"/>
    </row>
    <row r="325" spans="1:28" x14ac:dyDescent="0.35">
      <c r="A325" s="42" t="s">
        <v>768</v>
      </c>
      <c r="B325" s="66" t="s">
        <v>1216</v>
      </c>
      <c r="D325" s="42" t="s">
        <v>769</v>
      </c>
      <c r="E325" s="6" t="s">
        <v>893</v>
      </c>
      <c r="F325" s="6" t="s">
        <v>881</v>
      </c>
      <c r="G325" s="98" t="s">
        <v>882</v>
      </c>
      <c r="H325" s="152">
        <f>_xlfn.IFNA(INDEX(input_data!$1:$1048576,MATCH($A325,input_data!$C:$C,0),MATCH(H$4,input_data!$1:$1,0)),"")</f>
        <v>17.912899830000001</v>
      </c>
      <c r="I325" s="153">
        <f>_xlfn.IFNA(INDEX(input_data!$1:$1048576,MATCH($A325,input_data!$C:$C,0),MATCH(I$4,input_data!$1:$1,0)),"")</f>
        <v>97363.635999999999</v>
      </c>
      <c r="J325" s="38">
        <f>_xlfn.IFNA(INDEX(input_data!$1:$1048576,MATCH($A325,input_data!$C:$C,0),MATCH(J$4,input_data!$1:$1,0)),"")</f>
        <v>183.97936405999999</v>
      </c>
      <c r="K325" s="152">
        <f>_xlfn.IFNA(INDEX(input_data!$1:$1048576,MATCH($A325,input_data!$C:$C,0),MATCH(K$4,input_data!$1:$1,0)),"")</f>
        <v>6.7633539300000001</v>
      </c>
      <c r="L325" s="154">
        <f>_xlfn.IFNA(INDEX(input_data!$1:$1048576,MATCH($A325,input_data!$C:$C,0),MATCH(L$4,input_data!$1:$1,0)),"")</f>
        <v>3.7860890700000001</v>
      </c>
      <c r="M325" s="154">
        <f>_xlfn.IFNA(INDEX(input_data!$1:$1048576,MATCH($A325,input_data!$C:$C,0),MATCH(M$4,input_data!$1:$1,0)),"")</f>
        <v>2.9772648500000001</v>
      </c>
      <c r="N325" s="154">
        <f>_xlfn.IFNA(INDEX(input_data!$1:$1048576,MATCH($A325,input_data!$C:$C,0),MATCH(N$4,input_data!$1:$1,0)),"")</f>
        <v>0</v>
      </c>
      <c r="O325" s="154">
        <f>_xlfn.IFNA(INDEX(input_data!$1:$1048576,MATCH($A325,input_data!$C:$C,0),MATCH(O$4,input_data!$1:$1,0)),"")</f>
        <v>11.567122019999999</v>
      </c>
      <c r="P325" s="154">
        <f>_xlfn.IFNA(INDEX(input_data!$1:$1048576,MATCH($A325,input_data!$C:$C,0),MATCH(P$4,input_data!$1:$1,0)),"")</f>
        <v>1.4362338299999999</v>
      </c>
      <c r="Q325" s="154">
        <f>_xlfn.IFNA(INDEX(input_data!$1:$1048576,MATCH($A325,input_data!$C:$C,0),MATCH(Q$4,input_data!$1:$1,0)),"")</f>
        <v>0</v>
      </c>
      <c r="R325" s="154">
        <f>_xlfn.IFNA(INDEX(input_data!$1:$1048576,MATCH($A325,input_data!$C:$C,0),MATCH(R$4,input_data!$1:$1,0)),"")</f>
        <v>0</v>
      </c>
      <c r="S325" s="154">
        <f>_xlfn.IFNA(INDEX(input_data!$1:$1048576,MATCH($A325,input_data!$C:$C,0),MATCH(S$4,input_data!$1:$1,0)),"")</f>
        <v>0</v>
      </c>
      <c r="T325" s="154">
        <f>_xlfn.IFNA(INDEX(input_data!$1:$1048576,MATCH($A325,input_data!$C:$C,0),MATCH(T$4,input_data!$1:$1,0)),"")</f>
        <v>0</v>
      </c>
      <c r="U325" s="154">
        <f>_xlfn.IFNA(INDEX(input_data!$1:$1048576,MATCH($A325,input_data!$C:$C,0),MATCH(U$4,input_data!$1:$1,0)),"")</f>
        <v>4.5072130000000002E-2</v>
      </c>
      <c r="V325" s="154">
        <f>_xlfn.IFNA(INDEX(input_data!$1:$1048576,MATCH($A325,input_data!$C:$C,0),MATCH(V$4,input_data!$1:$1,0)),"")</f>
        <v>0</v>
      </c>
      <c r="W325" s="154">
        <f>_xlfn.IFNA(INDEX(input_data!$1:$1048576,MATCH($A325,input_data!$C:$C,0),MATCH(W$4,input_data!$1:$1,0)),"")</f>
        <v>0</v>
      </c>
      <c r="X325" s="152">
        <f>_xlfn.IFNA(INDEX(input_data!$1:$1048576,MATCH($A325,input_data!$C:$C,0),MATCH(X$4,input_data!$1:$1,0)),"")</f>
        <v>19.8117819</v>
      </c>
      <c r="Y325" s="153">
        <f>_xlfn.IFNA(INDEX(input_data!$1:$1048576,MATCH($A325,input_data!$C:$C,0),MATCH(Y$4,input_data!$1:$1,0)),"")</f>
        <v>97270.957999999999</v>
      </c>
      <c r="Z325" s="153">
        <f>_xlfn.IFNA(INDEX(input_data!$1:$1048576,MATCH($A325,input_data!$C:$C,0),MATCH(Z$4,input_data!$1:$1,0)),"")</f>
        <v>203.67622886999999</v>
      </c>
      <c r="AA325" s="155">
        <f t="shared" si="4"/>
        <v>0.10600640253789662</v>
      </c>
      <c r="AB325" s="43"/>
    </row>
    <row r="326" spans="1:28" x14ac:dyDescent="0.35">
      <c r="A326" s="42" t="s">
        <v>770</v>
      </c>
      <c r="B326" s="66" t="s">
        <v>1217</v>
      </c>
      <c r="D326" s="42" t="s">
        <v>771</v>
      </c>
      <c r="E326" s="6" t="s">
        <v>880</v>
      </c>
      <c r="F326" s="6" t="s">
        <v>881</v>
      </c>
      <c r="G326" s="98" t="s">
        <v>894</v>
      </c>
      <c r="H326" s="152">
        <f>_xlfn.IFNA(INDEX(input_data!$1:$1048576,MATCH($A326,input_data!$C:$C,0),MATCH(H$4,input_data!$1:$1,0)),"")</f>
        <v>18.54609919</v>
      </c>
      <c r="I326" s="153">
        <f>_xlfn.IFNA(INDEX(input_data!$1:$1048576,MATCH($A326,input_data!$C:$C,0),MATCH(I$4,input_data!$1:$1,0)),"")</f>
        <v>127218.776</v>
      </c>
      <c r="J326" s="38">
        <f>_xlfn.IFNA(INDEX(input_data!$1:$1048576,MATCH($A326,input_data!$C:$C,0),MATCH(J$4,input_data!$1:$1,0)),"")</f>
        <v>145.78114786</v>
      </c>
      <c r="K326" s="152">
        <f>_xlfn.IFNA(INDEX(input_data!$1:$1048576,MATCH($A326,input_data!$C:$C,0),MATCH(K$4,input_data!$1:$1,0)),"")</f>
        <v>5.3572819799999998</v>
      </c>
      <c r="L326" s="154">
        <f>_xlfn.IFNA(INDEX(input_data!$1:$1048576,MATCH($A326,input_data!$C:$C,0),MATCH(L$4,input_data!$1:$1,0)),"")</f>
        <v>1.5354213999999999</v>
      </c>
      <c r="M326" s="154">
        <f>_xlfn.IFNA(INDEX(input_data!$1:$1048576,MATCH($A326,input_data!$C:$C,0),MATCH(M$4,input_data!$1:$1,0)),"")</f>
        <v>3.8218605800000001</v>
      </c>
      <c r="N326" s="154">
        <f>_xlfn.IFNA(INDEX(input_data!$1:$1048576,MATCH($A326,input_data!$C:$C,0),MATCH(N$4,input_data!$1:$1,0)),"")</f>
        <v>0</v>
      </c>
      <c r="O326" s="154">
        <f>_xlfn.IFNA(INDEX(input_data!$1:$1048576,MATCH($A326,input_data!$C:$C,0),MATCH(O$4,input_data!$1:$1,0)),"")</f>
        <v>13.21647684</v>
      </c>
      <c r="P326" s="154">
        <f>_xlfn.IFNA(INDEX(input_data!$1:$1048576,MATCH($A326,input_data!$C:$C,0),MATCH(P$4,input_data!$1:$1,0)),"")</f>
        <v>0.74685626999999999</v>
      </c>
      <c r="Q326" s="154">
        <f>_xlfn.IFNA(INDEX(input_data!$1:$1048576,MATCH($A326,input_data!$C:$C,0),MATCH(Q$4,input_data!$1:$1,0)),"")</f>
        <v>0</v>
      </c>
      <c r="R326" s="154">
        <f>_xlfn.IFNA(INDEX(input_data!$1:$1048576,MATCH($A326,input_data!$C:$C,0),MATCH(R$4,input_data!$1:$1,0)),"")</f>
        <v>0.31675630999999999</v>
      </c>
      <c r="S326" s="154">
        <f>_xlfn.IFNA(INDEX(input_data!$1:$1048576,MATCH($A326,input_data!$C:$C,0),MATCH(S$4,input_data!$1:$1,0)),"")</f>
        <v>0</v>
      </c>
      <c r="T326" s="154">
        <f>_xlfn.IFNA(INDEX(input_data!$1:$1048576,MATCH($A326,input_data!$C:$C,0),MATCH(T$4,input_data!$1:$1,0)),"")</f>
        <v>0</v>
      </c>
      <c r="U326" s="154">
        <f>_xlfn.IFNA(INDEX(input_data!$1:$1048576,MATCH($A326,input_data!$C:$C,0),MATCH(U$4,input_data!$1:$1,0)),"")</f>
        <v>0</v>
      </c>
      <c r="V326" s="154">
        <f>_xlfn.IFNA(INDEX(input_data!$1:$1048576,MATCH($A326,input_data!$C:$C,0),MATCH(V$4,input_data!$1:$1,0)),"")</f>
        <v>0</v>
      </c>
      <c r="W326" s="154">
        <f>_xlfn.IFNA(INDEX(input_data!$1:$1048576,MATCH($A326,input_data!$C:$C,0),MATCH(W$4,input_data!$1:$1,0)),"")</f>
        <v>0</v>
      </c>
      <c r="X326" s="152">
        <f>_xlfn.IFNA(INDEX(input_data!$1:$1048576,MATCH($A326,input_data!$C:$C,0),MATCH(X$4,input_data!$1:$1,0)),"")</f>
        <v>19.637371399999999</v>
      </c>
      <c r="Y326" s="153">
        <f>_xlfn.IFNA(INDEX(input_data!$1:$1048576,MATCH($A326,input_data!$C:$C,0),MATCH(Y$4,input_data!$1:$1,0)),"")</f>
        <v>127524.681</v>
      </c>
      <c r="Z326" s="153">
        <f>_xlfn.IFNA(INDEX(input_data!$1:$1048576,MATCH($A326,input_data!$C:$C,0),MATCH(Z$4,input_data!$1:$1,0)),"")</f>
        <v>153.98879059000001</v>
      </c>
      <c r="AA326" s="155">
        <f t="shared" si="4"/>
        <v>5.884106403293754E-2</v>
      </c>
      <c r="AB326" s="43"/>
    </row>
    <row r="327" spans="1:28" x14ac:dyDescent="0.35">
      <c r="A327" s="42" t="s">
        <v>772</v>
      </c>
      <c r="B327" s="66" t="s">
        <v>1218</v>
      </c>
      <c r="D327" s="42" t="s">
        <v>773</v>
      </c>
      <c r="E327" s="6" t="s">
        <v>880</v>
      </c>
      <c r="F327" s="6" t="s">
        <v>881</v>
      </c>
      <c r="G327" s="98" t="s">
        <v>894</v>
      </c>
      <c r="H327" s="152">
        <f>_xlfn.IFNA(INDEX(input_data!$1:$1048576,MATCH($A327,input_data!$C:$C,0),MATCH(H$4,input_data!$1:$1,0)),"")</f>
        <v>28.513804960000002</v>
      </c>
      <c r="I327" s="153">
        <f>_xlfn.IFNA(INDEX(input_data!$1:$1048576,MATCH($A327,input_data!$C:$C,0),MATCH(I$4,input_data!$1:$1,0)),"")</f>
        <v>166548.56400000001</v>
      </c>
      <c r="J327" s="38">
        <f>_xlfn.IFNA(INDEX(input_data!$1:$1048576,MATCH($A327,input_data!$C:$C,0),MATCH(J$4,input_data!$1:$1,0)),"")</f>
        <v>171.20414776000001</v>
      </c>
      <c r="K327" s="152">
        <f>_xlfn.IFNA(INDEX(input_data!$1:$1048576,MATCH($A327,input_data!$C:$C,0),MATCH(K$4,input_data!$1:$1,0)),"")</f>
        <v>11.108272299999999</v>
      </c>
      <c r="L327" s="154">
        <f>_xlfn.IFNA(INDEX(input_data!$1:$1048576,MATCH($A327,input_data!$C:$C,0),MATCH(L$4,input_data!$1:$1,0)),"")</f>
        <v>2.7248866500000002</v>
      </c>
      <c r="M327" s="154">
        <f>_xlfn.IFNA(INDEX(input_data!$1:$1048576,MATCH($A327,input_data!$C:$C,0),MATCH(M$4,input_data!$1:$1,0)),"")</f>
        <v>8.3833856400000002</v>
      </c>
      <c r="N327" s="154">
        <f>_xlfn.IFNA(INDEX(input_data!$1:$1048576,MATCH($A327,input_data!$C:$C,0),MATCH(N$4,input_data!$1:$1,0)),"")</f>
        <v>0</v>
      </c>
      <c r="O327" s="154">
        <f>_xlfn.IFNA(INDEX(input_data!$1:$1048576,MATCH($A327,input_data!$C:$C,0),MATCH(O$4,input_data!$1:$1,0)),"")</f>
        <v>15.966298800000001</v>
      </c>
      <c r="P327" s="154">
        <f>_xlfn.IFNA(INDEX(input_data!$1:$1048576,MATCH($A327,input_data!$C:$C,0),MATCH(P$4,input_data!$1:$1,0)),"")</f>
        <v>0.83020702000000002</v>
      </c>
      <c r="Q327" s="154">
        <f>_xlfn.IFNA(INDEX(input_data!$1:$1048576,MATCH($A327,input_data!$C:$C,0),MATCH(Q$4,input_data!$1:$1,0)),"")</f>
        <v>0</v>
      </c>
      <c r="R327" s="154">
        <f>_xlfn.IFNA(INDEX(input_data!$1:$1048576,MATCH($A327,input_data!$C:$C,0),MATCH(R$4,input_data!$1:$1,0)),"")</f>
        <v>0</v>
      </c>
      <c r="S327" s="154">
        <f>_xlfn.IFNA(INDEX(input_data!$1:$1048576,MATCH($A327,input_data!$C:$C,0),MATCH(S$4,input_data!$1:$1,0)),"")</f>
        <v>0.27195509000000001</v>
      </c>
      <c r="T327" s="154">
        <f>_xlfn.IFNA(INDEX(input_data!$1:$1048576,MATCH($A327,input_data!$C:$C,0),MATCH(T$4,input_data!$1:$1,0)),"")</f>
        <v>0</v>
      </c>
      <c r="U327" s="154">
        <f>_xlfn.IFNA(INDEX(input_data!$1:$1048576,MATCH($A327,input_data!$C:$C,0),MATCH(U$4,input_data!$1:$1,0)),"")</f>
        <v>0</v>
      </c>
      <c r="V327" s="154">
        <f>_xlfn.IFNA(INDEX(input_data!$1:$1048576,MATCH($A327,input_data!$C:$C,0),MATCH(V$4,input_data!$1:$1,0)),"")</f>
        <v>0</v>
      </c>
      <c r="W327" s="154">
        <f>_xlfn.IFNA(INDEX(input_data!$1:$1048576,MATCH($A327,input_data!$C:$C,0),MATCH(W$4,input_data!$1:$1,0)),"")</f>
        <v>0</v>
      </c>
      <c r="X327" s="152">
        <f>_xlfn.IFNA(INDEX(input_data!$1:$1048576,MATCH($A327,input_data!$C:$C,0),MATCH(X$4,input_data!$1:$1,0)),"")</f>
        <v>28.176733209999998</v>
      </c>
      <c r="Y327" s="153">
        <f>_xlfn.IFNA(INDEX(input_data!$1:$1048576,MATCH($A327,input_data!$C:$C,0),MATCH(Y$4,input_data!$1:$1,0)),"")</f>
        <v>168338.44099999999</v>
      </c>
      <c r="Z327" s="153">
        <f>_xlfn.IFNA(INDEX(input_data!$1:$1048576,MATCH($A327,input_data!$C:$C,0),MATCH(Z$4,input_data!$1:$1,0)),"")</f>
        <v>167.38145514000001</v>
      </c>
      <c r="AA327" s="155">
        <f t="shared" ref="AA327:AA357" si="5">IFERROR(X327/H327-1,0)</f>
        <v>-1.1821352866545065E-2</v>
      </c>
      <c r="AB327" s="43"/>
    </row>
    <row r="328" spans="1:28" x14ac:dyDescent="0.35">
      <c r="A328" s="42" t="s">
        <v>774</v>
      </c>
      <c r="B328" s="66" t="s">
        <v>1219</v>
      </c>
      <c r="D328" s="42" t="s">
        <v>775</v>
      </c>
      <c r="E328" s="6" t="s">
        <v>893</v>
      </c>
      <c r="F328" s="6" t="s">
        <v>881</v>
      </c>
      <c r="G328" s="98" t="s">
        <v>882</v>
      </c>
      <c r="H328" s="152">
        <f>_xlfn.IFNA(INDEX(input_data!$1:$1048576,MATCH($A328,input_data!$C:$C,0),MATCH(H$4,input_data!$1:$1,0)),"")</f>
        <v>18.851631099999999</v>
      </c>
      <c r="I328" s="153">
        <f>_xlfn.IFNA(INDEX(input_data!$1:$1048576,MATCH($A328,input_data!$C:$C,0),MATCH(I$4,input_data!$1:$1,0)),"")</f>
        <v>127068.833</v>
      </c>
      <c r="J328" s="38">
        <f>_xlfn.IFNA(INDEX(input_data!$1:$1048576,MATCH($A328,input_data!$C:$C,0),MATCH(J$4,input_data!$1:$1,0)),"")</f>
        <v>148.35763148000001</v>
      </c>
      <c r="K328" s="152">
        <f>_xlfn.IFNA(INDEX(input_data!$1:$1048576,MATCH($A328,input_data!$C:$C,0),MATCH(K$4,input_data!$1:$1,0)),"")</f>
        <v>9.7282186900000003</v>
      </c>
      <c r="L328" s="154">
        <f>_xlfn.IFNA(INDEX(input_data!$1:$1048576,MATCH($A328,input_data!$C:$C,0),MATCH(L$4,input_data!$1:$1,0)),"")</f>
        <v>4.6686536099999998</v>
      </c>
      <c r="M328" s="154">
        <f>_xlfn.IFNA(INDEX(input_data!$1:$1048576,MATCH($A328,input_data!$C:$C,0),MATCH(M$4,input_data!$1:$1,0)),"")</f>
        <v>5.0595650900000004</v>
      </c>
      <c r="N328" s="154">
        <f>_xlfn.IFNA(INDEX(input_data!$1:$1048576,MATCH($A328,input_data!$C:$C,0),MATCH(N$4,input_data!$1:$1,0)),"")</f>
        <v>0</v>
      </c>
      <c r="O328" s="154">
        <f>_xlfn.IFNA(INDEX(input_data!$1:$1048576,MATCH($A328,input_data!$C:$C,0),MATCH(O$4,input_data!$1:$1,0)),"")</f>
        <v>11.203527299999999</v>
      </c>
      <c r="P328" s="154">
        <f>_xlfn.IFNA(INDEX(input_data!$1:$1048576,MATCH($A328,input_data!$C:$C,0),MATCH(P$4,input_data!$1:$1,0)),"")</f>
        <v>1.24342628</v>
      </c>
      <c r="Q328" s="154">
        <f>_xlfn.IFNA(INDEX(input_data!$1:$1048576,MATCH($A328,input_data!$C:$C,0),MATCH(Q$4,input_data!$1:$1,0)),"")</f>
        <v>0</v>
      </c>
      <c r="R328" s="154">
        <f>_xlfn.IFNA(INDEX(input_data!$1:$1048576,MATCH($A328,input_data!$C:$C,0),MATCH(R$4,input_data!$1:$1,0)),"")</f>
        <v>0</v>
      </c>
      <c r="S328" s="154">
        <f>_xlfn.IFNA(INDEX(input_data!$1:$1048576,MATCH($A328,input_data!$C:$C,0),MATCH(S$4,input_data!$1:$1,0)),"")</f>
        <v>0</v>
      </c>
      <c r="T328" s="154">
        <f>_xlfn.IFNA(INDEX(input_data!$1:$1048576,MATCH($A328,input_data!$C:$C,0),MATCH(T$4,input_data!$1:$1,0)),"")</f>
        <v>0</v>
      </c>
      <c r="U328" s="154">
        <f>_xlfn.IFNA(INDEX(input_data!$1:$1048576,MATCH($A328,input_data!$C:$C,0),MATCH(U$4,input_data!$1:$1,0)),"")</f>
        <v>0</v>
      </c>
      <c r="V328" s="154">
        <f>_xlfn.IFNA(INDEX(input_data!$1:$1048576,MATCH($A328,input_data!$C:$C,0),MATCH(V$4,input_data!$1:$1,0)),"")</f>
        <v>0</v>
      </c>
      <c r="W328" s="154">
        <f>_xlfn.IFNA(INDEX(input_data!$1:$1048576,MATCH($A328,input_data!$C:$C,0),MATCH(W$4,input_data!$1:$1,0)),"")</f>
        <v>0</v>
      </c>
      <c r="X328" s="152">
        <f>_xlfn.IFNA(INDEX(input_data!$1:$1048576,MATCH($A328,input_data!$C:$C,0),MATCH(X$4,input_data!$1:$1,0)),"")</f>
        <v>22.175172270000001</v>
      </c>
      <c r="Y328" s="153">
        <f>_xlfn.IFNA(INDEX(input_data!$1:$1048576,MATCH($A328,input_data!$C:$C,0),MATCH(Y$4,input_data!$1:$1,0)),"")</f>
        <v>128297.89</v>
      </c>
      <c r="Z328" s="153">
        <f>_xlfn.IFNA(INDEX(input_data!$1:$1048576,MATCH($A328,input_data!$C:$C,0),MATCH(Z$4,input_data!$1:$1,0)),"")</f>
        <v>172.84128580999999</v>
      </c>
      <c r="AA328" s="155">
        <f t="shared" si="5"/>
        <v>0.17629992611090306</v>
      </c>
      <c r="AB328" s="43"/>
    </row>
    <row r="329" spans="1:28" x14ac:dyDescent="0.35">
      <c r="A329" s="42" t="s">
        <v>776</v>
      </c>
      <c r="B329" s="66" t="s">
        <v>1220</v>
      </c>
      <c r="D329" s="42" t="s">
        <v>777</v>
      </c>
      <c r="E329" s="6" t="s">
        <v>880</v>
      </c>
      <c r="F329" s="6" t="s">
        <v>906</v>
      </c>
      <c r="G329" s="98" t="s">
        <v>888</v>
      </c>
      <c r="H329" s="152">
        <f>_xlfn.IFNA(INDEX(input_data!$1:$1048576,MATCH($A329,input_data!$C:$C,0),MATCH(H$4,input_data!$1:$1,0)),"")</f>
        <v>171.44404459</v>
      </c>
      <c r="I329" s="153">
        <f>_xlfn.IFNA(INDEX(input_data!$1:$1048576,MATCH($A329,input_data!$C:$C,0),MATCH(I$4,input_data!$1:$1,0)),"")</f>
        <v>158517.58199999999</v>
      </c>
      <c r="J329" s="38">
        <f>_xlfn.IFNA(INDEX(input_data!$1:$1048576,MATCH($A329,input_data!$C:$C,0),MATCH(J$4,input_data!$1:$1,0)),"")</f>
        <v>1081.54592331</v>
      </c>
      <c r="K329" s="152">
        <f>_xlfn.IFNA(INDEX(input_data!$1:$1048576,MATCH($A329,input_data!$C:$C,0),MATCH(K$4,input_data!$1:$1,0)),"")</f>
        <v>41.304126349999997</v>
      </c>
      <c r="L329" s="154">
        <f>_xlfn.IFNA(INDEX(input_data!$1:$1048576,MATCH($A329,input_data!$C:$C,0),MATCH(L$4,input_data!$1:$1,0)),"")</f>
        <v>13.27307367</v>
      </c>
      <c r="M329" s="154">
        <f>_xlfn.IFNA(INDEX(input_data!$1:$1048576,MATCH($A329,input_data!$C:$C,0),MATCH(M$4,input_data!$1:$1,0)),"")</f>
        <v>27.036103270000002</v>
      </c>
      <c r="N329" s="154">
        <f>_xlfn.IFNA(INDEX(input_data!$1:$1048576,MATCH($A329,input_data!$C:$C,0),MATCH(N$4,input_data!$1:$1,0)),"")</f>
        <v>0.99494941000000003</v>
      </c>
      <c r="O329" s="154">
        <f>_xlfn.IFNA(INDEX(input_data!$1:$1048576,MATCH($A329,input_data!$C:$C,0),MATCH(O$4,input_data!$1:$1,0)),"")</f>
        <v>139.86585414000001</v>
      </c>
      <c r="P329" s="154">
        <f>_xlfn.IFNA(INDEX(input_data!$1:$1048576,MATCH($A329,input_data!$C:$C,0),MATCH(P$4,input_data!$1:$1,0)),"")</f>
        <v>1.4321567100000001</v>
      </c>
      <c r="Q329" s="154">
        <f>_xlfn.IFNA(INDEX(input_data!$1:$1048576,MATCH($A329,input_data!$C:$C,0),MATCH(Q$4,input_data!$1:$1,0)),"")</f>
        <v>1.4161619999999999</v>
      </c>
      <c r="R329" s="154">
        <f>_xlfn.IFNA(INDEX(input_data!$1:$1048576,MATCH($A329,input_data!$C:$C,0),MATCH(R$4,input_data!$1:$1,0)),"")</f>
        <v>0</v>
      </c>
      <c r="S329" s="154">
        <f>_xlfn.IFNA(INDEX(input_data!$1:$1048576,MATCH($A329,input_data!$C:$C,0),MATCH(S$4,input_data!$1:$1,0)),"")</f>
        <v>0</v>
      </c>
      <c r="T329" s="154">
        <f>_xlfn.IFNA(INDEX(input_data!$1:$1048576,MATCH($A329,input_data!$C:$C,0),MATCH(T$4,input_data!$1:$1,0)),"")</f>
        <v>0</v>
      </c>
      <c r="U329" s="154">
        <f>_xlfn.IFNA(INDEX(input_data!$1:$1048576,MATCH($A329,input_data!$C:$C,0),MATCH(U$4,input_data!$1:$1,0)),"")</f>
        <v>0</v>
      </c>
      <c r="V329" s="154">
        <f>_xlfn.IFNA(INDEX(input_data!$1:$1048576,MATCH($A329,input_data!$C:$C,0),MATCH(V$4,input_data!$1:$1,0)),"")</f>
        <v>0</v>
      </c>
      <c r="W329" s="154">
        <f>_xlfn.IFNA(INDEX(input_data!$1:$1048576,MATCH($A329,input_data!$C:$C,0),MATCH(W$4,input_data!$1:$1,0)),"")</f>
        <v>0</v>
      </c>
      <c r="X329" s="152">
        <f>_xlfn.IFNA(INDEX(input_data!$1:$1048576,MATCH($A329,input_data!$C:$C,0),MATCH(X$4,input_data!$1:$1,0)),"")</f>
        <v>184.0182992</v>
      </c>
      <c r="Y329" s="153">
        <f>_xlfn.IFNA(INDEX(input_data!$1:$1048576,MATCH($A329,input_data!$C:$C,0),MATCH(Y$4,input_data!$1:$1,0)),"")</f>
        <v>158344.12400000001</v>
      </c>
      <c r="Z329" s="153">
        <f>_xlfn.IFNA(INDEX(input_data!$1:$1048576,MATCH($A329,input_data!$C:$C,0),MATCH(Z$4,input_data!$1:$1,0)),"")</f>
        <v>1162.1416352799999</v>
      </c>
      <c r="AA329" s="155">
        <f t="shared" si="5"/>
        <v>7.3343198593282866E-2</v>
      </c>
      <c r="AB329" s="43"/>
    </row>
    <row r="330" spans="1:28" x14ac:dyDescent="0.35">
      <c r="A330" s="42" t="s">
        <v>778</v>
      </c>
      <c r="B330" s="66" t="s">
        <v>1221</v>
      </c>
      <c r="D330" s="42" t="s">
        <v>779</v>
      </c>
      <c r="E330" s="6" t="s">
        <v>890</v>
      </c>
      <c r="F330" s="6" t="s">
        <v>881</v>
      </c>
      <c r="G330" s="98" t="s">
        <v>894</v>
      </c>
      <c r="H330" s="152">
        <f>_xlfn.IFNA(INDEX(input_data!$1:$1048576,MATCH($A330,input_data!$C:$C,0),MATCH(H$4,input_data!$1:$1,0)),"")</f>
        <v>9.8601576699999995</v>
      </c>
      <c r="I330" s="153">
        <f>_xlfn.IFNA(INDEX(input_data!$1:$1048576,MATCH($A330,input_data!$C:$C,0),MATCH(I$4,input_data!$1:$1,0)),"")</f>
        <v>57592.95</v>
      </c>
      <c r="J330" s="38">
        <f>_xlfn.IFNA(INDEX(input_data!$1:$1048576,MATCH($A330,input_data!$C:$C,0),MATCH(J$4,input_data!$1:$1,0)),"")</f>
        <v>171.20424752</v>
      </c>
      <c r="K330" s="152">
        <f>_xlfn.IFNA(INDEX(input_data!$1:$1048576,MATCH($A330,input_data!$C:$C,0),MATCH(K$4,input_data!$1:$1,0)),"")</f>
        <v>3.6399204100000002</v>
      </c>
      <c r="L330" s="154">
        <f>_xlfn.IFNA(INDEX(input_data!$1:$1048576,MATCH($A330,input_data!$C:$C,0),MATCH(L$4,input_data!$1:$1,0)),"")</f>
        <v>1.5633630000000001</v>
      </c>
      <c r="M330" s="154">
        <f>_xlfn.IFNA(INDEX(input_data!$1:$1048576,MATCH($A330,input_data!$C:$C,0),MATCH(M$4,input_data!$1:$1,0)),"")</f>
        <v>2.0765574099999999</v>
      </c>
      <c r="N330" s="154">
        <f>_xlfn.IFNA(INDEX(input_data!$1:$1048576,MATCH($A330,input_data!$C:$C,0),MATCH(N$4,input_data!$1:$1,0)),"")</f>
        <v>0</v>
      </c>
      <c r="O330" s="154">
        <f>_xlfn.IFNA(INDEX(input_data!$1:$1048576,MATCH($A330,input_data!$C:$C,0),MATCH(O$4,input_data!$1:$1,0)),"")</f>
        <v>6.2802956200000004</v>
      </c>
      <c r="P330" s="154">
        <f>_xlfn.IFNA(INDEX(input_data!$1:$1048576,MATCH($A330,input_data!$C:$C,0),MATCH(P$4,input_data!$1:$1,0)),"")</f>
        <v>0.33052872999999999</v>
      </c>
      <c r="Q330" s="154">
        <f>_xlfn.IFNA(INDEX(input_data!$1:$1048576,MATCH($A330,input_data!$C:$C,0),MATCH(Q$4,input_data!$1:$1,0)),"")</f>
        <v>0</v>
      </c>
      <c r="R330" s="154">
        <f>_xlfn.IFNA(INDEX(input_data!$1:$1048576,MATCH($A330,input_data!$C:$C,0),MATCH(R$4,input_data!$1:$1,0)),"")</f>
        <v>0</v>
      </c>
      <c r="S330" s="154">
        <f>_xlfn.IFNA(INDEX(input_data!$1:$1048576,MATCH($A330,input_data!$C:$C,0),MATCH(S$4,input_data!$1:$1,0)),"")</f>
        <v>0</v>
      </c>
      <c r="T330" s="154">
        <f>_xlfn.IFNA(INDEX(input_data!$1:$1048576,MATCH($A330,input_data!$C:$C,0),MATCH(T$4,input_data!$1:$1,0)),"")</f>
        <v>0</v>
      </c>
      <c r="U330" s="154">
        <f>_xlfn.IFNA(INDEX(input_data!$1:$1048576,MATCH($A330,input_data!$C:$C,0),MATCH(U$4,input_data!$1:$1,0)),"")</f>
        <v>6.3214599999999996E-2</v>
      </c>
      <c r="V330" s="154">
        <f>_xlfn.IFNA(INDEX(input_data!$1:$1048576,MATCH($A330,input_data!$C:$C,0),MATCH(V$4,input_data!$1:$1,0)),"")</f>
        <v>0</v>
      </c>
      <c r="W330" s="154">
        <f>_xlfn.IFNA(INDEX(input_data!$1:$1048576,MATCH($A330,input_data!$C:$C,0),MATCH(W$4,input_data!$1:$1,0)),"")</f>
        <v>0</v>
      </c>
      <c r="X330" s="152">
        <f>_xlfn.IFNA(INDEX(input_data!$1:$1048576,MATCH($A330,input_data!$C:$C,0),MATCH(X$4,input_data!$1:$1,0)),"")</f>
        <v>10.313959349999999</v>
      </c>
      <c r="Y330" s="153">
        <f>_xlfn.IFNA(INDEX(input_data!$1:$1048576,MATCH($A330,input_data!$C:$C,0),MATCH(Y$4,input_data!$1:$1,0)),"")</f>
        <v>58177.656999999999</v>
      </c>
      <c r="Z330" s="153">
        <f>_xlfn.IFNA(INDEX(input_data!$1:$1048576,MATCH($A330,input_data!$C:$C,0),MATCH(Z$4,input_data!$1:$1,0)),"")</f>
        <v>177.28385581000001</v>
      </c>
      <c r="AA330" s="155">
        <f t="shared" si="5"/>
        <v>4.6023775195878747E-2</v>
      </c>
      <c r="AB330" s="43"/>
    </row>
    <row r="331" spans="1:28" x14ac:dyDescent="0.35">
      <c r="A331" s="42" t="s">
        <v>780</v>
      </c>
      <c r="B331" s="66" t="s">
        <v>1222</v>
      </c>
      <c r="D331" s="42" t="s">
        <v>781</v>
      </c>
      <c r="E331" s="6" t="s">
        <v>915</v>
      </c>
      <c r="F331" s="6" t="s">
        <v>881</v>
      </c>
      <c r="G331" s="98" t="s">
        <v>888</v>
      </c>
      <c r="H331" s="152">
        <f>_xlfn.IFNA(INDEX(input_data!$1:$1048576,MATCH($A331,input_data!$C:$C,0),MATCH(H$4,input_data!$1:$1,0)),"")</f>
        <v>17.961091029999999</v>
      </c>
      <c r="I331" s="153">
        <f>_xlfn.IFNA(INDEX(input_data!$1:$1048576,MATCH($A331,input_data!$C:$C,0),MATCH(I$4,input_data!$1:$1,0)),"")</f>
        <v>115286.389</v>
      </c>
      <c r="J331" s="38">
        <f>_xlfn.IFNA(INDEX(input_data!$1:$1048576,MATCH($A331,input_data!$C:$C,0),MATCH(J$4,input_data!$1:$1,0)),"")</f>
        <v>155.79541682000001</v>
      </c>
      <c r="K331" s="152">
        <f>_xlfn.IFNA(INDEX(input_data!$1:$1048576,MATCH($A331,input_data!$C:$C,0),MATCH(K$4,input_data!$1:$1,0)),"")</f>
        <v>8.3758021100000004</v>
      </c>
      <c r="L331" s="154">
        <f>_xlfn.IFNA(INDEX(input_data!$1:$1048576,MATCH($A331,input_data!$C:$C,0),MATCH(L$4,input_data!$1:$1,0)),"")</f>
        <v>3.59638927</v>
      </c>
      <c r="M331" s="154">
        <f>_xlfn.IFNA(INDEX(input_data!$1:$1048576,MATCH($A331,input_data!$C:$C,0),MATCH(M$4,input_data!$1:$1,0)),"")</f>
        <v>4.77941284</v>
      </c>
      <c r="N331" s="154">
        <f>_xlfn.IFNA(INDEX(input_data!$1:$1048576,MATCH($A331,input_data!$C:$C,0),MATCH(N$4,input_data!$1:$1,0)),"")</f>
        <v>0</v>
      </c>
      <c r="O331" s="154">
        <f>_xlfn.IFNA(INDEX(input_data!$1:$1048576,MATCH($A331,input_data!$C:$C,0),MATCH(O$4,input_data!$1:$1,0)),"")</f>
        <v>9.73701857</v>
      </c>
      <c r="P331" s="154">
        <f>_xlfn.IFNA(INDEX(input_data!$1:$1048576,MATCH($A331,input_data!$C:$C,0),MATCH(P$4,input_data!$1:$1,0)),"")</f>
        <v>0.33795707000000003</v>
      </c>
      <c r="Q331" s="154">
        <f>_xlfn.IFNA(INDEX(input_data!$1:$1048576,MATCH($A331,input_data!$C:$C,0),MATCH(Q$4,input_data!$1:$1,0)),"")</f>
        <v>0</v>
      </c>
      <c r="R331" s="154">
        <f>_xlfn.IFNA(INDEX(input_data!$1:$1048576,MATCH($A331,input_data!$C:$C,0),MATCH(R$4,input_data!$1:$1,0)),"")</f>
        <v>0</v>
      </c>
      <c r="S331" s="154">
        <f>_xlfn.IFNA(INDEX(input_data!$1:$1048576,MATCH($A331,input_data!$C:$C,0),MATCH(S$4,input_data!$1:$1,0)),"")</f>
        <v>0</v>
      </c>
      <c r="T331" s="154">
        <f>_xlfn.IFNA(INDEX(input_data!$1:$1048576,MATCH($A331,input_data!$C:$C,0),MATCH(T$4,input_data!$1:$1,0)),"")</f>
        <v>0</v>
      </c>
      <c r="U331" s="154">
        <f>_xlfn.IFNA(INDEX(input_data!$1:$1048576,MATCH($A331,input_data!$C:$C,0),MATCH(U$4,input_data!$1:$1,0)),"")</f>
        <v>0.29366664999999997</v>
      </c>
      <c r="V331" s="154">
        <f>_xlfn.IFNA(INDEX(input_data!$1:$1048576,MATCH($A331,input_data!$C:$C,0),MATCH(V$4,input_data!$1:$1,0)),"")</f>
        <v>0</v>
      </c>
      <c r="W331" s="154">
        <f>_xlfn.IFNA(INDEX(input_data!$1:$1048576,MATCH($A331,input_data!$C:$C,0),MATCH(W$4,input_data!$1:$1,0)),"")</f>
        <v>0</v>
      </c>
      <c r="X331" s="152">
        <f>_xlfn.IFNA(INDEX(input_data!$1:$1048576,MATCH($A331,input_data!$C:$C,0),MATCH(X$4,input_data!$1:$1,0)),"")</f>
        <v>18.744444399999999</v>
      </c>
      <c r="Y331" s="153">
        <f>_xlfn.IFNA(INDEX(input_data!$1:$1048576,MATCH($A331,input_data!$C:$C,0),MATCH(Y$4,input_data!$1:$1,0)),"")</f>
        <v>115810.94</v>
      </c>
      <c r="Z331" s="153">
        <f>_xlfn.IFNA(INDEX(input_data!$1:$1048576,MATCH($A331,input_data!$C:$C,0),MATCH(Z$4,input_data!$1:$1,0)),"")</f>
        <v>161.85383178000001</v>
      </c>
      <c r="AA331" s="155">
        <f t="shared" si="5"/>
        <v>4.3613907901896454E-2</v>
      </c>
      <c r="AB331" s="43"/>
    </row>
    <row r="332" spans="1:28" x14ac:dyDescent="0.35">
      <c r="A332" s="42" t="s">
        <v>782</v>
      </c>
      <c r="B332" s="66" t="s">
        <v>1223</v>
      </c>
      <c r="D332" s="42" t="s">
        <v>783</v>
      </c>
      <c r="E332" s="6" t="s">
        <v>884</v>
      </c>
      <c r="F332" s="6" t="s">
        <v>881</v>
      </c>
      <c r="G332" s="98" t="s">
        <v>894</v>
      </c>
      <c r="H332" s="152">
        <f>_xlfn.IFNA(INDEX(input_data!$1:$1048576,MATCH($A332,input_data!$C:$C,0),MATCH(H$4,input_data!$1:$1,0)),"")</f>
        <v>16.06986556</v>
      </c>
      <c r="I332" s="153">
        <f>_xlfn.IFNA(INDEX(input_data!$1:$1048576,MATCH($A332,input_data!$C:$C,0),MATCH(I$4,input_data!$1:$1,0)),"")</f>
        <v>97782.308000000005</v>
      </c>
      <c r="J332" s="38">
        <f>_xlfn.IFNA(INDEX(input_data!$1:$1048576,MATCH($A332,input_data!$C:$C,0),MATCH(J$4,input_data!$1:$1,0)),"")</f>
        <v>164.34328341</v>
      </c>
      <c r="K332" s="152">
        <f>_xlfn.IFNA(INDEX(input_data!$1:$1048576,MATCH($A332,input_data!$C:$C,0),MATCH(K$4,input_data!$1:$1,0)),"")</f>
        <v>7.4128783800000004</v>
      </c>
      <c r="L332" s="154">
        <f>_xlfn.IFNA(INDEX(input_data!$1:$1048576,MATCH($A332,input_data!$C:$C,0),MATCH(L$4,input_data!$1:$1,0)),"")</f>
        <v>2.8359171000000001</v>
      </c>
      <c r="M332" s="154">
        <f>_xlfn.IFNA(INDEX(input_data!$1:$1048576,MATCH($A332,input_data!$C:$C,0),MATCH(M$4,input_data!$1:$1,0)),"")</f>
        <v>4.5769612799999999</v>
      </c>
      <c r="N332" s="154">
        <f>_xlfn.IFNA(INDEX(input_data!$1:$1048576,MATCH($A332,input_data!$C:$C,0),MATCH(N$4,input_data!$1:$1,0)),"")</f>
        <v>0</v>
      </c>
      <c r="O332" s="154">
        <f>_xlfn.IFNA(INDEX(input_data!$1:$1048576,MATCH($A332,input_data!$C:$C,0),MATCH(O$4,input_data!$1:$1,0)),"")</f>
        <v>8.5702801300000004</v>
      </c>
      <c r="P332" s="154">
        <f>_xlfn.IFNA(INDEX(input_data!$1:$1048576,MATCH($A332,input_data!$C:$C,0),MATCH(P$4,input_data!$1:$1,0)),"")</f>
        <v>0.56245407000000003</v>
      </c>
      <c r="Q332" s="154">
        <f>_xlfn.IFNA(INDEX(input_data!$1:$1048576,MATCH($A332,input_data!$C:$C,0),MATCH(Q$4,input_data!$1:$1,0)),"")</f>
        <v>0</v>
      </c>
      <c r="R332" s="154">
        <f>_xlfn.IFNA(INDEX(input_data!$1:$1048576,MATCH($A332,input_data!$C:$C,0),MATCH(R$4,input_data!$1:$1,0)),"")</f>
        <v>6.2318819999999997E-2</v>
      </c>
      <c r="S332" s="154">
        <f>_xlfn.IFNA(INDEX(input_data!$1:$1048576,MATCH($A332,input_data!$C:$C,0),MATCH(S$4,input_data!$1:$1,0)),"")</f>
        <v>0</v>
      </c>
      <c r="T332" s="154">
        <f>_xlfn.IFNA(INDEX(input_data!$1:$1048576,MATCH($A332,input_data!$C:$C,0),MATCH(T$4,input_data!$1:$1,0)),"")</f>
        <v>0</v>
      </c>
      <c r="U332" s="154">
        <f>_xlfn.IFNA(INDEX(input_data!$1:$1048576,MATCH($A332,input_data!$C:$C,0),MATCH(U$4,input_data!$1:$1,0)),"")</f>
        <v>0.30476705999999998</v>
      </c>
      <c r="V332" s="154">
        <f>_xlfn.IFNA(INDEX(input_data!$1:$1048576,MATCH($A332,input_data!$C:$C,0),MATCH(V$4,input_data!$1:$1,0)),"")</f>
        <v>0</v>
      </c>
      <c r="W332" s="154">
        <f>_xlfn.IFNA(INDEX(input_data!$1:$1048576,MATCH($A332,input_data!$C:$C,0),MATCH(W$4,input_data!$1:$1,0)),"")</f>
        <v>0</v>
      </c>
      <c r="X332" s="152">
        <f>_xlfn.IFNA(INDEX(input_data!$1:$1048576,MATCH($A332,input_data!$C:$C,0),MATCH(X$4,input_data!$1:$1,0)),"")</f>
        <v>16.912698460000001</v>
      </c>
      <c r="Y332" s="153">
        <f>_xlfn.IFNA(INDEX(input_data!$1:$1048576,MATCH($A332,input_data!$C:$C,0),MATCH(Y$4,input_data!$1:$1,0)),"")</f>
        <v>98562.648000000001</v>
      </c>
      <c r="Z332" s="153">
        <f>_xlfn.IFNA(INDEX(input_data!$1:$1048576,MATCH($A332,input_data!$C:$C,0),MATCH(Z$4,input_data!$1:$1,0)),"")</f>
        <v>171.59338553000001</v>
      </c>
      <c r="AA332" s="155">
        <f t="shared" si="5"/>
        <v>5.2448036783700358E-2</v>
      </c>
      <c r="AB332" s="43"/>
    </row>
    <row r="333" spans="1:28" ht="14.15" customHeight="1" x14ac:dyDescent="0.35">
      <c r="A333" s="42" t="s">
        <v>784</v>
      </c>
      <c r="B333" s="66" t="s">
        <v>1224</v>
      </c>
      <c r="D333" s="42" t="s">
        <v>785</v>
      </c>
      <c r="E333" s="6" t="s">
        <v>912</v>
      </c>
      <c r="F333" s="6" t="s">
        <v>891</v>
      </c>
      <c r="G333" s="98" t="s">
        <v>878</v>
      </c>
      <c r="H333" s="152">
        <f>_xlfn.IFNA(INDEX(input_data!$1:$1048576,MATCH($A333,input_data!$C:$C,0),MATCH(H$4,input_data!$1:$1,0)),"")</f>
        <v>132.01915663</v>
      </c>
      <c r="I333" s="153">
        <f>_xlfn.IFNA(INDEX(input_data!$1:$1048576,MATCH($A333,input_data!$C:$C,0),MATCH(I$4,input_data!$1:$1,0)),"")</f>
        <v>3024345.4709999999</v>
      </c>
      <c r="J333" s="38">
        <f>_xlfn.IFNA(INDEX(input_data!$1:$1048576,MATCH($A333,input_data!$C:$C,0),MATCH(J$4,input_data!$1:$1,0)),"")</f>
        <v>43.652141559999997</v>
      </c>
      <c r="K333" s="152">
        <f>_xlfn.IFNA(INDEX(input_data!$1:$1048576,MATCH($A333,input_data!$C:$C,0),MATCH(K$4,input_data!$1:$1,0)),"")</f>
        <v>81.046857209999999</v>
      </c>
      <c r="L333" s="154">
        <f>_xlfn.IFNA(INDEX(input_data!$1:$1048576,MATCH($A333,input_data!$C:$C,0),MATCH(L$4,input_data!$1:$1,0)),"")</f>
        <v>40.563242469999999</v>
      </c>
      <c r="M333" s="154">
        <f>_xlfn.IFNA(INDEX(input_data!$1:$1048576,MATCH($A333,input_data!$C:$C,0),MATCH(M$4,input_data!$1:$1,0)),"")</f>
        <v>40.48361474</v>
      </c>
      <c r="N333" s="154">
        <f>_xlfn.IFNA(INDEX(input_data!$1:$1048576,MATCH($A333,input_data!$C:$C,0),MATCH(N$4,input_data!$1:$1,0)),"")</f>
        <v>0</v>
      </c>
      <c r="O333" s="154">
        <f>_xlfn.IFNA(INDEX(input_data!$1:$1048576,MATCH($A333,input_data!$C:$C,0),MATCH(O$4,input_data!$1:$1,0)),"")</f>
        <v>66.226427999999999</v>
      </c>
      <c r="P333" s="154">
        <f>_xlfn.IFNA(INDEX(input_data!$1:$1048576,MATCH($A333,input_data!$C:$C,0),MATCH(P$4,input_data!$1:$1,0)),"")</f>
        <v>0</v>
      </c>
      <c r="Q333" s="154">
        <f>_xlfn.IFNA(INDEX(input_data!$1:$1048576,MATCH($A333,input_data!$C:$C,0),MATCH(Q$4,input_data!$1:$1,0)),"")</f>
        <v>0</v>
      </c>
      <c r="R333" s="154">
        <f>_xlfn.IFNA(INDEX(input_data!$1:$1048576,MATCH($A333,input_data!$C:$C,0),MATCH(R$4,input_data!$1:$1,0)),"")</f>
        <v>0</v>
      </c>
      <c r="S333" s="154">
        <f>_xlfn.IFNA(INDEX(input_data!$1:$1048576,MATCH($A333,input_data!$C:$C,0),MATCH(S$4,input_data!$1:$1,0)),"")</f>
        <v>0</v>
      </c>
      <c r="T333" s="154">
        <f>_xlfn.IFNA(INDEX(input_data!$1:$1048576,MATCH($A333,input_data!$C:$C,0),MATCH(T$4,input_data!$1:$1,0)),"")</f>
        <v>0</v>
      </c>
      <c r="U333" s="154">
        <f>_xlfn.IFNA(INDEX(input_data!$1:$1048576,MATCH($A333,input_data!$C:$C,0),MATCH(U$4,input_data!$1:$1,0)),"")</f>
        <v>0</v>
      </c>
      <c r="V333" s="154">
        <f>_xlfn.IFNA(INDEX(input_data!$1:$1048576,MATCH($A333,input_data!$C:$C,0),MATCH(V$4,input_data!$1:$1,0)),"")</f>
        <v>0</v>
      </c>
      <c r="W333" s="154">
        <f>_xlfn.IFNA(INDEX(input_data!$1:$1048576,MATCH($A333,input_data!$C:$C,0),MATCH(W$4,input_data!$1:$1,0)),"")</f>
        <v>0</v>
      </c>
      <c r="X333" s="152">
        <f>_xlfn.IFNA(INDEX(input_data!$1:$1048576,MATCH($A333,input_data!$C:$C,0),MATCH(X$4,input_data!$1:$1,0)),"")</f>
        <v>147.27328521000001</v>
      </c>
      <c r="Y333" s="153">
        <f>_xlfn.IFNA(INDEX(input_data!$1:$1048576,MATCH($A333,input_data!$C:$C,0),MATCH(Y$4,input_data!$1:$1,0)),"")</f>
        <v>3054127.5350000001</v>
      </c>
      <c r="Z333" s="153">
        <f>_xlfn.IFNA(INDEX(input_data!$1:$1048576,MATCH($A333,input_data!$C:$C,0),MATCH(Z$4,input_data!$1:$1,0)),"")</f>
        <v>48.221065920000001</v>
      </c>
      <c r="AA333" s="155">
        <f t="shared" si="5"/>
        <v>0.11554481159693819</v>
      </c>
      <c r="AB333" s="43"/>
    </row>
    <row r="334" spans="1:28" ht="14.15" customHeight="1" x14ac:dyDescent="0.35">
      <c r="A334" s="42" t="s">
        <v>786</v>
      </c>
      <c r="B334" s="66" t="s">
        <v>1225</v>
      </c>
      <c r="C334" s="60"/>
      <c r="D334" s="42" t="s">
        <v>787</v>
      </c>
      <c r="E334" s="6" t="s">
        <v>915</v>
      </c>
      <c r="F334" s="6" t="s">
        <v>906</v>
      </c>
      <c r="G334" s="98" t="s">
        <v>878</v>
      </c>
      <c r="H334" s="152">
        <f>_xlfn.IFNA(INDEX(input_data!$1:$1048576,MATCH($A334,input_data!$C:$C,0),MATCH(H$4,input_data!$1:$1,0)),"")</f>
        <v>284.72143211000002</v>
      </c>
      <c r="I334" s="153">
        <f>_xlfn.IFNA(INDEX(input_data!$1:$1048576,MATCH($A334,input_data!$C:$C,0),MATCH(I$4,input_data!$1:$1,0)),"")</f>
        <v>226317.90100000001</v>
      </c>
      <c r="J334" s="38">
        <f>_xlfn.IFNA(INDEX(input_data!$1:$1048576,MATCH($A334,input_data!$C:$C,0),MATCH(J$4,input_data!$1:$1,0)),"")</f>
        <v>1258.0597064900001</v>
      </c>
      <c r="K334" s="152">
        <f>_xlfn.IFNA(INDEX(input_data!$1:$1048576,MATCH($A334,input_data!$C:$C,0),MATCH(K$4,input_data!$1:$1,0)),"")</f>
        <v>110.53758765000001</v>
      </c>
      <c r="L334" s="154">
        <f>_xlfn.IFNA(INDEX(input_data!$1:$1048576,MATCH($A334,input_data!$C:$C,0),MATCH(L$4,input_data!$1:$1,0)),"")</f>
        <v>36.470678210000003</v>
      </c>
      <c r="M334" s="154">
        <f>_xlfn.IFNA(INDEX(input_data!$1:$1048576,MATCH($A334,input_data!$C:$C,0),MATCH(M$4,input_data!$1:$1,0)),"")</f>
        <v>62.58909628</v>
      </c>
      <c r="N334" s="154">
        <f>_xlfn.IFNA(INDEX(input_data!$1:$1048576,MATCH($A334,input_data!$C:$C,0),MATCH(N$4,input_data!$1:$1,0)),"")</f>
        <v>11.47781316</v>
      </c>
      <c r="O334" s="154">
        <f>_xlfn.IFNA(INDEX(input_data!$1:$1048576,MATCH($A334,input_data!$C:$C,0),MATCH(O$4,input_data!$1:$1,0)),"")</f>
        <v>199.33474575</v>
      </c>
      <c r="P334" s="154">
        <f>_xlfn.IFNA(INDEX(input_data!$1:$1048576,MATCH($A334,input_data!$C:$C,0),MATCH(P$4,input_data!$1:$1,0)),"")</f>
        <v>1.94807687</v>
      </c>
      <c r="Q334" s="154">
        <f>_xlfn.IFNA(INDEX(input_data!$1:$1048576,MATCH($A334,input_data!$C:$C,0),MATCH(Q$4,input_data!$1:$1,0)),"")</f>
        <v>2.2701639999999998</v>
      </c>
      <c r="R334" s="154">
        <f>_xlfn.IFNA(INDEX(input_data!$1:$1048576,MATCH($A334,input_data!$C:$C,0),MATCH(R$4,input_data!$1:$1,0)),"")</f>
        <v>0</v>
      </c>
      <c r="S334" s="154">
        <f>_xlfn.IFNA(INDEX(input_data!$1:$1048576,MATCH($A334,input_data!$C:$C,0),MATCH(S$4,input_data!$1:$1,0)),"")</f>
        <v>0</v>
      </c>
      <c r="T334" s="154">
        <f>_xlfn.IFNA(INDEX(input_data!$1:$1048576,MATCH($A334,input_data!$C:$C,0),MATCH(T$4,input_data!$1:$1,0)),"")</f>
        <v>0</v>
      </c>
      <c r="U334" s="154">
        <f>_xlfn.IFNA(INDEX(input_data!$1:$1048576,MATCH($A334,input_data!$C:$C,0),MATCH(U$4,input_data!$1:$1,0)),"")</f>
        <v>0</v>
      </c>
      <c r="V334" s="154">
        <f>_xlfn.IFNA(INDEX(input_data!$1:$1048576,MATCH($A334,input_data!$C:$C,0),MATCH(V$4,input_data!$1:$1,0)),"")</f>
        <v>0</v>
      </c>
      <c r="W334" s="154">
        <f>_xlfn.IFNA(INDEX(input_data!$1:$1048576,MATCH($A334,input_data!$C:$C,0),MATCH(W$4,input_data!$1:$1,0)),"")</f>
        <v>0</v>
      </c>
      <c r="X334" s="152">
        <f>_xlfn.IFNA(INDEX(input_data!$1:$1048576,MATCH($A334,input_data!$C:$C,0),MATCH(X$4,input_data!$1:$1,0)),"")</f>
        <v>314.09057426999999</v>
      </c>
      <c r="Y334" s="153">
        <f>_xlfn.IFNA(INDEX(input_data!$1:$1048576,MATCH($A334,input_data!$C:$C,0),MATCH(Y$4,input_data!$1:$1,0)),"")</f>
        <v>226672.35699999999</v>
      </c>
      <c r="Z334" s="153">
        <f>_xlfn.IFNA(INDEX(input_data!$1:$1048576,MATCH($A334,input_data!$C:$C,0),MATCH(Z$4,input_data!$1:$1,0)),"")</f>
        <v>1385.6589238500001</v>
      </c>
      <c r="AA334" s="155">
        <f t="shared" si="5"/>
        <v>0.10315044407564455</v>
      </c>
      <c r="AB334" s="43"/>
    </row>
    <row r="335" spans="1:28" ht="14.15" customHeight="1" x14ac:dyDescent="0.35">
      <c r="A335" s="42" t="s">
        <v>788</v>
      </c>
      <c r="B335" s="66" t="s">
        <v>1226</v>
      </c>
      <c r="D335" s="42" t="s">
        <v>789</v>
      </c>
      <c r="E335" s="6" t="s">
        <v>884</v>
      </c>
      <c r="F335" s="6" t="s">
        <v>906</v>
      </c>
      <c r="G335" s="98" t="s">
        <v>878</v>
      </c>
      <c r="H335" s="152">
        <f>_xlfn.IFNA(INDEX(input_data!$1:$1048576,MATCH($A335,input_data!$C:$C,0),MATCH(H$4,input_data!$1:$1,0)),"")</f>
        <v>414.58303771999999</v>
      </c>
      <c r="I335" s="153">
        <f>_xlfn.IFNA(INDEX(input_data!$1:$1048576,MATCH($A335,input_data!$C:$C,0),MATCH(I$4,input_data!$1:$1,0)),"")</f>
        <v>420826.91600000003</v>
      </c>
      <c r="J335" s="38">
        <f>_xlfn.IFNA(INDEX(input_data!$1:$1048576,MATCH($A335,input_data!$C:$C,0),MATCH(J$4,input_data!$1:$1,0)),"")</f>
        <v>985.16283526999996</v>
      </c>
      <c r="K335" s="152">
        <f>_xlfn.IFNA(INDEX(input_data!$1:$1048576,MATCH($A335,input_data!$C:$C,0),MATCH(K$4,input_data!$1:$1,0)),"")</f>
        <v>162.42077216000001</v>
      </c>
      <c r="L335" s="154">
        <f>_xlfn.IFNA(INDEX(input_data!$1:$1048576,MATCH($A335,input_data!$C:$C,0),MATCH(L$4,input_data!$1:$1,0)),"")</f>
        <v>73.641809089999995</v>
      </c>
      <c r="M335" s="154">
        <f>_xlfn.IFNA(INDEX(input_data!$1:$1048576,MATCH($A335,input_data!$C:$C,0),MATCH(M$4,input_data!$1:$1,0)),"")</f>
        <v>76.357159129999999</v>
      </c>
      <c r="N335" s="154">
        <f>_xlfn.IFNA(INDEX(input_data!$1:$1048576,MATCH($A335,input_data!$C:$C,0),MATCH(N$4,input_data!$1:$1,0)),"")</f>
        <v>12.42180394</v>
      </c>
      <c r="O335" s="154">
        <f>_xlfn.IFNA(INDEX(input_data!$1:$1048576,MATCH($A335,input_data!$C:$C,0),MATCH(O$4,input_data!$1:$1,0)),"")</f>
        <v>290.89414894999999</v>
      </c>
      <c r="P335" s="154">
        <f>_xlfn.IFNA(INDEX(input_data!$1:$1048576,MATCH($A335,input_data!$C:$C,0),MATCH(P$4,input_data!$1:$1,0)),"")</f>
        <v>4.3505746800000002</v>
      </c>
      <c r="Q335" s="154">
        <f>_xlfn.IFNA(INDEX(input_data!$1:$1048576,MATCH($A335,input_data!$C:$C,0),MATCH(Q$4,input_data!$1:$1,0)),"")</f>
        <v>4.1784689999999998</v>
      </c>
      <c r="R335" s="154">
        <f>_xlfn.IFNA(INDEX(input_data!$1:$1048576,MATCH($A335,input_data!$C:$C,0),MATCH(R$4,input_data!$1:$1,0)),"")</f>
        <v>0</v>
      </c>
      <c r="S335" s="154">
        <f>_xlfn.IFNA(INDEX(input_data!$1:$1048576,MATCH($A335,input_data!$C:$C,0),MATCH(S$4,input_data!$1:$1,0)),"")</f>
        <v>0</v>
      </c>
      <c r="T335" s="154">
        <f>_xlfn.IFNA(INDEX(input_data!$1:$1048576,MATCH($A335,input_data!$C:$C,0),MATCH(T$4,input_data!$1:$1,0)),"")</f>
        <v>0</v>
      </c>
      <c r="U335" s="154">
        <f>_xlfn.IFNA(INDEX(input_data!$1:$1048576,MATCH($A335,input_data!$C:$C,0),MATCH(U$4,input_data!$1:$1,0)),"")</f>
        <v>0</v>
      </c>
      <c r="V335" s="154">
        <f>_xlfn.IFNA(INDEX(input_data!$1:$1048576,MATCH($A335,input_data!$C:$C,0),MATCH(V$4,input_data!$1:$1,0)),"")</f>
        <v>0</v>
      </c>
      <c r="W335" s="154">
        <f>_xlfn.IFNA(INDEX(input_data!$1:$1048576,MATCH($A335,input_data!$C:$C,0),MATCH(W$4,input_data!$1:$1,0)),"")</f>
        <v>0</v>
      </c>
      <c r="X335" s="152">
        <f>_xlfn.IFNA(INDEX(input_data!$1:$1048576,MATCH($A335,input_data!$C:$C,0),MATCH(X$4,input_data!$1:$1,0)),"")</f>
        <v>461.84396478000002</v>
      </c>
      <c r="Y335" s="153">
        <f>_xlfn.IFNA(INDEX(input_data!$1:$1048576,MATCH($A335,input_data!$C:$C,0),MATCH(Y$4,input_data!$1:$1,0)),"")</f>
        <v>425628.93599999999</v>
      </c>
      <c r="Z335" s="153">
        <f>_xlfn.IFNA(INDEX(input_data!$1:$1048576,MATCH($A335,input_data!$C:$C,0),MATCH(Z$4,input_data!$1:$1,0)),"")</f>
        <v>1085.08591809</v>
      </c>
      <c r="AA335" s="155">
        <f t="shared" si="5"/>
        <v>0.11399628725746136</v>
      </c>
      <c r="AB335" s="43"/>
    </row>
    <row r="336" spans="1:28" x14ac:dyDescent="0.35">
      <c r="A336" s="42" t="s">
        <v>790</v>
      </c>
      <c r="B336" s="66" t="s">
        <v>1227</v>
      </c>
      <c r="D336" s="42" t="s">
        <v>791</v>
      </c>
      <c r="E336" s="6" t="s">
        <v>880</v>
      </c>
      <c r="F336" s="6" t="s">
        <v>881</v>
      </c>
      <c r="G336" s="98" t="s">
        <v>894</v>
      </c>
      <c r="H336" s="152">
        <f>_xlfn.IFNA(INDEX(input_data!$1:$1048576,MATCH($A336,input_data!$C:$C,0),MATCH(H$4,input_data!$1:$1,0)),"")</f>
        <v>18.174754839999999</v>
      </c>
      <c r="I336" s="153">
        <f>_xlfn.IFNA(INDEX(input_data!$1:$1048576,MATCH($A336,input_data!$C:$C,0),MATCH(I$4,input_data!$1:$1,0)),"")</f>
        <v>113223.99800000001</v>
      </c>
      <c r="J336" s="38">
        <f>_xlfn.IFNA(INDEX(input_data!$1:$1048576,MATCH($A336,input_data!$C:$C,0),MATCH(J$4,input_data!$1:$1,0)),"")</f>
        <v>160.52034159999999</v>
      </c>
      <c r="K336" s="152">
        <f>_xlfn.IFNA(INDEX(input_data!$1:$1048576,MATCH($A336,input_data!$C:$C,0),MATCH(K$4,input_data!$1:$1,0)),"")</f>
        <v>10.01337504</v>
      </c>
      <c r="L336" s="154">
        <f>_xlfn.IFNA(INDEX(input_data!$1:$1048576,MATCH($A336,input_data!$C:$C,0),MATCH(L$4,input_data!$1:$1,0)),"")</f>
        <v>2.4903929100000002</v>
      </c>
      <c r="M336" s="154">
        <f>_xlfn.IFNA(INDEX(input_data!$1:$1048576,MATCH($A336,input_data!$C:$C,0),MATCH(M$4,input_data!$1:$1,0)),"")</f>
        <v>7.5229821299999999</v>
      </c>
      <c r="N336" s="154">
        <f>_xlfn.IFNA(INDEX(input_data!$1:$1048576,MATCH($A336,input_data!$C:$C,0),MATCH(N$4,input_data!$1:$1,0)),"")</f>
        <v>0</v>
      </c>
      <c r="O336" s="154">
        <f>_xlfn.IFNA(INDEX(input_data!$1:$1048576,MATCH($A336,input_data!$C:$C,0),MATCH(O$4,input_data!$1:$1,0)),"")</f>
        <v>6.6851727299999997</v>
      </c>
      <c r="P336" s="154">
        <f>_xlfn.IFNA(INDEX(input_data!$1:$1048576,MATCH($A336,input_data!$C:$C,0),MATCH(P$4,input_data!$1:$1,0)),"")</f>
        <v>0.65643940000000001</v>
      </c>
      <c r="Q336" s="154">
        <f>_xlfn.IFNA(INDEX(input_data!$1:$1048576,MATCH($A336,input_data!$C:$C,0),MATCH(Q$4,input_data!$1:$1,0)),"")</f>
        <v>0</v>
      </c>
      <c r="R336" s="154">
        <f>_xlfn.IFNA(INDEX(input_data!$1:$1048576,MATCH($A336,input_data!$C:$C,0),MATCH(R$4,input_data!$1:$1,0)),"")</f>
        <v>0</v>
      </c>
      <c r="S336" s="154">
        <f>_xlfn.IFNA(INDEX(input_data!$1:$1048576,MATCH($A336,input_data!$C:$C,0),MATCH(S$4,input_data!$1:$1,0)),"")</f>
        <v>0.77619782000000004</v>
      </c>
      <c r="T336" s="154">
        <f>_xlfn.IFNA(INDEX(input_data!$1:$1048576,MATCH($A336,input_data!$C:$C,0),MATCH(T$4,input_data!$1:$1,0)),"")</f>
        <v>0</v>
      </c>
      <c r="U336" s="154">
        <f>_xlfn.IFNA(INDEX(input_data!$1:$1048576,MATCH($A336,input_data!$C:$C,0),MATCH(U$4,input_data!$1:$1,0)),"")</f>
        <v>0</v>
      </c>
      <c r="V336" s="154">
        <f>_xlfn.IFNA(INDEX(input_data!$1:$1048576,MATCH($A336,input_data!$C:$C,0),MATCH(V$4,input_data!$1:$1,0)),"")</f>
        <v>0</v>
      </c>
      <c r="W336" s="154">
        <f>_xlfn.IFNA(INDEX(input_data!$1:$1048576,MATCH($A336,input_data!$C:$C,0),MATCH(W$4,input_data!$1:$1,0)),"")</f>
        <v>0</v>
      </c>
      <c r="X336" s="152">
        <f>_xlfn.IFNA(INDEX(input_data!$1:$1048576,MATCH($A336,input_data!$C:$C,0),MATCH(X$4,input_data!$1:$1,0)),"")</f>
        <v>18.131184999999999</v>
      </c>
      <c r="Y336" s="153">
        <f>_xlfn.IFNA(INDEX(input_data!$1:$1048576,MATCH($A336,input_data!$C:$C,0),MATCH(Y$4,input_data!$1:$1,0)),"")</f>
        <v>114094.048</v>
      </c>
      <c r="Z336" s="153">
        <f>_xlfn.IFNA(INDEX(input_data!$1:$1048576,MATCH($A336,input_data!$C:$C,0),MATCH(Z$4,input_data!$1:$1,0)),"")</f>
        <v>158.91438084999999</v>
      </c>
      <c r="AA336" s="155">
        <f t="shared" si="5"/>
        <v>-2.3972725015309893E-3</v>
      </c>
      <c r="AB336" s="43"/>
    </row>
    <row r="337" spans="1:28" x14ac:dyDescent="0.35">
      <c r="A337" s="42" t="s">
        <v>792</v>
      </c>
      <c r="B337" s="66" t="s">
        <v>1228</v>
      </c>
      <c r="D337" s="42" t="s">
        <v>793</v>
      </c>
      <c r="E337" s="6" t="s">
        <v>893</v>
      </c>
      <c r="F337" s="6" t="s">
        <v>881</v>
      </c>
      <c r="G337" s="98" t="s">
        <v>878</v>
      </c>
      <c r="H337" s="152">
        <f>_xlfn.IFNA(INDEX(input_data!$1:$1048576,MATCH($A337,input_data!$C:$C,0),MATCH(H$4,input_data!$1:$1,0)),"")</f>
        <v>30.531305110000002</v>
      </c>
      <c r="I337" s="153">
        <f>_xlfn.IFNA(INDEX(input_data!$1:$1048576,MATCH($A337,input_data!$C:$C,0),MATCH(I$4,input_data!$1:$1,0)),"")</f>
        <v>183040.50099999999</v>
      </c>
      <c r="J337" s="38">
        <f>_xlfn.IFNA(INDEX(input_data!$1:$1048576,MATCH($A337,input_data!$C:$C,0),MATCH(J$4,input_data!$1:$1,0)),"")</f>
        <v>166.80081701</v>
      </c>
      <c r="K337" s="152">
        <f>_xlfn.IFNA(INDEX(input_data!$1:$1048576,MATCH($A337,input_data!$C:$C,0),MATCH(K$4,input_data!$1:$1,0)),"")</f>
        <v>15.173403909999999</v>
      </c>
      <c r="L337" s="154">
        <f>_xlfn.IFNA(INDEX(input_data!$1:$1048576,MATCH($A337,input_data!$C:$C,0),MATCH(L$4,input_data!$1:$1,0)),"")</f>
        <v>5.9881692400000004</v>
      </c>
      <c r="M337" s="154">
        <f>_xlfn.IFNA(INDEX(input_data!$1:$1048576,MATCH($A337,input_data!$C:$C,0),MATCH(M$4,input_data!$1:$1,0)),"")</f>
        <v>9.1852346699999998</v>
      </c>
      <c r="N337" s="154">
        <f>_xlfn.IFNA(INDEX(input_data!$1:$1048576,MATCH($A337,input_data!$C:$C,0),MATCH(N$4,input_data!$1:$1,0)),"")</f>
        <v>0</v>
      </c>
      <c r="O337" s="154">
        <f>_xlfn.IFNA(INDEX(input_data!$1:$1048576,MATCH($A337,input_data!$C:$C,0),MATCH(O$4,input_data!$1:$1,0)),"")</f>
        <v>12.69679258</v>
      </c>
      <c r="P337" s="154">
        <f>_xlfn.IFNA(INDEX(input_data!$1:$1048576,MATCH($A337,input_data!$C:$C,0),MATCH(P$4,input_data!$1:$1,0)),"")</f>
        <v>1.2779468</v>
      </c>
      <c r="Q337" s="154">
        <f>_xlfn.IFNA(INDEX(input_data!$1:$1048576,MATCH($A337,input_data!$C:$C,0),MATCH(Q$4,input_data!$1:$1,0)),"")</f>
        <v>0</v>
      </c>
      <c r="R337" s="154">
        <f>_xlfn.IFNA(INDEX(input_data!$1:$1048576,MATCH($A337,input_data!$C:$C,0),MATCH(R$4,input_data!$1:$1,0)),"")</f>
        <v>0.20778593000000001</v>
      </c>
      <c r="S337" s="154">
        <f>_xlfn.IFNA(INDEX(input_data!$1:$1048576,MATCH($A337,input_data!$C:$C,0),MATCH(S$4,input_data!$1:$1,0)),"")</f>
        <v>0</v>
      </c>
      <c r="T337" s="154">
        <f>_xlfn.IFNA(INDEX(input_data!$1:$1048576,MATCH($A337,input_data!$C:$C,0),MATCH(T$4,input_data!$1:$1,0)),"")</f>
        <v>0</v>
      </c>
      <c r="U337" s="154">
        <f>_xlfn.IFNA(INDEX(input_data!$1:$1048576,MATCH($A337,input_data!$C:$C,0),MATCH(U$4,input_data!$1:$1,0)),"")</f>
        <v>0.24339446000000001</v>
      </c>
      <c r="V337" s="154">
        <f>_xlfn.IFNA(INDEX(input_data!$1:$1048576,MATCH($A337,input_data!$C:$C,0),MATCH(V$4,input_data!$1:$1,0)),"")</f>
        <v>0</v>
      </c>
      <c r="W337" s="154">
        <f>_xlfn.IFNA(INDEX(input_data!$1:$1048576,MATCH($A337,input_data!$C:$C,0),MATCH(W$4,input_data!$1:$1,0)),"")</f>
        <v>0</v>
      </c>
      <c r="X337" s="152">
        <f>_xlfn.IFNA(INDEX(input_data!$1:$1048576,MATCH($A337,input_data!$C:$C,0),MATCH(X$4,input_data!$1:$1,0)),"")</f>
        <v>29.599323680000001</v>
      </c>
      <c r="Y337" s="153">
        <f>_xlfn.IFNA(INDEX(input_data!$1:$1048576,MATCH($A337,input_data!$C:$C,0),MATCH(Y$4,input_data!$1:$1,0)),"")</f>
        <v>184071.61600000001</v>
      </c>
      <c r="Z337" s="153">
        <f>_xlfn.IFNA(INDEX(input_data!$1:$1048576,MATCH($A337,input_data!$C:$C,0),MATCH(Z$4,input_data!$1:$1,0)),"")</f>
        <v>160.80330211</v>
      </c>
      <c r="AA337" s="155">
        <f t="shared" si="5"/>
        <v>-3.0525436978281917E-2</v>
      </c>
      <c r="AB337" s="43"/>
    </row>
    <row r="338" spans="1:28" x14ac:dyDescent="0.35">
      <c r="A338" s="42" t="s">
        <v>794</v>
      </c>
      <c r="B338" s="66" t="s">
        <v>1229</v>
      </c>
      <c r="D338" s="42" t="s">
        <v>795</v>
      </c>
      <c r="E338" s="6" t="s">
        <v>880</v>
      </c>
      <c r="F338" s="6" t="s">
        <v>941</v>
      </c>
      <c r="G338" s="98" t="s">
        <v>882</v>
      </c>
      <c r="H338" s="152">
        <f>_xlfn.IFNA(INDEX(input_data!$1:$1048576,MATCH($A338,input_data!$C:$C,0),MATCH(H$4,input_data!$1:$1,0)),"")</f>
        <v>820.37969065000004</v>
      </c>
      <c r="I338" s="153">
        <f>_xlfn.IFNA(INDEX(input_data!$1:$1048576,MATCH($A338,input_data!$C:$C,0),MATCH(I$4,input_data!$1:$1,0)),"")</f>
        <v>895203.01800000004</v>
      </c>
      <c r="J338" s="38">
        <f>_xlfn.IFNA(INDEX(input_data!$1:$1048576,MATCH($A338,input_data!$C:$C,0),MATCH(J$4,input_data!$1:$1,0)),"")</f>
        <v>916.41747642999997</v>
      </c>
      <c r="K338" s="152">
        <f>_xlfn.IFNA(INDEX(input_data!$1:$1048576,MATCH($A338,input_data!$C:$C,0),MATCH(K$4,input_data!$1:$1,0)),"")</f>
        <v>226.51492898000001</v>
      </c>
      <c r="L338" s="154">
        <f>_xlfn.IFNA(INDEX(input_data!$1:$1048576,MATCH($A338,input_data!$C:$C,0),MATCH(L$4,input_data!$1:$1,0)),"")</f>
        <v>91.431194860000005</v>
      </c>
      <c r="M338" s="154">
        <f>_xlfn.IFNA(INDEX(input_data!$1:$1048576,MATCH($A338,input_data!$C:$C,0),MATCH(M$4,input_data!$1:$1,0)),"")</f>
        <v>109.65462813000001</v>
      </c>
      <c r="N338" s="154">
        <f>_xlfn.IFNA(INDEX(input_data!$1:$1048576,MATCH($A338,input_data!$C:$C,0),MATCH(N$4,input_data!$1:$1,0)),"")</f>
        <v>25.429105979999999</v>
      </c>
      <c r="O338" s="154">
        <f>_xlfn.IFNA(INDEX(input_data!$1:$1048576,MATCH($A338,input_data!$C:$C,0),MATCH(O$4,input_data!$1:$1,0)),"")</f>
        <v>687.00284065000005</v>
      </c>
      <c r="P338" s="154">
        <f>_xlfn.IFNA(INDEX(input_data!$1:$1048576,MATCH($A338,input_data!$C:$C,0),MATCH(P$4,input_data!$1:$1,0)),"")</f>
        <v>1.9457629999999999</v>
      </c>
      <c r="Q338" s="154">
        <f>_xlfn.IFNA(INDEX(input_data!$1:$1048576,MATCH($A338,input_data!$C:$C,0),MATCH(Q$4,input_data!$1:$1,0)),"")</f>
        <v>8.0838490000000007</v>
      </c>
      <c r="R338" s="154">
        <f>_xlfn.IFNA(INDEX(input_data!$1:$1048576,MATCH($A338,input_data!$C:$C,0),MATCH(R$4,input_data!$1:$1,0)),"")</f>
        <v>0</v>
      </c>
      <c r="S338" s="154">
        <f>_xlfn.IFNA(INDEX(input_data!$1:$1048576,MATCH($A338,input_data!$C:$C,0),MATCH(S$4,input_data!$1:$1,0)),"")</f>
        <v>0</v>
      </c>
      <c r="T338" s="154">
        <f>_xlfn.IFNA(INDEX(input_data!$1:$1048576,MATCH($A338,input_data!$C:$C,0),MATCH(T$4,input_data!$1:$1,0)),"")</f>
        <v>0</v>
      </c>
      <c r="U338" s="154">
        <f>_xlfn.IFNA(INDEX(input_data!$1:$1048576,MATCH($A338,input_data!$C:$C,0),MATCH(U$4,input_data!$1:$1,0)),"")</f>
        <v>0</v>
      </c>
      <c r="V338" s="154">
        <f>_xlfn.IFNA(INDEX(input_data!$1:$1048576,MATCH($A338,input_data!$C:$C,0),MATCH(V$4,input_data!$1:$1,0)),"")</f>
        <v>0</v>
      </c>
      <c r="W338" s="154">
        <f>_xlfn.IFNA(INDEX(input_data!$1:$1048576,MATCH($A338,input_data!$C:$C,0),MATCH(W$4,input_data!$1:$1,0)),"")</f>
        <v>0</v>
      </c>
      <c r="X338" s="152">
        <f>_xlfn.IFNA(INDEX(input_data!$1:$1048576,MATCH($A338,input_data!$C:$C,0),MATCH(X$4,input_data!$1:$1,0)),"")</f>
        <v>923.54738163000002</v>
      </c>
      <c r="Y338" s="153">
        <f>_xlfn.IFNA(INDEX(input_data!$1:$1048576,MATCH($A338,input_data!$C:$C,0),MATCH(Y$4,input_data!$1:$1,0)),"")</f>
        <v>905477.946</v>
      </c>
      <c r="Z338" s="153">
        <f>_xlfn.IFNA(INDEX(input_data!$1:$1048576,MATCH($A338,input_data!$C:$C,0),MATCH(Z$4,input_data!$1:$1,0)),"")</f>
        <v>1019.95568828</v>
      </c>
      <c r="AA338" s="155">
        <f t="shared" si="5"/>
        <v>0.12575602755141158</v>
      </c>
      <c r="AB338" s="43"/>
    </row>
    <row r="339" spans="1:28" x14ac:dyDescent="0.35">
      <c r="A339" s="42" t="s">
        <v>796</v>
      </c>
      <c r="B339" s="66" t="s">
        <v>1230</v>
      </c>
      <c r="D339" s="42" t="s">
        <v>797</v>
      </c>
      <c r="E339" s="6" t="s">
        <v>900</v>
      </c>
      <c r="F339" s="6" t="s">
        <v>891</v>
      </c>
      <c r="G339" s="98" t="s">
        <v>878</v>
      </c>
      <c r="H339" s="152">
        <f>_xlfn.IFNA(INDEX(input_data!$1:$1048576,MATCH($A339,input_data!$C:$C,0),MATCH(H$4,input_data!$1:$1,0)),"")</f>
        <v>110.16914131</v>
      </c>
      <c r="I339" s="153">
        <f>_xlfn.IFNA(INDEX(input_data!$1:$1048576,MATCH($A339,input_data!$C:$C,0),MATCH(I$4,input_data!$1:$1,0)),"")</f>
        <v>2377015.8569999998</v>
      </c>
      <c r="J339" s="38">
        <f>_xlfn.IFNA(INDEX(input_data!$1:$1048576,MATCH($A339,input_data!$C:$C,0),MATCH(J$4,input_data!$1:$1,0)),"")</f>
        <v>46.347667800000004</v>
      </c>
      <c r="K339" s="152">
        <f>_xlfn.IFNA(INDEX(input_data!$1:$1048576,MATCH($A339,input_data!$C:$C,0),MATCH(K$4,input_data!$1:$1,0)),"")</f>
        <v>57.681894939999999</v>
      </c>
      <c r="L339" s="154">
        <f>_xlfn.IFNA(INDEX(input_data!$1:$1048576,MATCH($A339,input_data!$C:$C,0),MATCH(L$4,input_data!$1:$1,0)),"")</f>
        <v>27.276868310000001</v>
      </c>
      <c r="M339" s="154">
        <f>_xlfn.IFNA(INDEX(input_data!$1:$1048576,MATCH($A339,input_data!$C:$C,0),MATCH(M$4,input_data!$1:$1,0)),"")</f>
        <v>30.405026629999998</v>
      </c>
      <c r="N339" s="154">
        <f>_xlfn.IFNA(INDEX(input_data!$1:$1048576,MATCH($A339,input_data!$C:$C,0),MATCH(N$4,input_data!$1:$1,0)),"")</f>
        <v>0</v>
      </c>
      <c r="O339" s="154">
        <f>_xlfn.IFNA(INDEX(input_data!$1:$1048576,MATCH($A339,input_data!$C:$C,0),MATCH(O$4,input_data!$1:$1,0)),"")</f>
        <v>62.960585180000002</v>
      </c>
      <c r="P339" s="154">
        <f>_xlfn.IFNA(INDEX(input_data!$1:$1048576,MATCH($A339,input_data!$C:$C,0),MATCH(P$4,input_data!$1:$1,0)),"")</f>
        <v>0</v>
      </c>
      <c r="Q339" s="154">
        <f>_xlfn.IFNA(INDEX(input_data!$1:$1048576,MATCH($A339,input_data!$C:$C,0),MATCH(Q$4,input_data!$1:$1,0)),"")</f>
        <v>0</v>
      </c>
      <c r="R339" s="154">
        <f>_xlfn.IFNA(INDEX(input_data!$1:$1048576,MATCH($A339,input_data!$C:$C,0),MATCH(R$4,input_data!$1:$1,0)),"")</f>
        <v>0</v>
      </c>
      <c r="S339" s="154">
        <f>_xlfn.IFNA(INDEX(input_data!$1:$1048576,MATCH($A339,input_data!$C:$C,0),MATCH(S$4,input_data!$1:$1,0)),"")</f>
        <v>0</v>
      </c>
      <c r="T339" s="154">
        <f>_xlfn.IFNA(INDEX(input_data!$1:$1048576,MATCH($A339,input_data!$C:$C,0),MATCH(T$4,input_data!$1:$1,0)),"")</f>
        <v>0</v>
      </c>
      <c r="U339" s="154">
        <f>_xlfn.IFNA(INDEX(input_data!$1:$1048576,MATCH($A339,input_data!$C:$C,0),MATCH(U$4,input_data!$1:$1,0)),"")</f>
        <v>0</v>
      </c>
      <c r="V339" s="154">
        <f>_xlfn.IFNA(INDEX(input_data!$1:$1048576,MATCH($A339,input_data!$C:$C,0),MATCH(V$4,input_data!$1:$1,0)),"")</f>
        <v>0</v>
      </c>
      <c r="W339" s="154">
        <f>_xlfn.IFNA(INDEX(input_data!$1:$1048576,MATCH($A339,input_data!$C:$C,0),MATCH(W$4,input_data!$1:$1,0)),"")</f>
        <v>0</v>
      </c>
      <c r="X339" s="152">
        <f>_xlfn.IFNA(INDEX(input_data!$1:$1048576,MATCH($A339,input_data!$C:$C,0),MATCH(X$4,input_data!$1:$1,0)),"")</f>
        <v>120.64248010999999</v>
      </c>
      <c r="Y339" s="153">
        <f>_xlfn.IFNA(INDEX(input_data!$1:$1048576,MATCH($A339,input_data!$C:$C,0),MATCH(Y$4,input_data!$1:$1,0)),"")</f>
        <v>2392738.88</v>
      </c>
      <c r="Z339" s="153">
        <f>_xlfn.IFNA(INDEX(input_data!$1:$1048576,MATCH($A339,input_data!$C:$C,0),MATCH(Z$4,input_data!$1:$1,0)),"")</f>
        <v>50.420244820000001</v>
      </c>
      <c r="AA339" s="155">
        <f t="shared" si="5"/>
        <v>9.5065992849390879E-2</v>
      </c>
      <c r="AB339" s="43"/>
    </row>
    <row r="340" spans="1:28" x14ac:dyDescent="0.35">
      <c r="A340" s="42" t="s">
        <v>798</v>
      </c>
      <c r="B340" s="66" t="s">
        <v>1231</v>
      </c>
      <c r="D340" s="42" t="s">
        <v>799</v>
      </c>
      <c r="E340" s="6" t="s">
        <v>896</v>
      </c>
      <c r="F340" s="6" t="s">
        <v>897</v>
      </c>
      <c r="G340" s="98" t="s">
        <v>882</v>
      </c>
      <c r="H340" s="152">
        <f>_xlfn.IFNA(INDEX(input_data!$1:$1048576,MATCH($A340,input_data!$C:$C,0),MATCH(H$4,input_data!$1:$1,0)),"")</f>
        <v>289.79916317999999</v>
      </c>
      <c r="I340" s="153">
        <f>_xlfn.IFNA(INDEX(input_data!$1:$1048576,MATCH($A340,input_data!$C:$C,0),MATCH(I$4,input_data!$1:$1,0)),"")</f>
        <v>275253.64299999998</v>
      </c>
      <c r="J340" s="38">
        <f>_xlfn.IFNA(INDEX(input_data!$1:$1048576,MATCH($A340,input_data!$C:$C,0),MATCH(J$4,input_data!$1:$1,0)),"")</f>
        <v>1052.84406057</v>
      </c>
      <c r="K340" s="152">
        <f>_xlfn.IFNA(INDEX(input_data!$1:$1048576,MATCH($A340,input_data!$C:$C,0),MATCH(K$4,input_data!$1:$1,0)),"")</f>
        <v>187.84916557</v>
      </c>
      <c r="L340" s="154">
        <f>_xlfn.IFNA(INDEX(input_data!$1:$1048576,MATCH($A340,input_data!$C:$C,0),MATCH(L$4,input_data!$1:$1,0)),"")</f>
        <v>53.0177014</v>
      </c>
      <c r="M340" s="154">
        <f>_xlfn.IFNA(INDEX(input_data!$1:$1048576,MATCH($A340,input_data!$C:$C,0),MATCH(M$4,input_data!$1:$1,0)),"")</f>
        <v>113.0585098</v>
      </c>
      <c r="N340" s="154">
        <f>_xlfn.IFNA(INDEX(input_data!$1:$1048576,MATCH($A340,input_data!$C:$C,0),MATCH(N$4,input_data!$1:$1,0)),"")</f>
        <v>21.772954380000002</v>
      </c>
      <c r="O340" s="154">
        <f>_xlfn.IFNA(INDEX(input_data!$1:$1048576,MATCH($A340,input_data!$C:$C,0),MATCH(O$4,input_data!$1:$1,0)),"")</f>
        <v>79.484220059999998</v>
      </c>
      <c r="P340" s="154">
        <f>_xlfn.IFNA(INDEX(input_data!$1:$1048576,MATCH($A340,input_data!$C:$C,0),MATCH(P$4,input_data!$1:$1,0)),"")</f>
        <v>18.415104320000001</v>
      </c>
      <c r="Q340" s="154">
        <f>_xlfn.IFNA(INDEX(input_data!$1:$1048576,MATCH($A340,input_data!$C:$C,0),MATCH(Q$4,input_data!$1:$1,0)),"")</f>
        <v>3.21963</v>
      </c>
      <c r="R340" s="154">
        <f>_xlfn.IFNA(INDEX(input_data!$1:$1048576,MATCH($A340,input_data!$C:$C,0),MATCH(R$4,input_data!$1:$1,0)),"")</f>
        <v>0</v>
      </c>
      <c r="S340" s="154">
        <f>_xlfn.IFNA(INDEX(input_data!$1:$1048576,MATCH($A340,input_data!$C:$C,0),MATCH(S$4,input_data!$1:$1,0)),"")</f>
        <v>11.6028954</v>
      </c>
      <c r="T340" s="154">
        <f>_xlfn.IFNA(INDEX(input_data!$1:$1048576,MATCH($A340,input_data!$C:$C,0),MATCH(T$4,input_data!$1:$1,0)),"")</f>
        <v>0</v>
      </c>
      <c r="U340" s="154">
        <f>_xlfn.IFNA(INDEX(input_data!$1:$1048576,MATCH($A340,input_data!$C:$C,0),MATCH(U$4,input_data!$1:$1,0)),"")</f>
        <v>0</v>
      </c>
      <c r="V340" s="154">
        <f>_xlfn.IFNA(INDEX(input_data!$1:$1048576,MATCH($A340,input_data!$C:$C,0),MATCH(V$4,input_data!$1:$1,0)),"")</f>
        <v>0</v>
      </c>
      <c r="W340" s="154">
        <f>_xlfn.IFNA(INDEX(input_data!$1:$1048576,MATCH($A340,input_data!$C:$C,0),MATCH(W$4,input_data!$1:$1,0)),"")</f>
        <v>0</v>
      </c>
      <c r="X340" s="152">
        <f>_xlfn.IFNA(INDEX(input_data!$1:$1048576,MATCH($A340,input_data!$C:$C,0),MATCH(X$4,input_data!$1:$1,0)),"")</f>
        <v>300.57101534999998</v>
      </c>
      <c r="Y340" s="153">
        <f>_xlfn.IFNA(INDEX(input_data!$1:$1048576,MATCH($A340,input_data!$C:$C,0),MATCH(Y$4,input_data!$1:$1,0)),"")</f>
        <v>278671.56300000002</v>
      </c>
      <c r="Z340" s="153">
        <f>_xlfn.IFNA(INDEX(input_data!$1:$1048576,MATCH($A340,input_data!$C:$C,0),MATCH(Z$4,input_data!$1:$1,0)),"")</f>
        <v>1078.58517072</v>
      </c>
      <c r="AA340" s="155">
        <f t="shared" si="5"/>
        <v>3.7170059608865769E-2</v>
      </c>
      <c r="AB340" s="43"/>
    </row>
    <row r="341" spans="1:28" x14ac:dyDescent="0.35">
      <c r="A341" s="42" t="s">
        <v>800</v>
      </c>
      <c r="B341" s="66" t="s">
        <v>1232</v>
      </c>
      <c r="D341" s="42" t="s">
        <v>801</v>
      </c>
      <c r="E341" s="6" t="s">
        <v>915</v>
      </c>
      <c r="F341" s="6" t="s">
        <v>901</v>
      </c>
      <c r="G341" s="98" t="s">
        <v>882</v>
      </c>
      <c r="H341" s="152">
        <f>_xlfn.IFNA(INDEX(input_data!$1:$1048576,MATCH($A341,input_data!$C:$C,0),MATCH(H$4,input_data!$1:$1,0)),"")</f>
        <v>360.63697593000001</v>
      </c>
      <c r="I341" s="153">
        <f>_xlfn.IFNA(INDEX(input_data!$1:$1048576,MATCH($A341,input_data!$C:$C,0),MATCH(I$4,input_data!$1:$1,0)),"")</f>
        <v>333208.81900000002</v>
      </c>
      <c r="J341" s="38">
        <f>_xlfn.IFNA(INDEX(input_data!$1:$1048576,MATCH($A341,input_data!$C:$C,0),MATCH(J$4,input_data!$1:$1,0)),"")</f>
        <v>1082.3152190599999</v>
      </c>
      <c r="K341" s="152">
        <f>_xlfn.IFNA(INDEX(input_data!$1:$1048576,MATCH($A341,input_data!$C:$C,0),MATCH(K$4,input_data!$1:$1,0)),"")</f>
        <v>214.62166017000001</v>
      </c>
      <c r="L341" s="154">
        <f>_xlfn.IFNA(INDEX(input_data!$1:$1048576,MATCH($A341,input_data!$C:$C,0),MATCH(L$4,input_data!$1:$1,0)),"")</f>
        <v>92.844142020000007</v>
      </c>
      <c r="M341" s="154">
        <f>_xlfn.IFNA(INDEX(input_data!$1:$1048576,MATCH($A341,input_data!$C:$C,0),MATCH(M$4,input_data!$1:$1,0)),"")</f>
        <v>101.09746524000001</v>
      </c>
      <c r="N341" s="154">
        <f>_xlfn.IFNA(INDEX(input_data!$1:$1048576,MATCH($A341,input_data!$C:$C,0),MATCH(N$4,input_data!$1:$1,0)),"")</f>
        <v>20.6800529</v>
      </c>
      <c r="O341" s="154">
        <f>_xlfn.IFNA(INDEX(input_data!$1:$1048576,MATCH($A341,input_data!$C:$C,0),MATCH(O$4,input_data!$1:$1,0)),"")</f>
        <v>171.51762751000001</v>
      </c>
      <c r="P341" s="154">
        <f>_xlfn.IFNA(INDEX(input_data!$1:$1048576,MATCH($A341,input_data!$C:$C,0),MATCH(P$4,input_data!$1:$1,0)),"")</f>
        <v>3.5785081500000002</v>
      </c>
      <c r="Q341" s="154">
        <f>_xlfn.IFNA(INDEX(input_data!$1:$1048576,MATCH($A341,input_data!$C:$C,0),MATCH(Q$4,input_data!$1:$1,0)),"")</f>
        <v>5.199211</v>
      </c>
      <c r="R341" s="154">
        <f>_xlfn.IFNA(INDEX(input_data!$1:$1048576,MATCH($A341,input_data!$C:$C,0),MATCH(R$4,input_data!$1:$1,0)),"")</f>
        <v>0</v>
      </c>
      <c r="S341" s="154">
        <f>_xlfn.IFNA(INDEX(input_data!$1:$1048576,MATCH($A341,input_data!$C:$C,0),MATCH(S$4,input_data!$1:$1,0)),"")</f>
        <v>0</v>
      </c>
      <c r="T341" s="154">
        <f>_xlfn.IFNA(INDEX(input_data!$1:$1048576,MATCH($A341,input_data!$C:$C,0),MATCH(T$4,input_data!$1:$1,0)),"")</f>
        <v>0</v>
      </c>
      <c r="U341" s="154">
        <f>_xlfn.IFNA(INDEX(input_data!$1:$1048576,MATCH($A341,input_data!$C:$C,0),MATCH(U$4,input_data!$1:$1,0)),"")</f>
        <v>7.04473751</v>
      </c>
      <c r="V341" s="154">
        <f>_xlfn.IFNA(INDEX(input_data!$1:$1048576,MATCH($A341,input_data!$C:$C,0),MATCH(V$4,input_data!$1:$1,0)),"")</f>
        <v>8.4290740799999995</v>
      </c>
      <c r="W341" s="154">
        <f>_xlfn.IFNA(INDEX(input_data!$1:$1048576,MATCH($A341,input_data!$C:$C,0),MATCH(W$4,input_data!$1:$1,0)),"")</f>
        <v>0</v>
      </c>
      <c r="X341" s="152">
        <f>_xlfn.IFNA(INDEX(input_data!$1:$1048576,MATCH($A341,input_data!$C:$C,0),MATCH(X$4,input_data!$1:$1,0)),"")</f>
        <v>410.39081842000002</v>
      </c>
      <c r="Y341" s="153">
        <f>_xlfn.IFNA(INDEX(input_data!$1:$1048576,MATCH($A341,input_data!$C:$C,0),MATCH(Y$4,input_data!$1:$1,0)),"")</f>
        <v>334901.05</v>
      </c>
      <c r="Z341" s="153">
        <f>_xlfn.IFNA(INDEX(input_data!$1:$1048576,MATCH($A341,input_data!$C:$C,0),MATCH(Z$4,input_data!$1:$1,0)),"")</f>
        <v>1225.4091721100001</v>
      </c>
      <c r="AA341" s="155">
        <f t="shared" si="5"/>
        <v>0.13796101290417129</v>
      </c>
      <c r="AB341" s="43"/>
    </row>
    <row r="342" spans="1:28" x14ac:dyDescent="0.35">
      <c r="A342" s="42" t="s">
        <v>802</v>
      </c>
      <c r="B342" s="66" t="s">
        <v>1233</v>
      </c>
      <c r="D342" s="42" t="s">
        <v>803</v>
      </c>
      <c r="E342" s="6" t="s">
        <v>890</v>
      </c>
      <c r="F342" s="6" t="s">
        <v>906</v>
      </c>
      <c r="G342" s="98" t="s">
        <v>894</v>
      </c>
      <c r="H342" s="152">
        <f>_xlfn.IFNA(INDEX(input_data!$1:$1048576,MATCH($A342,input_data!$C:$C,0),MATCH(H$4,input_data!$1:$1,0)),"")</f>
        <v>510.09719297999999</v>
      </c>
      <c r="I342" s="153">
        <f>_xlfn.IFNA(INDEX(input_data!$1:$1048576,MATCH($A342,input_data!$C:$C,0),MATCH(I$4,input_data!$1:$1,0)),"")</f>
        <v>520213.163</v>
      </c>
      <c r="J342" s="38">
        <f>_xlfn.IFNA(INDEX(input_data!$1:$1048576,MATCH($A342,input_data!$C:$C,0),MATCH(J$4,input_data!$1:$1,0)),"")</f>
        <v>980.5541829</v>
      </c>
      <c r="K342" s="152">
        <f>_xlfn.IFNA(INDEX(input_data!$1:$1048576,MATCH($A342,input_data!$C:$C,0),MATCH(K$4,input_data!$1:$1,0)),"")</f>
        <v>155.17972107</v>
      </c>
      <c r="L342" s="154">
        <f>_xlfn.IFNA(INDEX(input_data!$1:$1048576,MATCH($A342,input_data!$C:$C,0),MATCH(L$4,input_data!$1:$1,0)),"")</f>
        <v>65.242182839999998</v>
      </c>
      <c r="M342" s="154">
        <f>_xlfn.IFNA(INDEX(input_data!$1:$1048576,MATCH($A342,input_data!$C:$C,0),MATCH(M$4,input_data!$1:$1,0)),"")</f>
        <v>77.302230690000002</v>
      </c>
      <c r="N342" s="154">
        <f>_xlfn.IFNA(INDEX(input_data!$1:$1048576,MATCH($A342,input_data!$C:$C,0),MATCH(N$4,input_data!$1:$1,0)),"")</f>
        <v>12.635307539999999</v>
      </c>
      <c r="O342" s="154">
        <f>_xlfn.IFNA(INDEX(input_data!$1:$1048576,MATCH($A342,input_data!$C:$C,0),MATCH(O$4,input_data!$1:$1,0)),"")</f>
        <v>391.29189119</v>
      </c>
      <c r="P342" s="154">
        <f>_xlfn.IFNA(INDEX(input_data!$1:$1048576,MATCH($A342,input_data!$C:$C,0),MATCH(P$4,input_data!$1:$1,0)),"")</f>
        <v>3.87726836</v>
      </c>
      <c r="Q342" s="154">
        <f>_xlfn.IFNA(INDEX(input_data!$1:$1048576,MATCH($A342,input_data!$C:$C,0),MATCH(Q$4,input_data!$1:$1,0)),"")</f>
        <v>4.3230950000000004</v>
      </c>
      <c r="R342" s="154">
        <f>_xlfn.IFNA(INDEX(input_data!$1:$1048576,MATCH($A342,input_data!$C:$C,0),MATCH(R$4,input_data!$1:$1,0)),"")</f>
        <v>0</v>
      </c>
      <c r="S342" s="154">
        <f>_xlfn.IFNA(INDEX(input_data!$1:$1048576,MATCH($A342,input_data!$C:$C,0),MATCH(S$4,input_data!$1:$1,0)),"")</f>
        <v>0</v>
      </c>
      <c r="T342" s="154">
        <f>_xlfn.IFNA(INDEX(input_data!$1:$1048576,MATCH($A342,input_data!$C:$C,0),MATCH(T$4,input_data!$1:$1,0)),"")</f>
        <v>0</v>
      </c>
      <c r="U342" s="154">
        <f>_xlfn.IFNA(INDEX(input_data!$1:$1048576,MATCH($A342,input_data!$C:$C,0),MATCH(U$4,input_data!$1:$1,0)),"")</f>
        <v>0</v>
      </c>
      <c r="V342" s="154">
        <f>_xlfn.IFNA(INDEX(input_data!$1:$1048576,MATCH($A342,input_data!$C:$C,0),MATCH(V$4,input_data!$1:$1,0)),"")</f>
        <v>0</v>
      </c>
      <c r="W342" s="154">
        <f>_xlfn.IFNA(INDEX(input_data!$1:$1048576,MATCH($A342,input_data!$C:$C,0),MATCH(W$4,input_data!$1:$1,0)),"")</f>
        <v>0</v>
      </c>
      <c r="X342" s="152">
        <f>_xlfn.IFNA(INDEX(input_data!$1:$1048576,MATCH($A342,input_data!$C:$C,0),MATCH(X$4,input_data!$1:$1,0)),"")</f>
        <v>554.67197561</v>
      </c>
      <c r="Y342" s="153">
        <f>_xlfn.IFNA(INDEX(input_data!$1:$1048576,MATCH($A342,input_data!$C:$C,0),MATCH(Y$4,input_data!$1:$1,0)),"")</f>
        <v>524449.09699999995</v>
      </c>
      <c r="Z342" s="153">
        <f>_xlfn.IFNA(INDEX(input_data!$1:$1048576,MATCH($A342,input_data!$C:$C,0),MATCH(Z$4,input_data!$1:$1,0)),"")</f>
        <v>1057.6278589999999</v>
      </c>
      <c r="AA342" s="155">
        <f t="shared" si="5"/>
        <v>8.7384881241147516E-2</v>
      </c>
      <c r="AB342" s="43"/>
    </row>
    <row r="343" spans="1:28" x14ac:dyDescent="0.35">
      <c r="A343" s="42" t="s">
        <v>804</v>
      </c>
      <c r="B343" s="66" t="s">
        <v>1234</v>
      </c>
      <c r="D343" s="42" t="s">
        <v>805</v>
      </c>
      <c r="E343" s="6" t="s">
        <v>880</v>
      </c>
      <c r="F343" s="6" t="s">
        <v>881</v>
      </c>
      <c r="G343" s="98" t="s">
        <v>894</v>
      </c>
      <c r="H343" s="152">
        <f>_xlfn.IFNA(INDEX(input_data!$1:$1048576,MATCH($A343,input_data!$C:$C,0),MATCH(H$4,input_data!$1:$1,0)),"")</f>
        <v>20.473209270000002</v>
      </c>
      <c r="I343" s="153">
        <f>_xlfn.IFNA(INDEX(input_data!$1:$1048576,MATCH($A343,input_data!$C:$C,0),MATCH(I$4,input_data!$1:$1,0)),"")</f>
        <v>128538.113</v>
      </c>
      <c r="J343" s="38">
        <f>_xlfn.IFNA(INDEX(input_data!$1:$1048576,MATCH($A343,input_data!$C:$C,0),MATCH(J$4,input_data!$1:$1,0)),"")</f>
        <v>159.27734426000001</v>
      </c>
      <c r="K343" s="152">
        <f>_xlfn.IFNA(INDEX(input_data!$1:$1048576,MATCH($A343,input_data!$C:$C,0),MATCH(K$4,input_data!$1:$1,0)),"")</f>
        <v>10.97427538</v>
      </c>
      <c r="L343" s="154">
        <f>_xlfn.IFNA(INDEX(input_data!$1:$1048576,MATCH($A343,input_data!$C:$C,0),MATCH(L$4,input_data!$1:$1,0)),"")</f>
        <v>2.9497152500000001</v>
      </c>
      <c r="M343" s="154">
        <f>_xlfn.IFNA(INDEX(input_data!$1:$1048576,MATCH($A343,input_data!$C:$C,0),MATCH(M$4,input_data!$1:$1,0)),"")</f>
        <v>8.0245601200000003</v>
      </c>
      <c r="N343" s="154">
        <f>_xlfn.IFNA(INDEX(input_data!$1:$1048576,MATCH($A343,input_data!$C:$C,0),MATCH(N$4,input_data!$1:$1,0)),"")</f>
        <v>0</v>
      </c>
      <c r="O343" s="154">
        <f>_xlfn.IFNA(INDEX(input_data!$1:$1048576,MATCH($A343,input_data!$C:$C,0),MATCH(O$4,input_data!$1:$1,0)),"")</f>
        <v>10.86433924</v>
      </c>
      <c r="P343" s="154">
        <f>_xlfn.IFNA(INDEX(input_data!$1:$1048576,MATCH($A343,input_data!$C:$C,0),MATCH(P$4,input_data!$1:$1,0)),"")</f>
        <v>0.76154591999999999</v>
      </c>
      <c r="Q343" s="154">
        <f>_xlfn.IFNA(INDEX(input_data!$1:$1048576,MATCH($A343,input_data!$C:$C,0),MATCH(Q$4,input_data!$1:$1,0)),"")</f>
        <v>0</v>
      </c>
      <c r="R343" s="154">
        <f>_xlfn.IFNA(INDEX(input_data!$1:$1048576,MATCH($A343,input_data!$C:$C,0),MATCH(R$4,input_data!$1:$1,0)),"")</f>
        <v>0</v>
      </c>
      <c r="S343" s="154">
        <f>_xlfn.IFNA(INDEX(input_data!$1:$1048576,MATCH($A343,input_data!$C:$C,0),MATCH(S$4,input_data!$1:$1,0)),"")</f>
        <v>0.35457741999999998</v>
      </c>
      <c r="T343" s="154">
        <f>_xlfn.IFNA(INDEX(input_data!$1:$1048576,MATCH($A343,input_data!$C:$C,0),MATCH(T$4,input_data!$1:$1,0)),"")</f>
        <v>0</v>
      </c>
      <c r="U343" s="154">
        <f>_xlfn.IFNA(INDEX(input_data!$1:$1048576,MATCH($A343,input_data!$C:$C,0),MATCH(U$4,input_data!$1:$1,0)),"")</f>
        <v>0</v>
      </c>
      <c r="V343" s="154">
        <f>_xlfn.IFNA(INDEX(input_data!$1:$1048576,MATCH($A343,input_data!$C:$C,0),MATCH(V$4,input_data!$1:$1,0)),"")</f>
        <v>0</v>
      </c>
      <c r="W343" s="154">
        <f>_xlfn.IFNA(INDEX(input_data!$1:$1048576,MATCH($A343,input_data!$C:$C,0),MATCH(W$4,input_data!$1:$1,0)),"")</f>
        <v>0</v>
      </c>
      <c r="X343" s="152">
        <f>_xlfn.IFNA(INDEX(input_data!$1:$1048576,MATCH($A343,input_data!$C:$C,0),MATCH(X$4,input_data!$1:$1,0)),"")</f>
        <v>22.954737959999999</v>
      </c>
      <c r="Y343" s="153">
        <f>_xlfn.IFNA(INDEX(input_data!$1:$1048576,MATCH($A343,input_data!$C:$C,0),MATCH(Y$4,input_data!$1:$1,0)),"")</f>
        <v>129858.579</v>
      </c>
      <c r="Z343" s="153">
        <f>_xlfn.IFNA(INDEX(input_data!$1:$1048576,MATCH($A343,input_data!$C:$C,0),MATCH(Z$4,input_data!$1:$1,0)),"")</f>
        <v>176.76720426</v>
      </c>
      <c r="AA343" s="155">
        <f t="shared" ref="AA343" si="6">IFERROR(X343/H343-1,0)</f>
        <v>0.12120858324035466</v>
      </c>
      <c r="AB343" s="43"/>
    </row>
    <row r="344" spans="1:28" x14ac:dyDescent="0.35">
      <c r="A344" s="42" t="s">
        <v>806</v>
      </c>
      <c r="B344" s="66" t="s">
        <v>1235</v>
      </c>
      <c r="D344" s="42" t="s">
        <v>807</v>
      </c>
      <c r="E344" s="6" t="s">
        <v>880</v>
      </c>
      <c r="F344" s="6" t="s">
        <v>906</v>
      </c>
      <c r="G344" s="98" t="s">
        <v>882</v>
      </c>
      <c r="H344" s="152">
        <f>_xlfn.IFNA(INDEX(input_data!$1:$1048576,MATCH($A344,input_data!$C:$C,0),MATCH(H$4,input_data!$1:$1,0)),"")</f>
        <v>125.13780456000001</v>
      </c>
      <c r="I344" s="153">
        <f>_xlfn.IFNA(INDEX(input_data!$1:$1048576,MATCH($A344,input_data!$C:$C,0),MATCH(I$4,input_data!$1:$1,0)),"")</f>
        <v>152771.97899999999</v>
      </c>
      <c r="J344" s="38">
        <f>_xlfn.IFNA(INDEX(input_data!$1:$1048576,MATCH($A344,input_data!$C:$C,0),MATCH(J$4,input_data!$1:$1,0)),"")</f>
        <v>819.11490172000003</v>
      </c>
      <c r="K344" s="152">
        <f>_xlfn.IFNA(INDEX(input_data!$1:$1048576,MATCH($A344,input_data!$C:$C,0),MATCH(K$4,input_data!$1:$1,0)),"")</f>
        <v>23.504041059999999</v>
      </c>
      <c r="L344" s="154">
        <f>_xlfn.IFNA(INDEX(input_data!$1:$1048576,MATCH($A344,input_data!$C:$C,0),MATCH(L$4,input_data!$1:$1,0)),"")</f>
        <v>0.47902702000000003</v>
      </c>
      <c r="M344" s="154">
        <f>_xlfn.IFNA(INDEX(input_data!$1:$1048576,MATCH($A344,input_data!$C:$C,0),MATCH(M$4,input_data!$1:$1,0)),"")</f>
        <v>20.24138975</v>
      </c>
      <c r="N344" s="154">
        <f>_xlfn.IFNA(INDEX(input_data!$1:$1048576,MATCH($A344,input_data!$C:$C,0),MATCH(N$4,input_data!$1:$1,0)),"")</f>
        <v>2.7836243000000001</v>
      </c>
      <c r="O344" s="154">
        <f>_xlfn.IFNA(INDEX(input_data!$1:$1048576,MATCH($A344,input_data!$C:$C,0),MATCH(O$4,input_data!$1:$1,0)),"")</f>
        <v>107.02432367</v>
      </c>
      <c r="P344" s="154">
        <f>_xlfn.IFNA(INDEX(input_data!$1:$1048576,MATCH($A344,input_data!$C:$C,0),MATCH(P$4,input_data!$1:$1,0)),"")</f>
        <v>1.9156485999999999</v>
      </c>
      <c r="Q344" s="154">
        <f>_xlfn.IFNA(INDEX(input_data!$1:$1048576,MATCH($A344,input_data!$C:$C,0),MATCH(Q$4,input_data!$1:$1,0)),"")</f>
        <v>1.1952640000000001</v>
      </c>
      <c r="R344" s="154">
        <f>_xlfn.IFNA(INDEX(input_data!$1:$1048576,MATCH($A344,input_data!$C:$C,0),MATCH(R$4,input_data!$1:$1,0)),"")</f>
        <v>0</v>
      </c>
      <c r="S344" s="154">
        <f>_xlfn.IFNA(INDEX(input_data!$1:$1048576,MATCH($A344,input_data!$C:$C,0),MATCH(S$4,input_data!$1:$1,0)),"")</f>
        <v>0</v>
      </c>
      <c r="T344" s="154">
        <f>_xlfn.IFNA(INDEX(input_data!$1:$1048576,MATCH($A344,input_data!$C:$C,0),MATCH(T$4,input_data!$1:$1,0)),"")</f>
        <v>0</v>
      </c>
      <c r="U344" s="154">
        <f>_xlfn.IFNA(INDEX(input_data!$1:$1048576,MATCH($A344,input_data!$C:$C,0),MATCH(U$4,input_data!$1:$1,0)),"")</f>
        <v>0</v>
      </c>
      <c r="V344" s="154">
        <f>_xlfn.IFNA(INDEX(input_data!$1:$1048576,MATCH($A344,input_data!$C:$C,0),MATCH(V$4,input_data!$1:$1,0)),"")</f>
        <v>0</v>
      </c>
      <c r="W344" s="154">
        <f>_xlfn.IFNA(INDEX(input_data!$1:$1048576,MATCH($A344,input_data!$C:$C,0),MATCH(W$4,input_data!$1:$1,0)),"")</f>
        <v>0</v>
      </c>
      <c r="X344" s="152">
        <f>_xlfn.IFNA(INDEX(input_data!$1:$1048576,MATCH($A344,input_data!$C:$C,0),MATCH(X$4,input_data!$1:$1,0)),"")</f>
        <v>133.63927731999999</v>
      </c>
      <c r="Y344" s="153">
        <f>_xlfn.IFNA(INDEX(input_data!$1:$1048576,MATCH($A344,input_data!$C:$C,0),MATCH(Y$4,input_data!$1:$1,0)),"")</f>
        <v>152984.258</v>
      </c>
      <c r="Z344" s="153">
        <f>_xlfn.IFNA(INDEX(input_data!$1:$1048576,MATCH($A344,input_data!$C:$C,0),MATCH(Z$4,input_data!$1:$1,0)),"")</f>
        <v>873.54920743000002</v>
      </c>
      <c r="AA344" s="155">
        <f t="shared" si="5"/>
        <v>6.7936885978559403E-2</v>
      </c>
      <c r="AB344" s="43"/>
    </row>
    <row r="345" spans="1:28" x14ac:dyDescent="0.35">
      <c r="A345" s="42" t="s">
        <v>808</v>
      </c>
      <c r="B345" s="66" t="s">
        <v>1236</v>
      </c>
      <c r="D345" s="42" t="s">
        <v>809</v>
      </c>
      <c r="E345" s="6" t="s">
        <v>915</v>
      </c>
      <c r="F345" s="6" t="s">
        <v>901</v>
      </c>
      <c r="G345" s="98" t="s">
        <v>882</v>
      </c>
      <c r="H345" s="152">
        <f>_xlfn.IFNA(INDEX(input_data!$1:$1048576,MATCH($A345,input_data!$C:$C,0),MATCH(H$4,input_data!$1:$1,0)),"")</f>
        <v>405.17908473</v>
      </c>
      <c r="I345" s="153">
        <f>_xlfn.IFNA(INDEX(input_data!$1:$1048576,MATCH($A345,input_data!$C:$C,0),MATCH(I$4,input_data!$1:$1,0)),"")</f>
        <v>326930.08</v>
      </c>
      <c r="J345" s="38">
        <f>_xlfn.IFNA(INDEX(input_data!$1:$1048576,MATCH($A345,input_data!$C:$C,0),MATCH(J$4,input_data!$1:$1,0)),"")</f>
        <v>1239.3447697900001</v>
      </c>
      <c r="K345" s="152">
        <f>_xlfn.IFNA(INDEX(input_data!$1:$1048576,MATCH($A345,input_data!$C:$C,0),MATCH(K$4,input_data!$1:$1,0)),"")</f>
        <v>232.16304689</v>
      </c>
      <c r="L345" s="154">
        <f>_xlfn.IFNA(INDEX(input_data!$1:$1048576,MATCH($A345,input_data!$C:$C,0),MATCH(L$4,input_data!$1:$1,0)),"")</f>
        <v>102.52251536</v>
      </c>
      <c r="M345" s="154">
        <f>_xlfn.IFNA(INDEX(input_data!$1:$1048576,MATCH($A345,input_data!$C:$C,0),MATCH(M$4,input_data!$1:$1,0)),"")</f>
        <v>105.90620456000001</v>
      </c>
      <c r="N345" s="154">
        <f>_xlfn.IFNA(INDEX(input_data!$1:$1048576,MATCH($A345,input_data!$C:$C,0),MATCH(N$4,input_data!$1:$1,0)),"")</f>
        <v>23.734326970000001</v>
      </c>
      <c r="O345" s="154">
        <f>_xlfn.IFNA(INDEX(input_data!$1:$1048576,MATCH($A345,input_data!$C:$C,0),MATCH(O$4,input_data!$1:$1,0)),"")</f>
        <v>205.781282</v>
      </c>
      <c r="P345" s="154">
        <f>_xlfn.IFNA(INDEX(input_data!$1:$1048576,MATCH($A345,input_data!$C:$C,0),MATCH(P$4,input_data!$1:$1,0)),"")</f>
        <v>2.9524424900000001</v>
      </c>
      <c r="Q345" s="154">
        <f>_xlfn.IFNA(INDEX(input_data!$1:$1048576,MATCH($A345,input_data!$C:$C,0),MATCH(Q$4,input_data!$1:$1,0)),"")</f>
        <v>5.9070900000000002</v>
      </c>
      <c r="R345" s="154">
        <f>_xlfn.IFNA(INDEX(input_data!$1:$1048576,MATCH($A345,input_data!$C:$C,0),MATCH(R$4,input_data!$1:$1,0)),"")</f>
        <v>0</v>
      </c>
      <c r="S345" s="154">
        <f>_xlfn.IFNA(INDEX(input_data!$1:$1048576,MATCH($A345,input_data!$C:$C,0),MATCH(S$4,input_data!$1:$1,0)),"")</f>
        <v>0</v>
      </c>
      <c r="T345" s="154">
        <f>_xlfn.IFNA(INDEX(input_data!$1:$1048576,MATCH($A345,input_data!$C:$C,0),MATCH(T$4,input_data!$1:$1,0)),"")</f>
        <v>0</v>
      </c>
      <c r="U345" s="154">
        <f>_xlfn.IFNA(INDEX(input_data!$1:$1048576,MATCH($A345,input_data!$C:$C,0),MATCH(U$4,input_data!$1:$1,0)),"")</f>
        <v>9.7582261599999995</v>
      </c>
      <c r="V345" s="154">
        <f>_xlfn.IFNA(INDEX(input_data!$1:$1048576,MATCH($A345,input_data!$C:$C,0),MATCH(V$4,input_data!$1:$1,0)),"")</f>
        <v>7.1357652900000001</v>
      </c>
      <c r="W345" s="154">
        <f>_xlfn.IFNA(INDEX(input_data!$1:$1048576,MATCH($A345,input_data!$C:$C,0),MATCH(W$4,input_data!$1:$1,0)),"")</f>
        <v>0</v>
      </c>
      <c r="X345" s="152">
        <f>_xlfn.IFNA(INDEX(input_data!$1:$1048576,MATCH($A345,input_data!$C:$C,0),MATCH(X$4,input_data!$1:$1,0)),"")</f>
        <v>463.69785281999998</v>
      </c>
      <c r="Y345" s="153">
        <f>_xlfn.IFNA(INDEX(input_data!$1:$1048576,MATCH($A345,input_data!$C:$C,0),MATCH(Y$4,input_data!$1:$1,0)),"")</f>
        <v>327872.45799999998</v>
      </c>
      <c r="Z345" s="153">
        <f>_xlfn.IFNA(INDEX(input_data!$1:$1048576,MATCH($A345,input_data!$C:$C,0),MATCH(Z$4,input_data!$1:$1,0)),"")</f>
        <v>1414.2628986</v>
      </c>
      <c r="AA345" s="155">
        <f t="shared" si="5"/>
        <v>0.14442692205841579</v>
      </c>
      <c r="AB345" s="43"/>
    </row>
    <row r="346" spans="1:28" x14ac:dyDescent="0.35">
      <c r="A346" s="42" t="s">
        <v>810</v>
      </c>
      <c r="B346" s="66" t="s">
        <v>1237</v>
      </c>
      <c r="D346" s="42" t="s">
        <v>811</v>
      </c>
      <c r="E346" s="6" t="s">
        <v>880</v>
      </c>
      <c r="F346" s="6" t="s">
        <v>881</v>
      </c>
      <c r="G346" s="98" t="s">
        <v>882</v>
      </c>
      <c r="H346" s="152">
        <f>_xlfn.IFNA(INDEX(input_data!$1:$1048576,MATCH($A346,input_data!$C:$C,0),MATCH(H$4,input_data!$1:$1,0)),"")</f>
        <v>20.385167429999999</v>
      </c>
      <c r="I346" s="153">
        <f>_xlfn.IFNA(INDEX(input_data!$1:$1048576,MATCH($A346,input_data!$C:$C,0),MATCH(I$4,input_data!$1:$1,0)),"")</f>
        <v>100613.156</v>
      </c>
      <c r="J346" s="38">
        <f>_xlfn.IFNA(INDEX(input_data!$1:$1048576,MATCH($A346,input_data!$C:$C,0),MATCH(J$4,input_data!$1:$1,0)),"")</f>
        <v>202.60936280999999</v>
      </c>
      <c r="K346" s="152">
        <f>_xlfn.IFNA(INDEX(input_data!$1:$1048576,MATCH($A346,input_data!$C:$C,0),MATCH(K$4,input_data!$1:$1,0)),"")</f>
        <v>7.0949764100000001</v>
      </c>
      <c r="L346" s="154">
        <f>_xlfn.IFNA(INDEX(input_data!$1:$1048576,MATCH($A346,input_data!$C:$C,0),MATCH(L$4,input_data!$1:$1,0)),"")</f>
        <v>2.5014482500000002</v>
      </c>
      <c r="M346" s="154">
        <f>_xlfn.IFNA(INDEX(input_data!$1:$1048576,MATCH($A346,input_data!$C:$C,0),MATCH(M$4,input_data!$1:$1,0)),"")</f>
        <v>4.5935281699999999</v>
      </c>
      <c r="N346" s="154">
        <f>_xlfn.IFNA(INDEX(input_data!$1:$1048576,MATCH($A346,input_data!$C:$C,0),MATCH(N$4,input_data!$1:$1,0)),"")</f>
        <v>0</v>
      </c>
      <c r="O346" s="154">
        <f>_xlfn.IFNA(INDEX(input_data!$1:$1048576,MATCH($A346,input_data!$C:$C,0),MATCH(O$4,input_data!$1:$1,0)),"")</f>
        <v>13.36852521</v>
      </c>
      <c r="P346" s="154">
        <f>_xlfn.IFNA(INDEX(input_data!$1:$1048576,MATCH($A346,input_data!$C:$C,0),MATCH(P$4,input_data!$1:$1,0)),"")</f>
        <v>0.80857365999999997</v>
      </c>
      <c r="Q346" s="154">
        <f>_xlfn.IFNA(INDEX(input_data!$1:$1048576,MATCH($A346,input_data!$C:$C,0),MATCH(Q$4,input_data!$1:$1,0)),"")</f>
        <v>0</v>
      </c>
      <c r="R346" s="154">
        <f>_xlfn.IFNA(INDEX(input_data!$1:$1048576,MATCH($A346,input_data!$C:$C,0),MATCH(R$4,input_data!$1:$1,0)),"")</f>
        <v>0.10330441</v>
      </c>
      <c r="S346" s="154">
        <f>_xlfn.IFNA(INDEX(input_data!$1:$1048576,MATCH($A346,input_data!$C:$C,0),MATCH(S$4,input_data!$1:$1,0)),"")</f>
        <v>0</v>
      </c>
      <c r="T346" s="154">
        <f>_xlfn.IFNA(INDEX(input_data!$1:$1048576,MATCH($A346,input_data!$C:$C,0),MATCH(T$4,input_data!$1:$1,0)),"")</f>
        <v>0</v>
      </c>
      <c r="U346" s="154">
        <f>_xlfn.IFNA(INDEX(input_data!$1:$1048576,MATCH($A346,input_data!$C:$C,0),MATCH(U$4,input_data!$1:$1,0)),"")</f>
        <v>0</v>
      </c>
      <c r="V346" s="154">
        <f>_xlfn.IFNA(INDEX(input_data!$1:$1048576,MATCH($A346,input_data!$C:$C,0),MATCH(V$4,input_data!$1:$1,0)),"")</f>
        <v>0</v>
      </c>
      <c r="W346" s="154">
        <f>_xlfn.IFNA(INDEX(input_data!$1:$1048576,MATCH($A346,input_data!$C:$C,0),MATCH(W$4,input_data!$1:$1,0)),"")</f>
        <v>0</v>
      </c>
      <c r="X346" s="152">
        <f>_xlfn.IFNA(INDEX(input_data!$1:$1048576,MATCH($A346,input_data!$C:$C,0),MATCH(X$4,input_data!$1:$1,0)),"")</f>
        <v>21.3753797</v>
      </c>
      <c r="Y346" s="153">
        <f>_xlfn.IFNA(INDEX(input_data!$1:$1048576,MATCH($A346,input_data!$C:$C,0),MATCH(Y$4,input_data!$1:$1,0)),"")</f>
        <v>100136.87300000001</v>
      </c>
      <c r="Z346" s="153">
        <f>_xlfn.IFNA(INDEX(input_data!$1:$1048576,MATCH($A346,input_data!$C:$C,0),MATCH(Z$4,input_data!$1:$1,0)),"")</f>
        <v>213.46162562999999</v>
      </c>
      <c r="AA346" s="155">
        <f t="shared" si="5"/>
        <v>4.8575135494975052E-2</v>
      </c>
      <c r="AB346" s="43"/>
    </row>
    <row r="347" spans="1:28" x14ac:dyDescent="0.35">
      <c r="A347" s="42" t="s">
        <v>812</v>
      </c>
      <c r="B347" s="66" t="s">
        <v>1238</v>
      </c>
      <c r="D347" s="42" t="s">
        <v>813</v>
      </c>
      <c r="E347" s="6" t="s">
        <v>880</v>
      </c>
      <c r="F347" s="6" t="s">
        <v>906</v>
      </c>
      <c r="G347" s="98" t="s">
        <v>882</v>
      </c>
      <c r="H347" s="152">
        <f>_xlfn.IFNA(INDEX(input_data!$1:$1048576,MATCH($A347,input_data!$C:$C,0),MATCH(H$4,input_data!$1:$1,0)),"")</f>
        <v>176.89256065999999</v>
      </c>
      <c r="I347" s="153">
        <f>_xlfn.IFNA(INDEX(input_data!$1:$1048576,MATCH($A347,input_data!$C:$C,0),MATCH(I$4,input_data!$1:$1,0)),"")</f>
        <v>178631.19500000001</v>
      </c>
      <c r="J347" s="38">
        <f>_xlfn.IFNA(INDEX(input_data!$1:$1048576,MATCH($A347,input_data!$C:$C,0),MATCH(J$4,input_data!$1:$1,0)),"")</f>
        <v>990.26690527999995</v>
      </c>
      <c r="K347" s="152">
        <f>_xlfn.IFNA(INDEX(input_data!$1:$1048576,MATCH($A347,input_data!$C:$C,0),MATCH(K$4,input_data!$1:$1,0)),"")</f>
        <v>27.927832680000002</v>
      </c>
      <c r="L347" s="154">
        <f>_xlfn.IFNA(INDEX(input_data!$1:$1048576,MATCH($A347,input_data!$C:$C,0),MATCH(L$4,input_data!$1:$1,0)),"")</f>
        <v>4.9649641899999999</v>
      </c>
      <c r="M347" s="154">
        <f>_xlfn.IFNA(INDEX(input_data!$1:$1048576,MATCH($A347,input_data!$C:$C,0),MATCH(M$4,input_data!$1:$1,0)),"")</f>
        <v>22.3807869</v>
      </c>
      <c r="N347" s="154">
        <f>_xlfn.IFNA(INDEX(input_data!$1:$1048576,MATCH($A347,input_data!$C:$C,0),MATCH(N$4,input_data!$1:$1,0)),"")</f>
        <v>0.58208157999999999</v>
      </c>
      <c r="O347" s="154">
        <f>_xlfn.IFNA(INDEX(input_data!$1:$1048576,MATCH($A347,input_data!$C:$C,0),MATCH(O$4,input_data!$1:$1,0)),"")</f>
        <v>160.06388957999999</v>
      </c>
      <c r="P347" s="154">
        <f>_xlfn.IFNA(INDEX(input_data!$1:$1048576,MATCH($A347,input_data!$C:$C,0),MATCH(P$4,input_data!$1:$1,0)),"")</f>
        <v>1.25868493</v>
      </c>
      <c r="Q347" s="154">
        <f>_xlfn.IFNA(INDEX(input_data!$1:$1048576,MATCH($A347,input_data!$C:$C,0),MATCH(Q$4,input_data!$1:$1,0)),"")</f>
        <v>1.27796</v>
      </c>
      <c r="R347" s="154">
        <f>_xlfn.IFNA(INDEX(input_data!$1:$1048576,MATCH($A347,input_data!$C:$C,0),MATCH(R$4,input_data!$1:$1,0)),"")</f>
        <v>0</v>
      </c>
      <c r="S347" s="154">
        <f>_xlfn.IFNA(INDEX(input_data!$1:$1048576,MATCH($A347,input_data!$C:$C,0),MATCH(S$4,input_data!$1:$1,0)),"")</f>
        <v>0</v>
      </c>
      <c r="T347" s="154">
        <f>_xlfn.IFNA(INDEX(input_data!$1:$1048576,MATCH($A347,input_data!$C:$C,0),MATCH(T$4,input_data!$1:$1,0)),"")</f>
        <v>0</v>
      </c>
      <c r="U347" s="154">
        <f>_xlfn.IFNA(INDEX(input_data!$1:$1048576,MATCH($A347,input_data!$C:$C,0),MATCH(U$4,input_data!$1:$1,0)),"")</f>
        <v>0</v>
      </c>
      <c r="V347" s="154">
        <f>_xlfn.IFNA(INDEX(input_data!$1:$1048576,MATCH($A347,input_data!$C:$C,0),MATCH(V$4,input_data!$1:$1,0)),"")</f>
        <v>0</v>
      </c>
      <c r="W347" s="154">
        <f>_xlfn.IFNA(INDEX(input_data!$1:$1048576,MATCH($A347,input_data!$C:$C,0),MATCH(W$4,input_data!$1:$1,0)),"")</f>
        <v>0</v>
      </c>
      <c r="X347" s="152">
        <f>_xlfn.IFNA(INDEX(input_data!$1:$1048576,MATCH($A347,input_data!$C:$C,0),MATCH(X$4,input_data!$1:$1,0)),"")</f>
        <v>190.52836719000001</v>
      </c>
      <c r="Y347" s="153">
        <f>_xlfn.IFNA(INDEX(input_data!$1:$1048576,MATCH($A347,input_data!$C:$C,0),MATCH(Y$4,input_data!$1:$1,0)),"")</f>
        <v>181002.79800000001</v>
      </c>
      <c r="Z347" s="153">
        <f>_xlfn.IFNA(INDEX(input_data!$1:$1048576,MATCH($A347,input_data!$C:$C,0),MATCH(Z$4,input_data!$1:$1,0)),"")</f>
        <v>1052.6266405599999</v>
      </c>
      <c r="AA347" s="155">
        <f t="shared" si="5"/>
        <v>7.7085245864064289E-2</v>
      </c>
      <c r="AB347" s="43"/>
    </row>
    <row r="348" spans="1:28" x14ac:dyDescent="0.35">
      <c r="A348" s="42" t="s">
        <v>814</v>
      </c>
      <c r="B348" s="66" t="s">
        <v>1239</v>
      </c>
      <c r="D348" s="42" t="s">
        <v>815</v>
      </c>
      <c r="E348" s="6" t="s">
        <v>912</v>
      </c>
      <c r="F348" s="6" t="s">
        <v>901</v>
      </c>
      <c r="G348" s="98" t="s">
        <v>882</v>
      </c>
      <c r="H348" s="152">
        <f>_xlfn.IFNA(INDEX(input_data!$1:$1048576,MATCH($A348,input_data!$C:$C,0),MATCH(H$4,input_data!$1:$1,0)),"")</f>
        <v>334.61393679000003</v>
      </c>
      <c r="I348" s="153">
        <f>_xlfn.IFNA(INDEX(input_data!$1:$1048576,MATCH($A348,input_data!$C:$C,0),MATCH(I$4,input_data!$1:$1,0)),"")</f>
        <v>272107.03200000001</v>
      </c>
      <c r="J348" s="38">
        <f>_xlfn.IFNA(INDEX(input_data!$1:$1048576,MATCH($A348,input_data!$C:$C,0),MATCH(J$4,input_data!$1:$1,0)),"")</f>
        <v>1229.71440441</v>
      </c>
      <c r="K348" s="152">
        <f>_xlfn.IFNA(INDEX(input_data!$1:$1048576,MATCH($A348,input_data!$C:$C,0),MATCH(K$4,input_data!$1:$1,0)),"")</f>
        <v>224.88409234</v>
      </c>
      <c r="L348" s="154">
        <f>_xlfn.IFNA(INDEX(input_data!$1:$1048576,MATCH($A348,input_data!$C:$C,0),MATCH(L$4,input_data!$1:$1,0)),"")</f>
        <v>117.74076384</v>
      </c>
      <c r="M348" s="154">
        <f>_xlfn.IFNA(INDEX(input_data!$1:$1048576,MATCH($A348,input_data!$C:$C,0),MATCH(M$4,input_data!$1:$1,0)),"")</f>
        <v>88.933014490000005</v>
      </c>
      <c r="N348" s="154">
        <f>_xlfn.IFNA(INDEX(input_data!$1:$1048576,MATCH($A348,input_data!$C:$C,0),MATCH(N$4,input_data!$1:$1,0)),"")</f>
        <v>18.210314010000001</v>
      </c>
      <c r="O348" s="154">
        <f>_xlfn.IFNA(INDEX(input_data!$1:$1048576,MATCH($A348,input_data!$C:$C,0),MATCH(O$4,input_data!$1:$1,0)),"")</f>
        <v>152.22305763</v>
      </c>
      <c r="P348" s="154">
        <f>_xlfn.IFNA(INDEX(input_data!$1:$1048576,MATCH($A348,input_data!$C:$C,0),MATCH(P$4,input_data!$1:$1,0)),"")</f>
        <v>3.0883769299999999</v>
      </c>
      <c r="Q348" s="154">
        <f>_xlfn.IFNA(INDEX(input_data!$1:$1048576,MATCH($A348,input_data!$C:$C,0),MATCH(Q$4,input_data!$1:$1,0)),"")</f>
        <v>7.2874980000000003</v>
      </c>
      <c r="R348" s="154">
        <f>_xlfn.IFNA(INDEX(input_data!$1:$1048576,MATCH($A348,input_data!$C:$C,0),MATCH(R$4,input_data!$1:$1,0)),"")</f>
        <v>0</v>
      </c>
      <c r="S348" s="154">
        <f>_xlfn.IFNA(INDEX(input_data!$1:$1048576,MATCH($A348,input_data!$C:$C,0),MATCH(S$4,input_data!$1:$1,0)),"")</f>
        <v>0</v>
      </c>
      <c r="T348" s="154">
        <f>_xlfn.IFNA(INDEX(input_data!$1:$1048576,MATCH($A348,input_data!$C:$C,0),MATCH(T$4,input_data!$1:$1,0)),"")</f>
        <v>0</v>
      </c>
      <c r="U348" s="154">
        <f>_xlfn.IFNA(INDEX(input_data!$1:$1048576,MATCH($A348,input_data!$C:$C,0),MATCH(U$4,input_data!$1:$1,0)),"")</f>
        <v>9.6361485299999998</v>
      </c>
      <c r="V348" s="154">
        <f>_xlfn.IFNA(INDEX(input_data!$1:$1048576,MATCH($A348,input_data!$C:$C,0),MATCH(V$4,input_data!$1:$1,0)),"")</f>
        <v>0</v>
      </c>
      <c r="W348" s="154">
        <f>_xlfn.IFNA(INDEX(input_data!$1:$1048576,MATCH($A348,input_data!$C:$C,0),MATCH(W$4,input_data!$1:$1,0)),"")</f>
        <v>0</v>
      </c>
      <c r="X348" s="152">
        <f>_xlfn.IFNA(INDEX(input_data!$1:$1048576,MATCH($A348,input_data!$C:$C,0),MATCH(X$4,input_data!$1:$1,0)),"")</f>
        <v>397.11917342999999</v>
      </c>
      <c r="Y348" s="153">
        <f>_xlfn.IFNA(INDEX(input_data!$1:$1048576,MATCH($A348,input_data!$C:$C,0),MATCH(Y$4,input_data!$1:$1,0)),"")</f>
        <v>274767.85600000003</v>
      </c>
      <c r="Z348" s="153">
        <f>_xlfn.IFNA(INDEX(input_data!$1:$1048576,MATCH($A348,input_data!$C:$C,0),MATCH(Z$4,input_data!$1:$1,0)),"")</f>
        <v>1445.28977738</v>
      </c>
      <c r="AA348" s="155">
        <f t="shared" si="5"/>
        <v>0.18679806716845615</v>
      </c>
      <c r="AB348" s="43"/>
    </row>
    <row r="349" spans="1:28" x14ac:dyDescent="0.35">
      <c r="A349" s="42" t="s">
        <v>816</v>
      </c>
      <c r="B349" s="66" t="s">
        <v>1240</v>
      </c>
      <c r="D349" s="42" t="s">
        <v>817</v>
      </c>
      <c r="E349" s="6" t="s">
        <v>912</v>
      </c>
      <c r="F349" s="6" t="s">
        <v>881</v>
      </c>
      <c r="G349" s="98" t="s">
        <v>882</v>
      </c>
      <c r="H349" s="152">
        <f>_xlfn.IFNA(INDEX(input_data!$1:$1048576,MATCH($A349,input_data!$C:$C,0),MATCH(H$4,input_data!$1:$1,0)),"")</f>
        <v>15.23080517</v>
      </c>
      <c r="I349" s="153">
        <f>_xlfn.IFNA(INDEX(input_data!$1:$1048576,MATCH($A349,input_data!$C:$C,0),MATCH(I$4,input_data!$1:$1,0)),"")</f>
        <v>102436.655</v>
      </c>
      <c r="J349" s="38">
        <f>_xlfn.IFNA(INDEX(input_data!$1:$1048576,MATCH($A349,input_data!$C:$C,0),MATCH(J$4,input_data!$1:$1,0)),"")</f>
        <v>148.68510856</v>
      </c>
      <c r="K349" s="152">
        <f>_xlfn.IFNA(INDEX(input_data!$1:$1048576,MATCH($A349,input_data!$C:$C,0),MATCH(K$4,input_data!$1:$1,0)),"")</f>
        <v>6.9855426600000001</v>
      </c>
      <c r="L349" s="154">
        <f>_xlfn.IFNA(INDEX(input_data!$1:$1048576,MATCH($A349,input_data!$C:$C,0),MATCH(L$4,input_data!$1:$1,0)),"")</f>
        <v>3.0951549900000002</v>
      </c>
      <c r="M349" s="154">
        <f>_xlfn.IFNA(INDEX(input_data!$1:$1048576,MATCH($A349,input_data!$C:$C,0),MATCH(M$4,input_data!$1:$1,0)),"")</f>
        <v>3.89038767</v>
      </c>
      <c r="N349" s="154">
        <f>_xlfn.IFNA(INDEX(input_data!$1:$1048576,MATCH($A349,input_data!$C:$C,0),MATCH(N$4,input_data!$1:$1,0)),"")</f>
        <v>0</v>
      </c>
      <c r="O349" s="154">
        <f>_xlfn.IFNA(INDEX(input_data!$1:$1048576,MATCH($A349,input_data!$C:$C,0),MATCH(O$4,input_data!$1:$1,0)),"")</f>
        <v>7.6722499500000003</v>
      </c>
      <c r="P349" s="154">
        <f>_xlfn.IFNA(INDEX(input_data!$1:$1048576,MATCH($A349,input_data!$C:$C,0),MATCH(P$4,input_data!$1:$1,0)),"")</f>
        <v>1.13905389</v>
      </c>
      <c r="Q349" s="154">
        <f>_xlfn.IFNA(INDEX(input_data!$1:$1048576,MATCH($A349,input_data!$C:$C,0),MATCH(Q$4,input_data!$1:$1,0)),"")</f>
        <v>0</v>
      </c>
      <c r="R349" s="154">
        <f>_xlfn.IFNA(INDEX(input_data!$1:$1048576,MATCH($A349,input_data!$C:$C,0),MATCH(R$4,input_data!$1:$1,0)),"")</f>
        <v>0</v>
      </c>
      <c r="S349" s="154">
        <f>_xlfn.IFNA(INDEX(input_data!$1:$1048576,MATCH($A349,input_data!$C:$C,0),MATCH(S$4,input_data!$1:$1,0)),"")</f>
        <v>0</v>
      </c>
      <c r="T349" s="154">
        <f>_xlfn.IFNA(INDEX(input_data!$1:$1048576,MATCH($A349,input_data!$C:$C,0),MATCH(T$4,input_data!$1:$1,0)),"")</f>
        <v>0</v>
      </c>
      <c r="U349" s="154">
        <f>_xlfn.IFNA(INDEX(input_data!$1:$1048576,MATCH($A349,input_data!$C:$C,0),MATCH(U$4,input_data!$1:$1,0)),"")</f>
        <v>0.35831924999999998</v>
      </c>
      <c r="V349" s="154">
        <f>_xlfn.IFNA(INDEX(input_data!$1:$1048576,MATCH($A349,input_data!$C:$C,0),MATCH(V$4,input_data!$1:$1,0)),"")</f>
        <v>0</v>
      </c>
      <c r="W349" s="154">
        <f>_xlfn.IFNA(INDEX(input_data!$1:$1048576,MATCH($A349,input_data!$C:$C,0),MATCH(W$4,input_data!$1:$1,0)),"")</f>
        <v>0</v>
      </c>
      <c r="X349" s="152">
        <f>_xlfn.IFNA(INDEX(input_data!$1:$1048576,MATCH($A349,input_data!$C:$C,0),MATCH(X$4,input_data!$1:$1,0)),"")</f>
        <v>16.155165749999998</v>
      </c>
      <c r="Y349" s="153">
        <f>_xlfn.IFNA(INDEX(input_data!$1:$1048576,MATCH($A349,input_data!$C:$C,0),MATCH(Y$4,input_data!$1:$1,0)),"")</f>
        <v>102723.4</v>
      </c>
      <c r="Z349" s="153">
        <f>_xlfn.IFNA(INDEX(input_data!$1:$1048576,MATCH($A349,input_data!$C:$C,0),MATCH(Z$4,input_data!$1:$1,0)),"")</f>
        <v>157.26860431</v>
      </c>
      <c r="AA349" s="155">
        <f t="shared" si="5"/>
        <v>6.0690197903700005E-2</v>
      </c>
      <c r="AB349" s="43"/>
    </row>
    <row r="350" spans="1:28" ht="14.15" customHeight="1" x14ac:dyDescent="0.35">
      <c r="A350" s="42" t="s">
        <v>818</v>
      </c>
      <c r="B350" s="66" t="s">
        <v>1241</v>
      </c>
      <c r="D350" s="42" t="s">
        <v>819</v>
      </c>
      <c r="E350" s="6" t="s">
        <v>912</v>
      </c>
      <c r="F350" s="6" t="s">
        <v>941</v>
      </c>
      <c r="G350" s="98" t="s">
        <v>888</v>
      </c>
      <c r="H350" s="152">
        <f>_xlfn.IFNA(INDEX(input_data!$1:$1048576,MATCH($A350,input_data!$C:$C,0),MATCH(H$4,input_data!$1:$1,0)),"")</f>
        <v>512.48351220999996</v>
      </c>
      <c r="I350" s="153">
        <f>_xlfn.IFNA(INDEX(input_data!$1:$1048576,MATCH($A350,input_data!$C:$C,0),MATCH(I$4,input_data!$1:$1,0)),"")</f>
        <v>617545.31900000002</v>
      </c>
      <c r="J350" s="38">
        <f>_xlfn.IFNA(INDEX(input_data!$1:$1048576,MATCH($A350,input_data!$C:$C,0),MATCH(J$4,input_data!$1:$1,0)),"")</f>
        <v>829.87190809000003</v>
      </c>
      <c r="K350" s="152">
        <f>_xlfn.IFNA(INDEX(input_data!$1:$1048576,MATCH($A350,input_data!$C:$C,0),MATCH(K$4,input_data!$1:$1,0)),"")</f>
        <v>189.47985997000001</v>
      </c>
      <c r="L350" s="154">
        <f>_xlfn.IFNA(INDEX(input_data!$1:$1048576,MATCH($A350,input_data!$C:$C,0),MATCH(L$4,input_data!$1:$1,0)),"")</f>
        <v>85.647636989999995</v>
      </c>
      <c r="M350" s="154">
        <f>_xlfn.IFNA(INDEX(input_data!$1:$1048576,MATCH($A350,input_data!$C:$C,0),MATCH(M$4,input_data!$1:$1,0)),"")</f>
        <v>80.362430349999997</v>
      </c>
      <c r="N350" s="154">
        <f>_xlfn.IFNA(INDEX(input_data!$1:$1048576,MATCH($A350,input_data!$C:$C,0),MATCH(N$4,input_data!$1:$1,0)),"")</f>
        <v>23.469792630000001</v>
      </c>
      <c r="O350" s="154">
        <f>_xlfn.IFNA(INDEX(input_data!$1:$1048576,MATCH($A350,input_data!$C:$C,0),MATCH(O$4,input_data!$1:$1,0)),"")</f>
        <v>378.86278228999998</v>
      </c>
      <c r="P350" s="154">
        <f>_xlfn.IFNA(INDEX(input_data!$1:$1048576,MATCH($A350,input_data!$C:$C,0),MATCH(P$4,input_data!$1:$1,0)),"")</f>
        <v>1.4191549999999999</v>
      </c>
      <c r="Q350" s="154">
        <f>_xlfn.IFNA(INDEX(input_data!$1:$1048576,MATCH($A350,input_data!$C:$C,0),MATCH(Q$4,input_data!$1:$1,0)),"")</f>
        <v>6.8669700000000002</v>
      </c>
      <c r="R350" s="154">
        <f>_xlfn.IFNA(INDEX(input_data!$1:$1048576,MATCH($A350,input_data!$C:$C,0),MATCH(R$4,input_data!$1:$1,0)),"")</f>
        <v>0</v>
      </c>
      <c r="S350" s="154">
        <f>_xlfn.IFNA(INDEX(input_data!$1:$1048576,MATCH($A350,input_data!$C:$C,0),MATCH(S$4,input_data!$1:$1,0)),"")</f>
        <v>0</v>
      </c>
      <c r="T350" s="154">
        <f>_xlfn.IFNA(INDEX(input_data!$1:$1048576,MATCH($A350,input_data!$C:$C,0),MATCH(T$4,input_data!$1:$1,0)),"")</f>
        <v>0</v>
      </c>
      <c r="U350" s="154">
        <f>_xlfn.IFNA(INDEX(input_data!$1:$1048576,MATCH($A350,input_data!$C:$C,0),MATCH(U$4,input_data!$1:$1,0)),"")</f>
        <v>0</v>
      </c>
      <c r="V350" s="154">
        <f>_xlfn.IFNA(INDEX(input_data!$1:$1048576,MATCH($A350,input_data!$C:$C,0),MATCH(V$4,input_data!$1:$1,0)),"")</f>
        <v>0</v>
      </c>
      <c r="W350" s="154">
        <f>_xlfn.IFNA(INDEX(input_data!$1:$1048576,MATCH($A350,input_data!$C:$C,0),MATCH(W$4,input_data!$1:$1,0)),"")</f>
        <v>0</v>
      </c>
      <c r="X350" s="152">
        <f>_xlfn.IFNA(INDEX(input_data!$1:$1048576,MATCH($A350,input_data!$C:$C,0),MATCH(X$4,input_data!$1:$1,0)),"")</f>
        <v>576.62876727000003</v>
      </c>
      <c r="Y350" s="153">
        <f>_xlfn.IFNA(INDEX(input_data!$1:$1048576,MATCH($A350,input_data!$C:$C,0),MATCH(Y$4,input_data!$1:$1,0)),"")</f>
        <v>624971.51500000001</v>
      </c>
      <c r="Z350" s="153">
        <f>_xlfn.IFNA(INDEX(input_data!$1:$1048576,MATCH($A350,input_data!$C:$C,0),MATCH(Z$4,input_data!$1:$1,0)),"")</f>
        <v>922.64807824000002</v>
      </c>
      <c r="AA350" s="155">
        <f t="shared" si="5"/>
        <v>0.12516550002435056</v>
      </c>
      <c r="AB350" s="43"/>
    </row>
    <row r="351" spans="1:28" ht="14.15" customHeight="1" x14ac:dyDescent="0.35">
      <c r="A351" s="42" t="s">
        <v>820</v>
      </c>
      <c r="B351" s="66" t="s">
        <v>1242</v>
      </c>
      <c r="D351" s="42" t="s">
        <v>821</v>
      </c>
      <c r="E351" s="6" t="s">
        <v>880</v>
      </c>
      <c r="F351" s="6" t="s">
        <v>881</v>
      </c>
      <c r="G351" s="98" t="s">
        <v>882</v>
      </c>
      <c r="H351" s="152">
        <f>_xlfn.IFNA(INDEX(input_data!$1:$1048576,MATCH($A351,input_data!$C:$C,0),MATCH(H$4,input_data!$1:$1,0)),"")</f>
        <v>17.888585169999999</v>
      </c>
      <c r="I351" s="153">
        <f>_xlfn.IFNA(INDEX(input_data!$1:$1048576,MATCH($A351,input_data!$C:$C,0),MATCH(I$4,input_data!$1:$1,0)),"")</f>
        <v>113672.46</v>
      </c>
      <c r="J351" s="38">
        <f>_xlfn.IFNA(INDEX(input_data!$1:$1048576,MATCH($A351,input_data!$C:$C,0),MATCH(J$4,input_data!$1:$1,0)),"")</f>
        <v>157.36956133000001</v>
      </c>
      <c r="K351" s="152">
        <f>_xlfn.IFNA(INDEX(input_data!$1:$1048576,MATCH($A351,input_data!$C:$C,0),MATCH(K$4,input_data!$1:$1,0)),"")</f>
        <v>6.4148638399999998</v>
      </c>
      <c r="L351" s="154">
        <f>_xlfn.IFNA(INDEX(input_data!$1:$1048576,MATCH($A351,input_data!$C:$C,0),MATCH(L$4,input_data!$1:$1,0)),"")</f>
        <v>4.2808796899999999</v>
      </c>
      <c r="M351" s="154">
        <f>_xlfn.IFNA(INDEX(input_data!$1:$1048576,MATCH($A351,input_data!$C:$C,0),MATCH(M$4,input_data!$1:$1,0)),"")</f>
        <v>2.1339841499999999</v>
      </c>
      <c r="N351" s="154">
        <f>_xlfn.IFNA(INDEX(input_data!$1:$1048576,MATCH($A351,input_data!$C:$C,0),MATCH(N$4,input_data!$1:$1,0)),"")</f>
        <v>0</v>
      </c>
      <c r="O351" s="154">
        <f>_xlfn.IFNA(INDEX(input_data!$1:$1048576,MATCH($A351,input_data!$C:$C,0),MATCH(O$4,input_data!$1:$1,0)),"")</f>
        <v>11.22938503</v>
      </c>
      <c r="P351" s="154">
        <f>_xlfn.IFNA(INDEX(input_data!$1:$1048576,MATCH($A351,input_data!$C:$C,0),MATCH(P$4,input_data!$1:$1,0)),"")</f>
        <v>0.99044569999999998</v>
      </c>
      <c r="Q351" s="154">
        <f>_xlfn.IFNA(INDEX(input_data!$1:$1048576,MATCH($A351,input_data!$C:$C,0),MATCH(Q$4,input_data!$1:$1,0)),"")</f>
        <v>0</v>
      </c>
      <c r="R351" s="154">
        <f>_xlfn.IFNA(INDEX(input_data!$1:$1048576,MATCH($A351,input_data!$C:$C,0),MATCH(R$4,input_data!$1:$1,0)),"")</f>
        <v>0</v>
      </c>
      <c r="S351" s="154">
        <f>_xlfn.IFNA(INDEX(input_data!$1:$1048576,MATCH($A351,input_data!$C:$C,0),MATCH(S$4,input_data!$1:$1,0)),"")</f>
        <v>0</v>
      </c>
      <c r="T351" s="154">
        <f>_xlfn.IFNA(INDEX(input_data!$1:$1048576,MATCH($A351,input_data!$C:$C,0),MATCH(T$4,input_data!$1:$1,0)),"")</f>
        <v>0</v>
      </c>
      <c r="U351" s="154">
        <f>_xlfn.IFNA(INDEX(input_data!$1:$1048576,MATCH($A351,input_data!$C:$C,0),MATCH(U$4,input_data!$1:$1,0)),"")</f>
        <v>0.11714431</v>
      </c>
      <c r="V351" s="154">
        <f>_xlfn.IFNA(INDEX(input_data!$1:$1048576,MATCH($A351,input_data!$C:$C,0),MATCH(V$4,input_data!$1:$1,0)),"")</f>
        <v>0</v>
      </c>
      <c r="W351" s="154">
        <f>_xlfn.IFNA(INDEX(input_data!$1:$1048576,MATCH($A351,input_data!$C:$C,0),MATCH(W$4,input_data!$1:$1,0)),"")</f>
        <v>0</v>
      </c>
      <c r="X351" s="152">
        <f>_xlfn.IFNA(INDEX(input_data!$1:$1048576,MATCH($A351,input_data!$C:$C,0),MATCH(X$4,input_data!$1:$1,0)),"")</f>
        <v>18.751838880000001</v>
      </c>
      <c r="Y351" s="153">
        <f>_xlfn.IFNA(INDEX(input_data!$1:$1048576,MATCH($A351,input_data!$C:$C,0),MATCH(Y$4,input_data!$1:$1,0)),"")</f>
        <v>114757.175</v>
      </c>
      <c r="Z351" s="153">
        <f>_xlfn.IFNA(INDEX(input_data!$1:$1048576,MATCH($A351,input_data!$C:$C,0),MATCH(Z$4,input_data!$1:$1,0)),"")</f>
        <v>163.4045007</v>
      </c>
      <c r="AA351" s="155">
        <f t="shared" si="5"/>
        <v>4.8257237886410342E-2</v>
      </c>
      <c r="AB351" s="43"/>
    </row>
    <row r="352" spans="1:28" ht="14.15" customHeight="1" x14ac:dyDescent="0.35">
      <c r="A352" s="42" t="s">
        <v>822</v>
      </c>
      <c r="B352" s="66" t="s">
        <v>1243</v>
      </c>
      <c r="D352" s="42" t="s">
        <v>823</v>
      </c>
      <c r="E352" s="6" t="s">
        <v>912</v>
      </c>
      <c r="F352" s="6" t="s">
        <v>881</v>
      </c>
      <c r="G352" s="98" t="s">
        <v>894</v>
      </c>
      <c r="H352" s="152">
        <f>_xlfn.IFNA(INDEX(input_data!$1:$1048576,MATCH($A352,input_data!$C:$C,0),MATCH(H$4,input_data!$1:$1,0)),"")</f>
        <v>21.410242029999999</v>
      </c>
      <c r="I352" s="153">
        <f>_xlfn.IFNA(INDEX(input_data!$1:$1048576,MATCH($A352,input_data!$C:$C,0),MATCH(I$4,input_data!$1:$1,0)),"")</f>
        <v>138814.29300000001</v>
      </c>
      <c r="J352" s="38">
        <f>_xlfn.IFNA(INDEX(input_data!$1:$1048576,MATCH($A352,input_data!$C:$C,0),MATCH(J$4,input_data!$1:$1,0)),"")</f>
        <v>154.23658158999999</v>
      </c>
      <c r="K352" s="152">
        <f>_xlfn.IFNA(INDEX(input_data!$1:$1048576,MATCH($A352,input_data!$C:$C,0),MATCH(K$4,input_data!$1:$1,0)),"")</f>
        <v>11.836560049999999</v>
      </c>
      <c r="L352" s="154">
        <f>_xlfn.IFNA(INDEX(input_data!$1:$1048576,MATCH($A352,input_data!$C:$C,0),MATCH(L$4,input_data!$1:$1,0)),"")</f>
        <v>3.0201831100000001</v>
      </c>
      <c r="M352" s="154">
        <f>_xlfn.IFNA(INDEX(input_data!$1:$1048576,MATCH($A352,input_data!$C:$C,0),MATCH(M$4,input_data!$1:$1,0)),"")</f>
        <v>8.8163769399999996</v>
      </c>
      <c r="N352" s="154">
        <f>_xlfn.IFNA(INDEX(input_data!$1:$1048576,MATCH($A352,input_data!$C:$C,0),MATCH(N$4,input_data!$1:$1,0)),"")</f>
        <v>0</v>
      </c>
      <c r="O352" s="154">
        <f>_xlfn.IFNA(INDEX(input_data!$1:$1048576,MATCH($A352,input_data!$C:$C,0),MATCH(O$4,input_data!$1:$1,0)),"")</f>
        <v>7.2326135999999996</v>
      </c>
      <c r="P352" s="154">
        <f>_xlfn.IFNA(INDEX(input_data!$1:$1048576,MATCH($A352,input_data!$C:$C,0),MATCH(P$4,input_data!$1:$1,0)),"")</f>
        <v>0.84402250000000001</v>
      </c>
      <c r="Q352" s="154">
        <f>_xlfn.IFNA(INDEX(input_data!$1:$1048576,MATCH($A352,input_data!$C:$C,0),MATCH(Q$4,input_data!$1:$1,0)),"")</f>
        <v>0</v>
      </c>
      <c r="R352" s="154">
        <f>_xlfn.IFNA(INDEX(input_data!$1:$1048576,MATCH($A352,input_data!$C:$C,0),MATCH(R$4,input_data!$1:$1,0)),"")</f>
        <v>0</v>
      </c>
      <c r="S352" s="154">
        <f>_xlfn.IFNA(INDEX(input_data!$1:$1048576,MATCH($A352,input_data!$C:$C,0),MATCH(S$4,input_data!$1:$1,0)),"")</f>
        <v>0.97745252999999999</v>
      </c>
      <c r="T352" s="154">
        <f>_xlfn.IFNA(INDEX(input_data!$1:$1048576,MATCH($A352,input_data!$C:$C,0),MATCH(T$4,input_data!$1:$1,0)),"")</f>
        <v>0</v>
      </c>
      <c r="U352" s="154">
        <f>_xlfn.IFNA(INDEX(input_data!$1:$1048576,MATCH($A352,input_data!$C:$C,0),MATCH(U$4,input_data!$1:$1,0)),"")</f>
        <v>0</v>
      </c>
      <c r="V352" s="154">
        <f>_xlfn.IFNA(INDEX(input_data!$1:$1048576,MATCH($A352,input_data!$C:$C,0),MATCH(V$4,input_data!$1:$1,0)),"")</f>
        <v>0</v>
      </c>
      <c r="W352" s="154">
        <f>_xlfn.IFNA(INDEX(input_data!$1:$1048576,MATCH($A352,input_data!$C:$C,0),MATCH(W$4,input_data!$1:$1,0)),"")</f>
        <v>0</v>
      </c>
      <c r="X352" s="152">
        <f>_xlfn.IFNA(INDEX(input_data!$1:$1048576,MATCH($A352,input_data!$C:$C,0),MATCH(X$4,input_data!$1:$1,0)),"")</f>
        <v>20.890648680000002</v>
      </c>
      <c r="Y352" s="153">
        <f>_xlfn.IFNA(INDEX(input_data!$1:$1048576,MATCH($A352,input_data!$C:$C,0),MATCH(Y$4,input_data!$1:$1,0)),"")</f>
        <v>142076.96900000001</v>
      </c>
      <c r="Z352" s="153">
        <f>_xlfn.IFNA(INDEX(input_data!$1:$1048576,MATCH($A352,input_data!$C:$C,0),MATCH(Z$4,input_data!$1:$1,0)),"")</f>
        <v>147.03754470999999</v>
      </c>
      <c r="AA352" s="155">
        <f t="shared" si="5"/>
        <v>-2.4268448216136163E-2</v>
      </c>
      <c r="AB352" s="43"/>
    </row>
    <row r="353" spans="1:31" ht="14.15" customHeight="1" x14ac:dyDescent="0.35">
      <c r="A353" s="42" t="s">
        <v>824</v>
      </c>
      <c r="B353" s="66" t="s">
        <v>1244</v>
      </c>
      <c r="D353" s="42" t="s">
        <v>825</v>
      </c>
      <c r="E353" s="6" t="s">
        <v>915</v>
      </c>
      <c r="F353" s="6" t="s">
        <v>881</v>
      </c>
      <c r="G353" s="98" t="s">
        <v>894</v>
      </c>
      <c r="H353" s="152">
        <f>_xlfn.IFNA(INDEX(input_data!$1:$1048576,MATCH($A353,input_data!$C:$C,0),MATCH(H$4,input_data!$1:$1,0)),"")</f>
        <v>17.990500430000001</v>
      </c>
      <c r="I353" s="153">
        <f>_xlfn.IFNA(INDEX(input_data!$1:$1048576,MATCH($A353,input_data!$C:$C,0),MATCH(I$4,input_data!$1:$1,0)),"")</f>
        <v>114739.80100000001</v>
      </c>
      <c r="J353" s="38">
        <f>_xlfn.IFNA(INDEX(input_data!$1:$1048576,MATCH($A353,input_data!$C:$C,0),MATCH(J$4,input_data!$1:$1,0)),"")</f>
        <v>156.79389601</v>
      </c>
      <c r="K353" s="152">
        <f>_xlfn.IFNA(INDEX(input_data!$1:$1048576,MATCH($A353,input_data!$C:$C,0),MATCH(K$4,input_data!$1:$1,0)),"")</f>
        <v>7.8330550499999996</v>
      </c>
      <c r="L353" s="154">
        <f>_xlfn.IFNA(INDEX(input_data!$1:$1048576,MATCH($A353,input_data!$C:$C,0),MATCH(L$4,input_data!$1:$1,0)),"")</f>
        <v>3.1203029600000001</v>
      </c>
      <c r="M353" s="154">
        <f>_xlfn.IFNA(INDEX(input_data!$1:$1048576,MATCH($A353,input_data!$C:$C,0),MATCH(M$4,input_data!$1:$1,0)),"")</f>
        <v>4.7127520900000004</v>
      </c>
      <c r="N353" s="154">
        <f>_xlfn.IFNA(INDEX(input_data!$1:$1048576,MATCH($A353,input_data!$C:$C,0),MATCH(N$4,input_data!$1:$1,0)),"")</f>
        <v>0</v>
      </c>
      <c r="O353" s="154">
        <f>_xlfn.IFNA(INDEX(input_data!$1:$1048576,MATCH($A353,input_data!$C:$C,0),MATCH(O$4,input_data!$1:$1,0)),"")</f>
        <v>9.7270718699999996</v>
      </c>
      <c r="P353" s="154">
        <f>_xlfn.IFNA(INDEX(input_data!$1:$1048576,MATCH($A353,input_data!$C:$C,0),MATCH(P$4,input_data!$1:$1,0)),"")</f>
        <v>0.53021881999999998</v>
      </c>
      <c r="Q353" s="154">
        <f>_xlfn.IFNA(INDEX(input_data!$1:$1048576,MATCH($A353,input_data!$C:$C,0),MATCH(Q$4,input_data!$1:$1,0)),"")</f>
        <v>0</v>
      </c>
      <c r="R353" s="154">
        <f>_xlfn.IFNA(INDEX(input_data!$1:$1048576,MATCH($A353,input_data!$C:$C,0),MATCH(R$4,input_data!$1:$1,0)),"")</f>
        <v>0</v>
      </c>
      <c r="S353" s="154">
        <f>_xlfn.IFNA(INDEX(input_data!$1:$1048576,MATCH($A353,input_data!$C:$C,0),MATCH(S$4,input_data!$1:$1,0)),"")</f>
        <v>0</v>
      </c>
      <c r="T353" s="154">
        <f>_xlfn.IFNA(INDEX(input_data!$1:$1048576,MATCH($A353,input_data!$C:$C,0),MATCH(T$4,input_data!$1:$1,0)),"")</f>
        <v>0</v>
      </c>
      <c r="U353" s="154">
        <f>_xlfn.IFNA(INDEX(input_data!$1:$1048576,MATCH($A353,input_data!$C:$C,0),MATCH(U$4,input_data!$1:$1,0)),"")</f>
        <v>0.37367255999999999</v>
      </c>
      <c r="V353" s="154">
        <f>_xlfn.IFNA(INDEX(input_data!$1:$1048576,MATCH($A353,input_data!$C:$C,0),MATCH(V$4,input_data!$1:$1,0)),"")</f>
        <v>0</v>
      </c>
      <c r="W353" s="154">
        <f>_xlfn.IFNA(INDEX(input_data!$1:$1048576,MATCH($A353,input_data!$C:$C,0),MATCH(W$4,input_data!$1:$1,0)),"")</f>
        <v>0</v>
      </c>
      <c r="X353" s="152">
        <f>_xlfn.IFNA(INDEX(input_data!$1:$1048576,MATCH($A353,input_data!$C:$C,0),MATCH(X$4,input_data!$1:$1,0)),"")</f>
        <v>18.464018299999999</v>
      </c>
      <c r="Y353" s="153">
        <f>_xlfn.IFNA(INDEX(input_data!$1:$1048576,MATCH($A353,input_data!$C:$C,0),MATCH(Y$4,input_data!$1:$1,0)),"")</f>
        <v>115754.65</v>
      </c>
      <c r="Z353" s="153">
        <f>_xlfn.IFNA(INDEX(input_data!$1:$1048576,MATCH($A353,input_data!$C:$C,0),MATCH(Z$4,input_data!$1:$1,0)),"")</f>
        <v>159.50994881</v>
      </c>
      <c r="AA353" s="155">
        <f t="shared" si="5"/>
        <v>2.632043904739767E-2</v>
      </c>
      <c r="AB353" s="43"/>
    </row>
    <row r="354" spans="1:31" ht="14.15" customHeight="1" x14ac:dyDescent="0.35">
      <c r="A354" s="42" t="s">
        <v>826</v>
      </c>
      <c r="B354" s="66" t="s">
        <v>1245</v>
      </c>
      <c r="D354" s="42" t="s">
        <v>827</v>
      </c>
      <c r="E354" s="6" t="s">
        <v>912</v>
      </c>
      <c r="F354" s="6" t="s">
        <v>881</v>
      </c>
      <c r="G354" s="98" t="s">
        <v>888</v>
      </c>
      <c r="H354" s="152">
        <f>_xlfn.IFNA(INDEX(input_data!$1:$1048576,MATCH($A354,input_data!$C:$C,0),MATCH(H$4,input_data!$1:$1,0)),"")</f>
        <v>16.534642949999999</v>
      </c>
      <c r="I354" s="153">
        <f>_xlfn.IFNA(INDEX(input_data!$1:$1048576,MATCH($A354,input_data!$C:$C,0),MATCH(I$4,input_data!$1:$1,0)),"")</f>
        <v>104390.732</v>
      </c>
      <c r="J354" s="38">
        <f>_xlfn.IFNA(INDEX(input_data!$1:$1048576,MATCH($A354,input_data!$C:$C,0),MATCH(J$4,input_data!$1:$1,0)),"")</f>
        <v>158.39186709000001</v>
      </c>
      <c r="K354" s="152">
        <f>_xlfn.IFNA(INDEX(input_data!$1:$1048576,MATCH($A354,input_data!$C:$C,0),MATCH(K$4,input_data!$1:$1,0)),"")</f>
        <v>6.1644660800000004</v>
      </c>
      <c r="L354" s="154">
        <f>_xlfn.IFNA(INDEX(input_data!$1:$1048576,MATCH($A354,input_data!$C:$C,0),MATCH(L$4,input_data!$1:$1,0)),"")</f>
        <v>2.7898320399999998</v>
      </c>
      <c r="M354" s="154">
        <f>_xlfn.IFNA(INDEX(input_data!$1:$1048576,MATCH($A354,input_data!$C:$C,0),MATCH(M$4,input_data!$1:$1,0)),"")</f>
        <v>3.3746340400000001</v>
      </c>
      <c r="N354" s="154">
        <f>_xlfn.IFNA(INDEX(input_data!$1:$1048576,MATCH($A354,input_data!$C:$C,0),MATCH(N$4,input_data!$1:$1,0)),"")</f>
        <v>0</v>
      </c>
      <c r="O354" s="154">
        <f>_xlfn.IFNA(INDEX(input_data!$1:$1048576,MATCH($A354,input_data!$C:$C,0),MATCH(O$4,input_data!$1:$1,0)),"")</f>
        <v>9.2237755099999994</v>
      </c>
      <c r="P354" s="154">
        <f>_xlfn.IFNA(INDEX(input_data!$1:$1048576,MATCH($A354,input_data!$C:$C,0),MATCH(P$4,input_data!$1:$1,0)),"")</f>
        <v>0.72775142000000004</v>
      </c>
      <c r="Q354" s="154">
        <f>_xlfn.IFNA(INDEX(input_data!$1:$1048576,MATCH($A354,input_data!$C:$C,0),MATCH(Q$4,input_data!$1:$1,0)),"")</f>
        <v>0</v>
      </c>
      <c r="R354" s="154">
        <f>_xlfn.IFNA(INDEX(input_data!$1:$1048576,MATCH($A354,input_data!$C:$C,0),MATCH(R$4,input_data!$1:$1,0)),"")</f>
        <v>0.19666917</v>
      </c>
      <c r="S354" s="154">
        <f>_xlfn.IFNA(INDEX(input_data!$1:$1048576,MATCH($A354,input_data!$C:$C,0),MATCH(S$4,input_data!$1:$1,0)),"")</f>
        <v>0</v>
      </c>
      <c r="T354" s="154">
        <f>_xlfn.IFNA(INDEX(input_data!$1:$1048576,MATCH($A354,input_data!$C:$C,0),MATCH(T$4,input_data!$1:$1,0)),"")</f>
        <v>0</v>
      </c>
      <c r="U354" s="154">
        <f>_xlfn.IFNA(INDEX(input_data!$1:$1048576,MATCH($A354,input_data!$C:$C,0),MATCH(U$4,input_data!$1:$1,0)),"")</f>
        <v>0.40018617000000001</v>
      </c>
      <c r="V354" s="154">
        <f>_xlfn.IFNA(INDEX(input_data!$1:$1048576,MATCH($A354,input_data!$C:$C,0),MATCH(V$4,input_data!$1:$1,0)),"")</f>
        <v>0</v>
      </c>
      <c r="W354" s="154">
        <f>_xlfn.IFNA(INDEX(input_data!$1:$1048576,MATCH($A354,input_data!$C:$C,0),MATCH(W$4,input_data!$1:$1,0)),"")</f>
        <v>0</v>
      </c>
      <c r="X354" s="152">
        <f>_xlfn.IFNA(INDEX(input_data!$1:$1048576,MATCH($A354,input_data!$C:$C,0),MATCH(X$4,input_data!$1:$1,0)),"")</f>
        <v>16.712848350000002</v>
      </c>
      <c r="Y354" s="153">
        <f>_xlfn.IFNA(INDEX(input_data!$1:$1048576,MATCH($A354,input_data!$C:$C,0),MATCH(Y$4,input_data!$1:$1,0)),"")</f>
        <v>105361.97</v>
      </c>
      <c r="Z354" s="153">
        <f>_xlfn.IFNA(INDEX(input_data!$1:$1048576,MATCH($A354,input_data!$C:$C,0),MATCH(Z$4,input_data!$1:$1,0)),"")</f>
        <v>158.62315735000001</v>
      </c>
      <c r="AA354" s="155">
        <f t="shared" si="5"/>
        <v>1.0777698710452199E-2</v>
      </c>
      <c r="AB354" s="43"/>
    </row>
    <row r="355" spans="1:31" ht="14.15" customHeight="1" x14ac:dyDescent="0.35">
      <c r="A355" s="42" t="s">
        <v>828</v>
      </c>
      <c r="B355" s="66" t="s">
        <v>1246</v>
      </c>
      <c r="D355" s="42" t="s">
        <v>829</v>
      </c>
      <c r="E355" s="6" t="s">
        <v>900</v>
      </c>
      <c r="F355" s="6" t="s">
        <v>906</v>
      </c>
      <c r="G355" s="1" t="s">
        <v>882</v>
      </c>
      <c r="H355" s="152">
        <f>_xlfn.IFNA(INDEX(input_data!$1:$1048576,MATCH($A355,input_data!$C:$C,0),MATCH(H$4,input_data!$1:$1,0)),"")</f>
        <v>183.54739760999999</v>
      </c>
      <c r="I355" s="153">
        <f>_xlfn.IFNA(INDEX(input_data!$1:$1048576,MATCH($A355,input_data!$C:$C,0),MATCH(I$4,input_data!$1:$1,0)),"")</f>
        <v>211952.625</v>
      </c>
      <c r="J355" s="38">
        <f>_xlfn.IFNA(INDEX(input_data!$1:$1048576,MATCH($A355,input_data!$C:$C,0),MATCH(J$4,input_data!$1:$1,0)),"")</f>
        <v>865.98312997999994</v>
      </c>
      <c r="K355" s="156">
        <f>_xlfn.IFNA(INDEX(input_data!$1:$1048576,MATCH($A355,input_data!$C:$C,0),MATCH(K$4,input_data!$1:$1,0)),"")</f>
        <v>66.451123010000003</v>
      </c>
      <c r="L355" s="154">
        <f>_xlfn.IFNA(INDEX(input_data!$1:$1048576,MATCH($A355,input_data!$C:$C,0),MATCH(L$4,input_data!$1:$1,0)),"")</f>
        <v>22.976538990000002</v>
      </c>
      <c r="M355" s="154">
        <f>_xlfn.IFNA(INDEX(input_data!$1:$1048576,MATCH($A355,input_data!$C:$C,0),MATCH(M$4,input_data!$1:$1,0)),"")</f>
        <v>36.851291240000002</v>
      </c>
      <c r="N355" s="154">
        <f>_xlfn.IFNA(INDEX(input_data!$1:$1048576,MATCH($A355,input_data!$C:$C,0),MATCH(N$4,input_data!$1:$1,0)),"")</f>
        <v>6.6232927799999999</v>
      </c>
      <c r="O355" s="154">
        <f>_xlfn.IFNA(INDEX(input_data!$1:$1048576,MATCH($A355,input_data!$C:$C,0),MATCH(O$4,input_data!$1:$1,0)),"")</f>
        <v>127.07413898999999</v>
      </c>
      <c r="P355" s="154">
        <f>_xlfn.IFNA(INDEX(input_data!$1:$1048576,MATCH($A355,input_data!$C:$C,0),MATCH(P$4,input_data!$1:$1,0)),"")</f>
        <v>2.1310456200000001</v>
      </c>
      <c r="Q355" s="154">
        <f>_xlfn.IFNA(INDEX(input_data!$1:$1048576,MATCH($A355,input_data!$C:$C,0),MATCH(Q$4,input_data!$1:$1,0)),"")</f>
        <v>1.661964</v>
      </c>
      <c r="R355" s="154">
        <f>_xlfn.IFNA(INDEX(input_data!$1:$1048576,MATCH($A355,input_data!$C:$C,0),MATCH(R$4,input_data!$1:$1,0)),"")</f>
        <v>0</v>
      </c>
      <c r="S355" s="154">
        <f>_xlfn.IFNA(INDEX(input_data!$1:$1048576,MATCH($A355,input_data!$C:$C,0),MATCH(S$4,input_data!$1:$1,0)),"")</f>
        <v>0</v>
      </c>
      <c r="T355" s="154">
        <f>_xlfn.IFNA(INDEX(input_data!$1:$1048576,MATCH($A355,input_data!$C:$C,0),MATCH(T$4,input_data!$1:$1,0)),"")</f>
        <v>0</v>
      </c>
      <c r="U355" s="154">
        <f>_xlfn.IFNA(INDEX(input_data!$1:$1048576,MATCH($A355,input_data!$C:$C,0),MATCH(U$4,input_data!$1:$1,0)),"")</f>
        <v>0</v>
      </c>
      <c r="V355" s="154">
        <f>_xlfn.IFNA(INDEX(input_data!$1:$1048576,MATCH($A355,input_data!$C:$C,0),MATCH(V$4,input_data!$1:$1,0)),"")</f>
        <v>0</v>
      </c>
      <c r="W355" s="154">
        <f>_xlfn.IFNA(INDEX(input_data!$1:$1048576,MATCH($A355,input_data!$C:$C,0),MATCH(W$4,input_data!$1:$1,0)),"")</f>
        <v>0</v>
      </c>
      <c r="X355" s="152">
        <f>_xlfn.IFNA(INDEX(input_data!$1:$1048576,MATCH($A355,input_data!$C:$C,0),MATCH(X$4,input_data!$1:$1,0)),"")</f>
        <v>197.31827161999999</v>
      </c>
      <c r="Y355" s="153">
        <f>_xlfn.IFNA(INDEX(input_data!$1:$1048576,MATCH($A355,input_data!$C:$C,0),MATCH(Y$4,input_data!$1:$1,0)),"")</f>
        <v>212921.68599999999</v>
      </c>
      <c r="Z355" s="153">
        <f>_xlfn.IFNA(INDEX(input_data!$1:$1048576,MATCH($A355,input_data!$C:$C,0),MATCH(Z$4,input_data!$1:$1,0)),"")</f>
        <v>926.71758957999998</v>
      </c>
      <c r="AA355" s="155">
        <f t="shared" si="5"/>
        <v>7.5026255829898636E-2</v>
      </c>
      <c r="AB355" s="43"/>
    </row>
    <row r="356" spans="1:31" x14ac:dyDescent="0.35">
      <c r="A356" s="42" t="s">
        <v>376</v>
      </c>
      <c r="B356" s="66" t="s">
        <v>1019</v>
      </c>
      <c r="D356" s="42" t="s">
        <v>377</v>
      </c>
      <c r="E356" s="6" t="s">
        <v>1020</v>
      </c>
      <c r="F356" s="6" t="s">
        <v>891</v>
      </c>
      <c r="G356" s="98" t="s">
        <v>878</v>
      </c>
      <c r="H356" s="152">
        <f>_xlfn.IFNA(INDEX(input_data!$1:$1048576,MATCH($A356,input_data!$C:$C,0),MATCH(H$4,input_data!$1:$1,0)),"")</f>
        <v>139.37983495</v>
      </c>
      <c r="I356" s="153">
        <f>_xlfn.IFNA(INDEX(input_data!$1:$1048576,MATCH($A356,input_data!$C:$C,0),MATCH(I$4,input_data!$1:$1,0)),"")</f>
        <v>2896222.93</v>
      </c>
      <c r="J356" s="38">
        <f>_xlfn.IFNA(INDEX(input_data!$1:$1048576,MATCH($A356,input_data!$C:$C,0),MATCH(J$4,input_data!$1:$1,0)),"")</f>
        <v>48.124691480000003</v>
      </c>
      <c r="K356" s="152">
        <f>_xlfn.IFNA(INDEX(input_data!$1:$1048576,MATCH($A356,input_data!$C:$C,0),MATCH(K$4,input_data!$1:$1,0)),"")</f>
        <v>100.46936334</v>
      </c>
      <c r="L356" s="154">
        <f>_xlfn.IFNA(INDEX(input_data!$1:$1048576,MATCH($A356,input_data!$C:$C,0),MATCH(L$4,input_data!$1:$1,0)),"")</f>
        <v>61.117182909999997</v>
      </c>
      <c r="M356" s="154">
        <f>_xlfn.IFNA(INDEX(input_data!$1:$1048576,MATCH($A356,input_data!$C:$C,0),MATCH(M$4,input_data!$1:$1,0)),"")</f>
        <v>39.352180429999997</v>
      </c>
      <c r="N356" s="154">
        <f>_xlfn.IFNA(INDEX(input_data!$1:$1048576,MATCH($A356,input_data!$C:$C,0),MATCH(N$4,input_data!$1:$1,0)),"")</f>
        <v>0</v>
      </c>
      <c r="O356" s="154">
        <f>_xlfn.IFNA(INDEX(input_data!$1:$1048576,MATCH($A356,input_data!$C:$C,0),MATCH(O$4,input_data!$1:$1,0)),"")</f>
        <v>76.577641650000004</v>
      </c>
      <c r="P356" s="154">
        <f>_xlfn.IFNA(INDEX(input_data!$1:$1048576,MATCH($A356,input_data!$C:$C,0),MATCH(P$4,input_data!$1:$1,0)),"")</f>
        <v>5.6632059999999997</v>
      </c>
      <c r="Q356" s="154">
        <f>_xlfn.IFNA(INDEX(input_data!$1:$1048576,MATCH($A356,input_data!$C:$C,0),MATCH(Q$4,input_data!$1:$1,0)),"")</f>
        <v>0</v>
      </c>
      <c r="R356" s="154">
        <f>_xlfn.IFNA(INDEX(input_data!$1:$1048576,MATCH($A356,input_data!$C:$C,0),MATCH(R$4,input_data!$1:$1,0)),"")</f>
        <v>0</v>
      </c>
      <c r="S356" s="154">
        <f>_xlfn.IFNA(INDEX(input_data!$1:$1048576,MATCH($A356,input_data!$C:$C,0),MATCH(S$4,input_data!$1:$1,0)),"")</f>
        <v>0</v>
      </c>
      <c r="T356" s="154">
        <f>_xlfn.IFNA(INDEX(input_data!$1:$1048576,MATCH($A356,input_data!$C:$C,0),MATCH(T$4,input_data!$1:$1,0)),"")</f>
        <v>0</v>
      </c>
      <c r="U356" s="154">
        <f>_xlfn.IFNA(INDEX(input_data!$1:$1048576,MATCH($A356,input_data!$C:$C,0),MATCH(U$4,input_data!$1:$1,0)),"")</f>
        <v>0</v>
      </c>
      <c r="V356" s="154">
        <f>_xlfn.IFNA(INDEX(input_data!$1:$1048576,MATCH($A356,input_data!$C:$C,0),MATCH(V$4,input_data!$1:$1,0)),"")</f>
        <v>0</v>
      </c>
      <c r="W356" s="154">
        <f>_xlfn.IFNA(INDEX(input_data!$1:$1048576,MATCH($A356,input_data!$C:$C,0),MATCH(W$4,input_data!$1:$1,0)),"")</f>
        <v>5.8885067800000002</v>
      </c>
      <c r="X356" s="152">
        <f>_xlfn.IFNA(INDEX(input_data!$1:$1048576,MATCH($A356,input_data!$C:$C,0),MATCH(X$4,input_data!$1:$1,0)),"")</f>
        <v>188.59871777000001</v>
      </c>
      <c r="Y356" s="153">
        <f>_xlfn.IFNA(INDEX(input_data!$1:$1048576,MATCH($A356,input_data!$C:$C,0),MATCH(Y$4,input_data!$1:$1,0)),"")</f>
        <v>2917978.8760000002</v>
      </c>
      <c r="Z356" s="153">
        <f>_xlfn.IFNA(INDEX(input_data!$1:$1048576,MATCH($A356,input_data!$C:$C,0),MATCH(Z$4,input_data!$1:$1,0)),"")</f>
        <v>64.633338960000003</v>
      </c>
      <c r="AA356" s="155">
        <f>IFERROR(X356/H356-1,0)</f>
        <v>0.35312771634186824</v>
      </c>
      <c r="AB356" s="43"/>
    </row>
    <row r="357" spans="1:31" ht="14.15" customHeight="1" x14ac:dyDescent="0.35">
      <c r="A357" s="42" t="s">
        <v>556</v>
      </c>
      <c r="B357" s="66" t="s">
        <v>1110</v>
      </c>
      <c r="C357" s="130"/>
      <c r="D357" s="42" t="s">
        <v>557</v>
      </c>
      <c r="E357" s="6" t="s">
        <v>900</v>
      </c>
      <c r="F357" s="6" t="s">
        <v>891</v>
      </c>
      <c r="G357" s="98" t="s">
        <v>878</v>
      </c>
      <c r="H357" s="152">
        <f>_xlfn.IFNA(INDEX(input_data!$1:$1048576,MATCH($A357,input_data!$C:$C,0),MATCH(H$4,input_data!$1:$1,0)),"")</f>
        <v>41.805639800000002</v>
      </c>
      <c r="I357" s="153">
        <f>_xlfn.IFNA(INDEX(input_data!$1:$1048576,MATCH($A357,input_data!$C:$C,0),MATCH(I$4,input_data!$1:$1,0)),"")</f>
        <v>1466586.763</v>
      </c>
      <c r="J357" s="38">
        <f>_xlfn.IFNA(INDEX(input_data!$1:$1048576,MATCH($A357,input_data!$C:$C,0),MATCH(J$4,input_data!$1:$1,0)),"")</f>
        <v>28.505398289999999</v>
      </c>
      <c r="K357" s="152">
        <f>_xlfn.IFNA(INDEX(input_data!$1:$1048576,MATCH($A357,input_data!$C:$C,0),MATCH(K$4,input_data!$1:$1,0)),"")</f>
        <v>12.66581212</v>
      </c>
      <c r="L357" s="154">
        <f>_xlfn.IFNA(INDEX(input_data!$1:$1048576,MATCH($A357,input_data!$C:$C,0),MATCH(L$4,input_data!$1:$1,0)),"")</f>
        <v>4.6614359199999997</v>
      </c>
      <c r="M357" s="154">
        <f>_xlfn.IFNA(INDEX(input_data!$1:$1048576,MATCH($A357,input_data!$C:$C,0),MATCH(M$4,input_data!$1:$1,0)),"")</f>
        <v>8.0043761999999994</v>
      </c>
      <c r="N357" s="154">
        <f>_xlfn.IFNA(INDEX(input_data!$1:$1048576,MATCH($A357,input_data!$C:$C,0),MATCH(N$4,input_data!$1:$1,0)),"")</f>
        <v>0</v>
      </c>
      <c r="O357" s="154">
        <f>_xlfn.IFNA(INDEX(input_data!$1:$1048576,MATCH($A357,input_data!$C:$C,0),MATCH(O$4,input_data!$1:$1,0)),"")</f>
        <v>36.937756829999998</v>
      </c>
      <c r="P357" s="154">
        <f>_xlfn.IFNA(INDEX(input_data!$1:$1048576,MATCH($A357,input_data!$C:$C,0),MATCH(P$4,input_data!$1:$1,0)),"")</f>
        <v>0.1429116</v>
      </c>
      <c r="Q357" s="154">
        <f>_xlfn.IFNA(INDEX(input_data!$1:$1048576,MATCH($A357,input_data!$C:$C,0),MATCH(Q$4,input_data!$1:$1,0)),"")</f>
        <v>0</v>
      </c>
      <c r="R357" s="154">
        <f>_xlfn.IFNA(INDEX(input_data!$1:$1048576,MATCH($A357,input_data!$C:$C,0),MATCH(R$4,input_data!$1:$1,0)),"")</f>
        <v>0</v>
      </c>
      <c r="S357" s="154">
        <f>_xlfn.IFNA(INDEX(input_data!$1:$1048576,MATCH($A357,input_data!$C:$C,0),MATCH(S$4,input_data!$1:$1,0)),"")</f>
        <v>0</v>
      </c>
      <c r="T357" s="154">
        <f>_xlfn.IFNA(INDEX(input_data!$1:$1048576,MATCH($A357,input_data!$C:$C,0),MATCH(T$4,input_data!$1:$1,0)),"")</f>
        <v>0</v>
      </c>
      <c r="U357" s="154">
        <f>_xlfn.IFNA(INDEX(input_data!$1:$1048576,MATCH($A357,input_data!$C:$C,0),MATCH(U$4,input_data!$1:$1,0)),"")</f>
        <v>0</v>
      </c>
      <c r="V357" s="154">
        <f>_xlfn.IFNA(INDEX(input_data!$1:$1048576,MATCH($A357,input_data!$C:$C,0),MATCH(V$4,input_data!$1:$1,0)),"")</f>
        <v>0</v>
      </c>
      <c r="W357" s="154">
        <f>_xlfn.IFNA(INDEX(input_data!$1:$1048576,MATCH($A357,input_data!$C:$C,0),MATCH(W$4,input_data!$1:$1,0)),"")</f>
        <v>1.64</v>
      </c>
      <c r="X357" s="152">
        <f>_xlfn.IFNA(INDEX(input_data!$1:$1048576,MATCH($A357,input_data!$C:$C,0),MATCH(X$4,input_data!$1:$1,0)),"")</f>
        <v>51.386480540000001</v>
      </c>
      <c r="Y357" s="153">
        <f>_xlfn.IFNA(INDEX(input_data!$1:$1048576,MATCH($A357,input_data!$C:$C,0),MATCH(Y$4,input_data!$1:$1,0)),"")</f>
        <v>1474153.1939999999</v>
      </c>
      <c r="Z357" s="153">
        <f>_xlfn.IFNA(INDEX(input_data!$1:$1048576,MATCH($A357,input_data!$C:$C,0),MATCH(Z$4,input_data!$1:$1,0)),"")</f>
        <v>34.858304250000003</v>
      </c>
      <c r="AA357" s="155">
        <f t="shared" si="5"/>
        <v>0.22917579508016517</v>
      </c>
      <c r="AB357" s="43"/>
    </row>
    <row r="358" spans="1:31" s="164" customFormat="1" ht="14.15" customHeight="1" x14ac:dyDescent="0.35">
      <c r="A358" s="35" t="s">
        <v>830</v>
      </c>
      <c r="B358" s="66" t="s">
        <v>1247</v>
      </c>
      <c r="C358" s="1"/>
      <c r="D358" s="42" t="s">
        <v>831</v>
      </c>
      <c r="E358" s="1" t="s">
        <v>912</v>
      </c>
      <c r="F358" s="1" t="s">
        <v>1248</v>
      </c>
      <c r="G358" s="1"/>
      <c r="H358" s="152">
        <f>_xlfn.IFNA(INDEX(input_data!$1:$1048576,MATCH($A358,input_data!$C:$C,0),MATCH(H$4,input_data!$1:$1,0)),"")</f>
        <v>1</v>
      </c>
      <c r="I358" s="153"/>
      <c r="J358" s="38"/>
      <c r="K358" s="156">
        <f>_xlfn.IFNA(INDEX(input_data!$1:$1048576,MATCH($A358,input_data!$C:$C,0),MATCH(K$4,input_data!$1:$1,0)),"")</f>
        <v>15</v>
      </c>
      <c r="L358" s="154">
        <f>_xlfn.IFNA(INDEX(input_data!$1:$1048576,MATCH($A358,input_data!$C:$C,0),MATCH(L$4,input_data!$1:$1,0)),"")</f>
        <v>15</v>
      </c>
      <c r="M358" s="154">
        <f>_xlfn.IFNA(INDEX(input_data!$1:$1048576,MATCH($A358,input_data!$C:$C,0),MATCH(M$4,input_data!$1:$1,0)),"")</f>
        <v>0</v>
      </c>
      <c r="N358" s="154">
        <f>_xlfn.IFNA(INDEX(input_data!$1:$1048576,MATCH($A358,input_data!$C:$C,0),MATCH(N$4,input_data!$1:$1,0)),"")</f>
        <v>0</v>
      </c>
      <c r="O358" s="154">
        <f>_xlfn.IFNA(INDEX(input_data!$1:$1048576,MATCH($A358,input_data!$C:$C,0),MATCH(O$4,input_data!$1:$1,0)),"")</f>
        <v>0</v>
      </c>
      <c r="P358" s="154">
        <f>_xlfn.IFNA(INDEX(input_data!$1:$1048576,MATCH($A358,input_data!$C:$C,0),MATCH(P$4,input_data!$1:$1,0)),"")</f>
        <v>0.54584484</v>
      </c>
      <c r="Q358" s="154">
        <f>_xlfn.IFNA(INDEX(input_data!$1:$1048576,MATCH($A358,input_data!$C:$C,0),MATCH(Q$4,input_data!$1:$1,0)),"")</f>
        <v>0</v>
      </c>
      <c r="R358" s="154">
        <f>_xlfn.IFNA(INDEX(input_data!$1:$1048576,MATCH($A358,input_data!$C:$C,0),MATCH(R$4,input_data!$1:$1,0)),"")</f>
        <v>0</v>
      </c>
      <c r="S358" s="154">
        <f>_xlfn.IFNA(INDEX(input_data!$1:$1048576,MATCH($A358,input_data!$C:$C,0),MATCH(S$4,input_data!$1:$1,0)),"")</f>
        <v>0</v>
      </c>
      <c r="T358" s="154">
        <f>_xlfn.IFNA(INDEX(input_data!$1:$1048576,MATCH($A358,input_data!$C:$C,0),MATCH(T$4,input_data!$1:$1,0)),"")</f>
        <v>0</v>
      </c>
      <c r="U358" s="154">
        <f>_xlfn.IFNA(INDEX(input_data!$1:$1048576,MATCH($A358,input_data!$C:$C,0),MATCH(U$4,input_data!$1:$1,0)),"")</f>
        <v>0</v>
      </c>
      <c r="V358" s="154">
        <f>_xlfn.IFNA(INDEX(input_data!$1:$1048576,MATCH($A358,input_data!$C:$C,0),MATCH(V$4,input_data!$1:$1,0)),"")</f>
        <v>0</v>
      </c>
      <c r="W358" s="154">
        <f>_xlfn.IFNA(INDEX(input_data!$1:$1048576,MATCH($A358,input_data!$C:$C,0),MATCH(W$4,input_data!$1:$1,0)),"")</f>
        <v>3.0407372800000001</v>
      </c>
      <c r="X358" s="152">
        <f>_xlfn.IFNA(INDEX(input_data!$1:$1048576,MATCH($A358,input_data!$C:$C,0),MATCH(X$4,input_data!$1:$1,0)),"")</f>
        <v>18.586582119999999</v>
      </c>
      <c r="Y358" s="151"/>
      <c r="Z358" s="151"/>
      <c r="AA358" s="155"/>
      <c r="AB358" s="6"/>
      <c r="AC358" s="6"/>
      <c r="AD358" s="6"/>
      <c r="AE358" s="26"/>
    </row>
    <row r="359" spans="1:31" ht="14.15" customHeight="1" x14ac:dyDescent="0.35">
      <c r="A359" s="35" t="s">
        <v>832</v>
      </c>
      <c r="B359" s="66" t="s">
        <v>1249</v>
      </c>
      <c r="D359" s="42" t="s">
        <v>833</v>
      </c>
      <c r="E359" s="1" t="s">
        <v>915</v>
      </c>
      <c r="F359" s="1" t="s">
        <v>1248</v>
      </c>
      <c r="H359" s="152">
        <f>_xlfn.IFNA(INDEX(input_data!$1:$1048576,MATCH($A359,input_data!$C:$C,0),MATCH(H$4,input_data!$1:$1,0)),"")</f>
        <v>1</v>
      </c>
      <c r="I359" s="153"/>
      <c r="J359" s="38"/>
      <c r="K359" s="156">
        <f>_xlfn.IFNA(INDEX(input_data!$1:$1048576,MATCH($A359,input_data!$C:$C,0),MATCH(K$4,input_data!$1:$1,0)),"")</f>
        <v>0</v>
      </c>
      <c r="L359" s="154">
        <f>_xlfn.IFNA(INDEX(input_data!$1:$1048576,MATCH($A359,input_data!$C:$C,0),MATCH(L$4,input_data!$1:$1,0)),"")</f>
        <v>0</v>
      </c>
      <c r="M359" s="154">
        <f>_xlfn.IFNA(INDEX(input_data!$1:$1048576,MATCH($A359,input_data!$C:$C,0),MATCH(M$4,input_data!$1:$1,0)),"")</f>
        <v>0</v>
      </c>
      <c r="N359" s="154">
        <f>_xlfn.IFNA(INDEX(input_data!$1:$1048576,MATCH($A359,input_data!$C:$C,0),MATCH(N$4,input_data!$1:$1,0)),"")</f>
        <v>0</v>
      </c>
      <c r="O359" s="154">
        <f>_xlfn.IFNA(INDEX(input_data!$1:$1048576,MATCH($A359,input_data!$C:$C,0),MATCH(O$4,input_data!$1:$1,0)),"")</f>
        <v>0</v>
      </c>
      <c r="P359" s="154">
        <f>_xlfn.IFNA(INDEX(input_data!$1:$1048576,MATCH($A359,input_data!$C:$C,0),MATCH(P$4,input_data!$1:$1,0)),"")</f>
        <v>3.677597</v>
      </c>
      <c r="Q359" s="154">
        <f>_xlfn.IFNA(INDEX(input_data!$1:$1048576,MATCH($A359,input_data!$C:$C,0),MATCH(Q$4,input_data!$1:$1,0)),"")</f>
        <v>0</v>
      </c>
      <c r="R359" s="154">
        <f>_xlfn.IFNA(INDEX(input_data!$1:$1048576,MATCH($A359,input_data!$C:$C,0),MATCH(R$4,input_data!$1:$1,0)),"")</f>
        <v>0</v>
      </c>
      <c r="S359" s="154">
        <f>_xlfn.IFNA(INDEX(input_data!$1:$1048576,MATCH($A359,input_data!$C:$C,0),MATCH(S$4,input_data!$1:$1,0)),"")</f>
        <v>0</v>
      </c>
      <c r="T359" s="154">
        <f>_xlfn.IFNA(INDEX(input_data!$1:$1048576,MATCH($A359,input_data!$C:$C,0),MATCH(T$4,input_data!$1:$1,0)),"")</f>
        <v>0</v>
      </c>
      <c r="U359" s="154">
        <f>_xlfn.IFNA(INDEX(input_data!$1:$1048576,MATCH($A359,input_data!$C:$C,0),MATCH(U$4,input_data!$1:$1,0)),"")</f>
        <v>0</v>
      </c>
      <c r="V359" s="154">
        <f>_xlfn.IFNA(INDEX(input_data!$1:$1048576,MATCH($A359,input_data!$C:$C,0),MATCH(V$4,input_data!$1:$1,0)),"")</f>
        <v>0</v>
      </c>
      <c r="W359" s="154">
        <f>_xlfn.IFNA(INDEX(input_data!$1:$1048576,MATCH($A359,input_data!$C:$C,0),MATCH(W$4,input_data!$1:$1,0)),"")</f>
        <v>3.4907830099999999</v>
      </c>
      <c r="X359" s="152">
        <f>_xlfn.IFNA(INDEX(input_data!$1:$1048576,MATCH($A359,input_data!$C:$C,0),MATCH(X$4,input_data!$1:$1,0)),"")</f>
        <v>7.1683800099999999</v>
      </c>
      <c r="Y359" s="151"/>
      <c r="Z359" s="151"/>
      <c r="AA359" s="155"/>
      <c r="AE359" s="26"/>
    </row>
    <row r="360" spans="1:31" ht="14.15" customHeight="1" x14ac:dyDescent="0.35">
      <c r="A360" s="35" t="s">
        <v>834</v>
      </c>
      <c r="B360" s="66" t="s">
        <v>1250</v>
      </c>
      <c r="D360" s="42" t="s">
        <v>835</v>
      </c>
      <c r="E360" s="1" t="s">
        <v>900</v>
      </c>
      <c r="F360" s="1" t="s">
        <v>1248</v>
      </c>
      <c r="H360" s="152">
        <f>_xlfn.IFNA(INDEX(input_data!$1:$1048576,MATCH($A360,input_data!$C:$C,0),MATCH(H$4,input_data!$1:$1,0)),"")</f>
        <v>1</v>
      </c>
      <c r="I360" s="153"/>
      <c r="J360" s="38"/>
      <c r="K360" s="156">
        <f>_xlfn.IFNA(INDEX(input_data!$1:$1048576,MATCH($A360,input_data!$C:$C,0),MATCH(K$4,input_data!$1:$1,0)),"")</f>
        <v>0</v>
      </c>
      <c r="L360" s="154">
        <f>_xlfn.IFNA(INDEX(input_data!$1:$1048576,MATCH($A360,input_data!$C:$C,0),MATCH(L$4,input_data!$1:$1,0)),"")</f>
        <v>0</v>
      </c>
      <c r="M360" s="154">
        <f>_xlfn.IFNA(INDEX(input_data!$1:$1048576,MATCH($A360,input_data!$C:$C,0),MATCH(M$4,input_data!$1:$1,0)),"")</f>
        <v>0</v>
      </c>
      <c r="N360" s="154">
        <f>_xlfn.IFNA(INDEX(input_data!$1:$1048576,MATCH($A360,input_data!$C:$C,0),MATCH(N$4,input_data!$1:$1,0)),"")</f>
        <v>0</v>
      </c>
      <c r="O360" s="154">
        <f>_xlfn.IFNA(INDEX(input_data!$1:$1048576,MATCH($A360,input_data!$C:$C,0),MATCH(O$4,input_data!$1:$1,0)),"")</f>
        <v>0</v>
      </c>
      <c r="P360" s="154">
        <f>_xlfn.IFNA(INDEX(input_data!$1:$1048576,MATCH($A360,input_data!$C:$C,0),MATCH(P$4,input_data!$1:$1,0)),"")</f>
        <v>0.48842358000000002</v>
      </c>
      <c r="Q360" s="154">
        <f>_xlfn.IFNA(INDEX(input_data!$1:$1048576,MATCH($A360,input_data!$C:$C,0),MATCH(Q$4,input_data!$1:$1,0)),"")</f>
        <v>0</v>
      </c>
      <c r="R360" s="154">
        <f>_xlfn.IFNA(INDEX(input_data!$1:$1048576,MATCH($A360,input_data!$C:$C,0),MATCH(R$4,input_data!$1:$1,0)),"")</f>
        <v>0</v>
      </c>
      <c r="S360" s="154">
        <f>_xlfn.IFNA(INDEX(input_data!$1:$1048576,MATCH($A360,input_data!$C:$C,0),MATCH(S$4,input_data!$1:$1,0)),"")</f>
        <v>0</v>
      </c>
      <c r="T360" s="154">
        <f>_xlfn.IFNA(INDEX(input_data!$1:$1048576,MATCH($A360,input_data!$C:$C,0),MATCH(T$4,input_data!$1:$1,0)),"")</f>
        <v>0</v>
      </c>
      <c r="U360" s="154">
        <f>_xlfn.IFNA(INDEX(input_data!$1:$1048576,MATCH($A360,input_data!$C:$C,0),MATCH(U$4,input_data!$1:$1,0)),"")</f>
        <v>0</v>
      </c>
      <c r="V360" s="154">
        <f>_xlfn.IFNA(INDEX(input_data!$1:$1048576,MATCH($A360,input_data!$C:$C,0),MATCH(V$4,input_data!$1:$1,0)),"")</f>
        <v>0</v>
      </c>
      <c r="W360" s="154">
        <f>_xlfn.IFNA(INDEX(input_data!$1:$1048576,MATCH($A360,input_data!$C:$C,0),MATCH(W$4,input_data!$1:$1,0)),"")</f>
        <v>2.7645602199999999</v>
      </c>
      <c r="X360" s="152">
        <f>_xlfn.IFNA(INDEX(input_data!$1:$1048576,MATCH($A360,input_data!$C:$C,0),MATCH(X$4,input_data!$1:$1,0)),"")</f>
        <v>3.2529838</v>
      </c>
      <c r="Y360" s="151"/>
      <c r="Z360" s="151"/>
      <c r="AA360" s="155"/>
      <c r="AE360" s="26"/>
    </row>
    <row r="361" spans="1:31" ht="14.15" customHeight="1" x14ac:dyDescent="0.35">
      <c r="A361" s="35" t="s">
        <v>836</v>
      </c>
      <c r="B361" s="66" t="s">
        <v>1251</v>
      </c>
      <c r="D361" s="42" t="s">
        <v>837</v>
      </c>
      <c r="E361" s="1" t="s">
        <v>900</v>
      </c>
      <c r="F361" s="1" t="s">
        <v>1248</v>
      </c>
      <c r="H361" s="152">
        <f>_xlfn.IFNA(INDEX(input_data!$1:$1048576,MATCH($A361,input_data!$C:$C,0),MATCH(H$4,input_data!$1:$1,0)),"")</f>
        <v>1</v>
      </c>
      <c r="I361" s="153"/>
      <c r="J361" s="38"/>
      <c r="K361" s="156">
        <f>_xlfn.IFNA(INDEX(input_data!$1:$1048576,MATCH($A361,input_data!$C:$C,0),MATCH(K$4,input_data!$1:$1,0)),"")</f>
        <v>0</v>
      </c>
      <c r="L361" s="154">
        <f>_xlfn.IFNA(INDEX(input_data!$1:$1048576,MATCH($A361,input_data!$C:$C,0),MATCH(L$4,input_data!$1:$1,0)),"")</f>
        <v>0</v>
      </c>
      <c r="M361" s="154">
        <f>_xlfn.IFNA(INDEX(input_data!$1:$1048576,MATCH($A361,input_data!$C:$C,0),MATCH(M$4,input_data!$1:$1,0)),"")</f>
        <v>0</v>
      </c>
      <c r="N361" s="154">
        <f>_xlfn.IFNA(INDEX(input_data!$1:$1048576,MATCH($A361,input_data!$C:$C,0),MATCH(N$4,input_data!$1:$1,0)),"")</f>
        <v>0</v>
      </c>
      <c r="O361" s="154">
        <f>_xlfn.IFNA(INDEX(input_data!$1:$1048576,MATCH($A361,input_data!$C:$C,0),MATCH(O$4,input_data!$1:$1,0)),"")</f>
        <v>0</v>
      </c>
      <c r="P361" s="154">
        <f>_xlfn.IFNA(INDEX(input_data!$1:$1048576,MATCH($A361,input_data!$C:$C,0),MATCH(P$4,input_data!$1:$1,0)),"")</f>
        <v>0.35350839000000001</v>
      </c>
      <c r="Q361" s="154">
        <f>_xlfn.IFNA(INDEX(input_data!$1:$1048576,MATCH($A361,input_data!$C:$C,0),MATCH(Q$4,input_data!$1:$1,0)),"")</f>
        <v>0</v>
      </c>
      <c r="R361" s="154">
        <f>_xlfn.IFNA(INDEX(input_data!$1:$1048576,MATCH($A361,input_data!$C:$C,0),MATCH(R$4,input_data!$1:$1,0)),"")</f>
        <v>0</v>
      </c>
      <c r="S361" s="154">
        <f>_xlfn.IFNA(INDEX(input_data!$1:$1048576,MATCH($A361,input_data!$C:$C,0),MATCH(S$4,input_data!$1:$1,0)),"")</f>
        <v>0</v>
      </c>
      <c r="T361" s="154">
        <f>_xlfn.IFNA(INDEX(input_data!$1:$1048576,MATCH($A361,input_data!$C:$C,0),MATCH(T$4,input_data!$1:$1,0)),"")</f>
        <v>0</v>
      </c>
      <c r="U361" s="154">
        <f>_xlfn.IFNA(INDEX(input_data!$1:$1048576,MATCH($A361,input_data!$C:$C,0),MATCH(U$4,input_data!$1:$1,0)),"")</f>
        <v>0</v>
      </c>
      <c r="V361" s="154">
        <f>_xlfn.IFNA(INDEX(input_data!$1:$1048576,MATCH($A361,input_data!$C:$C,0),MATCH(V$4,input_data!$1:$1,0)),"")</f>
        <v>0</v>
      </c>
      <c r="W361" s="154">
        <f>_xlfn.IFNA(INDEX(input_data!$1:$1048576,MATCH($A361,input_data!$C:$C,0),MATCH(W$4,input_data!$1:$1,0)),"")</f>
        <v>2.34211883</v>
      </c>
      <c r="X361" s="152">
        <f>_xlfn.IFNA(INDEX(input_data!$1:$1048576,MATCH($A361,input_data!$C:$C,0),MATCH(X$4,input_data!$1:$1,0)),"")</f>
        <v>2.69562722</v>
      </c>
      <c r="Y361" s="151"/>
      <c r="Z361" s="151"/>
      <c r="AA361" s="155"/>
      <c r="AB361" s="86"/>
      <c r="AE361" s="26"/>
    </row>
    <row r="362" spans="1:31" ht="14.15" customHeight="1" x14ac:dyDescent="0.35">
      <c r="A362" s="35" t="s">
        <v>838</v>
      </c>
      <c r="B362" s="66" t="s">
        <v>1252</v>
      </c>
      <c r="D362" s="42" t="s">
        <v>839</v>
      </c>
      <c r="E362" s="1" t="s">
        <v>893</v>
      </c>
      <c r="F362" s="1" t="s">
        <v>1248</v>
      </c>
      <c r="H362" s="152">
        <f>_xlfn.IFNA(INDEX(input_data!$1:$1048576,MATCH($A362,input_data!$C:$C,0),MATCH(H$4,input_data!$1:$1,0)),"")</f>
        <v>1</v>
      </c>
      <c r="I362" s="153"/>
      <c r="J362" s="38"/>
      <c r="K362" s="156">
        <f>_xlfn.IFNA(INDEX(input_data!$1:$1048576,MATCH($A362,input_data!$C:$C,0),MATCH(K$4,input_data!$1:$1,0)),"")</f>
        <v>0</v>
      </c>
      <c r="L362" s="154">
        <f>_xlfn.IFNA(INDEX(input_data!$1:$1048576,MATCH($A362,input_data!$C:$C,0),MATCH(L$4,input_data!$1:$1,0)),"")</f>
        <v>0</v>
      </c>
      <c r="M362" s="154">
        <f>_xlfn.IFNA(INDEX(input_data!$1:$1048576,MATCH($A362,input_data!$C:$C,0),MATCH(M$4,input_data!$1:$1,0)),"")</f>
        <v>0</v>
      </c>
      <c r="N362" s="154">
        <f>_xlfn.IFNA(INDEX(input_data!$1:$1048576,MATCH($A362,input_data!$C:$C,0),MATCH(N$4,input_data!$1:$1,0)),"")</f>
        <v>0</v>
      </c>
      <c r="O362" s="154">
        <f>_xlfn.IFNA(INDEX(input_data!$1:$1048576,MATCH($A362,input_data!$C:$C,0),MATCH(O$4,input_data!$1:$1,0)),"")</f>
        <v>0</v>
      </c>
      <c r="P362" s="154">
        <f>_xlfn.IFNA(INDEX(input_data!$1:$1048576,MATCH($A362,input_data!$C:$C,0),MATCH(P$4,input_data!$1:$1,0)),"")</f>
        <v>0.22445280000000001</v>
      </c>
      <c r="Q362" s="154">
        <f>_xlfn.IFNA(INDEX(input_data!$1:$1048576,MATCH($A362,input_data!$C:$C,0),MATCH(Q$4,input_data!$1:$1,0)),"")</f>
        <v>0</v>
      </c>
      <c r="R362" s="154">
        <f>_xlfn.IFNA(INDEX(input_data!$1:$1048576,MATCH($A362,input_data!$C:$C,0),MATCH(R$4,input_data!$1:$1,0)),"")</f>
        <v>0</v>
      </c>
      <c r="S362" s="154">
        <f>_xlfn.IFNA(INDEX(input_data!$1:$1048576,MATCH($A362,input_data!$C:$C,0),MATCH(S$4,input_data!$1:$1,0)),"")</f>
        <v>0</v>
      </c>
      <c r="T362" s="154">
        <f>_xlfn.IFNA(INDEX(input_data!$1:$1048576,MATCH($A362,input_data!$C:$C,0),MATCH(T$4,input_data!$1:$1,0)),"")</f>
        <v>0</v>
      </c>
      <c r="U362" s="154">
        <f>_xlfn.IFNA(INDEX(input_data!$1:$1048576,MATCH($A362,input_data!$C:$C,0),MATCH(U$4,input_data!$1:$1,0)),"")</f>
        <v>0</v>
      </c>
      <c r="V362" s="154">
        <f>_xlfn.IFNA(INDEX(input_data!$1:$1048576,MATCH($A362,input_data!$C:$C,0),MATCH(V$4,input_data!$1:$1,0)),"")</f>
        <v>0</v>
      </c>
      <c r="W362" s="154">
        <f>_xlfn.IFNA(INDEX(input_data!$1:$1048576,MATCH($A362,input_data!$C:$C,0),MATCH(W$4,input_data!$1:$1,0)),"")</f>
        <v>1.74063251</v>
      </c>
      <c r="X362" s="152">
        <f>_xlfn.IFNA(INDEX(input_data!$1:$1048576,MATCH($A362,input_data!$C:$C,0),MATCH(X$4,input_data!$1:$1,0)),"")</f>
        <v>1.9650853100000001</v>
      </c>
      <c r="Y362" s="151"/>
      <c r="Z362" s="151"/>
      <c r="AA362" s="155"/>
      <c r="AB362" s="86"/>
      <c r="AE362" s="26"/>
    </row>
    <row r="363" spans="1:31" ht="14.15" customHeight="1" x14ac:dyDescent="0.35">
      <c r="A363" s="35" t="s">
        <v>840</v>
      </c>
      <c r="B363" s="66" t="s">
        <v>1253</v>
      </c>
      <c r="D363" s="42" t="s">
        <v>841</v>
      </c>
      <c r="E363" s="1" t="s">
        <v>960</v>
      </c>
      <c r="F363" s="1" t="s">
        <v>1248</v>
      </c>
      <c r="G363" s="57"/>
      <c r="H363" s="152">
        <f>_xlfn.IFNA(INDEX(input_data!$1:$1048576,MATCH($A363,input_data!$C:$C,0),MATCH(H$4,input_data!$1:$1,0)),"")</f>
        <v>1</v>
      </c>
      <c r="I363" s="153"/>
      <c r="J363" s="38"/>
      <c r="K363" s="156">
        <f>_xlfn.IFNA(INDEX(input_data!$1:$1048576,MATCH($A363,input_data!$C:$C,0),MATCH(K$4,input_data!$1:$1,0)),"")</f>
        <v>0</v>
      </c>
      <c r="L363" s="154">
        <f>_xlfn.IFNA(INDEX(input_data!$1:$1048576,MATCH($A363,input_data!$C:$C,0),MATCH(L$4,input_data!$1:$1,0)),"")</f>
        <v>0</v>
      </c>
      <c r="M363" s="154">
        <f>_xlfn.IFNA(INDEX(input_data!$1:$1048576,MATCH($A363,input_data!$C:$C,0),MATCH(M$4,input_data!$1:$1,0)),"")</f>
        <v>0</v>
      </c>
      <c r="N363" s="154">
        <f>_xlfn.IFNA(INDEX(input_data!$1:$1048576,MATCH($A363,input_data!$C:$C,0),MATCH(N$4,input_data!$1:$1,0)),"")</f>
        <v>0</v>
      </c>
      <c r="O363" s="154">
        <f>_xlfn.IFNA(INDEX(input_data!$1:$1048576,MATCH($A363,input_data!$C:$C,0),MATCH(O$4,input_data!$1:$1,0)),"")</f>
        <v>0</v>
      </c>
      <c r="P363" s="154">
        <f>_xlfn.IFNA(INDEX(input_data!$1:$1048576,MATCH($A363,input_data!$C:$C,0),MATCH(P$4,input_data!$1:$1,0)),"")</f>
        <v>0.38873264000000002</v>
      </c>
      <c r="Q363" s="154">
        <f>_xlfn.IFNA(INDEX(input_data!$1:$1048576,MATCH($A363,input_data!$C:$C,0),MATCH(Q$4,input_data!$1:$1,0)),"")</f>
        <v>0</v>
      </c>
      <c r="R363" s="154">
        <f>_xlfn.IFNA(INDEX(input_data!$1:$1048576,MATCH($A363,input_data!$C:$C,0),MATCH(R$4,input_data!$1:$1,0)),"")</f>
        <v>0</v>
      </c>
      <c r="S363" s="154">
        <f>_xlfn.IFNA(INDEX(input_data!$1:$1048576,MATCH($A363,input_data!$C:$C,0),MATCH(S$4,input_data!$1:$1,0)),"")</f>
        <v>0</v>
      </c>
      <c r="T363" s="154">
        <f>_xlfn.IFNA(INDEX(input_data!$1:$1048576,MATCH($A363,input_data!$C:$C,0),MATCH(T$4,input_data!$1:$1,0)),"")</f>
        <v>0</v>
      </c>
      <c r="U363" s="154">
        <f>_xlfn.IFNA(INDEX(input_data!$1:$1048576,MATCH($A363,input_data!$C:$C,0),MATCH(U$4,input_data!$1:$1,0)),"")</f>
        <v>0</v>
      </c>
      <c r="V363" s="154">
        <f>_xlfn.IFNA(INDEX(input_data!$1:$1048576,MATCH($A363,input_data!$C:$C,0),MATCH(V$4,input_data!$1:$1,0)),"")</f>
        <v>0</v>
      </c>
      <c r="W363" s="154">
        <f>_xlfn.IFNA(INDEX(input_data!$1:$1048576,MATCH($A363,input_data!$C:$C,0),MATCH(W$4,input_data!$1:$1,0)),"")</f>
        <v>2.6439805000000001</v>
      </c>
      <c r="X363" s="152">
        <f>_xlfn.IFNA(INDEX(input_data!$1:$1048576,MATCH($A363,input_data!$C:$C,0),MATCH(X$4,input_data!$1:$1,0)),"")</f>
        <v>3.0327131399999998</v>
      </c>
      <c r="Y363" s="151"/>
      <c r="Z363" s="151"/>
      <c r="AA363" s="155"/>
      <c r="AB363" s="34"/>
    </row>
    <row r="364" spans="1:31" ht="14.15" customHeight="1" x14ac:dyDescent="0.35">
      <c r="A364" s="127" t="s">
        <v>842</v>
      </c>
      <c r="B364" s="66" t="s">
        <v>1254</v>
      </c>
      <c r="D364" s="42" t="s">
        <v>843</v>
      </c>
      <c r="E364" s="1" t="s">
        <v>890</v>
      </c>
      <c r="F364" s="1" t="s">
        <v>1248</v>
      </c>
      <c r="G364" s="57"/>
      <c r="H364" s="152">
        <f>_xlfn.IFNA(INDEX(input_data!$1:$1048576,MATCH($A364,input_data!$C:$C,0),MATCH(H$4,input_data!$1:$1,0)),"")</f>
        <v>2.1373692100000001</v>
      </c>
      <c r="I364" s="153"/>
      <c r="J364" s="38"/>
      <c r="K364" s="156">
        <f>_xlfn.IFNA(INDEX(input_data!$1:$1048576,MATCH($A364,input_data!$C:$C,0),MATCH(K$4,input_data!$1:$1,0)),"")</f>
        <v>0</v>
      </c>
      <c r="L364" s="154">
        <f>_xlfn.IFNA(INDEX(input_data!$1:$1048576,MATCH($A364,input_data!$C:$C,0),MATCH(L$4,input_data!$1:$1,0)),"")</f>
        <v>0</v>
      </c>
      <c r="M364" s="154">
        <f>_xlfn.IFNA(INDEX(input_data!$1:$1048576,MATCH($A364,input_data!$C:$C,0),MATCH(M$4,input_data!$1:$1,0)),"")</f>
        <v>0</v>
      </c>
      <c r="N364" s="154">
        <f>_xlfn.IFNA(INDEX(input_data!$1:$1048576,MATCH($A364,input_data!$C:$C,0),MATCH(N$4,input_data!$1:$1,0)),"")</f>
        <v>0</v>
      </c>
      <c r="O364" s="154">
        <f>_xlfn.IFNA(INDEX(input_data!$1:$1048576,MATCH($A364,input_data!$C:$C,0),MATCH(O$4,input_data!$1:$1,0)),"")</f>
        <v>0</v>
      </c>
      <c r="P364" s="154">
        <f>_xlfn.IFNA(INDEX(input_data!$1:$1048576,MATCH($A364,input_data!$C:$C,0),MATCH(P$4,input_data!$1:$1,0)),"")</f>
        <v>0.36876241999999998</v>
      </c>
      <c r="Q364" s="154">
        <f>_xlfn.IFNA(INDEX(input_data!$1:$1048576,MATCH($A364,input_data!$C:$C,0),MATCH(Q$4,input_data!$1:$1,0)),"")</f>
        <v>0</v>
      </c>
      <c r="R364" s="154">
        <f>_xlfn.IFNA(INDEX(input_data!$1:$1048576,MATCH($A364,input_data!$C:$C,0),MATCH(R$4,input_data!$1:$1,0)),"")</f>
        <v>0</v>
      </c>
      <c r="S364" s="154">
        <f>_xlfn.IFNA(INDEX(input_data!$1:$1048576,MATCH($A364,input_data!$C:$C,0),MATCH(S$4,input_data!$1:$1,0)),"")</f>
        <v>0</v>
      </c>
      <c r="T364" s="154">
        <f>_xlfn.IFNA(INDEX(input_data!$1:$1048576,MATCH($A364,input_data!$C:$C,0),MATCH(T$4,input_data!$1:$1,0)),"")</f>
        <v>0</v>
      </c>
      <c r="U364" s="154">
        <f>_xlfn.IFNA(INDEX(input_data!$1:$1048576,MATCH($A364,input_data!$C:$C,0),MATCH(U$4,input_data!$1:$1,0)),"")</f>
        <v>0</v>
      </c>
      <c r="V364" s="154">
        <f>_xlfn.IFNA(INDEX(input_data!$1:$1048576,MATCH($A364,input_data!$C:$C,0),MATCH(V$4,input_data!$1:$1,0)),"")</f>
        <v>0</v>
      </c>
      <c r="W364" s="154">
        <f>_xlfn.IFNA(INDEX(input_data!$1:$1048576,MATCH($A364,input_data!$C:$C,0),MATCH(W$4,input_data!$1:$1,0)),"")</f>
        <v>2.0089607900000002</v>
      </c>
      <c r="X364" s="152">
        <f>_xlfn.IFNA(INDEX(input_data!$1:$1048576,MATCH($A364,input_data!$C:$C,0),MATCH(X$4,input_data!$1:$1,0)),"")</f>
        <v>2.3777232100000001</v>
      </c>
      <c r="Y364" s="151"/>
      <c r="Z364" s="151"/>
      <c r="AA364" s="155"/>
    </row>
    <row r="365" spans="1:31" ht="14.15" customHeight="1" x14ac:dyDescent="0.35">
      <c r="A365" s="35" t="s">
        <v>844</v>
      </c>
      <c r="B365" s="66" t="s">
        <v>1255</v>
      </c>
      <c r="D365" s="42" t="s">
        <v>845</v>
      </c>
      <c r="E365" s="2" t="s">
        <v>884</v>
      </c>
      <c r="F365" s="2" t="s">
        <v>1248</v>
      </c>
      <c r="G365" s="59"/>
      <c r="H365" s="152">
        <f>_xlfn.IFNA(INDEX(input_data!$1:$1048576,MATCH($A365,input_data!$C:$C,0),MATCH(H$4,input_data!$1:$1,0)),"")</f>
        <v>1</v>
      </c>
      <c r="I365" s="153"/>
      <c r="J365" s="38"/>
      <c r="K365" s="156">
        <f>_xlfn.IFNA(INDEX(input_data!$1:$1048576,MATCH($A365,input_data!$C:$C,0),MATCH(K$4,input_data!$1:$1,0)),"")</f>
        <v>0</v>
      </c>
      <c r="L365" s="154">
        <f>_xlfn.IFNA(INDEX(input_data!$1:$1048576,MATCH($A365,input_data!$C:$C,0),MATCH(L$4,input_data!$1:$1,0)),"")</f>
        <v>0</v>
      </c>
      <c r="M365" s="154">
        <f>_xlfn.IFNA(INDEX(input_data!$1:$1048576,MATCH($A365,input_data!$C:$C,0),MATCH(M$4,input_data!$1:$1,0)),"")</f>
        <v>0</v>
      </c>
      <c r="N365" s="154">
        <f>_xlfn.IFNA(INDEX(input_data!$1:$1048576,MATCH($A365,input_data!$C:$C,0),MATCH(N$4,input_data!$1:$1,0)),"")</f>
        <v>0</v>
      </c>
      <c r="O365" s="154">
        <f>_xlfn.IFNA(INDEX(input_data!$1:$1048576,MATCH($A365,input_data!$C:$C,0),MATCH(O$4,input_data!$1:$1,0)),"")</f>
        <v>0</v>
      </c>
      <c r="P365" s="154">
        <f>_xlfn.IFNA(INDEX(input_data!$1:$1048576,MATCH($A365,input_data!$C:$C,0),MATCH(P$4,input_data!$1:$1,0)),"")</f>
        <v>0.49436388999999997</v>
      </c>
      <c r="Q365" s="154">
        <f>_xlfn.IFNA(INDEX(input_data!$1:$1048576,MATCH($A365,input_data!$C:$C,0),MATCH(Q$4,input_data!$1:$1,0)),"")</f>
        <v>0</v>
      </c>
      <c r="R365" s="154">
        <f>_xlfn.IFNA(INDEX(input_data!$1:$1048576,MATCH($A365,input_data!$C:$C,0),MATCH(R$4,input_data!$1:$1,0)),"")</f>
        <v>0</v>
      </c>
      <c r="S365" s="154">
        <f>_xlfn.IFNA(INDEX(input_data!$1:$1048576,MATCH($A365,input_data!$C:$C,0),MATCH(S$4,input_data!$1:$1,0)),"")</f>
        <v>0</v>
      </c>
      <c r="T365" s="154">
        <f>_xlfn.IFNA(INDEX(input_data!$1:$1048576,MATCH($A365,input_data!$C:$C,0),MATCH(T$4,input_data!$1:$1,0)),"")</f>
        <v>0</v>
      </c>
      <c r="U365" s="154">
        <f>_xlfn.IFNA(INDEX(input_data!$1:$1048576,MATCH($A365,input_data!$C:$C,0),MATCH(U$4,input_data!$1:$1,0)),"")</f>
        <v>0</v>
      </c>
      <c r="V365" s="154">
        <f>_xlfn.IFNA(INDEX(input_data!$1:$1048576,MATCH($A365,input_data!$C:$C,0),MATCH(V$4,input_data!$1:$1,0)),"")</f>
        <v>0</v>
      </c>
      <c r="W365" s="154">
        <f>_xlfn.IFNA(INDEX(input_data!$1:$1048576,MATCH($A365,input_data!$C:$C,0),MATCH(W$4,input_data!$1:$1,0)),"")</f>
        <v>1.7</v>
      </c>
      <c r="X365" s="152">
        <f>_xlfn.IFNA(INDEX(input_data!$1:$1048576,MATCH($A365,input_data!$C:$C,0),MATCH(X$4,input_data!$1:$1,0)),"")</f>
        <v>2.19436389</v>
      </c>
      <c r="Y365" s="151"/>
      <c r="Z365" s="151"/>
      <c r="AA365" s="155"/>
    </row>
    <row r="366" spans="1:31" ht="14.15" customHeight="1" x14ac:dyDescent="0.35">
      <c r="A366" s="35" t="s">
        <v>846</v>
      </c>
      <c r="B366" s="66" t="s">
        <v>1256</v>
      </c>
      <c r="D366" s="42" t="s">
        <v>847</v>
      </c>
      <c r="E366" s="2" t="s">
        <v>960</v>
      </c>
      <c r="F366" s="2" t="s">
        <v>1248</v>
      </c>
      <c r="G366" s="59"/>
      <c r="H366" s="152">
        <f>_xlfn.IFNA(INDEX(input_data!$1:$1048576,MATCH($A366,input_data!$C:$C,0),MATCH(H$4,input_data!$1:$1,0)),"")</f>
        <v>1</v>
      </c>
      <c r="I366" s="153"/>
      <c r="J366" s="38"/>
      <c r="K366" s="156">
        <f>_xlfn.IFNA(INDEX(input_data!$1:$1048576,MATCH($A366,input_data!$C:$C,0),MATCH(K$4,input_data!$1:$1,0)),"")</f>
        <v>0</v>
      </c>
      <c r="L366" s="154">
        <f>_xlfn.IFNA(INDEX(input_data!$1:$1048576,MATCH($A366,input_data!$C:$C,0),MATCH(L$4,input_data!$1:$1,0)),"")</f>
        <v>0</v>
      </c>
      <c r="M366" s="154">
        <f>_xlfn.IFNA(INDEX(input_data!$1:$1048576,MATCH($A366,input_data!$C:$C,0),MATCH(M$4,input_data!$1:$1,0)),"")</f>
        <v>0</v>
      </c>
      <c r="N366" s="154">
        <f>_xlfn.IFNA(INDEX(input_data!$1:$1048576,MATCH($A366,input_data!$C:$C,0),MATCH(N$4,input_data!$1:$1,0)),"")</f>
        <v>0</v>
      </c>
      <c r="O366" s="154">
        <f>_xlfn.IFNA(INDEX(input_data!$1:$1048576,MATCH($A366,input_data!$C:$C,0),MATCH(O$4,input_data!$1:$1,0)),"")</f>
        <v>0</v>
      </c>
      <c r="P366" s="154">
        <f>_xlfn.IFNA(INDEX(input_data!$1:$1048576,MATCH($A366,input_data!$C:$C,0),MATCH(P$4,input_data!$1:$1,0)),"")</f>
        <v>0.15208899000000001</v>
      </c>
      <c r="Q366" s="154">
        <f>_xlfn.IFNA(INDEX(input_data!$1:$1048576,MATCH($A366,input_data!$C:$C,0),MATCH(Q$4,input_data!$1:$1,0)),"")</f>
        <v>0</v>
      </c>
      <c r="R366" s="154">
        <f>_xlfn.IFNA(INDEX(input_data!$1:$1048576,MATCH($A366,input_data!$C:$C,0),MATCH(R$4,input_data!$1:$1,0)),"")</f>
        <v>0</v>
      </c>
      <c r="S366" s="154">
        <f>_xlfn.IFNA(INDEX(input_data!$1:$1048576,MATCH($A366,input_data!$C:$C,0),MATCH(S$4,input_data!$1:$1,0)),"")</f>
        <v>0</v>
      </c>
      <c r="T366" s="154">
        <f>_xlfn.IFNA(INDEX(input_data!$1:$1048576,MATCH($A366,input_data!$C:$C,0),MATCH(T$4,input_data!$1:$1,0)),"")</f>
        <v>0</v>
      </c>
      <c r="U366" s="154">
        <f>_xlfn.IFNA(INDEX(input_data!$1:$1048576,MATCH($A366,input_data!$C:$C,0),MATCH(U$4,input_data!$1:$1,0)),"")</f>
        <v>0</v>
      </c>
      <c r="V366" s="154">
        <f>_xlfn.IFNA(INDEX(input_data!$1:$1048576,MATCH($A366,input_data!$C:$C,0),MATCH(V$4,input_data!$1:$1,0)),"")</f>
        <v>0</v>
      </c>
      <c r="W366" s="154">
        <f>_xlfn.IFNA(INDEX(input_data!$1:$1048576,MATCH($A366,input_data!$C:$C,0),MATCH(W$4,input_data!$1:$1,0)),"")</f>
        <v>1.6797200999999999</v>
      </c>
      <c r="X366" s="152">
        <f>_xlfn.IFNA(INDEX(input_data!$1:$1048576,MATCH($A366,input_data!$C:$C,0),MATCH(X$4,input_data!$1:$1,0)),"")</f>
        <v>1.8318090899999999</v>
      </c>
      <c r="Y366" s="151"/>
      <c r="Z366" s="151"/>
      <c r="AA366" s="155"/>
    </row>
    <row r="367" spans="1:31" ht="14.15" customHeight="1" x14ac:dyDescent="0.35">
      <c r="A367" s="127" t="s">
        <v>848</v>
      </c>
      <c r="B367" s="66" t="s">
        <v>1257</v>
      </c>
      <c r="D367" s="42" t="s">
        <v>849</v>
      </c>
      <c r="E367" s="2" t="s">
        <v>900</v>
      </c>
      <c r="F367" s="2" t="s">
        <v>1248</v>
      </c>
      <c r="G367" s="59"/>
      <c r="H367" s="152">
        <f>_xlfn.IFNA(INDEX(input_data!$1:$1048576,MATCH($A367,input_data!$C:$C,0),MATCH(H$4,input_data!$1:$1,0)),"")</f>
        <v>0.5</v>
      </c>
      <c r="I367" s="153"/>
      <c r="J367" s="38"/>
      <c r="K367" s="156">
        <f>_xlfn.IFNA(INDEX(input_data!$1:$1048576,MATCH($A367,input_data!$C:$C,0),MATCH(K$4,input_data!$1:$1,0)),"")</f>
        <v>0</v>
      </c>
      <c r="L367" s="154">
        <f>_xlfn.IFNA(INDEX(input_data!$1:$1048576,MATCH($A367,input_data!$C:$C,0),MATCH(L$4,input_data!$1:$1,0)),"")</f>
        <v>0</v>
      </c>
      <c r="M367" s="154">
        <f>_xlfn.IFNA(INDEX(input_data!$1:$1048576,MATCH($A367,input_data!$C:$C,0),MATCH(M$4,input_data!$1:$1,0)),"")</f>
        <v>0</v>
      </c>
      <c r="N367" s="154">
        <f>_xlfn.IFNA(INDEX(input_data!$1:$1048576,MATCH($A367,input_data!$C:$C,0),MATCH(N$4,input_data!$1:$1,0)),"")</f>
        <v>0</v>
      </c>
      <c r="O367" s="154">
        <f>_xlfn.IFNA(INDEX(input_data!$1:$1048576,MATCH($A367,input_data!$C:$C,0),MATCH(O$4,input_data!$1:$1,0)),"")</f>
        <v>0</v>
      </c>
      <c r="P367" s="154">
        <f>_xlfn.IFNA(INDEX(input_data!$1:$1048576,MATCH($A367,input_data!$C:$C,0),MATCH(P$4,input_data!$1:$1,0)),"")</f>
        <v>0.11789183</v>
      </c>
      <c r="Q367" s="154">
        <f>_xlfn.IFNA(INDEX(input_data!$1:$1048576,MATCH($A367,input_data!$C:$C,0),MATCH(Q$4,input_data!$1:$1,0)),"")</f>
        <v>0</v>
      </c>
      <c r="R367" s="154">
        <f>_xlfn.IFNA(INDEX(input_data!$1:$1048576,MATCH($A367,input_data!$C:$C,0),MATCH(R$4,input_data!$1:$1,0)),"")</f>
        <v>0</v>
      </c>
      <c r="S367" s="154">
        <f>_xlfn.IFNA(INDEX(input_data!$1:$1048576,MATCH($A367,input_data!$C:$C,0),MATCH(S$4,input_data!$1:$1,0)),"")</f>
        <v>0</v>
      </c>
      <c r="T367" s="154">
        <f>_xlfn.IFNA(INDEX(input_data!$1:$1048576,MATCH($A367,input_data!$C:$C,0),MATCH(T$4,input_data!$1:$1,0)),"")</f>
        <v>0</v>
      </c>
      <c r="U367" s="154">
        <f>_xlfn.IFNA(INDEX(input_data!$1:$1048576,MATCH($A367,input_data!$C:$C,0),MATCH(U$4,input_data!$1:$1,0)),"")</f>
        <v>0</v>
      </c>
      <c r="V367" s="154">
        <f>_xlfn.IFNA(INDEX(input_data!$1:$1048576,MATCH($A367,input_data!$C:$C,0),MATCH(V$4,input_data!$1:$1,0)),"")</f>
        <v>0</v>
      </c>
      <c r="W367" s="154">
        <f>_xlfn.IFNA(INDEX(input_data!$1:$1048576,MATCH($A367,input_data!$C:$C,0),MATCH(W$4,input_data!$1:$1,0)),"")</f>
        <v>1.64</v>
      </c>
      <c r="X367" s="152">
        <f>_xlfn.IFNA(INDEX(input_data!$1:$1048576,MATCH($A367,input_data!$C:$C,0),MATCH(X$4,input_data!$1:$1,0)),"")</f>
        <v>1.7578918299999999</v>
      </c>
      <c r="Y367" s="151"/>
      <c r="Z367" s="151"/>
      <c r="AA367" s="155"/>
    </row>
    <row r="368" spans="1:31" ht="14.15" customHeight="1" x14ac:dyDescent="0.35">
      <c r="A368" s="127" t="s">
        <v>850</v>
      </c>
      <c r="B368" s="66" t="s">
        <v>1258</v>
      </c>
      <c r="D368" s="42" t="s">
        <v>851</v>
      </c>
      <c r="E368" s="1" t="s">
        <v>884</v>
      </c>
      <c r="F368" s="1" t="s">
        <v>1248</v>
      </c>
      <c r="G368" s="60"/>
      <c r="H368" s="152">
        <f>_xlfn.IFNA(INDEX(input_data!$1:$1048576,MATCH($A368,input_data!$C:$C,0),MATCH(H$4,input_data!$1:$1,0)),"")</f>
        <v>0.5</v>
      </c>
      <c r="I368" s="153"/>
      <c r="J368" s="38"/>
      <c r="K368" s="156">
        <f>_xlfn.IFNA(INDEX(input_data!$1:$1048576,MATCH($A368,input_data!$C:$C,0),MATCH(K$4,input_data!$1:$1,0)),"")</f>
        <v>0</v>
      </c>
      <c r="L368" s="154">
        <f>_xlfn.IFNA(INDEX(input_data!$1:$1048576,MATCH($A368,input_data!$C:$C,0),MATCH(L$4,input_data!$1:$1,0)),"")</f>
        <v>0</v>
      </c>
      <c r="M368" s="154">
        <f>_xlfn.IFNA(INDEX(input_data!$1:$1048576,MATCH($A368,input_data!$C:$C,0),MATCH(M$4,input_data!$1:$1,0)),"")</f>
        <v>0</v>
      </c>
      <c r="N368" s="154">
        <f>_xlfn.IFNA(INDEX(input_data!$1:$1048576,MATCH($A368,input_data!$C:$C,0),MATCH(N$4,input_data!$1:$1,0)),"")</f>
        <v>0</v>
      </c>
      <c r="O368" s="154">
        <f>_xlfn.IFNA(INDEX(input_data!$1:$1048576,MATCH($A368,input_data!$C:$C,0),MATCH(O$4,input_data!$1:$1,0)),"")</f>
        <v>0</v>
      </c>
      <c r="P368" s="154">
        <f>_xlfn.IFNA(INDEX(input_data!$1:$1048576,MATCH($A368,input_data!$C:$C,0),MATCH(P$4,input_data!$1:$1,0)),"")</f>
        <v>0.20006387</v>
      </c>
      <c r="Q368" s="154">
        <f>_xlfn.IFNA(INDEX(input_data!$1:$1048576,MATCH($A368,input_data!$C:$C,0),MATCH(Q$4,input_data!$1:$1,0)),"")</f>
        <v>0</v>
      </c>
      <c r="R368" s="154">
        <f>_xlfn.IFNA(INDEX(input_data!$1:$1048576,MATCH($A368,input_data!$C:$C,0),MATCH(R$4,input_data!$1:$1,0)),"")</f>
        <v>0</v>
      </c>
      <c r="S368" s="154">
        <f>_xlfn.IFNA(INDEX(input_data!$1:$1048576,MATCH($A368,input_data!$C:$C,0),MATCH(S$4,input_data!$1:$1,0)),"")</f>
        <v>0</v>
      </c>
      <c r="T368" s="154">
        <f>_xlfn.IFNA(INDEX(input_data!$1:$1048576,MATCH($A368,input_data!$C:$C,0),MATCH(T$4,input_data!$1:$1,0)),"")</f>
        <v>0</v>
      </c>
      <c r="U368" s="154">
        <f>_xlfn.IFNA(INDEX(input_data!$1:$1048576,MATCH($A368,input_data!$C:$C,0),MATCH(U$4,input_data!$1:$1,0)),"")</f>
        <v>0</v>
      </c>
      <c r="V368" s="154">
        <f>_xlfn.IFNA(INDEX(input_data!$1:$1048576,MATCH($A368,input_data!$C:$C,0),MATCH(V$4,input_data!$1:$1,0)),"")</f>
        <v>0</v>
      </c>
      <c r="W368" s="154">
        <f>_xlfn.IFNA(INDEX(input_data!$1:$1048576,MATCH($A368,input_data!$C:$C,0),MATCH(W$4,input_data!$1:$1,0)),"")</f>
        <v>1.64</v>
      </c>
      <c r="X368" s="152">
        <f>_xlfn.IFNA(INDEX(input_data!$1:$1048576,MATCH($A368,input_data!$C:$C,0),MATCH(X$4,input_data!$1:$1,0)),"")</f>
        <v>1.84006387</v>
      </c>
      <c r="Y368" s="151"/>
      <c r="Z368" s="151"/>
      <c r="AA368" s="155"/>
    </row>
    <row r="369" spans="1:27" ht="14.15" customHeight="1" x14ac:dyDescent="0.35">
      <c r="A369" s="127" t="s">
        <v>852</v>
      </c>
      <c r="B369" s="66" t="s">
        <v>1259</v>
      </c>
      <c r="D369" s="131" t="s">
        <v>853</v>
      </c>
      <c r="E369" s="1" t="s">
        <v>890</v>
      </c>
      <c r="F369" s="1" t="s">
        <v>1248</v>
      </c>
      <c r="G369" s="57"/>
      <c r="H369" s="152">
        <f>_xlfn.IFNA(INDEX(input_data!$1:$1048576,MATCH($A369,input_data!$C:$C,0),MATCH(H$4,input_data!$1:$1,0)),"")</f>
        <v>0.25</v>
      </c>
      <c r="I369" s="153"/>
      <c r="J369" s="38"/>
      <c r="K369" s="156">
        <f>_xlfn.IFNA(INDEX(input_data!$1:$1048576,MATCH($A369,input_data!$C:$C,0),MATCH(K$4,input_data!$1:$1,0)),"")</f>
        <v>0</v>
      </c>
      <c r="L369" s="154">
        <f>_xlfn.IFNA(INDEX(input_data!$1:$1048576,MATCH($A369,input_data!$C:$C,0),MATCH(L$4,input_data!$1:$1,0)),"")</f>
        <v>0</v>
      </c>
      <c r="M369" s="154">
        <f>_xlfn.IFNA(INDEX(input_data!$1:$1048576,MATCH($A369,input_data!$C:$C,0),MATCH(M$4,input_data!$1:$1,0)),"")</f>
        <v>0</v>
      </c>
      <c r="N369" s="154">
        <f>_xlfn.IFNA(INDEX(input_data!$1:$1048576,MATCH($A369,input_data!$C:$C,0),MATCH(N$4,input_data!$1:$1,0)),"")</f>
        <v>0</v>
      </c>
      <c r="O369" s="154">
        <f>_xlfn.IFNA(INDEX(input_data!$1:$1048576,MATCH($A369,input_data!$C:$C,0),MATCH(O$4,input_data!$1:$1,0)),"")</f>
        <v>0</v>
      </c>
      <c r="P369" s="154">
        <f>_xlfn.IFNA(INDEX(input_data!$1:$1048576,MATCH($A369,input_data!$C:$C,0),MATCH(P$4,input_data!$1:$1,0)),"")</f>
        <v>0</v>
      </c>
      <c r="Q369" s="154">
        <f>_xlfn.IFNA(INDEX(input_data!$1:$1048576,MATCH($A369,input_data!$C:$C,0),MATCH(Q$4,input_data!$1:$1,0)),"")</f>
        <v>0</v>
      </c>
      <c r="R369" s="154">
        <f>_xlfn.IFNA(INDEX(input_data!$1:$1048576,MATCH($A369,input_data!$C:$C,0),MATCH(R$4,input_data!$1:$1,0)),"")</f>
        <v>0</v>
      </c>
      <c r="S369" s="154">
        <f>_xlfn.IFNA(INDEX(input_data!$1:$1048576,MATCH($A369,input_data!$C:$C,0),MATCH(S$4,input_data!$1:$1,0)),"")</f>
        <v>0</v>
      </c>
      <c r="T369" s="154">
        <f>_xlfn.IFNA(INDEX(input_data!$1:$1048576,MATCH($A369,input_data!$C:$C,0),MATCH(T$4,input_data!$1:$1,0)),"")</f>
        <v>0</v>
      </c>
      <c r="U369" s="154">
        <f>_xlfn.IFNA(INDEX(input_data!$1:$1048576,MATCH($A369,input_data!$C:$C,0),MATCH(U$4,input_data!$1:$1,0)),"")</f>
        <v>0</v>
      </c>
      <c r="V369" s="154">
        <f>_xlfn.IFNA(INDEX(input_data!$1:$1048576,MATCH($A369,input_data!$C:$C,0),MATCH(V$4,input_data!$1:$1,0)),"")</f>
        <v>0</v>
      </c>
      <c r="W369" s="154">
        <f>_xlfn.IFNA(INDEX(input_data!$1:$1048576,MATCH($A369,input_data!$C:$C,0),MATCH(W$4,input_data!$1:$1,0)),"")</f>
        <v>0.39</v>
      </c>
      <c r="X369" s="152">
        <f>_xlfn.IFNA(INDEX(input_data!$1:$1048576,MATCH($A369,input_data!$C:$C,0),MATCH(X$4,input_data!$1:$1,0)),"")</f>
        <v>0.39</v>
      </c>
      <c r="Y369" s="151"/>
      <c r="Z369" s="151"/>
      <c r="AA369" s="155"/>
    </row>
    <row r="370" spans="1:27" ht="14.15" customHeight="1" thickBot="1" x14ac:dyDescent="0.4">
      <c r="A370" s="128" t="s">
        <v>854</v>
      </c>
      <c r="B370" s="129" t="s">
        <v>1260</v>
      </c>
      <c r="C370" s="65"/>
      <c r="D370" s="132" t="s">
        <v>855</v>
      </c>
      <c r="E370" s="65" t="s">
        <v>915</v>
      </c>
      <c r="F370" s="65" t="s">
        <v>1248</v>
      </c>
      <c r="G370" s="65"/>
      <c r="H370" s="157">
        <f>_xlfn.IFNA(INDEX(input_data!$1:$1048576,MATCH($A370,input_data!$C:$C,0),MATCH(H$4,input_data!$1:$1,0)),"")</f>
        <v>0.25</v>
      </c>
      <c r="I370" s="158"/>
      <c r="J370" s="51"/>
      <c r="K370" s="159">
        <f>_xlfn.IFNA(INDEX(input_data!$1:$1048576,MATCH($A370,input_data!$C:$C,0),MATCH(K$4,input_data!$1:$1,0)),"")</f>
        <v>0</v>
      </c>
      <c r="L370" s="160">
        <f>_xlfn.IFNA(INDEX(input_data!$1:$1048576,MATCH($A370,input_data!$C:$C,0),MATCH(L$4,input_data!$1:$1,0)),"")</f>
        <v>0</v>
      </c>
      <c r="M370" s="160">
        <f>_xlfn.IFNA(INDEX(input_data!$1:$1048576,MATCH($A370,input_data!$C:$C,0),MATCH(M$4,input_data!$1:$1,0)),"")</f>
        <v>0</v>
      </c>
      <c r="N370" s="160">
        <f>_xlfn.IFNA(INDEX(input_data!$1:$1048576,MATCH($A370,input_data!$C:$C,0),MATCH(N$4,input_data!$1:$1,0)),"")</f>
        <v>0</v>
      </c>
      <c r="O370" s="160">
        <f>_xlfn.IFNA(INDEX(input_data!$1:$1048576,MATCH($A370,input_data!$C:$C,0),MATCH(O$4,input_data!$1:$1,0)),"")</f>
        <v>0</v>
      </c>
      <c r="P370" s="160">
        <f>_xlfn.IFNA(INDEX(input_data!$1:$1048576,MATCH($A370,input_data!$C:$C,0),MATCH(P$4,input_data!$1:$1,0)),"")</f>
        <v>0</v>
      </c>
      <c r="Q370" s="160">
        <f>_xlfn.IFNA(INDEX(input_data!$1:$1048576,MATCH($A370,input_data!$C:$C,0),MATCH(Q$4,input_data!$1:$1,0)),"")</f>
        <v>0</v>
      </c>
      <c r="R370" s="160">
        <f>_xlfn.IFNA(INDEX(input_data!$1:$1048576,MATCH($A370,input_data!$C:$C,0),MATCH(R$4,input_data!$1:$1,0)),"")</f>
        <v>0</v>
      </c>
      <c r="S370" s="160">
        <f>_xlfn.IFNA(INDEX(input_data!$1:$1048576,MATCH($A370,input_data!$C:$C,0),MATCH(S$4,input_data!$1:$1,0)),"")</f>
        <v>0</v>
      </c>
      <c r="T370" s="160">
        <f>_xlfn.IFNA(INDEX(input_data!$1:$1048576,MATCH($A370,input_data!$C:$C,0),MATCH(T$4,input_data!$1:$1,0)),"")</f>
        <v>0</v>
      </c>
      <c r="U370" s="160">
        <f>_xlfn.IFNA(INDEX(input_data!$1:$1048576,MATCH($A370,input_data!$C:$C,0),MATCH(U$4,input_data!$1:$1,0)),"")</f>
        <v>0</v>
      </c>
      <c r="V370" s="160">
        <f>_xlfn.IFNA(INDEX(input_data!$1:$1048576,MATCH($A370,input_data!$C:$C,0),MATCH(V$4,input_data!$1:$1,0)),"")</f>
        <v>0</v>
      </c>
      <c r="W370" s="160">
        <f>_xlfn.IFNA(INDEX(input_data!$1:$1048576,MATCH($A370,input_data!$C:$C,0),MATCH(W$4,input_data!$1:$1,0)),"")</f>
        <v>0.39</v>
      </c>
      <c r="X370" s="157">
        <f>_xlfn.IFNA(INDEX(input_data!$1:$1048576,MATCH($A370,input_data!$C:$C,0),MATCH(X$4,input_data!$1:$1,0)),"")</f>
        <v>0.39</v>
      </c>
      <c r="Y370" s="161"/>
      <c r="Z370" s="161"/>
      <c r="AA370" s="162"/>
    </row>
    <row r="371" spans="1:27" x14ac:dyDescent="0.35">
      <c r="I371"/>
      <c r="J371"/>
      <c r="Q371" s="54"/>
      <c r="R371" s="54"/>
      <c r="S371" s="54"/>
      <c r="T371" s="54"/>
      <c r="U371" s="54"/>
      <c r="V371" s="54"/>
      <c r="W371" s="54"/>
    </row>
    <row r="372" spans="1:27" x14ac:dyDescent="0.35">
      <c r="Q372" s="54"/>
      <c r="R372" s="54"/>
      <c r="S372" s="54"/>
      <c r="T372" s="54"/>
      <c r="U372" s="54"/>
      <c r="V372" s="54"/>
      <c r="W372" s="54"/>
    </row>
    <row r="374" spans="1:27" x14ac:dyDescent="0.35">
      <c r="D374" s="56" t="s">
        <v>126</v>
      </c>
      <c r="P374" s="86"/>
      <c r="Q374" s="86"/>
      <c r="R374" s="86"/>
      <c r="S374" s="86"/>
      <c r="T374" s="86"/>
      <c r="U374" s="86"/>
      <c r="V374" s="86"/>
      <c r="W374" s="86"/>
    </row>
    <row r="375" spans="1:27" ht="16.5" x14ac:dyDescent="0.35">
      <c r="A375" s="130"/>
      <c r="B375" s="130"/>
      <c r="C375" s="130">
        <v>1</v>
      </c>
      <c r="D375" s="240" t="s">
        <v>1354</v>
      </c>
    </row>
    <row r="376" spans="1:27" ht="16.5" x14ac:dyDescent="0.35">
      <c r="A376" s="130"/>
      <c r="B376" s="130"/>
      <c r="C376" s="130">
        <v>2</v>
      </c>
      <c r="D376" s="2" t="s">
        <v>1284</v>
      </c>
    </row>
    <row r="377" spans="1:27" ht="16.5" x14ac:dyDescent="0.35">
      <c r="A377" s="130"/>
      <c r="B377" s="130"/>
      <c r="C377" s="130">
        <v>3</v>
      </c>
      <c r="D377" s="2" t="s">
        <v>1350</v>
      </c>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7B4E-D455-436A-80AD-16AE93C6FA90}">
  <sheetPr>
    <pageSetUpPr fitToPage="1"/>
  </sheetPr>
  <dimension ref="A1:AH374"/>
  <sheetViews>
    <sheetView showGridLines="0" zoomScaleNormal="100" workbookViewId="0">
      <pane xSplit="4" ySplit="8" topLeftCell="E9" activePane="bottomRight" state="frozen"/>
      <selection pane="topRight" activeCell="F27" sqref="F27"/>
      <selection pane="bottomLeft" activeCell="F27" sqref="F27"/>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36328125" style="1" customWidth="1" collapsed="1"/>
    <col min="4" max="4" width="52.26953125" style="2" customWidth="1"/>
    <col min="5" max="5" width="10.54296875" style="1" customWidth="1"/>
    <col min="6" max="6" width="9.81640625" style="1" customWidth="1"/>
    <col min="7" max="7" width="30.1796875" style="1" hidden="1" customWidth="1"/>
    <col min="8" max="9" width="15.7265625" style="3" customWidth="1"/>
    <col min="10" max="10" width="14.7265625" style="55" customWidth="1"/>
    <col min="11" max="12" width="15.7265625" style="5" customWidth="1"/>
    <col min="13" max="13" width="15.7265625" style="6" customWidth="1"/>
    <col min="14" max="14" width="15.7265625" style="7" customWidth="1"/>
    <col min="15" max="15" width="15.7265625" style="6" customWidth="1"/>
    <col min="16" max="22" width="15.7265625" style="7" customWidth="1"/>
    <col min="23" max="24" width="15.7265625" style="6" customWidth="1"/>
    <col min="25" max="25" width="15.7265625" style="8" customWidth="1"/>
    <col min="26" max="27" width="15.7265625" style="6" customWidth="1"/>
    <col min="28" max="16384" width="9.26953125" style="6"/>
  </cols>
  <sheetData>
    <row r="1" spans="1:34" x14ac:dyDescent="0.35">
      <c r="J1" s="4"/>
    </row>
    <row r="2" spans="1:34" ht="15" customHeight="1" thickBot="1" x14ac:dyDescent="0.45">
      <c r="A2" s="9"/>
      <c r="B2" s="9"/>
      <c r="C2" s="9"/>
      <c r="D2" s="10" t="s">
        <v>1285</v>
      </c>
      <c r="E2" s="9"/>
      <c r="F2" s="9"/>
      <c r="G2" s="9"/>
      <c r="J2" s="11"/>
      <c r="W2" s="12"/>
      <c r="X2" s="12"/>
      <c r="Z2" s="12"/>
    </row>
    <row r="3" spans="1:34" ht="3" hidden="1" customHeight="1" thickBot="1" x14ac:dyDescent="0.45">
      <c r="A3" s="9"/>
      <c r="B3" s="9"/>
      <c r="C3" s="9"/>
      <c r="D3" s="10"/>
      <c r="E3" s="9"/>
      <c r="F3" s="9"/>
      <c r="G3" s="9"/>
      <c r="J3" s="11"/>
    </row>
    <row r="4" spans="1:34" s="17" customFormat="1" ht="16" hidden="1" customHeight="1" thickBot="1" x14ac:dyDescent="0.4">
      <c r="A4" s="15" t="s">
        <v>857</v>
      </c>
      <c r="B4" s="15" t="s">
        <v>858</v>
      </c>
      <c r="C4" s="15"/>
      <c r="D4" s="64" t="s">
        <v>859</v>
      </c>
      <c r="E4" s="15" t="s">
        <v>860</v>
      </c>
      <c r="F4" s="15" t="s">
        <v>861</v>
      </c>
      <c r="G4" s="15" t="s">
        <v>862</v>
      </c>
      <c r="H4" s="13" t="s">
        <v>117</v>
      </c>
      <c r="I4" s="14" t="s">
        <v>863</v>
      </c>
      <c r="J4" s="11" t="s">
        <v>864</v>
      </c>
      <c r="K4" s="15" t="s">
        <v>15</v>
      </c>
      <c r="L4" s="116" t="s">
        <v>21</v>
      </c>
      <c r="M4" s="15" t="s">
        <v>27</v>
      </c>
      <c r="N4" s="13" t="s">
        <v>60</v>
      </c>
      <c r="O4" s="15" t="s">
        <v>65</v>
      </c>
      <c r="P4" s="13" t="s">
        <v>70</v>
      </c>
      <c r="Q4" s="78" t="s">
        <v>87</v>
      </c>
      <c r="R4" s="78" t="s">
        <v>81</v>
      </c>
      <c r="S4" s="78" t="s">
        <v>93</v>
      </c>
      <c r="T4" s="13" t="s">
        <v>104</v>
      </c>
      <c r="U4" s="78" t="s">
        <v>109</v>
      </c>
      <c r="V4" s="78" t="s">
        <v>114</v>
      </c>
      <c r="W4" s="17" t="s">
        <v>120</v>
      </c>
      <c r="X4" s="17" t="s">
        <v>1286</v>
      </c>
      <c r="Y4" s="18" t="s">
        <v>1287</v>
      </c>
      <c r="Z4" s="17" t="s">
        <v>1288</v>
      </c>
    </row>
    <row r="5" spans="1:34" ht="85" customHeight="1" thickBot="1" x14ac:dyDescent="0.4">
      <c r="A5" s="19"/>
      <c r="B5" s="20"/>
      <c r="C5" s="19"/>
      <c r="D5" s="99" t="s">
        <v>865</v>
      </c>
      <c r="E5" s="20" t="s">
        <v>866</v>
      </c>
      <c r="F5" s="20" t="s">
        <v>867</v>
      </c>
      <c r="G5" s="115" t="s">
        <v>868</v>
      </c>
      <c r="H5" s="148" t="s">
        <v>116</v>
      </c>
      <c r="I5" s="149" t="s">
        <v>1345</v>
      </c>
      <c r="J5" s="150" t="s">
        <v>876</v>
      </c>
      <c r="K5" s="119" t="s">
        <v>1275</v>
      </c>
      <c r="L5" s="24" t="s">
        <v>1276</v>
      </c>
      <c r="M5" s="23" t="s">
        <v>1277</v>
      </c>
      <c r="N5" s="23" t="s">
        <v>1352</v>
      </c>
      <c r="O5" s="23" t="s">
        <v>873</v>
      </c>
      <c r="P5" s="22" t="s">
        <v>874</v>
      </c>
      <c r="Q5" s="22" t="s">
        <v>1278</v>
      </c>
      <c r="R5" s="22" t="s">
        <v>1279</v>
      </c>
      <c r="S5" s="22" t="s">
        <v>1280</v>
      </c>
      <c r="T5" s="23" t="s">
        <v>1267</v>
      </c>
      <c r="U5" s="22" t="s">
        <v>1281</v>
      </c>
      <c r="V5" s="22" t="s">
        <v>1319</v>
      </c>
      <c r="W5" s="21" t="s">
        <v>116</v>
      </c>
      <c r="X5" s="137" t="s">
        <v>1347</v>
      </c>
      <c r="Y5" s="138" t="s">
        <v>876</v>
      </c>
      <c r="Z5" s="25" t="s">
        <v>1289</v>
      </c>
      <c r="AD5" s="26"/>
    </row>
    <row r="6" spans="1:34" ht="15" thickBot="1" x14ac:dyDescent="0.4">
      <c r="A6" s="35"/>
      <c r="C6" s="35"/>
      <c r="D6" s="100"/>
      <c r="H6" s="90" t="s">
        <v>10</v>
      </c>
      <c r="I6" s="91"/>
      <c r="J6" s="92" t="s">
        <v>877</v>
      </c>
      <c r="K6" s="90" t="s">
        <v>10</v>
      </c>
      <c r="L6" s="93" t="s">
        <v>10</v>
      </c>
      <c r="M6" s="93" t="s">
        <v>10</v>
      </c>
      <c r="N6" s="93" t="s">
        <v>10</v>
      </c>
      <c r="O6" s="93" t="s">
        <v>10</v>
      </c>
      <c r="P6" s="93" t="s">
        <v>10</v>
      </c>
      <c r="Q6" s="93" t="s">
        <v>10</v>
      </c>
      <c r="R6" s="93" t="s">
        <v>10</v>
      </c>
      <c r="S6" s="93" t="s">
        <v>10</v>
      </c>
      <c r="T6" s="93" t="s">
        <v>10</v>
      </c>
      <c r="U6" s="93" t="s">
        <v>10</v>
      </c>
      <c r="V6" s="93" t="s">
        <v>10</v>
      </c>
      <c r="W6" s="91" t="s">
        <v>10</v>
      </c>
      <c r="X6" s="92"/>
      <c r="Y6" s="92" t="s">
        <v>877</v>
      </c>
      <c r="Z6" s="94" t="s">
        <v>1270</v>
      </c>
      <c r="AA6" s="89"/>
      <c r="AD6" s="26"/>
    </row>
    <row r="7" spans="1:34" ht="15" thickBot="1" x14ac:dyDescent="0.4">
      <c r="A7" s="19"/>
      <c r="B7" s="20"/>
      <c r="C7" s="19"/>
      <c r="D7" s="101"/>
      <c r="E7" s="20"/>
      <c r="F7" s="20"/>
      <c r="G7" s="20"/>
      <c r="H7" s="27" t="s">
        <v>5</v>
      </c>
      <c r="I7" s="95"/>
      <c r="J7" s="28" t="s">
        <v>5</v>
      </c>
      <c r="K7" s="29" t="s">
        <v>8</v>
      </c>
      <c r="L7" s="28" t="s">
        <v>8</v>
      </c>
      <c r="M7" s="28" t="s">
        <v>8</v>
      </c>
      <c r="N7" s="28" t="s">
        <v>8</v>
      </c>
      <c r="O7" s="28" t="s">
        <v>8</v>
      </c>
      <c r="P7" s="28" t="s">
        <v>8</v>
      </c>
      <c r="Q7" s="28" t="s">
        <v>8</v>
      </c>
      <c r="R7" s="28" t="s">
        <v>8</v>
      </c>
      <c r="S7" s="28" t="s">
        <v>8</v>
      </c>
      <c r="T7" s="28" t="s">
        <v>8</v>
      </c>
      <c r="U7" s="28" t="s">
        <v>8</v>
      </c>
      <c r="V7" s="28" t="s">
        <v>8</v>
      </c>
      <c r="W7" s="29" t="s">
        <v>8</v>
      </c>
      <c r="X7" s="29"/>
      <c r="Y7" s="96" t="s">
        <v>8</v>
      </c>
      <c r="Z7" s="97"/>
      <c r="AA7" s="30"/>
      <c r="AD7" s="26"/>
    </row>
    <row r="8" spans="1:34" x14ac:dyDescent="0.35">
      <c r="A8" s="35" t="s">
        <v>131</v>
      </c>
      <c r="B8" s="133" t="s">
        <v>878</v>
      </c>
      <c r="D8" s="33" t="s">
        <v>132</v>
      </c>
      <c r="E8" s="32"/>
      <c r="F8" s="32"/>
      <c r="G8" s="32"/>
      <c r="H8" s="140">
        <f>_xlfn.IFNA(INDEX(input_data!$1:$1048576,MATCH($A8,input_data!$C:$C,0),MATCH(H$4,input_data!$1:$1,0)),"")</f>
        <v>68474.995340830006</v>
      </c>
      <c r="I8" s="172">
        <f>_xlfn.IFNA(INDEX(input_data!$1:$1048576,MATCH($A8,input_data!$C:$C,0),MATCH(I$4,input_data!$1:$1,0)),"")</f>
        <v>57815051.089000002</v>
      </c>
      <c r="J8" s="173">
        <f>_xlfn.IFNA(INDEX(input_data!$1:$1048576,MATCH($A8,input_data!$C:$C,0),MATCH(J$4,input_data!$1:$1,0)),"")</f>
        <v>204922.5290593</v>
      </c>
      <c r="K8" s="140">
        <f>_xlfn.IFNA(INDEX(input_data!$1:$1048576,MATCH($A8,input_data!$C:$C,0),MATCH(K$4,input_data!$1:$1,0)),"")</f>
        <v>34400.534515200001</v>
      </c>
      <c r="L8" s="139">
        <f>_xlfn.IFNA(INDEX(input_data!$1:$1048576,MATCH($A8,input_data!$C:$C,0),MATCH(L$4,input_data!$1:$1,0)),"")</f>
        <v>16612.764886649999</v>
      </c>
      <c r="M8" s="195">
        <f>_xlfn.IFNA(INDEX(input_data!$1:$1048576,MATCH($A8,input_data!$C:$C,0),MATCH(M$4,input_data!$1:$1,0)),"")</f>
        <v>17787.769628549999</v>
      </c>
      <c r="N8" s="139">
        <f>_xlfn.IFNA(INDEX(input_data!$1:$1048576,MATCH($A8,input_data!$C:$C,0),MATCH(N$4,input_data!$1:$1,0)),"")</f>
        <v>44011.866020770001</v>
      </c>
      <c r="O8" s="139">
        <f>_xlfn.IFNA(INDEX(input_data!$1:$1048576,MATCH($A8,input_data!$C:$C,0),MATCH(O$4,input_data!$1:$1,0)),"")</f>
        <v>816.19</v>
      </c>
      <c r="P8" s="139">
        <f>_xlfn.IFNA(INDEX(input_data!$1:$1048576,MATCH($A8,input_data!$C:$C,0),MATCH(P$4,input_data!$1:$1,0)),"")</f>
        <v>853.13101400000005</v>
      </c>
      <c r="Q8" s="139">
        <f>_xlfn.IFNA(INDEX(input_data!$1:$1048576,MATCH($A8,input_data!$C:$C,0),MATCH(Q$4,input_data!$1:$1,0)),"")</f>
        <v>91.128150840000004</v>
      </c>
      <c r="R8" s="139">
        <f>_xlfn.IFNA(INDEX(input_data!$1:$1048576,MATCH($A8,input_data!$C:$C,0),MATCH(R$4,input_data!$1:$1,0)),"")</f>
        <v>255.85454780000001</v>
      </c>
      <c r="S8" s="139">
        <f>_xlfn.IFNA(INDEX(input_data!$1:$1048576,MATCH($A8,input_data!$C:$C,0),MATCH(S$4,input_data!$1:$1,0)),"")</f>
        <v>5.7758101100000001</v>
      </c>
      <c r="T8" s="139">
        <f>_xlfn.IFNA(INDEX(input_data!$1:$1048576,MATCH($A8,input_data!$C:$C,0),MATCH(T$4,input_data!$1:$1,0)),"")</f>
        <v>600</v>
      </c>
      <c r="U8" s="139">
        <f>_xlfn.IFNA(INDEX(input_data!$1:$1048576,MATCH($A8,input_data!$C:$C,0),MATCH(U$4,input_data!$1:$1,0)),"")</f>
        <v>113.34457342</v>
      </c>
      <c r="V8" s="139">
        <f>_xlfn.IFNA(INDEX(input_data!$1:$1048576,MATCH($A8,input_data!$C:$C,0),MATCH(V$4,input_data!$1:$1,0)),"")</f>
        <v>33.000000020000002</v>
      </c>
      <c r="W8" s="140">
        <f>_xlfn.IFNA(INDEX(input_data!$1:$1048576,MATCH($A8,input_data!$C:$C,0),MATCH(W$4,input_data!$1:$1,0)),"")</f>
        <v>81041.418840763203</v>
      </c>
      <c r="X8" s="172">
        <f>_xlfn.IFNA(INDEX(input_data!$1:$1048576,MATCH($A8,input_data!$C:$C,0),MATCH(X$4,input_data!$1:$1,0)),"")</f>
        <v>58525979.898999996</v>
      </c>
      <c r="Y8" s="172">
        <f>W8/X8*10^6</f>
        <v>1384.7084488054495</v>
      </c>
      <c r="Z8" s="174">
        <f t="shared" ref="Z8:Z39" si="0">IFERROR(W8/H8-1,0)</f>
        <v>0.18351842796607154</v>
      </c>
      <c r="AA8" s="41"/>
    </row>
    <row r="9" spans="1:34" x14ac:dyDescent="0.35">
      <c r="A9" s="42" t="s">
        <v>133</v>
      </c>
      <c r="B9" s="66" t="s">
        <v>879</v>
      </c>
      <c r="D9" s="42" t="s">
        <v>134</v>
      </c>
      <c r="E9" s="6" t="s">
        <v>880</v>
      </c>
      <c r="F9" s="6" t="s">
        <v>881</v>
      </c>
      <c r="G9" s="98" t="s">
        <v>882</v>
      </c>
      <c r="H9" s="152">
        <f>_xlfn.IFNA(INDEX(input_data!$1:$1048576,MATCH($A9,input_data!$C:$C,0),MATCH(H$4,input_data!$1:$1,0)),"")</f>
        <v>13.55707361</v>
      </c>
      <c r="I9" s="153">
        <f>_xlfn.IFNA(INDEX(input_data!$1:$1048576,MATCH($A9,input_data!$C:$C,0),MATCH(I$4,input_data!$1:$1,0)),"")</f>
        <v>65198.186000000002</v>
      </c>
      <c r="J9" s="38">
        <f>_xlfn.IFNA(INDEX(input_data!$1:$1048576,MATCH($A9,input_data!$C:$C,0),MATCH(J$4,input_data!$1:$1,0)),"")</f>
        <v>207.9363621</v>
      </c>
      <c r="K9" s="152">
        <f>_xlfn.IFNA(INDEX(input_data!$1:$1048576,MATCH($A9,input_data!$C:$C,0),MATCH(K$4,input_data!$1:$1,0)),"")</f>
        <v>4.57947696</v>
      </c>
      <c r="L9" s="154">
        <f>_xlfn.IFNA(INDEX(input_data!$1:$1048576,MATCH($A9,input_data!$C:$C,0),MATCH(L$4,input_data!$1:$1,0)),"")</f>
        <v>2.0966205699999998</v>
      </c>
      <c r="M9" s="154">
        <f>_xlfn.IFNA(INDEX(input_data!$1:$1048576,MATCH($A9,input_data!$C:$C,0),MATCH(M$4,input_data!$1:$1,0)),"")</f>
        <v>2.4828563899999998</v>
      </c>
      <c r="N9" s="154">
        <f>_xlfn.IFNA(INDEX(input_data!$1:$1048576,MATCH($A9,input_data!$C:$C,0),MATCH(N$4,input_data!$1:$1,0)),"")</f>
        <v>8.5861488300000008</v>
      </c>
      <c r="O9" s="154">
        <f>_xlfn.IFNA(INDEX(input_data!$1:$1048576,MATCH($A9,input_data!$C:$C,0),MATCH(O$4,input_data!$1:$1,0)),"")</f>
        <v>0.47909025</v>
      </c>
      <c r="P9" s="154">
        <f>_xlfn.IFNA(INDEX(input_data!$1:$1048576,MATCH($A9,input_data!$C:$C,0),MATCH(P$4,input_data!$1:$1,0)),"")</f>
        <v>0</v>
      </c>
      <c r="Q9" s="154">
        <f>_xlfn.IFNA(INDEX(input_data!$1:$1048576,MATCH($A9,input_data!$C:$C,0),MATCH(Q$4,input_data!$1:$1,0)),"")</f>
        <v>0</v>
      </c>
      <c r="R9" s="154">
        <f>_xlfn.IFNA(INDEX(input_data!$1:$1048576,MATCH($A9,input_data!$C:$C,0),MATCH(R$4,input_data!$1:$1,0)),"")</f>
        <v>0</v>
      </c>
      <c r="S9" s="154">
        <f>_xlfn.IFNA(INDEX(input_data!$1:$1048576,MATCH($A9,input_data!$C:$C,0),MATCH(S$4,input_data!$1:$1,0)),"")</f>
        <v>0</v>
      </c>
      <c r="T9" s="154">
        <f>_xlfn.IFNA(INDEX(input_data!$1:$1048576,MATCH($A9,input_data!$C:$C,0),MATCH(T$4,input_data!$1:$1,0)),"")</f>
        <v>0.10813109999999999</v>
      </c>
      <c r="U9" s="154">
        <f>_xlfn.IFNA(INDEX(input_data!$1:$1048576,MATCH($A9,input_data!$C:$C,0),MATCH(U$4,input_data!$1:$1,0)),"")</f>
        <v>0</v>
      </c>
      <c r="V9" s="154">
        <f>_xlfn.IFNA(INDEX(input_data!$1:$1048576,MATCH($A9,input_data!$C:$C,0),MATCH(V$4,input_data!$1:$1,0)),"")</f>
        <v>0</v>
      </c>
      <c r="W9" s="152">
        <f>_xlfn.IFNA(INDEX(input_data!$1:$1048576,MATCH($A9,input_data!$C:$C,0),MATCH(W$4,input_data!$1:$1,0)),"")</f>
        <v>13.75284714</v>
      </c>
      <c r="X9" s="153">
        <f>_xlfn.IFNA(INDEX(input_data!$1:$1048576,MATCH($A9,input_data!$C:$C,0),MATCH(X$4,input_data!$1:$1,0)),"")</f>
        <v>65809.073000000004</v>
      </c>
      <c r="Y9" s="153">
        <f>_xlfn.IFNA(INDEX(input_data!$1:$1048576,MATCH($A9,input_data!$C:$C,0),MATCH(Y$4,input_data!$1:$1,0)),"")</f>
        <v>208.98101914</v>
      </c>
      <c r="Z9" s="155">
        <f t="shared" si="0"/>
        <v>1.4440692411347156E-2</v>
      </c>
      <c r="AA9" s="43"/>
    </row>
    <row r="10" spans="1:34" x14ac:dyDescent="0.35">
      <c r="A10" s="42" t="s">
        <v>135</v>
      </c>
      <c r="B10" s="66" t="s">
        <v>883</v>
      </c>
      <c r="D10" s="42" t="s">
        <v>136</v>
      </c>
      <c r="E10" s="6" t="s">
        <v>884</v>
      </c>
      <c r="F10" s="6" t="s">
        <v>881</v>
      </c>
      <c r="G10" s="98" t="s">
        <v>882</v>
      </c>
      <c r="H10" s="152">
        <f>_xlfn.IFNA(INDEX(input_data!$1:$1048576,MATCH($A10,input_data!$C:$C,0),MATCH(H$4,input_data!$1:$1,0)),"")</f>
        <v>18.076284690000001</v>
      </c>
      <c r="I10" s="153">
        <f>_xlfn.IFNA(INDEX(input_data!$1:$1048576,MATCH($A10,input_data!$C:$C,0),MATCH(I$4,input_data!$1:$1,0)),"")</f>
        <v>132248.15400000001</v>
      </c>
      <c r="J10" s="38">
        <f>_xlfn.IFNA(INDEX(input_data!$1:$1048576,MATCH($A10,input_data!$C:$C,0),MATCH(J$4,input_data!$1:$1,0)),"")</f>
        <v>136.68458988</v>
      </c>
      <c r="K10" s="152">
        <f>_xlfn.IFNA(INDEX(input_data!$1:$1048576,MATCH($A10,input_data!$C:$C,0),MATCH(K$4,input_data!$1:$1,0)),"")</f>
        <v>8.3037318500000001</v>
      </c>
      <c r="L10" s="154">
        <f>_xlfn.IFNA(INDEX(input_data!$1:$1048576,MATCH($A10,input_data!$C:$C,0),MATCH(L$4,input_data!$1:$1,0)),"")</f>
        <v>3.57602127</v>
      </c>
      <c r="M10" s="154">
        <f>_xlfn.IFNA(INDEX(input_data!$1:$1048576,MATCH($A10,input_data!$C:$C,0),MATCH(M$4,input_data!$1:$1,0)),"")</f>
        <v>4.7277105800000001</v>
      </c>
      <c r="N10" s="154">
        <f>_xlfn.IFNA(INDEX(input_data!$1:$1048576,MATCH($A10,input_data!$C:$C,0),MATCH(N$4,input_data!$1:$1,0)),"")</f>
        <v>9.2548873900000004</v>
      </c>
      <c r="O10" s="154">
        <f>_xlfn.IFNA(INDEX(input_data!$1:$1048576,MATCH($A10,input_data!$C:$C,0),MATCH(O$4,input_data!$1:$1,0)),"")</f>
        <v>0.57208190000000003</v>
      </c>
      <c r="P10" s="154">
        <f>_xlfn.IFNA(INDEX(input_data!$1:$1048576,MATCH($A10,input_data!$C:$C,0),MATCH(P$4,input_data!$1:$1,0)),"")</f>
        <v>0</v>
      </c>
      <c r="Q10" s="154">
        <f>_xlfn.IFNA(INDEX(input_data!$1:$1048576,MATCH($A10,input_data!$C:$C,0),MATCH(Q$4,input_data!$1:$1,0)),"")</f>
        <v>0.26840715999999998</v>
      </c>
      <c r="R10" s="154">
        <f>_xlfn.IFNA(INDEX(input_data!$1:$1048576,MATCH($A10,input_data!$C:$C,0),MATCH(R$4,input_data!$1:$1,0)),"")</f>
        <v>0</v>
      </c>
      <c r="S10" s="154">
        <f>_xlfn.IFNA(INDEX(input_data!$1:$1048576,MATCH($A10,input_data!$C:$C,0),MATCH(S$4,input_data!$1:$1,0)),"")</f>
        <v>0</v>
      </c>
      <c r="T10" s="154">
        <f>_xlfn.IFNA(INDEX(input_data!$1:$1048576,MATCH($A10,input_data!$C:$C,0),MATCH(T$4,input_data!$1:$1,0)),"")</f>
        <v>0.26312991000000002</v>
      </c>
      <c r="U10" s="154">
        <f>_xlfn.IFNA(INDEX(input_data!$1:$1048576,MATCH($A10,input_data!$C:$C,0),MATCH(U$4,input_data!$1:$1,0)),"")</f>
        <v>0</v>
      </c>
      <c r="V10" s="154">
        <f>_xlfn.IFNA(INDEX(input_data!$1:$1048576,MATCH($A10,input_data!$C:$C,0),MATCH(V$4,input_data!$1:$1,0)),"")</f>
        <v>0</v>
      </c>
      <c r="W10" s="152">
        <f>_xlfn.IFNA(INDEX(input_data!$1:$1048576,MATCH($A10,input_data!$C:$C,0),MATCH(W$4,input_data!$1:$1,0)),"")</f>
        <v>18.662238219999999</v>
      </c>
      <c r="X10" s="153">
        <f>_xlfn.IFNA(INDEX(input_data!$1:$1048576,MATCH($A10,input_data!$C:$C,0),MATCH(X$4,input_data!$1:$1,0)),"")</f>
        <v>134688.796</v>
      </c>
      <c r="Y10" s="153">
        <f>_xlfn.IFNA(INDEX(input_data!$1:$1048576,MATCH($A10,input_data!$C:$C,0),MATCH(Y$4,input_data!$1:$1,0)),"")</f>
        <v>138.55820804999999</v>
      </c>
      <c r="Z10" s="155">
        <f t="shared" si="0"/>
        <v>3.2415595353184168E-2</v>
      </c>
      <c r="AA10" s="43"/>
    </row>
    <row r="11" spans="1:34" x14ac:dyDescent="0.35">
      <c r="A11" s="42" t="s">
        <v>137</v>
      </c>
      <c r="B11" s="66" t="s">
        <v>885</v>
      </c>
      <c r="D11" s="42" t="s">
        <v>138</v>
      </c>
      <c r="E11" s="6" t="s">
        <v>880</v>
      </c>
      <c r="F11" s="6" t="s">
        <v>881</v>
      </c>
      <c r="G11" s="98" t="s">
        <v>882</v>
      </c>
      <c r="H11" s="152">
        <f>_xlfn.IFNA(INDEX(input_data!$1:$1048576,MATCH($A11,input_data!$C:$C,0),MATCH(H$4,input_data!$1:$1,0)),"")</f>
        <v>27.657367789999999</v>
      </c>
      <c r="I11" s="153">
        <f>_xlfn.IFNA(INDEX(input_data!$1:$1048576,MATCH($A11,input_data!$C:$C,0),MATCH(I$4,input_data!$1:$1,0)),"")</f>
        <v>168529.185</v>
      </c>
      <c r="J11" s="38">
        <f>_xlfn.IFNA(INDEX(input_data!$1:$1048576,MATCH($A11,input_data!$C:$C,0),MATCH(J$4,input_data!$1:$1,0)),"")</f>
        <v>164.11025655</v>
      </c>
      <c r="K11" s="152">
        <f>_xlfn.IFNA(INDEX(input_data!$1:$1048576,MATCH($A11,input_data!$C:$C,0),MATCH(K$4,input_data!$1:$1,0)),"")</f>
        <v>10.86378345</v>
      </c>
      <c r="L11" s="154">
        <f>_xlfn.IFNA(INDEX(input_data!$1:$1048576,MATCH($A11,input_data!$C:$C,0),MATCH(L$4,input_data!$1:$1,0)),"")</f>
        <v>4.4206061500000002</v>
      </c>
      <c r="M11" s="154">
        <f>_xlfn.IFNA(INDEX(input_data!$1:$1048576,MATCH($A11,input_data!$C:$C,0),MATCH(M$4,input_data!$1:$1,0)),"")</f>
        <v>6.4431772900000004</v>
      </c>
      <c r="N11" s="154">
        <f>_xlfn.IFNA(INDEX(input_data!$1:$1048576,MATCH($A11,input_data!$C:$C,0),MATCH(N$4,input_data!$1:$1,0)),"")</f>
        <v>15.734602860000001</v>
      </c>
      <c r="O11" s="154">
        <f>_xlfn.IFNA(INDEX(input_data!$1:$1048576,MATCH($A11,input_data!$C:$C,0),MATCH(O$4,input_data!$1:$1,0)),"")</f>
        <v>1.5478535200000001</v>
      </c>
      <c r="P11" s="154">
        <f>_xlfn.IFNA(INDEX(input_data!$1:$1048576,MATCH($A11,input_data!$C:$C,0),MATCH(P$4,input_data!$1:$1,0)),"")</f>
        <v>0</v>
      </c>
      <c r="Q11" s="154">
        <f>_xlfn.IFNA(INDEX(input_data!$1:$1048576,MATCH($A11,input_data!$C:$C,0),MATCH(Q$4,input_data!$1:$1,0)),"")</f>
        <v>0</v>
      </c>
      <c r="R11" s="154">
        <f>_xlfn.IFNA(INDEX(input_data!$1:$1048576,MATCH($A11,input_data!$C:$C,0),MATCH(R$4,input_data!$1:$1,0)),"")</f>
        <v>0</v>
      </c>
      <c r="S11" s="154">
        <f>_xlfn.IFNA(INDEX(input_data!$1:$1048576,MATCH($A11,input_data!$C:$C,0),MATCH(S$4,input_data!$1:$1,0)),"")</f>
        <v>0</v>
      </c>
      <c r="T11" s="154">
        <f>_xlfn.IFNA(INDEX(input_data!$1:$1048576,MATCH($A11,input_data!$C:$C,0),MATCH(T$4,input_data!$1:$1,0)),"")</f>
        <v>0.18361361000000001</v>
      </c>
      <c r="U11" s="154">
        <f>_xlfn.IFNA(INDEX(input_data!$1:$1048576,MATCH($A11,input_data!$C:$C,0),MATCH(U$4,input_data!$1:$1,0)),"")</f>
        <v>0</v>
      </c>
      <c r="V11" s="154">
        <f>_xlfn.IFNA(INDEX(input_data!$1:$1048576,MATCH($A11,input_data!$C:$C,0),MATCH(V$4,input_data!$1:$1,0)),"")</f>
        <v>0</v>
      </c>
      <c r="W11" s="152">
        <f>_xlfn.IFNA(INDEX(input_data!$1:$1048576,MATCH($A11,input_data!$C:$C,0),MATCH(W$4,input_data!$1:$1,0)),"")</f>
        <v>28.32985343</v>
      </c>
      <c r="X11" s="153">
        <f>_xlfn.IFNA(INDEX(input_data!$1:$1048576,MATCH($A11,input_data!$C:$C,0),MATCH(X$4,input_data!$1:$1,0)),"")</f>
        <v>172361.07</v>
      </c>
      <c r="Y11" s="153">
        <f>_xlfn.IFNA(INDEX(input_data!$1:$1048576,MATCH($A11,input_data!$C:$C,0),MATCH(Y$4,input_data!$1:$1,0)),"")</f>
        <v>164.36341125999999</v>
      </c>
      <c r="Z11" s="155">
        <f t="shared" si="0"/>
        <v>2.4314882208101851E-2</v>
      </c>
      <c r="AA11" s="78"/>
      <c r="AH11" s="12"/>
    </row>
    <row r="12" spans="1:34" x14ac:dyDescent="0.35">
      <c r="A12" s="42" t="s">
        <v>139</v>
      </c>
      <c r="B12" s="66" t="s">
        <v>886</v>
      </c>
      <c r="D12" s="42" t="s">
        <v>140</v>
      </c>
      <c r="E12" s="6" t="s">
        <v>884</v>
      </c>
      <c r="F12" s="6" t="s">
        <v>881</v>
      </c>
      <c r="G12" s="98" t="s">
        <v>882</v>
      </c>
      <c r="H12" s="152">
        <f>_xlfn.IFNA(INDEX(input_data!$1:$1048576,MATCH($A12,input_data!$C:$C,0),MATCH(H$4,input_data!$1:$1,0)),"")</f>
        <v>22.247424370000001</v>
      </c>
      <c r="I12" s="153">
        <f>_xlfn.IFNA(INDEX(input_data!$1:$1048576,MATCH($A12,input_data!$C:$C,0),MATCH(I$4,input_data!$1:$1,0)),"")</f>
        <v>134576.25200000001</v>
      </c>
      <c r="J12" s="38">
        <f>_xlfn.IFNA(INDEX(input_data!$1:$1048576,MATCH($A12,input_data!$C:$C,0),MATCH(J$4,input_data!$1:$1,0)),"")</f>
        <v>165.31463792</v>
      </c>
      <c r="K12" s="152">
        <f>_xlfn.IFNA(INDEX(input_data!$1:$1048576,MATCH($A12,input_data!$C:$C,0),MATCH(K$4,input_data!$1:$1,0)),"")</f>
        <v>11.71899831</v>
      </c>
      <c r="L12" s="154">
        <f>_xlfn.IFNA(INDEX(input_data!$1:$1048576,MATCH($A12,input_data!$C:$C,0),MATCH(L$4,input_data!$1:$1,0)),"")</f>
        <v>5.0234855300000003</v>
      </c>
      <c r="M12" s="154">
        <f>_xlfn.IFNA(INDEX(input_data!$1:$1048576,MATCH($A12,input_data!$C:$C,0),MATCH(M$4,input_data!$1:$1,0)),"")</f>
        <v>6.6955127799999996</v>
      </c>
      <c r="N12" s="154">
        <f>_xlfn.IFNA(INDEX(input_data!$1:$1048576,MATCH($A12,input_data!$C:$C,0),MATCH(N$4,input_data!$1:$1,0)),"")</f>
        <v>7.7278786500000001</v>
      </c>
      <c r="O12" s="154">
        <f>_xlfn.IFNA(INDEX(input_data!$1:$1048576,MATCH($A12,input_data!$C:$C,0),MATCH(O$4,input_data!$1:$1,0)),"")</f>
        <v>0.98678732999999996</v>
      </c>
      <c r="P12" s="154">
        <f>_xlfn.IFNA(INDEX(input_data!$1:$1048576,MATCH($A12,input_data!$C:$C,0),MATCH(P$4,input_data!$1:$1,0)),"")</f>
        <v>0</v>
      </c>
      <c r="Q12" s="154">
        <f>_xlfn.IFNA(INDEX(input_data!$1:$1048576,MATCH($A12,input_data!$C:$C,0),MATCH(Q$4,input_data!$1:$1,0)),"")</f>
        <v>0</v>
      </c>
      <c r="R12" s="154">
        <f>_xlfn.IFNA(INDEX(input_data!$1:$1048576,MATCH($A12,input_data!$C:$C,0),MATCH(R$4,input_data!$1:$1,0)),"")</f>
        <v>0.55201473000000001</v>
      </c>
      <c r="S12" s="154">
        <f>_xlfn.IFNA(INDEX(input_data!$1:$1048576,MATCH($A12,input_data!$C:$C,0),MATCH(S$4,input_data!$1:$1,0)),"")</f>
        <v>0</v>
      </c>
      <c r="T12" s="154">
        <f>_xlfn.IFNA(INDEX(input_data!$1:$1048576,MATCH($A12,input_data!$C:$C,0),MATCH(T$4,input_data!$1:$1,0)),"")</f>
        <v>0.40669267999999997</v>
      </c>
      <c r="U12" s="154">
        <f>_xlfn.IFNA(INDEX(input_data!$1:$1048576,MATCH($A12,input_data!$C:$C,0),MATCH(U$4,input_data!$1:$1,0)),"")</f>
        <v>0</v>
      </c>
      <c r="V12" s="154">
        <f>_xlfn.IFNA(INDEX(input_data!$1:$1048576,MATCH($A12,input_data!$C:$C,0),MATCH(V$4,input_data!$1:$1,0)),"")</f>
        <v>0</v>
      </c>
      <c r="W12" s="152">
        <f>_xlfn.IFNA(INDEX(input_data!$1:$1048576,MATCH($A12,input_data!$C:$C,0),MATCH(W$4,input_data!$1:$1,0)),"")</f>
        <v>21.392371700000002</v>
      </c>
      <c r="X12" s="153">
        <f>_xlfn.IFNA(INDEX(input_data!$1:$1048576,MATCH($A12,input_data!$C:$C,0),MATCH(X$4,input_data!$1:$1,0)),"")</f>
        <v>137609.56200000001</v>
      </c>
      <c r="Y12" s="153">
        <f>_xlfn.IFNA(INDEX(input_data!$1:$1048576,MATCH($A12,input_data!$C:$C,0),MATCH(Y$4,input_data!$1:$1,0)),"")</f>
        <v>155.45701471000001</v>
      </c>
      <c r="Z12" s="155">
        <f t="shared" si="0"/>
        <v>-3.843378252599039E-2</v>
      </c>
      <c r="AA12" s="78"/>
    </row>
    <row r="13" spans="1:34" x14ac:dyDescent="0.35">
      <c r="A13" s="42" t="s">
        <v>141</v>
      </c>
      <c r="B13" s="66" t="s">
        <v>887</v>
      </c>
      <c r="D13" s="42" t="s">
        <v>142</v>
      </c>
      <c r="E13" s="6" t="s">
        <v>880</v>
      </c>
      <c r="F13" s="6" t="s">
        <v>881</v>
      </c>
      <c r="G13" s="98" t="s">
        <v>888</v>
      </c>
      <c r="H13" s="152">
        <f>_xlfn.IFNA(INDEX(input_data!$1:$1048576,MATCH($A13,input_data!$C:$C,0),MATCH(H$4,input_data!$1:$1,0)),"")</f>
        <v>24.527472620000001</v>
      </c>
      <c r="I13" s="153">
        <f>_xlfn.IFNA(INDEX(input_data!$1:$1048576,MATCH($A13,input_data!$C:$C,0),MATCH(I$4,input_data!$1:$1,0)),"")</f>
        <v>138011.30900000001</v>
      </c>
      <c r="J13" s="38">
        <f>_xlfn.IFNA(INDEX(input_data!$1:$1048576,MATCH($A13,input_data!$C:$C,0),MATCH(J$4,input_data!$1:$1,0)),"")</f>
        <v>177.72074477000001</v>
      </c>
      <c r="K13" s="152">
        <f>_xlfn.IFNA(INDEX(input_data!$1:$1048576,MATCH($A13,input_data!$C:$C,0),MATCH(K$4,input_data!$1:$1,0)),"")</f>
        <v>11.198262339999999</v>
      </c>
      <c r="L13" s="154">
        <f>_xlfn.IFNA(INDEX(input_data!$1:$1048576,MATCH($A13,input_data!$C:$C,0),MATCH(L$4,input_data!$1:$1,0)),"")</f>
        <v>4.5026197799999998</v>
      </c>
      <c r="M13" s="154">
        <f>_xlfn.IFNA(INDEX(input_data!$1:$1048576,MATCH($A13,input_data!$C:$C,0),MATCH(M$4,input_data!$1:$1,0)),"")</f>
        <v>6.6956425599999996</v>
      </c>
      <c r="N13" s="154">
        <f>_xlfn.IFNA(INDEX(input_data!$1:$1048576,MATCH($A13,input_data!$C:$C,0),MATCH(N$4,input_data!$1:$1,0)),"")</f>
        <v>10.58691614</v>
      </c>
      <c r="O13" s="154">
        <f>_xlfn.IFNA(INDEX(input_data!$1:$1048576,MATCH($A13,input_data!$C:$C,0),MATCH(O$4,input_data!$1:$1,0)),"")</f>
        <v>1.1634180199999999</v>
      </c>
      <c r="P13" s="154">
        <f>_xlfn.IFNA(INDEX(input_data!$1:$1048576,MATCH($A13,input_data!$C:$C,0),MATCH(P$4,input_data!$1:$1,0)),"")</f>
        <v>0</v>
      </c>
      <c r="Q13" s="154">
        <f>_xlfn.IFNA(INDEX(input_data!$1:$1048576,MATCH($A13,input_data!$C:$C,0),MATCH(Q$4,input_data!$1:$1,0)),"")</f>
        <v>0</v>
      </c>
      <c r="R13" s="154">
        <f>_xlfn.IFNA(INDEX(input_data!$1:$1048576,MATCH($A13,input_data!$C:$C,0),MATCH(R$4,input_data!$1:$1,0)),"")</f>
        <v>0.58210629000000003</v>
      </c>
      <c r="S13" s="154">
        <f>_xlfn.IFNA(INDEX(input_data!$1:$1048576,MATCH($A13,input_data!$C:$C,0),MATCH(S$4,input_data!$1:$1,0)),"")</f>
        <v>0</v>
      </c>
      <c r="T13" s="154">
        <f>_xlfn.IFNA(INDEX(input_data!$1:$1048576,MATCH($A13,input_data!$C:$C,0),MATCH(T$4,input_data!$1:$1,0)),"")</f>
        <v>0.22799454999999999</v>
      </c>
      <c r="U13" s="154">
        <f>_xlfn.IFNA(INDEX(input_data!$1:$1048576,MATCH($A13,input_data!$C:$C,0),MATCH(U$4,input_data!$1:$1,0)),"")</f>
        <v>0</v>
      </c>
      <c r="V13" s="154">
        <f>_xlfn.IFNA(INDEX(input_data!$1:$1048576,MATCH($A13,input_data!$C:$C,0),MATCH(V$4,input_data!$1:$1,0)),"")</f>
        <v>0</v>
      </c>
      <c r="W13" s="152">
        <f>_xlfn.IFNA(INDEX(input_data!$1:$1048576,MATCH($A13,input_data!$C:$C,0),MATCH(W$4,input_data!$1:$1,0)),"")</f>
        <v>23.758697340000001</v>
      </c>
      <c r="X13" s="153">
        <f>_xlfn.IFNA(INDEX(input_data!$1:$1048576,MATCH($A13,input_data!$C:$C,0),MATCH(X$4,input_data!$1:$1,0)),"")</f>
        <v>141567.37299999999</v>
      </c>
      <c r="Y13" s="153">
        <f>_xlfn.IFNA(INDEX(input_data!$1:$1048576,MATCH($A13,input_data!$C:$C,0),MATCH(Y$4,input_data!$1:$1,0)),"")</f>
        <v>167.82608049999999</v>
      </c>
      <c r="Z13" s="155">
        <f t="shared" si="0"/>
        <v>-3.1343436476742093E-2</v>
      </c>
      <c r="AA13" s="78"/>
    </row>
    <row r="14" spans="1:34" x14ac:dyDescent="0.35">
      <c r="A14" s="42" t="s">
        <v>143</v>
      </c>
      <c r="B14" s="66" t="s">
        <v>889</v>
      </c>
      <c r="D14" s="42" t="s">
        <v>144</v>
      </c>
      <c r="E14" s="6" t="s">
        <v>890</v>
      </c>
      <c r="F14" s="6" t="s">
        <v>891</v>
      </c>
      <c r="G14" s="98" t="s">
        <v>878</v>
      </c>
      <c r="H14" s="152">
        <f>_xlfn.IFNA(INDEX(input_data!$1:$1048576,MATCH($A14,input_data!$C:$C,0),MATCH(H$4,input_data!$1:$1,0)),"")</f>
        <v>57.186981379999999</v>
      </c>
      <c r="I14" s="153">
        <f>_xlfn.IFNA(INDEX(input_data!$1:$1048576,MATCH($A14,input_data!$C:$C,0),MATCH(I$4,input_data!$1:$1,0)),"")</f>
        <v>1208978.145</v>
      </c>
      <c r="J14" s="38">
        <f>_xlfn.IFNA(INDEX(input_data!$1:$1048576,MATCH($A14,input_data!$C:$C,0),MATCH(J$4,input_data!$1:$1,0)),"")</f>
        <v>47.301914940000003</v>
      </c>
      <c r="K14" s="152">
        <f>_xlfn.IFNA(INDEX(input_data!$1:$1048576,MATCH($A14,input_data!$C:$C,0),MATCH(K$4,input_data!$1:$1,0)),"")</f>
        <v>27.761964089999999</v>
      </c>
      <c r="L14" s="154">
        <f>_xlfn.IFNA(INDEX(input_data!$1:$1048576,MATCH($A14,input_data!$C:$C,0),MATCH(L$4,input_data!$1:$1,0)),"")</f>
        <v>13.79182868</v>
      </c>
      <c r="M14" s="154">
        <f>_xlfn.IFNA(INDEX(input_data!$1:$1048576,MATCH($A14,input_data!$C:$C,0),MATCH(M$4,input_data!$1:$1,0)),"")</f>
        <v>13.970135409999999</v>
      </c>
      <c r="N14" s="154">
        <f>_xlfn.IFNA(INDEX(input_data!$1:$1048576,MATCH($A14,input_data!$C:$C,0),MATCH(N$4,input_data!$1:$1,0)),"")</f>
        <v>40.656606160000003</v>
      </c>
      <c r="O14" s="154">
        <f>_xlfn.IFNA(INDEX(input_data!$1:$1048576,MATCH($A14,input_data!$C:$C,0),MATCH(O$4,input_data!$1:$1,0)),"")</f>
        <v>0</v>
      </c>
      <c r="P14" s="154">
        <f>_xlfn.IFNA(INDEX(input_data!$1:$1048576,MATCH($A14,input_data!$C:$C,0),MATCH(P$4,input_data!$1:$1,0)),"")</f>
        <v>0</v>
      </c>
      <c r="Q14" s="154">
        <f>_xlfn.IFNA(INDEX(input_data!$1:$1048576,MATCH($A14,input_data!$C:$C,0),MATCH(Q$4,input_data!$1:$1,0)),"")</f>
        <v>0</v>
      </c>
      <c r="R14" s="154">
        <f>_xlfn.IFNA(INDEX(input_data!$1:$1048576,MATCH($A14,input_data!$C:$C,0),MATCH(R$4,input_data!$1:$1,0)),"")</f>
        <v>0</v>
      </c>
      <c r="S14" s="154">
        <f>_xlfn.IFNA(INDEX(input_data!$1:$1048576,MATCH($A14,input_data!$C:$C,0),MATCH(S$4,input_data!$1:$1,0)),"")</f>
        <v>0</v>
      </c>
      <c r="T14" s="154">
        <f>_xlfn.IFNA(INDEX(input_data!$1:$1048576,MATCH($A14,input_data!$C:$C,0),MATCH(T$4,input_data!$1:$1,0)),"")</f>
        <v>0</v>
      </c>
      <c r="U14" s="154">
        <f>_xlfn.IFNA(INDEX(input_data!$1:$1048576,MATCH($A14,input_data!$C:$C,0),MATCH(U$4,input_data!$1:$1,0)),"")</f>
        <v>0</v>
      </c>
      <c r="V14" s="154">
        <f>_xlfn.IFNA(INDEX(input_data!$1:$1048576,MATCH($A14,input_data!$C:$C,0),MATCH(V$4,input_data!$1:$1,0)),"")</f>
        <v>0</v>
      </c>
      <c r="W14" s="152">
        <f>_xlfn.IFNA(INDEX(input_data!$1:$1048576,MATCH($A14,input_data!$C:$C,0),MATCH(W$4,input_data!$1:$1,0)),"")</f>
        <v>68.418570250000002</v>
      </c>
      <c r="X14" s="153">
        <f>_xlfn.IFNA(INDEX(input_data!$1:$1048576,MATCH($A14,input_data!$C:$C,0),MATCH(X$4,input_data!$1:$1,0)),"")</f>
        <v>1235435.1769999999</v>
      </c>
      <c r="Y14" s="153">
        <f>_xlfn.IFNA(INDEX(input_data!$1:$1048576,MATCH($A14,input_data!$C:$C,0),MATCH(Y$4,input_data!$1:$1,0)),"")</f>
        <v>55.380137730000001</v>
      </c>
      <c r="Z14" s="155">
        <f t="shared" si="0"/>
        <v>0.19640114933445374</v>
      </c>
      <c r="AA14" s="78"/>
    </row>
    <row r="15" spans="1:34" ht="14.5" customHeight="1" x14ac:dyDescent="0.35">
      <c r="A15" s="42" t="s">
        <v>145</v>
      </c>
      <c r="B15" s="66" t="s">
        <v>892</v>
      </c>
      <c r="D15" s="42" t="s">
        <v>146</v>
      </c>
      <c r="E15" s="6" t="s">
        <v>893</v>
      </c>
      <c r="F15" s="6" t="s">
        <v>881</v>
      </c>
      <c r="G15" s="98" t="s">
        <v>894</v>
      </c>
      <c r="H15" s="152">
        <f>_xlfn.IFNA(INDEX(input_data!$1:$1048576,MATCH($A15,input_data!$C:$C,0),MATCH(H$4,input_data!$1:$1,0)),"")</f>
        <v>13.91512047</v>
      </c>
      <c r="I15" s="153">
        <f>_xlfn.IFNA(INDEX(input_data!$1:$1048576,MATCH($A15,input_data!$C:$C,0),MATCH(I$4,input_data!$1:$1,0)),"")</f>
        <v>94619.445999999996</v>
      </c>
      <c r="J15" s="38">
        <f>_xlfn.IFNA(INDEX(input_data!$1:$1048576,MATCH($A15,input_data!$C:$C,0),MATCH(J$4,input_data!$1:$1,0)),"")</f>
        <v>147.06406618</v>
      </c>
      <c r="K15" s="152">
        <f>_xlfn.IFNA(INDEX(input_data!$1:$1048576,MATCH($A15,input_data!$C:$C,0),MATCH(K$4,input_data!$1:$1,0)),"")</f>
        <v>5.5173580099999997</v>
      </c>
      <c r="L15" s="154">
        <f>_xlfn.IFNA(INDEX(input_data!$1:$1048576,MATCH($A15,input_data!$C:$C,0),MATCH(L$4,input_data!$1:$1,0)),"")</f>
        <v>2.29754937</v>
      </c>
      <c r="M15" s="154">
        <f>_xlfn.IFNA(INDEX(input_data!$1:$1048576,MATCH($A15,input_data!$C:$C,0),MATCH(M$4,input_data!$1:$1,0)),"")</f>
        <v>3.2198086400000001</v>
      </c>
      <c r="N15" s="154">
        <f>_xlfn.IFNA(INDEX(input_data!$1:$1048576,MATCH($A15,input_data!$C:$C,0),MATCH(N$4,input_data!$1:$1,0)),"")</f>
        <v>7.9598481799999998</v>
      </c>
      <c r="O15" s="154">
        <f>_xlfn.IFNA(INDEX(input_data!$1:$1048576,MATCH($A15,input_data!$C:$C,0),MATCH(O$4,input_data!$1:$1,0)),"")</f>
        <v>0.60437633999999996</v>
      </c>
      <c r="P15" s="154">
        <f>_xlfn.IFNA(INDEX(input_data!$1:$1048576,MATCH($A15,input_data!$C:$C,0),MATCH(P$4,input_data!$1:$1,0)),"")</f>
        <v>0</v>
      </c>
      <c r="Q15" s="154">
        <f>_xlfn.IFNA(INDEX(input_data!$1:$1048576,MATCH($A15,input_data!$C:$C,0),MATCH(Q$4,input_data!$1:$1,0)),"")</f>
        <v>0.27315117999999999</v>
      </c>
      <c r="R15" s="154">
        <f>_xlfn.IFNA(INDEX(input_data!$1:$1048576,MATCH($A15,input_data!$C:$C,0),MATCH(R$4,input_data!$1:$1,0)),"")</f>
        <v>0</v>
      </c>
      <c r="S15" s="154">
        <f>_xlfn.IFNA(INDEX(input_data!$1:$1048576,MATCH($A15,input_data!$C:$C,0),MATCH(S$4,input_data!$1:$1,0)),"")</f>
        <v>0</v>
      </c>
      <c r="T15" s="154">
        <f>_xlfn.IFNA(INDEX(input_data!$1:$1048576,MATCH($A15,input_data!$C:$C,0),MATCH(T$4,input_data!$1:$1,0)),"")</f>
        <v>0</v>
      </c>
      <c r="U15" s="154">
        <f>_xlfn.IFNA(INDEX(input_data!$1:$1048576,MATCH($A15,input_data!$C:$C,0),MATCH(U$4,input_data!$1:$1,0)),"")</f>
        <v>0</v>
      </c>
      <c r="V15" s="154">
        <f>_xlfn.IFNA(INDEX(input_data!$1:$1048576,MATCH($A15,input_data!$C:$C,0),MATCH(V$4,input_data!$1:$1,0)),"")</f>
        <v>0</v>
      </c>
      <c r="W15" s="152">
        <f>_xlfn.IFNA(INDEX(input_data!$1:$1048576,MATCH($A15,input_data!$C:$C,0),MATCH(W$4,input_data!$1:$1,0)),"")</f>
        <v>14.354733700000001</v>
      </c>
      <c r="X15" s="153">
        <f>_xlfn.IFNA(INDEX(input_data!$1:$1048576,MATCH($A15,input_data!$C:$C,0),MATCH(X$4,input_data!$1:$1,0)),"")</f>
        <v>95987.595000000001</v>
      </c>
      <c r="Y15" s="153">
        <f>_xlfn.IFNA(INDEX(input_data!$1:$1048576,MATCH($A15,input_data!$C:$C,0),MATCH(Y$4,input_data!$1:$1,0)),"")</f>
        <v>149.54780041999999</v>
      </c>
      <c r="Z15" s="155">
        <f t="shared" si="0"/>
        <v>3.1592484660680764E-2</v>
      </c>
      <c r="AA15" s="78"/>
    </row>
    <row r="16" spans="1:34" ht="14.5" customHeight="1" x14ac:dyDescent="0.35">
      <c r="A16" s="42" t="s">
        <v>147</v>
      </c>
      <c r="B16" s="66" t="s">
        <v>895</v>
      </c>
      <c r="D16" s="42" t="s">
        <v>2</v>
      </c>
      <c r="E16" s="6" t="s">
        <v>896</v>
      </c>
      <c r="F16" s="6" t="s">
        <v>897</v>
      </c>
      <c r="G16" s="98" t="s">
        <v>882</v>
      </c>
      <c r="H16" s="152">
        <f>_xlfn.IFNA(INDEX(input_data!$1:$1048576,MATCH($A16,input_data!$C:$C,0),MATCH(H$4,input_data!$1:$1,0)),"")</f>
        <v>234.41085226999999</v>
      </c>
      <c r="I16" s="153">
        <f>_xlfn.IFNA(INDEX(input_data!$1:$1048576,MATCH($A16,input_data!$C:$C,0),MATCH(I$4,input_data!$1:$1,0)),"")</f>
        <v>218299.497</v>
      </c>
      <c r="J16" s="38">
        <f>_xlfn.IFNA(INDEX(input_data!$1:$1048576,MATCH($A16,input_data!$C:$C,0),MATCH(J$4,input_data!$1:$1,0)),"")</f>
        <v>1073.80390468</v>
      </c>
      <c r="K16" s="152">
        <f>_xlfn.IFNA(INDEX(input_data!$1:$1048576,MATCH($A16,input_data!$C:$C,0),MATCH(K$4,input_data!$1:$1,0)),"")</f>
        <v>192.58927248000001</v>
      </c>
      <c r="L16" s="154">
        <f>_xlfn.IFNA(INDEX(input_data!$1:$1048576,MATCH($A16,input_data!$C:$C,0),MATCH(L$4,input_data!$1:$1,0)),"")</f>
        <v>98.063349450000004</v>
      </c>
      <c r="M16" s="154">
        <f>_xlfn.IFNA(INDEX(input_data!$1:$1048576,MATCH($A16,input_data!$C:$C,0),MATCH(M$4,input_data!$1:$1,0)),"")</f>
        <v>94.525923019999993</v>
      </c>
      <c r="N16" s="154">
        <f>_xlfn.IFNA(INDEX(input_data!$1:$1048576,MATCH($A16,input_data!$C:$C,0),MATCH(N$4,input_data!$1:$1,0)),"")</f>
        <v>110.05708211</v>
      </c>
      <c r="O16" s="154">
        <f>_xlfn.IFNA(INDEX(input_data!$1:$1048576,MATCH($A16,input_data!$C:$C,0),MATCH(O$4,input_data!$1:$1,0)),"")</f>
        <v>4.2543715400000002</v>
      </c>
      <c r="P16" s="154">
        <f>_xlfn.IFNA(INDEX(input_data!$1:$1048576,MATCH($A16,input_data!$C:$C,0),MATCH(P$4,input_data!$1:$1,0)),"")</f>
        <v>5.746486</v>
      </c>
      <c r="Q16" s="154">
        <f>_xlfn.IFNA(INDEX(input_data!$1:$1048576,MATCH($A16,input_data!$C:$C,0),MATCH(Q$4,input_data!$1:$1,0)),"")</f>
        <v>0</v>
      </c>
      <c r="R16" s="154">
        <f>_xlfn.IFNA(INDEX(input_data!$1:$1048576,MATCH($A16,input_data!$C:$C,0),MATCH(R$4,input_data!$1:$1,0)),"")</f>
        <v>0</v>
      </c>
      <c r="S16" s="154">
        <f>_xlfn.IFNA(INDEX(input_data!$1:$1048576,MATCH($A16,input_data!$C:$C,0),MATCH(S$4,input_data!$1:$1,0)),"")</f>
        <v>0</v>
      </c>
      <c r="T16" s="154">
        <f>_xlfn.IFNA(INDEX(input_data!$1:$1048576,MATCH($A16,input_data!$C:$C,0),MATCH(T$4,input_data!$1:$1,0)),"")</f>
        <v>6.6378051999999999</v>
      </c>
      <c r="U16" s="154">
        <f>_xlfn.IFNA(INDEX(input_data!$1:$1048576,MATCH($A16,input_data!$C:$C,0),MATCH(U$4,input_data!$1:$1,0)),"")</f>
        <v>0</v>
      </c>
      <c r="V16" s="154">
        <f>_xlfn.IFNA(INDEX(input_data!$1:$1048576,MATCH($A16,input_data!$C:$C,0),MATCH(V$4,input_data!$1:$1,0)),"")</f>
        <v>0</v>
      </c>
      <c r="W16" s="152">
        <f>_xlfn.IFNA(INDEX(input_data!$1:$1048576,MATCH($A16,input_data!$C:$C,0),MATCH(W$4,input_data!$1:$1,0)),"")</f>
        <v>319.28501733000002</v>
      </c>
      <c r="X16" s="153">
        <f>_xlfn.IFNA(INDEX(input_data!$1:$1048576,MATCH($A16,input_data!$C:$C,0),MATCH(X$4,input_data!$1:$1,0)),"")</f>
        <v>219598.07699999999</v>
      </c>
      <c r="Y16" s="153">
        <f>_xlfn.IFNA(INDEX(input_data!$1:$1048576,MATCH($A16,input_data!$C:$C,0),MATCH(Y$4,input_data!$1:$1,0)),"")</f>
        <v>1453.95179089</v>
      </c>
      <c r="Z16" s="155">
        <f t="shared" si="0"/>
        <v>0.36207438451799989</v>
      </c>
      <c r="AA16" s="78"/>
    </row>
    <row r="17" spans="1:27" ht="14.5" customHeight="1" x14ac:dyDescent="0.35">
      <c r="A17" s="42" t="s">
        <v>148</v>
      </c>
      <c r="B17" s="66" t="s">
        <v>898</v>
      </c>
      <c r="D17" s="42" t="s">
        <v>149</v>
      </c>
      <c r="E17" s="6" t="s">
        <v>896</v>
      </c>
      <c r="F17" s="6" t="s">
        <v>897</v>
      </c>
      <c r="G17" s="98" t="s">
        <v>882</v>
      </c>
      <c r="H17" s="152">
        <f>_xlfn.IFNA(INDEX(input_data!$1:$1048576,MATCH($A17,input_data!$C:$C,0),MATCH(H$4,input_data!$1:$1,0)),"")</f>
        <v>372.16040371000003</v>
      </c>
      <c r="I17" s="153">
        <f>_xlfn.IFNA(INDEX(input_data!$1:$1048576,MATCH($A17,input_data!$C:$C,0),MATCH(I$4,input_data!$1:$1,0)),"")</f>
        <v>411198.21500000003</v>
      </c>
      <c r="J17" s="38">
        <f>_xlfn.IFNA(INDEX(input_data!$1:$1048576,MATCH($A17,input_data!$C:$C,0),MATCH(J$4,input_data!$1:$1,0)),"")</f>
        <v>905.06327639000006</v>
      </c>
      <c r="K17" s="152">
        <f>_xlfn.IFNA(INDEX(input_data!$1:$1048576,MATCH($A17,input_data!$C:$C,0),MATCH(K$4,input_data!$1:$1,0)),"")</f>
        <v>165.27797142</v>
      </c>
      <c r="L17" s="154">
        <f>_xlfn.IFNA(INDEX(input_data!$1:$1048576,MATCH($A17,input_data!$C:$C,0),MATCH(L$4,input_data!$1:$1,0)),"")</f>
        <v>80.275989490000001</v>
      </c>
      <c r="M17" s="154">
        <f>_xlfn.IFNA(INDEX(input_data!$1:$1048576,MATCH($A17,input_data!$C:$C,0),MATCH(M$4,input_data!$1:$1,0)),"")</f>
        <v>85.001981929999999</v>
      </c>
      <c r="N17" s="154">
        <f>_xlfn.IFNA(INDEX(input_data!$1:$1048576,MATCH($A17,input_data!$C:$C,0),MATCH(N$4,input_data!$1:$1,0)),"")</f>
        <v>279.11205668999997</v>
      </c>
      <c r="O17" s="154">
        <f>_xlfn.IFNA(INDEX(input_data!$1:$1048576,MATCH($A17,input_data!$C:$C,0),MATCH(O$4,input_data!$1:$1,0)),"")</f>
        <v>6.5227559700000004</v>
      </c>
      <c r="P17" s="154">
        <f>_xlfn.IFNA(INDEX(input_data!$1:$1048576,MATCH($A17,input_data!$C:$C,0),MATCH(P$4,input_data!$1:$1,0)),"")</f>
        <v>5.7652340000000004</v>
      </c>
      <c r="Q17" s="154">
        <f>_xlfn.IFNA(INDEX(input_data!$1:$1048576,MATCH($A17,input_data!$C:$C,0),MATCH(Q$4,input_data!$1:$1,0)),"")</f>
        <v>0</v>
      </c>
      <c r="R17" s="154">
        <f>_xlfn.IFNA(INDEX(input_data!$1:$1048576,MATCH($A17,input_data!$C:$C,0),MATCH(R$4,input_data!$1:$1,0)),"")</f>
        <v>0</v>
      </c>
      <c r="S17" s="154">
        <f>_xlfn.IFNA(INDEX(input_data!$1:$1048576,MATCH($A17,input_data!$C:$C,0),MATCH(S$4,input_data!$1:$1,0)),"")</f>
        <v>0</v>
      </c>
      <c r="T17" s="154">
        <f>_xlfn.IFNA(INDEX(input_data!$1:$1048576,MATCH($A17,input_data!$C:$C,0),MATCH(T$4,input_data!$1:$1,0)),"")</f>
        <v>0</v>
      </c>
      <c r="U17" s="154">
        <f>_xlfn.IFNA(INDEX(input_data!$1:$1048576,MATCH($A17,input_data!$C:$C,0),MATCH(U$4,input_data!$1:$1,0)),"")</f>
        <v>0</v>
      </c>
      <c r="V17" s="154">
        <f>_xlfn.IFNA(INDEX(input_data!$1:$1048576,MATCH($A17,input_data!$C:$C,0),MATCH(V$4,input_data!$1:$1,0)),"")</f>
        <v>0</v>
      </c>
      <c r="W17" s="152">
        <f>_xlfn.IFNA(INDEX(input_data!$1:$1048576,MATCH($A17,input_data!$C:$C,0),MATCH(W$4,input_data!$1:$1,0)),"")</f>
        <v>456.67801809000002</v>
      </c>
      <c r="X17" s="153">
        <f>_xlfn.IFNA(INDEX(input_data!$1:$1048576,MATCH($A17,input_data!$C:$C,0),MATCH(X$4,input_data!$1:$1,0)),"")</f>
        <v>417054.31199999998</v>
      </c>
      <c r="Y17" s="153">
        <f>_xlfn.IFNA(INDEX(input_data!$1:$1048576,MATCH($A17,input_data!$C:$C,0),MATCH(Y$4,input_data!$1:$1,0)),"")</f>
        <v>1095.0085035699999</v>
      </c>
      <c r="Z17" s="155">
        <f t="shared" si="0"/>
        <v>0.22709996425589374</v>
      </c>
      <c r="AA17" s="43"/>
    </row>
    <row r="18" spans="1:27" ht="14.5" customHeight="1" x14ac:dyDescent="0.35">
      <c r="A18" s="42" t="s">
        <v>150</v>
      </c>
      <c r="B18" s="66" t="s">
        <v>899</v>
      </c>
      <c r="C18" s="130"/>
      <c r="D18" s="42" t="s">
        <v>151</v>
      </c>
      <c r="E18" s="6" t="s">
        <v>900</v>
      </c>
      <c r="F18" s="6" t="s">
        <v>901</v>
      </c>
      <c r="G18" s="98" t="s">
        <v>882</v>
      </c>
      <c r="H18" s="152">
        <f>_xlfn.IFNA(INDEX(input_data!$1:$1048576,MATCH($A18,input_data!$C:$C,0),MATCH(H$4,input_data!$1:$1,0)),"")</f>
        <v>277.21924386000001</v>
      </c>
      <c r="I18" s="153">
        <f>_xlfn.IFNA(INDEX(input_data!$1:$1048576,MATCH($A18,input_data!$C:$C,0),MATCH(I$4,input_data!$1:$1,0)),"")</f>
        <v>254832.01300000001</v>
      </c>
      <c r="J18" s="38">
        <f>_xlfn.IFNA(INDEX(input_data!$1:$1048576,MATCH($A18,input_data!$C:$C,0),MATCH(J$4,input_data!$1:$1,0)),"")</f>
        <v>1087.8509359699999</v>
      </c>
      <c r="K18" s="152">
        <f>_xlfn.IFNA(INDEX(input_data!$1:$1048576,MATCH($A18,input_data!$C:$C,0),MATCH(K$4,input_data!$1:$1,0)),"")</f>
        <v>176.06623929</v>
      </c>
      <c r="L18" s="154">
        <f>_xlfn.IFNA(INDEX(input_data!$1:$1048576,MATCH($A18,input_data!$C:$C,0),MATCH(L$4,input_data!$1:$1,0)),"")</f>
        <v>83.82964776</v>
      </c>
      <c r="M18" s="154">
        <f>_xlfn.IFNA(INDEX(input_data!$1:$1048576,MATCH($A18,input_data!$C:$C,0),MATCH(M$4,input_data!$1:$1,0)),"")</f>
        <v>92.236591529999998</v>
      </c>
      <c r="N18" s="154">
        <f>_xlfn.IFNA(INDEX(input_data!$1:$1048576,MATCH($A18,input_data!$C:$C,0),MATCH(N$4,input_data!$1:$1,0)),"")</f>
        <v>142.55947244999999</v>
      </c>
      <c r="O18" s="154">
        <f>_xlfn.IFNA(INDEX(input_data!$1:$1048576,MATCH($A18,input_data!$C:$C,0),MATCH(O$4,input_data!$1:$1,0)),"")</f>
        <v>1.9255117399999999</v>
      </c>
      <c r="P18" s="154">
        <f>_xlfn.IFNA(INDEX(input_data!$1:$1048576,MATCH($A18,input_data!$C:$C,0),MATCH(P$4,input_data!$1:$1,0)),"")</f>
        <v>4.1478989999999998</v>
      </c>
      <c r="Q18" s="154">
        <f>_xlfn.IFNA(INDEX(input_data!$1:$1048576,MATCH($A18,input_data!$C:$C,0),MATCH(Q$4,input_data!$1:$1,0)),"")</f>
        <v>0</v>
      </c>
      <c r="R18" s="154">
        <f>_xlfn.IFNA(INDEX(input_data!$1:$1048576,MATCH($A18,input_data!$C:$C,0),MATCH(R$4,input_data!$1:$1,0)),"")</f>
        <v>0</v>
      </c>
      <c r="S18" s="154">
        <f>_xlfn.IFNA(INDEX(input_data!$1:$1048576,MATCH($A18,input_data!$C:$C,0),MATCH(S$4,input_data!$1:$1,0)),"")</f>
        <v>0</v>
      </c>
      <c r="T18" s="154">
        <f>_xlfn.IFNA(INDEX(input_data!$1:$1048576,MATCH($A18,input_data!$C:$C,0),MATCH(T$4,input_data!$1:$1,0)),"")</f>
        <v>7.8683035500000003</v>
      </c>
      <c r="U18" s="154">
        <f>_xlfn.IFNA(INDEX(input_data!$1:$1048576,MATCH($A18,input_data!$C:$C,0),MATCH(U$4,input_data!$1:$1,0)),"")</f>
        <v>0</v>
      </c>
      <c r="V18" s="154">
        <f>_xlfn.IFNA(INDEX(input_data!$1:$1048576,MATCH($A18,input_data!$C:$C,0),MATCH(V$4,input_data!$1:$1,0)),"")</f>
        <v>0</v>
      </c>
      <c r="W18" s="152">
        <f>_xlfn.IFNA(INDEX(input_data!$1:$1048576,MATCH($A18,input_data!$C:$C,0),MATCH(W$4,input_data!$1:$1,0)),"")</f>
        <v>332.56742602999998</v>
      </c>
      <c r="X18" s="153">
        <f>_xlfn.IFNA(INDEX(input_data!$1:$1048576,MATCH($A18,input_data!$C:$C,0),MATCH(X$4,input_data!$1:$1,0)),"")</f>
        <v>258717.326</v>
      </c>
      <c r="Y18" s="153">
        <f>_xlfn.IFNA(INDEX(input_data!$1:$1048576,MATCH($A18,input_data!$C:$C,0),MATCH(Y$4,input_data!$1:$1,0)),"")</f>
        <v>1285.4470598099999</v>
      </c>
      <c r="Z18" s="155">
        <f t="shared" si="0"/>
        <v>0.19965490634536054</v>
      </c>
      <c r="AA18" s="43"/>
    </row>
    <row r="19" spans="1:27" ht="14.5" customHeight="1" x14ac:dyDescent="0.35">
      <c r="A19" s="42" t="s">
        <v>152</v>
      </c>
      <c r="B19" s="66" t="s">
        <v>902</v>
      </c>
      <c r="D19" s="42" t="s">
        <v>153</v>
      </c>
      <c r="E19" s="6" t="s">
        <v>893</v>
      </c>
      <c r="F19" s="6" t="s">
        <v>881</v>
      </c>
      <c r="G19" s="98" t="s">
        <v>882</v>
      </c>
      <c r="H19" s="152">
        <f>_xlfn.IFNA(INDEX(input_data!$1:$1048576,MATCH($A19,input_data!$C:$C,0),MATCH(H$4,input_data!$1:$1,0)),"")</f>
        <v>34.208468949999997</v>
      </c>
      <c r="I19" s="153">
        <f>_xlfn.IFNA(INDEX(input_data!$1:$1048576,MATCH($A19,input_data!$C:$C,0),MATCH(I$4,input_data!$1:$1,0)),"")</f>
        <v>191722.91200000001</v>
      </c>
      <c r="J19" s="38">
        <f>_xlfn.IFNA(INDEX(input_data!$1:$1048576,MATCH($A19,input_data!$C:$C,0),MATCH(J$4,input_data!$1:$1,0)),"")</f>
        <v>178.42660846000001</v>
      </c>
      <c r="K19" s="152">
        <f>_xlfn.IFNA(INDEX(input_data!$1:$1048576,MATCH($A19,input_data!$C:$C,0),MATCH(K$4,input_data!$1:$1,0)),"")</f>
        <v>17.681653260000001</v>
      </c>
      <c r="L19" s="154">
        <f>_xlfn.IFNA(INDEX(input_data!$1:$1048576,MATCH($A19,input_data!$C:$C,0),MATCH(L$4,input_data!$1:$1,0)),"")</f>
        <v>9.0189373800000006</v>
      </c>
      <c r="M19" s="154">
        <f>_xlfn.IFNA(INDEX(input_data!$1:$1048576,MATCH($A19,input_data!$C:$C,0),MATCH(M$4,input_data!$1:$1,0)),"")</f>
        <v>8.6627158800000004</v>
      </c>
      <c r="N19" s="154">
        <f>_xlfn.IFNA(INDEX(input_data!$1:$1048576,MATCH($A19,input_data!$C:$C,0),MATCH(N$4,input_data!$1:$1,0)),"")</f>
        <v>20.03093368</v>
      </c>
      <c r="O19" s="154">
        <f>_xlfn.IFNA(INDEX(input_data!$1:$1048576,MATCH($A19,input_data!$C:$C,0),MATCH(O$4,input_data!$1:$1,0)),"")</f>
        <v>1.8006537499999999</v>
      </c>
      <c r="P19" s="154">
        <f>_xlfn.IFNA(INDEX(input_data!$1:$1048576,MATCH($A19,input_data!$C:$C,0),MATCH(P$4,input_data!$1:$1,0)),"")</f>
        <v>0</v>
      </c>
      <c r="Q19" s="154">
        <f>_xlfn.IFNA(INDEX(input_data!$1:$1048576,MATCH($A19,input_data!$C:$C,0),MATCH(Q$4,input_data!$1:$1,0)),"")</f>
        <v>0</v>
      </c>
      <c r="R19" s="154">
        <f>_xlfn.IFNA(INDEX(input_data!$1:$1048576,MATCH($A19,input_data!$C:$C,0),MATCH(R$4,input_data!$1:$1,0)),"")</f>
        <v>0</v>
      </c>
      <c r="S19" s="154">
        <f>_xlfn.IFNA(INDEX(input_data!$1:$1048576,MATCH($A19,input_data!$C:$C,0),MATCH(S$4,input_data!$1:$1,0)),"")</f>
        <v>0</v>
      </c>
      <c r="T19" s="154">
        <f>_xlfn.IFNA(INDEX(input_data!$1:$1048576,MATCH($A19,input_data!$C:$C,0),MATCH(T$4,input_data!$1:$1,0)),"")</f>
        <v>0.82036715999999998</v>
      </c>
      <c r="U19" s="154">
        <f>_xlfn.IFNA(INDEX(input_data!$1:$1048576,MATCH($A19,input_data!$C:$C,0),MATCH(U$4,input_data!$1:$1,0)),"")</f>
        <v>0</v>
      </c>
      <c r="V19" s="154">
        <f>_xlfn.IFNA(INDEX(input_data!$1:$1048576,MATCH($A19,input_data!$C:$C,0),MATCH(V$4,input_data!$1:$1,0)),"")</f>
        <v>0</v>
      </c>
      <c r="W19" s="152">
        <f>_xlfn.IFNA(INDEX(input_data!$1:$1048576,MATCH($A19,input_data!$C:$C,0),MATCH(W$4,input_data!$1:$1,0)),"")</f>
        <v>40.33360785</v>
      </c>
      <c r="X19" s="153">
        <f>_xlfn.IFNA(INDEX(input_data!$1:$1048576,MATCH($A19,input_data!$C:$C,0),MATCH(X$4,input_data!$1:$1,0)),"")</f>
        <v>194087.55300000001</v>
      </c>
      <c r="Y19" s="153">
        <f>_xlfn.IFNA(INDEX(input_data!$1:$1048576,MATCH($A19,input_data!$C:$C,0),MATCH(Y$4,input_data!$1:$1,0)),"")</f>
        <v>207.81140894000001</v>
      </c>
      <c r="Z19" s="155">
        <f t="shared" si="0"/>
        <v>0.17905328966790846</v>
      </c>
      <c r="AA19" s="43"/>
    </row>
    <row r="20" spans="1:27" ht="14.5" customHeight="1" x14ac:dyDescent="0.35">
      <c r="A20" s="42" t="s">
        <v>154</v>
      </c>
      <c r="B20" s="66" t="s">
        <v>903</v>
      </c>
      <c r="D20" s="42" t="s">
        <v>155</v>
      </c>
      <c r="E20" s="6" t="s">
        <v>880</v>
      </c>
      <c r="F20" s="6" t="s">
        <v>881</v>
      </c>
      <c r="G20" s="98" t="s">
        <v>888</v>
      </c>
      <c r="H20" s="152">
        <f>_xlfn.IFNA(INDEX(input_data!$1:$1048576,MATCH($A20,input_data!$C:$C,0),MATCH(H$4,input_data!$1:$1,0)),"")</f>
        <v>19.234299369999999</v>
      </c>
      <c r="I20" s="153">
        <f>_xlfn.IFNA(INDEX(input_data!$1:$1048576,MATCH($A20,input_data!$C:$C,0),MATCH(I$4,input_data!$1:$1,0)),"")</f>
        <v>177640.47</v>
      </c>
      <c r="J20" s="38">
        <f>_xlfn.IFNA(INDEX(input_data!$1:$1048576,MATCH($A20,input_data!$C:$C,0),MATCH(J$4,input_data!$1:$1,0)),"")</f>
        <v>108.27656204</v>
      </c>
      <c r="K20" s="152">
        <f>_xlfn.IFNA(INDEX(input_data!$1:$1048576,MATCH($A20,input_data!$C:$C,0),MATCH(K$4,input_data!$1:$1,0)),"")</f>
        <v>9.5205120900000004</v>
      </c>
      <c r="L20" s="154">
        <f>_xlfn.IFNA(INDEX(input_data!$1:$1048576,MATCH($A20,input_data!$C:$C,0),MATCH(L$4,input_data!$1:$1,0)),"")</f>
        <v>4.7124333600000003</v>
      </c>
      <c r="M20" s="154">
        <f>_xlfn.IFNA(INDEX(input_data!$1:$1048576,MATCH($A20,input_data!$C:$C,0),MATCH(M$4,input_data!$1:$1,0)),"")</f>
        <v>4.8080787300000001</v>
      </c>
      <c r="N20" s="154">
        <f>_xlfn.IFNA(INDEX(input_data!$1:$1048576,MATCH($A20,input_data!$C:$C,0),MATCH(N$4,input_data!$1:$1,0)),"")</f>
        <v>11.228493220000001</v>
      </c>
      <c r="O20" s="154">
        <f>_xlfn.IFNA(INDEX(input_data!$1:$1048576,MATCH($A20,input_data!$C:$C,0),MATCH(O$4,input_data!$1:$1,0)),"")</f>
        <v>1.23201407</v>
      </c>
      <c r="P20" s="154">
        <f>_xlfn.IFNA(INDEX(input_data!$1:$1048576,MATCH($A20,input_data!$C:$C,0),MATCH(P$4,input_data!$1:$1,0)),"")</f>
        <v>0</v>
      </c>
      <c r="Q20" s="154">
        <f>_xlfn.IFNA(INDEX(input_data!$1:$1048576,MATCH($A20,input_data!$C:$C,0),MATCH(Q$4,input_data!$1:$1,0)),"")</f>
        <v>0</v>
      </c>
      <c r="R20" s="154">
        <f>_xlfn.IFNA(INDEX(input_data!$1:$1048576,MATCH($A20,input_data!$C:$C,0),MATCH(R$4,input_data!$1:$1,0)),"")</f>
        <v>0</v>
      </c>
      <c r="S20" s="154">
        <f>_xlfn.IFNA(INDEX(input_data!$1:$1048576,MATCH($A20,input_data!$C:$C,0),MATCH(S$4,input_data!$1:$1,0)),"")</f>
        <v>0</v>
      </c>
      <c r="T20" s="154">
        <f>_xlfn.IFNA(INDEX(input_data!$1:$1048576,MATCH($A20,input_data!$C:$C,0),MATCH(T$4,input_data!$1:$1,0)),"")</f>
        <v>0</v>
      </c>
      <c r="U20" s="154">
        <f>_xlfn.IFNA(INDEX(input_data!$1:$1048576,MATCH($A20,input_data!$C:$C,0),MATCH(U$4,input_data!$1:$1,0)),"")</f>
        <v>0</v>
      </c>
      <c r="V20" s="154">
        <f>_xlfn.IFNA(INDEX(input_data!$1:$1048576,MATCH($A20,input_data!$C:$C,0),MATCH(V$4,input_data!$1:$1,0)),"")</f>
        <v>0</v>
      </c>
      <c r="W20" s="152">
        <f>_xlfn.IFNA(INDEX(input_data!$1:$1048576,MATCH($A20,input_data!$C:$C,0),MATCH(W$4,input_data!$1:$1,0)),"")</f>
        <v>21.981019379999999</v>
      </c>
      <c r="X20" s="153">
        <f>_xlfn.IFNA(INDEX(input_data!$1:$1048576,MATCH($A20,input_data!$C:$C,0),MATCH(X$4,input_data!$1:$1,0)),"")</f>
        <v>177862.625</v>
      </c>
      <c r="Y20" s="153">
        <f>_xlfn.IFNA(INDEX(input_data!$1:$1048576,MATCH($A20,input_data!$C:$C,0),MATCH(Y$4,input_data!$1:$1,0)),"")</f>
        <v>123.58425148000001</v>
      </c>
      <c r="Z20" s="155">
        <f t="shared" si="0"/>
        <v>0.14280322652584365</v>
      </c>
      <c r="AA20" s="43"/>
    </row>
    <row r="21" spans="1:27" ht="14.5" customHeight="1" x14ac:dyDescent="0.35">
      <c r="A21" s="42" t="s">
        <v>156</v>
      </c>
      <c r="B21" s="66" t="s">
        <v>904</v>
      </c>
      <c r="D21" s="42" t="s">
        <v>157</v>
      </c>
      <c r="E21" s="6" t="s">
        <v>884</v>
      </c>
      <c r="F21" s="6" t="s">
        <v>881</v>
      </c>
      <c r="G21" s="98" t="s">
        <v>894</v>
      </c>
      <c r="H21" s="152">
        <f>_xlfn.IFNA(INDEX(input_data!$1:$1048576,MATCH($A21,input_data!$C:$C,0),MATCH(H$4,input_data!$1:$1,0)),"")</f>
        <v>20.871733290000002</v>
      </c>
      <c r="I21" s="153">
        <f>_xlfn.IFNA(INDEX(input_data!$1:$1048576,MATCH($A21,input_data!$C:$C,0),MATCH(I$4,input_data!$1:$1,0)),"")</f>
        <v>121950.88800000001</v>
      </c>
      <c r="J21" s="38">
        <f>_xlfn.IFNA(INDEX(input_data!$1:$1048576,MATCH($A21,input_data!$C:$C,0),MATCH(J$4,input_data!$1:$1,0)),"")</f>
        <v>171.14867820000001</v>
      </c>
      <c r="K21" s="152">
        <f>_xlfn.IFNA(INDEX(input_data!$1:$1048576,MATCH($A21,input_data!$C:$C,0),MATCH(K$4,input_data!$1:$1,0)),"")</f>
        <v>10.42967715</v>
      </c>
      <c r="L21" s="154">
        <f>_xlfn.IFNA(INDEX(input_data!$1:$1048576,MATCH($A21,input_data!$C:$C,0),MATCH(L$4,input_data!$1:$1,0)),"")</f>
        <v>4.1299647999999998</v>
      </c>
      <c r="M21" s="154">
        <f>_xlfn.IFNA(INDEX(input_data!$1:$1048576,MATCH($A21,input_data!$C:$C,0),MATCH(M$4,input_data!$1:$1,0)),"")</f>
        <v>6.2997123500000001</v>
      </c>
      <c r="N21" s="154">
        <f>_xlfn.IFNA(INDEX(input_data!$1:$1048576,MATCH($A21,input_data!$C:$C,0),MATCH(N$4,input_data!$1:$1,0)),"")</f>
        <v>8.6929617500000003</v>
      </c>
      <c r="O21" s="154">
        <f>_xlfn.IFNA(INDEX(input_data!$1:$1048576,MATCH($A21,input_data!$C:$C,0),MATCH(O$4,input_data!$1:$1,0)),"")</f>
        <v>0.82131416999999995</v>
      </c>
      <c r="P21" s="154">
        <f>_xlfn.IFNA(INDEX(input_data!$1:$1048576,MATCH($A21,input_data!$C:$C,0),MATCH(P$4,input_data!$1:$1,0)),"")</f>
        <v>0</v>
      </c>
      <c r="Q21" s="154">
        <f>_xlfn.IFNA(INDEX(input_data!$1:$1048576,MATCH($A21,input_data!$C:$C,0),MATCH(Q$4,input_data!$1:$1,0)),"")</f>
        <v>0</v>
      </c>
      <c r="R21" s="154">
        <f>_xlfn.IFNA(INDEX(input_data!$1:$1048576,MATCH($A21,input_data!$C:$C,0),MATCH(R$4,input_data!$1:$1,0)),"")</f>
        <v>1.0101251499999999</v>
      </c>
      <c r="S21" s="154">
        <f>_xlfn.IFNA(INDEX(input_data!$1:$1048576,MATCH($A21,input_data!$C:$C,0),MATCH(S$4,input_data!$1:$1,0)),"")</f>
        <v>0</v>
      </c>
      <c r="T21" s="154">
        <f>_xlfn.IFNA(INDEX(input_data!$1:$1048576,MATCH($A21,input_data!$C:$C,0),MATCH(T$4,input_data!$1:$1,0)),"")</f>
        <v>0.45256601000000002</v>
      </c>
      <c r="U21" s="154">
        <f>_xlfn.IFNA(INDEX(input_data!$1:$1048576,MATCH($A21,input_data!$C:$C,0),MATCH(U$4,input_data!$1:$1,0)),"")</f>
        <v>0</v>
      </c>
      <c r="V21" s="154">
        <f>_xlfn.IFNA(INDEX(input_data!$1:$1048576,MATCH($A21,input_data!$C:$C,0),MATCH(V$4,input_data!$1:$1,0)),"")</f>
        <v>0</v>
      </c>
      <c r="W21" s="152">
        <f>_xlfn.IFNA(INDEX(input_data!$1:$1048576,MATCH($A21,input_data!$C:$C,0),MATCH(W$4,input_data!$1:$1,0)),"")</f>
        <v>21.406644230000001</v>
      </c>
      <c r="X21" s="153">
        <f>_xlfn.IFNA(INDEX(input_data!$1:$1048576,MATCH($A21,input_data!$C:$C,0),MATCH(X$4,input_data!$1:$1,0)),"")</f>
        <v>124055.145</v>
      </c>
      <c r="Y21" s="153">
        <f>_xlfn.IFNA(INDEX(input_data!$1:$1048576,MATCH($A21,input_data!$C:$C,0),MATCH(Y$4,input_data!$1:$1,0)),"")</f>
        <v>172.55748831</v>
      </c>
      <c r="Z21" s="155">
        <f t="shared" si="0"/>
        <v>2.562848674653595E-2</v>
      </c>
      <c r="AA21" s="43"/>
    </row>
    <row r="22" spans="1:27" x14ac:dyDescent="0.35">
      <c r="A22" s="42" t="s">
        <v>158</v>
      </c>
      <c r="B22" s="66" t="s">
        <v>905</v>
      </c>
      <c r="D22" s="42" t="s">
        <v>159</v>
      </c>
      <c r="E22" s="6" t="s">
        <v>890</v>
      </c>
      <c r="F22" s="6" t="s">
        <v>906</v>
      </c>
      <c r="G22" s="98" t="s">
        <v>888</v>
      </c>
      <c r="H22" s="152">
        <f>_xlfn.IFNA(INDEX(input_data!$1:$1048576,MATCH($A22,input_data!$C:$C,0),MATCH(H$4,input_data!$1:$1,0)),"")</f>
        <v>183.80458100000001</v>
      </c>
      <c r="I22" s="153">
        <f>_xlfn.IFNA(INDEX(input_data!$1:$1048576,MATCH($A22,input_data!$C:$C,0),MATCH(I$4,input_data!$1:$1,0)),"")</f>
        <v>201504.894</v>
      </c>
      <c r="J22" s="38">
        <f>_xlfn.IFNA(INDEX(input_data!$1:$1048576,MATCH($A22,input_data!$C:$C,0),MATCH(J$4,input_data!$1:$1,0)),"")</f>
        <v>912.15938903000006</v>
      </c>
      <c r="K22" s="152">
        <f>_xlfn.IFNA(INDEX(input_data!$1:$1048576,MATCH($A22,input_data!$C:$C,0),MATCH(K$4,input_data!$1:$1,0)),"")</f>
        <v>58.86018576</v>
      </c>
      <c r="L22" s="154">
        <f>_xlfn.IFNA(INDEX(input_data!$1:$1048576,MATCH($A22,input_data!$C:$C,0),MATCH(L$4,input_data!$1:$1,0)),"")</f>
        <v>24.803959150000001</v>
      </c>
      <c r="M22" s="154">
        <f>_xlfn.IFNA(INDEX(input_data!$1:$1048576,MATCH($A22,input_data!$C:$C,0),MATCH(M$4,input_data!$1:$1,0)),"")</f>
        <v>34.056226600000002</v>
      </c>
      <c r="N22" s="154">
        <f>_xlfn.IFNA(INDEX(input_data!$1:$1048576,MATCH($A22,input_data!$C:$C,0),MATCH(N$4,input_data!$1:$1,0)),"")</f>
        <v>147.13796833999999</v>
      </c>
      <c r="O22" s="154">
        <f>_xlfn.IFNA(INDEX(input_data!$1:$1048576,MATCH($A22,input_data!$C:$C,0),MATCH(O$4,input_data!$1:$1,0)),"")</f>
        <v>2.1733781400000001</v>
      </c>
      <c r="P22" s="154">
        <f>_xlfn.IFNA(INDEX(input_data!$1:$1048576,MATCH($A22,input_data!$C:$C,0),MATCH(P$4,input_data!$1:$1,0)),"")</f>
        <v>1.6599649999999999</v>
      </c>
      <c r="Q22" s="154">
        <f>_xlfn.IFNA(INDEX(input_data!$1:$1048576,MATCH($A22,input_data!$C:$C,0),MATCH(Q$4,input_data!$1:$1,0)),"")</f>
        <v>0</v>
      </c>
      <c r="R22" s="154">
        <f>_xlfn.IFNA(INDEX(input_data!$1:$1048576,MATCH($A22,input_data!$C:$C,0),MATCH(R$4,input_data!$1:$1,0)),"")</f>
        <v>0</v>
      </c>
      <c r="S22" s="154">
        <f>_xlfn.IFNA(INDEX(input_data!$1:$1048576,MATCH($A22,input_data!$C:$C,0),MATCH(S$4,input_data!$1:$1,0)),"")</f>
        <v>0</v>
      </c>
      <c r="T22" s="154">
        <f>_xlfn.IFNA(INDEX(input_data!$1:$1048576,MATCH($A22,input_data!$C:$C,0),MATCH(T$4,input_data!$1:$1,0)),"")</f>
        <v>0</v>
      </c>
      <c r="U22" s="154">
        <f>_xlfn.IFNA(INDEX(input_data!$1:$1048576,MATCH($A22,input_data!$C:$C,0),MATCH(U$4,input_data!$1:$1,0)),"")</f>
        <v>0</v>
      </c>
      <c r="V22" s="154">
        <f>_xlfn.IFNA(INDEX(input_data!$1:$1048576,MATCH($A22,input_data!$C:$C,0),MATCH(V$4,input_data!$1:$1,0)),"")</f>
        <v>0</v>
      </c>
      <c r="W22" s="152">
        <f>_xlfn.IFNA(INDEX(input_data!$1:$1048576,MATCH($A22,input_data!$C:$C,0),MATCH(W$4,input_data!$1:$1,0)),"")</f>
        <v>209.83149724</v>
      </c>
      <c r="X22" s="153">
        <f>_xlfn.IFNA(INDEX(input_data!$1:$1048576,MATCH($A22,input_data!$C:$C,0),MATCH(X$4,input_data!$1:$1,0)),"")</f>
        <v>206387.92600000001</v>
      </c>
      <c r="Y22" s="153">
        <f>_xlfn.IFNA(INDEX(input_data!$1:$1048576,MATCH($A22,input_data!$C:$C,0),MATCH(Y$4,input_data!$1:$1,0)),"")</f>
        <v>1016.68494522</v>
      </c>
      <c r="Z22" s="155">
        <f t="shared" si="0"/>
        <v>0.14160102048816725</v>
      </c>
      <c r="AA22" s="43"/>
    </row>
    <row r="23" spans="1:27" x14ac:dyDescent="0.35">
      <c r="A23" s="42" t="s">
        <v>160</v>
      </c>
      <c r="B23" s="66" t="s">
        <v>907</v>
      </c>
      <c r="D23" s="42" t="s">
        <v>161</v>
      </c>
      <c r="E23" s="6" t="s">
        <v>893</v>
      </c>
      <c r="F23" s="6" t="s">
        <v>906</v>
      </c>
      <c r="G23" s="98" t="s">
        <v>888</v>
      </c>
      <c r="H23" s="152">
        <f>_xlfn.IFNA(INDEX(input_data!$1:$1048576,MATCH($A23,input_data!$C:$C,0),MATCH(H$4,input_data!$1:$1,0)),"")</f>
        <v>201.94774258000001</v>
      </c>
      <c r="I23" s="153">
        <f>_xlfn.IFNA(INDEX(input_data!$1:$1048576,MATCH($A23,input_data!$C:$C,0),MATCH(I$4,input_data!$1:$1,0)),"")</f>
        <v>180266.96400000001</v>
      </c>
      <c r="J23" s="38">
        <f>_xlfn.IFNA(INDEX(input_data!$1:$1048576,MATCH($A23,input_data!$C:$C,0),MATCH(J$4,input_data!$1:$1,0)),"")</f>
        <v>1120.2703928599999</v>
      </c>
      <c r="K23" s="152">
        <f>_xlfn.IFNA(INDEX(input_data!$1:$1048576,MATCH($A23,input_data!$C:$C,0),MATCH(K$4,input_data!$1:$1,0)),"")</f>
        <v>84.176107520000002</v>
      </c>
      <c r="L23" s="154">
        <f>_xlfn.IFNA(INDEX(input_data!$1:$1048576,MATCH($A23,input_data!$C:$C,0),MATCH(L$4,input_data!$1:$1,0)),"")</f>
        <v>38.123901670000002</v>
      </c>
      <c r="M23" s="154">
        <f>_xlfn.IFNA(INDEX(input_data!$1:$1048576,MATCH($A23,input_data!$C:$C,0),MATCH(M$4,input_data!$1:$1,0)),"")</f>
        <v>46.05220585</v>
      </c>
      <c r="N23" s="154">
        <f>_xlfn.IFNA(INDEX(input_data!$1:$1048576,MATCH($A23,input_data!$C:$C,0),MATCH(N$4,input_data!$1:$1,0)),"")</f>
        <v>143.44173541999999</v>
      </c>
      <c r="O23" s="154">
        <f>_xlfn.IFNA(INDEX(input_data!$1:$1048576,MATCH($A23,input_data!$C:$C,0),MATCH(O$4,input_data!$1:$1,0)),"")</f>
        <v>2.6620804800000002</v>
      </c>
      <c r="P23" s="154">
        <f>_xlfn.IFNA(INDEX(input_data!$1:$1048576,MATCH($A23,input_data!$C:$C,0),MATCH(P$4,input_data!$1:$1,0)),"")</f>
        <v>2.4536340000000001</v>
      </c>
      <c r="Q23" s="154">
        <f>_xlfn.IFNA(INDEX(input_data!$1:$1048576,MATCH($A23,input_data!$C:$C,0),MATCH(Q$4,input_data!$1:$1,0)),"")</f>
        <v>0</v>
      </c>
      <c r="R23" s="154">
        <f>_xlfn.IFNA(INDEX(input_data!$1:$1048576,MATCH($A23,input_data!$C:$C,0),MATCH(R$4,input_data!$1:$1,0)),"")</f>
        <v>0</v>
      </c>
      <c r="S23" s="154">
        <f>_xlfn.IFNA(INDEX(input_data!$1:$1048576,MATCH($A23,input_data!$C:$C,0),MATCH(S$4,input_data!$1:$1,0)),"")</f>
        <v>0</v>
      </c>
      <c r="T23" s="154">
        <f>_xlfn.IFNA(INDEX(input_data!$1:$1048576,MATCH($A23,input_data!$C:$C,0),MATCH(T$4,input_data!$1:$1,0)),"")</f>
        <v>0</v>
      </c>
      <c r="U23" s="154">
        <f>_xlfn.IFNA(INDEX(input_data!$1:$1048576,MATCH($A23,input_data!$C:$C,0),MATCH(U$4,input_data!$1:$1,0)),"")</f>
        <v>0</v>
      </c>
      <c r="V23" s="154">
        <f>_xlfn.IFNA(INDEX(input_data!$1:$1048576,MATCH($A23,input_data!$C:$C,0),MATCH(V$4,input_data!$1:$1,0)),"")</f>
        <v>0</v>
      </c>
      <c r="W23" s="152">
        <f>_xlfn.IFNA(INDEX(input_data!$1:$1048576,MATCH($A23,input_data!$C:$C,0),MATCH(W$4,input_data!$1:$1,0)),"")</f>
        <v>232.73355742000001</v>
      </c>
      <c r="X23" s="153">
        <f>_xlfn.IFNA(INDEX(input_data!$1:$1048576,MATCH($A23,input_data!$C:$C,0),MATCH(X$4,input_data!$1:$1,0)),"")</f>
        <v>183626.5</v>
      </c>
      <c r="Y23" s="153">
        <f>_xlfn.IFNA(INDEX(input_data!$1:$1048576,MATCH($A23,input_data!$C:$C,0),MATCH(Y$4,input_data!$1:$1,0)),"")</f>
        <v>1267.4290335000001</v>
      </c>
      <c r="Z23" s="155">
        <f t="shared" si="0"/>
        <v>0.15244446135764278</v>
      </c>
      <c r="AA23" s="43"/>
    </row>
    <row r="24" spans="1:27" x14ac:dyDescent="0.35">
      <c r="A24" s="42" t="s">
        <v>162</v>
      </c>
      <c r="B24" s="66" t="s">
        <v>908</v>
      </c>
      <c r="D24" s="42" t="s">
        <v>163</v>
      </c>
      <c r="E24" s="6" t="s">
        <v>893</v>
      </c>
      <c r="F24" s="6" t="s">
        <v>891</v>
      </c>
      <c r="G24" s="98" t="s">
        <v>878</v>
      </c>
      <c r="H24" s="152">
        <f>_xlfn.IFNA(INDEX(input_data!$1:$1048576,MATCH($A24,input_data!$C:$C,0),MATCH(H$4,input_data!$1:$1,0)),"")</f>
        <v>39.953760539999998</v>
      </c>
      <c r="I24" s="153">
        <f>_xlfn.IFNA(INDEX(input_data!$1:$1048576,MATCH($A24,input_data!$C:$C,0),MATCH(I$4,input_data!$1:$1,0)),"")</f>
        <v>691224.78899999999</v>
      </c>
      <c r="J24" s="38">
        <f>_xlfn.IFNA(INDEX(input_data!$1:$1048576,MATCH($A24,input_data!$C:$C,0),MATCH(J$4,input_data!$1:$1,0)),"")</f>
        <v>57.801400039999997</v>
      </c>
      <c r="K24" s="152">
        <f>_xlfn.IFNA(INDEX(input_data!$1:$1048576,MATCH($A24,input_data!$C:$C,0),MATCH(K$4,input_data!$1:$1,0)),"")</f>
        <v>14.50049261</v>
      </c>
      <c r="L24" s="154">
        <f>_xlfn.IFNA(INDEX(input_data!$1:$1048576,MATCH($A24,input_data!$C:$C,0),MATCH(L$4,input_data!$1:$1,0)),"")</f>
        <v>6.919562</v>
      </c>
      <c r="M24" s="154">
        <f>_xlfn.IFNA(INDEX(input_data!$1:$1048576,MATCH($A24,input_data!$C:$C,0),MATCH(M$4,input_data!$1:$1,0)),"")</f>
        <v>7.5809306000000003</v>
      </c>
      <c r="N24" s="154">
        <f>_xlfn.IFNA(INDEX(input_data!$1:$1048576,MATCH($A24,input_data!$C:$C,0),MATCH(N$4,input_data!$1:$1,0)),"")</f>
        <v>31.665261510000001</v>
      </c>
      <c r="O24" s="154">
        <f>_xlfn.IFNA(INDEX(input_data!$1:$1048576,MATCH($A24,input_data!$C:$C,0),MATCH(O$4,input_data!$1:$1,0)),"")</f>
        <v>0</v>
      </c>
      <c r="P24" s="154">
        <f>_xlfn.IFNA(INDEX(input_data!$1:$1048576,MATCH($A24,input_data!$C:$C,0),MATCH(P$4,input_data!$1:$1,0)),"")</f>
        <v>0</v>
      </c>
      <c r="Q24" s="154">
        <f>_xlfn.IFNA(INDEX(input_data!$1:$1048576,MATCH($A24,input_data!$C:$C,0),MATCH(Q$4,input_data!$1:$1,0)),"")</f>
        <v>0</v>
      </c>
      <c r="R24" s="154">
        <f>_xlfn.IFNA(INDEX(input_data!$1:$1048576,MATCH($A24,input_data!$C:$C,0),MATCH(R$4,input_data!$1:$1,0)),"")</f>
        <v>0</v>
      </c>
      <c r="S24" s="154">
        <f>_xlfn.IFNA(INDEX(input_data!$1:$1048576,MATCH($A24,input_data!$C:$C,0),MATCH(S$4,input_data!$1:$1,0)),"")</f>
        <v>0</v>
      </c>
      <c r="T24" s="154">
        <f>_xlfn.IFNA(INDEX(input_data!$1:$1048576,MATCH($A24,input_data!$C:$C,0),MATCH(T$4,input_data!$1:$1,0)),"")</f>
        <v>0</v>
      </c>
      <c r="U24" s="154">
        <f>_xlfn.IFNA(INDEX(input_data!$1:$1048576,MATCH($A24,input_data!$C:$C,0),MATCH(U$4,input_data!$1:$1,0)),"")</f>
        <v>0</v>
      </c>
      <c r="V24" s="154">
        <f>_xlfn.IFNA(INDEX(input_data!$1:$1048576,MATCH($A24,input_data!$C:$C,0),MATCH(V$4,input_data!$1:$1,0)),"")</f>
        <v>0</v>
      </c>
      <c r="W24" s="152">
        <f>_xlfn.IFNA(INDEX(input_data!$1:$1048576,MATCH($A24,input_data!$C:$C,0),MATCH(W$4,input_data!$1:$1,0)),"")</f>
        <v>46.165754110000002</v>
      </c>
      <c r="X24" s="153">
        <f>_xlfn.IFNA(INDEX(input_data!$1:$1048576,MATCH($A24,input_data!$C:$C,0),MATCH(X$4,input_data!$1:$1,0)),"")</f>
        <v>697965.86399999994</v>
      </c>
      <c r="Y24" s="153">
        <f>_xlfn.IFNA(INDEX(input_data!$1:$1048576,MATCH($A24,input_data!$C:$C,0),MATCH(Y$4,input_data!$1:$1,0)),"")</f>
        <v>66.143283640000007</v>
      </c>
      <c r="Z24" s="155">
        <f t="shared" si="0"/>
        <v>0.15547957153572112</v>
      </c>
      <c r="AA24" s="43"/>
    </row>
    <row r="25" spans="1:27" x14ac:dyDescent="0.35">
      <c r="A25" s="42" t="s">
        <v>164</v>
      </c>
      <c r="B25" s="66" t="s">
        <v>909</v>
      </c>
      <c r="D25" s="42" t="s">
        <v>165</v>
      </c>
      <c r="E25" s="6" t="s">
        <v>880</v>
      </c>
      <c r="F25" s="6" t="s">
        <v>891</v>
      </c>
      <c r="G25" s="98" t="s">
        <v>878</v>
      </c>
      <c r="H25" s="152">
        <f>_xlfn.IFNA(INDEX(input_data!$1:$1048576,MATCH($A25,input_data!$C:$C,0),MATCH(H$4,input_data!$1:$1,0)),"")</f>
        <v>46.371316630000003</v>
      </c>
      <c r="I25" s="153">
        <f>_xlfn.IFNA(INDEX(input_data!$1:$1048576,MATCH($A25,input_data!$C:$C,0),MATCH(I$4,input_data!$1:$1,0)),"")</f>
        <v>931746.14800000004</v>
      </c>
      <c r="J25" s="38">
        <f>_xlfn.IFNA(INDEX(input_data!$1:$1048576,MATCH($A25,input_data!$C:$C,0),MATCH(J$4,input_data!$1:$1,0)),"")</f>
        <v>49.76818711</v>
      </c>
      <c r="K25" s="152">
        <f>_xlfn.IFNA(INDEX(input_data!$1:$1048576,MATCH($A25,input_data!$C:$C,0),MATCH(K$4,input_data!$1:$1,0)),"")</f>
        <v>16.055216340000001</v>
      </c>
      <c r="L25" s="154">
        <f>_xlfn.IFNA(INDEX(input_data!$1:$1048576,MATCH($A25,input_data!$C:$C,0),MATCH(L$4,input_data!$1:$1,0)),"")</f>
        <v>7.3915077</v>
      </c>
      <c r="M25" s="154">
        <f>_xlfn.IFNA(INDEX(input_data!$1:$1048576,MATCH($A25,input_data!$C:$C,0),MATCH(M$4,input_data!$1:$1,0)),"")</f>
        <v>8.6637086500000002</v>
      </c>
      <c r="N25" s="154">
        <f>_xlfn.IFNA(INDEX(input_data!$1:$1048576,MATCH($A25,input_data!$C:$C,0),MATCH(N$4,input_data!$1:$1,0)),"")</f>
        <v>36.913026289999998</v>
      </c>
      <c r="O25" s="154">
        <f>_xlfn.IFNA(INDEX(input_data!$1:$1048576,MATCH($A25,input_data!$C:$C,0),MATCH(O$4,input_data!$1:$1,0)),"")</f>
        <v>0</v>
      </c>
      <c r="P25" s="154">
        <f>_xlfn.IFNA(INDEX(input_data!$1:$1048576,MATCH($A25,input_data!$C:$C,0),MATCH(P$4,input_data!$1:$1,0)),"")</f>
        <v>0</v>
      </c>
      <c r="Q25" s="154">
        <f>_xlfn.IFNA(INDEX(input_data!$1:$1048576,MATCH($A25,input_data!$C:$C,0),MATCH(Q$4,input_data!$1:$1,0)),"")</f>
        <v>0</v>
      </c>
      <c r="R25" s="154">
        <f>_xlfn.IFNA(INDEX(input_data!$1:$1048576,MATCH($A25,input_data!$C:$C,0),MATCH(R$4,input_data!$1:$1,0)),"")</f>
        <v>0</v>
      </c>
      <c r="S25" s="154">
        <f>_xlfn.IFNA(INDEX(input_data!$1:$1048576,MATCH($A25,input_data!$C:$C,0),MATCH(S$4,input_data!$1:$1,0)),"")</f>
        <v>0</v>
      </c>
      <c r="T25" s="154">
        <f>_xlfn.IFNA(INDEX(input_data!$1:$1048576,MATCH($A25,input_data!$C:$C,0),MATCH(T$4,input_data!$1:$1,0)),"")</f>
        <v>0</v>
      </c>
      <c r="U25" s="154">
        <f>_xlfn.IFNA(INDEX(input_data!$1:$1048576,MATCH($A25,input_data!$C:$C,0),MATCH(U$4,input_data!$1:$1,0)),"")</f>
        <v>0</v>
      </c>
      <c r="V25" s="154">
        <f>_xlfn.IFNA(INDEX(input_data!$1:$1048576,MATCH($A25,input_data!$C:$C,0),MATCH(V$4,input_data!$1:$1,0)),"")</f>
        <v>0</v>
      </c>
      <c r="W25" s="152">
        <f>_xlfn.IFNA(INDEX(input_data!$1:$1048576,MATCH($A25,input_data!$C:$C,0),MATCH(W$4,input_data!$1:$1,0)),"")</f>
        <v>52.968242629999999</v>
      </c>
      <c r="X25" s="153">
        <f>_xlfn.IFNA(INDEX(input_data!$1:$1048576,MATCH($A25,input_data!$C:$C,0),MATCH(X$4,input_data!$1:$1,0)),"")</f>
        <v>936475.81099999999</v>
      </c>
      <c r="Y25" s="153">
        <f>_xlfn.IFNA(INDEX(input_data!$1:$1048576,MATCH($A25,input_data!$C:$C,0),MATCH(Y$4,input_data!$1:$1,0)),"")</f>
        <v>56.561250180000002</v>
      </c>
      <c r="Z25" s="155">
        <f t="shared" si="0"/>
        <v>0.14226307293875928</v>
      </c>
      <c r="AA25" s="43"/>
    </row>
    <row r="26" spans="1:27" x14ac:dyDescent="0.35">
      <c r="A26" s="42" t="s">
        <v>166</v>
      </c>
      <c r="B26" s="66" t="s">
        <v>910</v>
      </c>
      <c r="D26" s="42" t="s">
        <v>167</v>
      </c>
      <c r="E26" s="6" t="s">
        <v>896</v>
      </c>
      <c r="F26" s="6" t="s">
        <v>897</v>
      </c>
      <c r="G26" s="98" t="s">
        <v>882</v>
      </c>
      <c r="H26" s="152">
        <f>_xlfn.IFNA(INDEX(input_data!$1:$1048576,MATCH($A26,input_data!$C:$C,0),MATCH(H$4,input_data!$1:$1,0)),"")</f>
        <v>238.36584372999999</v>
      </c>
      <c r="I26" s="153">
        <f>_xlfn.IFNA(INDEX(input_data!$1:$1048576,MATCH($A26,input_data!$C:$C,0),MATCH(I$4,input_data!$1:$1,0)),"")</f>
        <v>254156.34299999999</v>
      </c>
      <c r="J26" s="38">
        <f>_xlfn.IFNA(INDEX(input_data!$1:$1048576,MATCH($A26,input_data!$C:$C,0),MATCH(J$4,input_data!$1:$1,0)),"")</f>
        <v>937.87092195000002</v>
      </c>
      <c r="K26" s="152">
        <f>_xlfn.IFNA(INDEX(input_data!$1:$1048576,MATCH($A26,input_data!$C:$C,0),MATCH(K$4,input_data!$1:$1,0)),"")</f>
        <v>97.268153229999996</v>
      </c>
      <c r="L26" s="154">
        <f>_xlfn.IFNA(INDEX(input_data!$1:$1048576,MATCH($A26,input_data!$C:$C,0),MATCH(L$4,input_data!$1:$1,0)),"")</f>
        <v>44.25820925</v>
      </c>
      <c r="M26" s="154">
        <f>_xlfn.IFNA(INDEX(input_data!$1:$1048576,MATCH($A26,input_data!$C:$C,0),MATCH(M$4,input_data!$1:$1,0)),"")</f>
        <v>53.009943980000003</v>
      </c>
      <c r="N26" s="154">
        <f>_xlfn.IFNA(INDEX(input_data!$1:$1048576,MATCH($A26,input_data!$C:$C,0),MATCH(N$4,input_data!$1:$1,0)),"")</f>
        <v>169.54237637</v>
      </c>
      <c r="O26" s="154">
        <f>_xlfn.IFNA(INDEX(input_data!$1:$1048576,MATCH($A26,input_data!$C:$C,0),MATCH(O$4,input_data!$1:$1,0)),"")</f>
        <v>2.8992353</v>
      </c>
      <c r="P26" s="154">
        <f>_xlfn.IFNA(INDEX(input_data!$1:$1048576,MATCH($A26,input_data!$C:$C,0),MATCH(P$4,input_data!$1:$1,0)),"")</f>
        <v>3.1597279999999999</v>
      </c>
      <c r="Q26" s="154">
        <f>_xlfn.IFNA(INDEX(input_data!$1:$1048576,MATCH($A26,input_data!$C:$C,0),MATCH(Q$4,input_data!$1:$1,0)),"")</f>
        <v>0</v>
      </c>
      <c r="R26" s="154">
        <f>_xlfn.IFNA(INDEX(input_data!$1:$1048576,MATCH($A26,input_data!$C:$C,0),MATCH(R$4,input_data!$1:$1,0)),"")</f>
        <v>0</v>
      </c>
      <c r="S26" s="154">
        <f>_xlfn.IFNA(INDEX(input_data!$1:$1048576,MATCH($A26,input_data!$C:$C,0),MATCH(S$4,input_data!$1:$1,0)),"")</f>
        <v>0</v>
      </c>
      <c r="T26" s="154">
        <f>_xlfn.IFNA(INDEX(input_data!$1:$1048576,MATCH($A26,input_data!$C:$C,0),MATCH(T$4,input_data!$1:$1,0)),"")</f>
        <v>0</v>
      </c>
      <c r="U26" s="154">
        <f>_xlfn.IFNA(INDEX(input_data!$1:$1048576,MATCH($A26,input_data!$C:$C,0),MATCH(U$4,input_data!$1:$1,0)),"")</f>
        <v>0</v>
      </c>
      <c r="V26" s="154">
        <f>_xlfn.IFNA(INDEX(input_data!$1:$1048576,MATCH($A26,input_data!$C:$C,0),MATCH(V$4,input_data!$1:$1,0)),"")</f>
        <v>0</v>
      </c>
      <c r="W26" s="152">
        <f>_xlfn.IFNA(INDEX(input_data!$1:$1048576,MATCH($A26,input_data!$C:$C,0),MATCH(W$4,input_data!$1:$1,0)),"")</f>
        <v>272.86949291000002</v>
      </c>
      <c r="X26" s="153">
        <f>_xlfn.IFNA(INDEX(input_data!$1:$1048576,MATCH($A26,input_data!$C:$C,0),MATCH(X$4,input_data!$1:$1,0)),"")</f>
        <v>257082.334</v>
      </c>
      <c r="Y26" s="153">
        <f>_xlfn.IFNA(INDEX(input_data!$1:$1048576,MATCH($A26,input_data!$C:$C,0),MATCH(Y$4,input_data!$1:$1,0)),"")</f>
        <v>1061.4089605500001</v>
      </c>
      <c r="Z26" s="155">
        <f t="shared" si="0"/>
        <v>0.14475081093867948</v>
      </c>
      <c r="AA26" s="43"/>
    </row>
    <row r="27" spans="1:27" x14ac:dyDescent="0.35">
      <c r="A27" s="42" t="s">
        <v>168</v>
      </c>
      <c r="B27" s="66" t="s">
        <v>911</v>
      </c>
      <c r="D27" s="42" t="s">
        <v>169</v>
      </c>
      <c r="E27" s="6" t="s">
        <v>912</v>
      </c>
      <c r="F27" s="6" t="s">
        <v>901</v>
      </c>
      <c r="G27" s="98" t="s">
        <v>882</v>
      </c>
      <c r="H27" s="152">
        <f>_xlfn.IFNA(INDEX(input_data!$1:$1048576,MATCH($A27,input_data!$C:$C,0),MATCH(H$4,input_data!$1:$1,0)),"")</f>
        <v>1438.45592891</v>
      </c>
      <c r="I27" s="153">
        <f>_xlfn.IFNA(INDEX(input_data!$1:$1048576,MATCH($A27,input_data!$C:$C,0),MATCH(I$4,input_data!$1:$1,0)),"")</f>
        <v>1169458.2479999999</v>
      </c>
      <c r="J27" s="38">
        <f>_xlfn.IFNA(INDEX(input_data!$1:$1048576,MATCH($A27,input_data!$C:$C,0),MATCH(J$4,input_data!$1:$1,0)),"")</f>
        <v>1230.01905487</v>
      </c>
      <c r="K27" s="152">
        <f>_xlfn.IFNA(INDEX(input_data!$1:$1048576,MATCH($A27,input_data!$C:$C,0),MATCH(K$4,input_data!$1:$1,0)),"")</f>
        <v>1229.0766917999999</v>
      </c>
      <c r="L27" s="154">
        <f>_xlfn.IFNA(INDEX(input_data!$1:$1048576,MATCH($A27,input_data!$C:$C,0),MATCH(L$4,input_data!$1:$1,0)),"")</f>
        <v>628.82037815000001</v>
      </c>
      <c r="M27" s="154">
        <f>_xlfn.IFNA(INDEX(input_data!$1:$1048576,MATCH($A27,input_data!$C:$C,0),MATCH(M$4,input_data!$1:$1,0)),"")</f>
        <v>600.25631364000003</v>
      </c>
      <c r="N27" s="154">
        <f>_xlfn.IFNA(INDEX(input_data!$1:$1048576,MATCH($A27,input_data!$C:$C,0),MATCH(N$4,input_data!$1:$1,0)),"")</f>
        <v>602.20123937000005</v>
      </c>
      <c r="O27" s="154">
        <f>_xlfn.IFNA(INDEX(input_data!$1:$1048576,MATCH($A27,input_data!$C:$C,0),MATCH(O$4,input_data!$1:$1,0)),"")</f>
        <v>20.127691370000001</v>
      </c>
      <c r="P27" s="154">
        <f>_xlfn.IFNA(INDEX(input_data!$1:$1048576,MATCH($A27,input_data!$C:$C,0),MATCH(P$4,input_data!$1:$1,0)),"")</f>
        <v>36.402614</v>
      </c>
      <c r="Q27" s="154">
        <f>_xlfn.IFNA(INDEX(input_data!$1:$1048576,MATCH($A27,input_data!$C:$C,0),MATCH(Q$4,input_data!$1:$1,0)),"")</f>
        <v>0</v>
      </c>
      <c r="R27" s="154">
        <f>_xlfn.IFNA(INDEX(input_data!$1:$1048576,MATCH($A27,input_data!$C:$C,0),MATCH(R$4,input_data!$1:$1,0)),"")</f>
        <v>0</v>
      </c>
      <c r="S27" s="154">
        <f>_xlfn.IFNA(INDEX(input_data!$1:$1048576,MATCH($A27,input_data!$C:$C,0),MATCH(S$4,input_data!$1:$1,0)),"")</f>
        <v>0</v>
      </c>
      <c r="T27" s="154">
        <f>_xlfn.IFNA(INDEX(input_data!$1:$1048576,MATCH($A27,input_data!$C:$C,0),MATCH(T$4,input_data!$1:$1,0)),"")</f>
        <v>39.271626840000003</v>
      </c>
      <c r="U27" s="154">
        <f>_xlfn.IFNA(INDEX(input_data!$1:$1048576,MATCH($A27,input_data!$C:$C,0),MATCH(U$4,input_data!$1:$1,0)),"")</f>
        <v>0</v>
      </c>
      <c r="V27" s="154">
        <f>_xlfn.IFNA(INDEX(input_data!$1:$1048576,MATCH($A27,input_data!$C:$C,0),MATCH(V$4,input_data!$1:$1,0)),"")</f>
        <v>0</v>
      </c>
      <c r="W27" s="152">
        <f>_xlfn.IFNA(INDEX(input_data!$1:$1048576,MATCH($A27,input_data!$C:$C,0),MATCH(W$4,input_data!$1:$1,0)),"")</f>
        <v>1927.0798633700001</v>
      </c>
      <c r="X27" s="153">
        <f>_xlfn.IFNA(INDEX(input_data!$1:$1048576,MATCH($A27,input_data!$C:$C,0),MATCH(X$4,input_data!$1:$1,0)),"")</f>
        <v>1181758.6680000001</v>
      </c>
      <c r="Y27" s="153">
        <f>_xlfn.IFNA(INDEX(input_data!$1:$1048576,MATCH($A27,input_data!$C:$C,0),MATCH(Y$4,input_data!$1:$1,0)),"")</f>
        <v>1630.6881561800001</v>
      </c>
      <c r="Z27" s="155">
        <f t="shared" si="0"/>
        <v>0.33968641279838052</v>
      </c>
      <c r="AA27" s="43"/>
    </row>
    <row r="28" spans="1:27" x14ac:dyDescent="0.35">
      <c r="A28" s="42" t="s">
        <v>170</v>
      </c>
      <c r="B28" s="66" t="s">
        <v>913</v>
      </c>
      <c r="D28" s="42" t="s">
        <v>171</v>
      </c>
      <c r="E28" s="6" t="s">
        <v>884</v>
      </c>
      <c r="F28" s="6" t="s">
        <v>881</v>
      </c>
      <c r="G28" s="98" t="s">
        <v>882</v>
      </c>
      <c r="H28" s="152">
        <f>_xlfn.IFNA(INDEX(input_data!$1:$1048576,MATCH($A28,input_data!$C:$C,0),MATCH(H$4,input_data!$1:$1,0)),"")</f>
        <v>18.51651081</v>
      </c>
      <c r="I28" s="153">
        <f>_xlfn.IFNA(INDEX(input_data!$1:$1048576,MATCH($A28,input_data!$C:$C,0),MATCH(I$4,input_data!$1:$1,0)),"")</f>
        <v>109624.603</v>
      </c>
      <c r="J28" s="38">
        <f>_xlfn.IFNA(INDEX(input_data!$1:$1048576,MATCH($A28,input_data!$C:$C,0),MATCH(J$4,input_data!$1:$1,0)),"")</f>
        <v>168.90835000000001</v>
      </c>
      <c r="K28" s="152">
        <f>_xlfn.IFNA(INDEX(input_data!$1:$1048576,MATCH($A28,input_data!$C:$C,0),MATCH(K$4,input_data!$1:$1,0)),"")</f>
        <v>8.1602450199999996</v>
      </c>
      <c r="L28" s="154">
        <f>_xlfn.IFNA(INDEX(input_data!$1:$1048576,MATCH($A28,input_data!$C:$C,0),MATCH(L$4,input_data!$1:$1,0)),"")</f>
        <v>2.81660756</v>
      </c>
      <c r="M28" s="154">
        <f>_xlfn.IFNA(INDEX(input_data!$1:$1048576,MATCH($A28,input_data!$C:$C,0),MATCH(M$4,input_data!$1:$1,0)),"")</f>
        <v>5.3436374600000001</v>
      </c>
      <c r="N28" s="154">
        <f>_xlfn.IFNA(INDEX(input_data!$1:$1048576,MATCH($A28,input_data!$C:$C,0),MATCH(N$4,input_data!$1:$1,0)),"")</f>
        <v>7.23775469</v>
      </c>
      <c r="O28" s="154">
        <f>_xlfn.IFNA(INDEX(input_data!$1:$1048576,MATCH($A28,input_data!$C:$C,0),MATCH(O$4,input_data!$1:$1,0)),"")</f>
        <v>0.44154849000000002</v>
      </c>
      <c r="P28" s="154">
        <f>_xlfn.IFNA(INDEX(input_data!$1:$1048576,MATCH($A28,input_data!$C:$C,0),MATCH(P$4,input_data!$1:$1,0)),"")</f>
        <v>0</v>
      </c>
      <c r="Q28" s="154">
        <f>_xlfn.IFNA(INDEX(input_data!$1:$1048576,MATCH($A28,input_data!$C:$C,0),MATCH(Q$4,input_data!$1:$1,0)),"")</f>
        <v>0</v>
      </c>
      <c r="R28" s="154">
        <f>_xlfn.IFNA(INDEX(input_data!$1:$1048576,MATCH($A28,input_data!$C:$C,0),MATCH(R$4,input_data!$1:$1,0)),"")</f>
        <v>2.53622901</v>
      </c>
      <c r="S28" s="154">
        <f>_xlfn.IFNA(INDEX(input_data!$1:$1048576,MATCH($A28,input_data!$C:$C,0),MATCH(S$4,input_data!$1:$1,0)),"")</f>
        <v>0</v>
      </c>
      <c r="T28" s="154">
        <f>_xlfn.IFNA(INDEX(input_data!$1:$1048576,MATCH($A28,input_data!$C:$C,0),MATCH(T$4,input_data!$1:$1,0)),"")</f>
        <v>0</v>
      </c>
      <c r="U28" s="154">
        <f>_xlfn.IFNA(INDEX(input_data!$1:$1048576,MATCH($A28,input_data!$C:$C,0),MATCH(U$4,input_data!$1:$1,0)),"")</f>
        <v>0</v>
      </c>
      <c r="V28" s="154">
        <f>_xlfn.IFNA(INDEX(input_data!$1:$1048576,MATCH($A28,input_data!$C:$C,0),MATCH(V$4,input_data!$1:$1,0)),"")</f>
        <v>0</v>
      </c>
      <c r="W28" s="152">
        <f>_xlfn.IFNA(INDEX(input_data!$1:$1048576,MATCH($A28,input_data!$C:$C,0),MATCH(W$4,input_data!$1:$1,0)),"")</f>
        <v>18.375777200000002</v>
      </c>
      <c r="X28" s="153">
        <f>_xlfn.IFNA(INDEX(input_data!$1:$1048576,MATCH($A28,input_data!$C:$C,0),MATCH(X$4,input_data!$1:$1,0)),"")</f>
        <v>113395.546</v>
      </c>
      <c r="Y28" s="153">
        <f>_xlfn.IFNA(INDEX(input_data!$1:$1048576,MATCH($A28,input_data!$C:$C,0),MATCH(Y$4,input_data!$1:$1,0)),"")</f>
        <v>162.05025552999999</v>
      </c>
      <c r="Z28" s="155">
        <f t="shared" si="0"/>
        <v>-7.6004389511653558E-3</v>
      </c>
      <c r="AA28" s="43"/>
    </row>
    <row r="29" spans="1:27" x14ac:dyDescent="0.35">
      <c r="A29" s="42" t="s">
        <v>172</v>
      </c>
      <c r="B29" s="66" t="s">
        <v>914</v>
      </c>
      <c r="D29" s="42" t="s">
        <v>173</v>
      </c>
      <c r="E29" s="6" t="s">
        <v>915</v>
      </c>
      <c r="F29" s="6" t="s">
        <v>906</v>
      </c>
      <c r="G29" s="98" t="s">
        <v>882</v>
      </c>
      <c r="H29" s="152">
        <f>_xlfn.IFNA(INDEX(input_data!$1:$1048576,MATCH($A29,input_data!$C:$C,0),MATCH(H$4,input_data!$1:$1,0)),"")</f>
        <v>186.34517167999999</v>
      </c>
      <c r="I29" s="153">
        <f>_xlfn.IFNA(INDEX(input_data!$1:$1048576,MATCH($A29,input_data!$C:$C,0),MATCH(I$4,input_data!$1:$1,0)),"")</f>
        <v>149259.932</v>
      </c>
      <c r="J29" s="38">
        <f>_xlfn.IFNA(INDEX(input_data!$1:$1048576,MATCH($A29,input_data!$C:$C,0),MATCH(J$4,input_data!$1:$1,0)),"")</f>
        <v>1248.46078373</v>
      </c>
      <c r="K29" s="152">
        <f>_xlfn.IFNA(INDEX(input_data!$1:$1048576,MATCH($A29,input_data!$C:$C,0),MATCH(K$4,input_data!$1:$1,0)),"")</f>
        <v>129.7952703</v>
      </c>
      <c r="L29" s="154">
        <f>_xlfn.IFNA(INDEX(input_data!$1:$1048576,MATCH($A29,input_data!$C:$C,0),MATCH(L$4,input_data!$1:$1,0)),"")</f>
        <v>61.851528350000002</v>
      </c>
      <c r="M29" s="154">
        <f>_xlfn.IFNA(INDEX(input_data!$1:$1048576,MATCH($A29,input_data!$C:$C,0),MATCH(M$4,input_data!$1:$1,0)),"")</f>
        <v>67.943741950000003</v>
      </c>
      <c r="N29" s="154">
        <f>_xlfn.IFNA(INDEX(input_data!$1:$1048576,MATCH($A29,input_data!$C:$C,0),MATCH(N$4,input_data!$1:$1,0)),"")</f>
        <v>84.172315889999993</v>
      </c>
      <c r="O29" s="154">
        <f>_xlfn.IFNA(INDEX(input_data!$1:$1048576,MATCH($A29,input_data!$C:$C,0),MATCH(O$4,input_data!$1:$1,0)),"")</f>
        <v>2.0040061100000002</v>
      </c>
      <c r="P29" s="154">
        <f>_xlfn.IFNA(INDEX(input_data!$1:$1048576,MATCH($A29,input_data!$C:$C,0),MATCH(P$4,input_data!$1:$1,0)),"")</f>
        <v>3.6609229999999999</v>
      </c>
      <c r="Q29" s="154">
        <f>_xlfn.IFNA(INDEX(input_data!$1:$1048576,MATCH($A29,input_data!$C:$C,0),MATCH(Q$4,input_data!$1:$1,0)),"")</f>
        <v>0</v>
      </c>
      <c r="R29" s="154">
        <f>_xlfn.IFNA(INDEX(input_data!$1:$1048576,MATCH($A29,input_data!$C:$C,0),MATCH(R$4,input_data!$1:$1,0)),"")</f>
        <v>0</v>
      </c>
      <c r="S29" s="154">
        <f>_xlfn.IFNA(INDEX(input_data!$1:$1048576,MATCH($A29,input_data!$C:$C,0),MATCH(S$4,input_data!$1:$1,0)),"")</f>
        <v>0</v>
      </c>
      <c r="T29" s="154">
        <f>_xlfn.IFNA(INDEX(input_data!$1:$1048576,MATCH($A29,input_data!$C:$C,0),MATCH(T$4,input_data!$1:$1,0)),"")</f>
        <v>5.2801051299999999</v>
      </c>
      <c r="U29" s="154">
        <f>_xlfn.IFNA(INDEX(input_data!$1:$1048576,MATCH($A29,input_data!$C:$C,0),MATCH(U$4,input_data!$1:$1,0)),"")</f>
        <v>0</v>
      </c>
      <c r="V29" s="154">
        <f>_xlfn.IFNA(INDEX(input_data!$1:$1048576,MATCH($A29,input_data!$C:$C,0),MATCH(V$4,input_data!$1:$1,0)),"")</f>
        <v>0</v>
      </c>
      <c r="W29" s="152">
        <f>_xlfn.IFNA(INDEX(input_data!$1:$1048576,MATCH($A29,input_data!$C:$C,0),MATCH(W$4,input_data!$1:$1,0)),"")</f>
        <v>224.91262043</v>
      </c>
      <c r="X29" s="153">
        <f>_xlfn.IFNA(INDEX(input_data!$1:$1048576,MATCH($A29,input_data!$C:$C,0),MATCH(X$4,input_data!$1:$1,0)),"")</f>
        <v>149092.13800000001</v>
      </c>
      <c r="Y29" s="153">
        <f>_xlfn.IFNA(INDEX(input_data!$1:$1048576,MATCH($A29,input_data!$C:$C,0),MATCH(Y$4,input_data!$1:$1,0)),"")</f>
        <v>1508.5478244799999</v>
      </c>
      <c r="Z29" s="155">
        <f t="shared" si="0"/>
        <v>0.20696779209407001</v>
      </c>
      <c r="AA29" s="43"/>
    </row>
    <row r="30" spans="1:27" x14ac:dyDescent="0.35">
      <c r="A30" s="42" t="s">
        <v>174</v>
      </c>
      <c r="B30" s="66" t="s">
        <v>916</v>
      </c>
      <c r="D30" s="42" t="s">
        <v>175</v>
      </c>
      <c r="E30" s="6" t="s">
        <v>915</v>
      </c>
      <c r="F30" s="6" t="s">
        <v>906</v>
      </c>
      <c r="G30" s="98" t="s">
        <v>882</v>
      </c>
      <c r="H30" s="152">
        <f>_xlfn.IFNA(INDEX(input_data!$1:$1048576,MATCH($A30,input_data!$C:$C,0),MATCH(H$4,input_data!$1:$1,0)),"")</f>
        <v>198.90734180000001</v>
      </c>
      <c r="I30" s="153">
        <f>_xlfn.IFNA(INDEX(input_data!$1:$1048576,MATCH($A30,input_data!$C:$C,0),MATCH(I$4,input_data!$1:$1,0)),"")</f>
        <v>138918.75</v>
      </c>
      <c r="J30" s="38">
        <f>_xlfn.IFNA(INDEX(input_data!$1:$1048576,MATCH($A30,input_data!$C:$C,0),MATCH(J$4,input_data!$1:$1,0)),"")</f>
        <v>1431.8250186</v>
      </c>
      <c r="K30" s="152">
        <f>_xlfn.IFNA(INDEX(input_data!$1:$1048576,MATCH($A30,input_data!$C:$C,0),MATCH(K$4,input_data!$1:$1,0)),"")</f>
        <v>134.67318521000001</v>
      </c>
      <c r="L30" s="154">
        <f>_xlfn.IFNA(INDEX(input_data!$1:$1048576,MATCH($A30,input_data!$C:$C,0),MATCH(L$4,input_data!$1:$1,0)),"")</f>
        <v>62.916917310000002</v>
      </c>
      <c r="M30" s="154">
        <f>_xlfn.IFNA(INDEX(input_data!$1:$1048576,MATCH($A30,input_data!$C:$C,0),MATCH(M$4,input_data!$1:$1,0)),"")</f>
        <v>71.756267899999997</v>
      </c>
      <c r="N30" s="154">
        <f>_xlfn.IFNA(INDEX(input_data!$1:$1048576,MATCH($A30,input_data!$C:$C,0),MATCH(N$4,input_data!$1:$1,0)),"")</f>
        <v>92.190597210000007</v>
      </c>
      <c r="O30" s="154">
        <f>_xlfn.IFNA(INDEX(input_data!$1:$1048576,MATCH($A30,input_data!$C:$C,0),MATCH(O$4,input_data!$1:$1,0)),"")</f>
        <v>2.14499437</v>
      </c>
      <c r="P30" s="154">
        <f>_xlfn.IFNA(INDEX(input_data!$1:$1048576,MATCH($A30,input_data!$C:$C,0),MATCH(P$4,input_data!$1:$1,0)),"")</f>
        <v>3.4956339999999999</v>
      </c>
      <c r="Q30" s="154">
        <f>_xlfn.IFNA(INDEX(input_data!$1:$1048576,MATCH($A30,input_data!$C:$C,0),MATCH(Q$4,input_data!$1:$1,0)),"")</f>
        <v>0</v>
      </c>
      <c r="R30" s="154">
        <f>_xlfn.IFNA(INDEX(input_data!$1:$1048576,MATCH($A30,input_data!$C:$C,0),MATCH(R$4,input_data!$1:$1,0)),"")</f>
        <v>0</v>
      </c>
      <c r="S30" s="154">
        <f>_xlfn.IFNA(INDEX(input_data!$1:$1048576,MATCH($A30,input_data!$C:$C,0),MATCH(S$4,input_data!$1:$1,0)),"")</f>
        <v>0</v>
      </c>
      <c r="T30" s="154">
        <f>_xlfn.IFNA(INDEX(input_data!$1:$1048576,MATCH($A30,input_data!$C:$C,0),MATCH(T$4,input_data!$1:$1,0)),"")</f>
        <v>5.8289407400000002</v>
      </c>
      <c r="U30" s="154">
        <f>_xlfn.IFNA(INDEX(input_data!$1:$1048576,MATCH($A30,input_data!$C:$C,0),MATCH(U$4,input_data!$1:$1,0)),"")</f>
        <v>0</v>
      </c>
      <c r="V30" s="154">
        <f>_xlfn.IFNA(INDEX(input_data!$1:$1048576,MATCH($A30,input_data!$C:$C,0),MATCH(V$4,input_data!$1:$1,0)),"")</f>
        <v>0</v>
      </c>
      <c r="W30" s="152">
        <f>_xlfn.IFNA(INDEX(input_data!$1:$1048576,MATCH($A30,input_data!$C:$C,0),MATCH(W$4,input_data!$1:$1,0)),"")</f>
        <v>238.33335152999999</v>
      </c>
      <c r="X30" s="153">
        <f>_xlfn.IFNA(INDEX(input_data!$1:$1048576,MATCH($A30,input_data!$C:$C,0),MATCH(X$4,input_data!$1:$1,0)),"")</f>
        <v>138864.36900000001</v>
      </c>
      <c r="Y30" s="153">
        <f>_xlfn.IFNA(INDEX(input_data!$1:$1048576,MATCH($A30,input_data!$C:$C,0),MATCH(Y$4,input_data!$1:$1,0)),"")</f>
        <v>1716.30313267</v>
      </c>
      <c r="Z30" s="155">
        <f t="shared" si="0"/>
        <v>0.19821294364107778</v>
      </c>
      <c r="AA30" s="43"/>
    </row>
    <row r="31" spans="1:27" x14ac:dyDescent="0.35">
      <c r="A31" s="42" t="s">
        <v>176</v>
      </c>
      <c r="B31" s="66" t="s">
        <v>917</v>
      </c>
      <c r="D31" s="42" t="s">
        <v>177</v>
      </c>
      <c r="E31" s="6" t="s">
        <v>884</v>
      </c>
      <c r="F31" s="6" t="s">
        <v>881</v>
      </c>
      <c r="G31" s="98" t="s">
        <v>888</v>
      </c>
      <c r="H31" s="152">
        <f>_xlfn.IFNA(INDEX(input_data!$1:$1048576,MATCH($A31,input_data!$C:$C,0),MATCH(H$4,input_data!$1:$1,0)),"")</f>
        <v>16.283750990000001</v>
      </c>
      <c r="I31" s="153">
        <f>_xlfn.IFNA(INDEX(input_data!$1:$1048576,MATCH($A31,input_data!$C:$C,0),MATCH(I$4,input_data!$1:$1,0)),"")</f>
        <v>83431.254000000001</v>
      </c>
      <c r="J31" s="38">
        <f>_xlfn.IFNA(INDEX(input_data!$1:$1048576,MATCH($A31,input_data!$C:$C,0),MATCH(J$4,input_data!$1:$1,0)),"")</f>
        <v>195.17567109999999</v>
      </c>
      <c r="K31" s="152">
        <f>_xlfn.IFNA(INDEX(input_data!$1:$1048576,MATCH($A31,input_data!$C:$C,0),MATCH(K$4,input_data!$1:$1,0)),"")</f>
        <v>8.6732094199999992</v>
      </c>
      <c r="L31" s="154">
        <f>_xlfn.IFNA(INDEX(input_data!$1:$1048576,MATCH($A31,input_data!$C:$C,0),MATCH(L$4,input_data!$1:$1,0)),"")</f>
        <v>3.2112970299999999</v>
      </c>
      <c r="M31" s="154">
        <f>_xlfn.IFNA(INDEX(input_data!$1:$1048576,MATCH($A31,input_data!$C:$C,0),MATCH(M$4,input_data!$1:$1,0)),"")</f>
        <v>5.4619123800000002</v>
      </c>
      <c r="N31" s="154">
        <f>_xlfn.IFNA(INDEX(input_data!$1:$1048576,MATCH($A31,input_data!$C:$C,0),MATCH(N$4,input_data!$1:$1,0)),"")</f>
        <v>5.3347528100000003</v>
      </c>
      <c r="O31" s="154">
        <f>_xlfn.IFNA(INDEX(input_data!$1:$1048576,MATCH($A31,input_data!$C:$C,0),MATCH(O$4,input_data!$1:$1,0)),"")</f>
        <v>0.42521637000000001</v>
      </c>
      <c r="P31" s="154">
        <f>_xlfn.IFNA(INDEX(input_data!$1:$1048576,MATCH($A31,input_data!$C:$C,0),MATCH(P$4,input_data!$1:$1,0)),"")</f>
        <v>0</v>
      </c>
      <c r="Q31" s="154">
        <f>_xlfn.IFNA(INDEX(input_data!$1:$1048576,MATCH($A31,input_data!$C:$C,0),MATCH(Q$4,input_data!$1:$1,0)),"")</f>
        <v>0</v>
      </c>
      <c r="R31" s="154">
        <f>_xlfn.IFNA(INDEX(input_data!$1:$1048576,MATCH($A31,input_data!$C:$C,0),MATCH(R$4,input_data!$1:$1,0)),"")</f>
        <v>2.0026021100000002</v>
      </c>
      <c r="S31" s="154">
        <f>_xlfn.IFNA(INDEX(input_data!$1:$1048576,MATCH($A31,input_data!$C:$C,0),MATCH(S$4,input_data!$1:$1,0)),"")</f>
        <v>0</v>
      </c>
      <c r="T31" s="154">
        <f>_xlfn.IFNA(INDEX(input_data!$1:$1048576,MATCH($A31,input_data!$C:$C,0),MATCH(T$4,input_data!$1:$1,0)),"")</f>
        <v>0.32764358999999998</v>
      </c>
      <c r="U31" s="154">
        <f>_xlfn.IFNA(INDEX(input_data!$1:$1048576,MATCH($A31,input_data!$C:$C,0),MATCH(U$4,input_data!$1:$1,0)),"")</f>
        <v>0</v>
      </c>
      <c r="V31" s="154">
        <f>_xlfn.IFNA(INDEX(input_data!$1:$1048576,MATCH($A31,input_data!$C:$C,0),MATCH(V$4,input_data!$1:$1,0)),"")</f>
        <v>0</v>
      </c>
      <c r="W31" s="152">
        <f>_xlfn.IFNA(INDEX(input_data!$1:$1048576,MATCH($A31,input_data!$C:$C,0),MATCH(W$4,input_data!$1:$1,0)),"")</f>
        <v>16.7634243</v>
      </c>
      <c r="X31" s="153">
        <f>_xlfn.IFNA(INDEX(input_data!$1:$1048576,MATCH($A31,input_data!$C:$C,0),MATCH(X$4,input_data!$1:$1,0)),"")</f>
        <v>85040.638999999996</v>
      </c>
      <c r="Y31" s="153">
        <f>_xlfn.IFNA(INDEX(input_data!$1:$1048576,MATCH($A31,input_data!$C:$C,0),MATCH(Y$4,input_data!$1:$1,0)),"")</f>
        <v>197.12251101999999</v>
      </c>
      <c r="Z31" s="155">
        <f t="shared" si="0"/>
        <v>2.9457175456353513E-2</v>
      </c>
      <c r="AA31" s="43"/>
    </row>
    <row r="32" spans="1:27" x14ac:dyDescent="0.35">
      <c r="A32" s="42" t="s">
        <v>178</v>
      </c>
      <c r="B32" s="66" t="s">
        <v>918</v>
      </c>
      <c r="D32" s="42" t="s">
        <v>179</v>
      </c>
      <c r="E32" s="6" t="s">
        <v>915</v>
      </c>
      <c r="F32" s="6" t="s">
        <v>901</v>
      </c>
      <c r="G32" s="98" t="s">
        <v>882</v>
      </c>
      <c r="H32" s="152">
        <f>_xlfn.IFNA(INDEX(input_data!$1:$1048576,MATCH($A32,input_data!$C:$C,0),MATCH(H$4,input_data!$1:$1,0)),"")</f>
        <v>340.61559007</v>
      </c>
      <c r="I32" s="153">
        <f>_xlfn.IFNA(INDEX(input_data!$1:$1048576,MATCH($A32,input_data!$C:$C,0),MATCH(I$4,input_data!$1:$1,0)),"")</f>
        <v>289581.02399999998</v>
      </c>
      <c r="J32" s="38">
        <f>_xlfn.IFNA(INDEX(input_data!$1:$1048576,MATCH($A32,input_data!$C:$C,0),MATCH(J$4,input_data!$1:$1,0)),"")</f>
        <v>1176.2358781800001</v>
      </c>
      <c r="K32" s="152">
        <f>_xlfn.IFNA(INDEX(input_data!$1:$1048576,MATCH($A32,input_data!$C:$C,0),MATCH(K$4,input_data!$1:$1,0)),"")</f>
        <v>221.81875776999999</v>
      </c>
      <c r="L32" s="154">
        <f>_xlfn.IFNA(INDEX(input_data!$1:$1048576,MATCH($A32,input_data!$C:$C,0),MATCH(L$4,input_data!$1:$1,0)),"")</f>
        <v>108.16858702</v>
      </c>
      <c r="M32" s="154">
        <f>_xlfn.IFNA(INDEX(input_data!$1:$1048576,MATCH($A32,input_data!$C:$C,0),MATCH(M$4,input_data!$1:$1,0)),"")</f>
        <v>113.65017075</v>
      </c>
      <c r="N32" s="154">
        <f>_xlfn.IFNA(INDEX(input_data!$1:$1048576,MATCH($A32,input_data!$C:$C,0),MATCH(N$4,input_data!$1:$1,0)),"")</f>
        <v>169.99972005000001</v>
      </c>
      <c r="O32" s="154">
        <f>_xlfn.IFNA(INDEX(input_data!$1:$1048576,MATCH($A32,input_data!$C:$C,0),MATCH(O$4,input_data!$1:$1,0)),"")</f>
        <v>3.0931946099999998</v>
      </c>
      <c r="P32" s="154">
        <f>_xlfn.IFNA(INDEX(input_data!$1:$1048576,MATCH($A32,input_data!$C:$C,0),MATCH(P$4,input_data!$1:$1,0)),"")</f>
        <v>6.343979</v>
      </c>
      <c r="Q32" s="154">
        <f>_xlfn.IFNA(INDEX(input_data!$1:$1048576,MATCH($A32,input_data!$C:$C,0),MATCH(Q$4,input_data!$1:$1,0)),"")</f>
        <v>0</v>
      </c>
      <c r="R32" s="154">
        <f>_xlfn.IFNA(INDEX(input_data!$1:$1048576,MATCH($A32,input_data!$C:$C,0),MATCH(R$4,input_data!$1:$1,0)),"")</f>
        <v>0</v>
      </c>
      <c r="S32" s="154">
        <f>_xlfn.IFNA(INDEX(input_data!$1:$1048576,MATCH($A32,input_data!$C:$C,0),MATCH(S$4,input_data!$1:$1,0)),"")</f>
        <v>0</v>
      </c>
      <c r="T32" s="154">
        <f>_xlfn.IFNA(INDEX(input_data!$1:$1048576,MATCH($A32,input_data!$C:$C,0),MATCH(T$4,input_data!$1:$1,0)),"")</f>
        <v>9.1955832300000004</v>
      </c>
      <c r="U32" s="154">
        <f>_xlfn.IFNA(INDEX(input_data!$1:$1048576,MATCH($A32,input_data!$C:$C,0),MATCH(U$4,input_data!$1:$1,0)),"")</f>
        <v>0</v>
      </c>
      <c r="V32" s="154">
        <f>_xlfn.IFNA(INDEX(input_data!$1:$1048576,MATCH($A32,input_data!$C:$C,0),MATCH(V$4,input_data!$1:$1,0)),"")</f>
        <v>0</v>
      </c>
      <c r="W32" s="152">
        <f>_xlfn.IFNA(INDEX(input_data!$1:$1048576,MATCH($A32,input_data!$C:$C,0),MATCH(W$4,input_data!$1:$1,0)),"")</f>
        <v>410.45123467000002</v>
      </c>
      <c r="X32" s="153">
        <f>_xlfn.IFNA(INDEX(input_data!$1:$1048576,MATCH($A32,input_data!$C:$C,0),MATCH(X$4,input_data!$1:$1,0)),"")</f>
        <v>290931.50199999998</v>
      </c>
      <c r="Y32" s="153">
        <f>_xlfn.IFNA(INDEX(input_data!$1:$1048576,MATCH($A32,input_data!$C:$C,0),MATCH(Y$4,input_data!$1:$1,0)),"")</f>
        <v>1410.8174324500001</v>
      </c>
      <c r="Z32" s="155">
        <f t="shared" si="0"/>
        <v>0.20502773988016254</v>
      </c>
      <c r="AA32" s="43"/>
    </row>
    <row r="33" spans="1:27" x14ac:dyDescent="0.35">
      <c r="A33" s="42" t="s">
        <v>180</v>
      </c>
      <c r="B33" s="66" t="s">
        <v>919</v>
      </c>
      <c r="D33" s="42" t="s">
        <v>181</v>
      </c>
      <c r="E33" s="6" t="s">
        <v>884</v>
      </c>
      <c r="F33" s="6" t="s">
        <v>881</v>
      </c>
      <c r="G33" s="98" t="s">
        <v>888</v>
      </c>
      <c r="H33" s="152">
        <f>_xlfn.IFNA(INDEX(input_data!$1:$1048576,MATCH($A33,input_data!$C:$C,0),MATCH(H$4,input_data!$1:$1,0)),"")</f>
        <v>12.37108117</v>
      </c>
      <c r="I33" s="153">
        <f>_xlfn.IFNA(INDEX(input_data!$1:$1048576,MATCH($A33,input_data!$C:$C,0),MATCH(I$4,input_data!$1:$1,0)),"")</f>
        <v>74158.771999999997</v>
      </c>
      <c r="J33" s="38">
        <f>_xlfn.IFNA(INDEX(input_data!$1:$1048576,MATCH($A33,input_data!$C:$C,0),MATCH(J$4,input_data!$1:$1,0)),"")</f>
        <v>166.81885148999999</v>
      </c>
      <c r="K33" s="152">
        <f>_xlfn.IFNA(INDEX(input_data!$1:$1048576,MATCH($A33,input_data!$C:$C,0),MATCH(K$4,input_data!$1:$1,0)),"")</f>
        <v>6.2290857400000004</v>
      </c>
      <c r="L33" s="154">
        <f>_xlfn.IFNA(INDEX(input_data!$1:$1048576,MATCH($A33,input_data!$C:$C,0),MATCH(L$4,input_data!$1:$1,0)),"")</f>
        <v>2.8376951099999999</v>
      </c>
      <c r="M33" s="154">
        <f>_xlfn.IFNA(INDEX(input_data!$1:$1048576,MATCH($A33,input_data!$C:$C,0),MATCH(M$4,input_data!$1:$1,0)),"")</f>
        <v>3.3913906300000001</v>
      </c>
      <c r="N33" s="154">
        <f>_xlfn.IFNA(INDEX(input_data!$1:$1048576,MATCH($A33,input_data!$C:$C,0),MATCH(N$4,input_data!$1:$1,0)),"")</f>
        <v>5.7253612599999997</v>
      </c>
      <c r="O33" s="154">
        <f>_xlfn.IFNA(INDEX(input_data!$1:$1048576,MATCH($A33,input_data!$C:$C,0),MATCH(O$4,input_data!$1:$1,0)),"")</f>
        <v>0.82887268999999997</v>
      </c>
      <c r="P33" s="154">
        <f>_xlfn.IFNA(INDEX(input_data!$1:$1048576,MATCH($A33,input_data!$C:$C,0),MATCH(P$4,input_data!$1:$1,0)),"")</f>
        <v>0</v>
      </c>
      <c r="Q33" s="154">
        <f>_xlfn.IFNA(INDEX(input_data!$1:$1048576,MATCH($A33,input_data!$C:$C,0),MATCH(Q$4,input_data!$1:$1,0)),"")</f>
        <v>0</v>
      </c>
      <c r="R33" s="154">
        <f>_xlfn.IFNA(INDEX(input_data!$1:$1048576,MATCH($A33,input_data!$C:$C,0),MATCH(R$4,input_data!$1:$1,0)),"")</f>
        <v>0</v>
      </c>
      <c r="S33" s="154">
        <f>_xlfn.IFNA(INDEX(input_data!$1:$1048576,MATCH($A33,input_data!$C:$C,0),MATCH(S$4,input_data!$1:$1,0)),"")</f>
        <v>0</v>
      </c>
      <c r="T33" s="154">
        <f>_xlfn.IFNA(INDEX(input_data!$1:$1048576,MATCH($A33,input_data!$C:$C,0),MATCH(T$4,input_data!$1:$1,0)),"")</f>
        <v>0.30617265999999999</v>
      </c>
      <c r="U33" s="154">
        <f>_xlfn.IFNA(INDEX(input_data!$1:$1048576,MATCH($A33,input_data!$C:$C,0),MATCH(U$4,input_data!$1:$1,0)),"")</f>
        <v>0</v>
      </c>
      <c r="V33" s="154">
        <f>_xlfn.IFNA(INDEX(input_data!$1:$1048576,MATCH($A33,input_data!$C:$C,0),MATCH(V$4,input_data!$1:$1,0)),"")</f>
        <v>0</v>
      </c>
      <c r="W33" s="152">
        <f>_xlfn.IFNA(INDEX(input_data!$1:$1048576,MATCH($A33,input_data!$C:$C,0),MATCH(W$4,input_data!$1:$1,0)),"")</f>
        <v>13.08949234</v>
      </c>
      <c r="X33" s="153">
        <f>_xlfn.IFNA(INDEX(input_data!$1:$1048576,MATCH($A33,input_data!$C:$C,0),MATCH(X$4,input_data!$1:$1,0)),"")</f>
        <v>75856.322</v>
      </c>
      <c r="Y33" s="153">
        <f>_xlfn.IFNA(INDEX(input_data!$1:$1048576,MATCH($A33,input_data!$C:$C,0),MATCH(Y$4,input_data!$1:$1,0)),"")</f>
        <v>172.55638021999999</v>
      </c>
      <c r="Z33" s="155">
        <f t="shared" si="0"/>
        <v>5.80718176631283E-2</v>
      </c>
      <c r="AA33" s="43"/>
    </row>
    <row r="34" spans="1:27" x14ac:dyDescent="0.35">
      <c r="A34" s="42" t="s">
        <v>182</v>
      </c>
      <c r="B34" s="66" t="s">
        <v>920</v>
      </c>
      <c r="D34" s="42" t="s">
        <v>183</v>
      </c>
      <c r="E34" s="6" t="s">
        <v>890</v>
      </c>
      <c r="F34" s="6" t="s">
        <v>906</v>
      </c>
      <c r="G34" s="98" t="s">
        <v>878</v>
      </c>
      <c r="H34" s="152">
        <f>_xlfn.IFNA(INDEX(input_data!$1:$1048576,MATCH($A34,input_data!$C:$C,0),MATCH(H$4,input_data!$1:$1,0)),"")</f>
        <v>402.86781497999999</v>
      </c>
      <c r="I34" s="153">
        <f>_xlfn.IFNA(INDEX(input_data!$1:$1048576,MATCH($A34,input_data!$C:$C,0),MATCH(I$4,input_data!$1:$1,0)),"")</f>
        <v>400470.13199999998</v>
      </c>
      <c r="J34" s="38">
        <f>_xlfn.IFNA(INDEX(input_data!$1:$1048576,MATCH($A34,input_data!$C:$C,0),MATCH(J$4,input_data!$1:$1,0)),"")</f>
        <v>1005.98717055</v>
      </c>
      <c r="K34" s="152">
        <f>_xlfn.IFNA(INDEX(input_data!$1:$1048576,MATCH($A34,input_data!$C:$C,0),MATCH(K$4,input_data!$1:$1,0)),"")</f>
        <v>141.53886686999999</v>
      </c>
      <c r="L34" s="154">
        <f>_xlfn.IFNA(INDEX(input_data!$1:$1048576,MATCH($A34,input_data!$C:$C,0),MATCH(L$4,input_data!$1:$1,0)),"")</f>
        <v>63.541683769999999</v>
      </c>
      <c r="M34" s="154">
        <f>_xlfn.IFNA(INDEX(input_data!$1:$1048576,MATCH($A34,input_data!$C:$C,0),MATCH(M$4,input_data!$1:$1,0)),"")</f>
        <v>77.997183100000001</v>
      </c>
      <c r="N34" s="154">
        <f>_xlfn.IFNA(INDEX(input_data!$1:$1048576,MATCH($A34,input_data!$C:$C,0),MATCH(N$4,input_data!$1:$1,0)),"")</f>
        <v>323.57925685999999</v>
      </c>
      <c r="O34" s="154">
        <f>_xlfn.IFNA(INDEX(input_data!$1:$1048576,MATCH($A34,input_data!$C:$C,0),MATCH(O$4,input_data!$1:$1,0)),"")</f>
        <v>6.14457187</v>
      </c>
      <c r="P34" s="154">
        <f>_xlfn.IFNA(INDEX(input_data!$1:$1048576,MATCH($A34,input_data!$C:$C,0),MATCH(P$4,input_data!$1:$1,0)),"")</f>
        <v>4.1663050000000004</v>
      </c>
      <c r="Q34" s="154">
        <f>_xlfn.IFNA(INDEX(input_data!$1:$1048576,MATCH($A34,input_data!$C:$C,0),MATCH(Q$4,input_data!$1:$1,0)),"")</f>
        <v>0</v>
      </c>
      <c r="R34" s="154">
        <f>_xlfn.IFNA(INDEX(input_data!$1:$1048576,MATCH($A34,input_data!$C:$C,0),MATCH(R$4,input_data!$1:$1,0)),"")</f>
        <v>0</v>
      </c>
      <c r="S34" s="154">
        <f>_xlfn.IFNA(INDEX(input_data!$1:$1048576,MATCH($A34,input_data!$C:$C,0),MATCH(S$4,input_data!$1:$1,0)),"")</f>
        <v>0</v>
      </c>
      <c r="T34" s="154">
        <f>_xlfn.IFNA(INDEX(input_data!$1:$1048576,MATCH($A34,input_data!$C:$C,0),MATCH(T$4,input_data!$1:$1,0)),"")</f>
        <v>0</v>
      </c>
      <c r="U34" s="154">
        <f>_xlfn.IFNA(INDEX(input_data!$1:$1048576,MATCH($A34,input_data!$C:$C,0),MATCH(U$4,input_data!$1:$1,0)),"")</f>
        <v>0</v>
      </c>
      <c r="V34" s="154">
        <f>_xlfn.IFNA(INDEX(input_data!$1:$1048576,MATCH($A34,input_data!$C:$C,0),MATCH(V$4,input_data!$1:$1,0)),"")</f>
        <v>0</v>
      </c>
      <c r="W34" s="152">
        <f>_xlfn.IFNA(INDEX(input_data!$1:$1048576,MATCH($A34,input_data!$C:$C,0),MATCH(W$4,input_data!$1:$1,0)),"")</f>
        <v>475.42900059999999</v>
      </c>
      <c r="X34" s="153">
        <f>_xlfn.IFNA(INDEX(input_data!$1:$1048576,MATCH($A34,input_data!$C:$C,0),MATCH(X$4,input_data!$1:$1,0)),"")</f>
        <v>402896.57400000002</v>
      </c>
      <c r="Y34" s="153">
        <f>_xlfn.IFNA(INDEX(input_data!$1:$1048576,MATCH($A34,input_data!$C:$C,0),MATCH(Y$4,input_data!$1:$1,0)),"")</f>
        <v>1180.0274097199999</v>
      </c>
      <c r="Z34" s="155">
        <f t="shared" si="0"/>
        <v>0.18011164685270842</v>
      </c>
      <c r="AA34" s="43"/>
    </row>
    <row r="35" spans="1:27" x14ac:dyDescent="0.35">
      <c r="A35" s="42" t="s">
        <v>184</v>
      </c>
      <c r="B35" s="66" t="s">
        <v>921</v>
      </c>
      <c r="D35" s="42" t="s">
        <v>185</v>
      </c>
      <c r="E35" s="6" t="s">
        <v>880</v>
      </c>
      <c r="F35" s="6" t="s">
        <v>906</v>
      </c>
      <c r="G35" s="98" t="s">
        <v>882</v>
      </c>
      <c r="H35" s="152">
        <f>_xlfn.IFNA(INDEX(input_data!$1:$1048576,MATCH($A35,input_data!$C:$C,0),MATCH(H$4,input_data!$1:$1,0)),"")</f>
        <v>126.63146709999999</v>
      </c>
      <c r="I35" s="153">
        <f>_xlfn.IFNA(INDEX(input_data!$1:$1048576,MATCH($A35,input_data!$C:$C,0),MATCH(I$4,input_data!$1:$1,0)),"")</f>
        <v>125714.91800000001</v>
      </c>
      <c r="J35" s="38">
        <f>_xlfn.IFNA(INDEX(input_data!$1:$1048576,MATCH($A35,input_data!$C:$C,0),MATCH(J$4,input_data!$1:$1,0)),"")</f>
        <v>1007.29069481</v>
      </c>
      <c r="K35" s="152">
        <f>_xlfn.IFNA(INDEX(input_data!$1:$1048576,MATCH($A35,input_data!$C:$C,0),MATCH(K$4,input_data!$1:$1,0)),"")</f>
        <v>34.05714837</v>
      </c>
      <c r="L35" s="154">
        <f>_xlfn.IFNA(INDEX(input_data!$1:$1048576,MATCH($A35,input_data!$C:$C,0),MATCH(L$4,input_data!$1:$1,0)),"")</f>
        <v>12.100787199999999</v>
      </c>
      <c r="M35" s="154">
        <f>_xlfn.IFNA(INDEX(input_data!$1:$1048576,MATCH($A35,input_data!$C:$C,0),MATCH(M$4,input_data!$1:$1,0)),"")</f>
        <v>21.95636116</v>
      </c>
      <c r="N35" s="154">
        <f>_xlfn.IFNA(INDEX(input_data!$1:$1048576,MATCH($A35,input_data!$C:$C,0),MATCH(N$4,input_data!$1:$1,0)),"")</f>
        <v>97.245344470000006</v>
      </c>
      <c r="O35" s="154">
        <f>_xlfn.IFNA(INDEX(input_data!$1:$1048576,MATCH($A35,input_data!$C:$C,0),MATCH(O$4,input_data!$1:$1,0)),"")</f>
        <v>1.2274212499999999</v>
      </c>
      <c r="P35" s="154">
        <f>_xlfn.IFNA(INDEX(input_data!$1:$1048576,MATCH($A35,input_data!$C:$C,0),MATCH(P$4,input_data!$1:$1,0)),"")</f>
        <v>1.0665279999999999</v>
      </c>
      <c r="Q35" s="154">
        <f>_xlfn.IFNA(INDEX(input_data!$1:$1048576,MATCH($A35,input_data!$C:$C,0),MATCH(Q$4,input_data!$1:$1,0)),"")</f>
        <v>2.1083645500000001</v>
      </c>
      <c r="R35" s="154">
        <f>_xlfn.IFNA(INDEX(input_data!$1:$1048576,MATCH($A35,input_data!$C:$C,0),MATCH(R$4,input_data!$1:$1,0)),"")</f>
        <v>0</v>
      </c>
      <c r="S35" s="154">
        <f>_xlfn.IFNA(INDEX(input_data!$1:$1048576,MATCH($A35,input_data!$C:$C,0),MATCH(S$4,input_data!$1:$1,0)),"")</f>
        <v>0</v>
      </c>
      <c r="T35" s="154">
        <f>_xlfn.IFNA(INDEX(input_data!$1:$1048576,MATCH($A35,input_data!$C:$C,0),MATCH(T$4,input_data!$1:$1,0)),"")</f>
        <v>0</v>
      </c>
      <c r="U35" s="154">
        <f>_xlfn.IFNA(INDEX(input_data!$1:$1048576,MATCH($A35,input_data!$C:$C,0),MATCH(U$4,input_data!$1:$1,0)),"")</f>
        <v>0</v>
      </c>
      <c r="V35" s="154">
        <f>_xlfn.IFNA(INDEX(input_data!$1:$1048576,MATCH($A35,input_data!$C:$C,0),MATCH(V$4,input_data!$1:$1,0)),"")</f>
        <v>0</v>
      </c>
      <c r="W35" s="152">
        <f>_xlfn.IFNA(INDEX(input_data!$1:$1048576,MATCH($A35,input_data!$C:$C,0),MATCH(W$4,input_data!$1:$1,0)),"")</f>
        <v>135.70480664999999</v>
      </c>
      <c r="X35" s="153">
        <f>_xlfn.IFNA(INDEX(input_data!$1:$1048576,MATCH($A35,input_data!$C:$C,0),MATCH(X$4,input_data!$1:$1,0)),"")</f>
        <v>126858.32</v>
      </c>
      <c r="Y35" s="153">
        <f>_xlfn.IFNA(INDEX(input_data!$1:$1048576,MATCH($A35,input_data!$C:$C,0),MATCH(Y$4,input_data!$1:$1,0)),"")</f>
        <v>1069.73517107</v>
      </c>
      <c r="Z35" s="155">
        <f t="shared" si="0"/>
        <v>7.1651539366868855E-2</v>
      </c>
      <c r="AA35" s="43"/>
    </row>
    <row r="36" spans="1:27" x14ac:dyDescent="0.35">
      <c r="A36" s="42" t="s">
        <v>186</v>
      </c>
      <c r="B36" s="66" t="s">
        <v>922</v>
      </c>
      <c r="D36" s="42" t="s">
        <v>187</v>
      </c>
      <c r="E36" s="6" t="s">
        <v>900</v>
      </c>
      <c r="F36" s="6" t="s">
        <v>901</v>
      </c>
      <c r="G36" s="98" t="s">
        <v>882</v>
      </c>
      <c r="H36" s="152">
        <f>_xlfn.IFNA(INDEX(input_data!$1:$1048576,MATCH($A36,input_data!$C:$C,0),MATCH(H$4,input_data!$1:$1,0)),"")</f>
        <v>582.54557841999997</v>
      </c>
      <c r="I36" s="153">
        <f>_xlfn.IFNA(INDEX(input_data!$1:$1048576,MATCH($A36,input_data!$C:$C,0),MATCH(I$4,input_data!$1:$1,0)),"")</f>
        <v>546349.60199999996</v>
      </c>
      <c r="J36" s="38">
        <f>_xlfn.IFNA(INDEX(input_data!$1:$1048576,MATCH($A36,input_data!$C:$C,0),MATCH(J$4,input_data!$1:$1,0)),"")</f>
        <v>1066.25057707</v>
      </c>
      <c r="K36" s="152">
        <f>_xlfn.IFNA(INDEX(input_data!$1:$1048576,MATCH($A36,input_data!$C:$C,0),MATCH(K$4,input_data!$1:$1,0)),"")</f>
        <v>443.40688798999997</v>
      </c>
      <c r="L36" s="154">
        <f>_xlfn.IFNA(INDEX(input_data!$1:$1048576,MATCH($A36,input_data!$C:$C,0),MATCH(L$4,input_data!$1:$1,0)),"")</f>
        <v>227.31013758</v>
      </c>
      <c r="M36" s="154">
        <f>_xlfn.IFNA(INDEX(input_data!$1:$1048576,MATCH($A36,input_data!$C:$C,0),MATCH(M$4,input_data!$1:$1,0)),"")</f>
        <v>216.09675041</v>
      </c>
      <c r="N36" s="154">
        <f>_xlfn.IFNA(INDEX(input_data!$1:$1048576,MATCH($A36,input_data!$C:$C,0),MATCH(N$4,input_data!$1:$1,0)),"")</f>
        <v>310.96667960000002</v>
      </c>
      <c r="O36" s="154">
        <f>_xlfn.IFNA(INDEX(input_data!$1:$1048576,MATCH($A36,input_data!$C:$C,0),MATCH(O$4,input_data!$1:$1,0)),"")</f>
        <v>5.6651853699999997</v>
      </c>
      <c r="P36" s="154">
        <f>_xlfn.IFNA(INDEX(input_data!$1:$1048576,MATCH($A36,input_data!$C:$C,0),MATCH(P$4,input_data!$1:$1,0)),"")</f>
        <v>13.824648</v>
      </c>
      <c r="Q36" s="154">
        <f>_xlfn.IFNA(INDEX(input_data!$1:$1048576,MATCH($A36,input_data!$C:$C,0),MATCH(Q$4,input_data!$1:$1,0)),"")</f>
        <v>0</v>
      </c>
      <c r="R36" s="154">
        <f>_xlfn.IFNA(INDEX(input_data!$1:$1048576,MATCH($A36,input_data!$C:$C,0),MATCH(R$4,input_data!$1:$1,0)),"")</f>
        <v>0</v>
      </c>
      <c r="S36" s="154">
        <f>_xlfn.IFNA(INDEX(input_data!$1:$1048576,MATCH($A36,input_data!$C:$C,0),MATCH(S$4,input_data!$1:$1,0)),"")</f>
        <v>0</v>
      </c>
      <c r="T36" s="154">
        <f>_xlfn.IFNA(INDEX(input_data!$1:$1048576,MATCH($A36,input_data!$C:$C,0),MATCH(T$4,input_data!$1:$1,0)),"")</f>
        <v>16.8400444</v>
      </c>
      <c r="U36" s="154">
        <f>_xlfn.IFNA(INDEX(input_data!$1:$1048576,MATCH($A36,input_data!$C:$C,0),MATCH(U$4,input_data!$1:$1,0)),"")</f>
        <v>0</v>
      </c>
      <c r="V36" s="154">
        <f>_xlfn.IFNA(INDEX(input_data!$1:$1048576,MATCH($A36,input_data!$C:$C,0),MATCH(V$4,input_data!$1:$1,0)),"")</f>
        <v>0</v>
      </c>
      <c r="W36" s="152">
        <f>_xlfn.IFNA(INDEX(input_data!$1:$1048576,MATCH($A36,input_data!$C:$C,0),MATCH(W$4,input_data!$1:$1,0)),"")</f>
        <v>790.70344536000005</v>
      </c>
      <c r="X36" s="153">
        <f>_xlfn.IFNA(INDEX(input_data!$1:$1048576,MATCH($A36,input_data!$C:$C,0),MATCH(X$4,input_data!$1:$1,0)),"")</f>
        <v>549216.30500000005</v>
      </c>
      <c r="Y36" s="153">
        <f>_xlfn.IFNA(INDEX(input_data!$1:$1048576,MATCH($A36,input_data!$C:$C,0),MATCH(Y$4,input_data!$1:$1,0)),"")</f>
        <v>1439.6940479699999</v>
      </c>
      <c r="Z36" s="155">
        <f t="shared" si="0"/>
        <v>0.35732460197290128</v>
      </c>
      <c r="AA36" s="43"/>
    </row>
    <row r="37" spans="1:27" x14ac:dyDescent="0.35">
      <c r="A37" s="42" t="s">
        <v>188</v>
      </c>
      <c r="B37" s="66" t="s">
        <v>923</v>
      </c>
      <c r="D37" s="42" t="s">
        <v>189</v>
      </c>
      <c r="E37" s="6" t="s">
        <v>893</v>
      </c>
      <c r="F37" s="6" t="s">
        <v>881</v>
      </c>
      <c r="G37" s="98" t="s">
        <v>894</v>
      </c>
      <c r="H37" s="152">
        <f>_xlfn.IFNA(INDEX(input_data!$1:$1048576,MATCH($A37,input_data!$C:$C,0),MATCH(H$4,input_data!$1:$1,0)),"")</f>
        <v>22.45200728</v>
      </c>
      <c r="I37" s="153">
        <f>_xlfn.IFNA(INDEX(input_data!$1:$1048576,MATCH($A37,input_data!$C:$C,0),MATCH(I$4,input_data!$1:$1,0)),"")</f>
        <v>154093.92000000001</v>
      </c>
      <c r="J37" s="38">
        <f>_xlfn.IFNA(INDEX(input_data!$1:$1048576,MATCH($A37,input_data!$C:$C,0),MATCH(J$4,input_data!$1:$1,0)),"")</f>
        <v>145.70339489</v>
      </c>
      <c r="K37" s="152">
        <f>_xlfn.IFNA(INDEX(input_data!$1:$1048576,MATCH($A37,input_data!$C:$C,0),MATCH(K$4,input_data!$1:$1,0)),"")</f>
        <v>9.5879339699999999</v>
      </c>
      <c r="L37" s="154">
        <f>_xlfn.IFNA(INDEX(input_data!$1:$1048576,MATCH($A37,input_data!$C:$C,0),MATCH(L$4,input_data!$1:$1,0)),"")</f>
        <v>4.0395842899999996</v>
      </c>
      <c r="M37" s="154">
        <f>_xlfn.IFNA(INDEX(input_data!$1:$1048576,MATCH($A37,input_data!$C:$C,0),MATCH(M$4,input_data!$1:$1,0)),"")</f>
        <v>5.5483496900000002</v>
      </c>
      <c r="N37" s="154">
        <f>_xlfn.IFNA(INDEX(input_data!$1:$1048576,MATCH($A37,input_data!$C:$C,0),MATCH(N$4,input_data!$1:$1,0)),"")</f>
        <v>13.19797988</v>
      </c>
      <c r="O37" s="154">
        <f>_xlfn.IFNA(INDEX(input_data!$1:$1048576,MATCH($A37,input_data!$C:$C,0),MATCH(O$4,input_data!$1:$1,0)),"")</f>
        <v>0.97700310999999995</v>
      </c>
      <c r="P37" s="154">
        <f>_xlfn.IFNA(INDEX(input_data!$1:$1048576,MATCH($A37,input_data!$C:$C,0),MATCH(P$4,input_data!$1:$1,0)),"")</f>
        <v>0</v>
      </c>
      <c r="Q37" s="154">
        <f>_xlfn.IFNA(INDEX(input_data!$1:$1048576,MATCH($A37,input_data!$C:$C,0),MATCH(Q$4,input_data!$1:$1,0)),"")</f>
        <v>0.41015706000000002</v>
      </c>
      <c r="R37" s="154">
        <f>_xlfn.IFNA(INDEX(input_data!$1:$1048576,MATCH($A37,input_data!$C:$C,0),MATCH(R$4,input_data!$1:$1,0)),"")</f>
        <v>0</v>
      </c>
      <c r="S37" s="154">
        <f>_xlfn.IFNA(INDEX(input_data!$1:$1048576,MATCH($A37,input_data!$C:$C,0),MATCH(S$4,input_data!$1:$1,0)),"")</f>
        <v>0</v>
      </c>
      <c r="T37" s="154">
        <f>_xlfn.IFNA(INDEX(input_data!$1:$1048576,MATCH($A37,input_data!$C:$C,0),MATCH(T$4,input_data!$1:$1,0)),"")</f>
        <v>0</v>
      </c>
      <c r="U37" s="154">
        <f>_xlfn.IFNA(INDEX(input_data!$1:$1048576,MATCH($A37,input_data!$C:$C,0),MATCH(U$4,input_data!$1:$1,0)),"")</f>
        <v>0</v>
      </c>
      <c r="V37" s="154">
        <f>_xlfn.IFNA(INDEX(input_data!$1:$1048576,MATCH($A37,input_data!$C:$C,0),MATCH(V$4,input_data!$1:$1,0)),"")</f>
        <v>0</v>
      </c>
      <c r="W37" s="152">
        <f>_xlfn.IFNA(INDEX(input_data!$1:$1048576,MATCH($A37,input_data!$C:$C,0),MATCH(W$4,input_data!$1:$1,0)),"")</f>
        <v>24.173074029999999</v>
      </c>
      <c r="X37" s="153">
        <f>_xlfn.IFNA(INDEX(input_data!$1:$1048576,MATCH($A37,input_data!$C:$C,0),MATCH(X$4,input_data!$1:$1,0)),"")</f>
        <v>155180.68400000001</v>
      </c>
      <c r="Y37" s="153">
        <f>_xlfn.IFNA(INDEX(input_data!$1:$1048576,MATCH($A37,input_data!$C:$C,0),MATCH(Y$4,input_data!$1:$1,0)),"")</f>
        <v>155.77373036</v>
      </c>
      <c r="Z37" s="155">
        <f t="shared" si="0"/>
        <v>7.665536219263136E-2</v>
      </c>
      <c r="AA37" s="43"/>
    </row>
    <row r="38" spans="1:27" x14ac:dyDescent="0.35">
      <c r="A38" s="42" t="s">
        <v>190</v>
      </c>
      <c r="B38" s="66" t="s">
        <v>924</v>
      </c>
      <c r="D38" s="42" t="s">
        <v>191</v>
      </c>
      <c r="E38" s="6" t="s">
        <v>893</v>
      </c>
      <c r="F38" s="6" t="s">
        <v>881</v>
      </c>
      <c r="G38" s="98" t="s">
        <v>894</v>
      </c>
      <c r="H38" s="152">
        <f>_xlfn.IFNA(INDEX(input_data!$1:$1048576,MATCH($A38,input_data!$C:$C,0),MATCH(H$4,input_data!$1:$1,0)),"")</f>
        <v>17.704801880000002</v>
      </c>
      <c r="I38" s="153">
        <f>_xlfn.IFNA(INDEX(input_data!$1:$1048576,MATCH($A38,input_data!$C:$C,0),MATCH(I$4,input_data!$1:$1,0)),"")</f>
        <v>146977.30300000001</v>
      </c>
      <c r="J38" s="38">
        <f>_xlfn.IFNA(INDEX(input_data!$1:$1048576,MATCH($A38,input_data!$C:$C,0),MATCH(J$4,input_data!$1:$1,0)),"")</f>
        <v>120.4594282</v>
      </c>
      <c r="K38" s="152">
        <f>_xlfn.IFNA(INDEX(input_data!$1:$1048576,MATCH($A38,input_data!$C:$C,0),MATCH(K$4,input_data!$1:$1,0)),"")</f>
        <v>10.56776975</v>
      </c>
      <c r="L38" s="154">
        <f>_xlfn.IFNA(INDEX(input_data!$1:$1048576,MATCH($A38,input_data!$C:$C,0),MATCH(L$4,input_data!$1:$1,0)),"")</f>
        <v>4.6073144199999998</v>
      </c>
      <c r="M38" s="154">
        <f>_xlfn.IFNA(INDEX(input_data!$1:$1048576,MATCH($A38,input_data!$C:$C,0),MATCH(M$4,input_data!$1:$1,0)),"")</f>
        <v>5.9604553300000003</v>
      </c>
      <c r="N38" s="154">
        <f>_xlfn.IFNA(INDEX(input_data!$1:$1048576,MATCH($A38,input_data!$C:$C,0),MATCH(N$4,input_data!$1:$1,0)),"")</f>
        <v>6.4441943000000004</v>
      </c>
      <c r="O38" s="154">
        <f>_xlfn.IFNA(INDEX(input_data!$1:$1048576,MATCH($A38,input_data!$C:$C,0),MATCH(O$4,input_data!$1:$1,0)),"")</f>
        <v>1.0875412799999999</v>
      </c>
      <c r="P38" s="154">
        <f>_xlfn.IFNA(INDEX(input_data!$1:$1048576,MATCH($A38,input_data!$C:$C,0),MATCH(P$4,input_data!$1:$1,0)),"")</f>
        <v>0</v>
      </c>
      <c r="Q38" s="154">
        <f>_xlfn.IFNA(INDEX(input_data!$1:$1048576,MATCH($A38,input_data!$C:$C,0),MATCH(Q$4,input_data!$1:$1,0)),"")</f>
        <v>0.4723212</v>
      </c>
      <c r="R38" s="154">
        <f>_xlfn.IFNA(INDEX(input_data!$1:$1048576,MATCH($A38,input_data!$C:$C,0),MATCH(R$4,input_data!$1:$1,0)),"")</f>
        <v>0</v>
      </c>
      <c r="S38" s="154">
        <f>_xlfn.IFNA(INDEX(input_data!$1:$1048576,MATCH($A38,input_data!$C:$C,0),MATCH(S$4,input_data!$1:$1,0)),"")</f>
        <v>0</v>
      </c>
      <c r="T38" s="154">
        <f>_xlfn.IFNA(INDEX(input_data!$1:$1048576,MATCH($A38,input_data!$C:$C,0),MATCH(T$4,input_data!$1:$1,0)),"")</f>
        <v>0.41113633999999999</v>
      </c>
      <c r="U38" s="154">
        <f>_xlfn.IFNA(INDEX(input_data!$1:$1048576,MATCH($A38,input_data!$C:$C,0),MATCH(U$4,input_data!$1:$1,0)),"")</f>
        <v>0</v>
      </c>
      <c r="V38" s="154">
        <f>_xlfn.IFNA(INDEX(input_data!$1:$1048576,MATCH($A38,input_data!$C:$C,0),MATCH(V$4,input_data!$1:$1,0)),"")</f>
        <v>0</v>
      </c>
      <c r="W38" s="152">
        <f>_xlfn.IFNA(INDEX(input_data!$1:$1048576,MATCH($A38,input_data!$C:$C,0),MATCH(W$4,input_data!$1:$1,0)),"")</f>
        <v>18.982962870000001</v>
      </c>
      <c r="X38" s="153">
        <f>_xlfn.IFNA(INDEX(input_data!$1:$1048576,MATCH($A38,input_data!$C:$C,0),MATCH(X$4,input_data!$1:$1,0)),"")</f>
        <v>150232.23699999999</v>
      </c>
      <c r="Y38" s="153">
        <f>_xlfn.IFNA(INDEX(input_data!$1:$1048576,MATCH($A38,input_data!$C:$C,0),MATCH(Y$4,input_data!$1:$1,0)),"")</f>
        <v>126.35745331</v>
      </c>
      <c r="Z38" s="155">
        <f t="shared" si="0"/>
        <v>7.2192899907219887E-2</v>
      </c>
      <c r="AA38" s="43"/>
    </row>
    <row r="39" spans="1:27" x14ac:dyDescent="0.35">
      <c r="A39" s="42" t="s">
        <v>192</v>
      </c>
      <c r="B39" s="66" t="s">
        <v>925</v>
      </c>
      <c r="D39" s="42" t="s">
        <v>193</v>
      </c>
      <c r="E39" s="6" t="s">
        <v>896</v>
      </c>
      <c r="F39" s="6" t="s">
        <v>897</v>
      </c>
      <c r="G39" s="98" t="s">
        <v>882</v>
      </c>
      <c r="H39" s="152">
        <f>_xlfn.IFNA(INDEX(input_data!$1:$1048576,MATCH($A39,input_data!$C:$C,0),MATCH(H$4,input_data!$1:$1,0)),"")</f>
        <v>387.49412720999999</v>
      </c>
      <c r="I39" s="153">
        <f>_xlfn.IFNA(INDEX(input_data!$1:$1048576,MATCH($A39,input_data!$C:$C,0),MATCH(I$4,input_data!$1:$1,0)),"")</f>
        <v>341165.45699999999</v>
      </c>
      <c r="J39" s="38">
        <f>_xlfn.IFNA(INDEX(input_data!$1:$1048576,MATCH($A39,input_data!$C:$C,0),MATCH(J$4,input_data!$1:$1,0)),"")</f>
        <v>1135.79531357</v>
      </c>
      <c r="K39" s="152">
        <f>_xlfn.IFNA(INDEX(input_data!$1:$1048576,MATCH($A39,input_data!$C:$C,0),MATCH(K$4,input_data!$1:$1,0)),"")</f>
        <v>271.26800493000002</v>
      </c>
      <c r="L39" s="154">
        <f>_xlfn.IFNA(INDEX(input_data!$1:$1048576,MATCH($A39,input_data!$C:$C,0),MATCH(L$4,input_data!$1:$1,0)),"")</f>
        <v>135.47598676000001</v>
      </c>
      <c r="M39" s="154">
        <f>_xlfn.IFNA(INDEX(input_data!$1:$1048576,MATCH($A39,input_data!$C:$C,0),MATCH(M$4,input_data!$1:$1,0)),"")</f>
        <v>135.79201817000001</v>
      </c>
      <c r="N39" s="154">
        <f>_xlfn.IFNA(INDEX(input_data!$1:$1048576,MATCH($A39,input_data!$C:$C,0),MATCH(N$4,input_data!$1:$1,0)),"")</f>
        <v>206.62800751</v>
      </c>
      <c r="O39" s="154">
        <f>_xlfn.IFNA(INDEX(input_data!$1:$1048576,MATCH($A39,input_data!$C:$C,0),MATCH(O$4,input_data!$1:$1,0)),"")</f>
        <v>7.49151466</v>
      </c>
      <c r="P39" s="154">
        <f>_xlfn.IFNA(INDEX(input_data!$1:$1048576,MATCH($A39,input_data!$C:$C,0),MATCH(P$4,input_data!$1:$1,0)),"")</f>
        <v>7.7352869999999996</v>
      </c>
      <c r="Q39" s="154">
        <f>_xlfn.IFNA(INDEX(input_data!$1:$1048576,MATCH($A39,input_data!$C:$C,0),MATCH(Q$4,input_data!$1:$1,0)),"")</f>
        <v>0</v>
      </c>
      <c r="R39" s="154">
        <f>_xlfn.IFNA(INDEX(input_data!$1:$1048576,MATCH($A39,input_data!$C:$C,0),MATCH(R$4,input_data!$1:$1,0)),"")</f>
        <v>0</v>
      </c>
      <c r="S39" s="154">
        <f>_xlfn.IFNA(INDEX(input_data!$1:$1048576,MATCH($A39,input_data!$C:$C,0),MATCH(S$4,input_data!$1:$1,0)),"")</f>
        <v>0</v>
      </c>
      <c r="T39" s="154">
        <f>_xlfn.IFNA(INDEX(input_data!$1:$1048576,MATCH($A39,input_data!$C:$C,0),MATCH(T$4,input_data!$1:$1,0)),"")</f>
        <v>5.8217473399999999</v>
      </c>
      <c r="U39" s="154">
        <f>_xlfn.IFNA(INDEX(input_data!$1:$1048576,MATCH($A39,input_data!$C:$C,0),MATCH(U$4,input_data!$1:$1,0)),"")</f>
        <v>0</v>
      </c>
      <c r="V39" s="154">
        <f>_xlfn.IFNA(INDEX(input_data!$1:$1048576,MATCH($A39,input_data!$C:$C,0),MATCH(V$4,input_data!$1:$1,0)),"")</f>
        <v>0</v>
      </c>
      <c r="W39" s="152">
        <f>_xlfn.IFNA(INDEX(input_data!$1:$1048576,MATCH($A39,input_data!$C:$C,0),MATCH(W$4,input_data!$1:$1,0)),"")</f>
        <v>498.94456143999997</v>
      </c>
      <c r="X39" s="153">
        <f>_xlfn.IFNA(INDEX(input_data!$1:$1048576,MATCH($A39,input_data!$C:$C,0),MATCH(X$4,input_data!$1:$1,0)),"")</f>
        <v>343647.45799999998</v>
      </c>
      <c r="Y39" s="153">
        <f>_xlfn.IFNA(INDEX(input_data!$1:$1048576,MATCH($A39,input_data!$C:$C,0),MATCH(Y$4,input_data!$1:$1,0)),"")</f>
        <v>1451.9081978500001</v>
      </c>
      <c r="Z39" s="155">
        <f t="shared" si="0"/>
        <v>0.28761838284480667</v>
      </c>
      <c r="AA39" s="43"/>
    </row>
    <row r="40" spans="1:27" x14ac:dyDescent="0.35">
      <c r="A40" s="42" t="s">
        <v>194</v>
      </c>
      <c r="B40" s="66" t="s">
        <v>926</v>
      </c>
      <c r="D40" s="42" t="s">
        <v>195</v>
      </c>
      <c r="E40" s="6" t="s">
        <v>893</v>
      </c>
      <c r="F40" s="6" t="s">
        <v>881</v>
      </c>
      <c r="G40" s="98" t="s">
        <v>888</v>
      </c>
      <c r="H40" s="152">
        <f>_xlfn.IFNA(INDEX(input_data!$1:$1048576,MATCH($A40,input_data!$C:$C,0),MATCH(H$4,input_data!$1:$1,0)),"")</f>
        <v>10.788133569999999</v>
      </c>
      <c r="I40" s="153">
        <f>_xlfn.IFNA(INDEX(input_data!$1:$1048576,MATCH($A40,input_data!$C:$C,0),MATCH(I$4,input_data!$1:$1,0)),"")</f>
        <v>76272.464999999997</v>
      </c>
      <c r="J40" s="38">
        <f>_xlfn.IFNA(INDEX(input_data!$1:$1048576,MATCH($A40,input_data!$C:$C,0),MATCH(J$4,input_data!$1:$1,0)),"")</f>
        <v>141.44204685</v>
      </c>
      <c r="K40" s="152">
        <f>_xlfn.IFNA(INDEX(input_data!$1:$1048576,MATCH($A40,input_data!$C:$C,0),MATCH(K$4,input_data!$1:$1,0)),"")</f>
        <v>2.67186653</v>
      </c>
      <c r="L40" s="154">
        <f>_xlfn.IFNA(INDEX(input_data!$1:$1048576,MATCH($A40,input_data!$C:$C,0),MATCH(L$4,input_data!$1:$1,0)),"")</f>
        <v>1.10384565</v>
      </c>
      <c r="M40" s="154">
        <f>_xlfn.IFNA(INDEX(input_data!$1:$1048576,MATCH($A40,input_data!$C:$C,0),MATCH(M$4,input_data!$1:$1,0)),"")</f>
        <v>1.56802088</v>
      </c>
      <c r="N40" s="154">
        <f>_xlfn.IFNA(INDEX(input_data!$1:$1048576,MATCH($A40,input_data!$C:$C,0),MATCH(N$4,input_data!$1:$1,0)),"")</f>
        <v>8.0941668900000003</v>
      </c>
      <c r="O40" s="154">
        <f>_xlfn.IFNA(INDEX(input_data!$1:$1048576,MATCH($A40,input_data!$C:$C,0),MATCH(O$4,input_data!$1:$1,0)),"")</f>
        <v>0.44798162000000002</v>
      </c>
      <c r="P40" s="154">
        <f>_xlfn.IFNA(INDEX(input_data!$1:$1048576,MATCH($A40,input_data!$C:$C,0),MATCH(P$4,input_data!$1:$1,0)),"")</f>
        <v>0</v>
      </c>
      <c r="Q40" s="154">
        <f>_xlfn.IFNA(INDEX(input_data!$1:$1048576,MATCH($A40,input_data!$C:$C,0),MATCH(Q$4,input_data!$1:$1,0)),"")</f>
        <v>0</v>
      </c>
      <c r="R40" s="154">
        <f>_xlfn.IFNA(INDEX(input_data!$1:$1048576,MATCH($A40,input_data!$C:$C,0),MATCH(R$4,input_data!$1:$1,0)),"")</f>
        <v>0</v>
      </c>
      <c r="S40" s="154">
        <f>_xlfn.IFNA(INDEX(input_data!$1:$1048576,MATCH($A40,input_data!$C:$C,0),MATCH(S$4,input_data!$1:$1,0)),"")</f>
        <v>0</v>
      </c>
      <c r="T40" s="154">
        <f>_xlfn.IFNA(INDEX(input_data!$1:$1048576,MATCH($A40,input_data!$C:$C,0),MATCH(T$4,input_data!$1:$1,0)),"")</f>
        <v>0</v>
      </c>
      <c r="U40" s="154">
        <f>_xlfn.IFNA(INDEX(input_data!$1:$1048576,MATCH($A40,input_data!$C:$C,0),MATCH(U$4,input_data!$1:$1,0)),"")</f>
        <v>0</v>
      </c>
      <c r="V40" s="154">
        <f>_xlfn.IFNA(INDEX(input_data!$1:$1048576,MATCH($A40,input_data!$C:$C,0),MATCH(V$4,input_data!$1:$1,0)),"")</f>
        <v>0</v>
      </c>
      <c r="W40" s="152">
        <f>_xlfn.IFNA(INDEX(input_data!$1:$1048576,MATCH($A40,input_data!$C:$C,0),MATCH(W$4,input_data!$1:$1,0)),"")</f>
        <v>11.21401504</v>
      </c>
      <c r="X40" s="153">
        <f>_xlfn.IFNA(INDEX(input_data!$1:$1048576,MATCH($A40,input_data!$C:$C,0),MATCH(X$4,input_data!$1:$1,0)),"")</f>
        <v>76353.009999999995</v>
      </c>
      <c r="Y40" s="153">
        <f>_xlfn.IFNA(INDEX(input_data!$1:$1048576,MATCH($A40,input_data!$C:$C,0),MATCH(Y$4,input_data!$1:$1,0)),"")</f>
        <v>146.87063469</v>
      </c>
      <c r="Z40" s="155">
        <f t="shared" ref="Z40:Z70" si="1">IFERROR(W40/H40-1,0)</f>
        <v>3.9476844371328923E-2</v>
      </c>
      <c r="AA40" s="43"/>
    </row>
    <row r="41" spans="1:27" x14ac:dyDescent="0.35">
      <c r="A41" s="42" t="s">
        <v>196</v>
      </c>
      <c r="B41" s="66" t="s">
        <v>927</v>
      </c>
      <c r="D41" s="42" t="s">
        <v>197</v>
      </c>
      <c r="E41" s="6" t="s">
        <v>880</v>
      </c>
      <c r="F41" s="6" t="s">
        <v>906</v>
      </c>
      <c r="G41" s="98" t="s">
        <v>882</v>
      </c>
      <c r="H41" s="152">
        <f>_xlfn.IFNA(INDEX(input_data!$1:$1048576,MATCH($A41,input_data!$C:$C,0),MATCH(H$4,input_data!$1:$1,0)),"")</f>
        <v>336.30348305000001</v>
      </c>
      <c r="I41" s="153">
        <f>_xlfn.IFNA(INDEX(input_data!$1:$1048576,MATCH($A41,input_data!$C:$C,0),MATCH(I$4,input_data!$1:$1,0)),"")</f>
        <v>297035.97100000002</v>
      </c>
      <c r="J41" s="38">
        <f>_xlfn.IFNA(INDEX(input_data!$1:$1048576,MATCH($A41,input_data!$C:$C,0),MATCH(J$4,input_data!$1:$1,0)),"")</f>
        <v>1132.19783422</v>
      </c>
      <c r="K41" s="152">
        <f>_xlfn.IFNA(INDEX(input_data!$1:$1048576,MATCH($A41,input_data!$C:$C,0),MATCH(K$4,input_data!$1:$1,0)),"")</f>
        <v>137.93189842999999</v>
      </c>
      <c r="L41" s="154">
        <f>_xlfn.IFNA(INDEX(input_data!$1:$1048576,MATCH($A41,input_data!$C:$C,0),MATCH(L$4,input_data!$1:$1,0)),"")</f>
        <v>59.78291368</v>
      </c>
      <c r="M41" s="154">
        <f>_xlfn.IFNA(INDEX(input_data!$1:$1048576,MATCH($A41,input_data!$C:$C,0),MATCH(M$4,input_data!$1:$1,0)),"")</f>
        <v>78.148984749999997</v>
      </c>
      <c r="N41" s="154">
        <f>_xlfn.IFNA(INDEX(input_data!$1:$1048576,MATCH($A41,input_data!$C:$C,0),MATCH(N$4,input_data!$1:$1,0)),"")</f>
        <v>224.67191485999999</v>
      </c>
      <c r="O41" s="154">
        <f>_xlfn.IFNA(INDEX(input_data!$1:$1048576,MATCH($A41,input_data!$C:$C,0),MATCH(O$4,input_data!$1:$1,0)),"")</f>
        <v>8.9242871200000007</v>
      </c>
      <c r="P41" s="154">
        <f>_xlfn.IFNA(INDEX(input_data!$1:$1048576,MATCH($A41,input_data!$C:$C,0),MATCH(P$4,input_data!$1:$1,0)),"")</f>
        <v>2.9461789999999999</v>
      </c>
      <c r="Q41" s="154">
        <f>_xlfn.IFNA(INDEX(input_data!$1:$1048576,MATCH($A41,input_data!$C:$C,0),MATCH(Q$4,input_data!$1:$1,0)),"")</f>
        <v>0</v>
      </c>
      <c r="R41" s="154">
        <f>_xlfn.IFNA(INDEX(input_data!$1:$1048576,MATCH($A41,input_data!$C:$C,0),MATCH(R$4,input_data!$1:$1,0)),"")</f>
        <v>0</v>
      </c>
      <c r="S41" s="154">
        <f>_xlfn.IFNA(INDEX(input_data!$1:$1048576,MATCH($A41,input_data!$C:$C,0),MATCH(S$4,input_data!$1:$1,0)),"")</f>
        <v>0</v>
      </c>
      <c r="T41" s="154">
        <f>_xlfn.IFNA(INDEX(input_data!$1:$1048576,MATCH($A41,input_data!$C:$C,0),MATCH(T$4,input_data!$1:$1,0)),"")</f>
        <v>0</v>
      </c>
      <c r="U41" s="154">
        <f>_xlfn.IFNA(INDEX(input_data!$1:$1048576,MATCH($A41,input_data!$C:$C,0),MATCH(U$4,input_data!$1:$1,0)),"")</f>
        <v>0</v>
      </c>
      <c r="V41" s="154">
        <f>_xlfn.IFNA(INDEX(input_data!$1:$1048576,MATCH($A41,input_data!$C:$C,0),MATCH(V$4,input_data!$1:$1,0)),"")</f>
        <v>0</v>
      </c>
      <c r="W41" s="152">
        <f>_xlfn.IFNA(INDEX(input_data!$1:$1048576,MATCH($A41,input_data!$C:$C,0),MATCH(W$4,input_data!$1:$1,0)),"")</f>
        <v>374.4742794</v>
      </c>
      <c r="X41" s="153">
        <f>_xlfn.IFNA(INDEX(input_data!$1:$1048576,MATCH($A41,input_data!$C:$C,0),MATCH(X$4,input_data!$1:$1,0)),"")</f>
        <v>299819.52399999998</v>
      </c>
      <c r="Y41" s="153">
        <f>_xlfn.IFNA(INDEX(input_data!$1:$1048576,MATCH($A41,input_data!$C:$C,0),MATCH(Y$4,input_data!$1:$1,0)),"")</f>
        <v>1248.9989791400001</v>
      </c>
      <c r="Z41" s="155">
        <f t="shared" si="1"/>
        <v>0.11350104377100645</v>
      </c>
      <c r="AA41" s="43"/>
    </row>
    <row r="42" spans="1:27" x14ac:dyDescent="0.35">
      <c r="A42" s="42" t="s">
        <v>198</v>
      </c>
      <c r="B42" s="66" t="s">
        <v>928</v>
      </c>
      <c r="D42" s="42" t="s">
        <v>199</v>
      </c>
      <c r="E42" s="6" t="s">
        <v>890</v>
      </c>
      <c r="F42" s="6" t="s">
        <v>906</v>
      </c>
      <c r="G42" s="98" t="s">
        <v>882</v>
      </c>
      <c r="H42" s="152">
        <f>_xlfn.IFNA(INDEX(input_data!$1:$1048576,MATCH($A42,input_data!$C:$C,0),MATCH(H$4,input_data!$1:$1,0)),"")</f>
        <v>535.07863454000005</v>
      </c>
      <c r="I42" s="153">
        <f>_xlfn.IFNA(INDEX(input_data!$1:$1048576,MATCH($A42,input_data!$C:$C,0),MATCH(I$4,input_data!$1:$1,0)),"")</f>
        <v>482281.647</v>
      </c>
      <c r="J42" s="38">
        <f>_xlfn.IFNA(INDEX(input_data!$1:$1048576,MATCH($A42,input_data!$C:$C,0),MATCH(J$4,input_data!$1:$1,0)),"")</f>
        <v>1109.47335</v>
      </c>
      <c r="K42" s="152">
        <f>_xlfn.IFNA(INDEX(input_data!$1:$1048576,MATCH($A42,input_data!$C:$C,0),MATCH(K$4,input_data!$1:$1,0)),"")</f>
        <v>288.86700919999998</v>
      </c>
      <c r="L42" s="154">
        <f>_xlfn.IFNA(INDEX(input_data!$1:$1048576,MATCH($A42,input_data!$C:$C,0),MATCH(L$4,input_data!$1:$1,0)),"")</f>
        <v>141.52681353</v>
      </c>
      <c r="M42" s="154">
        <f>_xlfn.IFNA(INDEX(input_data!$1:$1048576,MATCH($A42,input_data!$C:$C,0),MATCH(M$4,input_data!$1:$1,0)),"")</f>
        <v>147.34019567000001</v>
      </c>
      <c r="N42" s="154">
        <f>_xlfn.IFNA(INDEX(input_data!$1:$1048576,MATCH($A42,input_data!$C:$C,0),MATCH(N$4,input_data!$1:$1,0)),"")</f>
        <v>340.16335548000001</v>
      </c>
      <c r="O42" s="154">
        <f>_xlfn.IFNA(INDEX(input_data!$1:$1048576,MATCH($A42,input_data!$C:$C,0),MATCH(O$4,input_data!$1:$1,0)),"")</f>
        <v>9.3146019500000001</v>
      </c>
      <c r="P42" s="154">
        <f>_xlfn.IFNA(INDEX(input_data!$1:$1048576,MATCH($A42,input_data!$C:$C,0),MATCH(P$4,input_data!$1:$1,0)),"")</f>
        <v>7.1892019999999999</v>
      </c>
      <c r="Q42" s="154">
        <f>_xlfn.IFNA(INDEX(input_data!$1:$1048576,MATCH($A42,input_data!$C:$C,0),MATCH(Q$4,input_data!$1:$1,0)),"")</f>
        <v>0</v>
      </c>
      <c r="R42" s="154">
        <f>_xlfn.IFNA(INDEX(input_data!$1:$1048576,MATCH($A42,input_data!$C:$C,0),MATCH(R$4,input_data!$1:$1,0)),"")</f>
        <v>0</v>
      </c>
      <c r="S42" s="154">
        <f>_xlfn.IFNA(INDEX(input_data!$1:$1048576,MATCH($A42,input_data!$C:$C,0),MATCH(S$4,input_data!$1:$1,0)),"")</f>
        <v>0</v>
      </c>
      <c r="T42" s="154">
        <f>_xlfn.IFNA(INDEX(input_data!$1:$1048576,MATCH($A42,input_data!$C:$C,0),MATCH(T$4,input_data!$1:$1,0)),"")</f>
        <v>11.45660792</v>
      </c>
      <c r="U42" s="154">
        <f>_xlfn.IFNA(INDEX(input_data!$1:$1048576,MATCH($A42,input_data!$C:$C,0),MATCH(U$4,input_data!$1:$1,0)),"")</f>
        <v>0</v>
      </c>
      <c r="V42" s="154">
        <f>_xlfn.IFNA(INDEX(input_data!$1:$1048576,MATCH($A42,input_data!$C:$C,0),MATCH(V$4,input_data!$1:$1,0)),"")</f>
        <v>0</v>
      </c>
      <c r="W42" s="152">
        <f>_xlfn.IFNA(INDEX(input_data!$1:$1048576,MATCH($A42,input_data!$C:$C,0),MATCH(W$4,input_data!$1:$1,0)),"")</f>
        <v>656.99077654999996</v>
      </c>
      <c r="X42" s="153">
        <f>_xlfn.IFNA(INDEX(input_data!$1:$1048576,MATCH($A42,input_data!$C:$C,0),MATCH(X$4,input_data!$1:$1,0)),"")</f>
        <v>490558.62199999997</v>
      </c>
      <c r="Y42" s="153">
        <f>_xlfn.IFNA(INDEX(input_data!$1:$1048576,MATCH($A42,input_data!$C:$C,0),MATCH(Y$4,input_data!$1:$1,0)),"")</f>
        <v>1339.27067446</v>
      </c>
      <c r="Z42" s="155">
        <f t="shared" si="1"/>
        <v>0.2278396746579241</v>
      </c>
      <c r="AA42" s="43"/>
    </row>
    <row r="43" spans="1:27" x14ac:dyDescent="0.35">
      <c r="A43" s="42" t="s">
        <v>200</v>
      </c>
      <c r="B43" s="66" t="s">
        <v>929</v>
      </c>
      <c r="D43" s="42" t="s">
        <v>201</v>
      </c>
      <c r="E43" s="6" t="s">
        <v>893</v>
      </c>
      <c r="F43" s="6" t="s">
        <v>881</v>
      </c>
      <c r="G43" s="98" t="s">
        <v>888</v>
      </c>
      <c r="H43" s="152">
        <f>_xlfn.IFNA(INDEX(input_data!$1:$1048576,MATCH($A43,input_data!$C:$C,0),MATCH(H$4,input_data!$1:$1,0)),"")</f>
        <v>16.105965640000001</v>
      </c>
      <c r="I43" s="153">
        <f>_xlfn.IFNA(INDEX(input_data!$1:$1048576,MATCH($A43,input_data!$C:$C,0),MATCH(I$4,input_data!$1:$1,0)),"")</f>
        <v>135974.546</v>
      </c>
      <c r="J43" s="38">
        <f>_xlfn.IFNA(INDEX(input_data!$1:$1048576,MATCH($A43,input_data!$C:$C,0),MATCH(J$4,input_data!$1:$1,0)),"")</f>
        <v>118.44838695999999</v>
      </c>
      <c r="K43" s="152">
        <f>_xlfn.IFNA(INDEX(input_data!$1:$1048576,MATCH($A43,input_data!$C:$C,0),MATCH(K$4,input_data!$1:$1,0)),"")</f>
        <v>8.2242097199999993</v>
      </c>
      <c r="L43" s="154">
        <f>_xlfn.IFNA(INDEX(input_data!$1:$1048576,MATCH($A43,input_data!$C:$C,0),MATCH(L$4,input_data!$1:$1,0)),"")</f>
        <v>3.4504668500000002</v>
      </c>
      <c r="M43" s="154">
        <f>_xlfn.IFNA(INDEX(input_data!$1:$1048576,MATCH($A43,input_data!$C:$C,0),MATCH(M$4,input_data!$1:$1,0)),"")</f>
        <v>4.7737428599999996</v>
      </c>
      <c r="N43" s="154">
        <f>_xlfn.IFNA(INDEX(input_data!$1:$1048576,MATCH($A43,input_data!$C:$C,0),MATCH(N$4,input_data!$1:$1,0)),"")</f>
        <v>7.5172029</v>
      </c>
      <c r="O43" s="154">
        <f>_xlfn.IFNA(INDEX(input_data!$1:$1048576,MATCH($A43,input_data!$C:$C,0),MATCH(O$4,input_data!$1:$1,0)),"")</f>
        <v>0.65133414000000001</v>
      </c>
      <c r="P43" s="154">
        <f>_xlfn.IFNA(INDEX(input_data!$1:$1048576,MATCH($A43,input_data!$C:$C,0),MATCH(P$4,input_data!$1:$1,0)),"")</f>
        <v>0</v>
      </c>
      <c r="Q43" s="154">
        <f>_xlfn.IFNA(INDEX(input_data!$1:$1048576,MATCH($A43,input_data!$C:$C,0),MATCH(Q$4,input_data!$1:$1,0)),"")</f>
        <v>0</v>
      </c>
      <c r="R43" s="154">
        <f>_xlfn.IFNA(INDEX(input_data!$1:$1048576,MATCH($A43,input_data!$C:$C,0),MATCH(R$4,input_data!$1:$1,0)),"")</f>
        <v>0</v>
      </c>
      <c r="S43" s="154">
        <f>_xlfn.IFNA(INDEX(input_data!$1:$1048576,MATCH($A43,input_data!$C:$C,0),MATCH(S$4,input_data!$1:$1,0)),"")</f>
        <v>0</v>
      </c>
      <c r="T43" s="154">
        <f>_xlfn.IFNA(INDEX(input_data!$1:$1048576,MATCH($A43,input_data!$C:$C,0),MATCH(T$4,input_data!$1:$1,0)),"")</f>
        <v>0</v>
      </c>
      <c r="U43" s="154">
        <f>_xlfn.IFNA(INDEX(input_data!$1:$1048576,MATCH($A43,input_data!$C:$C,0),MATCH(U$4,input_data!$1:$1,0)),"")</f>
        <v>0</v>
      </c>
      <c r="V43" s="154">
        <f>_xlfn.IFNA(INDEX(input_data!$1:$1048576,MATCH($A43,input_data!$C:$C,0),MATCH(V$4,input_data!$1:$1,0)),"")</f>
        <v>0</v>
      </c>
      <c r="W43" s="152">
        <f>_xlfn.IFNA(INDEX(input_data!$1:$1048576,MATCH($A43,input_data!$C:$C,0),MATCH(W$4,input_data!$1:$1,0)),"")</f>
        <v>16.392746760000001</v>
      </c>
      <c r="X43" s="153">
        <f>_xlfn.IFNA(INDEX(input_data!$1:$1048576,MATCH($A43,input_data!$C:$C,0),MATCH(X$4,input_data!$1:$1,0)),"")</f>
        <v>138803.228</v>
      </c>
      <c r="Y43" s="153">
        <f>_xlfn.IFNA(INDEX(input_data!$1:$1048576,MATCH($A43,input_data!$C:$C,0),MATCH(Y$4,input_data!$1:$1,0)),"")</f>
        <v>118.1006162</v>
      </c>
      <c r="Z43" s="155">
        <f t="shared" si="1"/>
        <v>1.780589418915457E-2</v>
      </c>
      <c r="AA43" s="43"/>
    </row>
    <row r="44" spans="1:27" x14ac:dyDescent="0.35">
      <c r="A44" s="42" t="s">
        <v>202</v>
      </c>
      <c r="B44" s="66" t="s">
        <v>930</v>
      </c>
      <c r="D44" s="42" t="s">
        <v>203</v>
      </c>
      <c r="E44" s="6" t="s">
        <v>896</v>
      </c>
      <c r="F44" s="6" t="s">
        <v>897</v>
      </c>
      <c r="G44" s="98" t="s">
        <v>882</v>
      </c>
      <c r="H44" s="152">
        <f>_xlfn.IFNA(INDEX(input_data!$1:$1048576,MATCH($A44,input_data!$C:$C,0),MATCH(H$4,input_data!$1:$1,0)),"")</f>
        <v>297.29661305000002</v>
      </c>
      <c r="I44" s="153">
        <f>_xlfn.IFNA(INDEX(input_data!$1:$1048576,MATCH($A44,input_data!$C:$C,0),MATCH(I$4,input_data!$1:$1,0)),"")</f>
        <v>341419.40899999999</v>
      </c>
      <c r="J44" s="38">
        <f>_xlfn.IFNA(INDEX(input_data!$1:$1048576,MATCH($A44,input_data!$C:$C,0),MATCH(J$4,input_data!$1:$1,0)),"")</f>
        <v>870.76658564000002</v>
      </c>
      <c r="K44" s="152">
        <f>_xlfn.IFNA(INDEX(input_data!$1:$1048576,MATCH($A44,input_data!$C:$C,0),MATCH(K$4,input_data!$1:$1,0)),"")</f>
        <v>85.921596500000007</v>
      </c>
      <c r="L44" s="154">
        <f>_xlfn.IFNA(INDEX(input_data!$1:$1048576,MATCH($A44,input_data!$C:$C,0),MATCH(L$4,input_data!$1:$1,0)),"")</f>
        <v>35.381475090000002</v>
      </c>
      <c r="M44" s="154">
        <f>_xlfn.IFNA(INDEX(input_data!$1:$1048576,MATCH($A44,input_data!$C:$C,0),MATCH(M$4,input_data!$1:$1,0)),"")</f>
        <v>50.540121409999998</v>
      </c>
      <c r="N44" s="154">
        <f>_xlfn.IFNA(INDEX(input_data!$1:$1048576,MATCH($A44,input_data!$C:$C,0),MATCH(N$4,input_data!$1:$1,0)),"")</f>
        <v>240.08639733000001</v>
      </c>
      <c r="O44" s="154">
        <f>_xlfn.IFNA(INDEX(input_data!$1:$1048576,MATCH($A44,input_data!$C:$C,0),MATCH(O$4,input_data!$1:$1,0)),"")</f>
        <v>3.7317613199999999</v>
      </c>
      <c r="P44" s="154">
        <f>_xlfn.IFNA(INDEX(input_data!$1:$1048576,MATCH($A44,input_data!$C:$C,0),MATCH(P$4,input_data!$1:$1,0)),"")</f>
        <v>3.2860879999999999</v>
      </c>
      <c r="Q44" s="154">
        <f>_xlfn.IFNA(INDEX(input_data!$1:$1048576,MATCH($A44,input_data!$C:$C,0),MATCH(Q$4,input_data!$1:$1,0)),"")</f>
        <v>0</v>
      </c>
      <c r="R44" s="154">
        <f>_xlfn.IFNA(INDEX(input_data!$1:$1048576,MATCH($A44,input_data!$C:$C,0),MATCH(R$4,input_data!$1:$1,0)),"")</f>
        <v>0</v>
      </c>
      <c r="S44" s="154">
        <f>_xlfn.IFNA(INDEX(input_data!$1:$1048576,MATCH($A44,input_data!$C:$C,0),MATCH(S$4,input_data!$1:$1,0)),"")</f>
        <v>0</v>
      </c>
      <c r="T44" s="154">
        <f>_xlfn.IFNA(INDEX(input_data!$1:$1048576,MATCH($A44,input_data!$C:$C,0),MATCH(T$4,input_data!$1:$1,0)),"")</f>
        <v>0</v>
      </c>
      <c r="U44" s="154">
        <f>_xlfn.IFNA(INDEX(input_data!$1:$1048576,MATCH($A44,input_data!$C:$C,0),MATCH(U$4,input_data!$1:$1,0)),"")</f>
        <v>0</v>
      </c>
      <c r="V44" s="154">
        <f>_xlfn.IFNA(INDEX(input_data!$1:$1048576,MATCH($A44,input_data!$C:$C,0),MATCH(V$4,input_data!$1:$1,0)),"")</f>
        <v>0</v>
      </c>
      <c r="W44" s="152">
        <f>_xlfn.IFNA(INDEX(input_data!$1:$1048576,MATCH($A44,input_data!$C:$C,0),MATCH(W$4,input_data!$1:$1,0)),"")</f>
        <v>333.02584315000001</v>
      </c>
      <c r="X44" s="153">
        <f>_xlfn.IFNA(INDEX(input_data!$1:$1048576,MATCH($A44,input_data!$C:$C,0),MATCH(X$4,input_data!$1:$1,0)),"")</f>
        <v>345350.07</v>
      </c>
      <c r="Y44" s="153">
        <f>_xlfn.IFNA(INDEX(input_data!$1:$1048576,MATCH($A44,input_data!$C:$C,0),MATCH(Y$4,input_data!$1:$1,0)),"")</f>
        <v>964.31381394000005</v>
      </c>
      <c r="Z44" s="155">
        <f t="shared" si="1"/>
        <v>0.12018041421141579</v>
      </c>
      <c r="AA44" s="43"/>
    </row>
    <row r="45" spans="1:27" x14ac:dyDescent="0.35">
      <c r="A45" s="42" t="s">
        <v>204</v>
      </c>
      <c r="B45" s="66" t="s">
        <v>931</v>
      </c>
      <c r="D45" s="42" t="s">
        <v>205</v>
      </c>
      <c r="E45" s="6" t="s">
        <v>912</v>
      </c>
      <c r="F45" s="6" t="s">
        <v>881</v>
      </c>
      <c r="G45" s="98" t="s">
        <v>882</v>
      </c>
      <c r="H45" s="152">
        <f>_xlfn.IFNA(INDEX(input_data!$1:$1048576,MATCH($A45,input_data!$C:$C,0),MATCH(H$4,input_data!$1:$1,0)),"")</f>
        <v>16.167675599999999</v>
      </c>
      <c r="I45" s="153">
        <f>_xlfn.IFNA(INDEX(input_data!$1:$1048576,MATCH($A45,input_data!$C:$C,0),MATCH(I$4,input_data!$1:$1,0)),"")</f>
        <v>104114.94</v>
      </c>
      <c r="J45" s="38">
        <f>_xlfn.IFNA(INDEX(input_data!$1:$1048576,MATCH($A45,input_data!$C:$C,0),MATCH(J$4,input_data!$1:$1,0)),"")</f>
        <v>155.28679744999999</v>
      </c>
      <c r="K45" s="152">
        <f>_xlfn.IFNA(INDEX(input_data!$1:$1048576,MATCH($A45,input_data!$C:$C,0),MATCH(K$4,input_data!$1:$1,0)),"")</f>
        <v>5.0492458899999999</v>
      </c>
      <c r="L45" s="154">
        <f>_xlfn.IFNA(INDEX(input_data!$1:$1048576,MATCH($A45,input_data!$C:$C,0),MATCH(L$4,input_data!$1:$1,0)),"")</f>
        <v>1.95311605</v>
      </c>
      <c r="M45" s="154">
        <f>_xlfn.IFNA(INDEX(input_data!$1:$1048576,MATCH($A45,input_data!$C:$C,0),MATCH(M$4,input_data!$1:$1,0)),"")</f>
        <v>3.0961298400000001</v>
      </c>
      <c r="N45" s="154">
        <f>_xlfn.IFNA(INDEX(input_data!$1:$1048576,MATCH($A45,input_data!$C:$C,0),MATCH(N$4,input_data!$1:$1,0)),"")</f>
        <v>10.642039029999999</v>
      </c>
      <c r="O45" s="154">
        <f>_xlfn.IFNA(INDEX(input_data!$1:$1048576,MATCH($A45,input_data!$C:$C,0),MATCH(O$4,input_data!$1:$1,0)),"")</f>
        <v>0.50837969000000005</v>
      </c>
      <c r="P45" s="154">
        <f>_xlfn.IFNA(INDEX(input_data!$1:$1048576,MATCH($A45,input_data!$C:$C,0),MATCH(P$4,input_data!$1:$1,0)),"")</f>
        <v>0</v>
      </c>
      <c r="Q45" s="154">
        <f>_xlfn.IFNA(INDEX(input_data!$1:$1048576,MATCH($A45,input_data!$C:$C,0),MATCH(Q$4,input_data!$1:$1,0)),"")</f>
        <v>0</v>
      </c>
      <c r="R45" s="154">
        <f>_xlfn.IFNA(INDEX(input_data!$1:$1048576,MATCH($A45,input_data!$C:$C,0),MATCH(R$4,input_data!$1:$1,0)),"")</f>
        <v>0</v>
      </c>
      <c r="S45" s="154">
        <f>_xlfn.IFNA(INDEX(input_data!$1:$1048576,MATCH($A45,input_data!$C:$C,0),MATCH(S$4,input_data!$1:$1,0)),"")</f>
        <v>0</v>
      </c>
      <c r="T45" s="154">
        <f>_xlfn.IFNA(INDEX(input_data!$1:$1048576,MATCH($A45,input_data!$C:$C,0),MATCH(T$4,input_data!$1:$1,0)),"")</f>
        <v>0</v>
      </c>
      <c r="U45" s="154">
        <f>_xlfn.IFNA(INDEX(input_data!$1:$1048576,MATCH($A45,input_data!$C:$C,0),MATCH(U$4,input_data!$1:$1,0)),"")</f>
        <v>0</v>
      </c>
      <c r="V45" s="154">
        <f>_xlfn.IFNA(INDEX(input_data!$1:$1048576,MATCH($A45,input_data!$C:$C,0),MATCH(V$4,input_data!$1:$1,0)),"")</f>
        <v>0</v>
      </c>
      <c r="W45" s="152">
        <f>_xlfn.IFNA(INDEX(input_data!$1:$1048576,MATCH($A45,input_data!$C:$C,0),MATCH(W$4,input_data!$1:$1,0)),"")</f>
        <v>16.19966462</v>
      </c>
      <c r="X45" s="153">
        <f>_xlfn.IFNA(INDEX(input_data!$1:$1048576,MATCH($A45,input_data!$C:$C,0),MATCH(X$4,input_data!$1:$1,0)),"")</f>
        <v>106489.73</v>
      </c>
      <c r="Y45" s="153">
        <f>_xlfn.IFNA(INDEX(input_data!$1:$1048576,MATCH($A45,input_data!$C:$C,0),MATCH(Y$4,input_data!$1:$1,0)),"")</f>
        <v>152.12419659</v>
      </c>
      <c r="Z45" s="155">
        <f t="shared" si="1"/>
        <v>1.9785787884067929E-3</v>
      </c>
      <c r="AA45" s="43"/>
    </row>
    <row r="46" spans="1:27" x14ac:dyDescent="0.35">
      <c r="A46" s="42" t="s">
        <v>206</v>
      </c>
      <c r="B46" s="66" t="s">
        <v>932</v>
      </c>
      <c r="D46" s="42" t="s">
        <v>207</v>
      </c>
      <c r="E46" s="6" t="s">
        <v>893</v>
      </c>
      <c r="F46" s="6" t="s">
        <v>881</v>
      </c>
      <c r="G46" s="98" t="s">
        <v>882</v>
      </c>
      <c r="H46" s="152">
        <f>_xlfn.IFNA(INDEX(input_data!$1:$1048576,MATCH($A46,input_data!$C:$C,0),MATCH(H$4,input_data!$1:$1,0)),"")</f>
        <v>11.51192389</v>
      </c>
      <c r="I46" s="153">
        <f>_xlfn.IFNA(INDEX(input_data!$1:$1048576,MATCH($A46,input_data!$C:$C,0),MATCH(I$4,input_data!$1:$1,0)),"")</f>
        <v>97097.020999999993</v>
      </c>
      <c r="J46" s="38">
        <f>_xlfn.IFNA(INDEX(input_data!$1:$1048576,MATCH($A46,input_data!$C:$C,0),MATCH(J$4,input_data!$1:$1,0)),"")</f>
        <v>118.56104102</v>
      </c>
      <c r="K46" s="152">
        <f>_xlfn.IFNA(INDEX(input_data!$1:$1048576,MATCH($A46,input_data!$C:$C,0),MATCH(K$4,input_data!$1:$1,0)),"")</f>
        <v>5.8885275200000002</v>
      </c>
      <c r="L46" s="154">
        <f>_xlfn.IFNA(INDEX(input_data!$1:$1048576,MATCH($A46,input_data!$C:$C,0),MATCH(L$4,input_data!$1:$1,0)),"")</f>
        <v>2.9104503099999999</v>
      </c>
      <c r="M46" s="154">
        <f>_xlfn.IFNA(INDEX(input_data!$1:$1048576,MATCH($A46,input_data!$C:$C,0),MATCH(M$4,input_data!$1:$1,0)),"")</f>
        <v>2.9780772</v>
      </c>
      <c r="N46" s="154">
        <f>_xlfn.IFNA(INDEX(input_data!$1:$1048576,MATCH($A46,input_data!$C:$C,0),MATCH(N$4,input_data!$1:$1,0)),"")</f>
        <v>6.5577452100000002</v>
      </c>
      <c r="O46" s="154">
        <f>_xlfn.IFNA(INDEX(input_data!$1:$1048576,MATCH($A46,input_data!$C:$C,0),MATCH(O$4,input_data!$1:$1,0)),"")</f>
        <v>0.91753762000000005</v>
      </c>
      <c r="P46" s="154">
        <f>_xlfn.IFNA(INDEX(input_data!$1:$1048576,MATCH($A46,input_data!$C:$C,0),MATCH(P$4,input_data!$1:$1,0)),"")</f>
        <v>0</v>
      </c>
      <c r="Q46" s="154">
        <f>_xlfn.IFNA(INDEX(input_data!$1:$1048576,MATCH($A46,input_data!$C:$C,0),MATCH(Q$4,input_data!$1:$1,0)),"")</f>
        <v>0</v>
      </c>
      <c r="R46" s="154">
        <f>_xlfn.IFNA(INDEX(input_data!$1:$1048576,MATCH($A46,input_data!$C:$C,0),MATCH(R$4,input_data!$1:$1,0)),"")</f>
        <v>0</v>
      </c>
      <c r="S46" s="154">
        <f>_xlfn.IFNA(INDEX(input_data!$1:$1048576,MATCH($A46,input_data!$C:$C,0),MATCH(S$4,input_data!$1:$1,0)),"")</f>
        <v>0</v>
      </c>
      <c r="T46" s="154">
        <f>_xlfn.IFNA(INDEX(input_data!$1:$1048576,MATCH($A46,input_data!$C:$C,0),MATCH(T$4,input_data!$1:$1,0)),"")</f>
        <v>0.11458037</v>
      </c>
      <c r="U46" s="154">
        <f>_xlfn.IFNA(INDEX(input_data!$1:$1048576,MATCH($A46,input_data!$C:$C,0),MATCH(U$4,input_data!$1:$1,0)),"")</f>
        <v>0</v>
      </c>
      <c r="V46" s="154">
        <f>_xlfn.IFNA(INDEX(input_data!$1:$1048576,MATCH($A46,input_data!$C:$C,0),MATCH(V$4,input_data!$1:$1,0)),"")</f>
        <v>0</v>
      </c>
      <c r="W46" s="152">
        <f>_xlfn.IFNA(INDEX(input_data!$1:$1048576,MATCH($A46,input_data!$C:$C,0),MATCH(W$4,input_data!$1:$1,0)),"")</f>
        <v>13.478390709999999</v>
      </c>
      <c r="X46" s="153">
        <f>_xlfn.IFNA(INDEX(input_data!$1:$1048576,MATCH($A46,input_data!$C:$C,0),MATCH(X$4,input_data!$1:$1,0)),"")</f>
        <v>97022.763000000006</v>
      </c>
      <c r="Y46" s="153">
        <f>_xlfn.IFNA(INDEX(input_data!$1:$1048576,MATCH($A46,input_data!$C:$C,0),MATCH(Y$4,input_data!$1:$1,0)),"")</f>
        <v>138.91988122999999</v>
      </c>
      <c r="Z46" s="155">
        <f t="shared" si="1"/>
        <v>0.17081999835910988</v>
      </c>
      <c r="AA46" s="43"/>
    </row>
    <row r="47" spans="1:27" x14ac:dyDescent="0.35">
      <c r="A47" s="42" t="s">
        <v>208</v>
      </c>
      <c r="B47" s="66" t="s">
        <v>933</v>
      </c>
      <c r="D47" s="42" t="s">
        <v>209</v>
      </c>
      <c r="E47" s="6" t="s">
        <v>884</v>
      </c>
      <c r="F47" s="6" t="s">
        <v>881</v>
      </c>
      <c r="G47" s="98" t="s">
        <v>882</v>
      </c>
      <c r="H47" s="152">
        <f>_xlfn.IFNA(INDEX(input_data!$1:$1048576,MATCH($A47,input_data!$C:$C,0),MATCH(H$4,input_data!$1:$1,0)),"")</f>
        <v>14.826437240000001</v>
      </c>
      <c r="I47" s="153">
        <f>_xlfn.IFNA(INDEX(input_data!$1:$1048576,MATCH($A47,input_data!$C:$C,0),MATCH(I$4,input_data!$1:$1,0)),"")</f>
        <v>117744.308</v>
      </c>
      <c r="J47" s="38">
        <f>_xlfn.IFNA(INDEX(input_data!$1:$1048576,MATCH($A47,input_data!$C:$C,0),MATCH(J$4,input_data!$1:$1,0)),"")</f>
        <v>125.92062829</v>
      </c>
      <c r="K47" s="152">
        <f>_xlfn.IFNA(INDEX(input_data!$1:$1048576,MATCH($A47,input_data!$C:$C,0),MATCH(K$4,input_data!$1:$1,0)),"")</f>
        <v>7.1507267399999996</v>
      </c>
      <c r="L47" s="154">
        <f>_xlfn.IFNA(INDEX(input_data!$1:$1048576,MATCH($A47,input_data!$C:$C,0),MATCH(L$4,input_data!$1:$1,0)),"")</f>
        <v>3.0392701400000002</v>
      </c>
      <c r="M47" s="154">
        <f>_xlfn.IFNA(INDEX(input_data!$1:$1048576,MATCH($A47,input_data!$C:$C,0),MATCH(M$4,input_data!$1:$1,0)),"")</f>
        <v>4.1114566100000003</v>
      </c>
      <c r="N47" s="154">
        <f>_xlfn.IFNA(INDEX(input_data!$1:$1048576,MATCH($A47,input_data!$C:$C,0),MATCH(N$4,input_data!$1:$1,0)),"")</f>
        <v>7.4499652799999998</v>
      </c>
      <c r="O47" s="154">
        <f>_xlfn.IFNA(INDEX(input_data!$1:$1048576,MATCH($A47,input_data!$C:$C,0),MATCH(O$4,input_data!$1:$1,0)),"")</f>
        <v>0.71258652</v>
      </c>
      <c r="P47" s="154">
        <f>_xlfn.IFNA(INDEX(input_data!$1:$1048576,MATCH($A47,input_data!$C:$C,0),MATCH(P$4,input_data!$1:$1,0)),"")</f>
        <v>0</v>
      </c>
      <c r="Q47" s="154">
        <f>_xlfn.IFNA(INDEX(input_data!$1:$1048576,MATCH($A47,input_data!$C:$C,0),MATCH(Q$4,input_data!$1:$1,0)),"")</f>
        <v>0.55423447999999997</v>
      </c>
      <c r="R47" s="154">
        <f>_xlfn.IFNA(INDEX(input_data!$1:$1048576,MATCH($A47,input_data!$C:$C,0),MATCH(R$4,input_data!$1:$1,0)),"")</f>
        <v>0</v>
      </c>
      <c r="S47" s="154">
        <f>_xlfn.IFNA(INDEX(input_data!$1:$1048576,MATCH($A47,input_data!$C:$C,0),MATCH(S$4,input_data!$1:$1,0)),"")</f>
        <v>0</v>
      </c>
      <c r="T47" s="154">
        <f>_xlfn.IFNA(INDEX(input_data!$1:$1048576,MATCH($A47,input_data!$C:$C,0),MATCH(T$4,input_data!$1:$1,0)),"")</f>
        <v>5.5386930000000001E-2</v>
      </c>
      <c r="U47" s="154">
        <f>_xlfn.IFNA(INDEX(input_data!$1:$1048576,MATCH($A47,input_data!$C:$C,0),MATCH(U$4,input_data!$1:$1,0)),"")</f>
        <v>0</v>
      </c>
      <c r="V47" s="154">
        <f>_xlfn.IFNA(INDEX(input_data!$1:$1048576,MATCH($A47,input_data!$C:$C,0),MATCH(V$4,input_data!$1:$1,0)),"")</f>
        <v>0</v>
      </c>
      <c r="W47" s="152">
        <f>_xlfn.IFNA(INDEX(input_data!$1:$1048576,MATCH($A47,input_data!$C:$C,0),MATCH(W$4,input_data!$1:$1,0)),"")</f>
        <v>15.922899960000001</v>
      </c>
      <c r="X47" s="153">
        <f>_xlfn.IFNA(INDEX(input_data!$1:$1048576,MATCH($A47,input_data!$C:$C,0),MATCH(X$4,input_data!$1:$1,0)),"")</f>
        <v>119377.224</v>
      </c>
      <c r="Y47" s="153">
        <f>_xlfn.IFNA(INDEX(input_data!$1:$1048576,MATCH($A47,input_data!$C:$C,0),MATCH(Y$4,input_data!$1:$1,0)),"")</f>
        <v>133.38306446000001</v>
      </c>
      <c r="Z47" s="155">
        <f t="shared" si="1"/>
        <v>7.3953216288662471E-2</v>
      </c>
      <c r="AA47" s="43"/>
    </row>
    <row r="48" spans="1:27" x14ac:dyDescent="0.35">
      <c r="A48" s="42" t="s">
        <v>210</v>
      </c>
      <c r="B48" s="66" t="s">
        <v>934</v>
      </c>
      <c r="D48" s="42" t="s">
        <v>211</v>
      </c>
      <c r="E48" s="6" t="s">
        <v>880</v>
      </c>
      <c r="F48" s="6" t="s">
        <v>906</v>
      </c>
      <c r="G48" s="98" t="s">
        <v>878</v>
      </c>
      <c r="H48" s="152">
        <f>_xlfn.IFNA(INDEX(input_data!$1:$1048576,MATCH($A48,input_data!$C:$C,0),MATCH(H$4,input_data!$1:$1,0)),"")</f>
        <v>566.78446913000005</v>
      </c>
      <c r="I48" s="153">
        <f>_xlfn.IFNA(INDEX(input_data!$1:$1048576,MATCH($A48,input_data!$C:$C,0),MATCH(I$4,input_data!$1:$1,0)),"")</f>
        <v>556041.20200000005</v>
      </c>
      <c r="J48" s="38">
        <f>_xlfn.IFNA(INDEX(input_data!$1:$1048576,MATCH($A48,input_data!$C:$C,0),MATCH(J$4,input_data!$1:$1,0)),"")</f>
        <v>1019.32099112</v>
      </c>
      <c r="K48" s="152">
        <f>_xlfn.IFNA(INDEX(input_data!$1:$1048576,MATCH($A48,input_data!$C:$C,0),MATCH(K$4,input_data!$1:$1,0)),"")</f>
        <v>112.06975973999999</v>
      </c>
      <c r="L48" s="154">
        <f>_xlfn.IFNA(INDEX(input_data!$1:$1048576,MATCH($A48,input_data!$C:$C,0),MATCH(L$4,input_data!$1:$1,0)),"")</f>
        <v>43.281192760000003</v>
      </c>
      <c r="M48" s="154">
        <f>_xlfn.IFNA(INDEX(input_data!$1:$1048576,MATCH($A48,input_data!$C:$C,0),MATCH(M$4,input_data!$1:$1,0)),"")</f>
        <v>68.788566990000007</v>
      </c>
      <c r="N48" s="154">
        <f>_xlfn.IFNA(INDEX(input_data!$1:$1048576,MATCH($A48,input_data!$C:$C,0),MATCH(N$4,input_data!$1:$1,0)),"")</f>
        <v>511.10122862999998</v>
      </c>
      <c r="O48" s="154">
        <f>_xlfn.IFNA(INDEX(input_data!$1:$1048576,MATCH($A48,input_data!$C:$C,0),MATCH(O$4,input_data!$1:$1,0)),"")</f>
        <v>5.1811261899999996</v>
      </c>
      <c r="P48" s="154">
        <f>_xlfn.IFNA(INDEX(input_data!$1:$1048576,MATCH($A48,input_data!$C:$C,0),MATCH(P$4,input_data!$1:$1,0)),"")</f>
        <v>5.4171670000000001</v>
      </c>
      <c r="Q48" s="154">
        <f>_xlfn.IFNA(INDEX(input_data!$1:$1048576,MATCH($A48,input_data!$C:$C,0),MATCH(Q$4,input_data!$1:$1,0)),"")</f>
        <v>0</v>
      </c>
      <c r="R48" s="154">
        <f>_xlfn.IFNA(INDEX(input_data!$1:$1048576,MATCH($A48,input_data!$C:$C,0),MATCH(R$4,input_data!$1:$1,0)),"")</f>
        <v>0</v>
      </c>
      <c r="S48" s="154">
        <f>_xlfn.IFNA(INDEX(input_data!$1:$1048576,MATCH($A48,input_data!$C:$C,0),MATCH(S$4,input_data!$1:$1,0)),"")</f>
        <v>0</v>
      </c>
      <c r="T48" s="154">
        <f>_xlfn.IFNA(INDEX(input_data!$1:$1048576,MATCH($A48,input_data!$C:$C,0),MATCH(T$4,input_data!$1:$1,0)),"")</f>
        <v>0</v>
      </c>
      <c r="U48" s="154">
        <f>_xlfn.IFNA(INDEX(input_data!$1:$1048576,MATCH($A48,input_data!$C:$C,0),MATCH(U$4,input_data!$1:$1,0)),"")</f>
        <v>0</v>
      </c>
      <c r="V48" s="154">
        <f>_xlfn.IFNA(INDEX(input_data!$1:$1048576,MATCH($A48,input_data!$C:$C,0),MATCH(V$4,input_data!$1:$1,0)),"")</f>
        <v>0</v>
      </c>
      <c r="W48" s="152">
        <f>_xlfn.IFNA(INDEX(input_data!$1:$1048576,MATCH($A48,input_data!$C:$C,0),MATCH(W$4,input_data!$1:$1,0)),"")</f>
        <v>633.76928156999998</v>
      </c>
      <c r="X48" s="153">
        <f>_xlfn.IFNA(INDEX(input_data!$1:$1048576,MATCH($A48,input_data!$C:$C,0),MATCH(X$4,input_data!$1:$1,0)),"")</f>
        <v>560823.321</v>
      </c>
      <c r="Y48" s="153">
        <f>_xlfn.IFNA(INDEX(input_data!$1:$1048576,MATCH($A48,input_data!$C:$C,0),MATCH(Y$4,input_data!$1:$1,0)),"")</f>
        <v>1130.06941373</v>
      </c>
      <c r="Z48" s="155">
        <f t="shared" si="1"/>
        <v>0.1181839236752904</v>
      </c>
      <c r="AA48" s="43"/>
    </row>
    <row r="49" spans="1:27" x14ac:dyDescent="0.35">
      <c r="A49" s="42" t="s">
        <v>212</v>
      </c>
      <c r="B49" s="66" t="s">
        <v>935</v>
      </c>
      <c r="D49" s="42" t="s">
        <v>213</v>
      </c>
      <c r="E49" s="6" t="s">
        <v>880</v>
      </c>
      <c r="F49" s="6" t="s">
        <v>891</v>
      </c>
      <c r="G49" s="98" t="s">
        <v>878</v>
      </c>
      <c r="H49" s="152">
        <f>_xlfn.IFNA(INDEX(input_data!$1:$1048576,MATCH($A49,input_data!$C:$C,0),MATCH(H$4,input_data!$1:$1,0)),"")</f>
        <v>38.344958869999999</v>
      </c>
      <c r="I49" s="153">
        <f>_xlfn.IFNA(INDEX(input_data!$1:$1048576,MATCH($A49,input_data!$C:$C,0),MATCH(I$4,input_data!$1:$1,0)),"")</f>
        <v>831327.81499999994</v>
      </c>
      <c r="J49" s="38">
        <f>_xlfn.IFNA(INDEX(input_data!$1:$1048576,MATCH($A49,input_data!$C:$C,0),MATCH(J$4,input_data!$1:$1,0)),"")</f>
        <v>46.124955980000003</v>
      </c>
      <c r="K49" s="152">
        <f>_xlfn.IFNA(INDEX(input_data!$1:$1048576,MATCH($A49,input_data!$C:$C,0),MATCH(K$4,input_data!$1:$1,0)),"")</f>
        <v>10.574634290000001</v>
      </c>
      <c r="L49" s="154">
        <f>_xlfn.IFNA(INDEX(input_data!$1:$1048576,MATCH($A49,input_data!$C:$C,0),MATCH(L$4,input_data!$1:$1,0)),"")</f>
        <v>4.5324101600000004</v>
      </c>
      <c r="M49" s="154">
        <f>_xlfn.IFNA(INDEX(input_data!$1:$1048576,MATCH($A49,input_data!$C:$C,0),MATCH(M$4,input_data!$1:$1,0)),"")</f>
        <v>6.0422241400000001</v>
      </c>
      <c r="N49" s="154">
        <f>_xlfn.IFNA(INDEX(input_data!$1:$1048576,MATCH($A49,input_data!$C:$C,0),MATCH(N$4,input_data!$1:$1,0)),"")</f>
        <v>32.68230939</v>
      </c>
      <c r="O49" s="154">
        <f>_xlfn.IFNA(INDEX(input_data!$1:$1048576,MATCH($A49,input_data!$C:$C,0),MATCH(O$4,input_data!$1:$1,0)),"")</f>
        <v>0</v>
      </c>
      <c r="P49" s="154">
        <f>_xlfn.IFNA(INDEX(input_data!$1:$1048576,MATCH($A49,input_data!$C:$C,0),MATCH(P$4,input_data!$1:$1,0)),"")</f>
        <v>0</v>
      </c>
      <c r="Q49" s="154">
        <f>_xlfn.IFNA(INDEX(input_data!$1:$1048576,MATCH($A49,input_data!$C:$C,0),MATCH(Q$4,input_data!$1:$1,0)),"")</f>
        <v>0</v>
      </c>
      <c r="R49" s="154">
        <f>_xlfn.IFNA(INDEX(input_data!$1:$1048576,MATCH($A49,input_data!$C:$C,0),MATCH(R$4,input_data!$1:$1,0)),"")</f>
        <v>0</v>
      </c>
      <c r="S49" s="154">
        <f>_xlfn.IFNA(INDEX(input_data!$1:$1048576,MATCH($A49,input_data!$C:$C,0),MATCH(S$4,input_data!$1:$1,0)),"")</f>
        <v>0</v>
      </c>
      <c r="T49" s="154">
        <f>_xlfn.IFNA(INDEX(input_data!$1:$1048576,MATCH($A49,input_data!$C:$C,0),MATCH(T$4,input_data!$1:$1,0)),"")</f>
        <v>0</v>
      </c>
      <c r="U49" s="154">
        <f>_xlfn.IFNA(INDEX(input_data!$1:$1048576,MATCH($A49,input_data!$C:$C,0),MATCH(U$4,input_data!$1:$1,0)),"")</f>
        <v>0</v>
      </c>
      <c r="V49" s="154">
        <f>_xlfn.IFNA(INDEX(input_data!$1:$1048576,MATCH($A49,input_data!$C:$C,0),MATCH(V$4,input_data!$1:$1,0)),"")</f>
        <v>0</v>
      </c>
      <c r="W49" s="152">
        <f>_xlfn.IFNA(INDEX(input_data!$1:$1048576,MATCH($A49,input_data!$C:$C,0),MATCH(W$4,input_data!$1:$1,0)),"")</f>
        <v>43.25694369</v>
      </c>
      <c r="X49" s="153">
        <f>_xlfn.IFNA(INDEX(input_data!$1:$1048576,MATCH($A49,input_data!$C:$C,0),MATCH(X$4,input_data!$1:$1,0)),"")</f>
        <v>837531.39500000002</v>
      </c>
      <c r="Y49" s="153">
        <f>_xlfn.IFNA(INDEX(input_data!$1:$1048576,MATCH($A49,input_data!$C:$C,0),MATCH(Y$4,input_data!$1:$1,0)),"")</f>
        <v>51.648145900000003</v>
      </c>
      <c r="Z49" s="155">
        <f t="shared" si="1"/>
        <v>0.12809988495888036</v>
      </c>
      <c r="AA49" s="43"/>
    </row>
    <row r="50" spans="1:27" x14ac:dyDescent="0.35">
      <c r="A50" s="42" t="s">
        <v>214</v>
      </c>
      <c r="B50" s="66" t="s">
        <v>936</v>
      </c>
      <c r="D50" s="42" t="s">
        <v>215</v>
      </c>
      <c r="E50" s="6" t="s">
        <v>915</v>
      </c>
      <c r="F50" s="6" t="s">
        <v>881</v>
      </c>
      <c r="G50" s="98" t="s">
        <v>882</v>
      </c>
      <c r="H50" s="152">
        <f>_xlfn.IFNA(INDEX(input_data!$1:$1048576,MATCH($A50,input_data!$C:$C,0),MATCH(H$4,input_data!$1:$1,0)),"")</f>
        <v>20.487390550000001</v>
      </c>
      <c r="I50" s="153">
        <f>_xlfn.IFNA(INDEX(input_data!$1:$1048576,MATCH($A50,input_data!$C:$C,0),MATCH(I$4,input_data!$1:$1,0)),"")</f>
        <v>90452.945999999996</v>
      </c>
      <c r="J50" s="38">
        <f>_xlfn.IFNA(INDEX(input_data!$1:$1048576,MATCH($A50,input_data!$C:$C,0),MATCH(J$4,input_data!$1:$1,0)),"")</f>
        <v>226.49776989</v>
      </c>
      <c r="K50" s="152">
        <f>_xlfn.IFNA(INDEX(input_data!$1:$1048576,MATCH($A50,input_data!$C:$C,0),MATCH(K$4,input_data!$1:$1,0)),"")</f>
        <v>11.111574340000001</v>
      </c>
      <c r="L50" s="154">
        <f>_xlfn.IFNA(INDEX(input_data!$1:$1048576,MATCH($A50,input_data!$C:$C,0),MATCH(L$4,input_data!$1:$1,0)),"")</f>
        <v>4.6886461500000003</v>
      </c>
      <c r="M50" s="154">
        <f>_xlfn.IFNA(INDEX(input_data!$1:$1048576,MATCH($A50,input_data!$C:$C,0),MATCH(M$4,input_data!$1:$1,0)),"")</f>
        <v>6.4229282000000003</v>
      </c>
      <c r="N50" s="154">
        <f>_xlfn.IFNA(INDEX(input_data!$1:$1048576,MATCH($A50,input_data!$C:$C,0),MATCH(N$4,input_data!$1:$1,0)),"")</f>
        <v>8.9681102500000005</v>
      </c>
      <c r="O50" s="154">
        <f>_xlfn.IFNA(INDEX(input_data!$1:$1048576,MATCH($A50,input_data!$C:$C,0),MATCH(O$4,input_data!$1:$1,0)),"")</f>
        <v>0.77704161000000005</v>
      </c>
      <c r="P50" s="154">
        <f>_xlfn.IFNA(INDEX(input_data!$1:$1048576,MATCH($A50,input_data!$C:$C,0),MATCH(P$4,input_data!$1:$1,0)),"")</f>
        <v>0</v>
      </c>
      <c r="Q50" s="154">
        <f>_xlfn.IFNA(INDEX(input_data!$1:$1048576,MATCH($A50,input_data!$C:$C,0),MATCH(Q$4,input_data!$1:$1,0)),"")</f>
        <v>0</v>
      </c>
      <c r="R50" s="154">
        <f>_xlfn.IFNA(INDEX(input_data!$1:$1048576,MATCH($A50,input_data!$C:$C,0),MATCH(R$4,input_data!$1:$1,0)),"")</f>
        <v>0.12309042000000001</v>
      </c>
      <c r="S50" s="154">
        <f>_xlfn.IFNA(INDEX(input_data!$1:$1048576,MATCH($A50,input_data!$C:$C,0),MATCH(S$4,input_data!$1:$1,0)),"")</f>
        <v>0</v>
      </c>
      <c r="T50" s="154">
        <f>_xlfn.IFNA(INDEX(input_data!$1:$1048576,MATCH($A50,input_data!$C:$C,0),MATCH(T$4,input_data!$1:$1,0)),"")</f>
        <v>0.49914131</v>
      </c>
      <c r="U50" s="154">
        <f>_xlfn.IFNA(INDEX(input_data!$1:$1048576,MATCH($A50,input_data!$C:$C,0),MATCH(U$4,input_data!$1:$1,0)),"")</f>
        <v>0</v>
      </c>
      <c r="V50" s="154">
        <f>_xlfn.IFNA(INDEX(input_data!$1:$1048576,MATCH($A50,input_data!$C:$C,0),MATCH(V$4,input_data!$1:$1,0)),"")</f>
        <v>0</v>
      </c>
      <c r="W50" s="152">
        <f>_xlfn.IFNA(INDEX(input_data!$1:$1048576,MATCH($A50,input_data!$C:$C,0),MATCH(W$4,input_data!$1:$1,0)),"")</f>
        <v>21.47895793</v>
      </c>
      <c r="X50" s="153">
        <f>_xlfn.IFNA(INDEX(input_data!$1:$1048576,MATCH($A50,input_data!$C:$C,0),MATCH(X$4,input_data!$1:$1,0)),"")</f>
        <v>91041.002999999997</v>
      </c>
      <c r="Y50" s="153">
        <f>_xlfn.IFNA(INDEX(input_data!$1:$1048576,MATCH($A50,input_data!$C:$C,0),MATCH(Y$4,input_data!$1:$1,0)),"")</f>
        <v>235.92620056999999</v>
      </c>
      <c r="Z50" s="155">
        <f t="shared" si="1"/>
        <v>4.8398910421512786E-2</v>
      </c>
      <c r="AA50" s="43"/>
    </row>
    <row r="51" spans="1:27" x14ac:dyDescent="0.35">
      <c r="A51" s="42" t="s">
        <v>216</v>
      </c>
      <c r="B51" s="66" t="s">
        <v>937</v>
      </c>
      <c r="D51" s="42" t="s">
        <v>217</v>
      </c>
      <c r="E51" s="6" t="s">
        <v>915</v>
      </c>
      <c r="F51" s="6" t="s">
        <v>901</v>
      </c>
      <c r="G51" s="98" t="s">
        <v>882</v>
      </c>
      <c r="H51" s="152">
        <f>_xlfn.IFNA(INDEX(input_data!$1:$1048576,MATCH($A51,input_data!$C:$C,0),MATCH(H$4,input_data!$1:$1,0)),"")</f>
        <v>202.67948765</v>
      </c>
      <c r="I51" s="153">
        <f>_xlfn.IFNA(INDEX(input_data!$1:$1048576,MATCH($A51,input_data!$C:$C,0),MATCH(I$4,input_data!$1:$1,0)),"")</f>
        <v>194807.07199999999</v>
      </c>
      <c r="J51" s="38">
        <f>_xlfn.IFNA(INDEX(input_data!$1:$1048576,MATCH($A51,input_data!$C:$C,0),MATCH(J$4,input_data!$1:$1,0)),"")</f>
        <v>1040.4113442600001</v>
      </c>
      <c r="K51" s="152">
        <f>_xlfn.IFNA(INDEX(input_data!$1:$1048576,MATCH($A51,input_data!$C:$C,0),MATCH(K$4,input_data!$1:$1,0)),"")</f>
        <v>105.32172869999999</v>
      </c>
      <c r="L51" s="154">
        <f>_xlfn.IFNA(INDEX(input_data!$1:$1048576,MATCH($A51,input_data!$C:$C,0),MATCH(L$4,input_data!$1:$1,0)),"")</f>
        <v>50.382298480000003</v>
      </c>
      <c r="M51" s="154">
        <f>_xlfn.IFNA(INDEX(input_data!$1:$1048576,MATCH($A51,input_data!$C:$C,0),MATCH(M$4,input_data!$1:$1,0)),"")</f>
        <v>54.939430209999998</v>
      </c>
      <c r="N51" s="154">
        <f>_xlfn.IFNA(INDEX(input_data!$1:$1048576,MATCH($A51,input_data!$C:$C,0),MATCH(N$4,input_data!$1:$1,0)),"")</f>
        <v>136.19194780999999</v>
      </c>
      <c r="O51" s="154">
        <f>_xlfn.IFNA(INDEX(input_data!$1:$1048576,MATCH($A51,input_data!$C:$C,0),MATCH(O$4,input_data!$1:$1,0)),"")</f>
        <v>2.0015144899999999</v>
      </c>
      <c r="P51" s="154">
        <f>_xlfn.IFNA(INDEX(input_data!$1:$1048576,MATCH($A51,input_data!$C:$C,0),MATCH(P$4,input_data!$1:$1,0)),"")</f>
        <v>2.9811239999999999</v>
      </c>
      <c r="Q51" s="154">
        <f>_xlfn.IFNA(INDEX(input_data!$1:$1048576,MATCH($A51,input_data!$C:$C,0),MATCH(Q$4,input_data!$1:$1,0)),"")</f>
        <v>0</v>
      </c>
      <c r="R51" s="154">
        <f>_xlfn.IFNA(INDEX(input_data!$1:$1048576,MATCH($A51,input_data!$C:$C,0),MATCH(R$4,input_data!$1:$1,0)),"")</f>
        <v>0</v>
      </c>
      <c r="S51" s="154">
        <f>_xlfn.IFNA(INDEX(input_data!$1:$1048576,MATCH($A51,input_data!$C:$C,0),MATCH(S$4,input_data!$1:$1,0)),"")</f>
        <v>0</v>
      </c>
      <c r="T51" s="154">
        <f>_xlfn.IFNA(INDEX(input_data!$1:$1048576,MATCH($A51,input_data!$C:$C,0),MATCH(T$4,input_data!$1:$1,0)),"")</f>
        <v>2.4884744799999998</v>
      </c>
      <c r="U51" s="154">
        <f>_xlfn.IFNA(INDEX(input_data!$1:$1048576,MATCH($A51,input_data!$C:$C,0),MATCH(U$4,input_data!$1:$1,0)),"")</f>
        <v>0</v>
      </c>
      <c r="V51" s="154">
        <f>_xlfn.IFNA(INDEX(input_data!$1:$1048576,MATCH($A51,input_data!$C:$C,0),MATCH(V$4,input_data!$1:$1,0)),"")</f>
        <v>0</v>
      </c>
      <c r="W51" s="152">
        <f>_xlfn.IFNA(INDEX(input_data!$1:$1048576,MATCH($A51,input_data!$C:$C,0),MATCH(W$4,input_data!$1:$1,0)),"")</f>
        <v>248.98478947999999</v>
      </c>
      <c r="X51" s="153">
        <f>_xlfn.IFNA(INDEX(input_data!$1:$1048576,MATCH($A51,input_data!$C:$C,0),MATCH(X$4,input_data!$1:$1,0)),"")</f>
        <v>196558.93100000001</v>
      </c>
      <c r="Y51" s="153">
        <f>_xlfn.IFNA(INDEX(input_data!$1:$1048576,MATCH($A51,input_data!$C:$C,0),MATCH(Y$4,input_data!$1:$1,0)),"")</f>
        <v>1266.71827229</v>
      </c>
      <c r="Z51" s="155">
        <f t="shared" si="1"/>
        <v>0.22846565464958624</v>
      </c>
      <c r="AA51" s="43"/>
    </row>
    <row r="52" spans="1:27" x14ac:dyDescent="0.35">
      <c r="A52" s="42" t="s">
        <v>218</v>
      </c>
      <c r="B52" s="66" t="s">
        <v>938</v>
      </c>
      <c r="D52" s="42" t="s">
        <v>219</v>
      </c>
      <c r="E52" s="6" t="s">
        <v>900</v>
      </c>
      <c r="F52" s="6" t="s">
        <v>901</v>
      </c>
      <c r="G52" s="98" t="s">
        <v>882</v>
      </c>
      <c r="H52" s="152">
        <f>_xlfn.IFNA(INDEX(input_data!$1:$1048576,MATCH($A52,input_data!$C:$C,0),MATCH(H$4,input_data!$1:$1,0)),"")</f>
        <v>224.03351602999999</v>
      </c>
      <c r="I52" s="153">
        <f>_xlfn.IFNA(INDEX(input_data!$1:$1048576,MATCH($A52,input_data!$C:$C,0),MATCH(I$4,input_data!$1:$1,0)),"")</f>
        <v>212409.587</v>
      </c>
      <c r="J52" s="38">
        <f>_xlfn.IFNA(INDEX(input_data!$1:$1048576,MATCH($A52,input_data!$C:$C,0),MATCH(J$4,input_data!$1:$1,0)),"")</f>
        <v>1054.7241261199999</v>
      </c>
      <c r="K52" s="152">
        <f>_xlfn.IFNA(INDEX(input_data!$1:$1048576,MATCH($A52,input_data!$C:$C,0),MATCH(K$4,input_data!$1:$1,0)),"")</f>
        <v>120.21754206</v>
      </c>
      <c r="L52" s="154">
        <f>_xlfn.IFNA(INDEX(input_data!$1:$1048576,MATCH($A52,input_data!$C:$C,0),MATCH(L$4,input_data!$1:$1,0)),"")</f>
        <v>57.7052555</v>
      </c>
      <c r="M52" s="154">
        <f>_xlfn.IFNA(INDEX(input_data!$1:$1048576,MATCH($A52,input_data!$C:$C,0),MATCH(M$4,input_data!$1:$1,0)),"")</f>
        <v>62.512286570000001</v>
      </c>
      <c r="N52" s="154">
        <f>_xlfn.IFNA(INDEX(input_data!$1:$1048576,MATCH($A52,input_data!$C:$C,0),MATCH(N$4,input_data!$1:$1,0)),"")</f>
        <v>146.87900558999999</v>
      </c>
      <c r="O52" s="154">
        <f>_xlfn.IFNA(INDEX(input_data!$1:$1048576,MATCH($A52,input_data!$C:$C,0),MATCH(O$4,input_data!$1:$1,0)),"")</f>
        <v>2.13482649</v>
      </c>
      <c r="P52" s="154">
        <f>_xlfn.IFNA(INDEX(input_data!$1:$1048576,MATCH($A52,input_data!$C:$C,0),MATCH(P$4,input_data!$1:$1,0)),"")</f>
        <v>3.4934569999999998</v>
      </c>
      <c r="Q52" s="154">
        <f>_xlfn.IFNA(INDEX(input_data!$1:$1048576,MATCH($A52,input_data!$C:$C,0),MATCH(Q$4,input_data!$1:$1,0)),"")</f>
        <v>0</v>
      </c>
      <c r="R52" s="154">
        <f>_xlfn.IFNA(INDEX(input_data!$1:$1048576,MATCH($A52,input_data!$C:$C,0),MATCH(R$4,input_data!$1:$1,0)),"")</f>
        <v>0</v>
      </c>
      <c r="S52" s="154">
        <f>_xlfn.IFNA(INDEX(input_data!$1:$1048576,MATCH($A52,input_data!$C:$C,0),MATCH(S$4,input_data!$1:$1,0)),"")</f>
        <v>0</v>
      </c>
      <c r="T52" s="154">
        <f>_xlfn.IFNA(INDEX(input_data!$1:$1048576,MATCH($A52,input_data!$C:$C,0),MATCH(T$4,input_data!$1:$1,0)),"")</f>
        <v>3.90588113</v>
      </c>
      <c r="U52" s="154">
        <f>_xlfn.IFNA(INDEX(input_data!$1:$1048576,MATCH($A52,input_data!$C:$C,0),MATCH(U$4,input_data!$1:$1,0)),"")</f>
        <v>0</v>
      </c>
      <c r="V52" s="154">
        <f>_xlfn.IFNA(INDEX(input_data!$1:$1048576,MATCH($A52,input_data!$C:$C,0),MATCH(V$4,input_data!$1:$1,0)),"")</f>
        <v>0</v>
      </c>
      <c r="W52" s="152">
        <f>_xlfn.IFNA(INDEX(input_data!$1:$1048576,MATCH($A52,input_data!$C:$C,0),MATCH(W$4,input_data!$1:$1,0)),"")</f>
        <v>276.63071227</v>
      </c>
      <c r="X52" s="153">
        <f>_xlfn.IFNA(INDEX(input_data!$1:$1048576,MATCH($A52,input_data!$C:$C,0),MATCH(X$4,input_data!$1:$1,0)),"")</f>
        <v>213069.3</v>
      </c>
      <c r="Y52" s="153">
        <f>_xlfn.IFNA(INDEX(input_data!$1:$1048576,MATCH($A52,input_data!$C:$C,0),MATCH(Y$4,input_data!$1:$1,0)),"")</f>
        <v>1298.31332939</v>
      </c>
      <c r="Z52" s="155">
        <f t="shared" si="1"/>
        <v>0.23477378372688129</v>
      </c>
      <c r="AA52" s="43"/>
    </row>
    <row r="53" spans="1:27" x14ac:dyDescent="0.35">
      <c r="A53" s="42" t="s">
        <v>220</v>
      </c>
      <c r="B53" s="66" t="s">
        <v>939</v>
      </c>
      <c r="D53" s="42" t="s">
        <v>221</v>
      </c>
      <c r="E53" s="6" t="s">
        <v>893</v>
      </c>
      <c r="F53" s="6" t="s">
        <v>881</v>
      </c>
      <c r="G53" s="98" t="s">
        <v>882</v>
      </c>
      <c r="H53" s="152">
        <f>_xlfn.IFNA(INDEX(input_data!$1:$1048576,MATCH($A53,input_data!$C:$C,0),MATCH(H$4,input_data!$1:$1,0)),"")</f>
        <v>29.94503585</v>
      </c>
      <c r="I53" s="153">
        <f>_xlfn.IFNA(INDEX(input_data!$1:$1048576,MATCH($A53,input_data!$C:$C,0),MATCH(I$4,input_data!$1:$1,0)),"")</f>
        <v>125089.826</v>
      </c>
      <c r="J53" s="38">
        <f>_xlfn.IFNA(INDEX(input_data!$1:$1048576,MATCH($A53,input_data!$C:$C,0),MATCH(J$4,input_data!$1:$1,0)),"")</f>
        <v>239.38826051000001</v>
      </c>
      <c r="K53" s="152">
        <f>_xlfn.IFNA(INDEX(input_data!$1:$1048576,MATCH($A53,input_data!$C:$C,0),MATCH(K$4,input_data!$1:$1,0)),"")</f>
        <v>17.443260850000001</v>
      </c>
      <c r="L53" s="154">
        <f>_xlfn.IFNA(INDEX(input_data!$1:$1048576,MATCH($A53,input_data!$C:$C,0),MATCH(L$4,input_data!$1:$1,0)),"")</f>
        <v>7.3078377300000001</v>
      </c>
      <c r="M53" s="154">
        <f>_xlfn.IFNA(INDEX(input_data!$1:$1048576,MATCH($A53,input_data!$C:$C,0),MATCH(M$4,input_data!$1:$1,0)),"")</f>
        <v>10.13542312</v>
      </c>
      <c r="N53" s="154">
        <f>_xlfn.IFNA(INDEX(input_data!$1:$1048576,MATCH($A53,input_data!$C:$C,0),MATCH(N$4,input_data!$1:$1,0)),"")</f>
        <v>11.542851130000001</v>
      </c>
      <c r="O53" s="154">
        <f>_xlfn.IFNA(INDEX(input_data!$1:$1048576,MATCH($A53,input_data!$C:$C,0),MATCH(O$4,input_data!$1:$1,0)),"")</f>
        <v>2.1118861199999999</v>
      </c>
      <c r="P53" s="154">
        <f>_xlfn.IFNA(INDEX(input_data!$1:$1048576,MATCH($A53,input_data!$C:$C,0),MATCH(P$4,input_data!$1:$1,0)),"")</f>
        <v>0</v>
      </c>
      <c r="Q53" s="154">
        <f>_xlfn.IFNA(INDEX(input_data!$1:$1048576,MATCH($A53,input_data!$C:$C,0),MATCH(Q$4,input_data!$1:$1,0)),"")</f>
        <v>0</v>
      </c>
      <c r="R53" s="154">
        <f>_xlfn.IFNA(INDEX(input_data!$1:$1048576,MATCH($A53,input_data!$C:$C,0),MATCH(R$4,input_data!$1:$1,0)),"")</f>
        <v>0.66529561000000004</v>
      </c>
      <c r="S53" s="154">
        <f>_xlfn.IFNA(INDEX(input_data!$1:$1048576,MATCH($A53,input_data!$C:$C,0),MATCH(S$4,input_data!$1:$1,0)),"")</f>
        <v>0</v>
      </c>
      <c r="T53" s="154">
        <f>_xlfn.IFNA(INDEX(input_data!$1:$1048576,MATCH($A53,input_data!$C:$C,0),MATCH(T$4,input_data!$1:$1,0)),"")</f>
        <v>0.13474844</v>
      </c>
      <c r="U53" s="154">
        <f>_xlfn.IFNA(INDEX(input_data!$1:$1048576,MATCH($A53,input_data!$C:$C,0),MATCH(U$4,input_data!$1:$1,0)),"")</f>
        <v>0</v>
      </c>
      <c r="V53" s="154">
        <f>_xlfn.IFNA(INDEX(input_data!$1:$1048576,MATCH($A53,input_data!$C:$C,0),MATCH(V$4,input_data!$1:$1,0)),"")</f>
        <v>0</v>
      </c>
      <c r="W53" s="152">
        <f>_xlfn.IFNA(INDEX(input_data!$1:$1048576,MATCH($A53,input_data!$C:$C,0),MATCH(W$4,input_data!$1:$1,0)),"")</f>
        <v>31.898042159999999</v>
      </c>
      <c r="X53" s="153">
        <f>_xlfn.IFNA(INDEX(input_data!$1:$1048576,MATCH($A53,input_data!$C:$C,0),MATCH(X$4,input_data!$1:$1,0)),"")</f>
        <v>125817.62300000001</v>
      </c>
      <c r="Y53" s="153">
        <f>_xlfn.IFNA(INDEX(input_data!$1:$1048576,MATCH($A53,input_data!$C:$C,0),MATCH(Y$4,input_data!$1:$1,0)),"")</f>
        <v>253.52602759000001</v>
      </c>
      <c r="Z53" s="155">
        <f t="shared" si="1"/>
        <v>6.5219701849179801E-2</v>
      </c>
      <c r="AA53" s="43"/>
    </row>
    <row r="54" spans="1:27" x14ac:dyDescent="0.35">
      <c r="A54" s="42" t="s">
        <v>222</v>
      </c>
      <c r="B54" s="66" t="s">
        <v>940</v>
      </c>
      <c r="D54" s="42" t="s">
        <v>223</v>
      </c>
      <c r="E54" s="6" t="s">
        <v>893</v>
      </c>
      <c r="F54" s="6" t="s">
        <v>941</v>
      </c>
      <c r="G54" s="98" t="s">
        <v>894</v>
      </c>
      <c r="H54" s="152">
        <f>_xlfn.IFNA(INDEX(input_data!$1:$1048576,MATCH($A54,input_data!$C:$C,0),MATCH(H$4,input_data!$1:$1,0)),"")</f>
        <v>569.91745178999997</v>
      </c>
      <c r="I54" s="153">
        <f>_xlfn.IFNA(INDEX(input_data!$1:$1048576,MATCH($A54,input_data!$C:$C,0),MATCH(I$4,input_data!$1:$1,0)),"")</f>
        <v>668273.87300000002</v>
      </c>
      <c r="J54" s="38">
        <f>_xlfn.IFNA(INDEX(input_data!$1:$1048576,MATCH($A54,input_data!$C:$C,0),MATCH(J$4,input_data!$1:$1,0)),"")</f>
        <v>852.82019066999999</v>
      </c>
      <c r="K54" s="152">
        <f>_xlfn.IFNA(INDEX(input_data!$1:$1048576,MATCH($A54,input_data!$C:$C,0),MATCH(K$4,input_data!$1:$1,0)),"")</f>
        <v>204.70268684999999</v>
      </c>
      <c r="L54" s="154">
        <f>_xlfn.IFNA(INDEX(input_data!$1:$1048576,MATCH($A54,input_data!$C:$C,0),MATCH(L$4,input_data!$1:$1,0)),"")</f>
        <v>98.249382359999998</v>
      </c>
      <c r="M54" s="154">
        <f>_xlfn.IFNA(INDEX(input_data!$1:$1048576,MATCH($A54,input_data!$C:$C,0),MATCH(M$4,input_data!$1:$1,0)),"")</f>
        <v>106.45330448999999</v>
      </c>
      <c r="N54" s="154">
        <f>_xlfn.IFNA(INDEX(input_data!$1:$1048576,MATCH($A54,input_data!$C:$C,0),MATCH(N$4,input_data!$1:$1,0)),"")</f>
        <v>479.98289075000002</v>
      </c>
      <c r="O54" s="154">
        <f>_xlfn.IFNA(INDEX(input_data!$1:$1048576,MATCH($A54,input_data!$C:$C,0),MATCH(O$4,input_data!$1:$1,0)),"")</f>
        <v>1.4809950000000001</v>
      </c>
      <c r="P54" s="154">
        <f>_xlfn.IFNA(INDEX(input_data!$1:$1048576,MATCH($A54,input_data!$C:$C,0),MATCH(P$4,input_data!$1:$1,0)),"")</f>
        <v>6.7064500000000002</v>
      </c>
      <c r="Q54" s="154">
        <f>_xlfn.IFNA(INDEX(input_data!$1:$1048576,MATCH($A54,input_data!$C:$C,0),MATCH(Q$4,input_data!$1:$1,0)),"")</f>
        <v>0</v>
      </c>
      <c r="R54" s="154">
        <f>_xlfn.IFNA(INDEX(input_data!$1:$1048576,MATCH($A54,input_data!$C:$C,0),MATCH(R$4,input_data!$1:$1,0)),"")</f>
        <v>0</v>
      </c>
      <c r="S54" s="154">
        <f>_xlfn.IFNA(INDEX(input_data!$1:$1048576,MATCH($A54,input_data!$C:$C,0),MATCH(S$4,input_data!$1:$1,0)),"")</f>
        <v>0</v>
      </c>
      <c r="T54" s="154">
        <f>_xlfn.IFNA(INDEX(input_data!$1:$1048576,MATCH($A54,input_data!$C:$C,0),MATCH(T$4,input_data!$1:$1,0)),"")</f>
        <v>0</v>
      </c>
      <c r="U54" s="154">
        <f>_xlfn.IFNA(INDEX(input_data!$1:$1048576,MATCH($A54,input_data!$C:$C,0),MATCH(U$4,input_data!$1:$1,0)),"")</f>
        <v>0</v>
      </c>
      <c r="V54" s="154">
        <f>_xlfn.IFNA(INDEX(input_data!$1:$1048576,MATCH($A54,input_data!$C:$C,0),MATCH(V$4,input_data!$1:$1,0)),"")</f>
        <v>0</v>
      </c>
      <c r="W54" s="152">
        <f>_xlfn.IFNA(INDEX(input_data!$1:$1048576,MATCH($A54,input_data!$C:$C,0),MATCH(W$4,input_data!$1:$1,0)),"")</f>
        <v>692.87302260000001</v>
      </c>
      <c r="X54" s="153">
        <f>_xlfn.IFNA(INDEX(input_data!$1:$1048576,MATCH($A54,input_data!$C:$C,0),MATCH(X$4,input_data!$1:$1,0)),"")</f>
        <v>674953.32900000003</v>
      </c>
      <c r="Y54" s="153">
        <f>_xlfn.IFNA(INDEX(input_data!$1:$1048576,MATCH($A54,input_data!$C:$C,0),MATCH(Y$4,input_data!$1:$1,0)),"")</f>
        <v>1026.5495299199999</v>
      </c>
      <c r="Z54" s="155">
        <f t="shared" si="1"/>
        <v>0.21574277191165225</v>
      </c>
      <c r="AA54" s="43"/>
    </row>
    <row r="55" spans="1:27" x14ac:dyDescent="0.35">
      <c r="A55" s="42" t="s">
        <v>224</v>
      </c>
      <c r="B55" s="66" t="s">
        <v>942</v>
      </c>
      <c r="D55" s="42" t="s">
        <v>225</v>
      </c>
      <c r="E55" s="6" t="s">
        <v>893</v>
      </c>
      <c r="F55" s="6" t="s">
        <v>891</v>
      </c>
      <c r="G55" s="98" t="s">
        <v>878</v>
      </c>
      <c r="H55" s="152">
        <f>_xlfn.IFNA(INDEX(input_data!$1:$1048576,MATCH($A55,input_data!$C:$C,0),MATCH(H$4,input_data!$1:$1,0)),"")</f>
        <v>39.750897129999998</v>
      </c>
      <c r="I55" s="153">
        <f>_xlfn.IFNA(INDEX(input_data!$1:$1048576,MATCH($A55,input_data!$C:$C,0),MATCH(I$4,input_data!$1:$1,0)),"")</f>
        <v>881616.75899999996</v>
      </c>
      <c r="J55" s="38">
        <f>_xlfn.IFNA(INDEX(input_data!$1:$1048576,MATCH($A55,input_data!$C:$C,0),MATCH(J$4,input_data!$1:$1,0)),"")</f>
        <v>45.08863599</v>
      </c>
      <c r="K55" s="152">
        <f>_xlfn.IFNA(INDEX(input_data!$1:$1048576,MATCH($A55,input_data!$C:$C,0),MATCH(K$4,input_data!$1:$1,0)),"")</f>
        <v>16.098646420000001</v>
      </c>
      <c r="L55" s="154">
        <f>_xlfn.IFNA(INDEX(input_data!$1:$1048576,MATCH($A55,input_data!$C:$C,0),MATCH(L$4,input_data!$1:$1,0)),"")</f>
        <v>7.8441057799999996</v>
      </c>
      <c r="M55" s="154">
        <f>_xlfn.IFNA(INDEX(input_data!$1:$1048576,MATCH($A55,input_data!$C:$C,0),MATCH(M$4,input_data!$1:$1,0)),"")</f>
        <v>8.2545406299999993</v>
      </c>
      <c r="N55" s="154">
        <f>_xlfn.IFNA(INDEX(input_data!$1:$1048576,MATCH($A55,input_data!$C:$C,0),MATCH(N$4,input_data!$1:$1,0)),"")</f>
        <v>31.18640379</v>
      </c>
      <c r="O55" s="154">
        <f>_xlfn.IFNA(INDEX(input_data!$1:$1048576,MATCH($A55,input_data!$C:$C,0),MATCH(O$4,input_data!$1:$1,0)),"")</f>
        <v>0</v>
      </c>
      <c r="P55" s="154">
        <f>_xlfn.IFNA(INDEX(input_data!$1:$1048576,MATCH($A55,input_data!$C:$C,0),MATCH(P$4,input_data!$1:$1,0)),"")</f>
        <v>0</v>
      </c>
      <c r="Q55" s="154">
        <f>_xlfn.IFNA(INDEX(input_data!$1:$1048576,MATCH($A55,input_data!$C:$C,0),MATCH(Q$4,input_data!$1:$1,0)),"")</f>
        <v>0</v>
      </c>
      <c r="R55" s="154">
        <f>_xlfn.IFNA(INDEX(input_data!$1:$1048576,MATCH($A55,input_data!$C:$C,0),MATCH(R$4,input_data!$1:$1,0)),"")</f>
        <v>0</v>
      </c>
      <c r="S55" s="154">
        <f>_xlfn.IFNA(INDEX(input_data!$1:$1048576,MATCH($A55,input_data!$C:$C,0),MATCH(S$4,input_data!$1:$1,0)),"")</f>
        <v>0</v>
      </c>
      <c r="T55" s="154">
        <f>_xlfn.IFNA(INDEX(input_data!$1:$1048576,MATCH($A55,input_data!$C:$C,0),MATCH(T$4,input_data!$1:$1,0)),"")</f>
        <v>0</v>
      </c>
      <c r="U55" s="154">
        <f>_xlfn.IFNA(INDEX(input_data!$1:$1048576,MATCH($A55,input_data!$C:$C,0),MATCH(U$4,input_data!$1:$1,0)),"")</f>
        <v>0</v>
      </c>
      <c r="V55" s="154">
        <f>_xlfn.IFNA(INDEX(input_data!$1:$1048576,MATCH($A55,input_data!$C:$C,0),MATCH(V$4,input_data!$1:$1,0)),"")</f>
        <v>0</v>
      </c>
      <c r="W55" s="152">
        <f>_xlfn.IFNA(INDEX(input_data!$1:$1048576,MATCH($A55,input_data!$C:$C,0),MATCH(W$4,input_data!$1:$1,0)),"")</f>
        <v>47.285050210000001</v>
      </c>
      <c r="X55" s="153">
        <f>_xlfn.IFNA(INDEX(input_data!$1:$1048576,MATCH($A55,input_data!$C:$C,0),MATCH(X$4,input_data!$1:$1,0)),"")</f>
        <v>892483.66200000001</v>
      </c>
      <c r="Y55" s="153">
        <f>_xlfn.IFNA(INDEX(input_data!$1:$1048576,MATCH($A55,input_data!$C:$C,0),MATCH(Y$4,input_data!$1:$1,0)),"")</f>
        <v>52.981418290000001</v>
      </c>
      <c r="Z55" s="155">
        <f t="shared" si="1"/>
        <v>0.18953416460918016</v>
      </c>
      <c r="AA55" s="43"/>
    </row>
    <row r="56" spans="1:27" x14ac:dyDescent="0.35">
      <c r="A56" s="42" t="s">
        <v>226</v>
      </c>
      <c r="B56" s="66" t="s">
        <v>943</v>
      </c>
      <c r="D56" s="42" t="s">
        <v>227</v>
      </c>
      <c r="E56" s="6" t="s">
        <v>896</v>
      </c>
      <c r="F56" s="6" t="s">
        <v>897</v>
      </c>
      <c r="G56" s="98" t="s">
        <v>882</v>
      </c>
      <c r="H56" s="152">
        <f>_xlfn.IFNA(INDEX(input_data!$1:$1048576,MATCH($A56,input_data!$C:$C,0),MATCH(H$4,input_data!$1:$1,0)),"")</f>
        <v>351.55157482999999</v>
      </c>
      <c r="I56" s="153">
        <f>_xlfn.IFNA(INDEX(input_data!$1:$1048576,MATCH($A56,input_data!$C:$C,0),MATCH(I$4,input_data!$1:$1,0)),"")</f>
        <v>284110.73599999998</v>
      </c>
      <c r="J56" s="38">
        <f>_xlfn.IFNA(INDEX(input_data!$1:$1048576,MATCH($A56,input_data!$C:$C,0),MATCH(J$4,input_data!$1:$1,0)),"")</f>
        <v>1237.3751860899999</v>
      </c>
      <c r="K56" s="152">
        <f>_xlfn.IFNA(INDEX(input_data!$1:$1048576,MATCH($A56,input_data!$C:$C,0),MATCH(K$4,input_data!$1:$1,0)),"")</f>
        <v>161.94024916999999</v>
      </c>
      <c r="L56" s="154">
        <f>_xlfn.IFNA(INDEX(input_data!$1:$1048576,MATCH($A56,input_data!$C:$C,0),MATCH(L$4,input_data!$1:$1,0)),"")</f>
        <v>60.913757580000002</v>
      </c>
      <c r="M56" s="154">
        <f>_xlfn.IFNA(INDEX(input_data!$1:$1048576,MATCH($A56,input_data!$C:$C,0),MATCH(M$4,input_data!$1:$1,0)),"")</f>
        <v>101.02649159000001</v>
      </c>
      <c r="N56" s="154">
        <f>_xlfn.IFNA(INDEX(input_data!$1:$1048576,MATCH($A56,input_data!$C:$C,0),MATCH(N$4,input_data!$1:$1,0)),"")</f>
        <v>177.90504021999999</v>
      </c>
      <c r="O56" s="154">
        <f>_xlfn.IFNA(INDEX(input_data!$1:$1048576,MATCH($A56,input_data!$C:$C,0),MATCH(O$4,input_data!$1:$1,0)),"")</f>
        <v>7.2616459200000003</v>
      </c>
      <c r="P56" s="154">
        <f>_xlfn.IFNA(INDEX(input_data!$1:$1048576,MATCH($A56,input_data!$C:$C,0),MATCH(P$4,input_data!$1:$1,0)),"")</f>
        <v>3.4018999999999999</v>
      </c>
      <c r="Q56" s="154">
        <f>_xlfn.IFNA(INDEX(input_data!$1:$1048576,MATCH($A56,input_data!$C:$C,0),MATCH(Q$4,input_data!$1:$1,0)),"")</f>
        <v>31.45968916</v>
      </c>
      <c r="R56" s="154">
        <f>_xlfn.IFNA(INDEX(input_data!$1:$1048576,MATCH($A56,input_data!$C:$C,0),MATCH(R$4,input_data!$1:$1,0)),"")</f>
        <v>0</v>
      </c>
      <c r="S56" s="154">
        <f>_xlfn.IFNA(INDEX(input_data!$1:$1048576,MATCH($A56,input_data!$C:$C,0),MATCH(S$4,input_data!$1:$1,0)),"")</f>
        <v>0</v>
      </c>
      <c r="T56" s="154">
        <f>_xlfn.IFNA(INDEX(input_data!$1:$1048576,MATCH($A56,input_data!$C:$C,0),MATCH(T$4,input_data!$1:$1,0)),"")</f>
        <v>0</v>
      </c>
      <c r="U56" s="154">
        <f>_xlfn.IFNA(INDEX(input_data!$1:$1048576,MATCH($A56,input_data!$C:$C,0),MATCH(U$4,input_data!$1:$1,0)),"")</f>
        <v>0</v>
      </c>
      <c r="V56" s="154">
        <f>_xlfn.IFNA(INDEX(input_data!$1:$1048576,MATCH($A56,input_data!$C:$C,0),MATCH(V$4,input_data!$1:$1,0)),"")</f>
        <v>0</v>
      </c>
      <c r="W56" s="152">
        <f>_xlfn.IFNA(INDEX(input_data!$1:$1048576,MATCH($A56,input_data!$C:$C,0),MATCH(W$4,input_data!$1:$1,0)),"")</f>
        <v>381.96852446999998</v>
      </c>
      <c r="X56" s="153">
        <f>_xlfn.IFNA(INDEX(input_data!$1:$1048576,MATCH($A56,input_data!$C:$C,0),MATCH(X$4,input_data!$1:$1,0)),"")</f>
        <v>290434.68400000001</v>
      </c>
      <c r="Y56" s="153">
        <f>_xlfn.IFNA(INDEX(input_data!$1:$1048576,MATCH($A56,input_data!$C:$C,0),MATCH(Y$4,input_data!$1:$1,0)),"")</f>
        <v>1315.1615337600001</v>
      </c>
      <c r="Z56" s="155">
        <f t="shared" si="1"/>
        <v>8.6522012181879049E-2</v>
      </c>
      <c r="AA56" s="43"/>
    </row>
    <row r="57" spans="1:27" x14ac:dyDescent="0.35">
      <c r="A57" s="42" t="s">
        <v>228</v>
      </c>
      <c r="B57" s="66" t="s">
        <v>944</v>
      </c>
      <c r="D57" s="42" t="s">
        <v>229</v>
      </c>
      <c r="E57" s="6" t="s">
        <v>912</v>
      </c>
      <c r="F57" s="6" t="s">
        <v>881</v>
      </c>
      <c r="G57" s="98" t="s">
        <v>888</v>
      </c>
      <c r="H57" s="152">
        <f>_xlfn.IFNA(INDEX(input_data!$1:$1048576,MATCH($A57,input_data!$C:$C,0),MATCH(H$4,input_data!$1:$1,0)),"")</f>
        <v>18.46163468</v>
      </c>
      <c r="I57" s="153">
        <f>_xlfn.IFNA(INDEX(input_data!$1:$1048576,MATCH($A57,input_data!$C:$C,0),MATCH(I$4,input_data!$1:$1,0)),"")</f>
        <v>104319.537</v>
      </c>
      <c r="J57" s="38">
        <f>_xlfn.IFNA(INDEX(input_data!$1:$1048576,MATCH($A57,input_data!$C:$C,0),MATCH(J$4,input_data!$1:$1,0)),"")</f>
        <v>176.97197679999999</v>
      </c>
      <c r="K57" s="152">
        <f>_xlfn.IFNA(INDEX(input_data!$1:$1048576,MATCH($A57,input_data!$C:$C,0),MATCH(K$4,input_data!$1:$1,0)),"")</f>
        <v>8.2049480799999994</v>
      </c>
      <c r="L57" s="154">
        <f>_xlfn.IFNA(INDEX(input_data!$1:$1048576,MATCH($A57,input_data!$C:$C,0),MATCH(L$4,input_data!$1:$1,0)),"")</f>
        <v>3.2598473399999999</v>
      </c>
      <c r="M57" s="154">
        <f>_xlfn.IFNA(INDEX(input_data!$1:$1048576,MATCH($A57,input_data!$C:$C,0),MATCH(M$4,input_data!$1:$1,0)),"")</f>
        <v>4.9451007300000001</v>
      </c>
      <c r="N57" s="154">
        <f>_xlfn.IFNA(INDEX(input_data!$1:$1048576,MATCH($A57,input_data!$C:$C,0),MATCH(N$4,input_data!$1:$1,0)),"")</f>
        <v>8.11492696</v>
      </c>
      <c r="O57" s="154">
        <f>_xlfn.IFNA(INDEX(input_data!$1:$1048576,MATCH($A57,input_data!$C:$C,0),MATCH(O$4,input_data!$1:$1,0)),"")</f>
        <v>0.47521161000000001</v>
      </c>
      <c r="P57" s="154">
        <f>_xlfn.IFNA(INDEX(input_data!$1:$1048576,MATCH($A57,input_data!$C:$C,0),MATCH(P$4,input_data!$1:$1,0)),"")</f>
        <v>0</v>
      </c>
      <c r="Q57" s="154">
        <f>_xlfn.IFNA(INDEX(input_data!$1:$1048576,MATCH($A57,input_data!$C:$C,0),MATCH(Q$4,input_data!$1:$1,0)),"")</f>
        <v>0</v>
      </c>
      <c r="R57" s="154">
        <f>_xlfn.IFNA(INDEX(input_data!$1:$1048576,MATCH($A57,input_data!$C:$C,0),MATCH(R$4,input_data!$1:$1,0)),"")</f>
        <v>0.72560707999999996</v>
      </c>
      <c r="S57" s="154">
        <f>_xlfn.IFNA(INDEX(input_data!$1:$1048576,MATCH($A57,input_data!$C:$C,0),MATCH(S$4,input_data!$1:$1,0)),"")</f>
        <v>0</v>
      </c>
      <c r="T57" s="154">
        <f>_xlfn.IFNA(INDEX(input_data!$1:$1048576,MATCH($A57,input_data!$C:$C,0),MATCH(T$4,input_data!$1:$1,0)),"")</f>
        <v>0.39530889000000002</v>
      </c>
      <c r="U57" s="154">
        <f>_xlfn.IFNA(INDEX(input_data!$1:$1048576,MATCH($A57,input_data!$C:$C,0),MATCH(U$4,input_data!$1:$1,0)),"")</f>
        <v>0</v>
      </c>
      <c r="V57" s="154">
        <f>_xlfn.IFNA(INDEX(input_data!$1:$1048576,MATCH($A57,input_data!$C:$C,0),MATCH(V$4,input_data!$1:$1,0)),"")</f>
        <v>0</v>
      </c>
      <c r="W57" s="152">
        <f>_xlfn.IFNA(INDEX(input_data!$1:$1048576,MATCH($A57,input_data!$C:$C,0),MATCH(W$4,input_data!$1:$1,0)),"")</f>
        <v>17.91600261</v>
      </c>
      <c r="X57" s="153">
        <f>_xlfn.IFNA(INDEX(input_data!$1:$1048576,MATCH($A57,input_data!$C:$C,0),MATCH(X$4,input_data!$1:$1,0)),"")</f>
        <v>106122.37</v>
      </c>
      <c r="Y57" s="153">
        <f>_xlfn.IFNA(INDEX(input_data!$1:$1048576,MATCH($A57,input_data!$C:$C,0),MATCH(Y$4,input_data!$1:$1,0)),"")</f>
        <v>168.82399638000001</v>
      </c>
      <c r="Z57" s="155">
        <f t="shared" si="1"/>
        <v>-2.9554916423034761E-2</v>
      </c>
      <c r="AA57" s="43"/>
    </row>
    <row r="58" spans="1:27" x14ac:dyDescent="0.35">
      <c r="A58" s="42" t="s">
        <v>230</v>
      </c>
      <c r="B58" s="66" t="s">
        <v>945</v>
      </c>
      <c r="D58" s="42" t="s">
        <v>231</v>
      </c>
      <c r="E58" s="6" t="s">
        <v>880</v>
      </c>
      <c r="F58" s="6" t="s">
        <v>881</v>
      </c>
      <c r="G58" s="98" t="s">
        <v>882</v>
      </c>
      <c r="H58" s="152">
        <f>_xlfn.IFNA(INDEX(input_data!$1:$1048576,MATCH($A58,input_data!$C:$C,0),MATCH(H$4,input_data!$1:$1,0)),"")</f>
        <v>24.395936840000001</v>
      </c>
      <c r="I58" s="153">
        <f>_xlfn.IFNA(INDEX(input_data!$1:$1048576,MATCH($A58,input_data!$C:$C,0),MATCH(I$4,input_data!$1:$1,0)),"")</f>
        <v>169196.43400000001</v>
      </c>
      <c r="J58" s="38">
        <f>_xlfn.IFNA(INDEX(input_data!$1:$1048576,MATCH($A58,input_data!$C:$C,0),MATCH(J$4,input_data!$1:$1,0)),"")</f>
        <v>144.18706270999999</v>
      </c>
      <c r="K58" s="152">
        <f>_xlfn.IFNA(INDEX(input_data!$1:$1048576,MATCH($A58,input_data!$C:$C,0),MATCH(K$4,input_data!$1:$1,0)),"")</f>
        <v>11.43085759</v>
      </c>
      <c r="L58" s="154">
        <f>_xlfn.IFNA(INDEX(input_data!$1:$1048576,MATCH($A58,input_data!$C:$C,0),MATCH(L$4,input_data!$1:$1,0)),"")</f>
        <v>5.5917336200000003</v>
      </c>
      <c r="M58" s="154">
        <f>_xlfn.IFNA(INDEX(input_data!$1:$1048576,MATCH($A58,input_data!$C:$C,0),MATCH(M$4,input_data!$1:$1,0)),"")</f>
        <v>5.8391239600000002</v>
      </c>
      <c r="N58" s="154">
        <f>_xlfn.IFNA(INDEX(input_data!$1:$1048576,MATCH($A58,input_data!$C:$C,0),MATCH(N$4,input_data!$1:$1,0)),"")</f>
        <v>15.19798407</v>
      </c>
      <c r="O58" s="154">
        <f>_xlfn.IFNA(INDEX(input_data!$1:$1048576,MATCH($A58,input_data!$C:$C,0),MATCH(O$4,input_data!$1:$1,0)),"")</f>
        <v>1.6953808299999999</v>
      </c>
      <c r="P58" s="154">
        <f>_xlfn.IFNA(INDEX(input_data!$1:$1048576,MATCH($A58,input_data!$C:$C,0),MATCH(P$4,input_data!$1:$1,0)),"")</f>
        <v>0</v>
      </c>
      <c r="Q58" s="154">
        <f>_xlfn.IFNA(INDEX(input_data!$1:$1048576,MATCH($A58,input_data!$C:$C,0),MATCH(Q$4,input_data!$1:$1,0)),"")</f>
        <v>0</v>
      </c>
      <c r="R58" s="154">
        <f>_xlfn.IFNA(INDEX(input_data!$1:$1048576,MATCH($A58,input_data!$C:$C,0),MATCH(R$4,input_data!$1:$1,0)),"")</f>
        <v>0</v>
      </c>
      <c r="S58" s="154">
        <f>_xlfn.IFNA(INDEX(input_data!$1:$1048576,MATCH($A58,input_data!$C:$C,0),MATCH(S$4,input_data!$1:$1,0)),"")</f>
        <v>0</v>
      </c>
      <c r="T58" s="154">
        <f>_xlfn.IFNA(INDEX(input_data!$1:$1048576,MATCH($A58,input_data!$C:$C,0),MATCH(T$4,input_data!$1:$1,0)),"")</f>
        <v>0.19507229000000001</v>
      </c>
      <c r="U58" s="154">
        <f>_xlfn.IFNA(INDEX(input_data!$1:$1048576,MATCH($A58,input_data!$C:$C,0),MATCH(U$4,input_data!$1:$1,0)),"")</f>
        <v>0</v>
      </c>
      <c r="V58" s="154">
        <f>_xlfn.IFNA(INDEX(input_data!$1:$1048576,MATCH($A58,input_data!$C:$C,0),MATCH(V$4,input_data!$1:$1,0)),"")</f>
        <v>0</v>
      </c>
      <c r="W58" s="152">
        <f>_xlfn.IFNA(INDEX(input_data!$1:$1048576,MATCH($A58,input_data!$C:$C,0),MATCH(W$4,input_data!$1:$1,0)),"")</f>
        <v>28.519294779999999</v>
      </c>
      <c r="X58" s="153">
        <f>_xlfn.IFNA(INDEX(input_data!$1:$1048576,MATCH($A58,input_data!$C:$C,0),MATCH(X$4,input_data!$1:$1,0)),"")</f>
        <v>172249.28400000001</v>
      </c>
      <c r="Y58" s="153">
        <f>_xlfn.IFNA(INDEX(input_data!$1:$1048576,MATCH($A58,input_data!$C:$C,0),MATCH(Y$4,input_data!$1:$1,0)),"")</f>
        <v>165.56988867000001</v>
      </c>
      <c r="Z58" s="155">
        <f t="shared" si="1"/>
        <v>0.16901822492175289</v>
      </c>
      <c r="AA58" s="43"/>
    </row>
    <row r="59" spans="1:27" x14ac:dyDescent="0.35">
      <c r="A59" s="42" t="s">
        <v>232</v>
      </c>
      <c r="B59" s="66" t="s">
        <v>946</v>
      </c>
      <c r="D59" s="42" t="s">
        <v>233</v>
      </c>
      <c r="E59" s="6" t="s">
        <v>893</v>
      </c>
      <c r="F59" s="6" t="s">
        <v>881</v>
      </c>
      <c r="G59" s="98" t="s">
        <v>882</v>
      </c>
      <c r="H59" s="152">
        <f>_xlfn.IFNA(INDEX(input_data!$1:$1048576,MATCH($A59,input_data!$C:$C,0),MATCH(H$4,input_data!$1:$1,0)),"")</f>
        <v>14.53508169</v>
      </c>
      <c r="I59" s="153">
        <f>_xlfn.IFNA(INDEX(input_data!$1:$1048576,MATCH($A59,input_data!$C:$C,0),MATCH(I$4,input_data!$1:$1,0)),"")</f>
        <v>91427.959000000003</v>
      </c>
      <c r="J59" s="38">
        <f>_xlfn.IFNA(INDEX(input_data!$1:$1048576,MATCH($A59,input_data!$C:$C,0),MATCH(J$4,input_data!$1:$1,0)),"")</f>
        <v>158.97852087999999</v>
      </c>
      <c r="K59" s="152">
        <f>_xlfn.IFNA(INDEX(input_data!$1:$1048576,MATCH($A59,input_data!$C:$C,0),MATCH(K$4,input_data!$1:$1,0)),"")</f>
        <v>5.6292982</v>
      </c>
      <c r="L59" s="154">
        <f>_xlfn.IFNA(INDEX(input_data!$1:$1048576,MATCH($A59,input_data!$C:$C,0),MATCH(L$4,input_data!$1:$1,0)),"")</f>
        <v>2.6489175500000002</v>
      </c>
      <c r="M59" s="154">
        <f>_xlfn.IFNA(INDEX(input_data!$1:$1048576,MATCH($A59,input_data!$C:$C,0),MATCH(M$4,input_data!$1:$1,0)),"")</f>
        <v>2.9803806499999999</v>
      </c>
      <c r="N59" s="154">
        <f>_xlfn.IFNA(INDEX(input_data!$1:$1048576,MATCH($A59,input_data!$C:$C,0),MATCH(N$4,input_data!$1:$1,0)),"")</f>
        <v>9.6668815899999991</v>
      </c>
      <c r="O59" s="154">
        <f>_xlfn.IFNA(INDEX(input_data!$1:$1048576,MATCH($A59,input_data!$C:$C,0),MATCH(O$4,input_data!$1:$1,0)),"")</f>
        <v>0.52492693999999995</v>
      </c>
      <c r="P59" s="154">
        <f>_xlfn.IFNA(INDEX(input_data!$1:$1048576,MATCH($A59,input_data!$C:$C,0),MATCH(P$4,input_data!$1:$1,0)),"")</f>
        <v>0</v>
      </c>
      <c r="Q59" s="154">
        <f>_xlfn.IFNA(INDEX(input_data!$1:$1048576,MATCH($A59,input_data!$C:$C,0),MATCH(Q$4,input_data!$1:$1,0)),"")</f>
        <v>0</v>
      </c>
      <c r="R59" s="154">
        <f>_xlfn.IFNA(INDEX(input_data!$1:$1048576,MATCH($A59,input_data!$C:$C,0),MATCH(R$4,input_data!$1:$1,0)),"")</f>
        <v>0</v>
      </c>
      <c r="S59" s="154">
        <f>_xlfn.IFNA(INDEX(input_data!$1:$1048576,MATCH($A59,input_data!$C:$C,0),MATCH(S$4,input_data!$1:$1,0)),"")</f>
        <v>0</v>
      </c>
      <c r="T59" s="154">
        <f>_xlfn.IFNA(INDEX(input_data!$1:$1048576,MATCH($A59,input_data!$C:$C,0),MATCH(T$4,input_data!$1:$1,0)),"")</f>
        <v>8.4331589999999998E-2</v>
      </c>
      <c r="U59" s="154">
        <f>_xlfn.IFNA(INDEX(input_data!$1:$1048576,MATCH($A59,input_data!$C:$C,0),MATCH(U$4,input_data!$1:$1,0)),"")</f>
        <v>0</v>
      </c>
      <c r="V59" s="154">
        <f>_xlfn.IFNA(INDEX(input_data!$1:$1048576,MATCH($A59,input_data!$C:$C,0),MATCH(V$4,input_data!$1:$1,0)),"")</f>
        <v>0</v>
      </c>
      <c r="W59" s="152">
        <f>_xlfn.IFNA(INDEX(input_data!$1:$1048576,MATCH($A59,input_data!$C:$C,0),MATCH(W$4,input_data!$1:$1,0)),"")</f>
        <v>15.905438330000001</v>
      </c>
      <c r="X59" s="153">
        <f>_xlfn.IFNA(INDEX(input_data!$1:$1048576,MATCH($A59,input_data!$C:$C,0),MATCH(X$4,input_data!$1:$1,0)),"")</f>
        <v>92087.641000000003</v>
      </c>
      <c r="Y59" s="153">
        <f>_xlfn.IFNA(INDEX(input_data!$1:$1048576,MATCH($A59,input_data!$C:$C,0),MATCH(Y$4,input_data!$1:$1,0)),"")</f>
        <v>172.72066212999999</v>
      </c>
      <c r="Z59" s="155">
        <f t="shared" si="1"/>
        <v>9.4279252722933915E-2</v>
      </c>
      <c r="AA59" s="43"/>
    </row>
    <row r="60" spans="1:27" x14ac:dyDescent="0.35">
      <c r="A60" s="42" t="s">
        <v>234</v>
      </c>
      <c r="B60" s="66" t="s">
        <v>947</v>
      </c>
      <c r="D60" s="42" t="s">
        <v>235</v>
      </c>
      <c r="E60" s="6" t="s">
        <v>893</v>
      </c>
      <c r="F60" s="6" t="s">
        <v>906</v>
      </c>
      <c r="G60" s="98" t="s">
        <v>894</v>
      </c>
      <c r="H60" s="152">
        <f>_xlfn.IFNA(INDEX(input_data!$1:$1048576,MATCH($A60,input_data!$C:$C,0),MATCH(H$4,input_data!$1:$1,0)),"")</f>
        <v>293.87178739000001</v>
      </c>
      <c r="I60" s="153">
        <f>_xlfn.IFNA(INDEX(input_data!$1:$1048576,MATCH($A60,input_data!$C:$C,0),MATCH(I$4,input_data!$1:$1,0)),"")</f>
        <v>300827.41800000001</v>
      </c>
      <c r="J60" s="38">
        <f>_xlfn.IFNA(INDEX(input_data!$1:$1048576,MATCH($A60,input_data!$C:$C,0),MATCH(J$4,input_data!$1:$1,0)),"")</f>
        <v>976.87833559000001</v>
      </c>
      <c r="K60" s="152">
        <f>_xlfn.IFNA(INDEX(input_data!$1:$1048576,MATCH($A60,input_data!$C:$C,0),MATCH(K$4,input_data!$1:$1,0)),"")</f>
        <v>86.068420040000007</v>
      </c>
      <c r="L60" s="154">
        <f>_xlfn.IFNA(INDEX(input_data!$1:$1048576,MATCH($A60,input_data!$C:$C,0),MATCH(L$4,input_data!$1:$1,0)),"")</f>
        <v>35.757668959999997</v>
      </c>
      <c r="M60" s="154">
        <f>_xlfn.IFNA(INDEX(input_data!$1:$1048576,MATCH($A60,input_data!$C:$C,0),MATCH(M$4,input_data!$1:$1,0)),"")</f>
        <v>50.310751089999997</v>
      </c>
      <c r="N60" s="154">
        <f>_xlfn.IFNA(INDEX(input_data!$1:$1048576,MATCH($A60,input_data!$C:$C,0),MATCH(N$4,input_data!$1:$1,0)),"")</f>
        <v>241.87173451000001</v>
      </c>
      <c r="O60" s="154">
        <f>_xlfn.IFNA(INDEX(input_data!$1:$1048576,MATCH($A60,input_data!$C:$C,0),MATCH(O$4,input_data!$1:$1,0)),"")</f>
        <v>2.5692980599999999</v>
      </c>
      <c r="P60" s="154">
        <f>_xlfn.IFNA(INDEX(input_data!$1:$1048576,MATCH($A60,input_data!$C:$C,0),MATCH(P$4,input_data!$1:$1,0)),"")</f>
        <v>2.942367</v>
      </c>
      <c r="Q60" s="154">
        <f>_xlfn.IFNA(INDEX(input_data!$1:$1048576,MATCH($A60,input_data!$C:$C,0),MATCH(Q$4,input_data!$1:$1,0)),"")</f>
        <v>0</v>
      </c>
      <c r="R60" s="154">
        <f>_xlfn.IFNA(INDEX(input_data!$1:$1048576,MATCH($A60,input_data!$C:$C,0),MATCH(R$4,input_data!$1:$1,0)),"")</f>
        <v>0</v>
      </c>
      <c r="S60" s="154">
        <f>_xlfn.IFNA(INDEX(input_data!$1:$1048576,MATCH($A60,input_data!$C:$C,0),MATCH(S$4,input_data!$1:$1,0)),"")</f>
        <v>0</v>
      </c>
      <c r="T60" s="154">
        <f>_xlfn.IFNA(INDEX(input_data!$1:$1048576,MATCH($A60,input_data!$C:$C,0),MATCH(T$4,input_data!$1:$1,0)),"")</f>
        <v>0</v>
      </c>
      <c r="U60" s="154">
        <f>_xlfn.IFNA(INDEX(input_data!$1:$1048576,MATCH($A60,input_data!$C:$C,0),MATCH(U$4,input_data!$1:$1,0)),"")</f>
        <v>0</v>
      </c>
      <c r="V60" s="154">
        <f>_xlfn.IFNA(INDEX(input_data!$1:$1048576,MATCH($A60,input_data!$C:$C,0),MATCH(V$4,input_data!$1:$1,0)),"")</f>
        <v>0</v>
      </c>
      <c r="W60" s="152">
        <f>_xlfn.IFNA(INDEX(input_data!$1:$1048576,MATCH($A60,input_data!$C:$C,0),MATCH(W$4,input_data!$1:$1,0)),"")</f>
        <v>333.45181960999997</v>
      </c>
      <c r="X60" s="153">
        <f>_xlfn.IFNA(INDEX(input_data!$1:$1048576,MATCH($A60,input_data!$C:$C,0),MATCH(X$4,input_data!$1:$1,0)),"")</f>
        <v>306805.27600000001</v>
      </c>
      <c r="Y60" s="153">
        <f>_xlfn.IFNA(INDEX(input_data!$1:$1048576,MATCH($A60,input_data!$C:$C,0),MATCH(Y$4,input_data!$1:$1,0)),"")</f>
        <v>1086.8516472599999</v>
      </c>
      <c r="Z60" s="155">
        <f t="shared" si="1"/>
        <v>0.13468469556580098</v>
      </c>
      <c r="AA60" s="43"/>
    </row>
    <row r="61" spans="1:27" x14ac:dyDescent="0.35">
      <c r="A61" s="42" t="s">
        <v>236</v>
      </c>
      <c r="B61" s="66" t="s">
        <v>948</v>
      </c>
      <c r="D61" s="42" t="s">
        <v>237</v>
      </c>
      <c r="E61" s="6" t="s">
        <v>884</v>
      </c>
      <c r="F61" s="6" t="s">
        <v>881</v>
      </c>
      <c r="G61" s="98" t="s">
        <v>882</v>
      </c>
      <c r="H61" s="152">
        <f>_xlfn.IFNA(INDEX(input_data!$1:$1048576,MATCH($A61,input_data!$C:$C,0),MATCH(H$4,input_data!$1:$1,0)),"")</f>
        <v>21.522332309999999</v>
      </c>
      <c r="I61" s="153">
        <f>_xlfn.IFNA(INDEX(input_data!$1:$1048576,MATCH($A61,input_data!$C:$C,0),MATCH(I$4,input_data!$1:$1,0)),"")</f>
        <v>195690.63</v>
      </c>
      <c r="J61" s="38">
        <f>_xlfn.IFNA(INDEX(input_data!$1:$1048576,MATCH($A61,input_data!$C:$C,0),MATCH(J$4,input_data!$1:$1,0)),"")</f>
        <v>109.98141459</v>
      </c>
      <c r="K61" s="152">
        <f>_xlfn.IFNA(INDEX(input_data!$1:$1048576,MATCH($A61,input_data!$C:$C,0),MATCH(K$4,input_data!$1:$1,0)),"")</f>
        <v>12.18813385</v>
      </c>
      <c r="L61" s="154">
        <f>_xlfn.IFNA(INDEX(input_data!$1:$1048576,MATCH($A61,input_data!$C:$C,0),MATCH(L$4,input_data!$1:$1,0)),"")</f>
        <v>5.6239838999999998</v>
      </c>
      <c r="M61" s="154">
        <f>_xlfn.IFNA(INDEX(input_data!$1:$1048576,MATCH($A61,input_data!$C:$C,0),MATCH(M$4,input_data!$1:$1,0)),"")</f>
        <v>6.5641499400000001</v>
      </c>
      <c r="N61" s="154">
        <f>_xlfn.IFNA(INDEX(input_data!$1:$1048576,MATCH($A61,input_data!$C:$C,0),MATCH(N$4,input_data!$1:$1,0)),"")</f>
        <v>11.255843179999999</v>
      </c>
      <c r="O61" s="154">
        <f>_xlfn.IFNA(INDEX(input_data!$1:$1048576,MATCH($A61,input_data!$C:$C,0),MATCH(O$4,input_data!$1:$1,0)),"")</f>
        <v>0.86679746999999996</v>
      </c>
      <c r="P61" s="154">
        <f>_xlfn.IFNA(INDEX(input_data!$1:$1048576,MATCH($A61,input_data!$C:$C,0),MATCH(P$4,input_data!$1:$1,0)),"")</f>
        <v>0</v>
      </c>
      <c r="Q61" s="154">
        <f>_xlfn.IFNA(INDEX(input_data!$1:$1048576,MATCH($A61,input_data!$C:$C,0),MATCH(Q$4,input_data!$1:$1,0)),"")</f>
        <v>0</v>
      </c>
      <c r="R61" s="154">
        <f>_xlfn.IFNA(INDEX(input_data!$1:$1048576,MATCH($A61,input_data!$C:$C,0),MATCH(R$4,input_data!$1:$1,0)),"")</f>
        <v>0</v>
      </c>
      <c r="S61" s="154">
        <f>_xlfn.IFNA(INDEX(input_data!$1:$1048576,MATCH($A61,input_data!$C:$C,0),MATCH(S$4,input_data!$1:$1,0)),"")</f>
        <v>0</v>
      </c>
      <c r="T61" s="154">
        <f>_xlfn.IFNA(INDEX(input_data!$1:$1048576,MATCH($A61,input_data!$C:$C,0),MATCH(T$4,input_data!$1:$1,0)),"")</f>
        <v>0</v>
      </c>
      <c r="U61" s="154">
        <f>_xlfn.IFNA(INDEX(input_data!$1:$1048576,MATCH($A61,input_data!$C:$C,0),MATCH(U$4,input_data!$1:$1,0)),"")</f>
        <v>0</v>
      </c>
      <c r="V61" s="154">
        <f>_xlfn.IFNA(INDEX(input_data!$1:$1048576,MATCH($A61,input_data!$C:$C,0),MATCH(V$4,input_data!$1:$1,0)),"")</f>
        <v>0</v>
      </c>
      <c r="W61" s="152">
        <f>_xlfn.IFNA(INDEX(input_data!$1:$1048576,MATCH($A61,input_data!$C:$C,0),MATCH(W$4,input_data!$1:$1,0)),"")</f>
        <v>24.310774500000001</v>
      </c>
      <c r="X61" s="153">
        <f>_xlfn.IFNA(INDEX(input_data!$1:$1048576,MATCH($A61,input_data!$C:$C,0),MATCH(X$4,input_data!$1:$1,0)),"")</f>
        <v>201933.98300000001</v>
      </c>
      <c r="Y61" s="153">
        <f>_xlfn.IFNA(INDEX(input_data!$1:$1048576,MATCH($A61,input_data!$C:$C,0),MATCH(Y$4,input_data!$1:$1,0)),"")</f>
        <v>120.3897142</v>
      </c>
      <c r="Z61" s="155">
        <f t="shared" si="1"/>
        <v>0.12956040961714899</v>
      </c>
      <c r="AA61" s="43"/>
    </row>
    <row r="62" spans="1:27" x14ac:dyDescent="0.35">
      <c r="A62" s="42" t="s">
        <v>238</v>
      </c>
      <c r="B62" s="66" t="s">
        <v>949</v>
      </c>
      <c r="D62" s="42" t="s">
        <v>239</v>
      </c>
      <c r="E62" s="6" t="s">
        <v>893</v>
      </c>
      <c r="F62" s="6" t="s">
        <v>881</v>
      </c>
      <c r="G62" s="98" t="s">
        <v>882</v>
      </c>
      <c r="H62" s="152">
        <f>_xlfn.IFNA(INDEX(input_data!$1:$1048576,MATCH($A62,input_data!$C:$C,0),MATCH(H$4,input_data!$1:$1,0)),"")</f>
        <v>30.713054589999999</v>
      </c>
      <c r="I62" s="153">
        <f>_xlfn.IFNA(INDEX(input_data!$1:$1048576,MATCH($A62,input_data!$C:$C,0),MATCH(I$4,input_data!$1:$1,0)),"")</f>
        <v>185791.90299999999</v>
      </c>
      <c r="J62" s="38">
        <f>_xlfn.IFNA(INDEX(input_data!$1:$1048576,MATCH($A62,input_data!$C:$C,0),MATCH(J$4,input_data!$1:$1,0)),"")</f>
        <v>165.30889721</v>
      </c>
      <c r="K62" s="152">
        <f>_xlfn.IFNA(INDEX(input_data!$1:$1048576,MATCH($A62,input_data!$C:$C,0),MATCH(K$4,input_data!$1:$1,0)),"")</f>
        <v>13.61453317</v>
      </c>
      <c r="L62" s="154">
        <f>_xlfn.IFNA(INDEX(input_data!$1:$1048576,MATCH($A62,input_data!$C:$C,0),MATCH(L$4,input_data!$1:$1,0)),"")</f>
        <v>6.4316012100000002</v>
      </c>
      <c r="M62" s="154">
        <f>_xlfn.IFNA(INDEX(input_data!$1:$1048576,MATCH($A62,input_data!$C:$C,0),MATCH(M$4,input_data!$1:$1,0)),"")</f>
        <v>7.1829319600000003</v>
      </c>
      <c r="N62" s="154">
        <f>_xlfn.IFNA(INDEX(input_data!$1:$1048576,MATCH($A62,input_data!$C:$C,0),MATCH(N$4,input_data!$1:$1,0)),"")</f>
        <v>17.878704200000001</v>
      </c>
      <c r="O62" s="154">
        <f>_xlfn.IFNA(INDEX(input_data!$1:$1048576,MATCH($A62,input_data!$C:$C,0),MATCH(O$4,input_data!$1:$1,0)),"")</f>
        <v>1.59055393</v>
      </c>
      <c r="P62" s="154">
        <f>_xlfn.IFNA(INDEX(input_data!$1:$1048576,MATCH($A62,input_data!$C:$C,0),MATCH(P$4,input_data!$1:$1,0)),"")</f>
        <v>0</v>
      </c>
      <c r="Q62" s="154">
        <f>_xlfn.IFNA(INDEX(input_data!$1:$1048576,MATCH($A62,input_data!$C:$C,0),MATCH(Q$4,input_data!$1:$1,0)),"")</f>
        <v>0</v>
      </c>
      <c r="R62" s="154">
        <f>_xlfn.IFNA(INDEX(input_data!$1:$1048576,MATCH($A62,input_data!$C:$C,0),MATCH(R$4,input_data!$1:$1,0)),"")</f>
        <v>0</v>
      </c>
      <c r="S62" s="154">
        <f>_xlfn.IFNA(INDEX(input_data!$1:$1048576,MATCH($A62,input_data!$C:$C,0),MATCH(S$4,input_data!$1:$1,0)),"")</f>
        <v>0</v>
      </c>
      <c r="T62" s="154">
        <f>_xlfn.IFNA(INDEX(input_data!$1:$1048576,MATCH($A62,input_data!$C:$C,0),MATCH(T$4,input_data!$1:$1,0)),"")</f>
        <v>0</v>
      </c>
      <c r="U62" s="154">
        <f>_xlfn.IFNA(INDEX(input_data!$1:$1048576,MATCH($A62,input_data!$C:$C,0),MATCH(U$4,input_data!$1:$1,0)),"")</f>
        <v>0</v>
      </c>
      <c r="V62" s="154">
        <f>_xlfn.IFNA(INDEX(input_data!$1:$1048576,MATCH($A62,input_data!$C:$C,0),MATCH(V$4,input_data!$1:$1,0)),"")</f>
        <v>0</v>
      </c>
      <c r="W62" s="152">
        <f>_xlfn.IFNA(INDEX(input_data!$1:$1048576,MATCH($A62,input_data!$C:$C,0),MATCH(W$4,input_data!$1:$1,0)),"")</f>
        <v>33.083791300000001</v>
      </c>
      <c r="X62" s="153">
        <f>_xlfn.IFNA(INDEX(input_data!$1:$1048576,MATCH($A62,input_data!$C:$C,0),MATCH(X$4,input_data!$1:$1,0)),"")</f>
        <v>189222.701</v>
      </c>
      <c r="Y62" s="153">
        <f>_xlfn.IFNA(INDEX(input_data!$1:$1048576,MATCH($A62,input_data!$C:$C,0),MATCH(Y$4,input_data!$1:$1,0)),"")</f>
        <v>174.84049812999999</v>
      </c>
      <c r="Z62" s="155">
        <f t="shared" si="1"/>
        <v>7.7189870615210765E-2</v>
      </c>
      <c r="AA62" s="43"/>
    </row>
    <row r="63" spans="1:27" x14ac:dyDescent="0.35">
      <c r="A63" s="42" t="s">
        <v>240</v>
      </c>
      <c r="B63" s="66" t="s">
        <v>950</v>
      </c>
      <c r="D63" s="42" t="s">
        <v>241</v>
      </c>
      <c r="E63" s="6" t="s">
        <v>890</v>
      </c>
      <c r="F63" s="6" t="s">
        <v>881</v>
      </c>
      <c r="G63" s="98" t="s">
        <v>882</v>
      </c>
      <c r="H63" s="152">
        <f>_xlfn.IFNA(INDEX(input_data!$1:$1048576,MATCH($A63,input_data!$C:$C,0),MATCH(H$4,input_data!$1:$1,0)),"")</f>
        <v>18.682904969999999</v>
      </c>
      <c r="I63" s="153">
        <f>_xlfn.IFNA(INDEX(input_data!$1:$1048576,MATCH($A63,input_data!$C:$C,0),MATCH(I$4,input_data!$1:$1,0)),"")</f>
        <v>118069.891</v>
      </c>
      <c r="J63" s="38">
        <f>_xlfn.IFNA(INDEX(input_data!$1:$1048576,MATCH($A63,input_data!$C:$C,0),MATCH(J$4,input_data!$1:$1,0)),"")</f>
        <v>158.23598052</v>
      </c>
      <c r="K63" s="152">
        <f>_xlfn.IFNA(INDEX(input_data!$1:$1048576,MATCH($A63,input_data!$C:$C,0),MATCH(K$4,input_data!$1:$1,0)),"")</f>
        <v>6.7618168000000001</v>
      </c>
      <c r="L63" s="154">
        <f>_xlfn.IFNA(INDEX(input_data!$1:$1048576,MATCH($A63,input_data!$C:$C,0),MATCH(L$4,input_data!$1:$1,0)),"")</f>
        <v>2.93161497</v>
      </c>
      <c r="M63" s="154">
        <f>_xlfn.IFNA(INDEX(input_data!$1:$1048576,MATCH($A63,input_data!$C:$C,0),MATCH(M$4,input_data!$1:$1,0)),"")</f>
        <v>3.83020183</v>
      </c>
      <c r="N63" s="154">
        <f>_xlfn.IFNA(INDEX(input_data!$1:$1048576,MATCH($A63,input_data!$C:$C,0),MATCH(N$4,input_data!$1:$1,0)),"")</f>
        <v>11.740324380000001</v>
      </c>
      <c r="O63" s="154">
        <f>_xlfn.IFNA(INDEX(input_data!$1:$1048576,MATCH($A63,input_data!$C:$C,0),MATCH(O$4,input_data!$1:$1,0)),"")</f>
        <v>1.00492676</v>
      </c>
      <c r="P63" s="154">
        <f>_xlfn.IFNA(INDEX(input_data!$1:$1048576,MATCH($A63,input_data!$C:$C,0),MATCH(P$4,input_data!$1:$1,0)),"")</f>
        <v>0</v>
      </c>
      <c r="Q63" s="154">
        <f>_xlfn.IFNA(INDEX(input_data!$1:$1048576,MATCH($A63,input_data!$C:$C,0),MATCH(Q$4,input_data!$1:$1,0)),"")</f>
        <v>0</v>
      </c>
      <c r="R63" s="154">
        <f>_xlfn.IFNA(INDEX(input_data!$1:$1048576,MATCH($A63,input_data!$C:$C,0),MATCH(R$4,input_data!$1:$1,0)),"")</f>
        <v>0</v>
      </c>
      <c r="S63" s="154">
        <f>_xlfn.IFNA(INDEX(input_data!$1:$1048576,MATCH($A63,input_data!$C:$C,0),MATCH(S$4,input_data!$1:$1,0)),"")</f>
        <v>0</v>
      </c>
      <c r="T63" s="154">
        <f>_xlfn.IFNA(INDEX(input_data!$1:$1048576,MATCH($A63,input_data!$C:$C,0),MATCH(T$4,input_data!$1:$1,0)),"")</f>
        <v>0</v>
      </c>
      <c r="U63" s="154">
        <f>_xlfn.IFNA(INDEX(input_data!$1:$1048576,MATCH($A63,input_data!$C:$C,0),MATCH(U$4,input_data!$1:$1,0)),"")</f>
        <v>0</v>
      </c>
      <c r="V63" s="154">
        <f>_xlfn.IFNA(INDEX(input_data!$1:$1048576,MATCH($A63,input_data!$C:$C,0),MATCH(V$4,input_data!$1:$1,0)),"")</f>
        <v>0</v>
      </c>
      <c r="W63" s="152">
        <f>_xlfn.IFNA(INDEX(input_data!$1:$1048576,MATCH($A63,input_data!$C:$C,0),MATCH(W$4,input_data!$1:$1,0)),"")</f>
        <v>19.507067939999999</v>
      </c>
      <c r="X63" s="153">
        <f>_xlfn.IFNA(INDEX(input_data!$1:$1048576,MATCH($A63,input_data!$C:$C,0),MATCH(X$4,input_data!$1:$1,0)),"")</f>
        <v>118901.22199999999</v>
      </c>
      <c r="Y63" s="153">
        <f>_xlfn.IFNA(INDEX(input_data!$1:$1048576,MATCH($A63,input_data!$C:$C,0),MATCH(Y$4,input_data!$1:$1,0)),"")</f>
        <v>164.06112246999999</v>
      </c>
      <c r="Z63" s="155">
        <f t="shared" si="1"/>
        <v>4.4113213192669809E-2</v>
      </c>
      <c r="AA63" s="43"/>
    </row>
    <row r="64" spans="1:27" x14ac:dyDescent="0.35">
      <c r="A64" s="42" t="s">
        <v>242</v>
      </c>
      <c r="B64" s="66" t="s">
        <v>951</v>
      </c>
      <c r="D64" s="42" t="s">
        <v>243</v>
      </c>
      <c r="E64" s="6" t="s">
        <v>880</v>
      </c>
      <c r="F64" s="6" t="s">
        <v>881</v>
      </c>
      <c r="G64" s="98" t="s">
        <v>888</v>
      </c>
      <c r="H64" s="152">
        <f>_xlfn.IFNA(INDEX(input_data!$1:$1048576,MATCH($A64,input_data!$C:$C,0),MATCH(H$4,input_data!$1:$1,0)),"")</f>
        <v>33.748965439999999</v>
      </c>
      <c r="I64" s="153">
        <f>_xlfn.IFNA(INDEX(input_data!$1:$1048576,MATCH($A64,input_data!$C:$C,0),MATCH(I$4,input_data!$1:$1,0)),"")</f>
        <v>156219.378</v>
      </c>
      <c r="J64" s="38">
        <f>_xlfn.IFNA(INDEX(input_data!$1:$1048576,MATCH($A64,input_data!$C:$C,0),MATCH(J$4,input_data!$1:$1,0)),"")</f>
        <v>216.03571764</v>
      </c>
      <c r="K64" s="152">
        <f>_xlfn.IFNA(INDEX(input_data!$1:$1048576,MATCH($A64,input_data!$C:$C,0),MATCH(K$4,input_data!$1:$1,0)),"")</f>
        <v>14.68280171</v>
      </c>
      <c r="L64" s="154">
        <f>_xlfn.IFNA(INDEX(input_data!$1:$1048576,MATCH($A64,input_data!$C:$C,0),MATCH(L$4,input_data!$1:$1,0)),"")</f>
        <v>4.5919920000000003</v>
      </c>
      <c r="M64" s="154">
        <f>_xlfn.IFNA(INDEX(input_data!$1:$1048576,MATCH($A64,input_data!$C:$C,0),MATCH(M$4,input_data!$1:$1,0)),"")</f>
        <v>10.090809699999999</v>
      </c>
      <c r="N64" s="154">
        <f>_xlfn.IFNA(INDEX(input_data!$1:$1048576,MATCH($A64,input_data!$C:$C,0),MATCH(N$4,input_data!$1:$1,0)),"")</f>
        <v>10.462508789999999</v>
      </c>
      <c r="O64" s="154">
        <f>_xlfn.IFNA(INDEX(input_data!$1:$1048576,MATCH($A64,input_data!$C:$C,0),MATCH(O$4,input_data!$1:$1,0)),"")</f>
        <v>1.3233414999999999</v>
      </c>
      <c r="P64" s="154">
        <f>_xlfn.IFNA(INDEX(input_data!$1:$1048576,MATCH($A64,input_data!$C:$C,0),MATCH(P$4,input_data!$1:$1,0)),"")</f>
        <v>0</v>
      </c>
      <c r="Q64" s="154">
        <f>_xlfn.IFNA(INDEX(input_data!$1:$1048576,MATCH($A64,input_data!$C:$C,0),MATCH(Q$4,input_data!$1:$1,0)),"")</f>
        <v>0</v>
      </c>
      <c r="R64" s="154">
        <f>_xlfn.IFNA(INDEX(input_data!$1:$1048576,MATCH($A64,input_data!$C:$C,0),MATCH(R$4,input_data!$1:$1,0)),"")</f>
        <v>6.4581167800000001</v>
      </c>
      <c r="S64" s="154">
        <f>_xlfn.IFNA(INDEX(input_data!$1:$1048576,MATCH($A64,input_data!$C:$C,0),MATCH(S$4,input_data!$1:$1,0)),"")</f>
        <v>0</v>
      </c>
      <c r="T64" s="154">
        <f>_xlfn.IFNA(INDEX(input_data!$1:$1048576,MATCH($A64,input_data!$C:$C,0),MATCH(T$4,input_data!$1:$1,0)),"")</f>
        <v>0</v>
      </c>
      <c r="U64" s="154">
        <f>_xlfn.IFNA(INDEX(input_data!$1:$1048576,MATCH($A64,input_data!$C:$C,0),MATCH(U$4,input_data!$1:$1,0)),"")</f>
        <v>0</v>
      </c>
      <c r="V64" s="154">
        <f>_xlfn.IFNA(INDEX(input_data!$1:$1048576,MATCH($A64,input_data!$C:$C,0),MATCH(V$4,input_data!$1:$1,0)),"")</f>
        <v>0</v>
      </c>
      <c r="W64" s="152">
        <f>_xlfn.IFNA(INDEX(input_data!$1:$1048576,MATCH($A64,input_data!$C:$C,0),MATCH(W$4,input_data!$1:$1,0)),"")</f>
        <v>32.926768780000003</v>
      </c>
      <c r="X64" s="153">
        <f>_xlfn.IFNA(INDEX(input_data!$1:$1048576,MATCH($A64,input_data!$C:$C,0),MATCH(X$4,input_data!$1:$1,0)),"")</f>
        <v>158775.52600000001</v>
      </c>
      <c r="Y64" s="153">
        <f>_xlfn.IFNA(INDEX(input_data!$1:$1048576,MATCH($A64,input_data!$C:$C,0),MATCH(Y$4,input_data!$1:$1,0)),"")</f>
        <v>207.37937142000001</v>
      </c>
      <c r="Z64" s="155">
        <f t="shared" si="1"/>
        <v>-2.4362129306207181E-2</v>
      </c>
      <c r="AA64" s="43"/>
    </row>
    <row r="65" spans="1:27" x14ac:dyDescent="0.35">
      <c r="A65" s="42" t="s">
        <v>244</v>
      </c>
      <c r="B65" s="66" t="s">
        <v>952</v>
      </c>
      <c r="D65" s="42" t="s">
        <v>245</v>
      </c>
      <c r="E65" s="6" t="s">
        <v>915</v>
      </c>
      <c r="F65" s="6" t="s">
        <v>906</v>
      </c>
      <c r="G65" s="98" t="s">
        <v>888</v>
      </c>
      <c r="H65" s="152">
        <f>_xlfn.IFNA(INDEX(input_data!$1:$1048576,MATCH($A65,input_data!$C:$C,0),MATCH(H$4,input_data!$1:$1,0)),"")</f>
        <v>404.60062555000002</v>
      </c>
      <c r="I65" s="153">
        <f>_xlfn.IFNA(INDEX(input_data!$1:$1048576,MATCH($A65,input_data!$C:$C,0),MATCH(I$4,input_data!$1:$1,0)),"")</f>
        <v>392820.49900000001</v>
      </c>
      <c r="J65" s="38">
        <f>_xlfn.IFNA(INDEX(input_data!$1:$1048576,MATCH($A65,input_data!$C:$C,0),MATCH(J$4,input_data!$1:$1,0)),"")</f>
        <v>1029.9885738600001</v>
      </c>
      <c r="K65" s="152">
        <f>_xlfn.IFNA(INDEX(input_data!$1:$1048576,MATCH($A65,input_data!$C:$C,0),MATCH(K$4,input_data!$1:$1,0)),"")</f>
        <v>116.13966941</v>
      </c>
      <c r="L65" s="154">
        <f>_xlfn.IFNA(INDEX(input_data!$1:$1048576,MATCH($A65,input_data!$C:$C,0),MATCH(L$4,input_data!$1:$1,0)),"")</f>
        <v>51.864411359999998</v>
      </c>
      <c r="M65" s="154">
        <f>_xlfn.IFNA(INDEX(input_data!$1:$1048576,MATCH($A65,input_data!$C:$C,0),MATCH(M$4,input_data!$1:$1,0)),"")</f>
        <v>64.275258050000005</v>
      </c>
      <c r="N65" s="154">
        <f>_xlfn.IFNA(INDEX(input_data!$1:$1048576,MATCH($A65,input_data!$C:$C,0),MATCH(N$4,input_data!$1:$1,0)),"")</f>
        <v>349.02534021000002</v>
      </c>
      <c r="O65" s="154">
        <f>_xlfn.IFNA(INDEX(input_data!$1:$1048576,MATCH($A65,input_data!$C:$C,0),MATCH(O$4,input_data!$1:$1,0)),"")</f>
        <v>2.5060581800000001</v>
      </c>
      <c r="P65" s="154">
        <f>_xlfn.IFNA(INDEX(input_data!$1:$1048576,MATCH($A65,input_data!$C:$C,0),MATCH(P$4,input_data!$1:$1,0)),"")</f>
        <v>3.8210190000000002</v>
      </c>
      <c r="Q65" s="154">
        <f>_xlfn.IFNA(INDEX(input_data!$1:$1048576,MATCH($A65,input_data!$C:$C,0),MATCH(Q$4,input_data!$1:$1,0)),"")</f>
        <v>0</v>
      </c>
      <c r="R65" s="154">
        <f>_xlfn.IFNA(INDEX(input_data!$1:$1048576,MATCH($A65,input_data!$C:$C,0),MATCH(R$4,input_data!$1:$1,0)),"")</f>
        <v>0</v>
      </c>
      <c r="S65" s="154">
        <f>_xlfn.IFNA(INDEX(input_data!$1:$1048576,MATCH($A65,input_data!$C:$C,0),MATCH(S$4,input_data!$1:$1,0)),"")</f>
        <v>0</v>
      </c>
      <c r="T65" s="154">
        <f>_xlfn.IFNA(INDEX(input_data!$1:$1048576,MATCH($A65,input_data!$C:$C,0),MATCH(T$4,input_data!$1:$1,0)),"")</f>
        <v>0</v>
      </c>
      <c r="U65" s="154">
        <f>_xlfn.IFNA(INDEX(input_data!$1:$1048576,MATCH($A65,input_data!$C:$C,0),MATCH(U$4,input_data!$1:$1,0)),"")</f>
        <v>0</v>
      </c>
      <c r="V65" s="154">
        <f>_xlfn.IFNA(INDEX(input_data!$1:$1048576,MATCH($A65,input_data!$C:$C,0),MATCH(V$4,input_data!$1:$1,0)),"")</f>
        <v>0</v>
      </c>
      <c r="W65" s="152">
        <f>_xlfn.IFNA(INDEX(input_data!$1:$1048576,MATCH($A65,input_data!$C:$C,0),MATCH(W$4,input_data!$1:$1,0)),"")</f>
        <v>471.49208679999998</v>
      </c>
      <c r="X65" s="153">
        <f>_xlfn.IFNA(INDEX(input_data!$1:$1048576,MATCH($A65,input_data!$C:$C,0),MATCH(X$4,input_data!$1:$1,0)),"")</f>
        <v>397776.212</v>
      </c>
      <c r="Y65" s="153">
        <f>_xlfn.IFNA(INDEX(input_data!$1:$1048576,MATCH($A65,input_data!$C:$C,0),MATCH(Y$4,input_data!$1:$1,0)),"")</f>
        <v>1185.31996779</v>
      </c>
      <c r="Z65" s="155">
        <f t="shared" si="1"/>
        <v>0.16532713254970877</v>
      </c>
      <c r="AA65" s="43"/>
    </row>
    <row r="66" spans="1:27" x14ac:dyDescent="0.35">
      <c r="A66" s="42" t="s">
        <v>246</v>
      </c>
      <c r="B66" s="66" t="s">
        <v>953</v>
      </c>
      <c r="D66" s="42" t="s">
        <v>247</v>
      </c>
      <c r="E66" s="6" t="s">
        <v>915</v>
      </c>
      <c r="F66" s="6" t="s">
        <v>891</v>
      </c>
      <c r="G66" s="98" t="s">
        <v>878</v>
      </c>
      <c r="H66" s="152">
        <f>_xlfn.IFNA(INDEX(input_data!$1:$1048576,MATCH($A66,input_data!$C:$C,0),MATCH(H$4,input_data!$1:$1,0)),"")</f>
        <v>56.719664590000001</v>
      </c>
      <c r="I66" s="153">
        <f>_xlfn.IFNA(INDEX(input_data!$1:$1048576,MATCH($A66,input_data!$C:$C,0),MATCH(I$4,input_data!$1:$1,0)),"")</f>
        <v>1092930.8130000001</v>
      </c>
      <c r="J66" s="38">
        <f>_xlfn.IFNA(INDEX(input_data!$1:$1048576,MATCH($A66,input_data!$C:$C,0),MATCH(J$4,input_data!$1:$1,0)),"")</f>
        <v>51.89684828</v>
      </c>
      <c r="K66" s="152">
        <f>_xlfn.IFNA(INDEX(input_data!$1:$1048576,MATCH($A66,input_data!$C:$C,0),MATCH(K$4,input_data!$1:$1,0)),"")</f>
        <v>20.944608670000001</v>
      </c>
      <c r="L66" s="154">
        <f>_xlfn.IFNA(INDEX(input_data!$1:$1048576,MATCH($A66,input_data!$C:$C,0),MATCH(L$4,input_data!$1:$1,0)),"")</f>
        <v>9.7592968199999994</v>
      </c>
      <c r="M66" s="154">
        <f>_xlfn.IFNA(INDEX(input_data!$1:$1048576,MATCH($A66,input_data!$C:$C,0),MATCH(M$4,input_data!$1:$1,0)),"")</f>
        <v>11.185311840000001</v>
      </c>
      <c r="N66" s="154">
        <f>_xlfn.IFNA(INDEX(input_data!$1:$1048576,MATCH($A66,input_data!$C:$C,0),MATCH(N$4,input_data!$1:$1,0)),"")</f>
        <v>43.756342429999997</v>
      </c>
      <c r="O66" s="154">
        <f>_xlfn.IFNA(INDEX(input_data!$1:$1048576,MATCH($A66,input_data!$C:$C,0),MATCH(O$4,input_data!$1:$1,0)),"")</f>
        <v>0</v>
      </c>
      <c r="P66" s="154">
        <f>_xlfn.IFNA(INDEX(input_data!$1:$1048576,MATCH($A66,input_data!$C:$C,0),MATCH(P$4,input_data!$1:$1,0)),"")</f>
        <v>0</v>
      </c>
      <c r="Q66" s="154">
        <f>_xlfn.IFNA(INDEX(input_data!$1:$1048576,MATCH($A66,input_data!$C:$C,0),MATCH(Q$4,input_data!$1:$1,0)),"")</f>
        <v>0</v>
      </c>
      <c r="R66" s="154">
        <f>_xlfn.IFNA(INDEX(input_data!$1:$1048576,MATCH($A66,input_data!$C:$C,0),MATCH(R$4,input_data!$1:$1,0)),"")</f>
        <v>0</v>
      </c>
      <c r="S66" s="154">
        <f>_xlfn.IFNA(INDEX(input_data!$1:$1048576,MATCH($A66,input_data!$C:$C,0),MATCH(S$4,input_data!$1:$1,0)),"")</f>
        <v>0</v>
      </c>
      <c r="T66" s="154">
        <f>_xlfn.IFNA(INDEX(input_data!$1:$1048576,MATCH($A66,input_data!$C:$C,0),MATCH(T$4,input_data!$1:$1,0)),"")</f>
        <v>0</v>
      </c>
      <c r="U66" s="154">
        <f>_xlfn.IFNA(INDEX(input_data!$1:$1048576,MATCH($A66,input_data!$C:$C,0),MATCH(U$4,input_data!$1:$1,0)),"")</f>
        <v>0</v>
      </c>
      <c r="V66" s="154">
        <f>_xlfn.IFNA(INDEX(input_data!$1:$1048576,MATCH($A66,input_data!$C:$C,0),MATCH(V$4,input_data!$1:$1,0)),"")</f>
        <v>0</v>
      </c>
      <c r="W66" s="152">
        <f>_xlfn.IFNA(INDEX(input_data!$1:$1048576,MATCH($A66,input_data!$C:$C,0),MATCH(W$4,input_data!$1:$1,0)),"")</f>
        <v>64.700951099999997</v>
      </c>
      <c r="X66" s="153">
        <f>_xlfn.IFNA(INDEX(input_data!$1:$1048576,MATCH($A66,input_data!$C:$C,0),MATCH(X$4,input_data!$1:$1,0)),"")</f>
        <v>1106650.058</v>
      </c>
      <c r="Y66" s="153">
        <f>_xlfn.IFNA(INDEX(input_data!$1:$1048576,MATCH($A66,input_data!$C:$C,0),MATCH(Y$4,input_data!$1:$1,0)),"")</f>
        <v>58.465592289999996</v>
      </c>
      <c r="Z66" s="155">
        <f t="shared" si="1"/>
        <v>0.14071462812223934</v>
      </c>
      <c r="AA66" s="43"/>
    </row>
    <row r="67" spans="1:27" x14ac:dyDescent="0.35">
      <c r="A67" s="42" t="s">
        <v>248</v>
      </c>
      <c r="B67" s="66" t="s">
        <v>954</v>
      </c>
      <c r="D67" s="42" t="s">
        <v>249</v>
      </c>
      <c r="E67" s="6" t="s">
        <v>915</v>
      </c>
      <c r="F67" s="6" t="s">
        <v>906</v>
      </c>
      <c r="G67" s="98" t="s">
        <v>888</v>
      </c>
      <c r="H67" s="152">
        <f>_xlfn.IFNA(INDEX(input_data!$1:$1048576,MATCH($A67,input_data!$C:$C,0),MATCH(H$4,input_data!$1:$1,0)),"")</f>
        <v>376.19330845000002</v>
      </c>
      <c r="I67" s="153">
        <f>_xlfn.IFNA(INDEX(input_data!$1:$1048576,MATCH($A67,input_data!$C:$C,0),MATCH(I$4,input_data!$1:$1,0)),"")</f>
        <v>356319.83399999997</v>
      </c>
      <c r="J67" s="38">
        <f>_xlfn.IFNA(INDEX(input_data!$1:$1048576,MATCH($A67,input_data!$C:$C,0),MATCH(J$4,input_data!$1:$1,0)),"")</f>
        <v>1055.7742582599999</v>
      </c>
      <c r="K67" s="152">
        <f>_xlfn.IFNA(INDEX(input_data!$1:$1048576,MATCH($A67,input_data!$C:$C,0),MATCH(K$4,input_data!$1:$1,0)),"")</f>
        <v>149.87039582</v>
      </c>
      <c r="L67" s="154">
        <f>_xlfn.IFNA(INDEX(input_data!$1:$1048576,MATCH($A67,input_data!$C:$C,0),MATCH(L$4,input_data!$1:$1,0)),"")</f>
        <v>71.107924850000003</v>
      </c>
      <c r="M67" s="154">
        <f>_xlfn.IFNA(INDEX(input_data!$1:$1048576,MATCH($A67,input_data!$C:$C,0),MATCH(M$4,input_data!$1:$1,0)),"")</f>
        <v>78.762470969999995</v>
      </c>
      <c r="N67" s="154">
        <f>_xlfn.IFNA(INDEX(input_data!$1:$1048576,MATCH($A67,input_data!$C:$C,0),MATCH(N$4,input_data!$1:$1,0)),"")</f>
        <v>297.41918070999998</v>
      </c>
      <c r="O67" s="154">
        <f>_xlfn.IFNA(INDEX(input_data!$1:$1048576,MATCH($A67,input_data!$C:$C,0),MATCH(O$4,input_data!$1:$1,0)),"")</f>
        <v>3.7695786500000001</v>
      </c>
      <c r="P67" s="154">
        <f>_xlfn.IFNA(INDEX(input_data!$1:$1048576,MATCH($A67,input_data!$C:$C,0),MATCH(P$4,input_data!$1:$1,0)),"")</f>
        <v>4.0434979999999996</v>
      </c>
      <c r="Q67" s="154">
        <f>_xlfn.IFNA(INDEX(input_data!$1:$1048576,MATCH($A67,input_data!$C:$C,0),MATCH(Q$4,input_data!$1:$1,0)),"")</f>
        <v>0</v>
      </c>
      <c r="R67" s="154">
        <f>_xlfn.IFNA(INDEX(input_data!$1:$1048576,MATCH($A67,input_data!$C:$C,0),MATCH(R$4,input_data!$1:$1,0)),"")</f>
        <v>0</v>
      </c>
      <c r="S67" s="154">
        <f>_xlfn.IFNA(INDEX(input_data!$1:$1048576,MATCH($A67,input_data!$C:$C,0),MATCH(S$4,input_data!$1:$1,0)),"")</f>
        <v>0</v>
      </c>
      <c r="T67" s="154">
        <f>_xlfn.IFNA(INDEX(input_data!$1:$1048576,MATCH($A67,input_data!$C:$C,0),MATCH(T$4,input_data!$1:$1,0)),"")</f>
        <v>0</v>
      </c>
      <c r="U67" s="154">
        <f>_xlfn.IFNA(INDEX(input_data!$1:$1048576,MATCH($A67,input_data!$C:$C,0),MATCH(U$4,input_data!$1:$1,0)),"")</f>
        <v>0</v>
      </c>
      <c r="V67" s="154">
        <f>_xlfn.IFNA(INDEX(input_data!$1:$1048576,MATCH($A67,input_data!$C:$C,0),MATCH(V$4,input_data!$1:$1,0)),"")</f>
        <v>0</v>
      </c>
      <c r="W67" s="152">
        <f>_xlfn.IFNA(INDEX(input_data!$1:$1048576,MATCH($A67,input_data!$C:$C,0),MATCH(W$4,input_data!$1:$1,0)),"")</f>
        <v>455.10265318</v>
      </c>
      <c r="X67" s="153">
        <f>_xlfn.IFNA(INDEX(input_data!$1:$1048576,MATCH($A67,input_data!$C:$C,0),MATCH(X$4,input_data!$1:$1,0)),"")</f>
        <v>363106.93</v>
      </c>
      <c r="Y67" s="153">
        <f>_xlfn.IFNA(INDEX(input_data!$1:$1048576,MATCH($A67,input_data!$C:$C,0),MATCH(Y$4,input_data!$1:$1,0)),"")</f>
        <v>1253.3571121299999</v>
      </c>
      <c r="Z67" s="155">
        <f t="shared" si="1"/>
        <v>0.20975743841676509</v>
      </c>
      <c r="AA67" s="43"/>
    </row>
    <row r="68" spans="1:27" x14ac:dyDescent="0.35">
      <c r="A68" s="42" t="s">
        <v>250</v>
      </c>
      <c r="B68" s="66" t="s">
        <v>955</v>
      </c>
      <c r="D68" s="42" t="s">
        <v>251</v>
      </c>
      <c r="E68" s="6" t="s">
        <v>884</v>
      </c>
      <c r="F68" s="6" t="s">
        <v>881</v>
      </c>
      <c r="G68" s="98" t="s">
        <v>882</v>
      </c>
      <c r="H68" s="152">
        <f>_xlfn.IFNA(INDEX(input_data!$1:$1048576,MATCH($A68,input_data!$C:$C,0),MATCH(H$4,input_data!$1:$1,0)),"")</f>
        <v>16.00735748</v>
      </c>
      <c r="I68" s="153">
        <f>_xlfn.IFNA(INDEX(input_data!$1:$1048576,MATCH($A68,input_data!$C:$C,0),MATCH(I$4,input_data!$1:$1,0)),"")</f>
        <v>105802.417</v>
      </c>
      <c r="J68" s="38">
        <f>_xlfn.IFNA(INDEX(input_data!$1:$1048576,MATCH($A68,input_data!$C:$C,0),MATCH(J$4,input_data!$1:$1,0)),"")</f>
        <v>151.29481851</v>
      </c>
      <c r="K68" s="152">
        <f>_xlfn.IFNA(INDEX(input_data!$1:$1048576,MATCH($A68,input_data!$C:$C,0),MATCH(K$4,input_data!$1:$1,0)),"")</f>
        <v>8.7678085499999998</v>
      </c>
      <c r="L68" s="154">
        <f>_xlfn.IFNA(INDEX(input_data!$1:$1048576,MATCH($A68,input_data!$C:$C,0),MATCH(L$4,input_data!$1:$1,0)),"")</f>
        <v>3.8434309600000001</v>
      </c>
      <c r="M68" s="154">
        <f>_xlfn.IFNA(INDEX(input_data!$1:$1048576,MATCH($A68,input_data!$C:$C,0),MATCH(M$4,input_data!$1:$1,0)),"")</f>
        <v>4.9243775899999997</v>
      </c>
      <c r="N68" s="154">
        <f>_xlfn.IFNA(INDEX(input_data!$1:$1048576,MATCH($A68,input_data!$C:$C,0),MATCH(N$4,input_data!$1:$1,0)),"")</f>
        <v>6.5842739999999997</v>
      </c>
      <c r="O68" s="154">
        <f>_xlfn.IFNA(INDEX(input_data!$1:$1048576,MATCH($A68,input_data!$C:$C,0),MATCH(O$4,input_data!$1:$1,0)),"")</f>
        <v>0.82924790000000004</v>
      </c>
      <c r="P68" s="154">
        <f>_xlfn.IFNA(INDEX(input_data!$1:$1048576,MATCH($A68,input_data!$C:$C,0),MATCH(P$4,input_data!$1:$1,0)),"")</f>
        <v>0</v>
      </c>
      <c r="Q68" s="154">
        <f>_xlfn.IFNA(INDEX(input_data!$1:$1048576,MATCH($A68,input_data!$C:$C,0),MATCH(Q$4,input_data!$1:$1,0)),"")</f>
        <v>0.44204776000000001</v>
      </c>
      <c r="R68" s="154">
        <f>_xlfn.IFNA(INDEX(input_data!$1:$1048576,MATCH($A68,input_data!$C:$C,0),MATCH(R$4,input_data!$1:$1,0)),"")</f>
        <v>0</v>
      </c>
      <c r="S68" s="154">
        <f>_xlfn.IFNA(INDEX(input_data!$1:$1048576,MATCH($A68,input_data!$C:$C,0),MATCH(S$4,input_data!$1:$1,0)),"")</f>
        <v>0</v>
      </c>
      <c r="T68" s="154">
        <f>_xlfn.IFNA(INDEX(input_data!$1:$1048576,MATCH($A68,input_data!$C:$C,0),MATCH(T$4,input_data!$1:$1,0)),"")</f>
        <v>0.34895583000000002</v>
      </c>
      <c r="U68" s="154">
        <f>_xlfn.IFNA(INDEX(input_data!$1:$1048576,MATCH($A68,input_data!$C:$C,0),MATCH(U$4,input_data!$1:$1,0)),"")</f>
        <v>0</v>
      </c>
      <c r="V68" s="154">
        <f>_xlfn.IFNA(INDEX(input_data!$1:$1048576,MATCH($A68,input_data!$C:$C,0),MATCH(V$4,input_data!$1:$1,0)),"")</f>
        <v>0</v>
      </c>
      <c r="W68" s="152">
        <f>_xlfn.IFNA(INDEX(input_data!$1:$1048576,MATCH($A68,input_data!$C:$C,0),MATCH(W$4,input_data!$1:$1,0)),"")</f>
        <v>16.97233404</v>
      </c>
      <c r="X68" s="153">
        <f>_xlfn.IFNA(INDEX(input_data!$1:$1048576,MATCH($A68,input_data!$C:$C,0),MATCH(X$4,input_data!$1:$1,0)),"")</f>
        <v>106358.143</v>
      </c>
      <c r="Y68" s="153">
        <f>_xlfn.IFNA(INDEX(input_data!$1:$1048576,MATCH($A68,input_data!$C:$C,0),MATCH(Y$4,input_data!$1:$1,0)),"")</f>
        <v>159.57719417000001</v>
      </c>
      <c r="Z68" s="155">
        <f t="shared" si="1"/>
        <v>6.0283314170103797E-2</v>
      </c>
      <c r="AA68" s="43"/>
    </row>
    <row r="69" spans="1:27" x14ac:dyDescent="0.35">
      <c r="A69" s="42" t="s">
        <v>252</v>
      </c>
      <c r="B69" s="66" t="s">
        <v>956</v>
      </c>
      <c r="D69" s="42" t="s">
        <v>253</v>
      </c>
      <c r="E69" s="6" t="s">
        <v>880</v>
      </c>
      <c r="F69" s="6" t="s">
        <v>881</v>
      </c>
      <c r="G69" s="98" t="s">
        <v>894</v>
      </c>
      <c r="H69" s="152">
        <f>_xlfn.IFNA(INDEX(input_data!$1:$1048576,MATCH($A69,input_data!$C:$C,0),MATCH(H$4,input_data!$1:$1,0)),"")</f>
        <v>18.705393860000001</v>
      </c>
      <c r="I69" s="153">
        <f>_xlfn.IFNA(INDEX(input_data!$1:$1048576,MATCH($A69,input_data!$C:$C,0),MATCH(I$4,input_data!$1:$1,0)),"")</f>
        <v>125907.414</v>
      </c>
      <c r="J69" s="38">
        <f>_xlfn.IFNA(INDEX(input_data!$1:$1048576,MATCH($A69,input_data!$C:$C,0),MATCH(J$4,input_data!$1:$1,0)),"")</f>
        <v>148.56467358</v>
      </c>
      <c r="K69" s="152">
        <f>_xlfn.IFNA(INDEX(input_data!$1:$1048576,MATCH($A69,input_data!$C:$C,0),MATCH(K$4,input_data!$1:$1,0)),"")</f>
        <v>6.4328281199999999</v>
      </c>
      <c r="L69" s="154">
        <f>_xlfn.IFNA(INDEX(input_data!$1:$1048576,MATCH($A69,input_data!$C:$C,0),MATCH(L$4,input_data!$1:$1,0)),"")</f>
        <v>2.7412083799999998</v>
      </c>
      <c r="M69" s="154">
        <f>_xlfn.IFNA(INDEX(input_data!$1:$1048576,MATCH($A69,input_data!$C:$C,0),MATCH(M$4,input_data!$1:$1,0)),"")</f>
        <v>3.6916197400000001</v>
      </c>
      <c r="N69" s="154">
        <f>_xlfn.IFNA(INDEX(input_data!$1:$1048576,MATCH($A69,input_data!$C:$C,0),MATCH(N$4,input_data!$1:$1,0)),"")</f>
        <v>12.795852569999999</v>
      </c>
      <c r="O69" s="154">
        <f>_xlfn.IFNA(INDEX(input_data!$1:$1048576,MATCH($A69,input_data!$C:$C,0),MATCH(O$4,input_data!$1:$1,0)),"")</f>
        <v>1.0209353699999999</v>
      </c>
      <c r="P69" s="154">
        <f>_xlfn.IFNA(INDEX(input_data!$1:$1048576,MATCH($A69,input_data!$C:$C,0),MATCH(P$4,input_data!$1:$1,0)),"")</f>
        <v>0</v>
      </c>
      <c r="Q69" s="154">
        <f>_xlfn.IFNA(INDEX(input_data!$1:$1048576,MATCH($A69,input_data!$C:$C,0),MATCH(Q$4,input_data!$1:$1,0)),"")</f>
        <v>0</v>
      </c>
      <c r="R69" s="154">
        <f>_xlfn.IFNA(INDEX(input_data!$1:$1048576,MATCH($A69,input_data!$C:$C,0),MATCH(R$4,input_data!$1:$1,0)),"")</f>
        <v>0</v>
      </c>
      <c r="S69" s="154">
        <f>_xlfn.IFNA(INDEX(input_data!$1:$1048576,MATCH($A69,input_data!$C:$C,0),MATCH(S$4,input_data!$1:$1,0)),"")</f>
        <v>0</v>
      </c>
      <c r="T69" s="154">
        <f>_xlfn.IFNA(INDEX(input_data!$1:$1048576,MATCH($A69,input_data!$C:$C,0),MATCH(T$4,input_data!$1:$1,0)),"")</f>
        <v>0</v>
      </c>
      <c r="U69" s="154">
        <f>_xlfn.IFNA(INDEX(input_data!$1:$1048576,MATCH($A69,input_data!$C:$C,0),MATCH(U$4,input_data!$1:$1,0)),"")</f>
        <v>0</v>
      </c>
      <c r="V69" s="154">
        <f>_xlfn.IFNA(INDEX(input_data!$1:$1048576,MATCH($A69,input_data!$C:$C,0),MATCH(V$4,input_data!$1:$1,0)),"")</f>
        <v>0</v>
      </c>
      <c r="W69" s="152">
        <f>_xlfn.IFNA(INDEX(input_data!$1:$1048576,MATCH($A69,input_data!$C:$C,0),MATCH(W$4,input_data!$1:$1,0)),"")</f>
        <v>20.249616060000001</v>
      </c>
      <c r="X69" s="153">
        <f>_xlfn.IFNA(INDEX(input_data!$1:$1048576,MATCH($A69,input_data!$C:$C,0),MATCH(X$4,input_data!$1:$1,0)),"")</f>
        <v>128196.22199999999</v>
      </c>
      <c r="Y69" s="153">
        <f>_xlfn.IFNA(INDEX(input_data!$1:$1048576,MATCH($A69,input_data!$C:$C,0),MATCH(Y$4,input_data!$1:$1,0)),"")</f>
        <v>157.95797836</v>
      </c>
      <c r="Z69" s="155">
        <f t="shared" si="1"/>
        <v>8.2554914991776585E-2</v>
      </c>
      <c r="AA69" s="43"/>
    </row>
    <row r="70" spans="1:27" x14ac:dyDescent="0.35">
      <c r="A70" s="42" t="s">
        <v>254</v>
      </c>
      <c r="B70" s="66" t="s">
        <v>957</v>
      </c>
      <c r="D70" s="42" t="s">
        <v>255</v>
      </c>
      <c r="E70" s="6" t="s">
        <v>915</v>
      </c>
      <c r="F70" s="6" t="s">
        <v>881</v>
      </c>
      <c r="G70" s="98" t="s">
        <v>888</v>
      </c>
      <c r="H70" s="152">
        <f>_xlfn.IFNA(INDEX(input_data!$1:$1048576,MATCH($A70,input_data!$C:$C,0),MATCH(H$4,input_data!$1:$1,0)),"")</f>
        <v>17.38192707</v>
      </c>
      <c r="I70" s="153">
        <f>_xlfn.IFNA(INDEX(input_data!$1:$1048576,MATCH($A70,input_data!$C:$C,0),MATCH(I$4,input_data!$1:$1,0)),"")</f>
        <v>124077.429</v>
      </c>
      <c r="J70" s="38">
        <f>_xlfn.IFNA(INDEX(input_data!$1:$1048576,MATCH($A70,input_data!$C:$C,0),MATCH(J$4,input_data!$1:$1,0)),"")</f>
        <v>140.08935554000001</v>
      </c>
      <c r="K70" s="152">
        <f>_xlfn.IFNA(INDEX(input_data!$1:$1048576,MATCH($A70,input_data!$C:$C,0),MATCH(K$4,input_data!$1:$1,0)),"")</f>
        <v>7.5261899400000001</v>
      </c>
      <c r="L70" s="154">
        <f>_xlfn.IFNA(INDEX(input_data!$1:$1048576,MATCH($A70,input_data!$C:$C,0),MATCH(L$4,input_data!$1:$1,0)),"")</f>
        <v>3.1757239099999999</v>
      </c>
      <c r="M70" s="154">
        <f>_xlfn.IFNA(INDEX(input_data!$1:$1048576,MATCH($A70,input_data!$C:$C,0),MATCH(M$4,input_data!$1:$1,0)),"")</f>
        <v>4.3504660299999998</v>
      </c>
      <c r="N70" s="154">
        <f>_xlfn.IFNA(INDEX(input_data!$1:$1048576,MATCH($A70,input_data!$C:$C,0),MATCH(N$4,input_data!$1:$1,0)),"")</f>
        <v>9.0291222100000006</v>
      </c>
      <c r="O70" s="154">
        <f>_xlfn.IFNA(INDEX(input_data!$1:$1048576,MATCH($A70,input_data!$C:$C,0),MATCH(O$4,input_data!$1:$1,0)),"")</f>
        <v>0.36949256000000003</v>
      </c>
      <c r="P70" s="154">
        <f>_xlfn.IFNA(INDEX(input_data!$1:$1048576,MATCH($A70,input_data!$C:$C,0),MATCH(P$4,input_data!$1:$1,0)),"")</f>
        <v>0</v>
      </c>
      <c r="Q70" s="154">
        <f>_xlfn.IFNA(INDEX(input_data!$1:$1048576,MATCH($A70,input_data!$C:$C,0),MATCH(Q$4,input_data!$1:$1,0)),"")</f>
        <v>0.61105852999999999</v>
      </c>
      <c r="R70" s="154">
        <f>_xlfn.IFNA(INDEX(input_data!$1:$1048576,MATCH($A70,input_data!$C:$C,0),MATCH(R$4,input_data!$1:$1,0)),"")</f>
        <v>0</v>
      </c>
      <c r="S70" s="154">
        <f>_xlfn.IFNA(INDEX(input_data!$1:$1048576,MATCH($A70,input_data!$C:$C,0),MATCH(S$4,input_data!$1:$1,0)),"")</f>
        <v>0</v>
      </c>
      <c r="T70" s="154">
        <f>_xlfn.IFNA(INDEX(input_data!$1:$1048576,MATCH($A70,input_data!$C:$C,0),MATCH(T$4,input_data!$1:$1,0)),"")</f>
        <v>0.18718884</v>
      </c>
      <c r="U70" s="154">
        <f>_xlfn.IFNA(INDEX(input_data!$1:$1048576,MATCH($A70,input_data!$C:$C,0),MATCH(U$4,input_data!$1:$1,0)),"")</f>
        <v>0</v>
      </c>
      <c r="V70" s="154">
        <f>_xlfn.IFNA(INDEX(input_data!$1:$1048576,MATCH($A70,input_data!$C:$C,0),MATCH(V$4,input_data!$1:$1,0)),"")</f>
        <v>0</v>
      </c>
      <c r="W70" s="152">
        <f>_xlfn.IFNA(INDEX(input_data!$1:$1048576,MATCH($A70,input_data!$C:$C,0),MATCH(W$4,input_data!$1:$1,0)),"")</f>
        <v>17.723052089999999</v>
      </c>
      <c r="X70" s="153">
        <f>_xlfn.IFNA(INDEX(input_data!$1:$1048576,MATCH($A70,input_data!$C:$C,0),MATCH(X$4,input_data!$1:$1,0)),"")</f>
        <v>126882.155</v>
      </c>
      <c r="Y70" s="153">
        <f>_xlfn.IFNA(INDEX(input_data!$1:$1048576,MATCH($A70,input_data!$C:$C,0),MATCH(Y$4,input_data!$1:$1,0)),"")</f>
        <v>139.68120329000001</v>
      </c>
      <c r="Z70" s="155">
        <f t="shared" si="1"/>
        <v>1.9625270467781286E-2</v>
      </c>
      <c r="AA70" s="43"/>
    </row>
    <row r="71" spans="1:27" x14ac:dyDescent="0.35">
      <c r="A71" s="42" t="s">
        <v>256</v>
      </c>
      <c r="B71" s="66" t="s">
        <v>958</v>
      </c>
      <c r="D71" s="42" t="s">
        <v>1290</v>
      </c>
      <c r="E71" s="6" t="s">
        <v>896</v>
      </c>
      <c r="F71" s="6" t="s">
        <v>897</v>
      </c>
      <c r="G71" s="98" t="s">
        <v>882</v>
      </c>
      <c r="H71" s="152">
        <f>_xlfn.IFNA(INDEX(input_data!$1:$1048576,MATCH($A71,input_data!$C:$C,0),MATCH(H$4,input_data!$1:$1,0)),"")</f>
        <v>116.45131253</v>
      </c>
      <c r="I71" s="153">
        <f>_xlfn.IFNA(INDEX(input_data!$1:$1048576,MATCH($A71,input_data!$C:$C,0),MATCH(I$4,input_data!$1:$1,0)),"")</f>
        <v>8949.0139999999992</v>
      </c>
      <c r="J71" s="38">
        <f>_xlfn.IFNA(INDEX(input_data!$1:$1048576,MATCH($A71,input_data!$C:$C,0),MATCH(J$4,input_data!$1:$1,0)),"")</f>
        <v>13012.75341992</v>
      </c>
      <c r="K71" s="152" t="s">
        <v>30</v>
      </c>
      <c r="L71" s="154" t="s">
        <v>30</v>
      </c>
      <c r="M71" s="154" t="s">
        <v>30</v>
      </c>
      <c r="N71" s="154">
        <f>_xlfn.IFNA(INDEX(input_data!$1:$1048576,MATCH($A71,input_data!$C:$C,0),MATCH(N$4,input_data!$1:$1,0)),"")</f>
        <v>13.705778540000001</v>
      </c>
      <c r="O71" s="154" t="s">
        <v>30</v>
      </c>
      <c r="P71" s="154">
        <f>_xlfn.IFNA(INDEX(input_data!$1:$1048576,MATCH($A71,input_data!$C:$C,0),MATCH(P$4,input_data!$1:$1,0)),"")</f>
        <v>3.4423000000000002E-2</v>
      </c>
      <c r="Q71" s="154">
        <f>_xlfn.IFNA(INDEX(input_data!$1:$1048576,MATCH($A71,input_data!$C:$C,0),MATCH(Q$4,input_data!$1:$1,0)),"")</f>
        <v>0</v>
      </c>
      <c r="R71" s="154" t="s">
        <v>30</v>
      </c>
      <c r="S71" s="154">
        <f>_xlfn.IFNA(INDEX(input_data!$1:$1048576,MATCH($A71,input_data!$C:$C,0),MATCH(S$4,input_data!$1:$1,0)),"")</f>
        <v>0</v>
      </c>
      <c r="T71" s="154">
        <f>_xlfn.IFNA(INDEX(input_data!$1:$1048576,MATCH($A71,input_data!$C:$C,0),MATCH(T$4,input_data!$1:$1,0)),"")</f>
        <v>0</v>
      </c>
      <c r="U71" s="154">
        <f>_xlfn.IFNA(INDEX(input_data!$1:$1048576,MATCH($A71,input_data!$C:$C,0),MATCH(U$4,input_data!$1:$1,0)),"")</f>
        <v>0</v>
      </c>
      <c r="V71" s="154">
        <f>_xlfn.IFNA(INDEX(input_data!$1:$1048576,MATCH($A71,input_data!$C:$C,0),MATCH(V$4,input_data!$1:$1,0)),"")</f>
        <v>0</v>
      </c>
      <c r="W71" s="152" t="s">
        <v>30</v>
      </c>
      <c r="X71" s="153" t="s">
        <v>30</v>
      </c>
      <c r="Y71" s="153" t="s">
        <v>30</v>
      </c>
      <c r="Z71" s="155" t="s">
        <v>30</v>
      </c>
      <c r="AA71" s="43"/>
    </row>
    <row r="72" spans="1:27" x14ac:dyDescent="0.35">
      <c r="A72" s="42" t="s">
        <v>258</v>
      </c>
      <c r="B72" s="66" t="s">
        <v>959</v>
      </c>
      <c r="D72" s="42" t="s">
        <v>259</v>
      </c>
      <c r="E72" s="6" t="s">
        <v>960</v>
      </c>
      <c r="F72" s="6" t="s">
        <v>891</v>
      </c>
      <c r="G72" s="98" t="s">
        <v>878</v>
      </c>
      <c r="H72" s="152">
        <f>_xlfn.IFNA(INDEX(input_data!$1:$1048576,MATCH($A72,input_data!$C:$C,0),MATCH(H$4,input_data!$1:$1,0)),"")</f>
        <v>35.052000939999999</v>
      </c>
      <c r="I72" s="153">
        <f>_xlfn.IFNA(INDEX(input_data!$1:$1048576,MATCH($A72,input_data!$C:$C,0),MATCH(I$4,input_data!$1:$1,0)),"")</f>
        <v>572916.12800000003</v>
      </c>
      <c r="J72" s="38">
        <f>_xlfn.IFNA(INDEX(input_data!$1:$1048576,MATCH($A72,input_data!$C:$C,0),MATCH(J$4,input_data!$1:$1,0)),"")</f>
        <v>61.181731900000003</v>
      </c>
      <c r="K72" s="152">
        <f>_xlfn.IFNA(INDEX(input_data!$1:$1048576,MATCH($A72,input_data!$C:$C,0),MATCH(K$4,input_data!$1:$1,0)),"")</f>
        <v>18.784928059999999</v>
      </c>
      <c r="L72" s="154">
        <f>_xlfn.IFNA(INDEX(input_data!$1:$1048576,MATCH($A72,input_data!$C:$C,0),MATCH(L$4,input_data!$1:$1,0)),"")</f>
        <v>8.2216273500000003</v>
      </c>
      <c r="M72" s="154">
        <f>_xlfn.IFNA(INDEX(input_data!$1:$1048576,MATCH($A72,input_data!$C:$C,0),MATCH(M$4,input_data!$1:$1,0)),"")</f>
        <v>10.56330071</v>
      </c>
      <c r="N72" s="154">
        <f>_xlfn.IFNA(INDEX(input_data!$1:$1048576,MATCH($A72,input_data!$C:$C,0),MATCH(N$4,input_data!$1:$1,0)),"")</f>
        <v>17.844011810000001</v>
      </c>
      <c r="O72" s="154">
        <f>_xlfn.IFNA(INDEX(input_data!$1:$1048576,MATCH($A72,input_data!$C:$C,0),MATCH(O$4,input_data!$1:$1,0)),"")</f>
        <v>0</v>
      </c>
      <c r="P72" s="154">
        <f>_xlfn.IFNA(INDEX(input_data!$1:$1048576,MATCH($A72,input_data!$C:$C,0),MATCH(P$4,input_data!$1:$1,0)),"")</f>
        <v>0</v>
      </c>
      <c r="Q72" s="154">
        <f>_xlfn.IFNA(INDEX(input_data!$1:$1048576,MATCH($A72,input_data!$C:$C,0),MATCH(Q$4,input_data!$1:$1,0)),"")</f>
        <v>0</v>
      </c>
      <c r="R72" s="154">
        <f>_xlfn.IFNA(INDEX(input_data!$1:$1048576,MATCH($A72,input_data!$C:$C,0),MATCH(R$4,input_data!$1:$1,0)),"")</f>
        <v>0</v>
      </c>
      <c r="S72" s="154">
        <f>_xlfn.IFNA(INDEX(input_data!$1:$1048576,MATCH($A72,input_data!$C:$C,0),MATCH(S$4,input_data!$1:$1,0)),"")</f>
        <v>1.3253999400000001</v>
      </c>
      <c r="T72" s="154">
        <f>_xlfn.IFNA(INDEX(input_data!$1:$1048576,MATCH($A72,input_data!$C:$C,0),MATCH(T$4,input_data!$1:$1,0)),"")</f>
        <v>0</v>
      </c>
      <c r="U72" s="154">
        <f>_xlfn.IFNA(INDEX(input_data!$1:$1048576,MATCH($A72,input_data!$C:$C,0),MATCH(U$4,input_data!$1:$1,0)),"")</f>
        <v>0</v>
      </c>
      <c r="V72" s="154">
        <f>_xlfn.IFNA(INDEX(input_data!$1:$1048576,MATCH($A72,input_data!$C:$C,0),MATCH(V$4,input_data!$1:$1,0)),"")</f>
        <v>0</v>
      </c>
      <c r="W72" s="152">
        <f>_xlfn.IFNA(INDEX(input_data!$1:$1048576,MATCH($A72,input_data!$C:$C,0),MATCH(W$4,input_data!$1:$1,0)),"")</f>
        <v>37.95433981</v>
      </c>
      <c r="X72" s="153">
        <f>_xlfn.IFNA(INDEX(input_data!$1:$1048576,MATCH($A72,input_data!$C:$C,0),MATCH(X$4,input_data!$1:$1,0)),"")</f>
        <v>573910.58100000001</v>
      </c>
      <c r="Y72" s="153">
        <f>_xlfn.IFNA(INDEX(input_data!$1:$1048576,MATCH($A72,input_data!$C:$C,0),MATCH(Y$4,input_data!$1:$1,0)),"")</f>
        <v>66.132845540000005</v>
      </c>
      <c r="Z72" s="155">
        <f t="shared" ref="Z72:Z134" si="2">IFERROR(W72/H72-1,0)</f>
        <v>8.2800946940748243E-2</v>
      </c>
      <c r="AA72" s="43"/>
    </row>
    <row r="73" spans="1:27" x14ac:dyDescent="0.35">
      <c r="A73" s="42" t="s">
        <v>260</v>
      </c>
      <c r="B73" s="66" t="s">
        <v>961</v>
      </c>
      <c r="D73" s="42" t="s">
        <v>261</v>
      </c>
      <c r="E73" s="6" t="s">
        <v>893</v>
      </c>
      <c r="F73" s="6" t="s">
        <v>881</v>
      </c>
      <c r="G73" s="98" t="s">
        <v>888</v>
      </c>
      <c r="H73" s="152">
        <f>_xlfn.IFNA(INDEX(input_data!$1:$1048576,MATCH($A73,input_data!$C:$C,0),MATCH(H$4,input_data!$1:$1,0)),"")</f>
        <v>30.644157199999999</v>
      </c>
      <c r="I73" s="153">
        <f>_xlfn.IFNA(INDEX(input_data!$1:$1048576,MATCH($A73,input_data!$C:$C,0),MATCH(I$4,input_data!$1:$1,0)),"")</f>
        <v>204763.59299999999</v>
      </c>
      <c r="J73" s="38">
        <f>_xlfn.IFNA(INDEX(input_data!$1:$1048576,MATCH($A73,input_data!$C:$C,0),MATCH(J$4,input_data!$1:$1,0)),"")</f>
        <v>149.65627799000001</v>
      </c>
      <c r="K73" s="152">
        <f>_xlfn.IFNA(INDEX(input_data!$1:$1048576,MATCH($A73,input_data!$C:$C,0),MATCH(K$4,input_data!$1:$1,0)),"")</f>
        <v>15.877696459999999</v>
      </c>
      <c r="L73" s="154">
        <f>_xlfn.IFNA(INDEX(input_data!$1:$1048576,MATCH($A73,input_data!$C:$C,0),MATCH(L$4,input_data!$1:$1,0)),"")</f>
        <v>7.7057446199999999</v>
      </c>
      <c r="M73" s="154">
        <f>_xlfn.IFNA(INDEX(input_data!$1:$1048576,MATCH($A73,input_data!$C:$C,0),MATCH(M$4,input_data!$1:$1,0)),"")</f>
        <v>8.1719518400000002</v>
      </c>
      <c r="N73" s="154">
        <f>_xlfn.IFNA(INDEX(input_data!$1:$1048576,MATCH($A73,input_data!$C:$C,0),MATCH(N$4,input_data!$1:$1,0)),"")</f>
        <v>16.554795720000001</v>
      </c>
      <c r="O73" s="154">
        <f>_xlfn.IFNA(INDEX(input_data!$1:$1048576,MATCH($A73,input_data!$C:$C,0),MATCH(O$4,input_data!$1:$1,0)),"")</f>
        <v>1.53273858</v>
      </c>
      <c r="P73" s="154">
        <f>_xlfn.IFNA(INDEX(input_data!$1:$1048576,MATCH($A73,input_data!$C:$C,0),MATCH(P$4,input_data!$1:$1,0)),"")</f>
        <v>0</v>
      </c>
      <c r="Q73" s="154">
        <f>_xlfn.IFNA(INDEX(input_data!$1:$1048576,MATCH($A73,input_data!$C:$C,0),MATCH(Q$4,input_data!$1:$1,0)),"")</f>
        <v>0</v>
      </c>
      <c r="R73" s="154">
        <f>_xlfn.IFNA(INDEX(input_data!$1:$1048576,MATCH($A73,input_data!$C:$C,0),MATCH(R$4,input_data!$1:$1,0)),"")</f>
        <v>0</v>
      </c>
      <c r="S73" s="154">
        <f>_xlfn.IFNA(INDEX(input_data!$1:$1048576,MATCH($A73,input_data!$C:$C,0),MATCH(S$4,input_data!$1:$1,0)),"")</f>
        <v>0</v>
      </c>
      <c r="T73" s="154">
        <f>_xlfn.IFNA(INDEX(input_data!$1:$1048576,MATCH($A73,input_data!$C:$C,0),MATCH(T$4,input_data!$1:$1,0)),"")</f>
        <v>0.24031184</v>
      </c>
      <c r="U73" s="154">
        <f>_xlfn.IFNA(INDEX(input_data!$1:$1048576,MATCH($A73,input_data!$C:$C,0),MATCH(U$4,input_data!$1:$1,0)),"")</f>
        <v>0</v>
      </c>
      <c r="V73" s="154">
        <f>_xlfn.IFNA(INDEX(input_data!$1:$1048576,MATCH($A73,input_data!$C:$C,0),MATCH(V$4,input_data!$1:$1,0)),"")</f>
        <v>0</v>
      </c>
      <c r="W73" s="152">
        <f>_xlfn.IFNA(INDEX(input_data!$1:$1048576,MATCH($A73,input_data!$C:$C,0),MATCH(W$4,input_data!$1:$1,0)),"")</f>
        <v>34.205542600000001</v>
      </c>
      <c r="X73" s="153">
        <f>_xlfn.IFNA(INDEX(input_data!$1:$1048576,MATCH($A73,input_data!$C:$C,0),MATCH(X$4,input_data!$1:$1,0)),"")</f>
        <v>209754.511</v>
      </c>
      <c r="Y73" s="153">
        <f>_xlfn.IFNA(INDEX(input_data!$1:$1048576,MATCH($A73,input_data!$C:$C,0),MATCH(Y$4,input_data!$1:$1,0)),"")</f>
        <v>163.07416913</v>
      </c>
      <c r="Z73" s="155">
        <f t="shared" si="2"/>
        <v>0.11621743671253593</v>
      </c>
      <c r="AA73" s="43"/>
    </row>
    <row r="74" spans="1:27" x14ac:dyDescent="0.35">
      <c r="A74" s="42" t="s">
        <v>262</v>
      </c>
      <c r="B74" s="66" t="s">
        <v>962</v>
      </c>
      <c r="D74" s="42" t="s">
        <v>263</v>
      </c>
      <c r="E74" s="6" t="s">
        <v>890</v>
      </c>
      <c r="F74" s="6" t="s">
        <v>906</v>
      </c>
      <c r="G74" s="98" t="s">
        <v>894</v>
      </c>
      <c r="H74" s="152">
        <f>_xlfn.IFNA(INDEX(input_data!$1:$1048576,MATCH($A74,input_data!$C:$C,0),MATCH(H$4,input_data!$1:$1,0)),"")</f>
        <v>733.99169946999996</v>
      </c>
      <c r="I74" s="153">
        <f>_xlfn.IFNA(INDEX(input_data!$1:$1048576,MATCH($A74,input_data!$C:$C,0),MATCH(I$4,input_data!$1:$1,0)),"")</f>
        <v>599207.51599999995</v>
      </c>
      <c r="J74" s="38">
        <f>_xlfn.IFNA(INDEX(input_data!$1:$1048576,MATCH($A74,input_data!$C:$C,0),MATCH(J$4,input_data!$1:$1,0)),"")</f>
        <v>1224.9374046099999</v>
      </c>
      <c r="K74" s="152">
        <f>_xlfn.IFNA(INDEX(input_data!$1:$1048576,MATCH($A74,input_data!$C:$C,0),MATCH(K$4,input_data!$1:$1,0)),"")</f>
        <v>353.93983205000001</v>
      </c>
      <c r="L74" s="154">
        <f>_xlfn.IFNA(INDEX(input_data!$1:$1048576,MATCH($A74,input_data!$C:$C,0),MATCH(L$4,input_data!$1:$1,0)),"")</f>
        <v>164.22624098</v>
      </c>
      <c r="M74" s="154">
        <f>_xlfn.IFNA(INDEX(input_data!$1:$1048576,MATCH($A74,input_data!$C:$C,0),MATCH(M$4,input_data!$1:$1,0)),"")</f>
        <v>189.71359107000001</v>
      </c>
      <c r="N74" s="154">
        <f>_xlfn.IFNA(INDEX(input_data!$1:$1048576,MATCH($A74,input_data!$C:$C,0),MATCH(N$4,input_data!$1:$1,0)),"")</f>
        <v>518.21931909</v>
      </c>
      <c r="O74" s="154">
        <f>_xlfn.IFNA(INDEX(input_data!$1:$1048576,MATCH($A74,input_data!$C:$C,0),MATCH(O$4,input_data!$1:$1,0)),"")</f>
        <v>8.2269111299999995</v>
      </c>
      <c r="P74" s="154">
        <f>_xlfn.IFNA(INDEX(input_data!$1:$1048576,MATCH($A74,input_data!$C:$C,0),MATCH(P$4,input_data!$1:$1,0)),"")</f>
        <v>6.3609859999999996</v>
      </c>
      <c r="Q74" s="154">
        <f>_xlfn.IFNA(INDEX(input_data!$1:$1048576,MATCH($A74,input_data!$C:$C,0),MATCH(Q$4,input_data!$1:$1,0)),"")</f>
        <v>0</v>
      </c>
      <c r="R74" s="154">
        <f>_xlfn.IFNA(INDEX(input_data!$1:$1048576,MATCH($A74,input_data!$C:$C,0),MATCH(R$4,input_data!$1:$1,0)),"")</f>
        <v>0</v>
      </c>
      <c r="S74" s="154">
        <f>_xlfn.IFNA(INDEX(input_data!$1:$1048576,MATCH($A74,input_data!$C:$C,0),MATCH(S$4,input_data!$1:$1,0)),"")</f>
        <v>0</v>
      </c>
      <c r="T74" s="154">
        <f>_xlfn.IFNA(INDEX(input_data!$1:$1048576,MATCH($A74,input_data!$C:$C,0),MATCH(T$4,input_data!$1:$1,0)),"")</f>
        <v>0</v>
      </c>
      <c r="U74" s="154">
        <f>_xlfn.IFNA(INDEX(input_data!$1:$1048576,MATCH($A74,input_data!$C:$C,0),MATCH(U$4,input_data!$1:$1,0)),"")</f>
        <v>0</v>
      </c>
      <c r="V74" s="154">
        <f>_xlfn.IFNA(INDEX(input_data!$1:$1048576,MATCH($A74,input_data!$C:$C,0),MATCH(V$4,input_data!$1:$1,0)),"")</f>
        <v>0</v>
      </c>
      <c r="W74" s="152">
        <f>_xlfn.IFNA(INDEX(input_data!$1:$1048576,MATCH($A74,input_data!$C:$C,0),MATCH(W$4,input_data!$1:$1,0)),"")</f>
        <v>886.74704827000005</v>
      </c>
      <c r="X74" s="153">
        <f>_xlfn.IFNA(INDEX(input_data!$1:$1048576,MATCH($A74,input_data!$C:$C,0),MATCH(X$4,input_data!$1:$1,0)),"")</f>
        <v>613993.26199999999</v>
      </c>
      <c r="Y74" s="153">
        <f>_xlfn.IFNA(INDEX(input_data!$1:$1048576,MATCH($A74,input_data!$C:$C,0),MATCH(Y$4,input_data!$1:$1,0)),"")</f>
        <v>1444.2292825500001</v>
      </c>
      <c r="Z74" s="155">
        <f t="shared" si="2"/>
        <v>0.20811590772797772</v>
      </c>
      <c r="AA74" s="43"/>
    </row>
    <row r="75" spans="1:27" x14ac:dyDescent="0.35">
      <c r="A75" s="42" t="s">
        <v>264</v>
      </c>
      <c r="B75" s="66" t="s">
        <v>963</v>
      </c>
      <c r="D75" s="42" t="s">
        <v>265</v>
      </c>
      <c r="E75" s="6" t="s">
        <v>890</v>
      </c>
      <c r="F75" s="6" t="s">
        <v>881</v>
      </c>
      <c r="G75" s="98" t="s">
        <v>894</v>
      </c>
      <c r="H75" s="152">
        <f>_xlfn.IFNA(INDEX(input_data!$1:$1048576,MATCH($A75,input_data!$C:$C,0),MATCH(H$4,input_data!$1:$1,0)),"")</f>
        <v>16.236811419999999</v>
      </c>
      <c r="I75" s="153">
        <f>_xlfn.IFNA(INDEX(input_data!$1:$1048576,MATCH($A75,input_data!$C:$C,0),MATCH(I$4,input_data!$1:$1,0)),"")</f>
        <v>97046.807000000001</v>
      </c>
      <c r="J75" s="38">
        <f>_xlfn.IFNA(INDEX(input_data!$1:$1048576,MATCH($A75,input_data!$C:$C,0),MATCH(J$4,input_data!$1:$1,0)),"")</f>
        <v>167.30907411000001</v>
      </c>
      <c r="K75" s="152">
        <f>_xlfn.IFNA(INDEX(input_data!$1:$1048576,MATCH($A75,input_data!$C:$C,0),MATCH(K$4,input_data!$1:$1,0)),"")</f>
        <v>5.1897303700000004</v>
      </c>
      <c r="L75" s="154">
        <f>_xlfn.IFNA(INDEX(input_data!$1:$1048576,MATCH($A75,input_data!$C:$C,0),MATCH(L$4,input_data!$1:$1,0)),"")</f>
        <v>1.2834090300000001</v>
      </c>
      <c r="M75" s="154">
        <f>_xlfn.IFNA(INDEX(input_data!$1:$1048576,MATCH($A75,input_data!$C:$C,0),MATCH(M$4,input_data!$1:$1,0)),"")</f>
        <v>3.9063213299999999</v>
      </c>
      <c r="N75" s="154">
        <f>_xlfn.IFNA(INDEX(input_data!$1:$1048576,MATCH($A75,input_data!$C:$C,0),MATCH(N$4,input_data!$1:$1,0)),"")</f>
        <v>7.7404518099999997</v>
      </c>
      <c r="O75" s="154">
        <f>_xlfn.IFNA(INDEX(input_data!$1:$1048576,MATCH($A75,input_data!$C:$C,0),MATCH(O$4,input_data!$1:$1,0)),"")</f>
        <v>0.46449379000000002</v>
      </c>
      <c r="P75" s="154">
        <f>_xlfn.IFNA(INDEX(input_data!$1:$1048576,MATCH($A75,input_data!$C:$C,0),MATCH(P$4,input_data!$1:$1,0)),"")</f>
        <v>0</v>
      </c>
      <c r="Q75" s="154">
        <f>_xlfn.IFNA(INDEX(input_data!$1:$1048576,MATCH($A75,input_data!$C:$C,0),MATCH(Q$4,input_data!$1:$1,0)),"")</f>
        <v>0</v>
      </c>
      <c r="R75" s="154">
        <f>_xlfn.IFNA(INDEX(input_data!$1:$1048576,MATCH($A75,input_data!$C:$C,0),MATCH(R$4,input_data!$1:$1,0)),"")</f>
        <v>3.0988949699999999</v>
      </c>
      <c r="S75" s="154">
        <f>_xlfn.IFNA(INDEX(input_data!$1:$1048576,MATCH($A75,input_data!$C:$C,0),MATCH(S$4,input_data!$1:$1,0)),"")</f>
        <v>0</v>
      </c>
      <c r="T75" s="154">
        <f>_xlfn.IFNA(INDEX(input_data!$1:$1048576,MATCH($A75,input_data!$C:$C,0),MATCH(T$4,input_data!$1:$1,0)),"")</f>
        <v>0</v>
      </c>
      <c r="U75" s="154">
        <f>_xlfn.IFNA(INDEX(input_data!$1:$1048576,MATCH($A75,input_data!$C:$C,0),MATCH(U$4,input_data!$1:$1,0)),"")</f>
        <v>0</v>
      </c>
      <c r="V75" s="154">
        <f>_xlfn.IFNA(INDEX(input_data!$1:$1048576,MATCH($A75,input_data!$C:$C,0),MATCH(V$4,input_data!$1:$1,0)),"")</f>
        <v>0</v>
      </c>
      <c r="W75" s="152">
        <f>_xlfn.IFNA(INDEX(input_data!$1:$1048576,MATCH($A75,input_data!$C:$C,0),MATCH(W$4,input_data!$1:$1,0)),"")</f>
        <v>16.493570930000001</v>
      </c>
      <c r="X75" s="153">
        <f>_xlfn.IFNA(INDEX(input_data!$1:$1048576,MATCH($A75,input_data!$C:$C,0),MATCH(X$4,input_data!$1:$1,0)),"")</f>
        <v>100441.06600000001</v>
      </c>
      <c r="Y75" s="153">
        <f>_xlfn.IFNA(INDEX(input_data!$1:$1048576,MATCH($A75,input_data!$C:$C,0),MATCH(Y$4,input_data!$1:$1,0)),"")</f>
        <v>164.21142853999999</v>
      </c>
      <c r="Z75" s="155">
        <f t="shared" si="2"/>
        <v>1.5813419479869806E-2</v>
      </c>
      <c r="AA75" s="43"/>
    </row>
    <row r="76" spans="1:27" x14ac:dyDescent="0.35">
      <c r="A76" s="42" t="s">
        <v>266</v>
      </c>
      <c r="B76" s="66" t="s">
        <v>964</v>
      </c>
      <c r="D76" s="42" t="s">
        <v>267</v>
      </c>
      <c r="E76" s="6" t="s">
        <v>912</v>
      </c>
      <c r="F76" s="6" t="s">
        <v>901</v>
      </c>
      <c r="G76" s="98" t="s">
        <v>882</v>
      </c>
      <c r="H76" s="152">
        <f>_xlfn.IFNA(INDEX(input_data!$1:$1048576,MATCH($A76,input_data!$C:$C,0),MATCH(H$4,input_data!$1:$1,0)),"")</f>
        <v>386.40697984000002</v>
      </c>
      <c r="I76" s="153">
        <f>_xlfn.IFNA(INDEX(input_data!$1:$1048576,MATCH($A76,input_data!$C:$C,0),MATCH(I$4,input_data!$1:$1,0)),"")</f>
        <v>396579.16399999999</v>
      </c>
      <c r="J76" s="38">
        <f>_xlfn.IFNA(INDEX(input_data!$1:$1048576,MATCH($A76,input_data!$C:$C,0),MATCH(J$4,input_data!$1:$1,0)),"")</f>
        <v>974.35018004000005</v>
      </c>
      <c r="K76" s="152">
        <f>_xlfn.IFNA(INDEX(input_data!$1:$1048576,MATCH($A76,input_data!$C:$C,0),MATCH(K$4,input_data!$1:$1,0)),"")</f>
        <v>278.48173649</v>
      </c>
      <c r="L76" s="154">
        <f>_xlfn.IFNA(INDEX(input_data!$1:$1048576,MATCH($A76,input_data!$C:$C,0),MATCH(L$4,input_data!$1:$1,0)),"")</f>
        <v>143.89078015000001</v>
      </c>
      <c r="M76" s="154">
        <f>_xlfn.IFNA(INDEX(input_data!$1:$1048576,MATCH($A76,input_data!$C:$C,0),MATCH(M$4,input_data!$1:$1,0)),"")</f>
        <v>134.59095633999999</v>
      </c>
      <c r="N76" s="154">
        <f>_xlfn.IFNA(INDEX(input_data!$1:$1048576,MATCH($A76,input_data!$C:$C,0),MATCH(N$4,input_data!$1:$1,0)),"")</f>
        <v>217.93249018</v>
      </c>
      <c r="O76" s="154">
        <f>_xlfn.IFNA(INDEX(input_data!$1:$1048576,MATCH($A76,input_data!$C:$C,0),MATCH(O$4,input_data!$1:$1,0)),"")</f>
        <v>5.2523314900000004</v>
      </c>
      <c r="P76" s="154">
        <f>_xlfn.IFNA(INDEX(input_data!$1:$1048576,MATCH($A76,input_data!$C:$C,0),MATCH(P$4,input_data!$1:$1,0)),"")</f>
        <v>7.6520320000000002</v>
      </c>
      <c r="Q76" s="154">
        <f>_xlfn.IFNA(INDEX(input_data!$1:$1048576,MATCH($A76,input_data!$C:$C,0),MATCH(Q$4,input_data!$1:$1,0)),"")</f>
        <v>0</v>
      </c>
      <c r="R76" s="154">
        <f>_xlfn.IFNA(INDEX(input_data!$1:$1048576,MATCH($A76,input_data!$C:$C,0),MATCH(R$4,input_data!$1:$1,0)),"")</f>
        <v>0</v>
      </c>
      <c r="S76" s="154">
        <f>_xlfn.IFNA(INDEX(input_data!$1:$1048576,MATCH($A76,input_data!$C:$C,0),MATCH(S$4,input_data!$1:$1,0)),"")</f>
        <v>0</v>
      </c>
      <c r="T76" s="154">
        <f>_xlfn.IFNA(INDEX(input_data!$1:$1048576,MATCH($A76,input_data!$C:$C,0),MATCH(T$4,input_data!$1:$1,0)),"")</f>
        <v>9.5895746400000004</v>
      </c>
      <c r="U76" s="154">
        <f>_xlfn.IFNA(INDEX(input_data!$1:$1048576,MATCH($A76,input_data!$C:$C,0),MATCH(U$4,input_data!$1:$1,0)),"")</f>
        <v>0</v>
      </c>
      <c r="V76" s="154">
        <f>_xlfn.IFNA(INDEX(input_data!$1:$1048576,MATCH($A76,input_data!$C:$C,0),MATCH(V$4,input_data!$1:$1,0)),"")</f>
        <v>0</v>
      </c>
      <c r="W76" s="152">
        <f>_xlfn.IFNA(INDEX(input_data!$1:$1048576,MATCH($A76,input_data!$C:$C,0),MATCH(W$4,input_data!$1:$1,0)),"")</f>
        <v>518.90816479</v>
      </c>
      <c r="X76" s="153">
        <f>_xlfn.IFNA(INDEX(input_data!$1:$1048576,MATCH($A76,input_data!$C:$C,0),MATCH(X$4,input_data!$1:$1,0)),"")</f>
        <v>408379.41</v>
      </c>
      <c r="Y76" s="153">
        <f>_xlfn.IFNA(INDEX(input_data!$1:$1048576,MATCH($A76,input_data!$C:$C,0),MATCH(Y$4,input_data!$1:$1,0)),"")</f>
        <v>1270.6521241999999</v>
      </c>
      <c r="Z76" s="155">
        <f t="shared" si="2"/>
        <v>0.34290577516189003</v>
      </c>
      <c r="AA76" s="43"/>
    </row>
    <row r="77" spans="1:27" x14ac:dyDescent="0.35">
      <c r="A77" s="42" t="s">
        <v>268</v>
      </c>
      <c r="B77" s="66" t="s">
        <v>965</v>
      </c>
      <c r="D77" s="42" t="s">
        <v>269</v>
      </c>
      <c r="E77" s="6" t="s">
        <v>880</v>
      </c>
      <c r="F77" s="6" t="s">
        <v>881</v>
      </c>
      <c r="G77" s="98" t="s">
        <v>882</v>
      </c>
      <c r="H77" s="152">
        <f>_xlfn.IFNA(INDEX(input_data!$1:$1048576,MATCH($A77,input_data!$C:$C,0),MATCH(H$4,input_data!$1:$1,0)),"")</f>
        <v>19.105090919999999</v>
      </c>
      <c r="I77" s="153">
        <f>_xlfn.IFNA(INDEX(input_data!$1:$1048576,MATCH($A77,input_data!$C:$C,0),MATCH(I$4,input_data!$1:$1,0)),"")</f>
        <v>115128.265</v>
      </c>
      <c r="J77" s="38">
        <f>_xlfn.IFNA(INDEX(input_data!$1:$1048576,MATCH($A77,input_data!$C:$C,0),MATCH(J$4,input_data!$1:$1,0)),"")</f>
        <v>165.94613777000001</v>
      </c>
      <c r="K77" s="152">
        <f>_xlfn.IFNA(INDEX(input_data!$1:$1048576,MATCH($A77,input_data!$C:$C,0),MATCH(K$4,input_data!$1:$1,0)),"")</f>
        <v>12.99266532</v>
      </c>
      <c r="L77" s="154">
        <f>_xlfn.IFNA(INDEX(input_data!$1:$1048576,MATCH($A77,input_data!$C:$C,0),MATCH(L$4,input_data!$1:$1,0)),"")</f>
        <v>6.8828595699999999</v>
      </c>
      <c r="M77" s="154">
        <f>_xlfn.IFNA(INDEX(input_data!$1:$1048576,MATCH($A77,input_data!$C:$C,0),MATCH(M$4,input_data!$1:$1,0)),"")</f>
        <v>6.1098057499999996</v>
      </c>
      <c r="N77" s="154">
        <f>_xlfn.IFNA(INDEX(input_data!$1:$1048576,MATCH($A77,input_data!$C:$C,0),MATCH(N$4,input_data!$1:$1,0)),"")</f>
        <v>9.6466392899999995</v>
      </c>
      <c r="O77" s="154">
        <f>_xlfn.IFNA(INDEX(input_data!$1:$1048576,MATCH($A77,input_data!$C:$C,0),MATCH(O$4,input_data!$1:$1,0)),"")</f>
        <v>1.6938088</v>
      </c>
      <c r="P77" s="154">
        <f>_xlfn.IFNA(INDEX(input_data!$1:$1048576,MATCH($A77,input_data!$C:$C,0),MATCH(P$4,input_data!$1:$1,0)),"")</f>
        <v>0</v>
      </c>
      <c r="Q77" s="154">
        <f>_xlfn.IFNA(INDEX(input_data!$1:$1048576,MATCH($A77,input_data!$C:$C,0),MATCH(Q$4,input_data!$1:$1,0)),"")</f>
        <v>0</v>
      </c>
      <c r="R77" s="154">
        <f>_xlfn.IFNA(INDEX(input_data!$1:$1048576,MATCH($A77,input_data!$C:$C,0),MATCH(R$4,input_data!$1:$1,0)),"")</f>
        <v>0</v>
      </c>
      <c r="S77" s="154">
        <f>_xlfn.IFNA(INDEX(input_data!$1:$1048576,MATCH($A77,input_data!$C:$C,0),MATCH(S$4,input_data!$1:$1,0)),"")</f>
        <v>0</v>
      </c>
      <c r="T77" s="154">
        <f>_xlfn.IFNA(INDEX(input_data!$1:$1048576,MATCH($A77,input_data!$C:$C,0),MATCH(T$4,input_data!$1:$1,0)),"")</f>
        <v>0.37538715</v>
      </c>
      <c r="U77" s="154">
        <f>_xlfn.IFNA(INDEX(input_data!$1:$1048576,MATCH($A77,input_data!$C:$C,0),MATCH(U$4,input_data!$1:$1,0)),"")</f>
        <v>0</v>
      </c>
      <c r="V77" s="154">
        <f>_xlfn.IFNA(INDEX(input_data!$1:$1048576,MATCH($A77,input_data!$C:$C,0),MATCH(V$4,input_data!$1:$1,0)),"")</f>
        <v>0</v>
      </c>
      <c r="W77" s="152">
        <f>_xlfn.IFNA(INDEX(input_data!$1:$1048576,MATCH($A77,input_data!$C:$C,0),MATCH(W$4,input_data!$1:$1,0)),"")</f>
        <v>24.708500560000001</v>
      </c>
      <c r="X77" s="153">
        <f>_xlfn.IFNA(INDEX(input_data!$1:$1048576,MATCH($A77,input_data!$C:$C,0),MATCH(X$4,input_data!$1:$1,0)),"")</f>
        <v>115841.66499999999</v>
      </c>
      <c r="Y77" s="153">
        <f>_xlfn.IFNA(INDEX(input_data!$1:$1048576,MATCH($A77,input_data!$C:$C,0),MATCH(Y$4,input_data!$1:$1,0)),"")</f>
        <v>213.29545422999999</v>
      </c>
      <c r="Z77" s="155">
        <f t="shared" si="2"/>
        <v>0.29329405777044082</v>
      </c>
      <c r="AA77" s="43"/>
    </row>
    <row r="78" spans="1:27" x14ac:dyDescent="0.35">
      <c r="A78" s="42" t="s">
        <v>270</v>
      </c>
      <c r="B78" s="66" t="s">
        <v>966</v>
      </c>
      <c r="D78" s="42" t="s">
        <v>271</v>
      </c>
      <c r="E78" s="6" t="s">
        <v>896</v>
      </c>
      <c r="F78" s="6" t="s">
        <v>897</v>
      </c>
      <c r="G78" s="98" t="s">
        <v>882</v>
      </c>
      <c r="H78" s="152">
        <f>_xlfn.IFNA(INDEX(input_data!$1:$1048576,MATCH($A78,input_data!$C:$C,0),MATCH(H$4,input_data!$1:$1,0)),"")</f>
        <v>432.28407649000002</v>
      </c>
      <c r="I78" s="153">
        <f>_xlfn.IFNA(INDEX(input_data!$1:$1048576,MATCH($A78,input_data!$C:$C,0),MATCH(I$4,input_data!$1:$1,0)),"")</f>
        <v>391717.88099999999</v>
      </c>
      <c r="J78" s="38">
        <f>_xlfn.IFNA(INDEX(input_data!$1:$1048576,MATCH($A78,input_data!$C:$C,0),MATCH(J$4,input_data!$1:$1,0)),"")</f>
        <v>1103.5597236200001</v>
      </c>
      <c r="K78" s="152">
        <f>_xlfn.IFNA(INDEX(input_data!$1:$1048576,MATCH($A78,input_data!$C:$C,0),MATCH(K$4,input_data!$1:$1,0)),"")</f>
        <v>219.60876167000001</v>
      </c>
      <c r="L78" s="154">
        <f>_xlfn.IFNA(INDEX(input_data!$1:$1048576,MATCH($A78,input_data!$C:$C,0),MATCH(L$4,input_data!$1:$1,0)),"")</f>
        <v>111.14741294</v>
      </c>
      <c r="M78" s="154">
        <f>_xlfn.IFNA(INDEX(input_data!$1:$1048576,MATCH($A78,input_data!$C:$C,0),MATCH(M$4,input_data!$1:$1,0)),"")</f>
        <v>108.46134873</v>
      </c>
      <c r="N78" s="154">
        <f>_xlfn.IFNA(INDEX(input_data!$1:$1048576,MATCH($A78,input_data!$C:$C,0),MATCH(N$4,input_data!$1:$1,0)),"")</f>
        <v>313.39075394000002</v>
      </c>
      <c r="O78" s="154">
        <f>_xlfn.IFNA(INDEX(input_data!$1:$1048576,MATCH($A78,input_data!$C:$C,0),MATCH(O$4,input_data!$1:$1,0)),"")</f>
        <v>8.55433266</v>
      </c>
      <c r="P78" s="154">
        <f>_xlfn.IFNA(INDEX(input_data!$1:$1048576,MATCH($A78,input_data!$C:$C,0),MATCH(P$4,input_data!$1:$1,0)),"")</f>
        <v>7.2606250000000001</v>
      </c>
      <c r="Q78" s="154">
        <f>_xlfn.IFNA(INDEX(input_data!$1:$1048576,MATCH($A78,input_data!$C:$C,0),MATCH(Q$4,input_data!$1:$1,0)),"")</f>
        <v>0</v>
      </c>
      <c r="R78" s="154">
        <f>_xlfn.IFNA(INDEX(input_data!$1:$1048576,MATCH($A78,input_data!$C:$C,0),MATCH(R$4,input_data!$1:$1,0)),"")</f>
        <v>0</v>
      </c>
      <c r="S78" s="154">
        <f>_xlfn.IFNA(INDEX(input_data!$1:$1048576,MATCH($A78,input_data!$C:$C,0),MATCH(S$4,input_data!$1:$1,0)),"")</f>
        <v>0</v>
      </c>
      <c r="T78" s="154">
        <f>_xlfn.IFNA(INDEX(input_data!$1:$1048576,MATCH($A78,input_data!$C:$C,0),MATCH(T$4,input_data!$1:$1,0)),"")</f>
        <v>0</v>
      </c>
      <c r="U78" s="154">
        <f>_xlfn.IFNA(INDEX(input_data!$1:$1048576,MATCH($A78,input_data!$C:$C,0),MATCH(U$4,input_data!$1:$1,0)),"")</f>
        <v>0</v>
      </c>
      <c r="V78" s="154">
        <f>_xlfn.IFNA(INDEX(input_data!$1:$1048576,MATCH($A78,input_data!$C:$C,0),MATCH(V$4,input_data!$1:$1,0)),"")</f>
        <v>0</v>
      </c>
      <c r="W78" s="152">
        <f>_xlfn.IFNA(INDEX(input_data!$1:$1048576,MATCH($A78,input_data!$C:$C,0),MATCH(W$4,input_data!$1:$1,0)),"")</f>
        <v>548.81447327000001</v>
      </c>
      <c r="X78" s="153">
        <f>_xlfn.IFNA(INDEX(input_data!$1:$1048576,MATCH($A78,input_data!$C:$C,0),MATCH(X$4,input_data!$1:$1,0)),"")</f>
        <v>393386.80900000001</v>
      </c>
      <c r="Y78" s="153">
        <f>_xlfn.IFNA(INDEX(input_data!$1:$1048576,MATCH($A78,input_data!$C:$C,0),MATCH(Y$4,input_data!$1:$1,0)),"")</f>
        <v>1395.10136261</v>
      </c>
      <c r="Z78" s="155">
        <f t="shared" si="2"/>
        <v>0.2695690244391773</v>
      </c>
      <c r="AA78" s="43"/>
    </row>
    <row r="79" spans="1:27" ht="16.5" x14ac:dyDescent="0.35">
      <c r="A79" s="42" t="s">
        <v>272</v>
      </c>
      <c r="B79" s="66" t="s">
        <v>967</v>
      </c>
      <c r="C79" s="60"/>
      <c r="D79" s="42" t="s">
        <v>273</v>
      </c>
      <c r="E79" s="6" t="s">
        <v>915</v>
      </c>
      <c r="F79" s="6" t="s">
        <v>906</v>
      </c>
      <c r="G79" s="98" t="s">
        <v>878</v>
      </c>
      <c r="H79" s="152">
        <f>_xlfn.IFNA(INDEX(input_data!$1:$1048576,MATCH($A79,input_data!$C:$C,0),MATCH(H$4,input_data!$1:$1,0)),"")</f>
        <v>332.18033661999999</v>
      </c>
      <c r="I79" s="153">
        <f>_xlfn.IFNA(INDEX(input_data!$1:$1048576,MATCH($A79,input_data!$C:$C,0),MATCH(I$4,input_data!$1:$1,0)),"")</f>
        <v>274301.163</v>
      </c>
      <c r="J79" s="38">
        <f>_xlfn.IFNA(INDEX(input_data!$1:$1048576,MATCH($A79,input_data!$C:$C,0),MATCH(J$4,input_data!$1:$1,0)),"")</f>
        <v>1211.0059358999999</v>
      </c>
      <c r="K79" s="152">
        <f>_xlfn.IFNA(INDEX(input_data!$1:$1048576,MATCH($A79,input_data!$C:$C,0),MATCH(K$4,input_data!$1:$1,0)),"")</f>
        <v>158.10679492</v>
      </c>
      <c r="L79" s="154">
        <f>_xlfn.IFNA(INDEX(input_data!$1:$1048576,MATCH($A79,input_data!$C:$C,0),MATCH(L$4,input_data!$1:$1,0)),"")</f>
        <v>69.209380659999994</v>
      </c>
      <c r="M79" s="154">
        <f>_xlfn.IFNA(INDEX(input_data!$1:$1048576,MATCH($A79,input_data!$C:$C,0),MATCH(M$4,input_data!$1:$1,0)),"")</f>
        <v>88.897414260000005</v>
      </c>
      <c r="N79" s="154">
        <f>_xlfn.IFNA(INDEX(input_data!$1:$1048576,MATCH($A79,input_data!$C:$C,0),MATCH(N$4,input_data!$1:$1,0)),"")</f>
        <v>205.28139976</v>
      </c>
      <c r="O79" s="154">
        <f>_xlfn.IFNA(INDEX(input_data!$1:$1048576,MATCH($A79,input_data!$C:$C,0),MATCH(O$4,input_data!$1:$1,0)),"")</f>
        <v>2.6995869699999999</v>
      </c>
      <c r="P79" s="154">
        <f>_xlfn.IFNA(INDEX(input_data!$1:$1048576,MATCH($A79,input_data!$C:$C,0),MATCH(P$4,input_data!$1:$1,0)),"")</f>
        <v>3.1505649999999998</v>
      </c>
      <c r="Q79" s="154">
        <f>_xlfn.IFNA(INDEX(input_data!$1:$1048576,MATCH($A79,input_data!$C:$C,0),MATCH(Q$4,input_data!$1:$1,0)),"")</f>
        <v>0</v>
      </c>
      <c r="R79" s="154">
        <f>_xlfn.IFNA(INDEX(input_data!$1:$1048576,MATCH($A79,input_data!$C:$C,0),MATCH(R$4,input_data!$1:$1,0)),"")</f>
        <v>0</v>
      </c>
      <c r="S79" s="154">
        <f>_xlfn.IFNA(INDEX(input_data!$1:$1048576,MATCH($A79,input_data!$C:$C,0),MATCH(S$4,input_data!$1:$1,0)),"")</f>
        <v>0</v>
      </c>
      <c r="T79" s="154">
        <f>_xlfn.IFNA(INDEX(input_data!$1:$1048576,MATCH($A79,input_data!$C:$C,0),MATCH(T$4,input_data!$1:$1,0)),"")</f>
        <v>1.4760814900000001</v>
      </c>
      <c r="U79" s="154">
        <f>_xlfn.IFNA(INDEX(input_data!$1:$1048576,MATCH($A79,input_data!$C:$C,0),MATCH(U$4,input_data!$1:$1,0)),"")</f>
        <v>4.5304893499999999</v>
      </c>
      <c r="V79" s="154">
        <f>_xlfn.IFNA(INDEX(input_data!$1:$1048576,MATCH($A79,input_data!$C:$C,0),MATCH(V$4,input_data!$1:$1,0)),"")</f>
        <v>0</v>
      </c>
      <c r="W79" s="152">
        <f>_xlfn.IFNA(INDEX(input_data!$1:$1048576,MATCH($A79,input_data!$C:$C,0),MATCH(W$4,input_data!$1:$1,0)),"")</f>
        <v>375.24491748999998</v>
      </c>
      <c r="X79" s="153">
        <f>_xlfn.IFNA(INDEX(input_data!$1:$1048576,MATCH($A79,input_data!$C:$C,0),MATCH(X$4,input_data!$1:$1,0)),"")</f>
        <v>273712.33399999997</v>
      </c>
      <c r="Y79" s="153">
        <f>_xlfn.IFNA(INDEX(input_data!$1:$1048576,MATCH($A79,input_data!$C:$C,0),MATCH(Y$4,input_data!$1:$1,0)),"")</f>
        <v>1370.9463216500001</v>
      </c>
      <c r="Z79" s="155">
        <f t="shared" si="2"/>
        <v>0.12964217361024599</v>
      </c>
      <c r="AA79" s="43"/>
    </row>
    <row r="80" spans="1:27" ht="16.5" x14ac:dyDescent="0.35">
      <c r="A80" s="42" t="s">
        <v>274</v>
      </c>
      <c r="B80" s="66" t="s">
        <v>968</v>
      </c>
      <c r="C80" s="60"/>
      <c r="D80" s="42" t="s">
        <v>275</v>
      </c>
      <c r="E80" s="6" t="s">
        <v>915</v>
      </c>
      <c r="F80" s="6" t="s">
        <v>891</v>
      </c>
      <c r="G80" s="98" t="s">
        <v>878</v>
      </c>
      <c r="H80" s="152">
        <f>_xlfn.IFNA(INDEX(input_data!$1:$1048576,MATCH($A80,input_data!$C:$C,0),MATCH(H$4,input_data!$1:$1,0)),"")</f>
        <v>30.19107206</v>
      </c>
      <c r="I80" s="153">
        <f>_xlfn.IFNA(INDEX(input_data!$1:$1048576,MATCH($A80,input_data!$C:$C,0),MATCH(I$4,input_data!$1:$1,0)),"")</f>
        <v>500619.06400000001</v>
      </c>
      <c r="J80" s="38">
        <f>_xlfn.IFNA(INDEX(input_data!$1:$1048576,MATCH($A80,input_data!$C:$C,0),MATCH(J$4,input_data!$1:$1,0)),"")</f>
        <v>60.307475750000002</v>
      </c>
      <c r="K80" s="152">
        <f>_xlfn.IFNA(INDEX(input_data!$1:$1048576,MATCH($A80,input_data!$C:$C,0),MATCH(K$4,input_data!$1:$1,0)),"")</f>
        <v>12.035393429999999</v>
      </c>
      <c r="L80" s="154">
        <f>_xlfn.IFNA(INDEX(input_data!$1:$1048576,MATCH($A80,input_data!$C:$C,0),MATCH(L$4,input_data!$1:$1,0)),"")</f>
        <v>5.3678108599999996</v>
      </c>
      <c r="M80" s="154">
        <f>_xlfn.IFNA(INDEX(input_data!$1:$1048576,MATCH($A80,input_data!$C:$C,0),MATCH(M$4,input_data!$1:$1,0)),"")</f>
        <v>6.6675825700000004</v>
      </c>
      <c r="N80" s="154">
        <f>_xlfn.IFNA(INDEX(input_data!$1:$1048576,MATCH($A80,input_data!$C:$C,0),MATCH(N$4,input_data!$1:$1,0)),"")</f>
        <v>21.57251149</v>
      </c>
      <c r="O80" s="154">
        <f>_xlfn.IFNA(INDEX(input_data!$1:$1048576,MATCH($A80,input_data!$C:$C,0),MATCH(O$4,input_data!$1:$1,0)),"")</f>
        <v>0</v>
      </c>
      <c r="P80" s="154">
        <f>_xlfn.IFNA(INDEX(input_data!$1:$1048576,MATCH($A80,input_data!$C:$C,0),MATCH(P$4,input_data!$1:$1,0)),"")</f>
        <v>0</v>
      </c>
      <c r="Q80" s="154">
        <f>_xlfn.IFNA(INDEX(input_data!$1:$1048576,MATCH($A80,input_data!$C:$C,0),MATCH(Q$4,input_data!$1:$1,0)),"")</f>
        <v>0</v>
      </c>
      <c r="R80" s="154">
        <f>_xlfn.IFNA(INDEX(input_data!$1:$1048576,MATCH($A80,input_data!$C:$C,0),MATCH(R$4,input_data!$1:$1,0)),"")</f>
        <v>0</v>
      </c>
      <c r="S80" s="154">
        <f>_xlfn.IFNA(INDEX(input_data!$1:$1048576,MATCH($A80,input_data!$C:$C,0),MATCH(S$4,input_data!$1:$1,0)),"")</f>
        <v>0</v>
      </c>
      <c r="T80" s="154">
        <f>_xlfn.IFNA(INDEX(input_data!$1:$1048576,MATCH($A80,input_data!$C:$C,0),MATCH(T$4,input_data!$1:$1,0)),"")</f>
        <v>0</v>
      </c>
      <c r="U80" s="154">
        <f>_xlfn.IFNA(INDEX(input_data!$1:$1048576,MATCH($A80,input_data!$C:$C,0),MATCH(U$4,input_data!$1:$1,0)),"")</f>
        <v>0</v>
      </c>
      <c r="V80" s="154">
        <f>_xlfn.IFNA(INDEX(input_data!$1:$1048576,MATCH($A80,input_data!$C:$C,0),MATCH(V$4,input_data!$1:$1,0)),"")</f>
        <v>0</v>
      </c>
      <c r="W80" s="152">
        <f>_xlfn.IFNA(INDEX(input_data!$1:$1048576,MATCH($A80,input_data!$C:$C,0),MATCH(W$4,input_data!$1:$1,0)),"")</f>
        <v>33.607904920000003</v>
      </c>
      <c r="X80" s="153">
        <f>_xlfn.IFNA(INDEX(input_data!$1:$1048576,MATCH($A80,input_data!$C:$C,0),MATCH(X$4,input_data!$1:$1,0)),"")</f>
        <v>500532.56800000003</v>
      </c>
      <c r="Y80" s="153">
        <f>_xlfn.IFNA(INDEX(input_data!$1:$1048576,MATCH($A80,input_data!$C:$C,0),MATCH(Y$4,input_data!$1:$1,0)),"")</f>
        <v>67.144292039999996</v>
      </c>
      <c r="Z80" s="155">
        <f t="shared" si="2"/>
        <v>0.11317361812159521</v>
      </c>
      <c r="AA80" s="43"/>
    </row>
    <row r="81" spans="1:27" x14ac:dyDescent="0.35">
      <c r="A81" s="42" t="s">
        <v>276</v>
      </c>
      <c r="B81" s="66" t="s">
        <v>969</v>
      </c>
      <c r="D81" s="42" t="s">
        <v>277</v>
      </c>
      <c r="E81" s="6" t="s">
        <v>893</v>
      </c>
      <c r="F81" s="6" t="s">
        <v>881</v>
      </c>
      <c r="G81" s="98" t="s">
        <v>888</v>
      </c>
      <c r="H81" s="152">
        <f>_xlfn.IFNA(INDEX(input_data!$1:$1048576,MATCH($A81,input_data!$C:$C,0),MATCH(H$4,input_data!$1:$1,0)),"")</f>
        <v>23.07646544</v>
      </c>
      <c r="I81" s="153">
        <f>_xlfn.IFNA(INDEX(input_data!$1:$1048576,MATCH($A81,input_data!$C:$C,0),MATCH(I$4,input_data!$1:$1,0)),"")</f>
        <v>158674.97200000001</v>
      </c>
      <c r="J81" s="38">
        <f>_xlfn.IFNA(INDEX(input_data!$1:$1048576,MATCH($A81,input_data!$C:$C,0),MATCH(J$4,input_data!$1:$1,0)),"")</f>
        <v>145.43229564000001</v>
      </c>
      <c r="K81" s="152">
        <f>_xlfn.IFNA(INDEX(input_data!$1:$1048576,MATCH($A81,input_data!$C:$C,0),MATCH(K$4,input_data!$1:$1,0)),"")</f>
        <v>8.31875286</v>
      </c>
      <c r="L81" s="154">
        <f>_xlfn.IFNA(INDEX(input_data!$1:$1048576,MATCH($A81,input_data!$C:$C,0),MATCH(L$4,input_data!$1:$1,0)),"")</f>
        <v>3.9297099499999999</v>
      </c>
      <c r="M81" s="154">
        <f>_xlfn.IFNA(INDEX(input_data!$1:$1048576,MATCH($A81,input_data!$C:$C,0),MATCH(M$4,input_data!$1:$1,0)),"")</f>
        <v>4.3890429099999997</v>
      </c>
      <c r="N81" s="154">
        <f>_xlfn.IFNA(INDEX(input_data!$1:$1048576,MATCH($A81,input_data!$C:$C,0),MATCH(N$4,input_data!$1:$1,0)),"")</f>
        <v>15.201119950000001</v>
      </c>
      <c r="O81" s="154">
        <f>_xlfn.IFNA(INDEX(input_data!$1:$1048576,MATCH($A81,input_data!$C:$C,0),MATCH(O$4,input_data!$1:$1,0)),"")</f>
        <v>1.4310463099999999</v>
      </c>
      <c r="P81" s="154">
        <f>_xlfn.IFNA(INDEX(input_data!$1:$1048576,MATCH($A81,input_data!$C:$C,0),MATCH(P$4,input_data!$1:$1,0)),"")</f>
        <v>0</v>
      </c>
      <c r="Q81" s="154">
        <f>_xlfn.IFNA(INDEX(input_data!$1:$1048576,MATCH($A81,input_data!$C:$C,0),MATCH(Q$4,input_data!$1:$1,0)),"")</f>
        <v>0</v>
      </c>
      <c r="R81" s="154">
        <f>_xlfn.IFNA(INDEX(input_data!$1:$1048576,MATCH($A81,input_data!$C:$C,0),MATCH(R$4,input_data!$1:$1,0)),"")</f>
        <v>0</v>
      </c>
      <c r="S81" s="154">
        <f>_xlfn.IFNA(INDEX(input_data!$1:$1048576,MATCH($A81,input_data!$C:$C,0),MATCH(S$4,input_data!$1:$1,0)),"")</f>
        <v>0</v>
      </c>
      <c r="T81" s="154">
        <f>_xlfn.IFNA(INDEX(input_data!$1:$1048576,MATCH($A81,input_data!$C:$C,0),MATCH(T$4,input_data!$1:$1,0)),"")</f>
        <v>0</v>
      </c>
      <c r="U81" s="154">
        <f>_xlfn.IFNA(INDEX(input_data!$1:$1048576,MATCH($A81,input_data!$C:$C,0),MATCH(U$4,input_data!$1:$1,0)),"")</f>
        <v>0</v>
      </c>
      <c r="V81" s="154">
        <f>_xlfn.IFNA(INDEX(input_data!$1:$1048576,MATCH($A81,input_data!$C:$C,0),MATCH(V$4,input_data!$1:$1,0)),"")</f>
        <v>0</v>
      </c>
      <c r="W81" s="152">
        <f>_xlfn.IFNA(INDEX(input_data!$1:$1048576,MATCH($A81,input_data!$C:$C,0),MATCH(W$4,input_data!$1:$1,0)),"")</f>
        <v>24.950919119999998</v>
      </c>
      <c r="X81" s="153">
        <f>_xlfn.IFNA(INDEX(input_data!$1:$1048576,MATCH($A81,input_data!$C:$C,0),MATCH(X$4,input_data!$1:$1,0)),"")</f>
        <v>160074.20600000001</v>
      </c>
      <c r="Y81" s="153">
        <f>_xlfn.IFNA(INDEX(input_data!$1:$1048576,MATCH($A81,input_data!$C:$C,0),MATCH(Y$4,input_data!$1:$1,0)),"")</f>
        <v>155.87095348</v>
      </c>
      <c r="Z81" s="155">
        <f t="shared" si="2"/>
        <v>8.1227936959135993E-2</v>
      </c>
      <c r="AA81" s="43"/>
    </row>
    <row r="82" spans="1:27" x14ac:dyDescent="0.35">
      <c r="A82" s="42" t="s">
        <v>278</v>
      </c>
      <c r="B82" s="66" t="s">
        <v>970</v>
      </c>
      <c r="D82" s="42" t="s">
        <v>279</v>
      </c>
      <c r="E82" s="6" t="s">
        <v>960</v>
      </c>
      <c r="F82" s="6" t="s">
        <v>906</v>
      </c>
      <c r="G82" s="98" t="s">
        <v>882</v>
      </c>
      <c r="H82" s="152">
        <f>_xlfn.IFNA(INDEX(input_data!$1:$1048576,MATCH($A82,input_data!$C:$C,0),MATCH(H$4,input_data!$1:$1,0)),"")</f>
        <v>125.63251076</v>
      </c>
      <c r="I82" s="153">
        <f>_xlfn.IFNA(INDEX(input_data!$1:$1048576,MATCH($A82,input_data!$C:$C,0),MATCH(I$4,input_data!$1:$1,0)),"")</f>
        <v>107110.64</v>
      </c>
      <c r="J82" s="38">
        <f>_xlfn.IFNA(INDEX(input_data!$1:$1048576,MATCH($A82,input_data!$C:$C,0),MATCH(J$4,input_data!$1:$1,0)),"")</f>
        <v>1172.92279046</v>
      </c>
      <c r="K82" s="152">
        <f>_xlfn.IFNA(INDEX(input_data!$1:$1048576,MATCH($A82,input_data!$C:$C,0),MATCH(K$4,input_data!$1:$1,0)),"")</f>
        <v>64.322929579999993</v>
      </c>
      <c r="L82" s="154">
        <f>_xlfn.IFNA(INDEX(input_data!$1:$1048576,MATCH($A82,input_data!$C:$C,0),MATCH(L$4,input_data!$1:$1,0)),"")</f>
        <v>29.892834740000001</v>
      </c>
      <c r="M82" s="154">
        <f>_xlfn.IFNA(INDEX(input_data!$1:$1048576,MATCH($A82,input_data!$C:$C,0),MATCH(M$4,input_data!$1:$1,0)),"")</f>
        <v>34.430094840000002</v>
      </c>
      <c r="N82" s="154">
        <f>_xlfn.IFNA(INDEX(input_data!$1:$1048576,MATCH($A82,input_data!$C:$C,0),MATCH(N$4,input_data!$1:$1,0)),"")</f>
        <v>80.309856460000006</v>
      </c>
      <c r="O82" s="154">
        <f>_xlfn.IFNA(INDEX(input_data!$1:$1048576,MATCH($A82,input_data!$C:$C,0),MATCH(O$4,input_data!$1:$1,0)),"")</f>
        <v>1.17130135</v>
      </c>
      <c r="P82" s="154">
        <f>_xlfn.IFNA(INDEX(input_data!$1:$1048576,MATCH($A82,input_data!$C:$C,0),MATCH(P$4,input_data!$1:$1,0)),"")</f>
        <v>1.7106980000000001</v>
      </c>
      <c r="Q82" s="154">
        <f>_xlfn.IFNA(INDEX(input_data!$1:$1048576,MATCH($A82,input_data!$C:$C,0),MATCH(Q$4,input_data!$1:$1,0)),"")</f>
        <v>0</v>
      </c>
      <c r="R82" s="154">
        <f>_xlfn.IFNA(INDEX(input_data!$1:$1048576,MATCH($A82,input_data!$C:$C,0),MATCH(R$4,input_data!$1:$1,0)),"")</f>
        <v>0</v>
      </c>
      <c r="S82" s="154">
        <f>_xlfn.IFNA(INDEX(input_data!$1:$1048576,MATCH($A82,input_data!$C:$C,0),MATCH(S$4,input_data!$1:$1,0)),"")</f>
        <v>0</v>
      </c>
      <c r="T82" s="154">
        <f>_xlfn.IFNA(INDEX(input_data!$1:$1048576,MATCH($A82,input_data!$C:$C,0),MATCH(T$4,input_data!$1:$1,0)),"")</f>
        <v>1.61622987</v>
      </c>
      <c r="U82" s="154">
        <f>_xlfn.IFNA(INDEX(input_data!$1:$1048576,MATCH($A82,input_data!$C:$C,0),MATCH(U$4,input_data!$1:$1,0)),"")</f>
        <v>0</v>
      </c>
      <c r="V82" s="154">
        <f>_xlfn.IFNA(INDEX(input_data!$1:$1048576,MATCH($A82,input_data!$C:$C,0),MATCH(V$4,input_data!$1:$1,0)),"")</f>
        <v>0</v>
      </c>
      <c r="W82" s="152">
        <f>_xlfn.IFNA(INDEX(input_data!$1:$1048576,MATCH($A82,input_data!$C:$C,0),MATCH(W$4,input_data!$1:$1,0)),"")</f>
        <v>149.13101526</v>
      </c>
      <c r="X82" s="153">
        <f>_xlfn.IFNA(INDEX(input_data!$1:$1048576,MATCH($A82,input_data!$C:$C,0),MATCH(X$4,input_data!$1:$1,0)),"")</f>
        <v>107091.98699999999</v>
      </c>
      <c r="Y82" s="153">
        <f>_xlfn.IFNA(INDEX(input_data!$1:$1048576,MATCH($A82,input_data!$C:$C,0),MATCH(Y$4,input_data!$1:$1,0)),"")</f>
        <v>1392.5506420500001</v>
      </c>
      <c r="Z82" s="155">
        <f t="shared" si="2"/>
        <v>0.18704158945680849</v>
      </c>
      <c r="AA82" s="43"/>
    </row>
    <row r="83" spans="1:27" x14ac:dyDescent="0.35">
      <c r="A83" s="42" t="s">
        <v>280</v>
      </c>
      <c r="B83" s="66" t="s">
        <v>971</v>
      </c>
      <c r="D83" s="42" t="s">
        <v>281</v>
      </c>
      <c r="E83" s="6" t="s">
        <v>880</v>
      </c>
      <c r="F83" s="6" t="s">
        <v>881</v>
      </c>
      <c r="G83" s="98" t="s">
        <v>882</v>
      </c>
      <c r="H83" s="152">
        <f>_xlfn.IFNA(INDEX(input_data!$1:$1048576,MATCH($A83,input_data!$C:$C,0),MATCH(H$4,input_data!$1:$1,0)),"")</f>
        <v>27.068789460000001</v>
      </c>
      <c r="I83" s="153">
        <f>_xlfn.IFNA(INDEX(input_data!$1:$1048576,MATCH($A83,input_data!$C:$C,0),MATCH(I$4,input_data!$1:$1,0)),"")</f>
        <v>121088.179</v>
      </c>
      <c r="J83" s="38">
        <f>_xlfn.IFNA(INDEX(input_data!$1:$1048576,MATCH($A83,input_data!$C:$C,0),MATCH(J$4,input_data!$1:$1,0)),"")</f>
        <v>223.54609411999999</v>
      </c>
      <c r="K83" s="152">
        <f>_xlfn.IFNA(INDEX(input_data!$1:$1048576,MATCH($A83,input_data!$C:$C,0),MATCH(K$4,input_data!$1:$1,0)),"")</f>
        <v>13.95250699</v>
      </c>
      <c r="L83" s="154">
        <f>_xlfn.IFNA(INDEX(input_data!$1:$1048576,MATCH($A83,input_data!$C:$C,0),MATCH(L$4,input_data!$1:$1,0)),"")</f>
        <v>5.3358205600000002</v>
      </c>
      <c r="M83" s="154">
        <f>_xlfn.IFNA(INDEX(input_data!$1:$1048576,MATCH($A83,input_data!$C:$C,0),MATCH(M$4,input_data!$1:$1,0)),"")</f>
        <v>8.6166864299999997</v>
      </c>
      <c r="N83" s="154">
        <f>_xlfn.IFNA(INDEX(input_data!$1:$1048576,MATCH($A83,input_data!$C:$C,0),MATCH(N$4,input_data!$1:$1,0)),"")</f>
        <v>8.6524015100000007</v>
      </c>
      <c r="O83" s="154">
        <f>_xlfn.IFNA(INDEX(input_data!$1:$1048576,MATCH($A83,input_data!$C:$C,0),MATCH(O$4,input_data!$1:$1,0)),"")</f>
        <v>1.15479797</v>
      </c>
      <c r="P83" s="154">
        <f>_xlfn.IFNA(INDEX(input_data!$1:$1048576,MATCH($A83,input_data!$C:$C,0),MATCH(P$4,input_data!$1:$1,0)),"")</f>
        <v>0</v>
      </c>
      <c r="Q83" s="154">
        <f>_xlfn.IFNA(INDEX(input_data!$1:$1048576,MATCH($A83,input_data!$C:$C,0),MATCH(Q$4,input_data!$1:$1,0)),"")</f>
        <v>0</v>
      </c>
      <c r="R83" s="154">
        <f>_xlfn.IFNA(INDEX(input_data!$1:$1048576,MATCH($A83,input_data!$C:$C,0),MATCH(R$4,input_data!$1:$1,0)),"")</f>
        <v>2.51101251</v>
      </c>
      <c r="S83" s="154">
        <f>_xlfn.IFNA(INDEX(input_data!$1:$1048576,MATCH($A83,input_data!$C:$C,0),MATCH(S$4,input_data!$1:$1,0)),"")</f>
        <v>0</v>
      </c>
      <c r="T83" s="154">
        <f>_xlfn.IFNA(INDEX(input_data!$1:$1048576,MATCH($A83,input_data!$C:$C,0),MATCH(T$4,input_data!$1:$1,0)),"")</f>
        <v>0.24284402999999999</v>
      </c>
      <c r="U83" s="154">
        <f>_xlfn.IFNA(INDEX(input_data!$1:$1048576,MATCH($A83,input_data!$C:$C,0),MATCH(U$4,input_data!$1:$1,0)),"")</f>
        <v>0</v>
      </c>
      <c r="V83" s="154">
        <f>_xlfn.IFNA(INDEX(input_data!$1:$1048576,MATCH($A83,input_data!$C:$C,0),MATCH(V$4,input_data!$1:$1,0)),"")</f>
        <v>0</v>
      </c>
      <c r="W83" s="152">
        <f>_xlfn.IFNA(INDEX(input_data!$1:$1048576,MATCH($A83,input_data!$C:$C,0),MATCH(W$4,input_data!$1:$1,0)),"")</f>
        <v>26.513563009999999</v>
      </c>
      <c r="X83" s="153">
        <f>_xlfn.IFNA(INDEX(input_data!$1:$1048576,MATCH($A83,input_data!$C:$C,0),MATCH(X$4,input_data!$1:$1,0)),"")</f>
        <v>125403.363</v>
      </c>
      <c r="Y83" s="153">
        <f>_xlfn.IFNA(INDEX(input_data!$1:$1048576,MATCH($A83,input_data!$C:$C,0),MATCH(Y$4,input_data!$1:$1,0)),"")</f>
        <v>211.42625183999999</v>
      </c>
      <c r="Z83" s="155">
        <f t="shared" si="2"/>
        <v>-2.0511683790679691E-2</v>
      </c>
      <c r="AA83" s="43"/>
    </row>
    <row r="84" spans="1:27" x14ac:dyDescent="0.35">
      <c r="A84" s="42" t="s">
        <v>282</v>
      </c>
      <c r="B84" s="66" t="s">
        <v>972</v>
      </c>
      <c r="D84" s="42" t="s">
        <v>283</v>
      </c>
      <c r="E84" s="6" t="s">
        <v>884</v>
      </c>
      <c r="F84" s="6" t="s">
        <v>906</v>
      </c>
      <c r="G84" s="98" t="s">
        <v>882</v>
      </c>
      <c r="H84" s="152">
        <f>_xlfn.IFNA(INDEX(input_data!$1:$1048576,MATCH($A84,input_data!$C:$C,0),MATCH(H$4,input_data!$1:$1,0)),"")</f>
        <v>277.09784106000001</v>
      </c>
      <c r="I84" s="153">
        <f>_xlfn.IFNA(INDEX(input_data!$1:$1048576,MATCH($A84,input_data!$C:$C,0),MATCH(I$4,input_data!$1:$1,0)),"")</f>
        <v>261018.34</v>
      </c>
      <c r="J84" s="38">
        <f>_xlfn.IFNA(INDEX(input_data!$1:$1048576,MATCH($A84,input_data!$C:$C,0),MATCH(J$4,input_data!$1:$1,0)),"")</f>
        <v>1061.60295503</v>
      </c>
      <c r="K84" s="152">
        <f>_xlfn.IFNA(INDEX(input_data!$1:$1048576,MATCH($A84,input_data!$C:$C,0),MATCH(K$4,input_data!$1:$1,0)),"")</f>
        <v>208.08298665000001</v>
      </c>
      <c r="L84" s="154">
        <f>_xlfn.IFNA(INDEX(input_data!$1:$1048576,MATCH($A84,input_data!$C:$C,0),MATCH(L$4,input_data!$1:$1,0)),"")</f>
        <v>107.20796952000001</v>
      </c>
      <c r="M84" s="154">
        <f>_xlfn.IFNA(INDEX(input_data!$1:$1048576,MATCH($A84,input_data!$C:$C,0),MATCH(M$4,input_data!$1:$1,0)),"")</f>
        <v>100.87501714</v>
      </c>
      <c r="N84" s="154">
        <f>_xlfn.IFNA(INDEX(input_data!$1:$1048576,MATCH($A84,input_data!$C:$C,0),MATCH(N$4,input_data!$1:$1,0)),"")</f>
        <v>149.56998142</v>
      </c>
      <c r="O84" s="154">
        <f>_xlfn.IFNA(INDEX(input_data!$1:$1048576,MATCH($A84,input_data!$C:$C,0),MATCH(O$4,input_data!$1:$1,0)),"")</f>
        <v>4.0438203100000001</v>
      </c>
      <c r="P84" s="154">
        <f>_xlfn.IFNA(INDEX(input_data!$1:$1048576,MATCH($A84,input_data!$C:$C,0),MATCH(P$4,input_data!$1:$1,0)),"")</f>
        <v>5.8019429999999996</v>
      </c>
      <c r="Q84" s="154">
        <f>_xlfn.IFNA(INDEX(input_data!$1:$1048576,MATCH($A84,input_data!$C:$C,0),MATCH(Q$4,input_data!$1:$1,0)),"")</f>
        <v>0</v>
      </c>
      <c r="R84" s="154">
        <f>_xlfn.IFNA(INDEX(input_data!$1:$1048576,MATCH($A84,input_data!$C:$C,0),MATCH(R$4,input_data!$1:$1,0)),"")</f>
        <v>0</v>
      </c>
      <c r="S84" s="154">
        <f>_xlfn.IFNA(INDEX(input_data!$1:$1048576,MATCH($A84,input_data!$C:$C,0),MATCH(S$4,input_data!$1:$1,0)),"")</f>
        <v>0</v>
      </c>
      <c r="T84" s="154">
        <f>_xlfn.IFNA(INDEX(input_data!$1:$1048576,MATCH($A84,input_data!$C:$C,0),MATCH(T$4,input_data!$1:$1,0)),"")</f>
        <v>6.7516599700000004</v>
      </c>
      <c r="U84" s="154">
        <f>_xlfn.IFNA(INDEX(input_data!$1:$1048576,MATCH($A84,input_data!$C:$C,0),MATCH(U$4,input_data!$1:$1,0)),"")</f>
        <v>0</v>
      </c>
      <c r="V84" s="154">
        <f>_xlfn.IFNA(INDEX(input_data!$1:$1048576,MATCH($A84,input_data!$C:$C,0),MATCH(V$4,input_data!$1:$1,0)),"")</f>
        <v>0</v>
      </c>
      <c r="W84" s="152">
        <f>_xlfn.IFNA(INDEX(input_data!$1:$1048576,MATCH($A84,input_data!$C:$C,0),MATCH(W$4,input_data!$1:$1,0)),"")</f>
        <v>374.25039134999997</v>
      </c>
      <c r="X84" s="153">
        <f>_xlfn.IFNA(INDEX(input_data!$1:$1048576,MATCH($A84,input_data!$C:$C,0),MATCH(X$4,input_data!$1:$1,0)),"")</f>
        <v>262808.342</v>
      </c>
      <c r="Y84" s="153">
        <f>_xlfn.IFNA(INDEX(input_data!$1:$1048576,MATCH($A84,input_data!$C:$C,0),MATCH(Y$4,input_data!$1:$1,0)),"")</f>
        <v>1424.04304409</v>
      </c>
      <c r="Z84" s="155">
        <f t="shared" si="2"/>
        <v>0.35060738805598812</v>
      </c>
      <c r="AA84" s="43"/>
    </row>
    <row r="85" spans="1:27" x14ac:dyDescent="0.35">
      <c r="A85" s="42" t="s">
        <v>284</v>
      </c>
      <c r="B85" s="66" t="s">
        <v>973</v>
      </c>
      <c r="D85" s="42" t="s">
        <v>285</v>
      </c>
      <c r="E85" s="6" t="s">
        <v>884</v>
      </c>
      <c r="F85" s="6" t="s">
        <v>941</v>
      </c>
      <c r="G85" s="98" t="s">
        <v>888</v>
      </c>
      <c r="H85" s="152">
        <f>_xlfn.IFNA(INDEX(input_data!$1:$1048576,MATCH($A85,input_data!$C:$C,0),MATCH(H$4,input_data!$1:$1,0)),"")</f>
        <v>731.15452460999995</v>
      </c>
      <c r="I85" s="153">
        <f>_xlfn.IFNA(INDEX(input_data!$1:$1048576,MATCH($A85,input_data!$C:$C,0),MATCH(I$4,input_data!$1:$1,0)),"")</f>
        <v>825256.55200000003</v>
      </c>
      <c r="J85" s="38">
        <f>_xlfn.IFNA(INDEX(input_data!$1:$1048576,MATCH($A85,input_data!$C:$C,0),MATCH(J$4,input_data!$1:$1,0)),"")</f>
        <v>885.97239591000005</v>
      </c>
      <c r="K85" s="152">
        <f>_xlfn.IFNA(INDEX(input_data!$1:$1048576,MATCH($A85,input_data!$C:$C,0),MATCH(K$4,input_data!$1:$1,0)),"")</f>
        <v>345.93152601999998</v>
      </c>
      <c r="L85" s="154">
        <f>_xlfn.IFNA(INDEX(input_data!$1:$1048576,MATCH($A85,input_data!$C:$C,0),MATCH(L$4,input_data!$1:$1,0)),"")</f>
        <v>159.36021965</v>
      </c>
      <c r="M85" s="154">
        <f>_xlfn.IFNA(INDEX(input_data!$1:$1048576,MATCH($A85,input_data!$C:$C,0),MATCH(M$4,input_data!$1:$1,0)),"")</f>
        <v>186.57130635999999</v>
      </c>
      <c r="N85" s="154">
        <f>_xlfn.IFNA(INDEX(input_data!$1:$1048576,MATCH($A85,input_data!$C:$C,0),MATCH(N$4,input_data!$1:$1,0)),"")</f>
        <v>499.20450975</v>
      </c>
      <c r="O85" s="154">
        <f>_xlfn.IFNA(INDEX(input_data!$1:$1048576,MATCH($A85,input_data!$C:$C,0),MATCH(O$4,input_data!$1:$1,0)),"")</f>
        <v>1.9107339999999999</v>
      </c>
      <c r="P85" s="154">
        <f>_xlfn.IFNA(INDEX(input_data!$1:$1048576,MATCH($A85,input_data!$C:$C,0),MATCH(P$4,input_data!$1:$1,0)),"")</f>
        <v>10.130045000000001</v>
      </c>
      <c r="Q85" s="154">
        <f>_xlfn.IFNA(INDEX(input_data!$1:$1048576,MATCH($A85,input_data!$C:$C,0),MATCH(Q$4,input_data!$1:$1,0)),"")</f>
        <v>0</v>
      </c>
      <c r="R85" s="154">
        <f>_xlfn.IFNA(INDEX(input_data!$1:$1048576,MATCH($A85,input_data!$C:$C,0),MATCH(R$4,input_data!$1:$1,0)),"")</f>
        <v>0</v>
      </c>
      <c r="S85" s="154">
        <f>_xlfn.IFNA(INDEX(input_data!$1:$1048576,MATCH($A85,input_data!$C:$C,0),MATCH(S$4,input_data!$1:$1,0)),"")</f>
        <v>0</v>
      </c>
      <c r="T85" s="154">
        <f>_xlfn.IFNA(INDEX(input_data!$1:$1048576,MATCH($A85,input_data!$C:$C,0),MATCH(T$4,input_data!$1:$1,0)),"")</f>
        <v>0</v>
      </c>
      <c r="U85" s="154">
        <f>_xlfn.IFNA(INDEX(input_data!$1:$1048576,MATCH($A85,input_data!$C:$C,0),MATCH(U$4,input_data!$1:$1,0)),"")</f>
        <v>0</v>
      </c>
      <c r="V85" s="154">
        <f>_xlfn.IFNA(INDEX(input_data!$1:$1048576,MATCH($A85,input_data!$C:$C,0),MATCH(V$4,input_data!$1:$1,0)),"")</f>
        <v>0</v>
      </c>
      <c r="W85" s="152">
        <f>_xlfn.IFNA(INDEX(input_data!$1:$1048576,MATCH($A85,input_data!$C:$C,0),MATCH(W$4,input_data!$1:$1,0)),"")</f>
        <v>857.17681475999996</v>
      </c>
      <c r="X85" s="153">
        <f>_xlfn.IFNA(INDEX(input_data!$1:$1048576,MATCH($A85,input_data!$C:$C,0),MATCH(X$4,input_data!$1:$1,0)),"")</f>
        <v>837801.12899999996</v>
      </c>
      <c r="Y85" s="153">
        <f>_xlfn.IFNA(INDEX(input_data!$1:$1048576,MATCH($A85,input_data!$C:$C,0),MATCH(Y$4,input_data!$1:$1,0)),"")</f>
        <v>1023.12683176</v>
      </c>
      <c r="Z85" s="155">
        <f t="shared" si="2"/>
        <v>0.17236067877336958</v>
      </c>
      <c r="AA85" s="43"/>
    </row>
    <row r="86" spans="1:27" x14ac:dyDescent="0.35">
      <c r="A86" s="42" t="s">
        <v>286</v>
      </c>
      <c r="B86" s="66" t="s">
        <v>974</v>
      </c>
      <c r="D86" s="42" t="s">
        <v>287</v>
      </c>
      <c r="E86" s="6" t="s">
        <v>884</v>
      </c>
      <c r="F86" s="6" t="s">
        <v>881</v>
      </c>
      <c r="G86" s="98" t="s">
        <v>894</v>
      </c>
      <c r="H86" s="152">
        <f>_xlfn.IFNA(INDEX(input_data!$1:$1048576,MATCH($A86,input_data!$C:$C,0),MATCH(H$4,input_data!$1:$1,0)),"")</f>
        <v>13.806413149999999</v>
      </c>
      <c r="I86" s="153">
        <f>_xlfn.IFNA(INDEX(input_data!$1:$1048576,MATCH($A86,input_data!$C:$C,0),MATCH(I$4,input_data!$1:$1,0)),"")</f>
        <v>73182.054000000004</v>
      </c>
      <c r="J86" s="38">
        <f>_xlfn.IFNA(INDEX(input_data!$1:$1048576,MATCH($A86,input_data!$C:$C,0),MATCH(J$4,input_data!$1:$1,0)),"")</f>
        <v>188.65845381</v>
      </c>
      <c r="K86" s="152">
        <f>_xlfn.IFNA(INDEX(input_data!$1:$1048576,MATCH($A86,input_data!$C:$C,0),MATCH(K$4,input_data!$1:$1,0)),"")</f>
        <v>3.6621081200000001</v>
      </c>
      <c r="L86" s="154">
        <f>_xlfn.IFNA(INDEX(input_data!$1:$1048576,MATCH($A86,input_data!$C:$C,0),MATCH(L$4,input_data!$1:$1,0)),"")</f>
        <v>1.15345411</v>
      </c>
      <c r="M86" s="154">
        <f>_xlfn.IFNA(INDEX(input_data!$1:$1048576,MATCH($A86,input_data!$C:$C,0),MATCH(M$4,input_data!$1:$1,0)),"")</f>
        <v>2.5086540099999999</v>
      </c>
      <c r="N86" s="154">
        <f>_xlfn.IFNA(INDEX(input_data!$1:$1048576,MATCH($A86,input_data!$C:$C,0),MATCH(N$4,input_data!$1:$1,0)),"")</f>
        <v>8.4687495500000001</v>
      </c>
      <c r="O86" s="154">
        <f>_xlfn.IFNA(INDEX(input_data!$1:$1048576,MATCH($A86,input_data!$C:$C,0),MATCH(O$4,input_data!$1:$1,0)),"")</f>
        <v>0.35098569000000002</v>
      </c>
      <c r="P86" s="154">
        <f>_xlfn.IFNA(INDEX(input_data!$1:$1048576,MATCH($A86,input_data!$C:$C,0),MATCH(P$4,input_data!$1:$1,0)),"")</f>
        <v>0</v>
      </c>
      <c r="Q86" s="154">
        <f>_xlfn.IFNA(INDEX(input_data!$1:$1048576,MATCH($A86,input_data!$C:$C,0),MATCH(Q$4,input_data!$1:$1,0)),"")</f>
        <v>0</v>
      </c>
      <c r="R86" s="154">
        <f>_xlfn.IFNA(INDEX(input_data!$1:$1048576,MATCH($A86,input_data!$C:$C,0),MATCH(R$4,input_data!$1:$1,0)),"")</f>
        <v>0.83812206</v>
      </c>
      <c r="S86" s="154">
        <f>_xlfn.IFNA(INDEX(input_data!$1:$1048576,MATCH($A86,input_data!$C:$C,0),MATCH(S$4,input_data!$1:$1,0)),"")</f>
        <v>0</v>
      </c>
      <c r="T86" s="154">
        <f>_xlfn.IFNA(INDEX(input_data!$1:$1048576,MATCH($A86,input_data!$C:$C,0),MATCH(T$4,input_data!$1:$1,0)),"")</f>
        <v>0</v>
      </c>
      <c r="U86" s="154">
        <f>_xlfn.IFNA(INDEX(input_data!$1:$1048576,MATCH($A86,input_data!$C:$C,0),MATCH(U$4,input_data!$1:$1,0)),"")</f>
        <v>0</v>
      </c>
      <c r="V86" s="154">
        <f>_xlfn.IFNA(INDEX(input_data!$1:$1048576,MATCH($A86,input_data!$C:$C,0),MATCH(V$4,input_data!$1:$1,0)),"")</f>
        <v>0</v>
      </c>
      <c r="W86" s="152">
        <f>_xlfn.IFNA(INDEX(input_data!$1:$1048576,MATCH($A86,input_data!$C:$C,0),MATCH(W$4,input_data!$1:$1,0)),"")</f>
        <v>13.31996543</v>
      </c>
      <c r="X86" s="153">
        <f>_xlfn.IFNA(INDEX(input_data!$1:$1048576,MATCH($A86,input_data!$C:$C,0),MATCH(X$4,input_data!$1:$1,0)),"")</f>
        <v>73809.665999999997</v>
      </c>
      <c r="Y86" s="153">
        <f>_xlfn.IFNA(INDEX(input_data!$1:$1048576,MATCH($A86,input_data!$C:$C,0),MATCH(Y$4,input_data!$1:$1,0)),"")</f>
        <v>180.46370005</v>
      </c>
      <c r="Z86" s="155">
        <f t="shared" si="2"/>
        <v>-3.5233461052844084E-2</v>
      </c>
      <c r="AA86" s="43"/>
    </row>
    <row r="87" spans="1:27" x14ac:dyDescent="0.35">
      <c r="A87" s="42" t="s">
        <v>288</v>
      </c>
      <c r="B87" s="66" t="s">
        <v>975</v>
      </c>
      <c r="D87" s="42" t="s">
        <v>289</v>
      </c>
      <c r="E87" s="6" t="s">
        <v>884</v>
      </c>
      <c r="F87" s="6" t="s">
        <v>891</v>
      </c>
      <c r="G87" s="98" t="s">
        <v>878</v>
      </c>
      <c r="H87" s="152">
        <f>_xlfn.IFNA(INDEX(input_data!$1:$1048576,MATCH($A87,input_data!$C:$C,0),MATCH(H$4,input_data!$1:$1,0)),"")</f>
        <v>49.99823808</v>
      </c>
      <c r="I87" s="153">
        <f>_xlfn.IFNA(INDEX(input_data!$1:$1048576,MATCH($A87,input_data!$C:$C,0),MATCH(I$4,input_data!$1:$1,0)),"")</f>
        <v>1086274.892</v>
      </c>
      <c r="J87" s="38">
        <f>_xlfn.IFNA(INDEX(input_data!$1:$1048576,MATCH($A87,input_data!$C:$C,0),MATCH(J$4,input_data!$1:$1,0)),"")</f>
        <v>46.027242690000001</v>
      </c>
      <c r="K87" s="152">
        <f>_xlfn.IFNA(INDEX(input_data!$1:$1048576,MATCH($A87,input_data!$C:$C,0),MATCH(K$4,input_data!$1:$1,0)),"")</f>
        <v>20.8276462</v>
      </c>
      <c r="L87" s="154">
        <f>_xlfn.IFNA(INDEX(input_data!$1:$1048576,MATCH($A87,input_data!$C:$C,0),MATCH(L$4,input_data!$1:$1,0)),"")</f>
        <v>9.7695963199999998</v>
      </c>
      <c r="M87" s="154">
        <f>_xlfn.IFNA(INDEX(input_data!$1:$1048576,MATCH($A87,input_data!$C:$C,0),MATCH(M$4,input_data!$1:$1,0)),"")</f>
        <v>11.05804988</v>
      </c>
      <c r="N87" s="154">
        <f>_xlfn.IFNA(INDEX(input_data!$1:$1048576,MATCH($A87,input_data!$C:$C,0),MATCH(N$4,input_data!$1:$1,0)),"")</f>
        <v>36.497251890000001</v>
      </c>
      <c r="O87" s="154">
        <f>_xlfn.IFNA(INDEX(input_data!$1:$1048576,MATCH($A87,input_data!$C:$C,0),MATCH(O$4,input_data!$1:$1,0)),"")</f>
        <v>0</v>
      </c>
      <c r="P87" s="154">
        <f>_xlfn.IFNA(INDEX(input_data!$1:$1048576,MATCH($A87,input_data!$C:$C,0),MATCH(P$4,input_data!$1:$1,0)),"")</f>
        <v>0</v>
      </c>
      <c r="Q87" s="154">
        <f>_xlfn.IFNA(INDEX(input_data!$1:$1048576,MATCH($A87,input_data!$C:$C,0),MATCH(Q$4,input_data!$1:$1,0)),"")</f>
        <v>0</v>
      </c>
      <c r="R87" s="154">
        <f>_xlfn.IFNA(INDEX(input_data!$1:$1048576,MATCH($A87,input_data!$C:$C,0),MATCH(R$4,input_data!$1:$1,0)),"")</f>
        <v>0</v>
      </c>
      <c r="S87" s="154">
        <f>_xlfn.IFNA(INDEX(input_data!$1:$1048576,MATCH($A87,input_data!$C:$C,0),MATCH(S$4,input_data!$1:$1,0)),"")</f>
        <v>0</v>
      </c>
      <c r="T87" s="154">
        <f>_xlfn.IFNA(INDEX(input_data!$1:$1048576,MATCH($A87,input_data!$C:$C,0),MATCH(T$4,input_data!$1:$1,0)),"")</f>
        <v>0</v>
      </c>
      <c r="U87" s="154">
        <f>_xlfn.IFNA(INDEX(input_data!$1:$1048576,MATCH($A87,input_data!$C:$C,0),MATCH(U$4,input_data!$1:$1,0)),"")</f>
        <v>0</v>
      </c>
      <c r="V87" s="154">
        <f>_xlfn.IFNA(INDEX(input_data!$1:$1048576,MATCH($A87,input_data!$C:$C,0),MATCH(V$4,input_data!$1:$1,0)),"")</f>
        <v>0</v>
      </c>
      <c r="W87" s="152">
        <f>_xlfn.IFNA(INDEX(input_data!$1:$1048576,MATCH($A87,input_data!$C:$C,0),MATCH(W$4,input_data!$1:$1,0)),"")</f>
        <v>57.324898089999998</v>
      </c>
      <c r="X87" s="153">
        <f>_xlfn.IFNA(INDEX(input_data!$1:$1048576,MATCH($A87,input_data!$C:$C,0),MATCH(X$4,input_data!$1:$1,0)),"")</f>
        <v>1100609.4709999999</v>
      </c>
      <c r="Y87" s="153">
        <f>_xlfn.IFNA(INDEX(input_data!$1:$1048576,MATCH($A87,input_data!$C:$C,0),MATCH(Y$4,input_data!$1:$1,0)),"")</f>
        <v>52.084685440000001</v>
      </c>
      <c r="Z87" s="155">
        <f t="shared" si="2"/>
        <v>0.1465383639774851</v>
      </c>
      <c r="AA87" s="43"/>
    </row>
    <row r="88" spans="1:27" x14ac:dyDescent="0.35">
      <c r="A88" s="42" t="s">
        <v>290</v>
      </c>
      <c r="B88" s="66" t="s">
        <v>976</v>
      </c>
      <c r="D88" s="42" t="s">
        <v>291</v>
      </c>
      <c r="E88" s="6" t="s">
        <v>890</v>
      </c>
      <c r="F88" s="6" t="s">
        <v>941</v>
      </c>
      <c r="G88" s="98" t="s">
        <v>894</v>
      </c>
      <c r="H88" s="152">
        <f>_xlfn.IFNA(INDEX(input_data!$1:$1048576,MATCH($A88,input_data!$C:$C,0),MATCH(H$4,input_data!$1:$1,0)),"")</f>
        <v>806.71167460000004</v>
      </c>
      <c r="I88" s="153">
        <f>_xlfn.IFNA(INDEX(input_data!$1:$1048576,MATCH($A88,input_data!$C:$C,0),MATCH(I$4,input_data!$1:$1,0)),"")</f>
        <v>840533.81200000003</v>
      </c>
      <c r="J88" s="38">
        <f>_xlfn.IFNA(INDEX(input_data!$1:$1048576,MATCH($A88,input_data!$C:$C,0),MATCH(J$4,input_data!$1:$1,0)),"")</f>
        <v>959.76112212999999</v>
      </c>
      <c r="K88" s="152">
        <f>_xlfn.IFNA(INDEX(input_data!$1:$1048576,MATCH($A88,input_data!$C:$C,0),MATCH(K$4,input_data!$1:$1,0)),"")</f>
        <v>279.18369321</v>
      </c>
      <c r="L88" s="154">
        <f>_xlfn.IFNA(INDEX(input_data!$1:$1048576,MATCH($A88,input_data!$C:$C,0),MATCH(L$4,input_data!$1:$1,0)),"")</f>
        <v>124.34699175999999</v>
      </c>
      <c r="M88" s="154">
        <f>_xlfn.IFNA(INDEX(input_data!$1:$1048576,MATCH($A88,input_data!$C:$C,0),MATCH(M$4,input_data!$1:$1,0)),"")</f>
        <v>154.83670144999999</v>
      </c>
      <c r="N88" s="154">
        <f>_xlfn.IFNA(INDEX(input_data!$1:$1048576,MATCH($A88,input_data!$C:$C,0),MATCH(N$4,input_data!$1:$1,0)),"")</f>
        <v>659.29272963999995</v>
      </c>
      <c r="O88" s="154">
        <f>_xlfn.IFNA(INDEX(input_data!$1:$1048576,MATCH($A88,input_data!$C:$C,0),MATCH(O$4,input_data!$1:$1,0)),"")</f>
        <v>1.8467100000000001</v>
      </c>
      <c r="P88" s="154">
        <f>_xlfn.IFNA(INDEX(input_data!$1:$1048576,MATCH($A88,input_data!$C:$C,0),MATCH(P$4,input_data!$1:$1,0)),"")</f>
        <v>7.2531509999999999</v>
      </c>
      <c r="Q88" s="154">
        <f>_xlfn.IFNA(INDEX(input_data!$1:$1048576,MATCH($A88,input_data!$C:$C,0),MATCH(Q$4,input_data!$1:$1,0)),"")</f>
        <v>0</v>
      </c>
      <c r="R88" s="154">
        <f>_xlfn.IFNA(INDEX(input_data!$1:$1048576,MATCH($A88,input_data!$C:$C,0),MATCH(R$4,input_data!$1:$1,0)),"")</f>
        <v>0</v>
      </c>
      <c r="S88" s="154">
        <f>_xlfn.IFNA(INDEX(input_data!$1:$1048576,MATCH($A88,input_data!$C:$C,0),MATCH(S$4,input_data!$1:$1,0)),"")</f>
        <v>0</v>
      </c>
      <c r="T88" s="154">
        <f>_xlfn.IFNA(INDEX(input_data!$1:$1048576,MATCH($A88,input_data!$C:$C,0),MATCH(T$4,input_data!$1:$1,0)),"")</f>
        <v>0</v>
      </c>
      <c r="U88" s="154">
        <f>_xlfn.IFNA(INDEX(input_data!$1:$1048576,MATCH($A88,input_data!$C:$C,0),MATCH(U$4,input_data!$1:$1,0)),"")</f>
        <v>0</v>
      </c>
      <c r="V88" s="154">
        <f>_xlfn.IFNA(INDEX(input_data!$1:$1048576,MATCH($A88,input_data!$C:$C,0),MATCH(V$4,input_data!$1:$1,0)),"")</f>
        <v>0</v>
      </c>
      <c r="W88" s="152">
        <f>_xlfn.IFNA(INDEX(input_data!$1:$1048576,MATCH($A88,input_data!$C:$C,0),MATCH(W$4,input_data!$1:$1,0)),"")</f>
        <v>947.57628384999998</v>
      </c>
      <c r="X88" s="153">
        <f>_xlfn.IFNA(INDEX(input_data!$1:$1048576,MATCH($A88,input_data!$C:$C,0),MATCH(X$4,input_data!$1:$1,0)),"")</f>
        <v>860676.924</v>
      </c>
      <c r="Y88" s="153">
        <f>_xlfn.IFNA(INDEX(input_data!$1:$1048576,MATCH($A88,input_data!$C:$C,0),MATCH(Y$4,input_data!$1:$1,0)),"")</f>
        <v>1100.9662945800001</v>
      </c>
      <c r="Z88" s="155">
        <f t="shared" si="2"/>
        <v>0.17461580597534576</v>
      </c>
      <c r="AA88" s="43"/>
    </row>
    <row r="89" spans="1:27" x14ac:dyDescent="0.35">
      <c r="A89" s="42" t="s">
        <v>292</v>
      </c>
      <c r="B89" s="66" t="s">
        <v>977</v>
      </c>
      <c r="D89" s="42" t="s">
        <v>293</v>
      </c>
      <c r="E89" s="6" t="s">
        <v>890</v>
      </c>
      <c r="F89" s="6" t="s">
        <v>891</v>
      </c>
      <c r="G89" s="98" t="s">
        <v>878</v>
      </c>
      <c r="H89" s="152">
        <f>_xlfn.IFNA(INDEX(input_data!$1:$1048576,MATCH($A89,input_data!$C:$C,0),MATCH(H$4,input_data!$1:$1,0)),"")</f>
        <v>99.419783519999996</v>
      </c>
      <c r="I89" s="153">
        <f>_xlfn.IFNA(INDEX(input_data!$1:$1048576,MATCH($A89,input_data!$C:$C,0),MATCH(I$4,input_data!$1:$1,0)),"")</f>
        <v>2249620.5350000001</v>
      </c>
      <c r="J89" s="38">
        <f>_xlfn.IFNA(INDEX(input_data!$1:$1048576,MATCH($A89,input_data!$C:$C,0),MATCH(J$4,input_data!$1:$1,0)),"")</f>
        <v>44.194023819999998</v>
      </c>
      <c r="K89" s="152">
        <f>_xlfn.IFNA(INDEX(input_data!$1:$1048576,MATCH($A89,input_data!$C:$C,0),MATCH(K$4,input_data!$1:$1,0)),"")</f>
        <v>34.168710400000002</v>
      </c>
      <c r="L89" s="154">
        <f>_xlfn.IFNA(INDEX(input_data!$1:$1048576,MATCH($A89,input_data!$C:$C,0),MATCH(L$4,input_data!$1:$1,0)),"")</f>
        <v>15.68342988</v>
      </c>
      <c r="M89" s="154">
        <f>_xlfn.IFNA(INDEX(input_data!$1:$1048576,MATCH($A89,input_data!$C:$C,0),MATCH(M$4,input_data!$1:$1,0)),"")</f>
        <v>18.48528052</v>
      </c>
      <c r="N89" s="154">
        <f>_xlfn.IFNA(INDEX(input_data!$1:$1048576,MATCH($A89,input_data!$C:$C,0),MATCH(N$4,input_data!$1:$1,0)),"")</f>
        <v>78.088159559999994</v>
      </c>
      <c r="O89" s="154">
        <f>_xlfn.IFNA(INDEX(input_data!$1:$1048576,MATCH($A89,input_data!$C:$C,0),MATCH(O$4,input_data!$1:$1,0)),"")</f>
        <v>0</v>
      </c>
      <c r="P89" s="154">
        <f>_xlfn.IFNA(INDEX(input_data!$1:$1048576,MATCH($A89,input_data!$C:$C,0),MATCH(P$4,input_data!$1:$1,0)),"")</f>
        <v>0</v>
      </c>
      <c r="Q89" s="154">
        <f>_xlfn.IFNA(INDEX(input_data!$1:$1048576,MATCH($A89,input_data!$C:$C,0),MATCH(Q$4,input_data!$1:$1,0)),"")</f>
        <v>0</v>
      </c>
      <c r="R89" s="154">
        <f>_xlfn.IFNA(INDEX(input_data!$1:$1048576,MATCH($A89,input_data!$C:$C,0),MATCH(R$4,input_data!$1:$1,0)),"")</f>
        <v>0</v>
      </c>
      <c r="S89" s="154">
        <f>_xlfn.IFNA(INDEX(input_data!$1:$1048576,MATCH($A89,input_data!$C:$C,0),MATCH(S$4,input_data!$1:$1,0)),"")</f>
        <v>0</v>
      </c>
      <c r="T89" s="154">
        <f>_xlfn.IFNA(INDEX(input_data!$1:$1048576,MATCH($A89,input_data!$C:$C,0),MATCH(T$4,input_data!$1:$1,0)),"")</f>
        <v>0</v>
      </c>
      <c r="U89" s="154">
        <f>_xlfn.IFNA(INDEX(input_data!$1:$1048576,MATCH($A89,input_data!$C:$C,0),MATCH(U$4,input_data!$1:$1,0)),"")</f>
        <v>0</v>
      </c>
      <c r="V89" s="154">
        <f>_xlfn.IFNA(INDEX(input_data!$1:$1048576,MATCH($A89,input_data!$C:$C,0),MATCH(V$4,input_data!$1:$1,0)),"")</f>
        <v>0</v>
      </c>
      <c r="W89" s="152">
        <f>_xlfn.IFNA(INDEX(input_data!$1:$1048576,MATCH($A89,input_data!$C:$C,0),MATCH(W$4,input_data!$1:$1,0)),"")</f>
        <v>112.25686996</v>
      </c>
      <c r="X89" s="153">
        <f>_xlfn.IFNA(INDEX(input_data!$1:$1048576,MATCH($A89,input_data!$C:$C,0),MATCH(X$4,input_data!$1:$1,0)),"")</f>
        <v>2289789.253</v>
      </c>
      <c r="Y89" s="153">
        <f>_xlfn.IFNA(INDEX(input_data!$1:$1048576,MATCH($A89,input_data!$C:$C,0),MATCH(Y$4,input_data!$1:$1,0)),"")</f>
        <v>49.024978959999999</v>
      </c>
      <c r="Z89" s="155">
        <f t="shared" si="2"/>
        <v>0.12912004015194434</v>
      </c>
      <c r="AA89" s="43"/>
    </row>
    <row r="90" spans="1:27" x14ac:dyDescent="0.35">
      <c r="A90" s="42" t="s">
        <v>294</v>
      </c>
      <c r="B90" s="66" t="s">
        <v>978</v>
      </c>
      <c r="D90" s="42" t="s">
        <v>295</v>
      </c>
      <c r="E90" s="6" t="s">
        <v>900</v>
      </c>
      <c r="F90" s="6" t="s">
        <v>901</v>
      </c>
      <c r="G90" s="98" t="s">
        <v>882</v>
      </c>
      <c r="H90" s="152">
        <f>_xlfn.IFNA(INDEX(input_data!$1:$1048576,MATCH($A90,input_data!$C:$C,0),MATCH(H$4,input_data!$1:$1,0)),"")</f>
        <v>357.58219650000001</v>
      </c>
      <c r="I90" s="153">
        <f>_xlfn.IFNA(INDEX(input_data!$1:$1048576,MATCH($A90,input_data!$C:$C,0),MATCH(I$4,input_data!$1:$1,0)),"")</f>
        <v>319124.033</v>
      </c>
      <c r="J90" s="38">
        <f>_xlfn.IFNA(INDEX(input_data!$1:$1048576,MATCH($A90,input_data!$C:$C,0),MATCH(J$4,input_data!$1:$1,0)),"")</f>
        <v>1120.51164915</v>
      </c>
      <c r="K90" s="152">
        <f>_xlfn.IFNA(INDEX(input_data!$1:$1048576,MATCH($A90,input_data!$C:$C,0),MATCH(K$4,input_data!$1:$1,0)),"")</f>
        <v>237.50505605000001</v>
      </c>
      <c r="L90" s="154">
        <f>_xlfn.IFNA(INDEX(input_data!$1:$1048576,MATCH($A90,input_data!$C:$C,0),MATCH(L$4,input_data!$1:$1,0)),"")</f>
        <v>112.43803595999999</v>
      </c>
      <c r="M90" s="154">
        <f>_xlfn.IFNA(INDEX(input_data!$1:$1048576,MATCH($A90,input_data!$C:$C,0),MATCH(M$4,input_data!$1:$1,0)),"")</f>
        <v>125.06702008000001</v>
      </c>
      <c r="N90" s="154">
        <f>_xlfn.IFNA(INDEX(input_data!$1:$1048576,MATCH($A90,input_data!$C:$C,0),MATCH(N$4,input_data!$1:$1,0)),"")</f>
        <v>171.82385829</v>
      </c>
      <c r="O90" s="154">
        <f>_xlfn.IFNA(INDEX(input_data!$1:$1048576,MATCH($A90,input_data!$C:$C,0),MATCH(O$4,input_data!$1:$1,0)),"")</f>
        <v>3.53457752</v>
      </c>
      <c r="P90" s="154">
        <f>_xlfn.IFNA(INDEX(input_data!$1:$1048576,MATCH($A90,input_data!$C:$C,0),MATCH(P$4,input_data!$1:$1,0)),"")</f>
        <v>6.1611219999999998</v>
      </c>
      <c r="Q90" s="154">
        <f>_xlfn.IFNA(INDEX(input_data!$1:$1048576,MATCH($A90,input_data!$C:$C,0),MATCH(Q$4,input_data!$1:$1,0)),"")</f>
        <v>0</v>
      </c>
      <c r="R90" s="154">
        <f>_xlfn.IFNA(INDEX(input_data!$1:$1048576,MATCH($A90,input_data!$C:$C,0),MATCH(R$4,input_data!$1:$1,0)),"")</f>
        <v>0</v>
      </c>
      <c r="S90" s="154">
        <f>_xlfn.IFNA(INDEX(input_data!$1:$1048576,MATCH($A90,input_data!$C:$C,0),MATCH(S$4,input_data!$1:$1,0)),"")</f>
        <v>0</v>
      </c>
      <c r="T90" s="154">
        <f>_xlfn.IFNA(INDEX(input_data!$1:$1048576,MATCH($A90,input_data!$C:$C,0),MATCH(T$4,input_data!$1:$1,0)),"")</f>
        <v>9.9277454699999996</v>
      </c>
      <c r="U90" s="154">
        <f>_xlfn.IFNA(INDEX(input_data!$1:$1048576,MATCH($A90,input_data!$C:$C,0),MATCH(U$4,input_data!$1:$1,0)),"")</f>
        <v>0</v>
      </c>
      <c r="V90" s="154">
        <f>_xlfn.IFNA(INDEX(input_data!$1:$1048576,MATCH($A90,input_data!$C:$C,0),MATCH(V$4,input_data!$1:$1,0)),"")</f>
        <v>0</v>
      </c>
      <c r="W90" s="152">
        <f>_xlfn.IFNA(INDEX(input_data!$1:$1048576,MATCH($A90,input_data!$C:$C,0),MATCH(W$4,input_data!$1:$1,0)),"")</f>
        <v>428.95235932999998</v>
      </c>
      <c r="X90" s="153">
        <f>_xlfn.IFNA(INDEX(input_data!$1:$1048576,MATCH($A90,input_data!$C:$C,0),MATCH(X$4,input_data!$1:$1,0)),"")</f>
        <v>322178.63099999999</v>
      </c>
      <c r="Y90" s="153">
        <f>_xlfn.IFNA(INDEX(input_data!$1:$1048576,MATCH($A90,input_data!$C:$C,0),MATCH(Y$4,input_data!$1:$1,0)),"")</f>
        <v>1331.41157748</v>
      </c>
      <c r="Z90" s="155">
        <f t="shared" si="2"/>
        <v>0.19959092910264609</v>
      </c>
      <c r="AA90" s="43"/>
    </row>
    <row r="91" spans="1:27" x14ac:dyDescent="0.35">
      <c r="A91" s="42" t="s">
        <v>296</v>
      </c>
      <c r="B91" s="66" t="s">
        <v>979</v>
      </c>
      <c r="D91" s="42" t="s">
        <v>297</v>
      </c>
      <c r="E91" s="6" t="s">
        <v>890</v>
      </c>
      <c r="F91" s="6" t="s">
        <v>891</v>
      </c>
      <c r="G91" s="98" t="s">
        <v>878</v>
      </c>
      <c r="H91" s="152">
        <f>_xlfn.IFNA(INDEX(input_data!$1:$1048576,MATCH($A91,input_data!$C:$C,0),MATCH(H$4,input_data!$1:$1,0)),"")</f>
        <v>73.245775370000004</v>
      </c>
      <c r="I91" s="153">
        <f>_xlfn.IFNA(INDEX(input_data!$1:$1048576,MATCH($A91,input_data!$C:$C,0),MATCH(I$4,input_data!$1:$1,0)),"")</f>
        <v>1538435.5689999999</v>
      </c>
      <c r="J91" s="38">
        <f>_xlfn.IFNA(INDEX(input_data!$1:$1048576,MATCH($A91,input_data!$C:$C,0),MATCH(J$4,input_data!$1:$1,0)),"")</f>
        <v>47.610557659999998</v>
      </c>
      <c r="K91" s="152">
        <f>_xlfn.IFNA(INDEX(input_data!$1:$1048576,MATCH($A91,input_data!$C:$C,0),MATCH(K$4,input_data!$1:$1,0)),"")</f>
        <v>20.732450759999999</v>
      </c>
      <c r="L91" s="154">
        <f>_xlfn.IFNA(INDEX(input_data!$1:$1048576,MATCH($A91,input_data!$C:$C,0),MATCH(L$4,input_data!$1:$1,0)),"")</f>
        <v>9.1795176400000003</v>
      </c>
      <c r="M91" s="154">
        <f>_xlfn.IFNA(INDEX(input_data!$1:$1048576,MATCH($A91,input_data!$C:$C,0),MATCH(M$4,input_data!$1:$1,0)),"")</f>
        <v>11.55293313</v>
      </c>
      <c r="N91" s="154">
        <f>_xlfn.IFNA(INDEX(input_data!$1:$1048576,MATCH($A91,input_data!$C:$C,0),MATCH(N$4,input_data!$1:$1,0)),"")</f>
        <v>61.676826839999997</v>
      </c>
      <c r="O91" s="154">
        <f>_xlfn.IFNA(INDEX(input_data!$1:$1048576,MATCH($A91,input_data!$C:$C,0),MATCH(O$4,input_data!$1:$1,0)),"")</f>
        <v>0</v>
      </c>
      <c r="P91" s="154">
        <f>_xlfn.IFNA(INDEX(input_data!$1:$1048576,MATCH($A91,input_data!$C:$C,0),MATCH(P$4,input_data!$1:$1,0)),"")</f>
        <v>0</v>
      </c>
      <c r="Q91" s="154">
        <f>_xlfn.IFNA(INDEX(input_data!$1:$1048576,MATCH($A91,input_data!$C:$C,0),MATCH(Q$4,input_data!$1:$1,0)),"")</f>
        <v>0</v>
      </c>
      <c r="R91" s="154">
        <f>_xlfn.IFNA(INDEX(input_data!$1:$1048576,MATCH($A91,input_data!$C:$C,0),MATCH(R$4,input_data!$1:$1,0)),"")</f>
        <v>0</v>
      </c>
      <c r="S91" s="154">
        <f>_xlfn.IFNA(INDEX(input_data!$1:$1048576,MATCH($A91,input_data!$C:$C,0),MATCH(S$4,input_data!$1:$1,0)),"")</f>
        <v>0</v>
      </c>
      <c r="T91" s="154">
        <f>_xlfn.IFNA(INDEX(input_data!$1:$1048576,MATCH($A91,input_data!$C:$C,0),MATCH(T$4,input_data!$1:$1,0)),"")</f>
        <v>0</v>
      </c>
      <c r="U91" s="154">
        <f>_xlfn.IFNA(INDEX(input_data!$1:$1048576,MATCH($A91,input_data!$C:$C,0),MATCH(U$4,input_data!$1:$1,0)),"")</f>
        <v>0</v>
      </c>
      <c r="V91" s="154">
        <f>_xlfn.IFNA(INDEX(input_data!$1:$1048576,MATCH($A91,input_data!$C:$C,0),MATCH(V$4,input_data!$1:$1,0)),"")</f>
        <v>0</v>
      </c>
      <c r="W91" s="152">
        <f>_xlfn.IFNA(INDEX(input_data!$1:$1048576,MATCH($A91,input_data!$C:$C,0),MATCH(W$4,input_data!$1:$1,0)),"")</f>
        <v>82.409277599999996</v>
      </c>
      <c r="X91" s="153">
        <f>_xlfn.IFNA(INDEX(input_data!$1:$1048576,MATCH($A91,input_data!$C:$C,0),MATCH(X$4,input_data!$1:$1,0)),"")</f>
        <v>1554666.267</v>
      </c>
      <c r="Y91" s="153">
        <f>_xlfn.IFNA(INDEX(input_data!$1:$1048576,MATCH($A91,input_data!$C:$C,0),MATCH(Y$4,input_data!$1:$1,0)),"")</f>
        <v>53.007696469999999</v>
      </c>
      <c r="Z91" s="155">
        <f t="shared" si="2"/>
        <v>0.12510622194537069</v>
      </c>
      <c r="AA91" s="43"/>
    </row>
    <row r="92" spans="1:27" x14ac:dyDescent="0.35">
      <c r="A92" s="42" t="s">
        <v>298</v>
      </c>
      <c r="B92" s="66" t="s">
        <v>980</v>
      </c>
      <c r="D92" s="42" t="s">
        <v>299</v>
      </c>
      <c r="E92" s="6" t="s">
        <v>890</v>
      </c>
      <c r="F92" s="6" t="s">
        <v>906</v>
      </c>
      <c r="G92" s="98" t="s">
        <v>878</v>
      </c>
      <c r="H92" s="152">
        <f>_xlfn.IFNA(INDEX(input_data!$1:$1048576,MATCH($A92,input_data!$C:$C,0),MATCH(H$4,input_data!$1:$1,0)),"")</f>
        <v>438.28230808000001</v>
      </c>
      <c r="I92" s="153">
        <f>_xlfn.IFNA(INDEX(input_data!$1:$1048576,MATCH($A92,input_data!$C:$C,0),MATCH(I$4,input_data!$1:$1,0)),"")</f>
        <v>386725.576</v>
      </c>
      <c r="J92" s="38">
        <f>_xlfn.IFNA(INDEX(input_data!$1:$1048576,MATCH($A92,input_data!$C:$C,0),MATCH(J$4,input_data!$1:$1,0)),"")</f>
        <v>1133.31606513</v>
      </c>
      <c r="K92" s="152">
        <f>_xlfn.IFNA(INDEX(input_data!$1:$1048576,MATCH($A92,input_data!$C:$C,0),MATCH(K$4,input_data!$1:$1,0)),"")</f>
        <v>130.51691474</v>
      </c>
      <c r="L92" s="154">
        <f>_xlfn.IFNA(INDEX(input_data!$1:$1048576,MATCH($A92,input_data!$C:$C,0),MATCH(L$4,input_data!$1:$1,0)),"")</f>
        <v>58.133501690000003</v>
      </c>
      <c r="M92" s="154">
        <f>_xlfn.IFNA(INDEX(input_data!$1:$1048576,MATCH($A92,input_data!$C:$C,0),MATCH(M$4,input_data!$1:$1,0)),"")</f>
        <v>72.383413039999994</v>
      </c>
      <c r="N92" s="154">
        <f>_xlfn.IFNA(INDEX(input_data!$1:$1048576,MATCH($A92,input_data!$C:$C,0),MATCH(N$4,input_data!$1:$1,0)),"")</f>
        <v>387.80628596999998</v>
      </c>
      <c r="O92" s="154">
        <f>_xlfn.IFNA(INDEX(input_data!$1:$1048576,MATCH($A92,input_data!$C:$C,0),MATCH(O$4,input_data!$1:$1,0)),"")</f>
        <v>3.2536078100000001</v>
      </c>
      <c r="P92" s="154">
        <f>_xlfn.IFNA(INDEX(input_data!$1:$1048576,MATCH($A92,input_data!$C:$C,0),MATCH(P$4,input_data!$1:$1,0)),"")</f>
        <v>3.4917950000000002</v>
      </c>
      <c r="Q92" s="154">
        <f>_xlfn.IFNA(INDEX(input_data!$1:$1048576,MATCH($A92,input_data!$C:$C,0),MATCH(Q$4,input_data!$1:$1,0)),"")</f>
        <v>0</v>
      </c>
      <c r="R92" s="154">
        <f>_xlfn.IFNA(INDEX(input_data!$1:$1048576,MATCH($A92,input_data!$C:$C,0),MATCH(R$4,input_data!$1:$1,0)),"")</f>
        <v>0</v>
      </c>
      <c r="S92" s="154">
        <f>_xlfn.IFNA(INDEX(input_data!$1:$1048576,MATCH($A92,input_data!$C:$C,0),MATCH(S$4,input_data!$1:$1,0)),"")</f>
        <v>0</v>
      </c>
      <c r="T92" s="154">
        <f>_xlfn.IFNA(INDEX(input_data!$1:$1048576,MATCH($A92,input_data!$C:$C,0),MATCH(T$4,input_data!$1:$1,0)),"")</f>
        <v>0</v>
      </c>
      <c r="U92" s="154">
        <f>_xlfn.IFNA(INDEX(input_data!$1:$1048576,MATCH($A92,input_data!$C:$C,0),MATCH(U$4,input_data!$1:$1,0)),"")</f>
        <v>0</v>
      </c>
      <c r="V92" s="154">
        <f>_xlfn.IFNA(INDEX(input_data!$1:$1048576,MATCH($A92,input_data!$C:$C,0),MATCH(V$4,input_data!$1:$1,0)),"")</f>
        <v>0</v>
      </c>
      <c r="W92" s="152">
        <f>_xlfn.IFNA(INDEX(input_data!$1:$1048576,MATCH($A92,input_data!$C:$C,0),MATCH(W$4,input_data!$1:$1,0)),"")</f>
        <v>525.06860352000001</v>
      </c>
      <c r="X92" s="153">
        <f>_xlfn.IFNA(INDEX(input_data!$1:$1048576,MATCH($A92,input_data!$C:$C,0),MATCH(X$4,input_data!$1:$1,0)),"")</f>
        <v>391083.929</v>
      </c>
      <c r="Y92" s="153">
        <f>_xlfn.IFNA(INDEX(input_data!$1:$1048576,MATCH($A92,input_data!$C:$C,0),MATCH(Y$4,input_data!$1:$1,0)),"")</f>
        <v>1342.5982623699999</v>
      </c>
      <c r="Z92" s="155">
        <f t="shared" si="2"/>
        <v>0.19801459890130646</v>
      </c>
      <c r="AA92" s="43"/>
    </row>
    <row r="93" spans="1:27" x14ac:dyDescent="0.35">
      <c r="A93" s="42" t="s">
        <v>300</v>
      </c>
      <c r="B93" s="66" t="s">
        <v>981</v>
      </c>
      <c r="D93" s="42" t="s">
        <v>301</v>
      </c>
      <c r="E93" s="6" t="s">
        <v>880</v>
      </c>
      <c r="F93" s="6" t="s">
        <v>881</v>
      </c>
      <c r="G93" s="98" t="s">
        <v>888</v>
      </c>
      <c r="H93" s="152">
        <f>_xlfn.IFNA(INDEX(input_data!$1:$1048576,MATCH($A93,input_data!$C:$C,0),MATCH(H$4,input_data!$1:$1,0)),"")</f>
        <v>19.529479080000002</v>
      </c>
      <c r="I93" s="153">
        <f>_xlfn.IFNA(INDEX(input_data!$1:$1048576,MATCH($A93,input_data!$C:$C,0),MATCH(I$4,input_data!$1:$1,0)),"")</f>
        <v>124596.755</v>
      </c>
      <c r="J93" s="38">
        <f>_xlfn.IFNA(INDEX(input_data!$1:$1048576,MATCH($A93,input_data!$C:$C,0),MATCH(J$4,input_data!$1:$1,0)),"")</f>
        <v>156.74147439999999</v>
      </c>
      <c r="K93" s="152">
        <f>_xlfn.IFNA(INDEX(input_data!$1:$1048576,MATCH($A93,input_data!$C:$C,0),MATCH(K$4,input_data!$1:$1,0)),"")</f>
        <v>10.56925023</v>
      </c>
      <c r="L93" s="154">
        <f>_xlfn.IFNA(INDEX(input_data!$1:$1048576,MATCH($A93,input_data!$C:$C,0),MATCH(L$4,input_data!$1:$1,0)),"")</f>
        <v>4.6937581100000001</v>
      </c>
      <c r="M93" s="154">
        <f>_xlfn.IFNA(INDEX(input_data!$1:$1048576,MATCH($A93,input_data!$C:$C,0),MATCH(M$4,input_data!$1:$1,0)),"")</f>
        <v>5.8754921199999997</v>
      </c>
      <c r="N93" s="154">
        <f>_xlfn.IFNA(INDEX(input_data!$1:$1048576,MATCH($A93,input_data!$C:$C,0),MATCH(N$4,input_data!$1:$1,0)),"")</f>
        <v>10.252630610000001</v>
      </c>
      <c r="O93" s="154">
        <f>_xlfn.IFNA(INDEX(input_data!$1:$1048576,MATCH($A93,input_data!$C:$C,0),MATCH(O$4,input_data!$1:$1,0)),"")</f>
        <v>0.96639136999999997</v>
      </c>
      <c r="P93" s="154">
        <f>_xlfn.IFNA(INDEX(input_data!$1:$1048576,MATCH($A93,input_data!$C:$C,0),MATCH(P$4,input_data!$1:$1,0)),"")</f>
        <v>0</v>
      </c>
      <c r="Q93" s="154">
        <f>_xlfn.IFNA(INDEX(input_data!$1:$1048576,MATCH($A93,input_data!$C:$C,0),MATCH(Q$4,input_data!$1:$1,0)),"")</f>
        <v>0</v>
      </c>
      <c r="R93" s="154">
        <f>_xlfn.IFNA(INDEX(input_data!$1:$1048576,MATCH($A93,input_data!$C:$C,0),MATCH(R$4,input_data!$1:$1,0)),"")</f>
        <v>0</v>
      </c>
      <c r="S93" s="154">
        <f>_xlfn.IFNA(INDEX(input_data!$1:$1048576,MATCH($A93,input_data!$C:$C,0),MATCH(S$4,input_data!$1:$1,0)),"")</f>
        <v>0</v>
      </c>
      <c r="T93" s="154">
        <f>_xlfn.IFNA(INDEX(input_data!$1:$1048576,MATCH($A93,input_data!$C:$C,0),MATCH(T$4,input_data!$1:$1,0)),"")</f>
        <v>0.45106264000000001</v>
      </c>
      <c r="U93" s="154">
        <f>_xlfn.IFNA(INDEX(input_data!$1:$1048576,MATCH($A93,input_data!$C:$C,0),MATCH(U$4,input_data!$1:$1,0)),"")</f>
        <v>0</v>
      </c>
      <c r="V93" s="154">
        <f>_xlfn.IFNA(INDEX(input_data!$1:$1048576,MATCH($A93,input_data!$C:$C,0),MATCH(V$4,input_data!$1:$1,0)),"")</f>
        <v>0</v>
      </c>
      <c r="W93" s="152">
        <f>_xlfn.IFNA(INDEX(input_data!$1:$1048576,MATCH($A93,input_data!$C:$C,0),MATCH(W$4,input_data!$1:$1,0)),"")</f>
        <v>22.239334840000001</v>
      </c>
      <c r="X93" s="153">
        <f>_xlfn.IFNA(INDEX(input_data!$1:$1048576,MATCH($A93,input_data!$C:$C,0),MATCH(X$4,input_data!$1:$1,0)),"")</f>
        <v>127835.798</v>
      </c>
      <c r="Y93" s="153">
        <f>_xlfn.IFNA(INDEX(input_data!$1:$1048576,MATCH($A93,input_data!$C:$C,0),MATCH(Y$4,input_data!$1:$1,0)),"")</f>
        <v>173.96797448000001</v>
      </c>
      <c r="Z93" s="155">
        <f t="shared" si="2"/>
        <v>0.13875719618016569</v>
      </c>
      <c r="AA93" s="43"/>
    </row>
    <row r="94" spans="1:27" x14ac:dyDescent="0.35">
      <c r="A94" s="42" t="s">
        <v>302</v>
      </c>
      <c r="B94" s="66" t="s">
        <v>982</v>
      </c>
      <c r="D94" s="42" t="s">
        <v>303</v>
      </c>
      <c r="E94" s="6" t="s">
        <v>912</v>
      </c>
      <c r="F94" s="6" t="s">
        <v>901</v>
      </c>
      <c r="G94" s="98" t="s">
        <v>882</v>
      </c>
      <c r="H94" s="152">
        <f>_xlfn.IFNA(INDEX(input_data!$1:$1048576,MATCH($A94,input_data!$C:$C,0),MATCH(H$4,input_data!$1:$1,0)),"")</f>
        <v>343.35298189999997</v>
      </c>
      <c r="I94" s="153">
        <f>_xlfn.IFNA(INDEX(input_data!$1:$1048576,MATCH($A94,input_data!$C:$C,0),MATCH(I$4,input_data!$1:$1,0)),"")</f>
        <v>329196.27600000001</v>
      </c>
      <c r="J94" s="38">
        <f>_xlfn.IFNA(INDEX(input_data!$1:$1048576,MATCH($A94,input_data!$C:$C,0),MATCH(J$4,input_data!$1:$1,0)),"")</f>
        <v>1043.0038458399999</v>
      </c>
      <c r="K94" s="152">
        <f>_xlfn.IFNA(INDEX(input_data!$1:$1048576,MATCH($A94,input_data!$C:$C,0),MATCH(K$4,input_data!$1:$1,0)),"")</f>
        <v>199.68970200000001</v>
      </c>
      <c r="L94" s="154">
        <f>_xlfn.IFNA(INDEX(input_data!$1:$1048576,MATCH($A94,input_data!$C:$C,0),MATCH(L$4,input_data!$1:$1,0)),"")</f>
        <v>92.472121529999995</v>
      </c>
      <c r="M94" s="154">
        <f>_xlfn.IFNA(INDEX(input_data!$1:$1048576,MATCH($A94,input_data!$C:$C,0),MATCH(M$4,input_data!$1:$1,0)),"")</f>
        <v>107.21758045999999</v>
      </c>
      <c r="N94" s="154">
        <f>_xlfn.IFNA(INDEX(input_data!$1:$1048576,MATCH($A94,input_data!$C:$C,0),MATCH(N$4,input_data!$1:$1,0)),"")</f>
        <v>192.69200364</v>
      </c>
      <c r="O94" s="154">
        <f>_xlfn.IFNA(INDEX(input_data!$1:$1048576,MATCH($A94,input_data!$C:$C,0),MATCH(O$4,input_data!$1:$1,0)),"")</f>
        <v>3.0155556400000001</v>
      </c>
      <c r="P94" s="154">
        <f>_xlfn.IFNA(INDEX(input_data!$1:$1048576,MATCH($A94,input_data!$C:$C,0),MATCH(P$4,input_data!$1:$1,0)),"")</f>
        <v>5.6931979999999998</v>
      </c>
      <c r="Q94" s="154">
        <f>_xlfn.IFNA(INDEX(input_data!$1:$1048576,MATCH($A94,input_data!$C:$C,0),MATCH(Q$4,input_data!$1:$1,0)),"")</f>
        <v>0</v>
      </c>
      <c r="R94" s="154">
        <f>_xlfn.IFNA(INDEX(input_data!$1:$1048576,MATCH($A94,input_data!$C:$C,0),MATCH(R$4,input_data!$1:$1,0)),"")</f>
        <v>0</v>
      </c>
      <c r="S94" s="154">
        <f>_xlfn.IFNA(INDEX(input_data!$1:$1048576,MATCH($A94,input_data!$C:$C,0),MATCH(S$4,input_data!$1:$1,0)),"")</f>
        <v>0</v>
      </c>
      <c r="T94" s="154">
        <f>_xlfn.IFNA(INDEX(input_data!$1:$1048576,MATCH($A94,input_data!$C:$C,0),MATCH(T$4,input_data!$1:$1,0)),"")</f>
        <v>5.0313794700000001</v>
      </c>
      <c r="U94" s="154">
        <f>_xlfn.IFNA(INDEX(input_data!$1:$1048576,MATCH($A94,input_data!$C:$C,0),MATCH(U$4,input_data!$1:$1,0)),"")</f>
        <v>0</v>
      </c>
      <c r="V94" s="154">
        <f>_xlfn.IFNA(INDEX(input_data!$1:$1048576,MATCH($A94,input_data!$C:$C,0),MATCH(V$4,input_data!$1:$1,0)),"")</f>
        <v>0</v>
      </c>
      <c r="W94" s="152">
        <f>_xlfn.IFNA(INDEX(input_data!$1:$1048576,MATCH($A94,input_data!$C:$C,0),MATCH(W$4,input_data!$1:$1,0)),"")</f>
        <v>406.12183873999999</v>
      </c>
      <c r="X94" s="153">
        <f>_xlfn.IFNA(INDEX(input_data!$1:$1048576,MATCH($A94,input_data!$C:$C,0),MATCH(X$4,input_data!$1:$1,0)),"")</f>
        <v>332899.34899999999</v>
      </c>
      <c r="Y94" s="153">
        <f>_xlfn.IFNA(INDEX(input_data!$1:$1048576,MATCH($A94,input_data!$C:$C,0),MATCH(Y$4,input_data!$1:$1,0)),"")</f>
        <v>1219.95383879</v>
      </c>
      <c r="Z94" s="155">
        <f t="shared" si="2"/>
        <v>0.18281145103985486</v>
      </c>
      <c r="AA94" s="43"/>
    </row>
    <row r="95" spans="1:27" x14ac:dyDescent="0.35">
      <c r="A95" s="42" t="s">
        <v>304</v>
      </c>
      <c r="B95" s="66" t="s">
        <v>983</v>
      </c>
      <c r="D95" s="42" t="s">
        <v>305</v>
      </c>
      <c r="E95" s="6" t="s">
        <v>960</v>
      </c>
      <c r="F95" s="6" t="s">
        <v>906</v>
      </c>
      <c r="G95" s="98" t="s">
        <v>894</v>
      </c>
      <c r="H95" s="152">
        <f>_xlfn.IFNA(INDEX(input_data!$1:$1048576,MATCH($A95,input_data!$C:$C,0),MATCH(H$4,input_data!$1:$1,0)),"")</f>
        <v>626.95919973000002</v>
      </c>
      <c r="I95" s="153">
        <f>_xlfn.IFNA(INDEX(input_data!$1:$1048576,MATCH($A95,input_data!$C:$C,0),MATCH(I$4,input_data!$1:$1,0)),"")</f>
        <v>539668.71900000004</v>
      </c>
      <c r="J95" s="38">
        <f>_xlfn.IFNA(INDEX(input_data!$1:$1048576,MATCH($A95,input_data!$C:$C,0),MATCH(J$4,input_data!$1:$1,0)),"")</f>
        <v>1161.74826826</v>
      </c>
      <c r="K95" s="152">
        <f>_xlfn.IFNA(INDEX(input_data!$1:$1048576,MATCH($A95,input_data!$C:$C,0),MATCH(K$4,input_data!$1:$1,0)),"")</f>
        <v>392.05384838999998</v>
      </c>
      <c r="L95" s="154">
        <f>_xlfn.IFNA(INDEX(input_data!$1:$1048576,MATCH($A95,input_data!$C:$C,0),MATCH(L$4,input_data!$1:$1,0)),"")</f>
        <v>187.64084356999999</v>
      </c>
      <c r="M95" s="154">
        <f>_xlfn.IFNA(INDEX(input_data!$1:$1048576,MATCH($A95,input_data!$C:$C,0),MATCH(M$4,input_data!$1:$1,0)),"")</f>
        <v>204.41300482</v>
      </c>
      <c r="N95" s="154">
        <f>_xlfn.IFNA(INDEX(input_data!$1:$1048576,MATCH($A95,input_data!$C:$C,0),MATCH(N$4,input_data!$1:$1,0)),"")</f>
        <v>341.34043532999999</v>
      </c>
      <c r="O95" s="154">
        <f>_xlfn.IFNA(INDEX(input_data!$1:$1048576,MATCH($A95,input_data!$C:$C,0),MATCH(O$4,input_data!$1:$1,0)),"")</f>
        <v>5.2923542499999998</v>
      </c>
      <c r="P95" s="154">
        <f>_xlfn.IFNA(INDEX(input_data!$1:$1048576,MATCH($A95,input_data!$C:$C,0),MATCH(P$4,input_data!$1:$1,0)),"")</f>
        <v>8.4894230000000004</v>
      </c>
      <c r="Q95" s="154">
        <f>_xlfn.IFNA(INDEX(input_data!$1:$1048576,MATCH($A95,input_data!$C:$C,0),MATCH(Q$4,input_data!$1:$1,0)),"")</f>
        <v>0</v>
      </c>
      <c r="R95" s="154">
        <f>_xlfn.IFNA(INDEX(input_data!$1:$1048576,MATCH($A95,input_data!$C:$C,0),MATCH(R$4,input_data!$1:$1,0)),"")</f>
        <v>0</v>
      </c>
      <c r="S95" s="154">
        <f>_xlfn.IFNA(INDEX(input_data!$1:$1048576,MATCH($A95,input_data!$C:$C,0),MATCH(S$4,input_data!$1:$1,0)),"")</f>
        <v>0</v>
      </c>
      <c r="T95" s="154">
        <f>_xlfn.IFNA(INDEX(input_data!$1:$1048576,MATCH($A95,input_data!$C:$C,0),MATCH(T$4,input_data!$1:$1,0)),"")</f>
        <v>13.85086888</v>
      </c>
      <c r="U95" s="154">
        <f>_xlfn.IFNA(INDEX(input_data!$1:$1048576,MATCH($A95,input_data!$C:$C,0),MATCH(U$4,input_data!$1:$1,0)),"")</f>
        <v>0</v>
      </c>
      <c r="V95" s="154">
        <f>_xlfn.IFNA(INDEX(input_data!$1:$1048576,MATCH($A95,input_data!$C:$C,0),MATCH(V$4,input_data!$1:$1,0)),"")</f>
        <v>0</v>
      </c>
      <c r="W95" s="152">
        <f>_xlfn.IFNA(INDEX(input_data!$1:$1048576,MATCH($A95,input_data!$C:$C,0),MATCH(W$4,input_data!$1:$1,0)),"")</f>
        <v>761.02692984999999</v>
      </c>
      <c r="X95" s="153">
        <f>_xlfn.IFNA(INDEX(input_data!$1:$1048576,MATCH($A95,input_data!$C:$C,0),MATCH(X$4,input_data!$1:$1,0)),"")</f>
        <v>544933.12699999998</v>
      </c>
      <c r="Y95" s="153">
        <f>_xlfn.IFNA(INDEX(input_data!$1:$1048576,MATCH($A95,input_data!$C:$C,0),MATCH(Y$4,input_data!$1:$1,0)),"")</f>
        <v>1396.5510484599999</v>
      </c>
      <c r="Z95" s="155">
        <f t="shared" si="2"/>
        <v>0.21383804588518074</v>
      </c>
      <c r="AA95" s="43"/>
    </row>
    <row r="96" spans="1:27" x14ac:dyDescent="0.35">
      <c r="A96" s="42" t="s">
        <v>306</v>
      </c>
      <c r="B96" s="66" t="s">
        <v>984</v>
      </c>
      <c r="D96" s="42" t="s">
        <v>307</v>
      </c>
      <c r="E96" s="6" t="s">
        <v>960</v>
      </c>
      <c r="F96" s="6" t="s">
        <v>891</v>
      </c>
      <c r="G96" s="98" t="s">
        <v>878</v>
      </c>
      <c r="H96" s="152">
        <f>_xlfn.IFNA(INDEX(input_data!$1:$1048576,MATCH($A96,input_data!$C:$C,0),MATCH(H$4,input_data!$1:$1,0)),"")</f>
        <v>37.453037620000003</v>
      </c>
      <c r="I96" s="153">
        <f>_xlfn.IFNA(INDEX(input_data!$1:$1048576,MATCH($A96,input_data!$C:$C,0),MATCH(I$4,input_data!$1:$1,0)),"")</f>
        <v>646779.35900000005</v>
      </c>
      <c r="J96" s="38">
        <f>_xlfn.IFNA(INDEX(input_data!$1:$1048576,MATCH($A96,input_data!$C:$C,0),MATCH(J$4,input_data!$1:$1,0)),"")</f>
        <v>57.906977240000003</v>
      </c>
      <c r="K96" s="152">
        <f>_xlfn.IFNA(INDEX(input_data!$1:$1048576,MATCH($A96,input_data!$C:$C,0),MATCH(K$4,input_data!$1:$1,0)),"")</f>
        <v>14.29917595</v>
      </c>
      <c r="L96" s="154">
        <f>_xlfn.IFNA(INDEX(input_data!$1:$1048576,MATCH($A96,input_data!$C:$C,0),MATCH(L$4,input_data!$1:$1,0)),"")</f>
        <v>6.2310578400000001</v>
      </c>
      <c r="M96" s="154">
        <f>_xlfn.IFNA(INDEX(input_data!$1:$1048576,MATCH($A96,input_data!$C:$C,0),MATCH(M$4,input_data!$1:$1,0)),"")</f>
        <v>8.0681181199999994</v>
      </c>
      <c r="N96" s="154">
        <f>_xlfn.IFNA(INDEX(input_data!$1:$1048576,MATCH($A96,input_data!$C:$C,0),MATCH(N$4,input_data!$1:$1,0)),"")</f>
        <v>25.245557760000001</v>
      </c>
      <c r="O96" s="154">
        <f>_xlfn.IFNA(INDEX(input_data!$1:$1048576,MATCH($A96,input_data!$C:$C,0),MATCH(O$4,input_data!$1:$1,0)),"")</f>
        <v>0</v>
      </c>
      <c r="P96" s="154">
        <f>_xlfn.IFNA(INDEX(input_data!$1:$1048576,MATCH($A96,input_data!$C:$C,0),MATCH(P$4,input_data!$1:$1,0)),"")</f>
        <v>0</v>
      </c>
      <c r="Q96" s="154">
        <f>_xlfn.IFNA(INDEX(input_data!$1:$1048576,MATCH($A96,input_data!$C:$C,0),MATCH(Q$4,input_data!$1:$1,0)),"")</f>
        <v>0</v>
      </c>
      <c r="R96" s="154">
        <f>_xlfn.IFNA(INDEX(input_data!$1:$1048576,MATCH($A96,input_data!$C:$C,0),MATCH(R$4,input_data!$1:$1,0)),"")</f>
        <v>0</v>
      </c>
      <c r="S96" s="154">
        <f>_xlfn.IFNA(INDEX(input_data!$1:$1048576,MATCH($A96,input_data!$C:$C,0),MATCH(S$4,input_data!$1:$1,0)),"")</f>
        <v>0.74442434999999996</v>
      </c>
      <c r="T96" s="154">
        <f>_xlfn.IFNA(INDEX(input_data!$1:$1048576,MATCH($A96,input_data!$C:$C,0),MATCH(T$4,input_data!$1:$1,0)),"")</f>
        <v>0</v>
      </c>
      <c r="U96" s="154">
        <f>_xlfn.IFNA(INDEX(input_data!$1:$1048576,MATCH($A96,input_data!$C:$C,0),MATCH(U$4,input_data!$1:$1,0)),"")</f>
        <v>0</v>
      </c>
      <c r="V96" s="154">
        <f>_xlfn.IFNA(INDEX(input_data!$1:$1048576,MATCH($A96,input_data!$C:$C,0),MATCH(V$4,input_data!$1:$1,0)),"")</f>
        <v>0</v>
      </c>
      <c r="W96" s="152">
        <f>_xlfn.IFNA(INDEX(input_data!$1:$1048576,MATCH($A96,input_data!$C:$C,0),MATCH(W$4,input_data!$1:$1,0)),"")</f>
        <v>40.289158059999998</v>
      </c>
      <c r="X96" s="153">
        <f>_xlfn.IFNA(INDEX(input_data!$1:$1048576,MATCH($A96,input_data!$C:$C,0),MATCH(X$4,input_data!$1:$1,0)),"")</f>
        <v>652025.11399999994</v>
      </c>
      <c r="Y96" s="153">
        <f>_xlfn.IFNA(INDEX(input_data!$1:$1048576,MATCH($A96,input_data!$C:$C,0),MATCH(Y$4,input_data!$1:$1,0)),"")</f>
        <v>61.790807119999997</v>
      </c>
      <c r="Z96" s="155">
        <f t="shared" si="2"/>
        <v>7.572471073709397E-2</v>
      </c>
      <c r="AA96" s="43"/>
    </row>
    <row r="97" spans="1:27" x14ac:dyDescent="0.35">
      <c r="A97" s="42" t="s">
        <v>308</v>
      </c>
      <c r="B97" s="66" t="s">
        <v>985</v>
      </c>
      <c r="D97" s="42" t="s">
        <v>309</v>
      </c>
      <c r="E97" s="6" t="s">
        <v>896</v>
      </c>
      <c r="F97" s="6" t="s">
        <v>897</v>
      </c>
      <c r="G97" s="98" t="s">
        <v>882</v>
      </c>
      <c r="H97" s="152">
        <f>_xlfn.IFNA(INDEX(input_data!$1:$1048576,MATCH($A97,input_data!$C:$C,0),MATCH(H$4,input_data!$1:$1,0)),"")</f>
        <v>378.07965543</v>
      </c>
      <c r="I97" s="153">
        <f>_xlfn.IFNA(INDEX(input_data!$1:$1048576,MATCH($A97,input_data!$C:$C,0),MATCH(I$4,input_data!$1:$1,0)),"")</f>
        <v>338695.37900000002</v>
      </c>
      <c r="J97" s="38">
        <f>_xlfn.IFNA(INDEX(input_data!$1:$1048576,MATCH($A97,input_data!$C:$C,0),MATCH(J$4,input_data!$1:$1,0)),"")</f>
        <v>1116.28229635</v>
      </c>
      <c r="K97" s="152">
        <f>_xlfn.IFNA(INDEX(input_data!$1:$1048576,MATCH($A97,input_data!$C:$C,0),MATCH(K$4,input_data!$1:$1,0)),"")</f>
        <v>238.53538809</v>
      </c>
      <c r="L97" s="154">
        <f>_xlfn.IFNA(INDEX(input_data!$1:$1048576,MATCH($A97,input_data!$C:$C,0),MATCH(L$4,input_data!$1:$1,0)),"")</f>
        <v>119.80484235999999</v>
      </c>
      <c r="M97" s="154">
        <f>_xlfn.IFNA(INDEX(input_data!$1:$1048576,MATCH($A97,input_data!$C:$C,0),MATCH(M$4,input_data!$1:$1,0)),"")</f>
        <v>118.73054574</v>
      </c>
      <c r="N97" s="154">
        <f>_xlfn.IFNA(INDEX(input_data!$1:$1048576,MATCH($A97,input_data!$C:$C,0),MATCH(N$4,input_data!$1:$1,0)),"")</f>
        <v>219.30733605</v>
      </c>
      <c r="O97" s="154">
        <f>_xlfn.IFNA(INDEX(input_data!$1:$1048576,MATCH($A97,input_data!$C:$C,0),MATCH(O$4,input_data!$1:$1,0)),"")</f>
        <v>9.3308867600000003</v>
      </c>
      <c r="P97" s="154">
        <f>_xlfn.IFNA(INDEX(input_data!$1:$1048576,MATCH($A97,input_data!$C:$C,0),MATCH(P$4,input_data!$1:$1,0)),"")</f>
        <v>7.1987399999999999</v>
      </c>
      <c r="Q97" s="154">
        <f>_xlfn.IFNA(INDEX(input_data!$1:$1048576,MATCH($A97,input_data!$C:$C,0),MATCH(Q$4,input_data!$1:$1,0)),"")</f>
        <v>0</v>
      </c>
      <c r="R97" s="154">
        <f>_xlfn.IFNA(INDEX(input_data!$1:$1048576,MATCH($A97,input_data!$C:$C,0),MATCH(R$4,input_data!$1:$1,0)),"")</f>
        <v>0</v>
      </c>
      <c r="S97" s="154">
        <f>_xlfn.IFNA(INDEX(input_data!$1:$1048576,MATCH($A97,input_data!$C:$C,0),MATCH(S$4,input_data!$1:$1,0)),"")</f>
        <v>0</v>
      </c>
      <c r="T97" s="154">
        <f>_xlfn.IFNA(INDEX(input_data!$1:$1048576,MATCH($A97,input_data!$C:$C,0),MATCH(T$4,input_data!$1:$1,0)),"")</f>
        <v>1.09800582</v>
      </c>
      <c r="U97" s="154">
        <f>_xlfn.IFNA(INDEX(input_data!$1:$1048576,MATCH($A97,input_data!$C:$C,0),MATCH(U$4,input_data!$1:$1,0)),"")</f>
        <v>0</v>
      </c>
      <c r="V97" s="154">
        <f>_xlfn.IFNA(INDEX(input_data!$1:$1048576,MATCH($A97,input_data!$C:$C,0),MATCH(V$4,input_data!$1:$1,0)),"")</f>
        <v>0</v>
      </c>
      <c r="W97" s="152">
        <f>_xlfn.IFNA(INDEX(input_data!$1:$1048576,MATCH($A97,input_data!$C:$C,0),MATCH(W$4,input_data!$1:$1,0)),"")</f>
        <v>475.47035671999998</v>
      </c>
      <c r="X97" s="153">
        <f>_xlfn.IFNA(INDEX(input_data!$1:$1048576,MATCH($A97,input_data!$C:$C,0),MATCH(X$4,input_data!$1:$1,0)),"")</f>
        <v>336536.429</v>
      </c>
      <c r="Y97" s="153">
        <f>_xlfn.IFNA(INDEX(input_data!$1:$1048576,MATCH($A97,input_data!$C:$C,0),MATCH(Y$4,input_data!$1:$1,0)),"")</f>
        <v>1412.8347357099999</v>
      </c>
      <c r="Z97" s="155">
        <f t="shared" si="2"/>
        <v>0.25759307566876344</v>
      </c>
      <c r="AA97" s="43"/>
    </row>
    <row r="98" spans="1:27" x14ac:dyDescent="0.35">
      <c r="A98" s="42" t="s">
        <v>310</v>
      </c>
      <c r="B98" s="66" t="s">
        <v>986</v>
      </c>
      <c r="D98" s="42" t="s">
        <v>311</v>
      </c>
      <c r="E98" s="6" t="s">
        <v>893</v>
      </c>
      <c r="F98" s="6" t="s">
        <v>881</v>
      </c>
      <c r="G98" s="98" t="s">
        <v>894</v>
      </c>
      <c r="H98" s="152">
        <f>_xlfn.IFNA(INDEX(input_data!$1:$1048576,MATCH($A98,input_data!$C:$C,0),MATCH(H$4,input_data!$1:$1,0)),"")</f>
        <v>12.919853489999999</v>
      </c>
      <c r="I98" s="153">
        <f>_xlfn.IFNA(INDEX(input_data!$1:$1048576,MATCH($A98,input_data!$C:$C,0),MATCH(I$4,input_data!$1:$1,0)),"")</f>
        <v>92650.38</v>
      </c>
      <c r="J98" s="38">
        <f>_xlfn.IFNA(INDEX(input_data!$1:$1048576,MATCH($A98,input_data!$C:$C,0),MATCH(J$4,input_data!$1:$1,0)),"")</f>
        <v>139.44738796999999</v>
      </c>
      <c r="K98" s="152">
        <f>_xlfn.IFNA(INDEX(input_data!$1:$1048576,MATCH($A98,input_data!$C:$C,0),MATCH(K$4,input_data!$1:$1,0)),"")</f>
        <v>5.8720468400000003</v>
      </c>
      <c r="L98" s="154">
        <f>_xlfn.IFNA(INDEX(input_data!$1:$1048576,MATCH($A98,input_data!$C:$C,0),MATCH(L$4,input_data!$1:$1,0)),"")</f>
        <v>2.15904746</v>
      </c>
      <c r="M98" s="154">
        <f>_xlfn.IFNA(INDEX(input_data!$1:$1048576,MATCH($A98,input_data!$C:$C,0),MATCH(M$4,input_data!$1:$1,0)),"")</f>
        <v>3.7129993699999999</v>
      </c>
      <c r="N98" s="154">
        <f>_xlfn.IFNA(INDEX(input_data!$1:$1048576,MATCH($A98,input_data!$C:$C,0),MATCH(N$4,input_data!$1:$1,0)),"")</f>
        <v>5.2909947099999997</v>
      </c>
      <c r="O98" s="154">
        <f>_xlfn.IFNA(INDEX(input_data!$1:$1048576,MATCH($A98,input_data!$C:$C,0),MATCH(O$4,input_data!$1:$1,0)),"")</f>
        <v>0.57782816999999997</v>
      </c>
      <c r="P98" s="154">
        <f>_xlfn.IFNA(INDEX(input_data!$1:$1048576,MATCH($A98,input_data!$C:$C,0),MATCH(P$4,input_data!$1:$1,0)),"")</f>
        <v>0</v>
      </c>
      <c r="Q98" s="154">
        <f>_xlfn.IFNA(INDEX(input_data!$1:$1048576,MATCH($A98,input_data!$C:$C,0),MATCH(Q$4,input_data!$1:$1,0)),"")</f>
        <v>0</v>
      </c>
      <c r="R98" s="154">
        <f>_xlfn.IFNA(INDEX(input_data!$1:$1048576,MATCH($A98,input_data!$C:$C,0),MATCH(R$4,input_data!$1:$1,0)),"")</f>
        <v>1.07372377</v>
      </c>
      <c r="S98" s="154">
        <f>_xlfn.IFNA(INDEX(input_data!$1:$1048576,MATCH($A98,input_data!$C:$C,0),MATCH(S$4,input_data!$1:$1,0)),"")</f>
        <v>0</v>
      </c>
      <c r="T98" s="154">
        <f>_xlfn.IFNA(INDEX(input_data!$1:$1048576,MATCH($A98,input_data!$C:$C,0),MATCH(T$4,input_data!$1:$1,0)),"")</f>
        <v>0</v>
      </c>
      <c r="U98" s="154">
        <f>_xlfn.IFNA(INDEX(input_data!$1:$1048576,MATCH($A98,input_data!$C:$C,0),MATCH(U$4,input_data!$1:$1,0)),"")</f>
        <v>0</v>
      </c>
      <c r="V98" s="154">
        <f>_xlfn.IFNA(INDEX(input_data!$1:$1048576,MATCH($A98,input_data!$C:$C,0),MATCH(V$4,input_data!$1:$1,0)),"")</f>
        <v>0</v>
      </c>
      <c r="W98" s="152">
        <f>_xlfn.IFNA(INDEX(input_data!$1:$1048576,MATCH($A98,input_data!$C:$C,0),MATCH(W$4,input_data!$1:$1,0)),"")</f>
        <v>12.81459349</v>
      </c>
      <c r="X98" s="153">
        <f>_xlfn.IFNA(INDEX(input_data!$1:$1048576,MATCH($A98,input_data!$C:$C,0),MATCH(X$4,input_data!$1:$1,0)),"")</f>
        <v>93775.952999999994</v>
      </c>
      <c r="Y98" s="153">
        <f>_xlfn.IFNA(INDEX(input_data!$1:$1048576,MATCH($A98,input_data!$C:$C,0),MATCH(Y$4,input_data!$1:$1,0)),"")</f>
        <v>136.65116782000001</v>
      </c>
      <c r="Z98" s="155">
        <f t="shared" si="2"/>
        <v>-8.1471512104585031E-3</v>
      </c>
      <c r="AA98" s="43"/>
    </row>
    <row r="99" spans="1:27" x14ac:dyDescent="0.35">
      <c r="A99" s="42" t="s">
        <v>312</v>
      </c>
      <c r="B99" s="66" t="s">
        <v>987</v>
      </c>
      <c r="D99" s="42" t="s">
        <v>313</v>
      </c>
      <c r="E99" s="6" t="s">
        <v>890</v>
      </c>
      <c r="F99" s="6" t="s">
        <v>881</v>
      </c>
      <c r="G99" s="98" t="s">
        <v>894</v>
      </c>
      <c r="H99" s="152">
        <f>_xlfn.IFNA(INDEX(input_data!$1:$1048576,MATCH($A99,input_data!$C:$C,0),MATCH(H$4,input_data!$1:$1,0)),"")</f>
        <v>24.6043044</v>
      </c>
      <c r="I99" s="153">
        <f>_xlfn.IFNA(INDEX(input_data!$1:$1048576,MATCH($A99,input_data!$C:$C,0),MATCH(I$4,input_data!$1:$1,0)),"")</f>
        <v>156536.51999999999</v>
      </c>
      <c r="J99" s="38">
        <f>_xlfn.IFNA(INDEX(input_data!$1:$1048576,MATCH($A99,input_data!$C:$C,0),MATCH(J$4,input_data!$1:$1,0)),"")</f>
        <v>157.17932402</v>
      </c>
      <c r="K99" s="152">
        <f>_xlfn.IFNA(INDEX(input_data!$1:$1048576,MATCH($A99,input_data!$C:$C,0),MATCH(K$4,input_data!$1:$1,0)),"")</f>
        <v>9.4568720899999992</v>
      </c>
      <c r="L99" s="154">
        <f>_xlfn.IFNA(INDEX(input_data!$1:$1048576,MATCH($A99,input_data!$C:$C,0),MATCH(L$4,input_data!$1:$1,0)),"")</f>
        <v>3.3982901299999999</v>
      </c>
      <c r="M99" s="154">
        <f>_xlfn.IFNA(INDEX(input_data!$1:$1048576,MATCH($A99,input_data!$C:$C,0),MATCH(M$4,input_data!$1:$1,0)),"")</f>
        <v>6.0585819699999997</v>
      </c>
      <c r="N99" s="154">
        <f>_xlfn.IFNA(INDEX(input_data!$1:$1048576,MATCH($A99,input_data!$C:$C,0),MATCH(N$4,input_data!$1:$1,0)),"")</f>
        <v>12.360535580000001</v>
      </c>
      <c r="O99" s="154">
        <f>_xlfn.IFNA(INDEX(input_data!$1:$1048576,MATCH($A99,input_data!$C:$C,0),MATCH(O$4,input_data!$1:$1,0)),"")</f>
        <v>0.90717882999999999</v>
      </c>
      <c r="P99" s="154">
        <f>_xlfn.IFNA(INDEX(input_data!$1:$1048576,MATCH($A99,input_data!$C:$C,0),MATCH(P$4,input_data!$1:$1,0)),"")</f>
        <v>0</v>
      </c>
      <c r="Q99" s="154">
        <f>_xlfn.IFNA(INDEX(input_data!$1:$1048576,MATCH($A99,input_data!$C:$C,0),MATCH(Q$4,input_data!$1:$1,0)),"")</f>
        <v>0</v>
      </c>
      <c r="R99" s="154">
        <f>_xlfn.IFNA(INDEX(input_data!$1:$1048576,MATCH($A99,input_data!$C:$C,0),MATCH(R$4,input_data!$1:$1,0)),"")</f>
        <v>1.63541844</v>
      </c>
      <c r="S99" s="154">
        <f>_xlfn.IFNA(INDEX(input_data!$1:$1048576,MATCH($A99,input_data!$C:$C,0),MATCH(S$4,input_data!$1:$1,0)),"")</f>
        <v>0</v>
      </c>
      <c r="T99" s="154">
        <f>_xlfn.IFNA(INDEX(input_data!$1:$1048576,MATCH($A99,input_data!$C:$C,0),MATCH(T$4,input_data!$1:$1,0)),"")</f>
        <v>0</v>
      </c>
      <c r="U99" s="154">
        <f>_xlfn.IFNA(INDEX(input_data!$1:$1048576,MATCH($A99,input_data!$C:$C,0),MATCH(U$4,input_data!$1:$1,0)),"")</f>
        <v>0</v>
      </c>
      <c r="V99" s="154">
        <f>_xlfn.IFNA(INDEX(input_data!$1:$1048576,MATCH($A99,input_data!$C:$C,0),MATCH(V$4,input_data!$1:$1,0)),"")</f>
        <v>0</v>
      </c>
      <c r="W99" s="152">
        <f>_xlfn.IFNA(INDEX(input_data!$1:$1048576,MATCH($A99,input_data!$C:$C,0),MATCH(W$4,input_data!$1:$1,0)),"")</f>
        <v>24.36000494</v>
      </c>
      <c r="X99" s="153">
        <f>_xlfn.IFNA(INDEX(input_data!$1:$1048576,MATCH($A99,input_data!$C:$C,0),MATCH(X$4,input_data!$1:$1,0)),"")</f>
        <v>161885.24400000001</v>
      </c>
      <c r="Y99" s="153">
        <f>_xlfn.IFNA(INDEX(input_data!$1:$1048576,MATCH($A99,input_data!$C:$C,0),MATCH(Y$4,input_data!$1:$1,0)),"")</f>
        <v>150.47699428999999</v>
      </c>
      <c r="Z99" s="155">
        <f t="shared" si="2"/>
        <v>-9.9291350012723489E-3</v>
      </c>
      <c r="AA99" s="43"/>
    </row>
    <row r="100" spans="1:27" x14ac:dyDescent="0.35">
      <c r="A100" s="42" t="s">
        <v>314</v>
      </c>
      <c r="B100" s="66" t="s">
        <v>988</v>
      </c>
      <c r="D100" s="42" t="s">
        <v>315</v>
      </c>
      <c r="E100" s="6" t="s">
        <v>880</v>
      </c>
      <c r="F100" s="6" t="s">
        <v>881</v>
      </c>
      <c r="G100" s="98" t="s">
        <v>894</v>
      </c>
      <c r="H100" s="152">
        <f>_xlfn.IFNA(INDEX(input_data!$1:$1048576,MATCH($A100,input_data!$C:$C,0),MATCH(H$4,input_data!$1:$1,0)),"")</f>
        <v>15.517054999999999</v>
      </c>
      <c r="I100" s="153">
        <f>_xlfn.IFNA(INDEX(input_data!$1:$1048576,MATCH($A100,input_data!$C:$C,0),MATCH(I$4,input_data!$1:$1,0)),"")</f>
        <v>125738.08500000001</v>
      </c>
      <c r="J100" s="38">
        <f>_xlfn.IFNA(INDEX(input_data!$1:$1048576,MATCH($A100,input_data!$C:$C,0),MATCH(J$4,input_data!$1:$1,0)),"")</f>
        <v>123.40775669999999</v>
      </c>
      <c r="K100" s="152">
        <f>_xlfn.IFNA(INDEX(input_data!$1:$1048576,MATCH($A100,input_data!$C:$C,0),MATCH(K$4,input_data!$1:$1,0)),"")</f>
        <v>6.0154836899999999</v>
      </c>
      <c r="L100" s="154">
        <f>_xlfn.IFNA(INDEX(input_data!$1:$1048576,MATCH($A100,input_data!$C:$C,0),MATCH(L$4,input_data!$1:$1,0)),"")</f>
        <v>2.3091399099999999</v>
      </c>
      <c r="M100" s="154">
        <f>_xlfn.IFNA(INDEX(input_data!$1:$1048576,MATCH($A100,input_data!$C:$C,0),MATCH(M$4,input_data!$1:$1,0)),"")</f>
        <v>3.7063437700000001</v>
      </c>
      <c r="N100" s="154">
        <f>_xlfn.IFNA(INDEX(input_data!$1:$1048576,MATCH($A100,input_data!$C:$C,0),MATCH(N$4,input_data!$1:$1,0)),"")</f>
        <v>8.6696344100000005</v>
      </c>
      <c r="O100" s="154">
        <f>_xlfn.IFNA(INDEX(input_data!$1:$1048576,MATCH($A100,input_data!$C:$C,0),MATCH(O$4,input_data!$1:$1,0)),"")</f>
        <v>0.65629026000000001</v>
      </c>
      <c r="P100" s="154">
        <f>_xlfn.IFNA(INDEX(input_data!$1:$1048576,MATCH($A100,input_data!$C:$C,0),MATCH(P$4,input_data!$1:$1,0)),"")</f>
        <v>0</v>
      </c>
      <c r="Q100" s="154">
        <f>_xlfn.IFNA(INDEX(input_data!$1:$1048576,MATCH($A100,input_data!$C:$C,0),MATCH(Q$4,input_data!$1:$1,0)),"")</f>
        <v>0</v>
      </c>
      <c r="R100" s="154">
        <f>_xlfn.IFNA(INDEX(input_data!$1:$1048576,MATCH($A100,input_data!$C:$C,0),MATCH(R$4,input_data!$1:$1,0)),"")</f>
        <v>0.51625186999999995</v>
      </c>
      <c r="S100" s="154">
        <f>_xlfn.IFNA(INDEX(input_data!$1:$1048576,MATCH($A100,input_data!$C:$C,0),MATCH(S$4,input_data!$1:$1,0)),"")</f>
        <v>0</v>
      </c>
      <c r="T100" s="154">
        <f>_xlfn.IFNA(INDEX(input_data!$1:$1048576,MATCH($A100,input_data!$C:$C,0),MATCH(T$4,input_data!$1:$1,0)),"")</f>
        <v>0</v>
      </c>
      <c r="U100" s="154">
        <f>_xlfn.IFNA(INDEX(input_data!$1:$1048576,MATCH($A100,input_data!$C:$C,0),MATCH(U$4,input_data!$1:$1,0)),"")</f>
        <v>0</v>
      </c>
      <c r="V100" s="154">
        <f>_xlfn.IFNA(INDEX(input_data!$1:$1048576,MATCH($A100,input_data!$C:$C,0),MATCH(V$4,input_data!$1:$1,0)),"")</f>
        <v>0</v>
      </c>
      <c r="W100" s="152">
        <f>_xlfn.IFNA(INDEX(input_data!$1:$1048576,MATCH($A100,input_data!$C:$C,0),MATCH(W$4,input_data!$1:$1,0)),"")</f>
        <v>15.85766022</v>
      </c>
      <c r="X100" s="153">
        <f>_xlfn.IFNA(INDEX(input_data!$1:$1048576,MATCH($A100,input_data!$C:$C,0),MATCH(X$4,input_data!$1:$1,0)),"")</f>
        <v>127620.99</v>
      </c>
      <c r="Y100" s="153">
        <f>_xlfn.IFNA(INDEX(input_data!$1:$1048576,MATCH($A100,input_data!$C:$C,0),MATCH(Y$4,input_data!$1:$1,0)),"")</f>
        <v>124.25589415</v>
      </c>
      <c r="Z100" s="155">
        <f t="shared" si="2"/>
        <v>2.1950377826204903E-2</v>
      </c>
      <c r="AA100" s="43"/>
    </row>
    <row r="101" spans="1:27" x14ac:dyDescent="0.35">
      <c r="A101" s="42" t="s">
        <v>316</v>
      </c>
      <c r="B101" s="66" t="s">
        <v>989</v>
      </c>
      <c r="D101" s="42" t="s">
        <v>317</v>
      </c>
      <c r="E101" s="6" t="s">
        <v>893</v>
      </c>
      <c r="F101" s="6" t="s">
        <v>881</v>
      </c>
      <c r="G101" s="98" t="s">
        <v>888</v>
      </c>
      <c r="H101" s="152">
        <f>_xlfn.IFNA(INDEX(input_data!$1:$1048576,MATCH($A101,input_data!$C:$C,0),MATCH(H$4,input_data!$1:$1,0)),"")</f>
        <v>20.598005270000002</v>
      </c>
      <c r="I101" s="153">
        <f>_xlfn.IFNA(INDEX(input_data!$1:$1048576,MATCH($A101,input_data!$C:$C,0),MATCH(I$4,input_data!$1:$1,0)),"")</f>
        <v>153151.935</v>
      </c>
      <c r="J101" s="38">
        <f>_xlfn.IFNA(INDEX(input_data!$1:$1048576,MATCH($A101,input_data!$C:$C,0),MATCH(J$4,input_data!$1:$1,0)),"")</f>
        <v>134.49392767000001</v>
      </c>
      <c r="K101" s="152">
        <f>_xlfn.IFNA(INDEX(input_data!$1:$1048576,MATCH($A101,input_data!$C:$C,0),MATCH(K$4,input_data!$1:$1,0)),"")</f>
        <v>6.3899954399999999</v>
      </c>
      <c r="L101" s="154">
        <f>_xlfn.IFNA(INDEX(input_data!$1:$1048576,MATCH($A101,input_data!$C:$C,0),MATCH(L$4,input_data!$1:$1,0)),"")</f>
        <v>2.7183444400000001</v>
      </c>
      <c r="M101" s="154">
        <f>_xlfn.IFNA(INDEX(input_data!$1:$1048576,MATCH($A101,input_data!$C:$C,0),MATCH(M$4,input_data!$1:$1,0)),"")</f>
        <v>3.6716510000000002</v>
      </c>
      <c r="N101" s="154">
        <f>_xlfn.IFNA(INDEX(input_data!$1:$1048576,MATCH($A101,input_data!$C:$C,0),MATCH(N$4,input_data!$1:$1,0)),"")</f>
        <v>14.32835517</v>
      </c>
      <c r="O101" s="154">
        <f>_xlfn.IFNA(INDEX(input_data!$1:$1048576,MATCH($A101,input_data!$C:$C,0),MATCH(O$4,input_data!$1:$1,0)),"")</f>
        <v>0.98662097999999998</v>
      </c>
      <c r="P101" s="154">
        <f>_xlfn.IFNA(INDEX(input_data!$1:$1048576,MATCH($A101,input_data!$C:$C,0),MATCH(P$4,input_data!$1:$1,0)),"")</f>
        <v>0</v>
      </c>
      <c r="Q101" s="154">
        <f>_xlfn.IFNA(INDEX(input_data!$1:$1048576,MATCH($A101,input_data!$C:$C,0),MATCH(Q$4,input_data!$1:$1,0)),"")</f>
        <v>0</v>
      </c>
      <c r="R101" s="154">
        <f>_xlfn.IFNA(INDEX(input_data!$1:$1048576,MATCH($A101,input_data!$C:$C,0),MATCH(R$4,input_data!$1:$1,0)),"")</f>
        <v>0</v>
      </c>
      <c r="S101" s="154">
        <f>_xlfn.IFNA(INDEX(input_data!$1:$1048576,MATCH($A101,input_data!$C:$C,0),MATCH(S$4,input_data!$1:$1,0)),"")</f>
        <v>0</v>
      </c>
      <c r="T101" s="154">
        <f>_xlfn.IFNA(INDEX(input_data!$1:$1048576,MATCH($A101,input_data!$C:$C,0),MATCH(T$4,input_data!$1:$1,0)),"")</f>
        <v>0</v>
      </c>
      <c r="U101" s="154">
        <f>_xlfn.IFNA(INDEX(input_data!$1:$1048576,MATCH($A101,input_data!$C:$C,0),MATCH(U$4,input_data!$1:$1,0)),"")</f>
        <v>0</v>
      </c>
      <c r="V101" s="154">
        <f>_xlfn.IFNA(INDEX(input_data!$1:$1048576,MATCH($A101,input_data!$C:$C,0),MATCH(V$4,input_data!$1:$1,0)),"")</f>
        <v>0</v>
      </c>
      <c r="W101" s="152">
        <f>_xlfn.IFNA(INDEX(input_data!$1:$1048576,MATCH($A101,input_data!$C:$C,0),MATCH(W$4,input_data!$1:$1,0)),"")</f>
        <v>21.70497159</v>
      </c>
      <c r="X101" s="153">
        <f>_xlfn.IFNA(INDEX(input_data!$1:$1048576,MATCH($A101,input_data!$C:$C,0),MATCH(X$4,input_data!$1:$1,0)),"")</f>
        <v>155052.96799999999</v>
      </c>
      <c r="Y101" s="153">
        <f>_xlfn.IFNA(INDEX(input_data!$1:$1048576,MATCH($A101,input_data!$C:$C,0),MATCH(Y$4,input_data!$1:$1,0)),"")</f>
        <v>139.98423807</v>
      </c>
      <c r="Z101" s="155">
        <f t="shared" si="2"/>
        <v>5.3741432992651994E-2</v>
      </c>
      <c r="AA101" s="43"/>
    </row>
    <row r="102" spans="1:27" x14ac:dyDescent="0.35">
      <c r="A102" s="42" t="s">
        <v>318</v>
      </c>
      <c r="B102" s="66" t="s">
        <v>990</v>
      </c>
      <c r="D102" s="42" t="s">
        <v>319</v>
      </c>
      <c r="E102" s="6" t="s">
        <v>884</v>
      </c>
      <c r="F102" s="6" t="s">
        <v>881</v>
      </c>
      <c r="G102" s="98" t="s">
        <v>894</v>
      </c>
      <c r="H102" s="152">
        <f>_xlfn.IFNA(INDEX(input_data!$1:$1048576,MATCH($A102,input_data!$C:$C,0),MATCH(H$4,input_data!$1:$1,0)),"")</f>
        <v>27.87639394</v>
      </c>
      <c r="I102" s="153">
        <f>_xlfn.IFNA(INDEX(input_data!$1:$1048576,MATCH($A102,input_data!$C:$C,0),MATCH(I$4,input_data!$1:$1,0)),"")</f>
        <v>147574.75599999999</v>
      </c>
      <c r="J102" s="38">
        <f>_xlfn.IFNA(INDEX(input_data!$1:$1048576,MATCH($A102,input_data!$C:$C,0),MATCH(J$4,input_data!$1:$1,0)),"")</f>
        <v>188.89676456999999</v>
      </c>
      <c r="K102" s="152">
        <f>_xlfn.IFNA(INDEX(input_data!$1:$1048576,MATCH($A102,input_data!$C:$C,0),MATCH(K$4,input_data!$1:$1,0)),"")</f>
        <v>14.90665952</v>
      </c>
      <c r="L102" s="154">
        <f>_xlfn.IFNA(INDEX(input_data!$1:$1048576,MATCH($A102,input_data!$C:$C,0),MATCH(L$4,input_data!$1:$1,0)),"")</f>
        <v>6.0419241399999999</v>
      </c>
      <c r="M102" s="154">
        <f>_xlfn.IFNA(INDEX(input_data!$1:$1048576,MATCH($A102,input_data!$C:$C,0),MATCH(M$4,input_data!$1:$1,0)),"")</f>
        <v>8.8647353800000008</v>
      </c>
      <c r="N102" s="154">
        <f>_xlfn.IFNA(INDEX(input_data!$1:$1048576,MATCH($A102,input_data!$C:$C,0),MATCH(N$4,input_data!$1:$1,0)),"")</f>
        <v>9.0616066899999996</v>
      </c>
      <c r="O102" s="154">
        <f>_xlfn.IFNA(INDEX(input_data!$1:$1048576,MATCH($A102,input_data!$C:$C,0),MATCH(O$4,input_data!$1:$1,0)),"")</f>
        <v>1.1616401599999999</v>
      </c>
      <c r="P102" s="154">
        <f>_xlfn.IFNA(INDEX(input_data!$1:$1048576,MATCH($A102,input_data!$C:$C,0),MATCH(P$4,input_data!$1:$1,0)),"")</f>
        <v>0</v>
      </c>
      <c r="Q102" s="154">
        <f>_xlfn.IFNA(INDEX(input_data!$1:$1048576,MATCH($A102,input_data!$C:$C,0),MATCH(Q$4,input_data!$1:$1,0)),"")</f>
        <v>0</v>
      </c>
      <c r="R102" s="154">
        <f>_xlfn.IFNA(INDEX(input_data!$1:$1048576,MATCH($A102,input_data!$C:$C,0),MATCH(R$4,input_data!$1:$1,0)),"")</f>
        <v>1.37560639</v>
      </c>
      <c r="S102" s="154">
        <f>_xlfn.IFNA(INDEX(input_data!$1:$1048576,MATCH($A102,input_data!$C:$C,0),MATCH(S$4,input_data!$1:$1,0)),"")</f>
        <v>0</v>
      </c>
      <c r="T102" s="154">
        <f>_xlfn.IFNA(INDEX(input_data!$1:$1048576,MATCH($A102,input_data!$C:$C,0),MATCH(T$4,input_data!$1:$1,0)),"")</f>
        <v>0.58635234999999997</v>
      </c>
      <c r="U102" s="154">
        <f>_xlfn.IFNA(INDEX(input_data!$1:$1048576,MATCH($A102,input_data!$C:$C,0),MATCH(U$4,input_data!$1:$1,0)),"")</f>
        <v>0</v>
      </c>
      <c r="V102" s="154">
        <f>_xlfn.IFNA(INDEX(input_data!$1:$1048576,MATCH($A102,input_data!$C:$C,0),MATCH(V$4,input_data!$1:$1,0)),"")</f>
        <v>0</v>
      </c>
      <c r="W102" s="152">
        <f>_xlfn.IFNA(INDEX(input_data!$1:$1048576,MATCH($A102,input_data!$C:$C,0),MATCH(W$4,input_data!$1:$1,0)),"")</f>
        <v>27.091865120000001</v>
      </c>
      <c r="X102" s="153">
        <f>_xlfn.IFNA(INDEX(input_data!$1:$1048576,MATCH($A102,input_data!$C:$C,0),MATCH(X$4,input_data!$1:$1,0)),"")</f>
        <v>150487.20199999999</v>
      </c>
      <c r="Y102" s="153">
        <f>_xlfn.IFNA(INDEX(input_data!$1:$1048576,MATCH($A102,input_data!$C:$C,0),MATCH(Y$4,input_data!$1:$1,0)),"")</f>
        <v>180.02770176999999</v>
      </c>
      <c r="Z102" s="155">
        <f t="shared" si="2"/>
        <v>-2.8143124311149625E-2</v>
      </c>
      <c r="AA102" s="43"/>
    </row>
    <row r="103" spans="1:27" x14ac:dyDescent="0.35">
      <c r="A103" s="42" t="s">
        <v>320</v>
      </c>
      <c r="B103" s="66" t="s">
        <v>991</v>
      </c>
      <c r="D103" s="42" t="s">
        <v>321</v>
      </c>
      <c r="E103" s="6" t="s">
        <v>900</v>
      </c>
      <c r="F103" s="6" t="s">
        <v>906</v>
      </c>
      <c r="G103" s="98" t="s">
        <v>894</v>
      </c>
      <c r="H103" s="152">
        <f>_xlfn.IFNA(INDEX(input_data!$1:$1048576,MATCH($A103,input_data!$C:$C,0),MATCH(H$4,input_data!$1:$1,0)),"")</f>
        <v>376.91570754999998</v>
      </c>
      <c r="I103" s="153">
        <f>_xlfn.IFNA(INDEX(input_data!$1:$1048576,MATCH($A103,input_data!$C:$C,0),MATCH(I$4,input_data!$1:$1,0)),"")</f>
        <v>347327.46399999998</v>
      </c>
      <c r="J103" s="38">
        <f>_xlfn.IFNA(INDEX(input_data!$1:$1048576,MATCH($A103,input_data!$C:$C,0),MATCH(J$4,input_data!$1:$1,0)),"")</f>
        <v>1085.18832116</v>
      </c>
      <c r="K103" s="152">
        <f>_xlfn.IFNA(INDEX(input_data!$1:$1048576,MATCH($A103,input_data!$C:$C,0),MATCH(K$4,input_data!$1:$1,0)),"")</f>
        <v>140.80104947000001</v>
      </c>
      <c r="L103" s="154">
        <f>_xlfn.IFNA(INDEX(input_data!$1:$1048576,MATCH($A103,input_data!$C:$C,0),MATCH(L$4,input_data!$1:$1,0)),"")</f>
        <v>59.344240659999997</v>
      </c>
      <c r="M103" s="154">
        <f>_xlfn.IFNA(INDEX(input_data!$1:$1048576,MATCH($A103,input_data!$C:$C,0),MATCH(M$4,input_data!$1:$1,0)),"")</f>
        <v>81.456808820000006</v>
      </c>
      <c r="N103" s="154">
        <f>_xlfn.IFNA(INDEX(input_data!$1:$1048576,MATCH($A103,input_data!$C:$C,0),MATCH(N$4,input_data!$1:$1,0)),"")</f>
        <v>277.65059635</v>
      </c>
      <c r="O103" s="154">
        <f>_xlfn.IFNA(INDEX(input_data!$1:$1048576,MATCH($A103,input_data!$C:$C,0),MATCH(O$4,input_data!$1:$1,0)),"")</f>
        <v>1.90330869</v>
      </c>
      <c r="P103" s="154">
        <f>_xlfn.IFNA(INDEX(input_data!$1:$1048576,MATCH($A103,input_data!$C:$C,0),MATCH(P$4,input_data!$1:$1,0)),"")</f>
        <v>3.1664620000000001</v>
      </c>
      <c r="Q103" s="154">
        <f>_xlfn.IFNA(INDEX(input_data!$1:$1048576,MATCH($A103,input_data!$C:$C,0),MATCH(Q$4,input_data!$1:$1,0)),"")</f>
        <v>0</v>
      </c>
      <c r="R103" s="154">
        <f>_xlfn.IFNA(INDEX(input_data!$1:$1048576,MATCH($A103,input_data!$C:$C,0),MATCH(R$4,input_data!$1:$1,0)),"")</f>
        <v>0</v>
      </c>
      <c r="S103" s="154">
        <f>_xlfn.IFNA(INDEX(input_data!$1:$1048576,MATCH($A103,input_data!$C:$C,0),MATCH(S$4,input_data!$1:$1,0)),"")</f>
        <v>0</v>
      </c>
      <c r="T103" s="154">
        <f>_xlfn.IFNA(INDEX(input_data!$1:$1048576,MATCH($A103,input_data!$C:$C,0),MATCH(T$4,input_data!$1:$1,0)),"")</f>
        <v>0</v>
      </c>
      <c r="U103" s="154">
        <f>_xlfn.IFNA(INDEX(input_data!$1:$1048576,MATCH($A103,input_data!$C:$C,0),MATCH(U$4,input_data!$1:$1,0)),"")</f>
        <v>0</v>
      </c>
      <c r="V103" s="154">
        <f>_xlfn.IFNA(INDEX(input_data!$1:$1048576,MATCH($A103,input_data!$C:$C,0),MATCH(V$4,input_data!$1:$1,0)),"")</f>
        <v>0</v>
      </c>
      <c r="W103" s="152">
        <f>_xlfn.IFNA(INDEX(input_data!$1:$1048576,MATCH($A103,input_data!$C:$C,0),MATCH(W$4,input_data!$1:$1,0)),"")</f>
        <v>423.52141650999999</v>
      </c>
      <c r="X103" s="153">
        <f>_xlfn.IFNA(INDEX(input_data!$1:$1048576,MATCH($A103,input_data!$C:$C,0),MATCH(X$4,input_data!$1:$1,0)),"")</f>
        <v>350336.109</v>
      </c>
      <c r="Y103" s="153">
        <f>_xlfn.IFNA(INDEX(input_data!$1:$1048576,MATCH($A103,input_data!$C:$C,0),MATCH(Y$4,input_data!$1:$1,0)),"")</f>
        <v>1208.90026928</v>
      </c>
      <c r="Z103" s="155">
        <f t="shared" si="2"/>
        <v>0.12365021681622945</v>
      </c>
      <c r="AA103" s="43"/>
    </row>
    <row r="104" spans="1:27" x14ac:dyDescent="0.35">
      <c r="A104" s="42" t="s">
        <v>322</v>
      </c>
      <c r="B104" s="66" t="s">
        <v>992</v>
      </c>
      <c r="D104" s="42" t="s">
        <v>323</v>
      </c>
      <c r="E104" s="6" t="s">
        <v>912</v>
      </c>
      <c r="F104" s="6" t="s">
        <v>881</v>
      </c>
      <c r="G104" s="98" t="s">
        <v>888</v>
      </c>
      <c r="H104" s="152">
        <f>_xlfn.IFNA(INDEX(input_data!$1:$1048576,MATCH($A104,input_data!$C:$C,0),MATCH(H$4,input_data!$1:$1,0)),"")</f>
        <v>19.90684925</v>
      </c>
      <c r="I104" s="153">
        <f>_xlfn.IFNA(INDEX(input_data!$1:$1048576,MATCH($A104,input_data!$C:$C,0),MATCH(I$4,input_data!$1:$1,0)),"")</f>
        <v>123097.96</v>
      </c>
      <c r="J104" s="38">
        <f>_xlfn.IFNA(INDEX(input_data!$1:$1048576,MATCH($A104,input_data!$C:$C,0),MATCH(J$4,input_data!$1:$1,0)),"")</f>
        <v>161.71550893</v>
      </c>
      <c r="K104" s="152">
        <f>_xlfn.IFNA(INDEX(input_data!$1:$1048576,MATCH($A104,input_data!$C:$C,0),MATCH(K$4,input_data!$1:$1,0)),"")</f>
        <v>10.059665900000001</v>
      </c>
      <c r="L104" s="154">
        <f>_xlfn.IFNA(INDEX(input_data!$1:$1048576,MATCH($A104,input_data!$C:$C,0),MATCH(L$4,input_data!$1:$1,0)),"")</f>
        <v>4.3723796500000001</v>
      </c>
      <c r="M104" s="154">
        <f>_xlfn.IFNA(INDEX(input_data!$1:$1048576,MATCH($A104,input_data!$C:$C,0),MATCH(M$4,input_data!$1:$1,0)),"")</f>
        <v>5.6872862499999997</v>
      </c>
      <c r="N104" s="154">
        <f>_xlfn.IFNA(INDEX(input_data!$1:$1048576,MATCH($A104,input_data!$C:$C,0),MATCH(N$4,input_data!$1:$1,0)),"")</f>
        <v>9.9688507400000006</v>
      </c>
      <c r="O104" s="154">
        <f>_xlfn.IFNA(INDEX(input_data!$1:$1048576,MATCH($A104,input_data!$C:$C,0),MATCH(O$4,input_data!$1:$1,0)),"")</f>
        <v>0.75480263999999997</v>
      </c>
      <c r="P104" s="154">
        <f>_xlfn.IFNA(INDEX(input_data!$1:$1048576,MATCH($A104,input_data!$C:$C,0),MATCH(P$4,input_data!$1:$1,0)),"")</f>
        <v>0</v>
      </c>
      <c r="Q104" s="154">
        <f>_xlfn.IFNA(INDEX(input_data!$1:$1048576,MATCH($A104,input_data!$C:$C,0),MATCH(Q$4,input_data!$1:$1,0)),"")</f>
        <v>0.17096159999999999</v>
      </c>
      <c r="R104" s="154">
        <f>_xlfn.IFNA(INDEX(input_data!$1:$1048576,MATCH($A104,input_data!$C:$C,0),MATCH(R$4,input_data!$1:$1,0)),"")</f>
        <v>0</v>
      </c>
      <c r="S104" s="154">
        <f>_xlfn.IFNA(INDEX(input_data!$1:$1048576,MATCH($A104,input_data!$C:$C,0),MATCH(S$4,input_data!$1:$1,0)),"")</f>
        <v>0</v>
      </c>
      <c r="T104" s="154">
        <f>_xlfn.IFNA(INDEX(input_data!$1:$1048576,MATCH($A104,input_data!$C:$C,0),MATCH(T$4,input_data!$1:$1,0)),"")</f>
        <v>0.34910829999999998</v>
      </c>
      <c r="U104" s="154">
        <f>_xlfn.IFNA(INDEX(input_data!$1:$1048576,MATCH($A104,input_data!$C:$C,0),MATCH(U$4,input_data!$1:$1,0)),"")</f>
        <v>0</v>
      </c>
      <c r="V104" s="154">
        <f>_xlfn.IFNA(INDEX(input_data!$1:$1048576,MATCH($A104,input_data!$C:$C,0),MATCH(V$4,input_data!$1:$1,0)),"")</f>
        <v>0</v>
      </c>
      <c r="W104" s="152">
        <f>_xlfn.IFNA(INDEX(input_data!$1:$1048576,MATCH($A104,input_data!$C:$C,0),MATCH(W$4,input_data!$1:$1,0)),"")</f>
        <v>21.30338918</v>
      </c>
      <c r="X104" s="153">
        <f>_xlfn.IFNA(INDEX(input_data!$1:$1048576,MATCH($A104,input_data!$C:$C,0),MATCH(X$4,input_data!$1:$1,0)),"")</f>
        <v>124987.78</v>
      </c>
      <c r="Y104" s="153">
        <f>_xlfn.IFNA(INDEX(input_data!$1:$1048576,MATCH($A104,input_data!$C:$C,0),MATCH(Y$4,input_data!$1:$1,0)),"")</f>
        <v>170.44377599000001</v>
      </c>
      <c r="Z104" s="155">
        <f t="shared" si="2"/>
        <v>7.0153740175633139E-2</v>
      </c>
      <c r="AA104" s="43"/>
    </row>
    <row r="105" spans="1:27" x14ac:dyDescent="0.35">
      <c r="A105" s="42" t="s">
        <v>324</v>
      </c>
      <c r="B105" s="66" t="s">
        <v>993</v>
      </c>
      <c r="D105" s="42" t="s">
        <v>325</v>
      </c>
      <c r="E105" s="6" t="s">
        <v>893</v>
      </c>
      <c r="F105" s="6" t="s">
        <v>881</v>
      </c>
      <c r="G105" s="98" t="s">
        <v>878</v>
      </c>
      <c r="H105" s="152">
        <f>_xlfn.IFNA(INDEX(input_data!$1:$1048576,MATCH($A105,input_data!$C:$C,0),MATCH(H$4,input_data!$1:$1,0)),"")</f>
        <v>48.397112100000001</v>
      </c>
      <c r="I105" s="153">
        <f>_xlfn.IFNA(INDEX(input_data!$1:$1048576,MATCH($A105,input_data!$C:$C,0),MATCH(I$4,input_data!$1:$1,0)),"")</f>
        <v>258320.53099999999</v>
      </c>
      <c r="J105" s="38">
        <f>_xlfn.IFNA(INDEX(input_data!$1:$1048576,MATCH($A105,input_data!$C:$C,0),MATCH(J$4,input_data!$1:$1,0)),"")</f>
        <v>187.35294446</v>
      </c>
      <c r="K105" s="152">
        <f>_xlfn.IFNA(INDEX(input_data!$1:$1048576,MATCH($A105,input_data!$C:$C,0),MATCH(K$4,input_data!$1:$1,0)),"")</f>
        <v>20.504645150000002</v>
      </c>
      <c r="L105" s="154">
        <f>_xlfn.IFNA(INDEX(input_data!$1:$1048576,MATCH($A105,input_data!$C:$C,0),MATCH(L$4,input_data!$1:$1,0)),"")</f>
        <v>7.0297615899999997</v>
      </c>
      <c r="M105" s="154">
        <f>_xlfn.IFNA(INDEX(input_data!$1:$1048576,MATCH($A105,input_data!$C:$C,0),MATCH(M$4,input_data!$1:$1,0)),"")</f>
        <v>13.474883549999999</v>
      </c>
      <c r="N105" s="154">
        <f>_xlfn.IFNA(INDEX(input_data!$1:$1048576,MATCH($A105,input_data!$C:$C,0),MATCH(N$4,input_data!$1:$1,0)),"")</f>
        <v>20.634003969999998</v>
      </c>
      <c r="O105" s="154">
        <f>_xlfn.IFNA(INDEX(input_data!$1:$1048576,MATCH($A105,input_data!$C:$C,0),MATCH(O$4,input_data!$1:$1,0)),"")</f>
        <v>1.65504323</v>
      </c>
      <c r="P105" s="154">
        <f>_xlfn.IFNA(INDEX(input_data!$1:$1048576,MATCH($A105,input_data!$C:$C,0),MATCH(P$4,input_data!$1:$1,0)),"")</f>
        <v>0</v>
      </c>
      <c r="Q105" s="154">
        <f>_xlfn.IFNA(INDEX(input_data!$1:$1048576,MATCH($A105,input_data!$C:$C,0),MATCH(Q$4,input_data!$1:$1,0)),"")</f>
        <v>0</v>
      </c>
      <c r="R105" s="154">
        <f>_xlfn.IFNA(INDEX(input_data!$1:$1048576,MATCH($A105,input_data!$C:$C,0),MATCH(R$4,input_data!$1:$1,0)),"")</f>
        <v>5.5578426600000004</v>
      </c>
      <c r="S105" s="154">
        <f>_xlfn.IFNA(INDEX(input_data!$1:$1048576,MATCH($A105,input_data!$C:$C,0),MATCH(S$4,input_data!$1:$1,0)),"")</f>
        <v>0</v>
      </c>
      <c r="T105" s="154">
        <f>_xlfn.IFNA(INDEX(input_data!$1:$1048576,MATCH($A105,input_data!$C:$C,0),MATCH(T$4,input_data!$1:$1,0)),"")</f>
        <v>0.47137775999999998</v>
      </c>
      <c r="U105" s="154">
        <f>_xlfn.IFNA(INDEX(input_data!$1:$1048576,MATCH($A105,input_data!$C:$C,0),MATCH(U$4,input_data!$1:$1,0)),"")</f>
        <v>0</v>
      </c>
      <c r="V105" s="154">
        <f>_xlfn.IFNA(INDEX(input_data!$1:$1048576,MATCH($A105,input_data!$C:$C,0),MATCH(V$4,input_data!$1:$1,0)),"")</f>
        <v>0</v>
      </c>
      <c r="W105" s="152">
        <f>_xlfn.IFNA(INDEX(input_data!$1:$1048576,MATCH($A105,input_data!$C:$C,0),MATCH(W$4,input_data!$1:$1,0)),"")</f>
        <v>48.822912770000002</v>
      </c>
      <c r="X105" s="153">
        <f>_xlfn.IFNA(INDEX(input_data!$1:$1048576,MATCH($A105,input_data!$C:$C,0),MATCH(X$4,input_data!$1:$1,0)),"")</f>
        <v>262547.58799999999</v>
      </c>
      <c r="Y105" s="153">
        <f>_xlfn.IFNA(INDEX(input_data!$1:$1048576,MATCH($A105,input_data!$C:$C,0),MATCH(Y$4,input_data!$1:$1,0)),"")</f>
        <v>185.95833669000001</v>
      </c>
      <c r="Z105" s="155">
        <f t="shared" si="2"/>
        <v>8.7980594610725937E-3</v>
      </c>
      <c r="AA105" s="43"/>
    </row>
    <row r="106" spans="1:27" x14ac:dyDescent="0.35">
      <c r="A106" s="42" t="s">
        <v>326</v>
      </c>
      <c r="B106" s="66" t="s">
        <v>994</v>
      </c>
      <c r="D106" s="42" t="s">
        <v>327</v>
      </c>
      <c r="E106" s="6" t="s">
        <v>880</v>
      </c>
      <c r="F106" s="6" t="s">
        <v>941</v>
      </c>
      <c r="G106" s="98" t="s">
        <v>888</v>
      </c>
      <c r="H106" s="152">
        <f>_xlfn.IFNA(INDEX(input_data!$1:$1048576,MATCH($A106,input_data!$C:$C,0),MATCH(H$4,input_data!$1:$1,0)),"")</f>
        <v>572.36006368999995</v>
      </c>
      <c r="I106" s="153">
        <f>_xlfn.IFNA(INDEX(input_data!$1:$1048576,MATCH($A106,input_data!$C:$C,0),MATCH(I$4,input_data!$1:$1,0)),"")</f>
        <v>571635.31200000003</v>
      </c>
      <c r="J106" s="38">
        <f>_xlfn.IFNA(INDEX(input_data!$1:$1048576,MATCH($A106,input_data!$C:$C,0),MATCH(J$4,input_data!$1:$1,0)),"")</f>
        <v>1001.26785675</v>
      </c>
      <c r="K106" s="152">
        <f>_xlfn.IFNA(INDEX(input_data!$1:$1048576,MATCH($A106,input_data!$C:$C,0),MATCH(K$4,input_data!$1:$1,0)),"")</f>
        <v>202.62883844999999</v>
      </c>
      <c r="L106" s="154">
        <f>_xlfn.IFNA(INDEX(input_data!$1:$1048576,MATCH($A106,input_data!$C:$C,0),MATCH(L$4,input_data!$1:$1,0)),"")</f>
        <v>89.623460379999997</v>
      </c>
      <c r="M106" s="154">
        <f>_xlfn.IFNA(INDEX(input_data!$1:$1048576,MATCH($A106,input_data!$C:$C,0),MATCH(M$4,input_data!$1:$1,0)),"")</f>
        <v>113.00537807000001</v>
      </c>
      <c r="N106" s="154">
        <f>_xlfn.IFNA(INDEX(input_data!$1:$1048576,MATCH($A106,input_data!$C:$C,0),MATCH(N$4,input_data!$1:$1,0)),"")</f>
        <v>445.90095114000002</v>
      </c>
      <c r="O106" s="154">
        <f>_xlfn.IFNA(INDEX(input_data!$1:$1048576,MATCH($A106,input_data!$C:$C,0),MATCH(O$4,input_data!$1:$1,0)),"")</f>
        <v>1.3887229999999999</v>
      </c>
      <c r="P106" s="154">
        <f>_xlfn.IFNA(INDEX(input_data!$1:$1048576,MATCH($A106,input_data!$C:$C,0),MATCH(P$4,input_data!$1:$1,0)),"")</f>
        <v>6.654973</v>
      </c>
      <c r="Q106" s="154">
        <f>_xlfn.IFNA(INDEX(input_data!$1:$1048576,MATCH($A106,input_data!$C:$C,0),MATCH(Q$4,input_data!$1:$1,0)),"")</f>
        <v>0</v>
      </c>
      <c r="R106" s="154">
        <f>_xlfn.IFNA(INDEX(input_data!$1:$1048576,MATCH($A106,input_data!$C:$C,0),MATCH(R$4,input_data!$1:$1,0)),"")</f>
        <v>0</v>
      </c>
      <c r="S106" s="154">
        <f>_xlfn.IFNA(INDEX(input_data!$1:$1048576,MATCH($A106,input_data!$C:$C,0),MATCH(S$4,input_data!$1:$1,0)),"")</f>
        <v>0</v>
      </c>
      <c r="T106" s="154">
        <f>_xlfn.IFNA(INDEX(input_data!$1:$1048576,MATCH($A106,input_data!$C:$C,0),MATCH(T$4,input_data!$1:$1,0)),"")</f>
        <v>0</v>
      </c>
      <c r="U106" s="154">
        <f>_xlfn.IFNA(INDEX(input_data!$1:$1048576,MATCH($A106,input_data!$C:$C,0),MATCH(U$4,input_data!$1:$1,0)),"")</f>
        <v>0</v>
      </c>
      <c r="V106" s="154">
        <f>_xlfn.IFNA(INDEX(input_data!$1:$1048576,MATCH($A106,input_data!$C:$C,0),MATCH(V$4,input_data!$1:$1,0)),"")</f>
        <v>0</v>
      </c>
      <c r="W106" s="152">
        <f>_xlfn.IFNA(INDEX(input_data!$1:$1048576,MATCH($A106,input_data!$C:$C,0),MATCH(W$4,input_data!$1:$1,0)),"")</f>
        <v>656.57348559000002</v>
      </c>
      <c r="X106" s="153">
        <f>_xlfn.IFNA(INDEX(input_data!$1:$1048576,MATCH($A106,input_data!$C:$C,0),MATCH(X$4,input_data!$1:$1,0)),"")</f>
        <v>579103.77399999998</v>
      </c>
      <c r="Y106" s="153">
        <f>_xlfn.IFNA(INDEX(input_data!$1:$1048576,MATCH($A106,input_data!$C:$C,0),MATCH(Y$4,input_data!$1:$1,0)),"")</f>
        <v>1133.7751799800001</v>
      </c>
      <c r="Z106" s="155">
        <f t="shared" si="2"/>
        <v>0.14713364408599183</v>
      </c>
      <c r="AA106" s="43"/>
    </row>
    <row r="107" spans="1:27" x14ac:dyDescent="0.35">
      <c r="A107" s="42" t="s">
        <v>328</v>
      </c>
      <c r="B107" s="66" t="s">
        <v>995</v>
      </c>
      <c r="D107" s="42" t="s">
        <v>329</v>
      </c>
      <c r="E107" s="6" t="s">
        <v>880</v>
      </c>
      <c r="F107" s="6" t="s">
        <v>891</v>
      </c>
      <c r="G107" s="98" t="s">
        <v>878</v>
      </c>
      <c r="H107" s="152">
        <f>_xlfn.IFNA(INDEX(input_data!$1:$1048576,MATCH($A107,input_data!$C:$C,0),MATCH(H$4,input_data!$1:$1,0)),"")</f>
        <v>49.829192089999999</v>
      </c>
      <c r="I107" s="153">
        <f>_xlfn.IFNA(INDEX(input_data!$1:$1048576,MATCH($A107,input_data!$C:$C,0),MATCH(I$4,input_data!$1:$1,0)),"")</f>
        <v>868671.28300000005</v>
      </c>
      <c r="J107" s="38">
        <f>_xlfn.IFNA(INDEX(input_data!$1:$1048576,MATCH($A107,input_data!$C:$C,0),MATCH(J$4,input_data!$1:$1,0)),"")</f>
        <v>57.362541</v>
      </c>
      <c r="K107" s="152">
        <f>_xlfn.IFNA(INDEX(input_data!$1:$1048576,MATCH($A107,input_data!$C:$C,0),MATCH(K$4,input_data!$1:$1,0)),"")</f>
        <v>16.775087760000002</v>
      </c>
      <c r="L107" s="154">
        <f>_xlfn.IFNA(INDEX(input_data!$1:$1048576,MATCH($A107,input_data!$C:$C,0),MATCH(L$4,input_data!$1:$1,0)),"")</f>
        <v>7.7500523599999998</v>
      </c>
      <c r="M107" s="154">
        <f>_xlfn.IFNA(INDEX(input_data!$1:$1048576,MATCH($A107,input_data!$C:$C,0),MATCH(M$4,input_data!$1:$1,0)),"")</f>
        <v>9.0250354000000002</v>
      </c>
      <c r="N107" s="154">
        <f>_xlfn.IFNA(INDEX(input_data!$1:$1048576,MATCH($A107,input_data!$C:$C,0),MATCH(N$4,input_data!$1:$1,0)),"")</f>
        <v>38.553735670000002</v>
      </c>
      <c r="O107" s="154">
        <f>_xlfn.IFNA(INDEX(input_data!$1:$1048576,MATCH($A107,input_data!$C:$C,0),MATCH(O$4,input_data!$1:$1,0)),"")</f>
        <v>0</v>
      </c>
      <c r="P107" s="154">
        <f>_xlfn.IFNA(INDEX(input_data!$1:$1048576,MATCH($A107,input_data!$C:$C,0),MATCH(P$4,input_data!$1:$1,0)),"")</f>
        <v>0</v>
      </c>
      <c r="Q107" s="154">
        <f>_xlfn.IFNA(INDEX(input_data!$1:$1048576,MATCH($A107,input_data!$C:$C,0),MATCH(Q$4,input_data!$1:$1,0)),"")</f>
        <v>0</v>
      </c>
      <c r="R107" s="154">
        <f>_xlfn.IFNA(INDEX(input_data!$1:$1048576,MATCH($A107,input_data!$C:$C,0),MATCH(R$4,input_data!$1:$1,0)),"")</f>
        <v>0</v>
      </c>
      <c r="S107" s="154">
        <f>_xlfn.IFNA(INDEX(input_data!$1:$1048576,MATCH($A107,input_data!$C:$C,0),MATCH(S$4,input_data!$1:$1,0)),"")</f>
        <v>0</v>
      </c>
      <c r="T107" s="154">
        <f>_xlfn.IFNA(INDEX(input_data!$1:$1048576,MATCH($A107,input_data!$C:$C,0),MATCH(T$4,input_data!$1:$1,0)),"")</f>
        <v>0</v>
      </c>
      <c r="U107" s="154">
        <f>_xlfn.IFNA(INDEX(input_data!$1:$1048576,MATCH($A107,input_data!$C:$C,0),MATCH(U$4,input_data!$1:$1,0)),"")</f>
        <v>0</v>
      </c>
      <c r="V107" s="154">
        <f>_xlfn.IFNA(INDEX(input_data!$1:$1048576,MATCH($A107,input_data!$C:$C,0),MATCH(V$4,input_data!$1:$1,0)),"")</f>
        <v>0</v>
      </c>
      <c r="W107" s="152">
        <f>_xlfn.IFNA(INDEX(input_data!$1:$1048576,MATCH($A107,input_data!$C:$C,0),MATCH(W$4,input_data!$1:$1,0)),"")</f>
        <v>55.32882343</v>
      </c>
      <c r="X107" s="153">
        <f>_xlfn.IFNA(INDEX(input_data!$1:$1048576,MATCH($A107,input_data!$C:$C,0),MATCH(X$4,input_data!$1:$1,0)),"")</f>
        <v>878923.29799999995</v>
      </c>
      <c r="Y107" s="153">
        <f>_xlfn.IFNA(INDEX(input_data!$1:$1048576,MATCH($A107,input_data!$C:$C,0),MATCH(Y$4,input_data!$1:$1,0)),"")</f>
        <v>62.950684719999998</v>
      </c>
      <c r="Z107" s="155">
        <f t="shared" si="2"/>
        <v>0.11036966704310047</v>
      </c>
      <c r="AA107" s="43"/>
    </row>
    <row r="108" spans="1:27" x14ac:dyDescent="0.35">
      <c r="A108" s="42" t="s">
        <v>330</v>
      </c>
      <c r="B108" s="66" t="s">
        <v>996</v>
      </c>
      <c r="D108" s="42" t="s">
        <v>331</v>
      </c>
      <c r="E108" s="6" t="s">
        <v>880</v>
      </c>
      <c r="F108" s="6" t="s">
        <v>881</v>
      </c>
      <c r="G108" s="98" t="s">
        <v>882</v>
      </c>
      <c r="H108" s="152">
        <f>_xlfn.IFNA(INDEX(input_data!$1:$1048576,MATCH($A108,input_data!$C:$C,0),MATCH(H$4,input_data!$1:$1,0)),"")</f>
        <v>18.377535000000002</v>
      </c>
      <c r="I108" s="153">
        <f>_xlfn.IFNA(INDEX(input_data!$1:$1048576,MATCH($A108,input_data!$C:$C,0),MATCH(I$4,input_data!$1:$1,0)),"")</f>
        <v>105173.352</v>
      </c>
      <c r="J108" s="38">
        <f>_xlfn.IFNA(INDEX(input_data!$1:$1048576,MATCH($A108,input_data!$C:$C,0),MATCH(J$4,input_data!$1:$1,0)),"")</f>
        <v>174.73565930999999</v>
      </c>
      <c r="K108" s="152">
        <f>_xlfn.IFNA(INDEX(input_data!$1:$1048576,MATCH($A108,input_data!$C:$C,0),MATCH(K$4,input_data!$1:$1,0)),"")</f>
        <v>9.1789036799999995</v>
      </c>
      <c r="L108" s="154">
        <f>_xlfn.IFNA(INDEX(input_data!$1:$1048576,MATCH($A108,input_data!$C:$C,0),MATCH(L$4,input_data!$1:$1,0)),"")</f>
        <v>4.5303218599999999</v>
      </c>
      <c r="M108" s="154">
        <f>_xlfn.IFNA(INDEX(input_data!$1:$1048576,MATCH($A108,input_data!$C:$C,0),MATCH(M$4,input_data!$1:$1,0)),"")</f>
        <v>4.6485818200000004</v>
      </c>
      <c r="N108" s="154">
        <f>_xlfn.IFNA(INDEX(input_data!$1:$1048576,MATCH($A108,input_data!$C:$C,0),MATCH(N$4,input_data!$1:$1,0)),"")</f>
        <v>11.16316452</v>
      </c>
      <c r="O108" s="154">
        <f>_xlfn.IFNA(INDEX(input_data!$1:$1048576,MATCH($A108,input_data!$C:$C,0),MATCH(O$4,input_data!$1:$1,0)),"")</f>
        <v>1.69431044</v>
      </c>
      <c r="P108" s="154">
        <f>_xlfn.IFNA(INDEX(input_data!$1:$1048576,MATCH($A108,input_data!$C:$C,0),MATCH(P$4,input_data!$1:$1,0)),"")</f>
        <v>0</v>
      </c>
      <c r="Q108" s="154">
        <f>_xlfn.IFNA(INDEX(input_data!$1:$1048576,MATCH($A108,input_data!$C:$C,0),MATCH(Q$4,input_data!$1:$1,0)),"")</f>
        <v>0</v>
      </c>
      <c r="R108" s="154">
        <f>_xlfn.IFNA(INDEX(input_data!$1:$1048576,MATCH($A108,input_data!$C:$C,0),MATCH(R$4,input_data!$1:$1,0)),"")</f>
        <v>0</v>
      </c>
      <c r="S108" s="154">
        <f>_xlfn.IFNA(INDEX(input_data!$1:$1048576,MATCH($A108,input_data!$C:$C,0),MATCH(S$4,input_data!$1:$1,0)),"")</f>
        <v>0</v>
      </c>
      <c r="T108" s="154">
        <f>_xlfn.IFNA(INDEX(input_data!$1:$1048576,MATCH($A108,input_data!$C:$C,0),MATCH(T$4,input_data!$1:$1,0)),"")</f>
        <v>0.38763682999999999</v>
      </c>
      <c r="U108" s="154">
        <f>_xlfn.IFNA(INDEX(input_data!$1:$1048576,MATCH($A108,input_data!$C:$C,0),MATCH(U$4,input_data!$1:$1,0)),"")</f>
        <v>0</v>
      </c>
      <c r="V108" s="154">
        <f>_xlfn.IFNA(INDEX(input_data!$1:$1048576,MATCH($A108,input_data!$C:$C,0),MATCH(V$4,input_data!$1:$1,0)),"")</f>
        <v>0</v>
      </c>
      <c r="W108" s="152">
        <f>_xlfn.IFNA(INDEX(input_data!$1:$1048576,MATCH($A108,input_data!$C:$C,0),MATCH(W$4,input_data!$1:$1,0)),"")</f>
        <v>22.424015480000001</v>
      </c>
      <c r="X108" s="153">
        <f>_xlfn.IFNA(INDEX(input_data!$1:$1048576,MATCH($A108,input_data!$C:$C,0),MATCH(X$4,input_data!$1:$1,0)),"")</f>
        <v>106244.1</v>
      </c>
      <c r="Y108" s="153">
        <f>_xlfn.IFNA(INDEX(input_data!$1:$1048576,MATCH($A108,input_data!$C:$C,0),MATCH(Y$4,input_data!$1:$1,0)),"")</f>
        <v>211.06127755</v>
      </c>
      <c r="Z108" s="155">
        <f t="shared" si="2"/>
        <v>0.22018624804686815</v>
      </c>
      <c r="AA108" s="43"/>
    </row>
    <row r="109" spans="1:27" ht="14.65" customHeight="1" x14ac:dyDescent="0.35">
      <c r="A109" s="42" t="s">
        <v>332</v>
      </c>
      <c r="B109" s="66" t="s">
        <v>997</v>
      </c>
      <c r="D109" s="45" t="s">
        <v>333</v>
      </c>
      <c r="E109" s="6" t="s">
        <v>880</v>
      </c>
      <c r="F109" s="6" t="s">
        <v>881</v>
      </c>
      <c r="G109" s="98" t="s">
        <v>882</v>
      </c>
      <c r="H109" s="152">
        <f>_xlfn.IFNA(INDEX(input_data!$1:$1048576,MATCH($A109,input_data!$C:$C,0),MATCH(H$4,input_data!$1:$1,0)),"")</f>
        <v>15.58894566</v>
      </c>
      <c r="I109" s="153">
        <f>_xlfn.IFNA(INDEX(input_data!$1:$1048576,MATCH($A109,input_data!$C:$C,0),MATCH(I$4,input_data!$1:$1,0)),"")</f>
        <v>138472.68900000001</v>
      </c>
      <c r="J109" s="38">
        <f>_xlfn.IFNA(INDEX(input_data!$1:$1048576,MATCH($A109,input_data!$C:$C,0),MATCH(J$4,input_data!$1:$1,0)),"")</f>
        <v>112.57776371</v>
      </c>
      <c r="K109" s="152">
        <f>_xlfn.IFNA(INDEX(input_data!$1:$1048576,MATCH($A109,input_data!$C:$C,0),MATCH(K$4,input_data!$1:$1,0)),"")</f>
        <v>7.8534499100000001</v>
      </c>
      <c r="L109" s="154">
        <f>_xlfn.IFNA(INDEX(input_data!$1:$1048576,MATCH($A109,input_data!$C:$C,0),MATCH(L$4,input_data!$1:$1,0)),"")</f>
        <v>3.4276420600000002</v>
      </c>
      <c r="M109" s="154">
        <f>_xlfn.IFNA(INDEX(input_data!$1:$1048576,MATCH($A109,input_data!$C:$C,0),MATCH(M$4,input_data!$1:$1,0)),"")</f>
        <v>4.42580785</v>
      </c>
      <c r="N109" s="154">
        <f>_xlfn.IFNA(INDEX(input_data!$1:$1048576,MATCH($A109,input_data!$C:$C,0),MATCH(N$4,input_data!$1:$1,0)),"")</f>
        <v>7.7662887600000001</v>
      </c>
      <c r="O109" s="154">
        <f>_xlfn.IFNA(INDEX(input_data!$1:$1048576,MATCH($A109,input_data!$C:$C,0),MATCH(O$4,input_data!$1:$1,0)),"")</f>
        <v>0.72491474</v>
      </c>
      <c r="P109" s="154">
        <f>_xlfn.IFNA(INDEX(input_data!$1:$1048576,MATCH($A109,input_data!$C:$C,0),MATCH(P$4,input_data!$1:$1,0)),"")</f>
        <v>0</v>
      </c>
      <c r="Q109" s="154">
        <f>_xlfn.IFNA(INDEX(input_data!$1:$1048576,MATCH($A109,input_data!$C:$C,0),MATCH(Q$4,input_data!$1:$1,0)),"")</f>
        <v>0.21727258999999999</v>
      </c>
      <c r="R109" s="154">
        <f>_xlfn.IFNA(INDEX(input_data!$1:$1048576,MATCH($A109,input_data!$C:$C,0),MATCH(R$4,input_data!$1:$1,0)),"")</f>
        <v>0</v>
      </c>
      <c r="S109" s="154">
        <f>_xlfn.IFNA(INDEX(input_data!$1:$1048576,MATCH($A109,input_data!$C:$C,0),MATCH(S$4,input_data!$1:$1,0)),"")</f>
        <v>0</v>
      </c>
      <c r="T109" s="154">
        <f>_xlfn.IFNA(INDEX(input_data!$1:$1048576,MATCH($A109,input_data!$C:$C,0),MATCH(T$4,input_data!$1:$1,0)),"")</f>
        <v>0</v>
      </c>
      <c r="U109" s="154">
        <f>_xlfn.IFNA(INDEX(input_data!$1:$1048576,MATCH($A109,input_data!$C:$C,0),MATCH(U$4,input_data!$1:$1,0)),"")</f>
        <v>0</v>
      </c>
      <c r="V109" s="154">
        <f>_xlfn.IFNA(INDEX(input_data!$1:$1048576,MATCH($A109,input_data!$C:$C,0),MATCH(V$4,input_data!$1:$1,0)),"")</f>
        <v>0</v>
      </c>
      <c r="W109" s="152">
        <f>_xlfn.IFNA(INDEX(input_data!$1:$1048576,MATCH($A109,input_data!$C:$C,0),MATCH(W$4,input_data!$1:$1,0)),"")</f>
        <v>16.561926</v>
      </c>
      <c r="X109" s="153">
        <f>_xlfn.IFNA(INDEX(input_data!$1:$1048576,MATCH($A109,input_data!$C:$C,0),MATCH(X$4,input_data!$1:$1,0)),"")</f>
        <v>140984.21299999999</v>
      </c>
      <c r="Y109" s="153">
        <f>_xlfn.IFNA(INDEX(input_data!$1:$1048576,MATCH($A109,input_data!$C:$C,0),MATCH(Y$4,input_data!$1:$1,0)),"")</f>
        <v>117.47362098000001</v>
      </c>
      <c r="Z109" s="155">
        <f t="shared" si="2"/>
        <v>6.2414762436217242E-2</v>
      </c>
      <c r="AA109" s="43"/>
    </row>
    <row r="110" spans="1:27" x14ac:dyDescent="0.35">
      <c r="A110" s="42" t="s">
        <v>334</v>
      </c>
      <c r="B110" s="66" t="s">
        <v>998</v>
      </c>
      <c r="D110" s="42" t="s">
        <v>335</v>
      </c>
      <c r="E110" s="6" t="s">
        <v>880</v>
      </c>
      <c r="F110" s="6" t="s">
        <v>881</v>
      </c>
      <c r="G110" s="98" t="s">
        <v>882</v>
      </c>
      <c r="H110" s="152">
        <f>_xlfn.IFNA(INDEX(input_data!$1:$1048576,MATCH($A110,input_data!$C:$C,0),MATCH(H$4,input_data!$1:$1,0)),"")</f>
        <v>23.83225388</v>
      </c>
      <c r="I110" s="153">
        <f>_xlfn.IFNA(INDEX(input_data!$1:$1048576,MATCH($A110,input_data!$C:$C,0),MATCH(I$4,input_data!$1:$1,0)),"")</f>
        <v>137630.66800000001</v>
      </c>
      <c r="J110" s="38">
        <f>_xlfn.IFNA(INDEX(input_data!$1:$1048576,MATCH($A110,input_data!$C:$C,0),MATCH(J$4,input_data!$1:$1,0)),"")</f>
        <v>173.16092570000001</v>
      </c>
      <c r="K110" s="152">
        <f>_xlfn.IFNA(INDEX(input_data!$1:$1048576,MATCH($A110,input_data!$C:$C,0),MATCH(K$4,input_data!$1:$1,0)),"")</f>
        <v>5.3422839299999998</v>
      </c>
      <c r="L110" s="154">
        <f>_xlfn.IFNA(INDEX(input_data!$1:$1048576,MATCH($A110,input_data!$C:$C,0),MATCH(L$4,input_data!$1:$1,0)),"")</f>
        <v>2.0821495400000001</v>
      </c>
      <c r="M110" s="154">
        <f>_xlfn.IFNA(INDEX(input_data!$1:$1048576,MATCH($A110,input_data!$C:$C,0),MATCH(M$4,input_data!$1:$1,0)),"")</f>
        <v>3.2601343900000002</v>
      </c>
      <c r="N110" s="154">
        <f>_xlfn.IFNA(INDEX(input_data!$1:$1048576,MATCH($A110,input_data!$C:$C,0),MATCH(N$4,input_data!$1:$1,0)),"")</f>
        <v>18.8018699</v>
      </c>
      <c r="O110" s="154">
        <f>_xlfn.IFNA(INDEX(input_data!$1:$1048576,MATCH($A110,input_data!$C:$C,0),MATCH(O$4,input_data!$1:$1,0)),"")</f>
        <v>0.99456365999999996</v>
      </c>
      <c r="P110" s="154">
        <f>_xlfn.IFNA(INDEX(input_data!$1:$1048576,MATCH($A110,input_data!$C:$C,0),MATCH(P$4,input_data!$1:$1,0)),"")</f>
        <v>0</v>
      </c>
      <c r="Q110" s="154">
        <f>_xlfn.IFNA(INDEX(input_data!$1:$1048576,MATCH($A110,input_data!$C:$C,0),MATCH(Q$4,input_data!$1:$1,0)),"")</f>
        <v>0.16962795</v>
      </c>
      <c r="R110" s="154">
        <f>_xlfn.IFNA(INDEX(input_data!$1:$1048576,MATCH($A110,input_data!$C:$C,0),MATCH(R$4,input_data!$1:$1,0)),"")</f>
        <v>0</v>
      </c>
      <c r="S110" s="154">
        <f>_xlfn.IFNA(INDEX(input_data!$1:$1048576,MATCH($A110,input_data!$C:$C,0),MATCH(S$4,input_data!$1:$1,0)),"")</f>
        <v>0</v>
      </c>
      <c r="T110" s="154">
        <f>_xlfn.IFNA(INDEX(input_data!$1:$1048576,MATCH($A110,input_data!$C:$C,0),MATCH(T$4,input_data!$1:$1,0)),"")</f>
        <v>0</v>
      </c>
      <c r="U110" s="154">
        <f>_xlfn.IFNA(INDEX(input_data!$1:$1048576,MATCH($A110,input_data!$C:$C,0),MATCH(U$4,input_data!$1:$1,0)),"")</f>
        <v>0</v>
      </c>
      <c r="V110" s="154">
        <f>_xlfn.IFNA(INDEX(input_data!$1:$1048576,MATCH($A110,input_data!$C:$C,0),MATCH(V$4,input_data!$1:$1,0)),"")</f>
        <v>0</v>
      </c>
      <c r="W110" s="152">
        <f>_xlfn.IFNA(INDEX(input_data!$1:$1048576,MATCH($A110,input_data!$C:$C,0),MATCH(W$4,input_data!$1:$1,0)),"")</f>
        <v>25.30834544</v>
      </c>
      <c r="X110" s="153">
        <f>_xlfn.IFNA(INDEX(input_data!$1:$1048576,MATCH($A110,input_data!$C:$C,0),MATCH(X$4,input_data!$1:$1,0)),"")</f>
        <v>137536.91399999999</v>
      </c>
      <c r="Y110" s="153">
        <f>_xlfn.IFNA(INDEX(input_data!$1:$1048576,MATCH($A110,input_data!$C:$C,0),MATCH(Y$4,input_data!$1:$1,0)),"")</f>
        <v>184.01129345000001</v>
      </c>
      <c r="Z110" s="155">
        <f t="shared" si="2"/>
        <v>6.1936716830577776E-2</v>
      </c>
      <c r="AA110" s="43"/>
    </row>
    <row r="111" spans="1:27" x14ac:dyDescent="0.35">
      <c r="A111" s="42" t="s">
        <v>336</v>
      </c>
      <c r="B111" s="66" t="s">
        <v>999</v>
      </c>
      <c r="D111" s="42" t="s">
        <v>337</v>
      </c>
      <c r="E111" s="6" t="s">
        <v>896</v>
      </c>
      <c r="F111" s="6" t="s">
        <v>897</v>
      </c>
      <c r="G111" s="98" t="s">
        <v>882</v>
      </c>
      <c r="H111" s="152">
        <f>_xlfn.IFNA(INDEX(input_data!$1:$1048576,MATCH($A111,input_data!$C:$C,0),MATCH(H$4,input_data!$1:$1,0)),"")</f>
        <v>349.11749951000002</v>
      </c>
      <c r="I111" s="153">
        <f>_xlfn.IFNA(INDEX(input_data!$1:$1048576,MATCH($A111,input_data!$C:$C,0),MATCH(I$4,input_data!$1:$1,0)),"")</f>
        <v>337620.37800000003</v>
      </c>
      <c r="J111" s="38">
        <f>_xlfn.IFNA(INDEX(input_data!$1:$1048576,MATCH($A111,input_data!$C:$C,0),MATCH(J$4,input_data!$1:$1,0)),"")</f>
        <v>1034.05339921</v>
      </c>
      <c r="K111" s="152">
        <f>_xlfn.IFNA(INDEX(input_data!$1:$1048576,MATCH($A111,input_data!$C:$C,0),MATCH(K$4,input_data!$1:$1,0)),"")</f>
        <v>270.36120441000003</v>
      </c>
      <c r="L111" s="154">
        <f>_xlfn.IFNA(INDEX(input_data!$1:$1048576,MATCH($A111,input_data!$C:$C,0),MATCH(L$4,input_data!$1:$1,0)),"")</f>
        <v>144.56679095000001</v>
      </c>
      <c r="M111" s="154">
        <f>_xlfn.IFNA(INDEX(input_data!$1:$1048576,MATCH($A111,input_data!$C:$C,0),MATCH(M$4,input_data!$1:$1,0)),"")</f>
        <v>125.79441346</v>
      </c>
      <c r="N111" s="154">
        <f>_xlfn.IFNA(INDEX(input_data!$1:$1048576,MATCH($A111,input_data!$C:$C,0),MATCH(N$4,input_data!$1:$1,0)),"")</f>
        <v>203.82030069000001</v>
      </c>
      <c r="O111" s="154">
        <f>_xlfn.IFNA(INDEX(input_data!$1:$1048576,MATCH($A111,input_data!$C:$C,0),MATCH(O$4,input_data!$1:$1,0)),"")</f>
        <v>8.9504994</v>
      </c>
      <c r="P111" s="154">
        <f>_xlfn.IFNA(INDEX(input_data!$1:$1048576,MATCH($A111,input_data!$C:$C,0),MATCH(P$4,input_data!$1:$1,0)),"")</f>
        <v>8.9791699999999999</v>
      </c>
      <c r="Q111" s="154">
        <f>_xlfn.IFNA(INDEX(input_data!$1:$1048576,MATCH($A111,input_data!$C:$C,0),MATCH(Q$4,input_data!$1:$1,0)),"")</f>
        <v>0</v>
      </c>
      <c r="R111" s="154">
        <f>_xlfn.IFNA(INDEX(input_data!$1:$1048576,MATCH($A111,input_data!$C:$C,0),MATCH(R$4,input_data!$1:$1,0)),"")</f>
        <v>0</v>
      </c>
      <c r="S111" s="154">
        <f>_xlfn.IFNA(INDEX(input_data!$1:$1048576,MATCH($A111,input_data!$C:$C,0),MATCH(S$4,input_data!$1:$1,0)),"")</f>
        <v>0</v>
      </c>
      <c r="T111" s="154">
        <f>_xlfn.IFNA(INDEX(input_data!$1:$1048576,MATCH($A111,input_data!$C:$C,0),MATCH(T$4,input_data!$1:$1,0)),"")</f>
        <v>4.2933732400000002</v>
      </c>
      <c r="U111" s="154">
        <f>_xlfn.IFNA(INDEX(input_data!$1:$1048576,MATCH($A111,input_data!$C:$C,0),MATCH(U$4,input_data!$1:$1,0)),"")</f>
        <v>0</v>
      </c>
      <c r="V111" s="154">
        <f>_xlfn.IFNA(INDEX(input_data!$1:$1048576,MATCH($A111,input_data!$C:$C,0),MATCH(V$4,input_data!$1:$1,0)),"")</f>
        <v>0</v>
      </c>
      <c r="W111" s="152">
        <f>_xlfn.IFNA(INDEX(input_data!$1:$1048576,MATCH($A111,input_data!$C:$C,0),MATCH(W$4,input_data!$1:$1,0)),"")</f>
        <v>496.40454774</v>
      </c>
      <c r="X111" s="153">
        <f>_xlfn.IFNA(INDEX(input_data!$1:$1048576,MATCH($A111,input_data!$C:$C,0),MATCH(X$4,input_data!$1:$1,0)),"")</f>
        <v>337900.94500000001</v>
      </c>
      <c r="Y111" s="153">
        <f>_xlfn.IFNA(INDEX(input_data!$1:$1048576,MATCH($A111,input_data!$C:$C,0),MATCH(Y$4,input_data!$1:$1,0)),"")</f>
        <v>1469.0830407000001</v>
      </c>
      <c r="Z111" s="155">
        <f t="shared" si="2"/>
        <v>0.42188388848087843</v>
      </c>
      <c r="AA111" s="43"/>
    </row>
    <row r="112" spans="1:27" x14ac:dyDescent="0.35">
      <c r="A112" s="42" t="s">
        <v>338</v>
      </c>
      <c r="B112" s="66" t="s">
        <v>1000</v>
      </c>
      <c r="D112" s="42" t="s">
        <v>339</v>
      </c>
      <c r="E112" s="6" t="s">
        <v>893</v>
      </c>
      <c r="F112" s="6" t="s">
        <v>881</v>
      </c>
      <c r="G112" s="98" t="s">
        <v>888</v>
      </c>
      <c r="H112" s="152">
        <f>_xlfn.IFNA(INDEX(input_data!$1:$1048576,MATCH($A112,input_data!$C:$C,0),MATCH(H$4,input_data!$1:$1,0)),"")</f>
        <v>19.633551480000001</v>
      </c>
      <c r="I112" s="153">
        <f>_xlfn.IFNA(INDEX(input_data!$1:$1048576,MATCH($A112,input_data!$C:$C,0),MATCH(I$4,input_data!$1:$1,0)),"")</f>
        <v>134449.67600000001</v>
      </c>
      <c r="J112" s="38">
        <f>_xlfn.IFNA(INDEX(input_data!$1:$1048576,MATCH($A112,input_data!$C:$C,0),MATCH(J$4,input_data!$1:$1,0)),"")</f>
        <v>146.02899812000001</v>
      </c>
      <c r="K112" s="152">
        <f>_xlfn.IFNA(INDEX(input_data!$1:$1048576,MATCH($A112,input_data!$C:$C,0),MATCH(K$4,input_data!$1:$1,0)),"")</f>
        <v>7.8423014799999997</v>
      </c>
      <c r="L112" s="154">
        <f>_xlfn.IFNA(INDEX(input_data!$1:$1048576,MATCH($A112,input_data!$C:$C,0),MATCH(L$4,input_data!$1:$1,0)),"")</f>
        <v>3.2005496199999999</v>
      </c>
      <c r="M112" s="154">
        <f>_xlfn.IFNA(INDEX(input_data!$1:$1048576,MATCH($A112,input_data!$C:$C,0),MATCH(M$4,input_data!$1:$1,0)),"")</f>
        <v>4.6417518600000003</v>
      </c>
      <c r="N112" s="154">
        <f>_xlfn.IFNA(INDEX(input_data!$1:$1048576,MATCH($A112,input_data!$C:$C,0),MATCH(N$4,input_data!$1:$1,0)),"")</f>
        <v>10.38759205</v>
      </c>
      <c r="O112" s="154">
        <f>_xlfn.IFNA(INDEX(input_data!$1:$1048576,MATCH($A112,input_data!$C:$C,0),MATCH(O$4,input_data!$1:$1,0)),"")</f>
        <v>0.97459874999999996</v>
      </c>
      <c r="P112" s="154">
        <f>_xlfn.IFNA(INDEX(input_data!$1:$1048576,MATCH($A112,input_data!$C:$C,0),MATCH(P$4,input_data!$1:$1,0)),"")</f>
        <v>0</v>
      </c>
      <c r="Q112" s="154">
        <f>_xlfn.IFNA(INDEX(input_data!$1:$1048576,MATCH($A112,input_data!$C:$C,0),MATCH(Q$4,input_data!$1:$1,0)),"")</f>
        <v>1.00602006</v>
      </c>
      <c r="R112" s="154">
        <f>_xlfn.IFNA(INDEX(input_data!$1:$1048576,MATCH($A112,input_data!$C:$C,0),MATCH(R$4,input_data!$1:$1,0)),"")</f>
        <v>0</v>
      </c>
      <c r="S112" s="154">
        <f>_xlfn.IFNA(INDEX(input_data!$1:$1048576,MATCH($A112,input_data!$C:$C,0),MATCH(S$4,input_data!$1:$1,0)),"")</f>
        <v>0</v>
      </c>
      <c r="T112" s="154">
        <f>_xlfn.IFNA(INDEX(input_data!$1:$1048576,MATCH($A112,input_data!$C:$C,0),MATCH(T$4,input_data!$1:$1,0)),"")</f>
        <v>0</v>
      </c>
      <c r="U112" s="154">
        <f>_xlfn.IFNA(INDEX(input_data!$1:$1048576,MATCH($A112,input_data!$C:$C,0),MATCH(U$4,input_data!$1:$1,0)),"")</f>
        <v>0</v>
      </c>
      <c r="V112" s="154">
        <f>_xlfn.IFNA(INDEX(input_data!$1:$1048576,MATCH($A112,input_data!$C:$C,0),MATCH(V$4,input_data!$1:$1,0)),"")</f>
        <v>0</v>
      </c>
      <c r="W112" s="152">
        <f>_xlfn.IFNA(INDEX(input_data!$1:$1048576,MATCH($A112,input_data!$C:$C,0),MATCH(W$4,input_data!$1:$1,0)),"")</f>
        <v>20.210512340000001</v>
      </c>
      <c r="X112" s="153">
        <f>_xlfn.IFNA(INDEX(input_data!$1:$1048576,MATCH($A112,input_data!$C:$C,0),MATCH(X$4,input_data!$1:$1,0)),"")</f>
        <v>135766.117</v>
      </c>
      <c r="Y112" s="153">
        <f>_xlfn.IFNA(INDEX(input_data!$1:$1048576,MATCH($A112,input_data!$C:$C,0),MATCH(Y$4,input_data!$1:$1,0)),"")</f>
        <v>148.86271174999999</v>
      </c>
      <c r="Z112" s="155">
        <f t="shared" si="2"/>
        <v>2.9386474504509819E-2</v>
      </c>
      <c r="AA112" s="43"/>
    </row>
    <row r="113" spans="1:27" x14ac:dyDescent="0.35">
      <c r="A113" s="42" t="s">
        <v>340</v>
      </c>
      <c r="B113" s="66" t="s">
        <v>1001</v>
      </c>
      <c r="D113" s="42" t="s">
        <v>341</v>
      </c>
      <c r="E113" s="6" t="s">
        <v>880</v>
      </c>
      <c r="F113" s="6" t="s">
        <v>881</v>
      </c>
      <c r="G113" s="98" t="s">
        <v>882</v>
      </c>
      <c r="H113" s="152">
        <f>_xlfn.IFNA(INDEX(input_data!$1:$1048576,MATCH($A113,input_data!$C:$C,0),MATCH(H$4,input_data!$1:$1,0)),"")</f>
        <v>11.49390818</v>
      </c>
      <c r="I113" s="153">
        <f>_xlfn.IFNA(INDEX(input_data!$1:$1048576,MATCH($A113,input_data!$C:$C,0),MATCH(I$4,input_data!$1:$1,0)),"")</f>
        <v>81749.055999999997</v>
      </c>
      <c r="J113" s="38">
        <f>_xlfn.IFNA(INDEX(input_data!$1:$1048576,MATCH($A113,input_data!$C:$C,0),MATCH(J$4,input_data!$1:$1,0)),"")</f>
        <v>140.5998888</v>
      </c>
      <c r="K113" s="152">
        <f>_xlfn.IFNA(INDEX(input_data!$1:$1048576,MATCH($A113,input_data!$C:$C,0),MATCH(K$4,input_data!$1:$1,0)),"")</f>
        <v>4.2621810399999998</v>
      </c>
      <c r="L113" s="154">
        <f>_xlfn.IFNA(INDEX(input_data!$1:$1048576,MATCH($A113,input_data!$C:$C,0),MATCH(L$4,input_data!$1:$1,0)),"")</f>
        <v>2.2319369099999999</v>
      </c>
      <c r="M113" s="154">
        <f>_xlfn.IFNA(INDEX(input_data!$1:$1048576,MATCH($A113,input_data!$C:$C,0),MATCH(M$4,input_data!$1:$1,0)),"")</f>
        <v>2.0302441299999998</v>
      </c>
      <c r="N113" s="154">
        <f>_xlfn.IFNA(INDEX(input_data!$1:$1048576,MATCH($A113,input_data!$C:$C,0),MATCH(N$4,input_data!$1:$1,0)),"")</f>
        <v>8.4507477899999994</v>
      </c>
      <c r="O113" s="154">
        <f>_xlfn.IFNA(INDEX(input_data!$1:$1048576,MATCH($A113,input_data!$C:$C,0),MATCH(O$4,input_data!$1:$1,0)),"")</f>
        <v>0.49592594000000001</v>
      </c>
      <c r="P113" s="154">
        <f>_xlfn.IFNA(INDEX(input_data!$1:$1048576,MATCH($A113,input_data!$C:$C,0),MATCH(P$4,input_data!$1:$1,0)),"")</f>
        <v>0</v>
      </c>
      <c r="Q113" s="154">
        <f>_xlfn.IFNA(INDEX(input_data!$1:$1048576,MATCH($A113,input_data!$C:$C,0),MATCH(Q$4,input_data!$1:$1,0)),"")</f>
        <v>0</v>
      </c>
      <c r="R113" s="154">
        <f>_xlfn.IFNA(INDEX(input_data!$1:$1048576,MATCH($A113,input_data!$C:$C,0),MATCH(R$4,input_data!$1:$1,0)),"")</f>
        <v>0</v>
      </c>
      <c r="S113" s="154">
        <f>_xlfn.IFNA(INDEX(input_data!$1:$1048576,MATCH($A113,input_data!$C:$C,0),MATCH(S$4,input_data!$1:$1,0)),"")</f>
        <v>0</v>
      </c>
      <c r="T113" s="154">
        <f>_xlfn.IFNA(INDEX(input_data!$1:$1048576,MATCH($A113,input_data!$C:$C,0),MATCH(T$4,input_data!$1:$1,0)),"")</f>
        <v>0</v>
      </c>
      <c r="U113" s="154">
        <f>_xlfn.IFNA(INDEX(input_data!$1:$1048576,MATCH($A113,input_data!$C:$C,0),MATCH(U$4,input_data!$1:$1,0)),"")</f>
        <v>0</v>
      </c>
      <c r="V113" s="154">
        <f>_xlfn.IFNA(INDEX(input_data!$1:$1048576,MATCH($A113,input_data!$C:$C,0),MATCH(V$4,input_data!$1:$1,0)),"")</f>
        <v>0</v>
      </c>
      <c r="W113" s="152">
        <f>_xlfn.IFNA(INDEX(input_data!$1:$1048576,MATCH($A113,input_data!$C:$C,0),MATCH(W$4,input_data!$1:$1,0)),"")</f>
        <v>13.20885477</v>
      </c>
      <c r="X113" s="153">
        <f>_xlfn.IFNA(INDEX(input_data!$1:$1048576,MATCH($A113,input_data!$C:$C,0),MATCH(X$4,input_data!$1:$1,0)),"")</f>
        <v>82363.960999999996</v>
      </c>
      <c r="Y113" s="153">
        <f>_xlfn.IFNA(INDEX(input_data!$1:$1048576,MATCH($A113,input_data!$C:$C,0),MATCH(Y$4,input_data!$1:$1,0)),"")</f>
        <v>160.37177675000001</v>
      </c>
      <c r="Z113" s="155">
        <f t="shared" si="2"/>
        <v>0.14920482773510368</v>
      </c>
      <c r="AA113" s="43"/>
    </row>
    <row r="114" spans="1:27" x14ac:dyDescent="0.35">
      <c r="A114" s="42" t="s">
        <v>342</v>
      </c>
      <c r="B114" s="66" t="s">
        <v>1002</v>
      </c>
      <c r="D114" s="42" t="s">
        <v>343</v>
      </c>
      <c r="E114" s="6" t="s">
        <v>884</v>
      </c>
      <c r="F114" s="6" t="s">
        <v>881</v>
      </c>
      <c r="G114" s="98" t="s">
        <v>882</v>
      </c>
      <c r="H114" s="152">
        <f>_xlfn.IFNA(INDEX(input_data!$1:$1048576,MATCH($A114,input_data!$C:$C,0),MATCH(H$4,input_data!$1:$1,0)),"")</f>
        <v>13.95057978</v>
      </c>
      <c r="I114" s="153">
        <f>_xlfn.IFNA(INDEX(input_data!$1:$1048576,MATCH($A114,input_data!$C:$C,0),MATCH(I$4,input_data!$1:$1,0)),"")</f>
        <v>117567.838</v>
      </c>
      <c r="J114" s="38">
        <f>_xlfn.IFNA(INDEX(input_data!$1:$1048576,MATCH($A114,input_data!$C:$C,0),MATCH(J$4,input_data!$1:$1,0)),"")</f>
        <v>118.65983095999999</v>
      </c>
      <c r="K114" s="152">
        <f>_xlfn.IFNA(INDEX(input_data!$1:$1048576,MATCH($A114,input_data!$C:$C,0),MATCH(K$4,input_data!$1:$1,0)),"")</f>
        <v>7.1525776499999996</v>
      </c>
      <c r="L114" s="154">
        <f>_xlfn.IFNA(INDEX(input_data!$1:$1048576,MATCH($A114,input_data!$C:$C,0),MATCH(L$4,input_data!$1:$1,0)),"")</f>
        <v>3.3387951600000001</v>
      </c>
      <c r="M114" s="154">
        <f>_xlfn.IFNA(INDEX(input_data!$1:$1048576,MATCH($A114,input_data!$C:$C,0),MATCH(M$4,input_data!$1:$1,0)),"")</f>
        <v>3.81378248</v>
      </c>
      <c r="N114" s="154">
        <f>_xlfn.IFNA(INDEX(input_data!$1:$1048576,MATCH($A114,input_data!$C:$C,0),MATCH(N$4,input_data!$1:$1,0)),"")</f>
        <v>8.1572195399999998</v>
      </c>
      <c r="O114" s="154">
        <f>_xlfn.IFNA(INDEX(input_data!$1:$1048576,MATCH($A114,input_data!$C:$C,0),MATCH(O$4,input_data!$1:$1,0)),"")</f>
        <v>0.50594517000000006</v>
      </c>
      <c r="P114" s="154">
        <f>_xlfn.IFNA(INDEX(input_data!$1:$1048576,MATCH($A114,input_data!$C:$C,0),MATCH(P$4,input_data!$1:$1,0)),"")</f>
        <v>0</v>
      </c>
      <c r="Q114" s="154">
        <f>_xlfn.IFNA(INDEX(input_data!$1:$1048576,MATCH($A114,input_data!$C:$C,0),MATCH(Q$4,input_data!$1:$1,0)),"")</f>
        <v>0</v>
      </c>
      <c r="R114" s="154">
        <f>_xlfn.IFNA(INDEX(input_data!$1:$1048576,MATCH($A114,input_data!$C:$C,0),MATCH(R$4,input_data!$1:$1,0)),"")</f>
        <v>0</v>
      </c>
      <c r="S114" s="154">
        <f>_xlfn.IFNA(INDEX(input_data!$1:$1048576,MATCH($A114,input_data!$C:$C,0),MATCH(S$4,input_data!$1:$1,0)),"")</f>
        <v>0</v>
      </c>
      <c r="T114" s="154">
        <f>_xlfn.IFNA(INDEX(input_data!$1:$1048576,MATCH($A114,input_data!$C:$C,0),MATCH(T$4,input_data!$1:$1,0)),"")</f>
        <v>0.34836092000000002</v>
      </c>
      <c r="U114" s="154">
        <f>_xlfn.IFNA(INDEX(input_data!$1:$1048576,MATCH($A114,input_data!$C:$C,0),MATCH(U$4,input_data!$1:$1,0)),"")</f>
        <v>0</v>
      </c>
      <c r="V114" s="154">
        <f>_xlfn.IFNA(INDEX(input_data!$1:$1048576,MATCH($A114,input_data!$C:$C,0),MATCH(V$4,input_data!$1:$1,0)),"")</f>
        <v>0</v>
      </c>
      <c r="W114" s="152">
        <f>_xlfn.IFNA(INDEX(input_data!$1:$1048576,MATCH($A114,input_data!$C:$C,0),MATCH(W$4,input_data!$1:$1,0)),"")</f>
        <v>16.164103279999999</v>
      </c>
      <c r="X114" s="153">
        <f>_xlfn.IFNA(INDEX(input_data!$1:$1048576,MATCH($A114,input_data!$C:$C,0),MATCH(X$4,input_data!$1:$1,0)),"")</f>
        <v>118481.516</v>
      </c>
      <c r="Y114" s="153">
        <f>_xlfn.IFNA(INDEX(input_data!$1:$1048576,MATCH($A114,input_data!$C:$C,0),MATCH(Y$4,input_data!$1:$1,0)),"")</f>
        <v>136.42721517999999</v>
      </c>
      <c r="Z114" s="155">
        <f t="shared" si="2"/>
        <v>0.15866892522799492</v>
      </c>
      <c r="AA114" s="43"/>
    </row>
    <row r="115" spans="1:27" x14ac:dyDescent="0.35">
      <c r="A115" s="42" t="s">
        <v>344</v>
      </c>
      <c r="B115" s="66" t="s">
        <v>1003</v>
      </c>
      <c r="D115" s="42" t="s">
        <v>345</v>
      </c>
      <c r="E115" s="6" t="s">
        <v>893</v>
      </c>
      <c r="F115" s="6" t="s">
        <v>941</v>
      </c>
      <c r="G115" s="98" t="s">
        <v>888</v>
      </c>
      <c r="H115" s="152">
        <f>_xlfn.IFNA(INDEX(input_data!$1:$1048576,MATCH($A115,input_data!$C:$C,0),MATCH(H$4,input_data!$1:$1,0)),"")</f>
        <v>1327.9745881199999</v>
      </c>
      <c r="I115" s="153">
        <f>_xlfn.IFNA(INDEX(input_data!$1:$1048576,MATCH($A115,input_data!$C:$C,0),MATCH(I$4,input_data!$1:$1,0)),"")</f>
        <v>1534708.2720000001</v>
      </c>
      <c r="J115" s="38">
        <f>_xlfn.IFNA(INDEX(input_data!$1:$1048576,MATCH($A115,input_data!$C:$C,0),MATCH(J$4,input_data!$1:$1,0)),"")</f>
        <v>865.29447474999995</v>
      </c>
      <c r="K115" s="152">
        <f>_xlfn.IFNA(INDEX(input_data!$1:$1048576,MATCH($A115,input_data!$C:$C,0),MATCH(K$4,input_data!$1:$1,0)),"")</f>
        <v>507.96526652</v>
      </c>
      <c r="L115" s="154">
        <f>_xlfn.IFNA(INDEX(input_data!$1:$1048576,MATCH($A115,input_data!$C:$C,0),MATCH(L$4,input_data!$1:$1,0)),"")</f>
        <v>232.18332580000001</v>
      </c>
      <c r="M115" s="154">
        <f>_xlfn.IFNA(INDEX(input_data!$1:$1048576,MATCH($A115,input_data!$C:$C,0),MATCH(M$4,input_data!$1:$1,0)),"")</f>
        <v>275.78194072999997</v>
      </c>
      <c r="N115" s="154">
        <f>_xlfn.IFNA(INDEX(input_data!$1:$1048576,MATCH($A115,input_data!$C:$C,0),MATCH(N$4,input_data!$1:$1,0)),"")</f>
        <v>1009.8722923399999</v>
      </c>
      <c r="O115" s="154">
        <f>_xlfn.IFNA(INDEX(input_data!$1:$1048576,MATCH($A115,input_data!$C:$C,0),MATCH(O$4,input_data!$1:$1,0)),"")</f>
        <v>3.5890590000000002</v>
      </c>
      <c r="P115" s="154">
        <f>_xlfn.IFNA(INDEX(input_data!$1:$1048576,MATCH($A115,input_data!$C:$C,0),MATCH(P$4,input_data!$1:$1,0)),"")</f>
        <v>17.951885000000001</v>
      </c>
      <c r="Q115" s="154">
        <f>_xlfn.IFNA(INDEX(input_data!$1:$1048576,MATCH($A115,input_data!$C:$C,0),MATCH(Q$4,input_data!$1:$1,0)),"")</f>
        <v>0</v>
      </c>
      <c r="R115" s="154">
        <f>_xlfn.IFNA(INDEX(input_data!$1:$1048576,MATCH($A115,input_data!$C:$C,0),MATCH(R$4,input_data!$1:$1,0)),"")</f>
        <v>0</v>
      </c>
      <c r="S115" s="154">
        <f>_xlfn.IFNA(INDEX(input_data!$1:$1048576,MATCH($A115,input_data!$C:$C,0),MATCH(S$4,input_data!$1:$1,0)),"")</f>
        <v>0</v>
      </c>
      <c r="T115" s="154">
        <f>_xlfn.IFNA(INDEX(input_data!$1:$1048576,MATCH($A115,input_data!$C:$C,0),MATCH(T$4,input_data!$1:$1,0)),"")</f>
        <v>0</v>
      </c>
      <c r="U115" s="154">
        <f>_xlfn.IFNA(INDEX(input_data!$1:$1048576,MATCH($A115,input_data!$C:$C,0),MATCH(U$4,input_data!$1:$1,0)),"")</f>
        <v>0</v>
      </c>
      <c r="V115" s="154">
        <f>_xlfn.IFNA(INDEX(input_data!$1:$1048576,MATCH($A115,input_data!$C:$C,0),MATCH(V$4,input_data!$1:$1,0)),"")</f>
        <v>0</v>
      </c>
      <c r="W115" s="152">
        <f>_xlfn.IFNA(INDEX(input_data!$1:$1048576,MATCH($A115,input_data!$C:$C,0),MATCH(W$4,input_data!$1:$1,0)),"")</f>
        <v>1539.37850286</v>
      </c>
      <c r="X115" s="153">
        <f>_xlfn.IFNA(INDEX(input_data!$1:$1048576,MATCH($A115,input_data!$C:$C,0),MATCH(X$4,input_data!$1:$1,0)),"")</f>
        <v>1558589.443</v>
      </c>
      <c r="Y115" s="153">
        <f>_xlfn.IFNA(INDEX(input_data!$1:$1048576,MATCH($A115,input_data!$C:$C,0),MATCH(Y$4,input_data!$1:$1,0)),"")</f>
        <v>987.67414971000005</v>
      </c>
      <c r="Z115" s="155">
        <f t="shared" si="2"/>
        <v>0.1591927410593621</v>
      </c>
      <c r="AA115" s="43"/>
    </row>
    <row r="116" spans="1:27" x14ac:dyDescent="0.35">
      <c r="A116" s="42" t="s">
        <v>346</v>
      </c>
      <c r="B116" s="66" t="s">
        <v>1004</v>
      </c>
      <c r="D116" s="42" t="s">
        <v>347</v>
      </c>
      <c r="E116" s="6" t="s">
        <v>893</v>
      </c>
      <c r="F116" s="6" t="s">
        <v>891</v>
      </c>
      <c r="G116" s="98" t="s">
        <v>878</v>
      </c>
      <c r="H116" s="152">
        <f>_xlfn.IFNA(INDEX(input_data!$1:$1048576,MATCH($A116,input_data!$C:$C,0),MATCH(H$4,input_data!$1:$1,0)),"")</f>
        <v>93.404545389999996</v>
      </c>
      <c r="I116" s="153">
        <f>_xlfn.IFNA(INDEX(input_data!$1:$1048576,MATCH($A116,input_data!$C:$C,0),MATCH(I$4,input_data!$1:$1,0)),"")</f>
        <v>1907849.598</v>
      </c>
      <c r="J116" s="38">
        <f>_xlfn.IFNA(INDEX(input_data!$1:$1048576,MATCH($A116,input_data!$C:$C,0),MATCH(J$4,input_data!$1:$1,0)),"")</f>
        <v>48.958023470000001</v>
      </c>
      <c r="K116" s="152">
        <f>_xlfn.IFNA(INDEX(input_data!$1:$1048576,MATCH($A116,input_data!$C:$C,0),MATCH(K$4,input_data!$1:$1,0)),"")</f>
        <v>35.65085723</v>
      </c>
      <c r="L116" s="154">
        <f>_xlfn.IFNA(INDEX(input_data!$1:$1048576,MATCH($A116,input_data!$C:$C,0),MATCH(L$4,input_data!$1:$1,0)),"")</f>
        <v>16.028252770000002</v>
      </c>
      <c r="M116" s="154">
        <f>_xlfn.IFNA(INDEX(input_data!$1:$1048576,MATCH($A116,input_data!$C:$C,0),MATCH(M$4,input_data!$1:$1,0)),"")</f>
        <v>19.622604460000002</v>
      </c>
      <c r="N116" s="154">
        <f>_xlfn.IFNA(INDEX(input_data!$1:$1048576,MATCH($A116,input_data!$C:$C,0),MATCH(N$4,input_data!$1:$1,0)),"")</f>
        <v>68.078663370000001</v>
      </c>
      <c r="O116" s="154">
        <f>_xlfn.IFNA(INDEX(input_data!$1:$1048576,MATCH($A116,input_data!$C:$C,0),MATCH(O$4,input_data!$1:$1,0)),"")</f>
        <v>0</v>
      </c>
      <c r="P116" s="154">
        <f>_xlfn.IFNA(INDEX(input_data!$1:$1048576,MATCH($A116,input_data!$C:$C,0),MATCH(P$4,input_data!$1:$1,0)),"")</f>
        <v>0</v>
      </c>
      <c r="Q116" s="154">
        <f>_xlfn.IFNA(INDEX(input_data!$1:$1048576,MATCH($A116,input_data!$C:$C,0),MATCH(Q$4,input_data!$1:$1,0)),"")</f>
        <v>0</v>
      </c>
      <c r="R116" s="154">
        <f>_xlfn.IFNA(INDEX(input_data!$1:$1048576,MATCH($A116,input_data!$C:$C,0),MATCH(R$4,input_data!$1:$1,0)),"")</f>
        <v>0</v>
      </c>
      <c r="S116" s="154">
        <f>_xlfn.IFNA(INDEX(input_data!$1:$1048576,MATCH($A116,input_data!$C:$C,0),MATCH(S$4,input_data!$1:$1,0)),"")</f>
        <v>0</v>
      </c>
      <c r="T116" s="154">
        <f>_xlfn.IFNA(INDEX(input_data!$1:$1048576,MATCH($A116,input_data!$C:$C,0),MATCH(T$4,input_data!$1:$1,0)),"")</f>
        <v>0</v>
      </c>
      <c r="U116" s="154">
        <f>_xlfn.IFNA(INDEX(input_data!$1:$1048576,MATCH($A116,input_data!$C:$C,0),MATCH(U$4,input_data!$1:$1,0)),"")</f>
        <v>0</v>
      </c>
      <c r="V116" s="154">
        <f>_xlfn.IFNA(INDEX(input_data!$1:$1048576,MATCH($A116,input_data!$C:$C,0),MATCH(V$4,input_data!$1:$1,0)),"")</f>
        <v>0</v>
      </c>
      <c r="W116" s="152">
        <f>_xlfn.IFNA(INDEX(input_data!$1:$1048576,MATCH($A116,input_data!$C:$C,0),MATCH(W$4,input_data!$1:$1,0)),"")</f>
        <v>103.7295206</v>
      </c>
      <c r="X116" s="153">
        <f>_xlfn.IFNA(INDEX(input_data!$1:$1048576,MATCH($A116,input_data!$C:$C,0),MATCH(X$4,input_data!$1:$1,0)),"")</f>
        <v>1938901.4650000001</v>
      </c>
      <c r="Y116" s="153">
        <f>_xlfn.IFNA(INDEX(input_data!$1:$1048576,MATCH($A116,input_data!$C:$C,0),MATCH(Y$4,input_data!$1:$1,0)),"")</f>
        <v>53.499119200000003</v>
      </c>
      <c r="Z116" s="155">
        <f t="shared" si="2"/>
        <v>0.11054039358458678</v>
      </c>
      <c r="AA116" s="43"/>
    </row>
    <row r="117" spans="1:27" x14ac:dyDescent="0.35">
      <c r="A117" s="42" t="s">
        <v>348</v>
      </c>
      <c r="B117" s="66" t="s">
        <v>1005</v>
      </c>
      <c r="D117" s="42" t="s">
        <v>349</v>
      </c>
      <c r="E117" s="6" t="s">
        <v>890</v>
      </c>
      <c r="F117" s="6" t="s">
        <v>881</v>
      </c>
      <c r="G117" s="98" t="s">
        <v>882</v>
      </c>
      <c r="H117" s="152">
        <f>_xlfn.IFNA(INDEX(input_data!$1:$1048576,MATCH($A117,input_data!$C:$C,0),MATCH(H$4,input_data!$1:$1,0)),"")</f>
        <v>23.120578649999999</v>
      </c>
      <c r="I117" s="153">
        <f>_xlfn.IFNA(INDEX(input_data!$1:$1048576,MATCH($A117,input_data!$C:$C,0),MATCH(I$4,input_data!$1:$1,0)),"")</f>
        <v>135031.79300000001</v>
      </c>
      <c r="J117" s="38">
        <f>_xlfn.IFNA(INDEX(input_data!$1:$1048576,MATCH($A117,input_data!$C:$C,0),MATCH(J$4,input_data!$1:$1,0)),"")</f>
        <v>171.22322186</v>
      </c>
      <c r="K117" s="152">
        <f>_xlfn.IFNA(INDEX(input_data!$1:$1048576,MATCH($A117,input_data!$C:$C,0),MATCH(K$4,input_data!$1:$1,0)),"")</f>
        <v>12.59890433</v>
      </c>
      <c r="L117" s="154">
        <f>_xlfn.IFNA(INDEX(input_data!$1:$1048576,MATCH($A117,input_data!$C:$C,0),MATCH(L$4,input_data!$1:$1,0)),"")</f>
        <v>5.5763788200000004</v>
      </c>
      <c r="M117" s="154">
        <f>_xlfn.IFNA(INDEX(input_data!$1:$1048576,MATCH($A117,input_data!$C:$C,0),MATCH(M$4,input_data!$1:$1,0)),"")</f>
        <v>7.0225255100000004</v>
      </c>
      <c r="N117" s="154">
        <f>_xlfn.IFNA(INDEX(input_data!$1:$1048576,MATCH($A117,input_data!$C:$C,0),MATCH(N$4,input_data!$1:$1,0)),"")</f>
        <v>8.10907731</v>
      </c>
      <c r="O117" s="154">
        <f>_xlfn.IFNA(INDEX(input_data!$1:$1048576,MATCH($A117,input_data!$C:$C,0),MATCH(O$4,input_data!$1:$1,0)),"")</f>
        <v>2.5437318100000001</v>
      </c>
      <c r="P117" s="154">
        <f>_xlfn.IFNA(INDEX(input_data!$1:$1048576,MATCH($A117,input_data!$C:$C,0),MATCH(P$4,input_data!$1:$1,0)),"")</f>
        <v>0</v>
      </c>
      <c r="Q117" s="154">
        <f>_xlfn.IFNA(INDEX(input_data!$1:$1048576,MATCH($A117,input_data!$C:$C,0),MATCH(Q$4,input_data!$1:$1,0)),"")</f>
        <v>0.65864650000000002</v>
      </c>
      <c r="R117" s="154">
        <f>_xlfn.IFNA(INDEX(input_data!$1:$1048576,MATCH($A117,input_data!$C:$C,0),MATCH(R$4,input_data!$1:$1,0)),"")</f>
        <v>0</v>
      </c>
      <c r="S117" s="154">
        <f>_xlfn.IFNA(INDEX(input_data!$1:$1048576,MATCH($A117,input_data!$C:$C,0),MATCH(S$4,input_data!$1:$1,0)),"")</f>
        <v>0</v>
      </c>
      <c r="T117" s="154">
        <f>_xlfn.IFNA(INDEX(input_data!$1:$1048576,MATCH($A117,input_data!$C:$C,0),MATCH(T$4,input_data!$1:$1,0)),"")</f>
        <v>0.27104855</v>
      </c>
      <c r="U117" s="154">
        <f>_xlfn.IFNA(INDEX(input_data!$1:$1048576,MATCH($A117,input_data!$C:$C,0),MATCH(U$4,input_data!$1:$1,0)),"")</f>
        <v>0</v>
      </c>
      <c r="V117" s="154">
        <f>_xlfn.IFNA(INDEX(input_data!$1:$1048576,MATCH($A117,input_data!$C:$C,0),MATCH(V$4,input_data!$1:$1,0)),"")</f>
        <v>0</v>
      </c>
      <c r="W117" s="152">
        <f>_xlfn.IFNA(INDEX(input_data!$1:$1048576,MATCH($A117,input_data!$C:$C,0),MATCH(W$4,input_data!$1:$1,0)),"")</f>
        <v>24.181408489999999</v>
      </c>
      <c r="X117" s="153">
        <f>_xlfn.IFNA(INDEX(input_data!$1:$1048576,MATCH($A117,input_data!$C:$C,0),MATCH(X$4,input_data!$1:$1,0)),"")</f>
        <v>137713.58799999999</v>
      </c>
      <c r="Y117" s="153">
        <f>_xlfn.IFNA(INDEX(input_data!$1:$1048576,MATCH($A117,input_data!$C:$C,0),MATCH(Y$4,input_data!$1:$1,0)),"")</f>
        <v>175.59203013000001</v>
      </c>
      <c r="Z117" s="155">
        <f t="shared" si="2"/>
        <v>4.5882495246285737E-2</v>
      </c>
      <c r="AA117" s="43"/>
    </row>
    <row r="118" spans="1:27" x14ac:dyDescent="0.35">
      <c r="A118" s="42" t="s">
        <v>350</v>
      </c>
      <c r="B118" s="66" t="s">
        <v>1006</v>
      </c>
      <c r="D118" s="42" t="s">
        <v>351</v>
      </c>
      <c r="E118" s="6" t="s">
        <v>880</v>
      </c>
      <c r="F118" s="6" t="s">
        <v>881</v>
      </c>
      <c r="G118" s="98" t="s">
        <v>882</v>
      </c>
      <c r="H118" s="152">
        <f>_xlfn.IFNA(INDEX(input_data!$1:$1048576,MATCH($A118,input_data!$C:$C,0),MATCH(H$4,input_data!$1:$1,0)),"")</f>
        <v>12.76980163</v>
      </c>
      <c r="I118" s="153">
        <f>_xlfn.IFNA(INDEX(input_data!$1:$1048576,MATCH($A118,input_data!$C:$C,0),MATCH(I$4,input_data!$1:$1,0)),"")</f>
        <v>118479.269</v>
      </c>
      <c r="J118" s="38">
        <f>_xlfn.IFNA(INDEX(input_data!$1:$1048576,MATCH($A118,input_data!$C:$C,0),MATCH(J$4,input_data!$1:$1,0)),"")</f>
        <v>107.78089482999999</v>
      </c>
      <c r="K118" s="152">
        <f>_xlfn.IFNA(INDEX(input_data!$1:$1048576,MATCH($A118,input_data!$C:$C,0),MATCH(K$4,input_data!$1:$1,0)),"")</f>
        <v>4.4463972900000002</v>
      </c>
      <c r="L118" s="154">
        <f>_xlfn.IFNA(INDEX(input_data!$1:$1048576,MATCH($A118,input_data!$C:$C,0),MATCH(L$4,input_data!$1:$1,0)),"")</f>
        <v>2.2099583200000001</v>
      </c>
      <c r="M118" s="154">
        <f>_xlfn.IFNA(INDEX(input_data!$1:$1048576,MATCH($A118,input_data!$C:$C,0),MATCH(M$4,input_data!$1:$1,0)),"")</f>
        <v>2.23643897</v>
      </c>
      <c r="N118" s="154">
        <f>_xlfn.IFNA(INDEX(input_data!$1:$1048576,MATCH($A118,input_data!$C:$C,0),MATCH(N$4,input_data!$1:$1,0)),"")</f>
        <v>9.1376834299999992</v>
      </c>
      <c r="O118" s="154">
        <f>_xlfn.IFNA(INDEX(input_data!$1:$1048576,MATCH($A118,input_data!$C:$C,0),MATCH(O$4,input_data!$1:$1,0)),"")</f>
        <v>0.62406368000000001</v>
      </c>
      <c r="P118" s="154">
        <f>_xlfn.IFNA(INDEX(input_data!$1:$1048576,MATCH($A118,input_data!$C:$C,0),MATCH(P$4,input_data!$1:$1,0)),"")</f>
        <v>0</v>
      </c>
      <c r="Q118" s="154">
        <f>_xlfn.IFNA(INDEX(input_data!$1:$1048576,MATCH($A118,input_data!$C:$C,0),MATCH(Q$4,input_data!$1:$1,0)),"")</f>
        <v>0</v>
      </c>
      <c r="R118" s="154">
        <f>_xlfn.IFNA(INDEX(input_data!$1:$1048576,MATCH($A118,input_data!$C:$C,0),MATCH(R$4,input_data!$1:$1,0)),"")</f>
        <v>0</v>
      </c>
      <c r="S118" s="154">
        <f>_xlfn.IFNA(INDEX(input_data!$1:$1048576,MATCH($A118,input_data!$C:$C,0),MATCH(S$4,input_data!$1:$1,0)),"")</f>
        <v>0</v>
      </c>
      <c r="T118" s="154">
        <f>_xlfn.IFNA(INDEX(input_data!$1:$1048576,MATCH($A118,input_data!$C:$C,0),MATCH(T$4,input_data!$1:$1,0)),"")</f>
        <v>0</v>
      </c>
      <c r="U118" s="154">
        <f>_xlfn.IFNA(INDEX(input_data!$1:$1048576,MATCH($A118,input_data!$C:$C,0),MATCH(U$4,input_data!$1:$1,0)),"")</f>
        <v>0</v>
      </c>
      <c r="V118" s="154">
        <f>_xlfn.IFNA(INDEX(input_data!$1:$1048576,MATCH($A118,input_data!$C:$C,0),MATCH(V$4,input_data!$1:$1,0)),"")</f>
        <v>0</v>
      </c>
      <c r="W118" s="152">
        <f>_xlfn.IFNA(INDEX(input_data!$1:$1048576,MATCH($A118,input_data!$C:$C,0),MATCH(W$4,input_data!$1:$1,0)),"")</f>
        <v>14.2081444</v>
      </c>
      <c r="X118" s="153">
        <f>_xlfn.IFNA(INDEX(input_data!$1:$1048576,MATCH($A118,input_data!$C:$C,0),MATCH(X$4,input_data!$1:$1,0)),"")</f>
        <v>119412.242</v>
      </c>
      <c r="Y118" s="153">
        <f>_xlfn.IFNA(INDEX(input_data!$1:$1048576,MATCH($A118,input_data!$C:$C,0),MATCH(Y$4,input_data!$1:$1,0)),"")</f>
        <v>118.98398493000001</v>
      </c>
      <c r="Z118" s="155">
        <f t="shared" si="2"/>
        <v>0.11263626575223462</v>
      </c>
      <c r="AA118" s="43"/>
    </row>
    <row r="119" spans="1:27" x14ac:dyDescent="0.35">
      <c r="A119" s="42" t="s">
        <v>352</v>
      </c>
      <c r="B119" s="66" t="s">
        <v>1007</v>
      </c>
      <c r="D119" s="42" t="s">
        <v>353</v>
      </c>
      <c r="E119" s="6" t="s">
        <v>893</v>
      </c>
      <c r="F119" s="6" t="s">
        <v>881</v>
      </c>
      <c r="G119" s="98" t="s">
        <v>894</v>
      </c>
      <c r="H119" s="152">
        <f>_xlfn.IFNA(INDEX(input_data!$1:$1048576,MATCH($A119,input_data!$C:$C,0),MATCH(H$4,input_data!$1:$1,0)),"")</f>
        <v>16.280871640000001</v>
      </c>
      <c r="I119" s="153">
        <f>_xlfn.IFNA(INDEX(input_data!$1:$1048576,MATCH($A119,input_data!$C:$C,0),MATCH(I$4,input_data!$1:$1,0)),"")</f>
        <v>107250.501</v>
      </c>
      <c r="J119" s="38">
        <f>_xlfn.IFNA(INDEX(input_data!$1:$1048576,MATCH($A119,input_data!$C:$C,0),MATCH(J$4,input_data!$1:$1,0)),"")</f>
        <v>151.80228983000001</v>
      </c>
      <c r="K119" s="152">
        <f>_xlfn.IFNA(INDEX(input_data!$1:$1048576,MATCH($A119,input_data!$C:$C,0),MATCH(K$4,input_data!$1:$1,0)),"")</f>
        <v>7.8967535800000004</v>
      </c>
      <c r="L119" s="154">
        <f>_xlfn.IFNA(INDEX(input_data!$1:$1048576,MATCH($A119,input_data!$C:$C,0),MATCH(L$4,input_data!$1:$1,0)),"")</f>
        <v>3.8253234100000002</v>
      </c>
      <c r="M119" s="154">
        <f>_xlfn.IFNA(INDEX(input_data!$1:$1048576,MATCH($A119,input_data!$C:$C,0),MATCH(M$4,input_data!$1:$1,0)),"")</f>
        <v>4.0714301800000001</v>
      </c>
      <c r="N119" s="154">
        <f>_xlfn.IFNA(INDEX(input_data!$1:$1048576,MATCH($A119,input_data!$C:$C,0),MATCH(N$4,input_data!$1:$1,0)),"")</f>
        <v>8.9764645499999993</v>
      </c>
      <c r="O119" s="154">
        <f>_xlfn.IFNA(INDEX(input_data!$1:$1048576,MATCH($A119,input_data!$C:$C,0),MATCH(O$4,input_data!$1:$1,0)),"")</f>
        <v>0.88126563999999996</v>
      </c>
      <c r="P119" s="154">
        <f>_xlfn.IFNA(INDEX(input_data!$1:$1048576,MATCH($A119,input_data!$C:$C,0),MATCH(P$4,input_data!$1:$1,0)),"")</f>
        <v>0</v>
      </c>
      <c r="Q119" s="154">
        <f>_xlfn.IFNA(INDEX(input_data!$1:$1048576,MATCH($A119,input_data!$C:$C,0),MATCH(Q$4,input_data!$1:$1,0)),"")</f>
        <v>0</v>
      </c>
      <c r="R119" s="154">
        <f>_xlfn.IFNA(INDEX(input_data!$1:$1048576,MATCH($A119,input_data!$C:$C,0),MATCH(R$4,input_data!$1:$1,0)),"")</f>
        <v>0</v>
      </c>
      <c r="S119" s="154">
        <f>_xlfn.IFNA(INDEX(input_data!$1:$1048576,MATCH($A119,input_data!$C:$C,0),MATCH(S$4,input_data!$1:$1,0)),"")</f>
        <v>0</v>
      </c>
      <c r="T119" s="154">
        <f>_xlfn.IFNA(INDEX(input_data!$1:$1048576,MATCH($A119,input_data!$C:$C,0),MATCH(T$4,input_data!$1:$1,0)),"")</f>
        <v>0.43514895999999997</v>
      </c>
      <c r="U119" s="154">
        <f>_xlfn.IFNA(INDEX(input_data!$1:$1048576,MATCH($A119,input_data!$C:$C,0),MATCH(U$4,input_data!$1:$1,0)),"")</f>
        <v>0</v>
      </c>
      <c r="V119" s="154">
        <f>_xlfn.IFNA(INDEX(input_data!$1:$1048576,MATCH($A119,input_data!$C:$C,0),MATCH(V$4,input_data!$1:$1,0)),"")</f>
        <v>0</v>
      </c>
      <c r="W119" s="152">
        <f>_xlfn.IFNA(INDEX(input_data!$1:$1048576,MATCH($A119,input_data!$C:$C,0),MATCH(W$4,input_data!$1:$1,0)),"")</f>
        <v>18.18963273</v>
      </c>
      <c r="X119" s="153">
        <f>_xlfn.IFNA(INDEX(input_data!$1:$1048576,MATCH($A119,input_data!$C:$C,0),MATCH(X$4,input_data!$1:$1,0)),"")</f>
        <v>109504.26300000001</v>
      </c>
      <c r="Y119" s="153">
        <f>_xlfn.IFNA(INDEX(input_data!$1:$1048576,MATCH($A119,input_data!$C:$C,0),MATCH(Y$4,input_data!$1:$1,0)),"")</f>
        <v>166.10890057</v>
      </c>
      <c r="Z119" s="155">
        <f t="shared" si="2"/>
        <v>0.11723949013334267</v>
      </c>
      <c r="AA119" s="43"/>
    </row>
    <row r="120" spans="1:27" x14ac:dyDescent="0.35">
      <c r="A120" s="42" t="s">
        <v>354</v>
      </c>
      <c r="B120" s="66" t="s">
        <v>1008</v>
      </c>
      <c r="D120" s="42" t="s">
        <v>355</v>
      </c>
      <c r="E120" s="6" t="s">
        <v>880</v>
      </c>
      <c r="F120" s="6" t="s">
        <v>881</v>
      </c>
      <c r="G120" s="98" t="s">
        <v>888</v>
      </c>
      <c r="H120" s="152">
        <f>_xlfn.IFNA(INDEX(input_data!$1:$1048576,MATCH($A120,input_data!$C:$C,0),MATCH(H$4,input_data!$1:$1,0)),"")</f>
        <v>23.896336210000001</v>
      </c>
      <c r="I120" s="153">
        <f>_xlfn.IFNA(INDEX(input_data!$1:$1048576,MATCH($A120,input_data!$C:$C,0),MATCH(I$4,input_data!$1:$1,0)),"")</f>
        <v>117441.386</v>
      </c>
      <c r="J120" s="38">
        <f>_xlfn.IFNA(INDEX(input_data!$1:$1048576,MATCH($A120,input_data!$C:$C,0),MATCH(J$4,input_data!$1:$1,0)),"")</f>
        <v>203.47457591</v>
      </c>
      <c r="K120" s="152">
        <f>_xlfn.IFNA(INDEX(input_data!$1:$1048576,MATCH($A120,input_data!$C:$C,0),MATCH(K$4,input_data!$1:$1,0)),"")</f>
        <v>8.7430637200000003</v>
      </c>
      <c r="L120" s="154">
        <f>_xlfn.IFNA(INDEX(input_data!$1:$1048576,MATCH($A120,input_data!$C:$C,0),MATCH(L$4,input_data!$1:$1,0)),"")</f>
        <v>3.4530647700000001</v>
      </c>
      <c r="M120" s="154">
        <f>_xlfn.IFNA(INDEX(input_data!$1:$1048576,MATCH($A120,input_data!$C:$C,0),MATCH(M$4,input_data!$1:$1,0)),"")</f>
        <v>5.2899989500000002</v>
      </c>
      <c r="N120" s="154">
        <f>_xlfn.IFNA(INDEX(input_data!$1:$1048576,MATCH($A120,input_data!$C:$C,0),MATCH(N$4,input_data!$1:$1,0)),"")</f>
        <v>13.89176249</v>
      </c>
      <c r="O120" s="154">
        <f>_xlfn.IFNA(INDEX(input_data!$1:$1048576,MATCH($A120,input_data!$C:$C,0),MATCH(O$4,input_data!$1:$1,0)),"")</f>
        <v>1.10260538</v>
      </c>
      <c r="P120" s="154">
        <f>_xlfn.IFNA(INDEX(input_data!$1:$1048576,MATCH($A120,input_data!$C:$C,0),MATCH(P$4,input_data!$1:$1,0)),"")</f>
        <v>0</v>
      </c>
      <c r="Q120" s="154">
        <f>_xlfn.IFNA(INDEX(input_data!$1:$1048576,MATCH($A120,input_data!$C:$C,0),MATCH(Q$4,input_data!$1:$1,0)),"")</f>
        <v>0</v>
      </c>
      <c r="R120" s="154">
        <f>_xlfn.IFNA(INDEX(input_data!$1:$1048576,MATCH($A120,input_data!$C:$C,0),MATCH(R$4,input_data!$1:$1,0)),"")</f>
        <v>0</v>
      </c>
      <c r="S120" s="154">
        <f>_xlfn.IFNA(INDEX(input_data!$1:$1048576,MATCH($A120,input_data!$C:$C,0),MATCH(S$4,input_data!$1:$1,0)),"")</f>
        <v>0</v>
      </c>
      <c r="T120" s="154">
        <f>_xlfn.IFNA(INDEX(input_data!$1:$1048576,MATCH($A120,input_data!$C:$C,0),MATCH(T$4,input_data!$1:$1,0)),"")</f>
        <v>0.47852370999999999</v>
      </c>
      <c r="U120" s="154">
        <f>_xlfn.IFNA(INDEX(input_data!$1:$1048576,MATCH($A120,input_data!$C:$C,0),MATCH(U$4,input_data!$1:$1,0)),"")</f>
        <v>0</v>
      </c>
      <c r="V120" s="154">
        <f>_xlfn.IFNA(INDEX(input_data!$1:$1048576,MATCH($A120,input_data!$C:$C,0),MATCH(V$4,input_data!$1:$1,0)),"")</f>
        <v>0</v>
      </c>
      <c r="W120" s="152">
        <f>_xlfn.IFNA(INDEX(input_data!$1:$1048576,MATCH($A120,input_data!$C:$C,0),MATCH(W$4,input_data!$1:$1,0)),"")</f>
        <v>24.21595529</v>
      </c>
      <c r="X120" s="153">
        <f>_xlfn.IFNA(INDEX(input_data!$1:$1048576,MATCH($A120,input_data!$C:$C,0),MATCH(X$4,input_data!$1:$1,0)),"")</f>
        <v>119649.663</v>
      </c>
      <c r="Y120" s="153">
        <f>_xlfn.IFNA(INDEX(input_data!$1:$1048576,MATCH($A120,input_data!$C:$C,0),MATCH(Y$4,input_data!$1:$1,0)),"")</f>
        <v>202.39050147</v>
      </c>
      <c r="Z120" s="155">
        <f t="shared" si="2"/>
        <v>1.3375233642144879E-2</v>
      </c>
      <c r="AA120" s="43"/>
    </row>
    <row r="121" spans="1:27" x14ac:dyDescent="0.35">
      <c r="A121" s="42" t="s">
        <v>356</v>
      </c>
      <c r="B121" s="66" t="s">
        <v>1009</v>
      </c>
      <c r="D121" s="42" t="s">
        <v>357</v>
      </c>
      <c r="E121" s="6" t="s">
        <v>890</v>
      </c>
      <c r="F121" s="6" t="s">
        <v>881</v>
      </c>
      <c r="G121" s="98" t="s">
        <v>894</v>
      </c>
      <c r="H121" s="152">
        <f>_xlfn.IFNA(INDEX(input_data!$1:$1048576,MATCH($A121,input_data!$C:$C,0),MATCH(H$4,input_data!$1:$1,0)),"")</f>
        <v>13.40385055</v>
      </c>
      <c r="I121" s="153">
        <f>_xlfn.IFNA(INDEX(input_data!$1:$1048576,MATCH($A121,input_data!$C:$C,0),MATCH(I$4,input_data!$1:$1,0)),"")</f>
        <v>90992.108999999997</v>
      </c>
      <c r="J121" s="38">
        <f>_xlfn.IFNA(INDEX(input_data!$1:$1048576,MATCH($A121,input_data!$C:$C,0),MATCH(J$4,input_data!$1:$1,0)),"")</f>
        <v>147.30783467000001</v>
      </c>
      <c r="K121" s="152">
        <f>_xlfn.IFNA(INDEX(input_data!$1:$1048576,MATCH($A121,input_data!$C:$C,0),MATCH(K$4,input_data!$1:$1,0)),"")</f>
        <v>5.5595018999999999</v>
      </c>
      <c r="L121" s="154">
        <f>_xlfn.IFNA(INDEX(input_data!$1:$1048576,MATCH($A121,input_data!$C:$C,0),MATCH(L$4,input_data!$1:$1,0)),"")</f>
        <v>2.2626526999999999</v>
      </c>
      <c r="M121" s="154">
        <f>_xlfn.IFNA(INDEX(input_data!$1:$1048576,MATCH($A121,input_data!$C:$C,0),MATCH(M$4,input_data!$1:$1,0)),"")</f>
        <v>3.2968492</v>
      </c>
      <c r="N121" s="154">
        <f>_xlfn.IFNA(INDEX(input_data!$1:$1048576,MATCH($A121,input_data!$C:$C,0),MATCH(N$4,input_data!$1:$1,0)),"")</f>
        <v>7.3904284200000001</v>
      </c>
      <c r="O121" s="154">
        <f>_xlfn.IFNA(INDEX(input_data!$1:$1048576,MATCH($A121,input_data!$C:$C,0),MATCH(O$4,input_data!$1:$1,0)),"")</f>
        <v>0.51433187999999996</v>
      </c>
      <c r="P121" s="154">
        <f>_xlfn.IFNA(INDEX(input_data!$1:$1048576,MATCH($A121,input_data!$C:$C,0),MATCH(P$4,input_data!$1:$1,0)),"")</f>
        <v>0</v>
      </c>
      <c r="Q121" s="154">
        <f>_xlfn.IFNA(INDEX(input_data!$1:$1048576,MATCH($A121,input_data!$C:$C,0),MATCH(Q$4,input_data!$1:$1,0)),"")</f>
        <v>0</v>
      </c>
      <c r="R121" s="154">
        <f>_xlfn.IFNA(INDEX(input_data!$1:$1048576,MATCH($A121,input_data!$C:$C,0),MATCH(R$4,input_data!$1:$1,0)),"")</f>
        <v>0</v>
      </c>
      <c r="S121" s="154">
        <f>_xlfn.IFNA(INDEX(input_data!$1:$1048576,MATCH($A121,input_data!$C:$C,0),MATCH(S$4,input_data!$1:$1,0)),"")</f>
        <v>0</v>
      </c>
      <c r="T121" s="154">
        <f>_xlfn.IFNA(INDEX(input_data!$1:$1048576,MATCH($A121,input_data!$C:$C,0),MATCH(T$4,input_data!$1:$1,0)),"")</f>
        <v>0.13595784999999999</v>
      </c>
      <c r="U121" s="154">
        <f>_xlfn.IFNA(INDEX(input_data!$1:$1048576,MATCH($A121,input_data!$C:$C,0),MATCH(U$4,input_data!$1:$1,0)),"")</f>
        <v>0</v>
      </c>
      <c r="V121" s="154">
        <f>_xlfn.IFNA(INDEX(input_data!$1:$1048576,MATCH($A121,input_data!$C:$C,0),MATCH(V$4,input_data!$1:$1,0)),"")</f>
        <v>0</v>
      </c>
      <c r="W121" s="152">
        <f>_xlfn.IFNA(INDEX(input_data!$1:$1048576,MATCH($A121,input_data!$C:$C,0),MATCH(W$4,input_data!$1:$1,0)),"")</f>
        <v>13.60022006</v>
      </c>
      <c r="X121" s="153">
        <f>_xlfn.IFNA(INDEX(input_data!$1:$1048576,MATCH($A121,input_data!$C:$C,0),MATCH(X$4,input_data!$1:$1,0)),"")</f>
        <v>93097.020999999993</v>
      </c>
      <c r="Y121" s="153">
        <f>_xlfn.IFNA(INDEX(input_data!$1:$1048576,MATCH($A121,input_data!$C:$C,0),MATCH(Y$4,input_data!$1:$1,0)),"")</f>
        <v>146.08652255000001</v>
      </c>
      <c r="Z121" s="155">
        <f t="shared" si="2"/>
        <v>1.4650231235232569E-2</v>
      </c>
      <c r="AA121" s="43"/>
    </row>
    <row r="122" spans="1:27" x14ac:dyDescent="0.35">
      <c r="A122" s="42" t="s">
        <v>358</v>
      </c>
      <c r="B122" s="66" t="s">
        <v>1010</v>
      </c>
      <c r="D122" s="42" t="s">
        <v>359</v>
      </c>
      <c r="E122" s="6" t="s">
        <v>915</v>
      </c>
      <c r="F122" s="6" t="s">
        <v>881</v>
      </c>
      <c r="G122" s="98" t="s">
        <v>882</v>
      </c>
      <c r="H122" s="152">
        <f>_xlfn.IFNA(INDEX(input_data!$1:$1048576,MATCH($A122,input_data!$C:$C,0),MATCH(H$4,input_data!$1:$1,0)),"")</f>
        <v>13.43154633</v>
      </c>
      <c r="I122" s="153">
        <f>_xlfn.IFNA(INDEX(input_data!$1:$1048576,MATCH($A122,input_data!$C:$C,0),MATCH(I$4,input_data!$1:$1,0)),"")</f>
        <v>84196.725999999995</v>
      </c>
      <c r="J122" s="38">
        <f>_xlfn.IFNA(INDEX(input_data!$1:$1048576,MATCH($A122,input_data!$C:$C,0),MATCH(J$4,input_data!$1:$1,0)),"")</f>
        <v>159.52575555999999</v>
      </c>
      <c r="K122" s="152">
        <f>_xlfn.IFNA(INDEX(input_data!$1:$1048576,MATCH($A122,input_data!$C:$C,0),MATCH(K$4,input_data!$1:$1,0)),"")</f>
        <v>4.9326929799999997</v>
      </c>
      <c r="L122" s="154">
        <f>_xlfn.IFNA(INDEX(input_data!$1:$1048576,MATCH($A122,input_data!$C:$C,0),MATCH(L$4,input_data!$1:$1,0)),"")</f>
        <v>2.0383938599999998</v>
      </c>
      <c r="M122" s="154">
        <f>_xlfn.IFNA(INDEX(input_data!$1:$1048576,MATCH($A122,input_data!$C:$C,0),MATCH(M$4,input_data!$1:$1,0)),"")</f>
        <v>2.8942991199999999</v>
      </c>
      <c r="N122" s="154">
        <f>_xlfn.IFNA(INDEX(input_data!$1:$1048576,MATCH($A122,input_data!$C:$C,0),MATCH(N$4,input_data!$1:$1,0)),"")</f>
        <v>8.2619535299999995</v>
      </c>
      <c r="O122" s="154">
        <f>_xlfn.IFNA(INDEX(input_data!$1:$1048576,MATCH($A122,input_data!$C:$C,0),MATCH(O$4,input_data!$1:$1,0)),"")</f>
        <v>0.28603975999999998</v>
      </c>
      <c r="P122" s="154">
        <f>_xlfn.IFNA(INDEX(input_data!$1:$1048576,MATCH($A122,input_data!$C:$C,0),MATCH(P$4,input_data!$1:$1,0)),"")</f>
        <v>0</v>
      </c>
      <c r="Q122" s="154">
        <f>_xlfn.IFNA(INDEX(input_data!$1:$1048576,MATCH($A122,input_data!$C:$C,0),MATCH(Q$4,input_data!$1:$1,0)),"")</f>
        <v>0.33178184999999999</v>
      </c>
      <c r="R122" s="154">
        <f>_xlfn.IFNA(INDEX(input_data!$1:$1048576,MATCH($A122,input_data!$C:$C,0),MATCH(R$4,input_data!$1:$1,0)),"")</f>
        <v>0</v>
      </c>
      <c r="S122" s="154">
        <f>_xlfn.IFNA(INDEX(input_data!$1:$1048576,MATCH($A122,input_data!$C:$C,0),MATCH(S$4,input_data!$1:$1,0)),"")</f>
        <v>0</v>
      </c>
      <c r="T122" s="154">
        <f>_xlfn.IFNA(INDEX(input_data!$1:$1048576,MATCH($A122,input_data!$C:$C,0),MATCH(T$4,input_data!$1:$1,0)),"")</f>
        <v>0</v>
      </c>
      <c r="U122" s="154">
        <f>_xlfn.IFNA(INDEX(input_data!$1:$1048576,MATCH($A122,input_data!$C:$C,0),MATCH(U$4,input_data!$1:$1,0)),"")</f>
        <v>0</v>
      </c>
      <c r="V122" s="154">
        <f>_xlfn.IFNA(INDEX(input_data!$1:$1048576,MATCH($A122,input_data!$C:$C,0),MATCH(V$4,input_data!$1:$1,0)),"")</f>
        <v>0</v>
      </c>
      <c r="W122" s="152">
        <f>_xlfn.IFNA(INDEX(input_data!$1:$1048576,MATCH($A122,input_data!$C:$C,0),MATCH(W$4,input_data!$1:$1,0)),"")</f>
        <v>13.812468129999999</v>
      </c>
      <c r="X122" s="153">
        <f>_xlfn.IFNA(INDEX(input_data!$1:$1048576,MATCH($A122,input_data!$C:$C,0),MATCH(X$4,input_data!$1:$1,0)),"")</f>
        <v>85942.585999999996</v>
      </c>
      <c r="Y122" s="153">
        <f>_xlfn.IFNA(INDEX(input_data!$1:$1048576,MATCH($A122,input_data!$C:$C,0),MATCH(Y$4,input_data!$1:$1,0)),"")</f>
        <v>160.71739018</v>
      </c>
      <c r="Z122" s="155">
        <f t="shared" si="2"/>
        <v>2.8360234230752068E-2</v>
      </c>
      <c r="AA122" s="43"/>
    </row>
    <row r="123" spans="1:27" x14ac:dyDescent="0.35">
      <c r="A123" s="42" t="s">
        <v>360</v>
      </c>
      <c r="B123" s="66" t="s">
        <v>1011</v>
      </c>
      <c r="D123" s="42" t="s">
        <v>361</v>
      </c>
      <c r="E123" s="6" t="s">
        <v>960</v>
      </c>
      <c r="F123" s="6" t="s">
        <v>901</v>
      </c>
      <c r="G123" s="98" t="s">
        <v>882</v>
      </c>
      <c r="H123" s="152">
        <f>_xlfn.IFNA(INDEX(input_data!$1:$1048576,MATCH($A123,input_data!$C:$C,0),MATCH(H$4,input_data!$1:$1,0)),"")</f>
        <v>263.48597059999997</v>
      </c>
      <c r="I123" s="153">
        <f>_xlfn.IFNA(INDEX(input_data!$1:$1048576,MATCH($A123,input_data!$C:$C,0),MATCH(I$4,input_data!$1:$1,0)),"")</f>
        <v>202749.867</v>
      </c>
      <c r="J123" s="38">
        <f>_xlfn.IFNA(INDEX(input_data!$1:$1048576,MATCH($A123,input_data!$C:$C,0),MATCH(J$4,input_data!$1:$1,0)),"")</f>
        <v>1299.56174323</v>
      </c>
      <c r="K123" s="152">
        <f>_xlfn.IFNA(INDEX(input_data!$1:$1048576,MATCH($A123,input_data!$C:$C,0),MATCH(K$4,input_data!$1:$1,0)),"")</f>
        <v>145.73430432000001</v>
      </c>
      <c r="L123" s="154">
        <f>_xlfn.IFNA(INDEX(input_data!$1:$1048576,MATCH($A123,input_data!$C:$C,0),MATCH(L$4,input_data!$1:$1,0)),"")</f>
        <v>65.066648000000001</v>
      </c>
      <c r="M123" s="154">
        <f>_xlfn.IFNA(INDEX(input_data!$1:$1048576,MATCH($A123,input_data!$C:$C,0),MATCH(M$4,input_data!$1:$1,0)),"")</f>
        <v>80.66765633</v>
      </c>
      <c r="N123" s="154">
        <f>_xlfn.IFNA(INDEX(input_data!$1:$1048576,MATCH($A123,input_data!$C:$C,0),MATCH(N$4,input_data!$1:$1,0)),"")</f>
        <v>139.46627457</v>
      </c>
      <c r="O123" s="154">
        <f>_xlfn.IFNA(INDEX(input_data!$1:$1048576,MATCH($A123,input_data!$C:$C,0),MATCH(O$4,input_data!$1:$1,0)),"")</f>
        <v>2.3790039699999999</v>
      </c>
      <c r="P123" s="154">
        <f>_xlfn.IFNA(INDEX(input_data!$1:$1048576,MATCH($A123,input_data!$C:$C,0),MATCH(P$4,input_data!$1:$1,0)),"")</f>
        <v>3.2090459999999998</v>
      </c>
      <c r="Q123" s="154">
        <f>_xlfn.IFNA(INDEX(input_data!$1:$1048576,MATCH($A123,input_data!$C:$C,0),MATCH(Q$4,input_data!$1:$1,0)),"")</f>
        <v>0</v>
      </c>
      <c r="R123" s="154">
        <f>_xlfn.IFNA(INDEX(input_data!$1:$1048576,MATCH($A123,input_data!$C:$C,0),MATCH(R$4,input_data!$1:$1,0)),"")</f>
        <v>0</v>
      </c>
      <c r="S123" s="154">
        <f>_xlfn.IFNA(INDEX(input_data!$1:$1048576,MATCH($A123,input_data!$C:$C,0),MATCH(S$4,input_data!$1:$1,0)),"")</f>
        <v>0</v>
      </c>
      <c r="T123" s="154">
        <f>_xlfn.IFNA(INDEX(input_data!$1:$1048576,MATCH($A123,input_data!$C:$C,0),MATCH(T$4,input_data!$1:$1,0)),"")</f>
        <v>6.1203403700000001</v>
      </c>
      <c r="U123" s="154">
        <f>_xlfn.IFNA(INDEX(input_data!$1:$1048576,MATCH($A123,input_data!$C:$C,0),MATCH(U$4,input_data!$1:$1,0)),"")</f>
        <v>7.3004563200000003</v>
      </c>
      <c r="V123" s="154">
        <f>_xlfn.IFNA(INDEX(input_data!$1:$1048576,MATCH($A123,input_data!$C:$C,0),MATCH(V$4,input_data!$1:$1,0)),"")</f>
        <v>0</v>
      </c>
      <c r="W123" s="152">
        <f>_xlfn.IFNA(INDEX(input_data!$1:$1048576,MATCH($A123,input_data!$C:$C,0),MATCH(W$4,input_data!$1:$1,0)),"")</f>
        <v>304.20942556</v>
      </c>
      <c r="X123" s="153">
        <f>_xlfn.IFNA(INDEX(input_data!$1:$1048576,MATCH($A123,input_data!$C:$C,0),MATCH(X$4,input_data!$1:$1,0)),"")</f>
        <v>202588.52</v>
      </c>
      <c r="Y123" s="153">
        <f>_xlfn.IFNA(INDEX(input_data!$1:$1048576,MATCH($A123,input_data!$C:$C,0),MATCH(Y$4,input_data!$1:$1,0)),"")</f>
        <v>1501.61235966</v>
      </c>
      <c r="Z123" s="155">
        <f t="shared" si="2"/>
        <v>0.15455644513924649</v>
      </c>
      <c r="AA123" s="43"/>
    </row>
    <row r="124" spans="1:27" x14ac:dyDescent="0.35">
      <c r="A124" s="42" t="s">
        <v>362</v>
      </c>
      <c r="B124" s="66" t="s">
        <v>1012</v>
      </c>
      <c r="D124" s="42" t="s">
        <v>363</v>
      </c>
      <c r="E124" s="6" t="s">
        <v>884</v>
      </c>
      <c r="F124" s="6" t="s">
        <v>881</v>
      </c>
      <c r="G124" s="98" t="s">
        <v>882</v>
      </c>
      <c r="H124" s="152">
        <f>_xlfn.IFNA(INDEX(input_data!$1:$1048576,MATCH($A124,input_data!$C:$C,0),MATCH(H$4,input_data!$1:$1,0)),"")</f>
        <v>15.675642010000001</v>
      </c>
      <c r="I124" s="153">
        <f>_xlfn.IFNA(INDEX(input_data!$1:$1048576,MATCH($A124,input_data!$C:$C,0),MATCH(I$4,input_data!$1:$1,0)),"")</f>
        <v>121981.913</v>
      </c>
      <c r="J124" s="38">
        <f>_xlfn.IFNA(INDEX(input_data!$1:$1048576,MATCH($A124,input_data!$C:$C,0),MATCH(J$4,input_data!$1:$1,0)),"")</f>
        <v>128.50792078000001</v>
      </c>
      <c r="K124" s="152">
        <f>_xlfn.IFNA(INDEX(input_data!$1:$1048576,MATCH($A124,input_data!$C:$C,0),MATCH(K$4,input_data!$1:$1,0)),"")</f>
        <v>6.9823788599999999</v>
      </c>
      <c r="L124" s="154">
        <f>_xlfn.IFNA(INDEX(input_data!$1:$1048576,MATCH($A124,input_data!$C:$C,0),MATCH(L$4,input_data!$1:$1,0)),"")</f>
        <v>3.0317321599999998</v>
      </c>
      <c r="M124" s="154">
        <f>_xlfn.IFNA(INDEX(input_data!$1:$1048576,MATCH($A124,input_data!$C:$C,0),MATCH(M$4,input_data!$1:$1,0)),"")</f>
        <v>3.9506467000000001</v>
      </c>
      <c r="N124" s="154">
        <f>_xlfn.IFNA(INDEX(input_data!$1:$1048576,MATCH($A124,input_data!$C:$C,0),MATCH(N$4,input_data!$1:$1,0)),"")</f>
        <v>8.4291480100000005</v>
      </c>
      <c r="O124" s="154">
        <f>_xlfn.IFNA(INDEX(input_data!$1:$1048576,MATCH($A124,input_data!$C:$C,0),MATCH(O$4,input_data!$1:$1,0)),"")</f>
        <v>0.67147537999999996</v>
      </c>
      <c r="P124" s="154">
        <f>_xlfn.IFNA(INDEX(input_data!$1:$1048576,MATCH($A124,input_data!$C:$C,0),MATCH(P$4,input_data!$1:$1,0)),"")</f>
        <v>0</v>
      </c>
      <c r="Q124" s="154">
        <f>_xlfn.IFNA(INDEX(input_data!$1:$1048576,MATCH($A124,input_data!$C:$C,0),MATCH(Q$4,input_data!$1:$1,0)),"")</f>
        <v>0.11107931</v>
      </c>
      <c r="R124" s="154">
        <f>_xlfn.IFNA(INDEX(input_data!$1:$1048576,MATCH($A124,input_data!$C:$C,0),MATCH(R$4,input_data!$1:$1,0)),"")</f>
        <v>0</v>
      </c>
      <c r="S124" s="154">
        <f>_xlfn.IFNA(INDEX(input_data!$1:$1048576,MATCH($A124,input_data!$C:$C,0),MATCH(S$4,input_data!$1:$1,0)),"")</f>
        <v>0</v>
      </c>
      <c r="T124" s="154">
        <f>_xlfn.IFNA(INDEX(input_data!$1:$1048576,MATCH($A124,input_data!$C:$C,0),MATCH(T$4,input_data!$1:$1,0)),"")</f>
        <v>4.9094690000000003E-2</v>
      </c>
      <c r="U124" s="154">
        <f>_xlfn.IFNA(INDEX(input_data!$1:$1048576,MATCH($A124,input_data!$C:$C,0),MATCH(U$4,input_data!$1:$1,0)),"")</f>
        <v>0</v>
      </c>
      <c r="V124" s="154">
        <f>_xlfn.IFNA(INDEX(input_data!$1:$1048576,MATCH($A124,input_data!$C:$C,0),MATCH(V$4,input_data!$1:$1,0)),"")</f>
        <v>0</v>
      </c>
      <c r="W124" s="152">
        <f>_xlfn.IFNA(INDEX(input_data!$1:$1048576,MATCH($A124,input_data!$C:$C,0),MATCH(W$4,input_data!$1:$1,0)),"")</f>
        <v>16.243176250000001</v>
      </c>
      <c r="X124" s="153">
        <f>_xlfn.IFNA(INDEX(input_data!$1:$1048576,MATCH($A124,input_data!$C:$C,0),MATCH(X$4,input_data!$1:$1,0)),"")</f>
        <v>123670.78</v>
      </c>
      <c r="Y124" s="153">
        <f>_xlfn.IFNA(INDEX(input_data!$1:$1048576,MATCH($A124,input_data!$C:$C,0),MATCH(Y$4,input_data!$1:$1,0)),"")</f>
        <v>131.34207008000001</v>
      </c>
      <c r="Z124" s="155">
        <f t="shared" si="2"/>
        <v>3.6204848237664011E-2</v>
      </c>
      <c r="AA124" s="43"/>
    </row>
    <row r="125" spans="1:27" x14ac:dyDescent="0.35">
      <c r="A125" s="42" t="s">
        <v>364</v>
      </c>
      <c r="B125" s="66" t="s">
        <v>1013</v>
      </c>
      <c r="D125" s="42" t="s">
        <v>365</v>
      </c>
      <c r="E125" s="6" t="s">
        <v>890</v>
      </c>
      <c r="F125" s="6" t="s">
        <v>881</v>
      </c>
      <c r="G125" s="98" t="s">
        <v>882</v>
      </c>
      <c r="H125" s="152">
        <f>_xlfn.IFNA(INDEX(input_data!$1:$1048576,MATCH($A125,input_data!$C:$C,0),MATCH(H$4,input_data!$1:$1,0)),"")</f>
        <v>21.347799609999999</v>
      </c>
      <c r="I125" s="153">
        <f>_xlfn.IFNA(INDEX(input_data!$1:$1048576,MATCH($A125,input_data!$C:$C,0),MATCH(I$4,input_data!$1:$1,0)),"")</f>
        <v>132657.74900000001</v>
      </c>
      <c r="J125" s="38">
        <f>_xlfn.IFNA(INDEX(input_data!$1:$1048576,MATCH($A125,input_data!$C:$C,0),MATCH(J$4,input_data!$1:$1,0)),"")</f>
        <v>160.92387948000001</v>
      </c>
      <c r="K125" s="152">
        <f>_xlfn.IFNA(INDEX(input_data!$1:$1048576,MATCH($A125,input_data!$C:$C,0),MATCH(K$4,input_data!$1:$1,0)),"")</f>
        <v>11.26970588</v>
      </c>
      <c r="L125" s="154">
        <f>_xlfn.IFNA(INDEX(input_data!$1:$1048576,MATCH($A125,input_data!$C:$C,0),MATCH(L$4,input_data!$1:$1,0)),"")</f>
        <v>5.3203613499999998</v>
      </c>
      <c r="M125" s="154">
        <f>_xlfn.IFNA(INDEX(input_data!$1:$1048576,MATCH($A125,input_data!$C:$C,0),MATCH(M$4,input_data!$1:$1,0)),"")</f>
        <v>5.9493445200000004</v>
      </c>
      <c r="N125" s="154">
        <f>_xlfn.IFNA(INDEX(input_data!$1:$1048576,MATCH($A125,input_data!$C:$C,0),MATCH(N$4,input_data!$1:$1,0)),"")</f>
        <v>10.2387655</v>
      </c>
      <c r="O125" s="154">
        <f>_xlfn.IFNA(INDEX(input_data!$1:$1048576,MATCH($A125,input_data!$C:$C,0),MATCH(O$4,input_data!$1:$1,0)),"")</f>
        <v>1.7967225099999999</v>
      </c>
      <c r="P125" s="154">
        <f>_xlfn.IFNA(INDEX(input_data!$1:$1048576,MATCH($A125,input_data!$C:$C,0),MATCH(P$4,input_data!$1:$1,0)),"")</f>
        <v>0</v>
      </c>
      <c r="Q125" s="154">
        <f>_xlfn.IFNA(INDEX(input_data!$1:$1048576,MATCH($A125,input_data!$C:$C,0),MATCH(Q$4,input_data!$1:$1,0)),"")</f>
        <v>0</v>
      </c>
      <c r="R125" s="154">
        <f>_xlfn.IFNA(INDEX(input_data!$1:$1048576,MATCH($A125,input_data!$C:$C,0),MATCH(R$4,input_data!$1:$1,0)),"")</f>
        <v>0</v>
      </c>
      <c r="S125" s="154">
        <f>_xlfn.IFNA(INDEX(input_data!$1:$1048576,MATCH($A125,input_data!$C:$C,0),MATCH(S$4,input_data!$1:$1,0)),"")</f>
        <v>0</v>
      </c>
      <c r="T125" s="154">
        <f>_xlfn.IFNA(INDEX(input_data!$1:$1048576,MATCH($A125,input_data!$C:$C,0),MATCH(T$4,input_data!$1:$1,0)),"")</f>
        <v>0.44991491</v>
      </c>
      <c r="U125" s="154">
        <f>_xlfn.IFNA(INDEX(input_data!$1:$1048576,MATCH($A125,input_data!$C:$C,0),MATCH(U$4,input_data!$1:$1,0)),"")</f>
        <v>0</v>
      </c>
      <c r="V125" s="154">
        <f>_xlfn.IFNA(INDEX(input_data!$1:$1048576,MATCH($A125,input_data!$C:$C,0),MATCH(V$4,input_data!$1:$1,0)),"")</f>
        <v>0</v>
      </c>
      <c r="W125" s="152">
        <f>_xlfn.IFNA(INDEX(input_data!$1:$1048576,MATCH($A125,input_data!$C:$C,0),MATCH(W$4,input_data!$1:$1,0)),"")</f>
        <v>23.755108799999999</v>
      </c>
      <c r="X125" s="153">
        <f>_xlfn.IFNA(INDEX(input_data!$1:$1048576,MATCH($A125,input_data!$C:$C,0),MATCH(X$4,input_data!$1:$1,0)),"")</f>
        <v>134178.32399999999</v>
      </c>
      <c r="Y125" s="153">
        <f>_xlfn.IFNA(INDEX(input_data!$1:$1048576,MATCH($A125,input_data!$C:$C,0),MATCH(Y$4,input_data!$1:$1,0)),"")</f>
        <v>177.04132895999999</v>
      </c>
      <c r="Z125" s="155">
        <f t="shared" si="2"/>
        <v>0.11276615079674723</v>
      </c>
      <c r="AA125" s="43"/>
    </row>
    <row r="126" spans="1:27" x14ac:dyDescent="0.35">
      <c r="A126" s="42" t="s">
        <v>366</v>
      </c>
      <c r="B126" s="66" t="s">
        <v>1014</v>
      </c>
      <c r="D126" s="42" t="s">
        <v>367</v>
      </c>
      <c r="E126" s="6" t="s">
        <v>890</v>
      </c>
      <c r="F126" s="6" t="s">
        <v>941</v>
      </c>
      <c r="G126" s="98" t="s">
        <v>888</v>
      </c>
      <c r="H126" s="152">
        <f>_xlfn.IFNA(INDEX(input_data!$1:$1048576,MATCH($A126,input_data!$C:$C,0),MATCH(H$4,input_data!$1:$1,0)),"")</f>
        <v>593.57688794000001</v>
      </c>
      <c r="I126" s="153">
        <f>_xlfn.IFNA(INDEX(input_data!$1:$1048576,MATCH($A126,input_data!$C:$C,0),MATCH(I$4,input_data!$1:$1,0)),"")</f>
        <v>665428.86300000001</v>
      </c>
      <c r="J126" s="38">
        <f>_xlfn.IFNA(INDEX(input_data!$1:$1048576,MATCH($A126,input_data!$C:$C,0),MATCH(J$4,input_data!$1:$1,0)),"")</f>
        <v>892.02155324</v>
      </c>
      <c r="K126" s="152">
        <f>_xlfn.IFNA(INDEX(input_data!$1:$1048576,MATCH($A126,input_data!$C:$C,0),MATCH(K$4,input_data!$1:$1,0)),"")</f>
        <v>196.02797996999999</v>
      </c>
      <c r="L126" s="154">
        <f>_xlfn.IFNA(INDEX(input_data!$1:$1048576,MATCH($A126,input_data!$C:$C,0),MATCH(L$4,input_data!$1:$1,0)),"")</f>
        <v>83.755820200000002</v>
      </c>
      <c r="M126" s="154">
        <f>_xlfn.IFNA(INDEX(input_data!$1:$1048576,MATCH($A126,input_data!$C:$C,0),MATCH(M$4,input_data!$1:$1,0)),"")</f>
        <v>112.27215977</v>
      </c>
      <c r="N126" s="154">
        <f>_xlfn.IFNA(INDEX(input_data!$1:$1048576,MATCH($A126,input_data!$C:$C,0),MATCH(N$4,input_data!$1:$1,0)),"")</f>
        <v>470.55454225</v>
      </c>
      <c r="O126" s="154">
        <f>_xlfn.IFNA(INDEX(input_data!$1:$1048576,MATCH($A126,input_data!$C:$C,0),MATCH(O$4,input_data!$1:$1,0)),"")</f>
        <v>1.4359850000000001</v>
      </c>
      <c r="P126" s="154">
        <f>_xlfn.IFNA(INDEX(input_data!$1:$1048576,MATCH($A126,input_data!$C:$C,0),MATCH(P$4,input_data!$1:$1,0)),"")</f>
        <v>6.4529259999999997</v>
      </c>
      <c r="Q126" s="154">
        <f>_xlfn.IFNA(INDEX(input_data!$1:$1048576,MATCH($A126,input_data!$C:$C,0),MATCH(Q$4,input_data!$1:$1,0)),"")</f>
        <v>0</v>
      </c>
      <c r="R126" s="154">
        <f>_xlfn.IFNA(INDEX(input_data!$1:$1048576,MATCH($A126,input_data!$C:$C,0),MATCH(R$4,input_data!$1:$1,0)),"")</f>
        <v>0</v>
      </c>
      <c r="S126" s="154">
        <f>_xlfn.IFNA(INDEX(input_data!$1:$1048576,MATCH($A126,input_data!$C:$C,0),MATCH(S$4,input_data!$1:$1,0)),"")</f>
        <v>0</v>
      </c>
      <c r="T126" s="154">
        <f>_xlfn.IFNA(INDEX(input_data!$1:$1048576,MATCH($A126,input_data!$C:$C,0),MATCH(T$4,input_data!$1:$1,0)),"")</f>
        <v>0</v>
      </c>
      <c r="U126" s="154">
        <f>_xlfn.IFNA(INDEX(input_data!$1:$1048576,MATCH($A126,input_data!$C:$C,0),MATCH(U$4,input_data!$1:$1,0)),"")</f>
        <v>0</v>
      </c>
      <c r="V126" s="154">
        <f>_xlfn.IFNA(INDEX(input_data!$1:$1048576,MATCH($A126,input_data!$C:$C,0),MATCH(V$4,input_data!$1:$1,0)),"")</f>
        <v>0</v>
      </c>
      <c r="W126" s="152">
        <f>_xlfn.IFNA(INDEX(input_data!$1:$1048576,MATCH($A126,input_data!$C:$C,0),MATCH(W$4,input_data!$1:$1,0)),"")</f>
        <v>674.47143321999999</v>
      </c>
      <c r="X126" s="153">
        <f>_xlfn.IFNA(INDEX(input_data!$1:$1048576,MATCH($A126,input_data!$C:$C,0),MATCH(X$4,input_data!$1:$1,0)),"")</f>
        <v>679443.61199999996</v>
      </c>
      <c r="Y126" s="153">
        <f>_xlfn.IFNA(INDEX(input_data!$1:$1048576,MATCH($A126,input_data!$C:$C,0),MATCH(Y$4,input_data!$1:$1,0)),"")</f>
        <v>992.68198466000001</v>
      </c>
      <c r="Z126" s="155">
        <f t="shared" si="2"/>
        <v>0.13628317901787468</v>
      </c>
      <c r="AA126" s="43"/>
    </row>
    <row r="127" spans="1:27" x14ac:dyDescent="0.35">
      <c r="A127" s="42" t="s">
        <v>368</v>
      </c>
      <c r="B127" s="66" t="s">
        <v>1015</v>
      </c>
      <c r="D127" s="42" t="s">
        <v>369</v>
      </c>
      <c r="E127" s="6" t="s">
        <v>880</v>
      </c>
      <c r="F127" s="6" t="s">
        <v>881</v>
      </c>
      <c r="G127" s="98" t="s">
        <v>882</v>
      </c>
      <c r="H127" s="152">
        <f>_xlfn.IFNA(INDEX(input_data!$1:$1048576,MATCH($A127,input_data!$C:$C,0),MATCH(H$4,input_data!$1:$1,0)),"")</f>
        <v>12.583328399999999</v>
      </c>
      <c r="I127" s="153">
        <f>_xlfn.IFNA(INDEX(input_data!$1:$1048576,MATCH($A127,input_data!$C:$C,0),MATCH(I$4,input_data!$1:$1,0)),"")</f>
        <v>85016.654999999999</v>
      </c>
      <c r="J127" s="38">
        <f>_xlfn.IFNA(INDEX(input_data!$1:$1048576,MATCH($A127,input_data!$C:$C,0),MATCH(J$4,input_data!$1:$1,0)),"")</f>
        <v>148.01015631000001</v>
      </c>
      <c r="K127" s="152">
        <f>_xlfn.IFNA(INDEX(input_data!$1:$1048576,MATCH($A127,input_data!$C:$C,0),MATCH(K$4,input_data!$1:$1,0)),"")</f>
        <v>5.8391331600000003</v>
      </c>
      <c r="L127" s="154">
        <f>_xlfn.IFNA(INDEX(input_data!$1:$1048576,MATCH($A127,input_data!$C:$C,0),MATCH(L$4,input_data!$1:$1,0)),"")</f>
        <v>2.6484561000000002</v>
      </c>
      <c r="M127" s="154">
        <f>_xlfn.IFNA(INDEX(input_data!$1:$1048576,MATCH($A127,input_data!$C:$C,0),MATCH(M$4,input_data!$1:$1,0)),"")</f>
        <v>3.19067707</v>
      </c>
      <c r="N127" s="154">
        <f>_xlfn.IFNA(INDEX(input_data!$1:$1048576,MATCH($A127,input_data!$C:$C,0),MATCH(N$4,input_data!$1:$1,0)),"")</f>
        <v>7.6089317799999998</v>
      </c>
      <c r="O127" s="154">
        <f>_xlfn.IFNA(INDEX(input_data!$1:$1048576,MATCH($A127,input_data!$C:$C,0),MATCH(O$4,input_data!$1:$1,0)),"")</f>
        <v>0.78965328000000001</v>
      </c>
      <c r="P127" s="154">
        <f>_xlfn.IFNA(INDEX(input_data!$1:$1048576,MATCH($A127,input_data!$C:$C,0),MATCH(P$4,input_data!$1:$1,0)),"")</f>
        <v>0</v>
      </c>
      <c r="Q127" s="154">
        <f>_xlfn.IFNA(INDEX(input_data!$1:$1048576,MATCH($A127,input_data!$C:$C,0),MATCH(Q$4,input_data!$1:$1,0)),"")</f>
        <v>0</v>
      </c>
      <c r="R127" s="154">
        <f>_xlfn.IFNA(INDEX(input_data!$1:$1048576,MATCH($A127,input_data!$C:$C,0),MATCH(R$4,input_data!$1:$1,0)),"")</f>
        <v>0</v>
      </c>
      <c r="S127" s="154">
        <f>_xlfn.IFNA(INDEX(input_data!$1:$1048576,MATCH($A127,input_data!$C:$C,0),MATCH(S$4,input_data!$1:$1,0)),"")</f>
        <v>0</v>
      </c>
      <c r="T127" s="154">
        <f>_xlfn.IFNA(INDEX(input_data!$1:$1048576,MATCH($A127,input_data!$C:$C,0),MATCH(T$4,input_data!$1:$1,0)),"")</f>
        <v>0.27506455000000002</v>
      </c>
      <c r="U127" s="154">
        <f>_xlfn.IFNA(INDEX(input_data!$1:$1048576,MATCH($A127,input_data!$C:$C,0),MATCH(U$4,input_data!$1:$1,0)),"")</f>
        <v>0</v>
      </c>
      <c r="V127" s="154">
        <f>_xlfn.IFNA(INDEX(input_data!$1:$1048576,MATCH($A127,input_data!$C:$C,0),MATCH(V$4,input_data!$1:$1,0)),"")</f>
        <v>0</v>
      </c>
      <c r="W127" s="152">
        <f>_xlfn.IFNA(INDEX(input_data!$1:$1048576,MATCH($A127,input_data!$C:$C,0),MATCH(W$4,input_data!$1:$1,0)),"")</f>
        <v>14.51278278</v>
      </c>
      <c r="X127" s="153">
        <f>_xlfn.IFNA(INDEX(input_data!$1:$1048576,MATCH($A127,input_data!$C:$C,0),MATCH(X$4,input_data!$1:$1,0)),"")</f>
        <v>84873.482999999993</v>
      </c>
      <c r="Y127" s="153">
        <f>_xlfn.IFNA(INDEX(input_data!$1:$1048576,MATCH($A127,input_data!$C:$C,0),MATCH(Y$4,input_data!$1:$1,0)),"")</f>
        <v>170.99313312999999</v>
      </c>
      <c r="Z127" s="155">
        <f t="shared" si="2"/>
        <v>0.15333418302903068</v>
      </c>
      <c r="AA127" s="43"/>
    </row>
    <row r="128" spans="1:27" x14ac:dyDescent="0.35">
      <c r="A128" s="42" t="s">
        <v>370</v>
      </c>
      <c r="B128" s="66" t="s">
        <v>1016</v>
      </c>
      <c r="D128" s="42" t="s">
        <v>371</v>
      </c>
      <c r="E128" s="6" t="s">
        <v>880</v>
      </c>
      <c r="F128" s="6" t="s">
        <v>881</v>
      </c>
      <c r="G128" s="98" t="s">
        <v>882</v>
      </c>
      <c r="H128" s="152">
        <f>_xlfn.IFNA(INDEX(input_data!$1:$1048576,MATCH($A128,input_data!$C:$C,0),MATCH(H$4,input_data!$1:$1,0)),"")</f>
        <v>17.20521252</v>
      </c>
      <c r="I128" s="153">
        <f>_xlfn.IFNA(INDEX(input_data!$1:$1048576,MATCH($A128,input_data!$C:$C,0),MATCH(I$4,input_data!$1:$1,0)),"")</f>
        <v>107441.139</v>
      </c>
      <c r="J128" s="38">
        <f>_xlfn.IFNA(INDEX(input_data!$1:$1048576,MATCH($A128,input_data!$C:$C,0),MATCH(J$4,input_data!$1:$1,0)),"")</f>
        <v>160.13617020000001</v>
      </c>
      <c r="K128" s="152">
        <f>_xlfn.IFNA(INDEX(input_data!$1:$1048576,MATCH($A128,input_data!$C:$C,0),MATCH(K$4,input_data!$1:$1,0)),"")</f>
        <v>8.8467248699999992</v>
      </c>
      <c r="L128" s="154">
        <f>_xlfn.IFNA(INDEX(input_data!$1:$1048576,MATCH($A128,input_data!$C:$C,0),MATCH(L$4,input_data!$1:$1,0)),"")</f>
        <v>4.3756706400000001</v>
      </c>
      <c r="M128" s="154">
        <f>_xlfn.IFNA(INDEX(input_data!$1:$1048576,MATCH($A128,input_data!$C:$C,0),MATCH(M$4,input_data!$1:$1,0)),"")</f>
        <v>4.47105423</v>
      </c>
      <c r="N128" s="154">
        <f>_xlfn.IFNA(INDEX(input_data!$1:$1048576,MATCH($A128,input_data!$C:$C,0),MATCH(N$4,input_data!$1:$1,0)),"")</f>
        <v>9.0785033199999994</v>
      </c>
      <c r="O128" s="154">
        <f>_xlfn.IFNA(INDEX(input_data!$1:$1048576,MATCH($A128,input_data!$C:$C,0),MATCH(O$4,input_data!$1:$1,0)),"")</f>
        <v>1.29011784</v>
      </c>
      <c r="P128" s="154">
        <f>_xlfn.IFNA(INDEX(input_data!$1:$1048576,MATCH($A128,input_data!$C:$C,0),MATCH(P$4,input_data!$1:$1,0)),"")</f>
        <v>0</v>
      </c>
      <c r="Q128" s="154">
        <f>_xlfn.IFNA(INDEX(input_data!$1:$1048576,MATCH($A128,input_data!$C:$C,0),MATCH(Q$4,input_data!$1:$1,0)),"")</f>
        <v>0</v>
      </c>
      <c r="R128" s="154">
        <f>_xlfn.IFNA(INDEX(input_data!$1:$1048576,MATCH($A128,input_data!$C:$C,0),MATCH(R$4,input_data!$1:$1,0)),"")</f>
        <v>0</v>
      </c>
      <c r="S128" s="154">
        <f>_xlfn.IFNA(INDEX(input_data!$1:$1048576,MATCH($A128,input_data!$C:$C,0),MATCH(S$4,input_data!$1:$1,0)),"")</f>
        <v>0</v>
      </c>
      <c r="T128" s="154">
        <f>_xlfn.IFNA(INDEX(input_data!$1:$1048576,MATCH($A128,input_data!$C:$C,0),MATCH(T$4,input_data!$1:$1,0)),"")</f>
        <v>0.39770369</v>
      </c>
      <c r="U128" s="154">
        <f>_xlfn.IFNA(INDEX(input_data!$1:$1048576,MATCH($A128,input_data!$C:$C,0),MATCH(U$4,input_data!$1:$1,0)),"")</f>
        <v>0</v>
      </c>
      <c r="V128" s="154">
        <f>_xlfn.IFNA(INDEX(input_data!$1:$1048576,MATCH($A128,input_data!$C:$C,0),MATCH(V$4,input_data!$1:$1,0)),"")</f>
        <v>0</v>
      </c>
      <c r="W128" s="152">
        <f>_xlfn.IFNA(INDEX(input_data!$1:$1048576,MATCH($A128,input_data!$C:$C,0),MATCH(W$4,input_data!$1:$1,0)),"")</f>
        <v>19.61304973</v>
      </c>
      <c r="X128" s="153">
        <f>_xlfn.IFNA(INDEX(input_data!$1:$1048576,MATCH($A128,input_data!$C:$C,0),MATCH(X$4,input_data!$1:$1,0)),"")</f>
        <v>107842.598</v>
      </c>
      <c r="Y128" s="153">
        <f>_xlfn.IFNA(INDEX(input_data!$1:$1048576,MATCH($A128,input_data!$C:$C,0),MATCH(Y$4,input_data!$1:$1,0)),"")</f>
        <v>181.86737052000001</v>
      </c>
      <c r="Z128" s="155">
        <f t="shared" si="2"/>
        <v>0.13994812369803844</v>
      </c>
      <c r="AA128" s="43"/>
    </row>
    <row r="129" spans="1:27" x14ac:dyDescent="0.35">
      <c r="A129" s="42" t="s">
        <v>372</v>
      </c>
      <c r="B129" s="66" t="s">
        <v>1017</v>
      </c>
      <c r="D129" s="42" t="s">
        <v>373</v>
      </c>
      <c r="E129" s="6" t="s">
        <v>893</v>
      </c>
      <c r="F129" s="6" t="s">
        <v>881</v>
      </c>
      <c r="G129" s="98" t="s">
        <v>888</v>
      </c>
      <c r="H129" s="152">
        <f>_xlfn.IFNA(INDEX(input_data!$1:$1048576,MATCH($A129,input_data!$C:$C,0),MATCH(H$4,input_data!$1:$1,0)),"")</f>
        <v>15.934833340000001</v>
      </c>
      <c r="I129" s="153">
        <f>_xlfn.IFNA(INDEX(input_data!$1:$1048576,MATCH($A129,input_data!$C:$C,0),MATCH(I$4,input_data!$1:$1,0)),"")</f>
        <v>101408.572</v>
      </c>
      <c r="J129" s="38">
        <f>_xlfn.IFNA(INDEX(input_data!$1:$1048576,MATCH($A129,input_data!$C:$C,0),MATCH(J$4,input_data!$1:$1,0)),"")</f>
        <v>157.13497419000001</v>
      </c>
      <c r="K129" s="152">
        <f>_xlfn.IFNA(INDEX(input_data!$1:$1048576,MATCH($A129,input_data!$C:$C,0),MATCH(K$4,input_data!$1:$1,0)),"")</f>
        <v>9.4789016000000004</v>
      </c>
      <c r="L129" s="154">
        <f>_xlfn.IFNA(INDEX(input_data!$1:$1048576,MATCH($A129,input_data!$C:$C,0),MATCH(L$4,input_data!$1:$1,0)),"")</f>
        <v>4.3092151599999999</v>
      </c>
      <c r="M129" s="154">
        <f>_xlfn.IFNA(INDEX(input_data!$1:$1048576,MATCH($A129,input_data!$C:$C,0),MATCH(M$4,input_data!$1:$1,0)),"")</f>
        <v>5.1696864400000004</v>
      </c>
      <c r="N129" s="154">
        <f>_xlfn.IFNA(INDEX(input_data!$1:$1048576,MATCH($A129,input_data!$C:$C,0),MATCH(N$4,input_data!$1:$1,0)),"")</f>
        <v>6.73568327</v>
      </c>
      <c r="O129" s="154">
        <f>_xlfn.IFNA(INDEX(input_data!$1:$1048576,MATCH($A129,input_data!$C:$C,0),MATCH(O$4,input_data!$1:$1,0)),"")</f>
        <v>1.2440703900000001</v>
      </c>
      <c r="P129" s="154">
        <f>_xlfn.IFNA(INDEX(input_data!$1:$1048576,MATCH($A129,input_data!$C:$C,0),MATCH(P$4,input_data!$1:$1,0)),"")</f>
        <v>0</v>
      </c>
      <c r="Q129" s="154">
        <f>_xlfn.IFNA(INDEX(input_data!$1:$1048576,MATCH($A129,input_data!$C:$C,0),MATCH(Q$4,input_data!$1:$1,0)),"")</f>
        <v>0</v>
      </c>
      <c r="R129" s="154">
        <f>_xlfn.IFNA(INDEX(input_data!$1:$1048576,MATCH($A129,input_data!$C:$C,0),MATCH(R$4,input_data!$1:$1,0)),"")</f>
        <v>0</v>
      </c>
      <c r="S129" s="154">
        <f>_xlfn.IFNA(INDEX(input_data!$1:$1048576,MATCH($A129,input_data!$C:$C,0),MATCH(S$4,input_data!$1:$1,0)),"")</f>
        <v>0</v>
      </c>
      <c r="T129" s="154">
        <f>_xlfn.IFNA(INDEX(input_data!$1:$1048576,MATCH($A129,input_data!$C:$C,0),MATCH(T$4,input_data!$1:$1,0)),"")</f>
        <v>0.41751069000000002</v>
      </c>
      <c r="U129" s="154">
        <f>_xlfn.IFNA(INDEX(input_data!$1:$1048576,MATCH($A129,input_data!$C:$C,0),MATCH(U$4,input_data!$1:$1,0)),"")</f>
        <v>0</v>
      </c>
      <c r="V129" s="154">
        <f>_xlfn.IFNA(INDEX(input_data!$1:$1048576,MATCH($A129,input_data!$C:$C,0),MATCH(V$4,input_data!$1:$1,0)),"")</f>
        <v>0</v>
      </c>
      <c r="W129" s="152">
        <f>_xlfn.IFNA(INDEX(input_data!$1:$1048576,MATCH($A129,input_data!$C:$C,0),MATCH(W$4,input_data!$1:$1,0)),"")</f>
        <v>17.876165960000002</v>
      </c>
      <c r="X129" s="153">
        <f>_xlfn.IFNA(INDEX(input_data!$1:$1048576,MATCH($A129,input_data!$C:$C,0),MATCH(X$4,input_data!$1:$1,0)),"")</f>
        <v>102278.897</v>
      </c>
      <c r="Y129" s="153">
        <f>_xlfn.IFNA(INDEX(input_data!$1:$1048576,MATCH($A129,input_data!$C:$C,0),MATCH(Y$4,input_data!$1:$1,0)),"")</f>
        <v>174.77863450000001</v>
      </c>
      <c r="Z129" s="155">
        <f t="shared" si="2"/>
        <v>0.12182949005979382</v>
      </c>
      <c r="AA129" s="43"/>
    </row>
    <row r="130" spans="1:27" x14ac:dyDescent="0.35">
      <c r="A130" s="42" t="s">
        <v>374</v>
      </c>
      <c r="B130" s="66" t="s">
        <v>30</v>
      </c>
      <c r="D130" s="42" t="s">
        <v>375</v>
      </c>
      <c r="E130" s="6" t="s">
        <v>896</v>
      </c>
      <c r="F130" s="6" t="s">
        <v>1018</v>
      </c>
      <c r="G130" s="98" t="s">
        <v>878</v>
      </c>
      <c r="H130" s="152">
        <f>_xlfn.IFNA(INDEX(input_data!$1:$1048576,MATCH($A130,input_data!$C:$C,0),MATCH(H$4,input_data!$1:$1,0)),"")</f>
        <v>3295.2965421899999</v>
      </c>
      <c r="I130" s="153">
        <f>_xlfn.IFNA(INDEX(input_data!$1:$1048576,MATCH($A130,input_data!$C:$C,0),MATCH(I$4,input_data!$1:$1,0)),"")</f>
        <v>9224542.0050000008</v>
      </c>
      <c r="J130" s="38">
        <f>_xlfn.IFNA(INDEX(input_data!$1:$1048576,MATCH($A130,input_data!$C:$C,0),MATCH(J$4,input_data!$1:$1,0)),"")</f>
        <v>357.23145283999997</v>
      </c>
      <c r="K130" s="152">
        <f>_xlfn.IFNA(INDEX(input_data!$1:$1048576,MATCH($A130,input_data!$C:$C,0),MATCH(K$4,input_data!$1:$1,0)),"")</f>
        <v>1865.0859857099999</v>
      </c>
      <c r="L130" s="154">
        <f>_xlfn.IFNA(INDEX(input_data!$1:$1048576,MATCH($A130,input_data!$C:$C,0),MATCH(L$4,input_data!$1:$1,0)),"")</f>
        <v>1396.90082942</v>
      </c>
      <c r="M130" s="154">
        <f>_xlfn.IFNA(INDEX(input_data!$1:$1048576,MATCH($A130,input_data!$C:$C,0),MATCH(M$4,input_data!$1:$1,0)),"")</f>
        <v>468.18515630000002</v>
      </c>
      <c r="N130" s="154">
        <f>_xlfn.IFNA(INDEX(input_data!$1:$1048576,MATCH($A130,input_data!$C:$C,0),MATCH(N$4,input_data!$1:$1,0)),"")</f>
        <v>1764.75885741</v>
      </c>
      <c r="O130" s="154">
        <f>_xlfn.IFNA(INDEX(input_data!$1:$1048576,MATCH($A130,input_data!$C:$C,0),MATCH(O$4,input_data!$1:$1,0)),"")</f>
        <v>52.613900100000002</v>
      </c>
      <c r="P130" s="154">
        <f>_xlfn.IFNA(INDEX(input_data!$1:$1048576,MATCH($A130,input_data!$C:$C,0),MATCH(P$4,input_data!$1:$1,0)),"")</f>
        <v>0</v>
      </c>
      <c r="Q130" s="154">
        <f>_xlfn.IFNA(INDEX(input_data!$1:$1048576,MATCH($A130,input_data!$C:$C,0),MATCH(Q$4,input_data!$1:$1,0)),"")</f>
        <v>0</v>
      </c>
      <c r="R130" s="154">
        <f>_xlfn.IFNA(INDEX(input_data!$1:$1048576,MATCH($A130,input_data!$C:$C,0),MATCH(R$4,input_data!$1:$1,0)),"")</f>
        <v>0</v>
      </c>
      <c r="S130" s="154">
        <f>_xlfn.IFNA(INDEX(input_data!$1:$1048576,MATCH($A130,input_data!$C:$C,0),MATCH(S$4,input_data!$1:$1,0)),"")</f>
        <v>0</v>
      </c>
      <c r="T130" s="154">
        <f>_xlfn.IFNA(INDEX(input_data!$1:$1048576,MATCH($A130,input_data!$C:$C,0),MATCH(T$4,input_data!$1:$1,0)),"")</f>
        <v>0</v>
      </c>
      <c r="U130" s="154">
        <f>_xlfn.IFNA(INDEX(input_data!$1:$1048576,MATCH($A130,input_data!$C:$C,0),MATCH(U$4,input_data!$1:$1,0)),"")</f>
        <v>0</v>
      </c>
      <c r="V130" s="154">
        <f>_xlfn.IFNA(INDEX(input_data!$1:$1048576,MATCH($A130,input_data!$C:$C,0),MATCH(V$4,input_data!$1:$1,0)),"")</f>
        <v>0</v>
      </c>
      <c r="W130" s="152">
        <f>_xlfn.IFNA(INDEX(input_data!$1:$1048576,MATCH($A130,input_data!$C:$C,0),MATCH(W$4,input_data!$1:$1,0)),"")</f>
        <v>3682.4587432200001</v>
      </c>
      <c r="X130" s="153">
        <f>_xlfn.IFNA(INDEX(input_data!$1:$1048576,MATCH($A130,input_data!$C:$C,0),MATCH(X$4,input_data!$1:$1,0)),"")</f>
        <v>9313013.2780000009</v>
      </c>
      <c r="Y130" s="153">
        <f>_xlfn.IFNA(INDEX(input_data!$1:$1048576,MATCH($A130,input_data!$C:$C,0),MATCH(Y$4,input_data!$1:$1,0)),"")</f>
        <v>395.41001749999998</v>
      </c>
      <c r="Z130" s="155">
        <f t="shared" si="2"/>
        <v>0.11748933550383867</v>
      </c>
      <c r="AA130" s="43"/>
    </row>
    <row r="131" spans="1:27" x14ac:dyDescent="0.35">
      <c r="A131" s="42" t="s">
        <v>378</v>
      </c>
      <c r="B131" s="66" t="s">
        <v>1021</v>
      </c>
      <c r="D131" s="42" t="s">
        <v>379</v>
      </c>
      <c r="E131" s="6" t="s">
        <v>896</v>
      </c>
      <c r="F131" s="6" t="s">
        <v>897</v>
      </c>
      <c r="G131" s="98" t="s">
        <v>882</v>
      </c>
      <c r="H131" s="152">
        <f>_xlfn.IFNA(INDEX(input_data!$1:$1048576,MATCH($A131,input_data!$C:$C,0),MATCH(H$4,input_data!$1:$1,0)),"")</f>
        <v>342.29856985999999</v>
      </c>
      <c r="I131" s="153">
        <f>_xlfn.IFNA(INDEX(input_data!$1:$1048576,MATCH($A131,input_data!$C:$C,0),MATCH(I$4,input_data!$1:$1,0)),"")</f>
        <v>303573.98300000001</v>
      </c>
      <c r="J131" s="38">
        <f>_xlfn.IFNA(INDEX(input_data!$1:$1048576,MATCH($A131,input_data!$C:$C,0),MATCH(J$4,input_data!$1:$1,0)),"")</f>
        <v>1127.56227156</v>
      </c>
      <c r="K131" s="152">
        <f>_xlfn.IFNA(INDEX(input_data!$1:$1048576,MATCH($A131,input_data!$C:$C,0),MATCH(K$4,input_data!$1:$1,0)),"")</f>
        <v>212.88529252000001</v>
      </c>
      <c r="L131" s="154">
        <f>_xlfn.IFNA(INDEX(input_data!$1:$1048576,MATCH($A131,input_data!$C:$C,0),MATCH(L$4,input_data!$1:$1,0)),"")</f>
        <v>95.129717150000005</v>
      </c>
      <c r="M131" s="154">
        <f>_xlfn.IFNA(INDEX(input_data!$1:$1048576,MATCH($A131,input_data!$C:$C,0),MATCH(M$4,input_data!$1:$1,0)),"")</f>
        <v>117.75557535999999</v>
      </c>
      <c r="N131" s="154">
        <f>_xlfn.IFNA(INDEX(input_data!$1:$1048576,MATCH($A131,input_data!$C:$C,0),MATCH(N$4,input_data!$1:$1,0)),"")</f>
        <v>160.19828297999999</v>
      </c>
      <c r="O131" s="154">
        <f>_xlfn.IFNA(INDEX(input_data!$1:$1048576,MATCH($A131,input_data!$C:$C,0),MATCH(O$4,input_data!$1:$1,0)),"")</f>
        <v>7.1924180499999997</v>
      </c>
      <c r="P131" s="154">
        <f>_xlfn.IFNA(INDEX(input_data!$1:$1048576,MATCH($A131,input_data!$C:$C,0),MATCH(P$4,input_data!$1:$1,0)),"")</f>
        <v>4.8506499999999999</v>
      </c>
      <c r="Q131" s="154">
        <f>_xlfn.IFNA(INDEX(input_data!$1:$1048576,MATCH($A131,input_data!$C:$C,0),MATCH(Q$4,input_data!$1:$1,0)),"")</f>
        <v>0</v>
      </c>
      <c r="R131" s="154">
        <f>_xlfn.IFNA(INDEX(input_data!$1:$1048576,MATCH($A131,input_data!$C:$C,0),MATCH(R$4,input_data!$1:$1,0)),"")</f>
        <v>0</v>
      </c>
      <c r="S131" s="154">
        <f>_xlfn.IFNA(INDEX(input_data!$1:$1048576,MATCH($A131,input_data!$C:$C,0),MATCH(S$4,input_data!$1:$1,0)),"")</f>
        <v>0</v>
      </c>
      <c r="T131" s="154">
        <f>_xlfn.IFNA(INDEX(input_data!$1:$1048576,MATCH($A131,input_data!$C:$C,0),MATCH(T$4,input_data!$1:$1,0)),"")</f>
        <v>3.8087708400000002</v>
      </c>
      <c r="U131" s="154">
        <f>_xlfn.IFNA(INDEX(input_data!$1:$1048576,MATCH($A131,input_data!$C:$C,0),MATCH(U$4,input_data!$1:$1,0)),"")</f>
        <v>11.24779165</v>
      </c>
      <c r="V131" s="154">
        <f>_xlfn.IFNA(INDEX(input_data!$1:$1048576,MATCH($A131,input_data!$C:$C,0),MATCH(V$4,input_data!$1:$1,0)),"")</f>
        <v>0</v>
      </c>
      <c r="W131" s="152">
        <f>_xlfn.IFNA(INDEX(input_data!$1:$1048576,MATCH($A131,input_data!$C:$C,0),MATCH(W$4,input_data!$1:$1,0)),"")</f>
        <v>400.18320604000002</v>
      </c>
      <c r="X131" s="153">
        <f>_xlfn.IFNA(INDEX(input_data!$1:$1048576,MATCH($A131,input_data!$C:$C,0),MATCH(X$4,input_data!$1:$1,0)),"")</f>
        <v>309543.24400000001</v>
      </c>
      <c r="Y131" s="153">
        <f>_xlfn.IFNA(INDEX(input_data!$1:$1048576,MATCH($A131,input_data!$C:$C,0),MATCH(Y$4,input_data!$1:$1,0)),"")</f>
        <v>1292.8184148800001</v>
      </c>
      <c r="Z131" s="155">
        <f t="shared" si="2"/>
        <v>0.16910569098689154</v>
      </c>
      <c r="AA131" s="43"/>
    </row>
    <row r="132" spans="1:27" x14ac:dyDescent="0.35">
      <c r="A132" s="42" t="s">
        <v>380</v>
      </c>
      <c r="B132" s="66" t="s">
        <v>1022</v>
      </c>
      <c r="D132" s="42" t="s">
        <v>381</v>
      </c>
      <c r="E132" s="6" t="s">
        <v>880</v>
      </c>
      <c r="F132" s="6" t="s">
        <v>881</v>
      </c>
      <c r="G132" s="98" t="s">
        <v>882</v>
      </c>
      <c r="H132" s="152">
        <f>_xlfn.IFNA(INDEX(input_data!$1:$1048576,MATCH($A132,input_data!$C:$C,0),MATCH(H$4,input_data!$1:$1,0)),"")</f>
        <v>18.057039530000001</v>
      </c>
      <c r="I132" s="153">
        <f>_xlfn.IFNA(INDEX(input_data!$1:$1048576,MATCH($A132,input_data!$C:$C,0),MATCH(I$4,input_data!$1:$1,0)),"")</f>
        <v>149045.948</v>
      </c>
      <c r="J132" s="38">
        <f>_xlfn.IFNA(INDEX(input_data!$1:$1048576,MATCH($A132,input_data!$C:$C,0),MATCH(J$4,input_data!$1:$1,0)),"")</f>
        <v>121.15082475</v>
      </c>
      <c r="K132" s="152">
        <f>_xlfn.IFNA(INDEX(input_data!$1:$1048576,MATCH($A132,input_data!$C:$C,0),MATCH(K$4,input_data!$1:$1,0)),"")</f>
        <v>7.5794580700000003</v>
      </c>
      <c r="L132" s="154">
        <f>_xlfn.IFNA(INDEX(input_data!$1:$1048576,MATCH($A132,input_data!$C:$C,0),MATCH(L$4,input_data!$1:$1,0)),"")</f>
        <v>3.7860200499999999</v>
      </c>
      <c r="M132" s="154">
        <f>_xlfn.IFNA(INDEX(input_data!$1:$1048576,MATCH($A132,input_data!$C:$C,0),MATCH(M$4,input_data!$1:$1,0)),"")</f>
        <v>3.79343801</v>
      </c>
      <c r="N132" s="154">
        <f>_xlfn.IFNA(INDEX(input_data!$1:$1048576,MATCH($A132,input_data!$C:$C,0),MATCH(N$4,input_data!$1:$1,0)),"")</f>
        <v>13.521611119999999</v>
      </c>
      <c r="O132" s="154">
        <f>_xlfn.IFNA(INDEX(input_data!$1:$1048576,MATCH($A132,input_data!$C:$C,0),MATCH(O$4,input_data!$1:$1,0)),"")</f>
        <v>1.0979617800000001</v>
      </c>
      <c r="P132" s="154">
        <f>_xlfn.IFNA(INDEX(input_data!$1:$1048576,MATCH($A132,input_data!$C:$C,0),MATCH(P$4,input_data!$1:$1,0)),"")</f>
        <v>0</v>
      </c>
      <c r="Q132" s="154">
        <f>_xlfn.IFNA(INDEX(input_data!$1:$1048576,MATCH($A132,input_data!$C:$C,0),MATCH(Q$4,input_data!$1:$1,0)),"")</f>
        <v>0</v>
      </c>
      <c r="R132" s="154">
        <f>_xlfn.IFNA(INDEX(input_data!$1:$1048576,MATCH($A132,input_data!$C:$C,0),MATCH(R$4,input_data!$1:$1,0)),"")</f>
        <v>0</v>
      </c>
      <c r="S132" s="154">
        <f>_xlfn.IFNA(INDEX(input_data!$1:$1048576,MATCH($A132,input_data!$C:$C,0),MATCH(S$4,input_data!$1:$1,0)),"")</f>
        <v>0</v>
      </c>
      <c r="T132" s="154">
        <f>_xlfn.IFNA(INDEX(input_data!$1:$1048576,MATCH($A132,input_data!$C:$C,0),MATCH(T$4,input_data!$1:$1,0)),"")</f>
        <v>0</v>
      </c>
      <c r="U132" s="154">
        <f>_xlfn.IFNA(INDEX(input_data!$1:$1048576,MATCH($A132,input_data!$C:$C,0),MATCH(U$4,input_data!$1:$1,0)),"")</f>
        <v>0</v>
      </c>
      <c r="V132" s="154">
        <f>_xlfn.IFNA(INDEX(input_data!$1:$1048576,MATCH($A132,input_data!$C:$C,0),MATCH(V$4,input_data!$1:$1,0)),"")</f>
        <v>0</v>
      </c>
      <c r="W132" s="152">
        <f>_xlfn.IFNA(INDEX(input_data!$1:$1048576,MATCH($A132,input_data!$C:$C,0),MATCH(W$4,input_data!$1:$1,0)),"")</f>
        <v>22.199030969999999</v>
      </c>
      <c r="X132" s="153">
        <f>_xlfn.IFNA(INDEX(input_data!$1:$1048576,MATCH($A132,input_data!$C:$C,0),MATCH(X$4,input_data!$1:$1,0)),"")</f>
        <v>149092.36799999999</v>
      </c>
      <c r="Y132" s="153">
        <f>_xlfn.IFNA(INDEX(input_data!$1:$1048576,MATCH($A132,input_data!$C:$C,0),MATCH(Y$4,input_data!$1:$1,0)),"")</f>
        <v>148.89448246000001</v>
      </c>
      <c r="Z132" s="155">
        <f t="shared" si="2"/>
        <v>0.22938374992857957</v>
      </c>
      <c r="AA132" s="43"/>
    </row>
    <row r="133" spans="1:27" x14ac:dyDescent="0.35">
      <c r="A133" s="42" t="s">
        <v>382</v>
      </c>
      <c r="B133" s="66" t="s">
        <v>1023</v>
      </c>
      <c r="D133" s="42" t="s">
        <v>383</v>
      </c>
      <c r="E133" s="6" t="s">
        <v>896</v>
      </c>
      <c r="F133" s="6" t="s">
        <v>897</v>
      </c>
      <c r="G133" s="98" t="s">
        <v>882</v>
      </c>
      <c r="H133" s="152">
        <f>_xlfn.IFNA(INDEX(input_data!$1:$1048576,MATCH($A133,input_data!$C:$C,0),MATCH(H$4,input_data!$1:$1,0)),"")</f>
        <v>388.38632998000003</v>
      </c>
      <c r="I133" s="153">
        <f>_xlfn.IFNA(INDEX(input_data!$1:$1048576,MATCH($A133,input_data!$C:$C,0),MATCH(I$4,input_data!$1:$1,0)),"")</f>
        <v>295111.07699999999</v>
      </c>
      <c r="J133" s="38">
        <f>_xlfn.IFNA(INDEX(input_data!$1:$1048576,MATCH($A133,input_data!$C:$C,0),MATCH(J$4,input_data!$1:$1,0)),"")</f>
        <v>1316.06828836</v>
      </c>
      <c r="K133" s="152">
        <f>_xlfn.IFNA(INDEX(input_data!$1:$1048576,MATCH($A133,input_data!$C:$C,0),MATCH(K$4,input_data!$1:$1,0)),"")</f>
        <v>309.01630310000002</v>
      </c>
      <c r="L133" s="154">
        <f>_xlfn.IFNA(INDEX(input_data!$1:$1048576,MATCH($A133,input_data!$C:$C,0),MATCH(L$4,input_data!$1:$1,0)),"")</f>
        <v>147.39126214000001</v>
      </c>
      <c r="M133" s="154">
        <f>_xlfn.IFNA(INDEX(input_data!$1:$1048576,MATCH($A133,input_data!$C:$C,0),MATCH(M$4,input_data!$1:$1,0)),"")</f>
        <v>161.62504095</v>
      </c>
      <c r="N133" s="154">
        <f>_xlfn.IFNA(INDEX(input_data!$1:$1048576,MATCH($A133,input_data!$C:$C,0),MATCH(N$4,input_data!$1:$1,0)),"")</f>
        <v>134.00613021999999</v>
      </c>
      <c r="O133" s="154">
        <f>_xlfn.IFNA(INDEX(input_data!$1:$1048576,MATCH($A133,input_data!$C:$C,0),MATCH(O$4,input_data!$1:$1,0)),"")</f>
        <v>6.9466235599999999</v>
      </c>
      <c r="P133" s="154">
        <f>_xlfn.IFNA(INDEX(input_data!$1:$1048576,MATCH($A133,input_data!$C:$C,0),MATCH(P$4,input_data!$1:$1,0)),"")</f>
        <v>7.7922890000000002</v>
      </c>
      <c r="Q133" s="154">
        <f>_xlfn.IFNA(INDEX(input_data!$1:$1048576,MATCH($A133,input_data!$C:$C,0),MATCH(Q$4,input_data!$1:$1,0)),"")</f>
        <v>0</v>
      </c>
      <c r="R133" s="154">
        <f>_xlfn.IFNA(INDEX(input_data!$1:$1048576,MATCH($A133,input_data!$C:$C,0),MATCH(R$4,input_data!$1:$1,0)),"")</f>
        <v>0</v>
      </c>
      <c r="S133" s="154">
        <f>_xlfn.IFNA(INDEX(input_data!$1:$1048576,MATCH($A133,input_data!$C:$C,0),MATCH(S$4,input_data!$1:$1,0)),"")</f>
        <v>0</v>
      </c>
      <c r="T133" s="154">
        <f>_xlfn.IFNA(INDEX(input_data!$1:$1048576,MATCH($A133,input_data!$C:$C,0),MATCH(T$4,input_data!$1:$1,0)),"")</f>
        <v>9.6984042299999995</v>
      </c>
      <c r="U133" s="154">
        <f>_xlfn.IFNA(INDEX(input_data!$1:$1048576,MATCH($A133,input_data!$C:$C,0),MATCH(U$4,input_data!$1:$1,0)),"")</f>
        <v>0</v>
      </c>
      <c r="V133" s="154">
        <f>_xlfn.IFNA(INDEX(input_data!$1:$1048576,MATCH($A133,input_data!$C:$C,0),MATCH(V$4,input_data!$1:$1,0)),"")</f>
        <v>0</v>
      </c>
      <c r="W133" s="152">
        <f>_xlfn.IFNA(INDEX(input_data!$1:$1048576,MATCH($A133,input_data!$C:$C,0),MATCH(W$4,input_data!$1:$1,0)),"")</f>
        <v>467.45975010000001</v>
      </c>
      <c r="X133" s="153">
        <f>_xlfn.IFNA(INDEX(input_data!$1:$1048576,MATCH($A133,input_data!$C:$C,0),MATCH(X$4,input_data!$1:$1,0)),"")</f>
        <v>300136.88</v>
      </c>
      <c r="Y133" s="153">
        <f>_xlfn.IFNA(INDEX(input_data!$1:$1048576,MATCH($A133,input_data!$C:$C,0),MATCH(Y$4,input_data!$1:$1,0)),"")</f>
        <v>1557.48853691</v>
      </c>
      <c r="Z133" s="155">
        <f t="shared" si="2"/>
        <v>0.20359475608750666</v>
      </c>
      <c r="AA133" s="43"/>
    </row>
    <row r="134" spans="1:27" x14ac:dyDescent="0.35">
      <c r="A134" s="42" t="s">
        <v>384</v>
      </c>
      <c r="B134" s="66" t="s">
        <v>1024</v>
      </c>
      <c r="D134" s="42" t="s">
        <v>385</v>
      </c>
      <c r="E134" s="6" t="s">
        <v>915</v>
      </c>
      <c r="F134" s="6" t="s">
        <v>906</v>
      </c>
      <c r="G134" s="98" t="s">
        <v>882</v>
      </c>
      <c r="H134" s="152">
        <f>_xlfn.IFNA(INDEX(input_data!$1:$1048576,MATCH($A134,input_data!$C:$C,0),MATCH(H$4,input_data!$1:$1,0)),"")</f>
        <v>168.83386895000001</v>
      </c>
      <c r="I134" s="153">
        <f>_xlfn.IFNA(INDEX(input_data!$1:$1048576,MATCH($A134,input_data!$C:$C,0),MATCH(I$4,input_data!$1:$1,0)),"")</f>
        <v>131417.592</v>
      </c>
      <c r="J134" s="38">
        <f>_xlfn.IFNA(INDEX(input_data!$1:$1048576,MATCH($A134,input_data!$C:$C,0),MATCH(J$4,input_data!$1:$1,0)),"")</f>
        <v>1284.7128484299999</v>
      </c>
      <c r="K134" s="152">
        <f>_xlfn.IFNA(INDEX(input_data!$1:$1048576,MATCH($A134,input_data!$C:$C,0),MATCH(K$4,input_data!$1:$1,0)),"")</f>
        <v>112.31346709</v>
      </c>
      <c r="L134" s="154">
        <f>_xlfn.IFNA(INDEX(input_data!$1:$1048576,MATCH($A134,input_data!$C:$C,0),MATCH(L$4,input_data!$1:$1,0)),"")</f>
        <v>52.36749554</v>
      </c>
      <c r="M134" s="154">
        <f>_xlfn.IFNA(INDEX(input_data!$1:$1048576,MATCH($A134,input_data!$C:$C,0),MATCH(M$4,input_data!$1:$1,0)),"")</f>
        <v>59.945971559999997</v>
      </c>
      <c r="N134" s="154">
        <f>_xlfn.IFNA(INDEX(input_data!$1:$1048576,MATCH($A134,input_data!$C:$C,0),MATCH(N$4,input_data!$1:$1,0)),"")</f>
        <v>77.050838999999996</v>
      </c>
      <c r="O134" s="154">
        <f>_xlfn.IFNA(INDEX(input_data!$1:$1048576,MATCH($A134,input_data!$C:$C,0),MATCH(O$4,input_data!$1:$1,0)),"")</f>
        <v>1.17461766</v>
      </c>
      <c r="P134" s="154">
        <f>_xlfn.IFNA(INDEX(input_data!$1:$1048576,MATCH($A134,input_data!$C:$C,0),MATCH(P$4,input_data!$1:$1,0)),"")</f>
        <v>2.8162379999999998</v>
      </c>
      <c r="Q134" s="154">
        <f>_xlfn.IFNA(INDEX(input_data!$1:$1048576,MATCH($A134,input_data!$C:$C,0),MATCH(Q$4,input_data!$1:$1,0)),"")</f>
        <v>0</v>
      </c>
      <c r="R134" s="154">
        <f>_xlfn.IFNA(INDEX(input_data!$1:$1048576,MATCH($A134,input_data!$C:$C,0),MATCH(R$4,input_data!$1:$1,0)),"")</f>
        <v>0</v>
      </c>
      <c r="S134" s="154">
        <f>_xlfn.IFNA(INDEX(input_data!$1:$1048576,MATCH($A134,input_data!$C:$C,0),MATCH(S$4,input_data!$1:$1,0)),"")</f>
        <v>0</v>
      </c>
      <c r="T134" s="154">
        <f>_xlfn.IFNA(INDEX(input_data!$1:$1048576,MATCH($A134,input_data!$C:$C,0),MATCH(T$4,input_data!$1:$1,0)),"")</f>
        <v>4.4870513499999998</v>
      </c>
      <c r="U134" s="154">
        <f>_xlfn.IFNA(INDEX(input_data!$1:$1048576,MATCH($A134,input_data!$C:$C,0),MATCH(U$4,input_data!$1:$1,0)),"")</f>
        <v>0</v>
      </c>
      <c r="V134" s="154">
        <f>_xlfn.IFNA(INDEX(input_data!$1:$1048576,MATCH($A134,input_data!$C:$C,0),MATCH(V$4,input_data!$1:$1,0)),"")</f>
        <v>0</v>
      </c>
      <c r="W134" s="152">
        <f>_xlfn.IFNA(INDEX(input_data!$1:$1048576,MATCH($A134,input_data!$C:$C,0),MATCH(W$4,input_data!$1:$1,0)),"")</f>
        <v>197.84221310000001</v>
      </c>
      <c r="X134" s="153">
        <f>_xlfn.IFNA(INDEX(input_data!$1:$1048576,MATCH($A134,input_data!$C:$C,0),MATCH(X$4,input_data!$1:$1,0)),"")</f>
        <v>132504.06700000001</v>
      </c>
      <c r="Y134" s="153">
        <f>_xlfn.IFNA(INDEX(input_data!$1:$1048576,MATCH($A134,input_data!$C:$C,0),MATCH(Y$4,input_data!$1:$1,0)),"")</f>
        <v>1493.1029483100001</v>
      </c>
      <c r="Z134" s="155">
        <f t="shared" si="2"/>
        <v>0.17181590595777196</v>
      </c>
      <c r="AA134" s="43"/>
    </row>
    <row r="135" spans="1:27" x14ac:dyDescent="0.35">
      <c r="A135" s="42" t="s">
        <v>386</v>
      </c>
      <c r="B135" s="66" t="s">
        <v>1025</v>
      </c>
      <c r="D135" s="42" t="s">
        <v>387</v>
      </c>
      <c r="E135" s="6" t="s">
        <v>896</v>
      </c>
      <c r="F135" s="6" t="s">
        <v>897</v>
      </c>
      <c r="G135" s="98" t="s">
        <v>882</v>
      </c>
      <c r="H135" s="152">
        <f>_xlfn.IFNA(INDEX(input_data!$1:$1048576,MATCH($A135,input_data!$C:$C,0),MATCH(H$4,input_data!$1:$1,0)),"")</f>
        <v>224.06469784999999</v>
      </c>
      <c r="I135" s="153">
        <f>_xlfn.IFNA(INDEX(input_data!$1:$1048576,MATCH($A135,input_data!$C:$C,0),MATCH(I$4,input_data!$1:$1,0)),"")</f>
        <v>194138.758</v>
      </c>
      <c r="J135" s="38">
        <f>_xlfn.IFNA(INDEX(input_data!$1:$1048576,MATCH($A135,input_data!$C:$C,0),MATCH(J$4,input_data!$1:$1,0)),"")</f>
        <v>1154.1471685500001</v>
      </c>
      <c r="K135" s="152">
        <f>_xlfn.IFNA(INDEX(input_data!$1:$1048576,MATCH($A135,input_data!$C:$C,0),MATCH(K$4,input_data!$1:$1,0)),"")</f>
        <v>100.14826413</v>
      </c>
      <c r="L135" s="154">
        <f>_xlfn.IFNA(INDEX(input_data!$1:$1048576,MATCH($A135,input_data!$C:$C,0),MATCH(L$4,input_data!$1:$1,0)),"")</f>
        <v>33.415456290000002</v>
      </c>
      <c r="M135" s="154">
        <f>_xlfn.IFNA(INDEX(input_data!$1:$1048576,MATCH($A135,input_data!$C:$C,0),MATCH(M$4,input_data!$1:$1,0)),"")</f>
        <v>66.73280785</v>
      </c>
      <c r="N135" s="154">
        <f>_xlfn.IFNA(INDEX(input_data!$1:$1048576,MATCH($A135,input_data!$C:$C,0),MATCH(N$4,input_data!$1:$1,0)),"")</f>
        <v>111.56707063</v>
      </c>
      <c r="O135" s="154">
        <f>_xlfn.IFNA(INDEX(input_data!$1:$1048576,MATCH($A135,input_data!$C:$C,0),MATCH(O$4,input_data!$1:$1,0)),"")</f>
        <v>4.5429126100000001</v>
      </c>
      <c r="P135" s="154">
        <f>_xlfn.IFNA(INDEX(input_data!$1:$1048576,MATCH($A135,input_data!$C:$C,0),MATCH(P$4,input_data!$1:$1,0)),"")</f>
        <v>2.38686</v>
      </c>
      <c r="Q135" s="154">
        <f>_xlfn.IFNA(INDEX(input_data!$1:$1048576,MATCH($A135,input_data!$C:$C,0),MATCH(Q$4,input_data!$1:$1,0)),"")</f>
        <v>0</v>
      </c>
      <c r="R135" s="154">
        <f>_xlfn.IFNA(INDEX(input_data!$1:$1048576,MATCH($A135,input_data!$C:$C,0),MATCH(R$4,input_data!$1:$1,0)),"")</f>
        <v>11.84963954</v>
      </c>
      <c r="S135" s="154">
        <f>_xlfn.IFNA(INDEX(input_data!$1:$1048576,MATCH($A135,input_data!$C:$C,0),MATCH(S$4,input_data!$1:$1,0)),"")</f>
        <v>0</v>
      </c>
      <c r="T135" s="154">
        <f>_xlfn.IFNA(INDEX(input_data!$1:$1048576,MATCH($A135,input_data!$C:$C,0),MATCH(T$4,input_data!$1:$1,0)),"")</f>
        <v>0</v>
      </c>
      <c r="U135" s="154">
        <f>_xlfn.IFNA(INDEX(input_data!$1:$1048576,MATCH($A135,input_data!$C:$C,0),MATCH(U$4,input_data!$1:$1,0)),"")</f>
        <v>0</v>
      </c>
      <c r="V135" s="154">
        <f>_xlfn.IFNA(INDEX(input_data!$1:$1048576,MATCH($A135,input_data!$C:$C,0),MATCH(V$4,input_data!$1:$1,0)),"")</f>
        <v>0</v>
      </c>
      <c r="W135" s="152">
        <f>_xlfn.IFNA(INDEX(input_data!$1:$1048576,MATCH($A135,input_data!$C:$C,0),MATCH(W$4,input_data!$1:$1,0)),"")</f>
        <v>230.49474691</v>
      </c>
      <c r="X135" s="153">
        <f>_xlfn.IFNA(INDEX(input_data!$1:$1048576,MATCH($A135,input_data!$C:$C,0),MATCH(X$4,input_data!$1:$1,0)),"")</f>
        <v>196429.761</v>
      </c>
      <c r="Y135" s="153">
        <f>_xlfn.IFNA(INDEX(input_data!$1:$1048576,MATCH($A135,input_data!$C:$C,0),MATCH(Y$4,input_data!$1:$1,0)),"")</f>
        <v>1173.4206961899999</v>
      </c>
      <c r="Z135" s="155">
        <f t="shared" ref="Z135:Z198" si="3">IFERROR(W135/H135-1,0)</f>
        <v>2.8697287532124305E-2</v>
      </c>
      <c r="AA135" s="43"/>
    </row>
    <row r="136" spans="1:27" x14ac:dyDescent="0.35">
      <c r="A136" s="42" t="s">
        <v>388</v>
      </c>
      <c r="B136" s="66" t="s">
        <v>1026</v>
      </c>
      <c r="D136" s="42" t="s">
        <v>389</v>
      </c>
      <c r="E136" s="6" t="s">
        <v>880</v>
      </c>
      <c r="F136" s="6" t="s">
        <v>941</v>
      </c>
      <c r="G136" s="98" t="s">
        <v>888</v>
      </c>
      <c r="H136" s="152">
        <f>_xlfn.IFNA(INDEX(input_data!$1:$1048576,MATCH($A136,input_data!$C:$C,0),MATCH(H$4,input_data!$1:$1,0)),"")</f>
        <v>1150.48594284</v>
      </c>
      <c r="I136" s="153">
        <f>_xlfn.IFNA(INDEX(input_data!$1:$1048576,MATCH($A136,input_data!$C:$C,0),MATCH(I$4,input_data!$1:$1,0)),"")</f>
        <v>1411322.878</v>
      </c>
      <c r="J136" s="38">
        <f>_xlfn.IFNA(INDEX(input_data!$1:$1048576,MATCH($A136,input_data!$C:$C,0),MATCH(J$4,input_data!$1:$1,0)),"")</f>
        <v>815.18266356000004</v>
      </c>
      <c r="K136" s="152">
        <f>_xlfn.IFNA(INDEX(input_data!$1:$1048576,MATCH($A136,input_data!$C:$C,0),MATCH(K$4,input_data!$1:$1,0)),"")</f>
        <v>314.79611199999999</v>
      </c>
      <c r="L136" s="154">
        <f>_xlfn.IFNA(INDEX(input_data!$1:$1048576,MATCH($A136,input_data!$C:$C,0),MATCH(L$4,input_data!$1:$1,0)),"")</f>
        <v>135.27920846000001</v>
      </c>
      <c r="M136" s="154">
        <f>_xlfn.IFNA(INDEX(input_data!$1:$1048576,MATCH($A136,input_data!$C:$C,0),MATCH(M$4,input_data!$1:$1,0)),"")</f>
        <v>179.51690354999999</v>
      </c>
      <c r="N136" s="154">
        <f>_xlfn.IFNA(INDEX(input_data!$1:$1048576,MATCH($A136,input_data!$C:$C,0),MATCH(N$4,input_data!$1:$1,0)),"")</f>
        <v>985.08739148999996</v>
      </c>
      <c r="O136" s="154">
        <f>_xlfn.IFNA(INDEX(input_data!$1:$1048576,MATCH($A136,input_data!$C:$C,0),MATCH(O$4,input_data!$1:$1,0)),"")</f>
        <v>2.987428</v>
      </c>
      <c r="P136" s="154">
        <f>_xlfn.IFNA(INDEX(input_data!$1:$1048576,MATCH($A136,input_data!$C:$C,0),MATCH(P$4,input_data!$1:$1,0)),"")</f>
        <v>13.030715000000001</v>
      </c>
      <c r="Q136" s="154">
        <f>_xlfn.IFNA(INDEX(input_data!$1:$1048576,MATCH($A136,input_data!$C:$C,0),MATCH(Q$4,input_data!$1:$1,0)),"")</f>
        <v>0</v>
      </c>
      <c r="R136" s="154">
        <f>_xlfn.IFNA(INDEX(input_data!$1:$1048576,MATCH($A136,input_data!$C:$C,0),MATCH(R$4,input_data!$1:$1,0)),"")</f>
        <v>0</v>
      </c>
      <c r="S136" s="154">
        <f>_xlfn.IFNA(INDEX(input_data!$1:$1048576,MATCH($A136,input_data!$C:$C,0),MATCH(S$4,input_data!$1:$1,0)),"")</f>
        <v>0</v>
      </c>
      <c r="T136" s="154">
        <f>_xlfn.IFNA(INDEX(input_data!$1:$1048576,MATCH($A136,input_data!$C:$C,0),MATCH(T$4,input_data!$1:$1,0)),"")</f>
        <v>0</v>
      </c>
      <c r="U136" s="154">
        <f>_xlfn.IFNA(INDEX(input_data!$1:$1048576,MATCH($A136,input_data!$C:$C,0),MATCH(U$4,input_data!$1:$1,0)),"")</f>
        <v>0</v>
      </c>
      <c r="V136" s="154">
        <f>_xlfn.IFNA(INDEX(input_data!$1:$1048576,MATCH($A136,input_data!$C:$C,0),MATCH(V$4,input_data!$1:$1,0)),"")</f>
        <v>0</v>
      </c>
      <c r="W136" s="152">
        <f>_xlfn.IFNA(INDEX(input_data!$1:$1048576,MATCH($A136,input_data!$C:$C,0),MATCH(W$4,input_data!$1:$1,0)),"")</f>
        <v>1315.9016464900001</v>
      </c>
      <c r="X136" s="153">
        <f>_xlfn.IFNA(INDEX(input_data!$1:$1048576,MATCH($A136,input_data!$C:$C,0),MATCH(X$4,input_data!$1:$1,0)),"")</f>
        <v>1424162.0649999999</v>
      </c>
      <c r="Y136" s="153">
        <f>_xlfn.IFNA(INDEX(input_data!$1:$1048576,MATCH($A136,input_data!$C:$C,0),MATCH(Y$4,input_data!$1:$1,0)),"")</f>
        <v>923.98307666999995</v>
      </c>
      <c r="Z136" s="155">
        <f t="shared" si="3"/>
        <v>0.14377898720054572</v>
      </c>
      <c r="AA136" s="43"/>
    </row>
    <row r="137" spans="1:27" x14ac:dyDescent="0.35">
      <c r="A137" s="42" t="s">
        <v>390</v>
      </c>
      <c r="B137" s="66" t="s">
        <v>1027</v>
      </c>
      <c r="D137" s="42" t="s">
        <v>391</v>
      </c>
      <c r="E137" s="6" t="s">
        <v>880</v>
      </c>
      <c r="F137" s="6" t="s">
        <v>891</v>
      </c>
      <c r="G137" s="98" t="s">
        <v>878</v>
      </c>
      <c r="H137" s="152">
        <f>_xlfn.IFNA(INDEX(input_data!$1:$1048576,MATCH($A137,input_data!$C:$C,0),MATCH(H$4,input_data!$1:$1,0)),"")</f>
        <v>97.459916219999997</v>
      </c>
      <c r="I137" s="153">
        <f>_xlfn.IFNA(INDEX(input_data!$1:$1048576,MATCH($A137,input_data!$C:$C,0),MATCH(I$4,input_data!$1:$1,0)),"")</f>
        <v>2034649.594</v>
      </c>
      <c r="J137" s="38">
        <f>_xlfn.IFNA(INDEX(input_data!$1:$1048576,MATCH($A137,input_data!$C:$C,0),MATCH(J$4,input_data!$1:$1,0)),"")</f>
        <v>47.900098630000002</v>
      </c>
      <c r="K137" s="152">
        <f>_xlfn.IFNA(INDEX(input_data!$1:$1048576,MATCH($A137,input_data!$C:$C,0),MATCH(K$4,input_data!$1:$1,0)),"")</f>
        <v>35.838860779999997</v>
      </c>
      <c r="L137" s="154">
        <f>_xlfn.IFNA(INDEX(input_data!$1:$1048576,MATCH($A137,input_data!$C:$C,0),MATCH(L$4,input_data!$1:$1,0)),"")</f>
        <v>16.188277679999999</v>
      </c>
      <c r="M137" s="154">
        <f>_xlfn.IFNA(INDEX(input_data!$1:$1048576,MATCH($A137,input_data!$C:$C,0),MATCH(M$4,input_data!$1:$1,0)),"")</f>
        <v>19.650583099999999</v>
      </c>
      <c r="N137" s="154">
        <f>_xlfn.IFNA(INDEX(input_data!$1:$1048576,MATCH($A137,input_data!$C:$C,0),MATCH(N$4,input_data!$1:$1,0)),"")</f>
        <v>72.867949949999996</v>
      </c>
      <c r="O137" s="154">
        <f>_xlfn.IFNA(INDEX(input_data!$1:$1048576,MATCH($A137,input_data!$C:$C,0),MATCH(O$4,input_data!$1:$1,0)),"")</f>
        <v>0</v>
      </c>
      <c r="P137" s="154">
        <f>_xlfn.IFNA(INDEX(input_data!$1:$1048576,MATCH($A137,input_data!$C:$C,0),MATCH(P$4,input_data!$1:$1,0)),"")</f>
        <v>0</v>
      </c>
      <c r="Q137" s="154">
        <f>_xlfn.IFNA(INDEX(input_data!$1:$1048576,MATCH($A137,input_data!$C:$C,0),MATCH(Q$4,input_data!$1:$1,0)),"")</f>
        <v>0</v>
      </c>
      <c r="R137" s="154">
        <f>_xlfn.IFNA(INDEX(input_data!$1:$1048576,MATCH($A137,input_data!$C:$C,0),MATCH(R$4,input_data!$1:$1,0)),"")</f>
        <v>0</v>
      </c>
      <c r="S137" s="154">
        <f>_xlfn.IFNA(INDEX(input_data!$1:$1048576,MATCH($A137,input_data!$C:$C,0),MATCH(S$4,input_data!$1:$1,0)),"")</f>
        <v>0</v>
      </c>
      <c r="T137" s="154">
        <f>_xlfn.IFNA(INDEX(input_data!$1:$1048576,MATCH($A137,input_data!$C:$C,0),MATCH(T$4,input_data!$1:$1,0)),"")</f>
        <v>0</v>
      </c>
      <c r="U137" s="154">
        <f>_xlfn.IFNA(INDEX(input_data!$1:$1048576,MATCH($A137,input_data!$C:$C,0),MATCH(U$4,input_data!$1:$1,0)),"")</f>
        <v>0</v>
      </c>
      <c r="V137" s="154">
        <f>_xlfn.IFNA(INDEX(input_data!$1:$1048576,MATCH($A137,input_data!$C:$C,0),MATCH(V$4,input_data!$1:$1,0)),"")</f>
        <v>0</v>
      </c>
      <c r="W137" s="152">
        <f>_xlfn.IFNA(INDEX(input_data!$1:$1048576,MATCH($A137,input_data!$C:$C,0),MATCH(W$4,input_data!$1:$1,0)),"")</f>
        <v>108.70681071999999</v>
      </c>
      <c r="X137" s="153">
        <f>_xlfn.IFNA(INDEX(input_data!$1:$1048576,MATCH($A137,input_data!$C:$C,0),MATCH(X$4,input_data!$1:$1,0)),"")</f>
        <v>2054605.621</v>
      </c>
      <c r="Y137" s="153">
        <f>_xlfn.IFNA(INDEX(input_data!$1:$1048576,MATCH($A137,input_data!$C:$C,0),MATCH(Y$4,input_data!$1:$1,0)),"")</f>
        <v>52.908845190000001</v>
      </c>
      <c r="Z137" s="155">
        <f t="shared" si="3"/>
        <v>0.11540020693853204</v>
      </c>
      <c r="AA137" s="43"/>
    </row>
    <row r="138" spans="1:27" x14ac:dyDescent="0.35">
      <c r="A138" s="42" t="s">
        <v>392</v>
      </c>
      <c r="B138" s="66" t="s">
        <v>1028</v>
      </c>
      <c r="D138" s="42" t="s">
        <v>393</v>
      </c>
      <c r="E138" s="6" t="s">
        <v>884</v>
      </c>
      <c r="F138" s="6" t="s">
        <v>881</v>
      </c>
      <c r="G138" s="98" t="s">
        <v>894</v>
      </c>
      <c r="H138" s="152">
        <f>_xlfn.IFNA(INDEX(input_data!$1:$1048576,MATCH($A138,input_data!$C:$C,0),MATCH(H$4,input_data!$1:$1,0)),"")</f>
        <v>26.585238440000001</v>
      </c>
      <c r="I138" s="153">
        <f>_xlfn.IFNA(INDEX(input_data!$1:$1048576,MATCH($A138,input_data!$C:$C,0),MATCH(I$4,input_data!$1:$1,0)),"")</f>
        <v>98775.176999999996</v>
      </c>
      <c r="J138" s="38">
        <f>_xlfn.IFNA(INDEX(input_data!$1:$1048576,MATCH($A138,input_data!$C:$C,0),MATCH(J$4,input_data!$1:$1,0)),"")</f>
        <v>269.14898305999998</v>
      </c>
      <c r="K138" s="152">
        <f>_xlfn.IFNA(INDEX(input_data!$1:$1048576,MATCH($A138,input_data!$C:$C,0),MATCH(K$4,input_data!$1:$1,0)),"")</f>
        <v>8.3929421600000005</v>
      </c>
      <c r="L138" s="154">
        <f>_xlfn.IFNA(INDEX(input_data!$1:$1048576,MATCH($A138,input_data!$C:$C,0),MATCH(L$4,input_data!$1:$1,0)),"")</f>
        <v>2.0841253800000001</v>
      </c>
      <c r="M138" s="154">
        <f>_xlfn.IFNA(INDEX(input_data!$1:$1048576,MATCH($A138,input_data!$C:$C,0),MATCH(M$4,input_data!$1:$1,0)),"")</f>
        <v>6.3088167799999999</v>
      </c>
      <c r="N138" s="154">
        <f>_xlfn.IFNA(INDEX(input_data!$1:$1048576,MATCH($A138,input_data!$C:$C,0),MATCH(N$4,input_data!$1:$1,0)),"")</f>
        <v>8.0288170599999997</v>
      </c>
      <c r="O138" s="154">
        <f>_xlfn.IFNA(INDEX(input_data!$1:$1048576,MATCH($A138,input_data!$C:$C,0),MATCH(O$4,input_data!$1:$1,0)),"")</f>
        <v>0.38814883</v>
      </c>
      <c r="P138" s="154">
        <f>_xlfn.IFNA(INDEX(input_data!$1:$1048576,MATCH($A138,input_data!$C:$C,0),MATCH(P$4,input_data!$1:$1,0)),"")</f>
        <v>0</v>
      </c>
      <c r="Q138" s="154">
        <f>_xlfn.IFNA(INDEX(input_data!$1:$1048576,MATCH($A138,input_data!$C:$C,0),MATCH(Q$4,input_data!$1:$1,0)),"")</f>
        <v>0</v>
      </c>
      <c r="R138" s="154">
        <f>_xlfn.IFNA(INDEX(input_data!$1:$1048576,MATCH($A138,input_data!$C:$C,0),MATCH(R$4,input_data!$1:$1,0)),"")</f>
        <v>5.5034365999999997</v>
      </c>
      <c r="S138" s="154">
        <f>_xlfn.IFNA(INDEX(input_data!$1:$1048576,MATCH($A138,input_data!$C:$C,0),MATCH(S$4,input_data!$1:$1,0)),"")</f>
        <v>0</v>
      </c>
      <c r="T138" s="154">
        <f>_xlfn.IFNA(INDEX(input_data!$1:$1048576,MATCH($A138,input_data!$C:$C,0),MATCH(T$4,input_data!$1:$1,0)),"")</f>
        <v>0</v>
      </c>
      <c r="U138" s="154">
        <f>_xlfn.IFNA(INDEX(input_data!$1:$1048576,MATCH($A138,input_data!$C:$C,0),MATCH(U$4,input_data!$1:$1,0)),"")</f>
        <v>0</v>
      </c>
      <c r="V138" s="154">
        <f>_xlfn.IFNA(INDEX(input_data!$1:$1048576,MATCH($A138,input_data!$C:$C,0),MATCH(V$4,input_data!$1:$1,0)),"")</f>
        <v>0</v>
      </c>
      <c r="W138" s="152">
        <f>_xlfn.IFNA(INDEX(input_data!$1:$1048576,MATCH($A138,input_data!$C:$C,0),MATCH(W$4,input_data!$1:$1,0)),"")</f>
        <v>22.313344650000001</v>
      </c>
      <c r="X138" s="153">
        <f>_xlfn.IFNA(INDEX(input_data!$1:$1048576,MATCH($A138,input_data!$C:$C,0),MATCH(X$4,input_data!$1:$1,0)),"")</f>
        <v>101474.431</v>
      </c>
      <c r="Y138" s="153">
        <f>_xlfn.IFNA(INDEX(input_data!$1:$1048576,MATCH($A138,input_data!$C:$C,0),MATCH(Y$4,input_data!$1:$1,0)),"")</f>
        <v>219.89130096</v>
      </c>
      <c r="Z138" s="155">
        <f t="shared" si="3"/>
        <v>-0.16068668331266622</v>
      </c>
      <c r="AA138" s="43"/>
    </row>
    <row r="139" spans="1:27" x14ac:dyDescent="0.35">
      <c r="A139" s="42" t="s">
        <v>394</v>
      </c>
      <c r="B139" s="66" t="s">
        <v>1029</v>
      </c>
      <c r="D139" s="42" t="s">
        <v>395</v>
      </c>
      <c r="E139" s="6" t="s">
        <v>896</v>
      </c>
      <c r="F139" s="6" t="s">
        <v>897</v>
      </c>
      <c r="G139" s="98" t="s">
        <v>882</v>
      </c>
      <c r="H139" s="152">
        <f>_xlfn.IFNA(INDEX(input_data!$1:$1048576,MATCH($A139,input_data!$C:$C,0),MATCH(H$4,input_data!$1:$1,0)),"")</f>
        <v>329.64845603999999</v>
      </c>
      <c r="I139" s="153">
        <f>_xlfn.IFNA(INDEX(input_data!$1:$1048576,MATCH($A139,input_data!$C:$C,0),MATCH(I$4,input_data!$1:$1,0)),"")</f>
        <v>273895.19300000003</v>
      </c>
      <c r="J139" s="38">
        <f>_xlfn.IFNA(INDEX(input_data!$1:$1048576,MATCH($A139,input_data!$C:$C,0),MATCH(J$4,input_data!$1:$1,0)),"")</f>
        <v>1203.5569241999999</v>
      </c>
      <c r="K139" s="152">
        <f>_xlfn.IFNA(INDEX(input_data!$1:$1048576,MATCH($A139,input_data!$C:$C,0),MATCH(K$4,input_data!$1:$1,0)),"")</f>
        <v>209.18489448</v>
      </c>
      <c r="L139" s="154">
        <f>_xlfn.IFNA(INDEX(input_data!$1:$1048576,MATCH($A139,input_data!$C:$C,0),MATCH(L$4,input_data!$1:$1,0)),"")</f>
        <v>99.059524260000003</v>
      </c>
      <c r="M139" s="154">
        <f>_xlfn.IFNA(INDEX(input_data!$1:$1048576,MATCH($A139,input_data!$C:$C,0),MATCH(M$4,input_data!$1:$1,0)),"")</f>
        <v>110.12537021999999</v>
      </c>
      <c r="N139" s="154">
        <f>_xlfn.IFNA(INDEX(input_data!$1:$1048576,MATCH($A139,input_data!$C:$C,0),MATCH(N$4,input_data!$1:$1,0)),"")</f>
        <v>162.44907456000001</v>
      </c>
      <c r="O139" s="154">
        <f>_xlfn.IFNA(INDEX(input_data!$1:$1048576,MATCH($A139,input_data!$C:$C,0),MATCH(O$4,input_data!$1:$1,0)),"")</f>
        <v>8.0136744199999992</v>
      </c>
      <c r="P139" s="154">
        <f>_xlfn.IFNA(INDEX(input_data!$1:$1048576,MATCH($A139,input_data!$C:$C,0),MATCH(P$4,input_data!$1:$1,0)),"")</f>
        <v>5.3798769999999996</v>
      </c>
      <c r="Q139" s="154">
        <f>_xlfn.IFNA(INDEX(input_data!$1:$1048576,MATCH($A139,input_data!$C:$C,0),MATCH(Q$4,input_data!$1:$1,0)),"")</f>
        <v>0</v>
      </c>
      <c r="R139" s="154">
        <f>_xlfn.IFNA(INDEX(input_data!$1:$1048576,MATCH($A139,input_data!$C:$C,0),MATCH(R$4,input_data!$1:$1,0)),"")</f>
        <v>0</v>
      </c>
      <c r="S139" s="154">
        <f>_xlfn.IFNA(INDEX(input_data!$1:$1048576,MATCH($A139,input_data!$C:$C,0),MATCH(S$4,input_data!$1:$1,0)),"")</f>
        <v>0</v>
      </c>
      <c r="T139" s="154">
        <f>_xlfn.IFNA(INDEX(input_data!$1:$1048576,MATCH($A139,input_data!$C:$C,0),MATCH(T$4,input_data!$1:$1,0)),"")</f>
        <v>5.35779038</v>
      </c>
      <c r="U139" s="154">
        <f>_xlfn.IFNA(INDEX(input_data!$1:$1048576,MATCH($A139,input_data!$C:$C,0),MATCH(U$4,input_data!$1:$1,0)),"")</f>
        <v>0</v>
      </c>
      <c r="V139" s="154">
        <f>_xlfn.IFNA(INDEX(input_data!$1:$1048576,MATCH($A139,input_data!$C:$C,0),MATCH(V$4,input_data!$1:$1,0)),"")</f>
        <v>0</v>
      </c>
      <c r="W139" s="152">
        <f>_xlfn.IFNA(INDEX(input_data!$1:$1048576,MATCH($A139,input_data!$C:$C,0),MATCH(W$4,input_data!$1:$1,0)),"")</f>
        <v>390.38531083999999</v>
      </c>
      <c r="X139" s="153">
        <f>_xlfn.IFNA(INDEX(input_data!$1:$1048576,MATCH($A139,input_data!$C:$C,0),MATCH(X$4,input_data!$1:$1,0)),"")</f>
        <v>274654.02399999998</v>
      </c>
      <c r="Y139" s="153">
        <f>_xlfn.IFNA(INDEX(input_data!$1:$1048576,MATCH($A139,input_data!$C:$C,0),MATCH(Y$4,input_data!$1:$1,0)),"")</f>
        <v>1421.37116782</v>
      </c>
      <c r="Z139" s="155">
        <f t="shared" si="3"/>
        <v>0.18424735104061929</v>
      </c>
      <c r="AA139" s="43"/>
    </row>
    <row r="140" spans="1:27" x14ac:dyDescent="0.35">
      <c r="A140" s="42" t="s">
        <v>396</v>
      </c>
      <c r="B140" s="66" t="s">
        <v>1030</v>
      </c>
      <c r="D140" s="42" t="s">
        <v>397</v>
      </c>
      <c r="E140" s="6" t="s">
        <v>893</v>
      </c>
      <c r="F140" s="6" t="s">
        <v>881</v>
      </c>
      <c r="G140" s="98" t="s">
        <v>882</v>
      </c>
      <c r="H140" s="152">
        <f>_xlfn.IFNA(INDEX(input_data!$1:$1048576,MATCH($A140,input_data!$C:$C,0),MATCH(H$4,input_data!$1:$1,0)),"")</f>
        <v>14.774238349999999</v>
      </c>
      <c r="I140" s="153">
        <f>_xlfn.IFNA(INDEX(input_data!$1:$1048576,MATCH($A140,input_data!$C:$C,0),MATCH(I$4,input_data!$1:$1,0)),"")</f>
        <v>88704.224000000002</v>
      </c>
      <c r="J140" s="38">
        <f>_xlfn.IFNA(INDEX(input_data!$1:$1048576,MATCH($A140,input_data!$C:$C,0),MATCH(J$4,input_data!$1:$1,0)),"")</f>
        <v>166.55619856999999</v>
      </c>
      <c r="K140" s="152">
        <f>_xlfn.IFNA(INDEX(input_data!$1:$1048576,MATCH($A140,input_data!$C:$C,0),MATCH(K$4,input_data!$1:$1,0)),"")</f>
        <v>8.1169420700000003</v>
      </c>
      <c r="L140" s="154">
        <f>_xlfn.IFNA(INDEX(input_data!$1:$1048576,MATCH($A140,input_data!$C:$C,0),MATCH(L$4,input_data!$1:$1,0)),"")</f>
        <v>4.4214217400000004</v>
      </c>
      <c r="M140" s="154">
        <f>_xlfn.IFNA(INDEX(input_data!$1:$1048576,MATCH($A140,input_data!$C:$C,0),MATCH(M$4,input_data!$1:$1,0)),"")</f>
        <v>3.6955203299999999</v>
      </c>
      <c r="N140" s="154">
        <f>_xlfn.IFNA(INDEX(input_data!$1:$1048576,MATCH($A140,input_data!$C:$C,0),MATCH(N$4,input_data!$1:$1,0)),"")</f>
        <v>9.2872141599999996</v>
      </c>
      <c r="O140" s="154">
        <f>_xlfn.IFNA(INDEX(input_data!$1:$1048576,MATCH($A140,input_data!$C:$C,0),MATCH(O$4,input_data!$1:$1,0)),"")</f>
        <v>1.14314527</v>
      </c>
      <c r="P140" s="154">
        <f>_xlfn.IFNA(INDEX(input_data!$1:$1048576,MATCH($A140,input_data!$C:$C,0),MATCH(P$4,input_data!$1:$1,0)),"")</f>
        <v>0</v>
      </c>
      <c r="Q140" s="154">
        <f>_xlfn.IFNA(INDEX(input_data!$1:$1048576,MATCH($A140,input_data!$C:$C,0),MATCH(Q$4,input_data!$1:$1,0)),"")</f>
        <v>0</v>
      </c>
      <c r="R140" s="154">
        <f>_xlfn.IFNA(INDEX(input_data!$1:$1048576,MATCH($A140,input_data!$C:$C,0),MATCH(R$4,input_data!$1:$1,0)),"")</f>
        <v>0</v>
      </c>
      <c r="S140" s="154">
        <f>_xlfn.IFNA(INDEX(input_data!$1:$1048576,MATCH($A140,input_data!$C:$C,0),MATCH(S$4,input_data!$1:$1,0)),"")</f>
        <v>0</v>
      </c>
      <c r="T140" s="154">
        <f>_xlfn.IFNA(INDEX(input_data!$1:$1048576,MATCH($A140,input_data!$C:$C,0),MATCH(T$4,input_data!$1:$1,0)),"")</f>
        <v>0.40596164000000001</v>
      </c>
      <c r="U140" s="154">
        <f>_xlfn.IFNA(INDEX(input_data!$1:$1048576,MATCH($A140,input_data!$C:$C,0),MATCH(U$4,input_data!$1:$1,0)),"")</f>
        <v>0</v>
      </c>
      <c r="V140" s="154">
        <f>_xlfn.IFNA(INDEX(input_data!$1:$1048576,MATCH($A140,input_data!$C:$C,0),MATCH(V$4,input_data!$1:$1,0)),"")</f>
        <v>0</v>
      </c>
      <c r="W140" s="152">
        <f>_xlfn.IFNA(INDEX(input_data!$1:$1048576,MATCH($A140,input_data!$C:$C,0),MATCH(W$4,input_data!$1:$1,0)),"")</f>
        <v>18.953263140000001</v>
      </c>
      <c r="X140" s="153">
        <f>_xlfn.IFNA(INDEX(input_data!$1:$1048576,MATCH($A140,input_data!$C:$C,0),MATCH(X$4,input_data!$1:$1,0)),"")</f>
        <v>89390.758000000002</v>
      </c>
      <c r="Y140" s="153">
        <f>_xlfn.IFNA(INDEX(input_data!$1:$1048576,MATCH($A140,input_data!$C:$C,0),MATCH(Y$4,input_data!$1:$1,0)),"")</f>
        <v>212.02709953999999</v>
      </c>
      <c r="Z140" s="155">
        <f t="shared" si="3"/>
        <v>0.28285889878038972</v>
      </c>
      <c r="AA140" s="43"/>
    </row>
    <row r="141" spans="1:27" x14ac:dyDescent="0.35">
      <c r="A141" s="42" t="s">
        <v>398</v>
      </c>
      <c r="B141" s="66" t="s">
        <v>1031</v>
      </c>
      <c r="D141" s="42" t="s">
        <v>399</v>
      </c>
      <c r="E141" s="6" t="s">
        <v>896</v>
      </c>
      <c r="F141" s="6" t="s">
        <v>897</v>
      </c>
      <c r="G141" s="98" t="s">
        <v>882</v>
      </c>
      <c r="H141" s="152">
        <f>_xlfn.IFNA(INDEX(input_data!$1:$1048576,MATCH($A141,input_data!$C:$C,0),MATCH(H$4,input_data!$1:$1,0)),"")</f>
        <v>251.99645086999999</v>
      </c>
      <c r="I141" s="153">
        <f>_xlfn.IFNA(INDEX(input_data!$1:$1048576,MATCH($A141,input_data!$C:$C,0),MATCH(I$4,input_data!$1:$1,0)),"")</f>
        <v>251466.80799999999</v>
      </c>
      <c r="J141" s="38">
        <f>_xlfn.IFNA(INDEX(input_data!$1:$1048576,MATCH($A141,input_data!$C:$C,0),MATCH(J$4,input_data!$1:$1,0)),"")</f>
        <v>1002.10621382</v>
      </c>
      <c r="K141" s="152">
        <f>_xlfn.IFNA(INDEX(input_data!$1:$1048576,MATCH($A141,input_data!$C:$C,0),MATCH(K$4,input_data!$1:$1,0)),"")</f>
        <v>108.30056193</v>
      </c>
      <c r="L141" s="154">
        <f>_xlfn.IFNA(INDEX(input_data!$1:$1048576,MATCH($A141,input_data!$C:$C,0),MATCH(L$4,input_data!$1:$1,0)),"")</f>
        <v>53.45028026</v>
      </c>
      <c r="M141" s="154">
        <f>_xlfn.IFNA(INDEX(input_data!$1:$1048576,MATCH($A141,input_data!$C:$C,0),MATCH(M$4,input_data!$1:$1,0)),"")</f>
        <v>54.850281670000001</v>
      </c>
      <c r="N141" s="154">
        <f>_xlfn.IFNA(INDEX(input_data!$1:$1048576,MATCH($A141,input_data!$C:$C,0),MATCH(N$4,input_data!$1:$1,0)),"")</f>
        <v>194.57828039</v>
      </c>
      <c r="O141" s="154">
        <f>_xlfn.IFNA(INDEX(input_data!$1:$1048576,MATCH($A141,input_data!$C:$C,0),MATCH(O$4,input_data!$1:$1,0)),"")</f>
        <v>2.9652023999999999</v>
      </c>
      <c r="P141" s="154">
        <f>_xlfn.IFNA(INDEX(input_data!$1:$1048576,MATCH($A141,input_data!$C:$C,0),MATCH(P$4,input_data!$1:$1,0)),"")</f>
        <v>3.712879</v>
      </c>
      <c r="Q141" s="154">
        <f>_xlfn.IFNA(INDEX(input_data!$1:$1048576,MATCH($A141,input_data!$C:$C,0),MATCH(Q$4,input_data!$1:$1,0)),"")</f>
        <v>0</v>
      </c>
      <c r="R141" s="154">
        <f>_xlfn.IFNA(INDEX(input_data!$1:$1048576,MATCH($A141,input_data!$C:$C,0),MATCH(R$4,input_data!$1:$1,0)),"")</f>
        <v>0</v>
      </c>
      <c r="S141" s="154">
        <f>_xlfn.IFNA(INDEX(input_data!$1:$1048576,MATCH($A141,input_data!$C:$C,0),MATCH(S$4,input_data!$1:$1,0)),"")</f>
        <v>0</v>
      </c>
      <c r="T141" s="154">
        <f>_xlfn.IFNA(INDEX(input_data!$1:$1048576,MATCH($A141,input_data!$C:$C,0),MATCH(T$4,input_data!$1:$1,0)),"")</f>
        <v>0</v>
      </c>
      <c r="U141" s="154">
        <f>_xlfn.IFNA(INDEX(input_data!$1:$1048576,MATCH($A141,input_data!$C:$C,0),MATCH(U$4,input_data!$1:$1,0)),"")</f>
        <v>0</v>
      </c>
      <c r="V141" s="154">
        <f>_xlfn.IFNA(INDEX(input_data!$1:$1048576,MATCH($A141,input_data!$C:$C,0),MATCH(V$4,input_data!$1:$1,0)),"")</f>
        <v>0</v>
      </c>
      <c r="W141" s="152">
        <f>_xlfn.IFNA(INDEX(input_data!$1:$1048576,MATCH($A141,input_data!$C:$C,0),MATCH(W$4,input_data!$1:$1,0)),"")</f>
        <v>309.55692370999998</v>
      </c>
      <c r="X141" s="153">
        <f>_xlfn.IFNA(INDEX(input_data!$1:$1048576,MATCH($A141,input_data!$C:$C,0),MATCH(X$4,input_data!$1:$1,0)),"")</f>
        <v>251312.916</v>
      </c>
      <c r="Y141" s="153">
        <f>_xlfn.IFNA(INDEX(input_data!$1:$1048576,MATCH($A141,input_data!$C:$C,0),MATCH(Y$4,input_data!$1:$1,0)),"")</f>
        <v>1231.7589109099999</v>
      </c>
      <c r="Z141" s="155">
        <f t="shared" si="3"/>
        <v>0.22841779176364008</v>
      </c>
      <c r="AA141" s="43"/>
    </row>
    <row r="142" spans="1:27" x14ac:dyDescent="0.35">
      <c r="A142" s="42" t="s">
        <v>400</v>
      </c>
      <c r="B142" s="66" t="s">
        <v>1032</v>
      </c>
      <c r="D142" s="42" t="s">
        <v>401</v>
      </c>
      <c r="E142" s="6" t="s">
        <v>880</v>
      </c>
      <c r="F142" s="6" t="s">
        <v>881</v>
      </c>
      <c r="G142" s="98" t="s">
        <v>888</v>
      </c>
      <c r="H142" s="152">
        <f>_xlfn.IFNA(INDEX(input_data!$1:$1048576,MATCH($A142,input_data!$C:$C,0),MATCH(H$4,input_data!$1:$1,0)),"")</f>
        <v>13.60358679</v>
      </c>
      <c r="I142" s="153">
        <f>_xlfn.IFNA(INDEX(input_data!$1:$1048576,MATCH($A142,input_data!$C:$C,0),MATCH(I$4,input_data!$1:$1,0)),"")</f>
        <v>99395.881999999998</v>
      </c>
      <c r="J142" s="38">
        <f>_xlfn.IFNA(INDEX(input_data!$1:$1048576,MATCH($A142,input_data!$C:$C,0),MATCH(J$4,input_data!$1:$1,0)),"")</f>
        <v>136.86268003000001</v>
      </c>
      <c r="K142" s="152">
        <f>_xlfn.IFNA(INDEX(input_data!$1:$1048576,MATCH($A142,input_data!$C:$C,0),MATCH(K$4,input_data!$1:$1,0)),"")</f>
        <v>3.30140185</v>
      </c>
      <c r="L142" s="154">
        <f>_xlfn.IFNA(INDEX(input_data!$1:$1048576,MATCH($A142,input_data!$C:$C,0),MATCH(L$4,input_data!$1:$1,0)),"")</f>
        <v>1.20847108</v>
      </c>
      <c r="M142" s="154">
        <f>_xlfn.IFNA(INDEX(input_data!$1:$1048576,MATCH($A142,input_data!$C:$C,0),MATCH(M$4,input_data!$1:$1,0)),"")</f>
        <v>2.0929307599999998</v>
      </c>
      <c r="N142" s="154">
        <f>_xlfn.IFNA(INDEX(input_data!$1:$1048576,MATCH($A142,input_data!$C:$C,0),MATCH(N$4,input_data!$1:$1,0)),"")</f>
        <v>9.5523210299999999</v>
      </c>
      <c r="O142" s="154">
        <f>_xlfn.IFNA(INDEX(input_data!$1:$1048576,MATCH($A142,input_data!$C:$C,0),MATCH(O$4,input_data!$1:$1,0)),"")</f>
        <v>0.46190397</v>
      </c>
      <c r="P142" s="154">
        <f>_xlfn.IFNA(INDEX(input_data!$1:$1048576,MATCH($A142,input_data!$C:$C,0),MATCH(P$4,input_data!$1:$1,0)),"")</f>
        <v>0</v>
      </c>
      <c r="Q142" s="154">
        <f>_xlfn.IFNA(INDEX(input_data!$1:$1048576,MATCH($A142,input_data!$C:$C,0),MATCH(Q$4,input_data!$1:$1,0)),"")</f>
        <v>0.55778740000000004</v>
      </c>
      <c r="R142" s="154">
        <f>_xlfn.IFNA(INDEX(input_data!$1:$1048576,MATCH($A142,input_data!$C:$C,0),MATCH(R$4,input_data!$1:$1,0)),"")</f>
        <v>0</v>
      </c>
      <c r="S142" s="154">
        <f>_xlfn.IFNA(INDEX(input_data!$1:$1048576,MATCH($A142,input_data!$C:$C,0),MATCH(S$4,input_data!$1:$1,0)),"")</f>
        <v>0</v>
      </c>
      <c r="T142" s="154">
        <f>_xlfn.IFNA(INDEX(input_data!$1:$1048576,MATCH($A142,input_data!$C:$C,0),MATCH(T$4,input_data!$1:$1,0)),"")</f>
        <v>0</v>
      </c>
      <c r="U142" s="154">
        <f>_xlfn.IFNA(INDEX(input_data!$1:$1048576,MATCH($A142,input_data!$C:$C,0),MATCH(U$4,input_data!$1:$1,0)),"")</f>
        <v>0</v>
      </c>
      <c r="V142" s="154">
        <f>_xlfn.IFNA(INDEX(input_data!$1:$1048576,MATCH($A142,input_data!$C:$C,0),MATCH(V$4,input_data!$1:$1,0)),"")</f>
        <v>0</v>
      </c>
      <c r="W142" s="152">
        <f>_xlfn.IFNA(INDEX(input_data!$1:$1048576,MATCH($A142,input_data!$C:$C,0),MATCH(W$4,input_data!$1:$1,0)),"")</f>
        <v>13.873414240000001</v>
      </c>
      <c r="X142" s="153">
        <f>_xlfn.IFNA(INDEX(input_data!$1:$1048576,MATCH($A142,input_data!$C:$C,0),MATCH(X$4,input_data!$1:$1,0)),"")</f>
        <v>100220.22500000001</v>
      </c>
      <c r="Y142" s="153">
        <f>_xlfn.IFNA(INDEX(input_data!$1:$1048576,MATCH($A142,input_data!$C:$C,0),MATCH(Y$4,input_data!$1:$1,0)),"")</f>
        <v>138.42928655</v>
      </c>
      <c r="Z142" s="155">
        <f t="shared" si="3"/>
        <v>1.9835022495563459E-2</v>
      </c>
      <c r="AA142" s="43"/>
    </row>
    <row r="143" spans="1:27" x14ac:dyDescent="0.35">
      <c r="A143" s="42" t="s">
        <v>402</v>
      </c>
      <c r="B143" s="66" t="s">
        <v>1033</v>
      </c>
      <c r="D143" s="42" t="s">
        <v>403</v>
      </c>
      <c r="E143" s="6" t="s">
        <v>960</v>
      </c>
      <c r="F143" s="6" t="s">
        <v>906</v>
      </c>
      <c r="G143" s="98" t="s">
        <v>882</v>
      </c>
      <c r="H143" s="152">
        <f>_xlfn.IFNA(INDEX(input_data!$1:$1048576,MATCH($A143,input_data!$C:$C,0),MATCH(H$4,input_data!$1:$1,0)),"")</f>
        <v>120.65778256</v>
      </c>
      <c r="I143" s="153">
        <f>_xlfn.IFNA(INDEX(input_data!$1:$1048576,MATCH($A143,input_data!$C:$C,0),MATCH(I$4,input_data!$1:$1,0)),"")</f>
        <v>93694.885999999999</v>
      </c>
      <c r="J143" s="38">
        <f>_xlfn.IFNA(INDEX(input_data!$1:$1048576,MATCH($A143,input_data!$C:$C,0),MATCH(J$4,input_data!$1:$1,0)),"")</f>
        <v>1287.77340695</v>
      </c>
      <c r="K143" s="152">
        <f>_xlfn.IFNA(INDEX(input_data!$1:$1048576,MATCH($A143,input_data!$C:$C,0),MATCH(K$4,input_data!$1:$1,0)),"")</f>
        <v>81.780435170000004</v>
      </c>
      <c r="L143" s="154">
        <f>_xlfn.IFNA(INDEX(input_data!$1:$1048576,MATCH($A143,input_data!$C:$C,0),MATCH(L$4,input_data!$1:$1,0)),"")</f>
        <v>39.894205309999997</v>
      </c>
      <c r="M143" s="154">
        <f>_xlfn.IFNA(INDEX(input_data!$1:$1048576,MATCH($A143,input_data!$C:$C,0),MATCH(M$4,input_data!$1:$1,0)),"")</f>
        <v>41.886229849999999</v>
      </c>
      <c r="N143" s="154">
        <f>_xlfn.IFNA(INDEX(input_data!$1:$1048576,MATCH($A143,input_data!$C:$C,0),MATCH(N$4,input_data!$1:$1,0)),"")</f>
        <v>63.294835929999998</v>
      </c>
      <c r="O143" s="154">
        <f>_xlfn.IFNA(INDEX(input_data!$1:$1048576,MATCH($A143,input_data!$C:$C,0),MATCH(O$4,input_data!$1:$1,0)),"")</f>
        <v>1.1850375500000001</v>
      </c>
      <c r="P143" s="154">
        <f>_xlfn.IFNA(INDEX(input_data!$1:$1048576,MATCH($A143,input_data!$C:$C,0),MATCH(P$4,input_data!$1:$1,0)),"")</f>
        <v>2.2156380000000002</v>
      </c>
      <c r="Q143" s="154">
        <f>_xlfn.IFNA(INDEX(input_data!$1:$1048576,MATCH($A143,input_data!$C:$C,0),MATCH(Q$4,input_data!$1:$1,0)),"")</f>
        <v>0</v>
      </c>
      <c r="R143" s="154">
        <f>_xlfn.IFNA(INDEX(input_data!$1:$1048576,MATCH($A143,input_data!$C:$C,0),MATCH(R$4,input_data!$1:$1,0)),"")</f>
        <v>0</v>
      </c>
      <c r="S143" s="154">
        <f>_xlfn.IFNA(INDEX(input_data!$1:$1048576,MATCH($A143,input_data!$C:$C,0),MATCH(S$4,input_data!$1:$1,0)),"")</f>
        <v>0</v>
      </c>
      <c r="T143" s="154">
        <f>_xlfn.IFNA(INDEX(input_data!$1:$1048576,MATCH($A143,input_data!$C:$C,0),MATCH(T$4,input_data!$1:$1,0)),"")</f>
        <v>3.6102110999999999</v>
      </c>
      <c r="U143" s="154">
        <f>_xlfn.IFNA(INDEX(input_data!$1:$1048576,MATCH($A143,input_data!$C:$C,0),MATCH(U$4,input_data!$1:$1,0)),"")</f>
        <v>0</v>
      </c>
      <c r="V143" s="154">
        <f>_xlfn.IFNA(INDEX(input_data!$1:$1048576,MATCH($A143,input_data!$C:$C,0),MATCH(V$4,input_data!$1:$1,0)),"")</f>
        <v>0</v>
      </c>
      <c r="W143" s="152">
        <f>_xlfn.IFNA(INDEX(input_data!$1:$1048576,MATCH($A143,input_data!$C:$C,0),MATCH(W$4,input_data!$1:$1,0)),"")</f>
        <v>152.08615775000001</v>
      </c>
      <c r="X143" s="153">
        <f>_xlfn.IFNA(INDEX(input_data!$1:$1048576,MATCH($A143,input_data!$C:$C,0),MATCH(X$4,input_data!$1:$1,0)),"")</f>
        <v>93693.620999999999</v>
      </c>
      <c r="Y143" s="153">
        <f>_xlfn.IFNA(INDEX(input_data!$1:$1048576,MATCH($A143,input_data!$C:$C,0),MATCH(Y$4,input_data!$1:$1,0)),"")</f>
        <v>1623.2285200199999</v>
      </c>
      <c r="Z143" s="155">
        <f t="shared" si="3"/>
        <v>0.2604753255296357</v>
      </c>
      <c r="AA143" s="43"/>
    </row>
    <row r="144" spans="1:27" x14ac:dyDescent="0.35">
      <c r="A144" s="42" t="s">
        <v>404</v>
      </c>
      <c r="B144" s="66" t="s">
        <v>1034</v>
      </c>
      <c r="D144" s="42" t="s">
        <v>405</v>
      </c>
      <c r="E144" s="6" t="s">
        <v>880</v>
      </c>
      <c r="F144" s="6" t="s">
        <v>881</v>
      </c>
      <c r="G144" s="98" t="s">
        <v>882</v>
      </c>
      <c r="H144" s="152">
        <f>_xlfn.IFNA(INDEX(input_data!$1:$1048576,MATCH($A144,input_data!$C:$C,0),MATCH(H$4,input_data!$1:$1,0)),"")</f>
        <v>19.83680184</v>
      </c>
      <c r="I144" s="153">
        <f>_xlfn.IFNA(INDEX(input_data!$1:$1048576,MATCH($A144,input_data!$C:$C,0),MATCH(I$4,input_data!$1:$1,0)),"")</f>
        <v>93292.862999999998</v>
      </c>
      <c r="J144" s="38">
        <f>_xlfn.IFNA(INDEX(input_data!$1:$1048576,MATCH($A144,input_data!$C:$C,0),MATCH(J$4,input_data!$1:$1,0)),"")</f>
        <v>212.62936098</v>
      </c>
      <c r="K144" s="152">
        <f>_xlfn.IFNA(INDEX(input_data!$1:$1048576,MATCH($A144,input_data!$C:$C,0),MATCH(K$4,input_data!$1:$1,0)),"")</f>
        <v>10.329862179999999</v>
      </c>
      <c r="L144" s="154">
        <f>_xlfn.IFNA(INDEX(input_data!$1:$1048576,MATCH($A144,input_data!$C:$C,0),MATCH(L$4,input_data!$1:$1,0)),"")</f>
        <v>5.1739050899999999</v>
      </c>
      <c r="M144" s="154">
        <f>_xlfn.IFNA(INDEX(input_data!$1:$1048576,MATCH($A144,input_data!$C:$C,0),MATCH(M$4,input_data!$1:$1,0)),"")</f>
        <v>5.1559570900000002</v>
      </c>
      <c r="N144" s="154">
        <f>_xlfn.IFNA(INDEX(input_data!$1:$1048576,MATCH($A144,input_data!$C:$C,0),MATCH(N$4,input_data!$1:$1,0)),"")</f>
        <v>9.1670276099999999</v>
      </c>
      <c r="O144" s="154">
        <f>_xlfn.IFNA(INDEX(input_data!$1:$1048576,MATCH($A144,input_data!$C:$C,0),MATCH(O$4,input_data!$1:$1,0)),"")</f>
        <v>1.9757005400000001</v>
      </c>
      <c r="P144" s="154">
        <f>_xlfn.IFNA(INDEX(input_data!$1:$1048576,MATCH($A144,input_data!$C:$C,0),MATCH(P$4,input_data!$1:$1,0)),"")</f>
        <v>0</v>
      </c>
      <c r="Q144" s="154">
        <f>_xlfn.IFNA(INDEX(input_data!$1:$1048576,MATCH($A144,input_data!$C:$C,0),MATCH(Q$4,input_data!$1:$1,0)),"")</f>
        <v>0</v>
      </c>
      <c r="R144" s="154">
        <f>_xlfn.IFNA(INDEX(input_data!$1:$1048576,MATCH($A144,input_data!$C:$C,0),MATCH(R$4,input_data!$1:$1,0)),"")</f>
        <v>0</v>
      </c>
      <c r="S144" s="154">
        <f>_xlfn.IFNA(INDEX(input_data!$1:$1048576,MATCH($A144,input_data!$C:$C,0),MATCH(S$4,input_data!$1:$1,0)),"")</f>
        <v>0</v>
      </c>
      <c r="T144" s="154">
        <f>_xlfn.IFNA(INDEX(input_data!$1:$1048576,MATCH($A144,input_data!$C:$C,0),MATCH(T$4,input_data!$1:$1,0)),"")</f>
        <v>0.44497248</v>
      </c>
      <c r="U144" s="154">
        <f>_xlfn.IFNA(INDEX(input_data!$1:$1048576,MATCH($A144,input_data!$C:$C,0),MATCH(U$4,input_data!$1:$1,0)),"")</f>
        <v>0</v>
      </c>
      <c r="V144" s="154">
        <f>_xlfn.IFNA(INDEX(input_data!$1:$1048576,MATCH($A144,input_data!$C:$C,0),MATCH(V$4,input_data!$1:$1,0)),"")</f>
        <v>0</v>
      </c>
      <c r="W144" s="152">
        <f>_xlfn.IFNA(INDEX(input_data!$1:$1048576,MATCH($A144,input_data!$C:$C,0),MATCH(W$4,input_data!$1:$1,0)),"")</f>
        <v>21.917562820000001</v>
      </c>
      <c r="X144" s="153">
        <f>_xlfn.IFNA(INDEX(input_data!$1:$1048576,MATCH($A144,input_data!$C:$C,0),MATCH(X$4,input_data!$1:$1,0)),"")</f>
        <v>93549.82</v>
      </c>
      <c r="Y144" s="153">
        <f>_xlfn.IFNA(INDEX(input_data!$1:$1048576,MATCH($A144,input_data!$C:$C,0),MATCH(Y$4,input_data!$1:$1,0)),"")</f>
        <v>234.28760012000001</v>
      </c>
      <c r="Z144" s="155">
        <f t="shared" si="3"/>
        <v>0.10489397417905555</v>
      </c>
      <c r="AA144" s="43"/>
    </row>
    <row r="145" spans="1:27" x14ac:dyDescent="0.35">
      <c r="A145" s="42" t="s">
        <v>406</v>
      </c>
      <c r="B145" s="66" t="s">
        <v>1035</v>
      </c>
      <c r="D145" s="42" t="s">
        <v>407</v>
      </c>
      <c r="E145" s="6" t="s">
        <v>880</v>
      </c>
      <c r="F145" s="6" t="s">
        <v>881</v>
      </c>
      <c r="G145" s="98" t="s">
        <v>882</v>
      </c>
      <c r="H145" s="152">
        <f>_xlfn.IFNA(INDEX(input_data!$1:$1048576,MATCH($A145,input_data!$C:$C,0),MATCH(H$4,input_data!$1:$1,0)),"")</f>
        <v>17.81656916</v>
      </c>
      <c r="I145" s="153">
        <f>_xlfn.IFNA(INDEX(input_data!$1:$1048576,MATCH($A145,input_data!$C:$C,0),MATCH(I$4,input_data!$1:$1,0)),"")</f>
        <v>131233.40700000001</v>
      </c>
      <c r="J145" s="38">
        <f>_xlfn.IFNA(INDEX(input_data!$1:$1048576,MATCH($A145,input_data!$C:$C,0),MATCH(J$4,input_data!$1:$1,0)),"")</f>
        <v>135.76245230999999</v>
      </c>
      <c r="K145" s="152">
        <f>_xlfn.IFNA(INDEX(input_data!$1:$1048576,MATCH($A145,input_data!$C:$C,0),MATCH(K$4,input_data!$1:$1,0)),"")</f>
        <v>8.7634894699999997</v>
      </c>
      <c r="L145" s="154">
        <f>_xlfn.IFNA(INDEX(input_data!$1:$1048576,MATCH($A145,input_data!$C:$C,0),MATCH(L$4,input_data!$1:$1,0)),"")</f>
        <v>4.0807927199999998</v>
      </c>
      <c r="M145" s="154">
        <f>_xlfn.IFNA(INDEX(input_data!$1:$1048576,MATCH($A145,input_data!$C:$C,0),MATCH(M$4,input_data!$1:$1,0)),"")</f>
        <v>4.6826967399999999</v>
      </c>
      <c r="N145" s="154">
        <f>_xlfn.IFNA(INDEX(input_data!$1:$1048576,MATCH($A145,input_data!$C:$C,0),MATCH(N$4,input_data!$1:$1,0)),"")</f>
        <v>11.197263510000001</v>
      </c>
      <c r="O145" s="154">
        <f>_xlfn.IFNA(INDEX(input_data!$1:$1048576,MATCH($A145,input_data!$C:$C,0),MATCH(O$4,input_data!$1:$1,0)),"")</f>
        <v>1.05880072</v>
      </c>
      <c r="P145" s="154">
        <f>_xlfn.IFNA(INDEX(input_data!$1:$1048576,MATCH($A145,input_data!$C:$C,0),MATCH(P$4,input_data!$1:$1,0)),"")</f>
        <v>0</v>
      </c>
      <c r="Q145" s="154">
        <f>_xlfn.IFNA(INDEX(input_data!$1:$1048576,MATCH($A145,input_data!$C:$C,0),MATCH(Q$4,input_data!$1:$1,0)),"")</f>
        <v>0</v>
      </c>
      <c r="R145" s="154">
        <f>_xlfn.IFNA(INDEX(input_data!$1:$1048576,MATCH($A145,input_data!$C:$C,0),MATCH(R$4,input_data!$1:$1,0)),"")</f>
        <v>0</v>
      </c>
      <c r="S145" s="154">
        <f>_xlfn.IFNA(INDEX(input_data!$1:$1048576,MATCH($A145,input_data!$C:$C,0),MATCH(S$4,input_data!$1:$1,0)),"")</f>
        <v>0</v>
      </c>
      <c r="T145" s="154">
        <f>_xlfn.IFNA(INDEX(input_data!$1:$1048576,MATCH($A145,input_data!$C:$C,0),MATCH(T$4,input_data!$1:$1,0)),"")</f>
        <v>0.46184075000000002</v>
      </c>
      <c r="U145" s="154">
        <f>_xlfn.IFNA(INDEX(input_data!$1:$1048576,MATCH($A145,input_data!$C:$C,0),MATCH(U$4,input_data!$1:$1,0)),"")</f>
        <v>0</v>
      </c>
      <c r="V145" s="154">
        <f>_xlfn.IFNA(INDEX(input_data!$1:$1048576,MATCH($A145,input_data!$C:$C,0),MATCH(V$4,input_data!$1:$1,0)),"")</f>
        <v>0</v>
      </c>
      <c r="W145" s="152">
        <f>_xlfn.IFNA(INDEX(input_data!$1:$1048576,MATCH($A145,input_data!$C:$C,0),MATCH(W$4,input_data!$1:$1,0)),"")</f>
        <v>21.481394439999999</v>
      </c>
      <c r="X145" s="153">
        <f>_xlfn.IFNA(INDEX(input_data!$1:$1048576,MATCH($A145,input_data!$C:$C,0),MATCH(X$4,input_data!$1:$1,0)),"")</f>
        <v>133500.97700000001</v>
      </c>
      <c r="Y145" s="153">
        <f>_xlfn.IFNA(INDEX(input_data!$1:$1048576,MATCH($A145,input_data!$C:$C,0),MATCH(Y$4,input_data!$1:$1,0)),"")</f>
        <v>160.90814409000001</v>
      </c>
      <c r="Z145" s="155">
        <f t="shared" si="3"/>
        <v>0.20569758672886929</v>
      </c>
      <c r="AA145" s="43"/>
    </row>
    <row r="146" spans="1:27" x14ac:dyDescent="0.35">
      <c r="A146" s="42" t="s">
        <v>408</v>
      </c>
      <c r="B146" s="66" t="s">
        <v>1036</v>
      </c>
      <c r="D146" s="42" t="s">
        <v>409</v>
      </c>
      <c r="E146" s="6" t="s">
        <v>896</v>
      </c>
      <c r="F146" s="6" t="s">
        <v>897</v>
      </c>
      <c r="G146" s="98" t="s">
        <v>882</v>
      </c>
      <c r="H146" s="152">
        <f>_xlfn.IFNA(INDEX(input_data!$1:$1048576,MATCH($A146,input_data!$C:$C,0),MATCH(H$4,input_data!$1:$1,0)),"")</f>
        <v>246.06760401</v>
      </c>
      <c r="I146" s="153">
        <f>_xlfn.IFNA(INDEX(input_data!$1:$1048576,MATCH($A146,input_data!$C:$C,0),MATCH(I$4,input_data!$1:$1,0)),"")</f>
        <v>269201.06900000002</v>
      </c>
      <c r="J146" s="38">
        <f>_xlfn.IFNA(INDEX(input_data!$1:$1048576,MATCH($A146,input_data!$C:$C,0),MATCH(J$4,input_data!$1:$1,0)),"")</f>
        <v>914.06622167</v>
      </c>
      <c r="K146" s="152">
        <f>_xlfn.IFNA(INDEX(input_data!$1:$1048576,MATCH($A146,input_data!$C:$C,0),MATCH(K$4,input_data!$1:$1,0)),"")</f>
        <v>117.03656499</v>
      </c>
      <c r="L146" s="154">
        <f>_xlfn.IFNA(INDEX(input_data!$1:$1048576,MATCH($A146,input_data!$C:$C,0),MATCH(L$4,input_data!$1:$1,0)),"")</f>
        <v>59.566780369999996</v>
      </c>
      <c r="M146" s="154">
        <f>_xlfn.IFNA(INDEX(input_data!$1:$1048576,MATCH($A146,input_data!$C:$C,0),MATCH(M$4,input_data!$1:$1,0)),"")</f>
        <v>57.469784609999998</v>
      </c>
      <c r="N146" s="154">
        <f>_xlfn.IFNA(INDEX(input_data!$1:$1048576,MATCH($A146,input_data!$C:$C,0),MATCH(N$4,input_data!$1:$1,0)),"")</f>
        <v>183.15476839999999</v>
      </c>
      <c r="O146" s="154">
        <f>_xlfn.IFNA(INDEX(input_data!$1:$1048576,MATCH($A146,input_data!$C:$C,0),MATCH(O$4,input_data!$1:$1,0)),"")</f>
        <v>3.50404502</v>
      </c>
      <c r="P146" s="154">
        <f>_xlfn.IFNA(INDEX(input_data!$1:$1048576,MATCH($A146,input_data!$C:$C,0),MATCH(P$4,input_data!$1:$1,0)),"")</f>
        <v>3.621623</v>
      </c>
      <c r="Q146" s="154">
        <f>_xlfn.IFNA(INDEX(input_data!$1:$1048576,MATCH($A146,input_data!$C:$C,0),MATCH(Q$4,input_data!$1:$1,0)),"")</f>
        <v>0</v>
      </c>
      <c r="R146" s="154">
        <f>_xlfn.IFNA(INDEX(input_data!$1:$1048576,MATCH($A146,input_data!$C:$C,0),MATCH(R$4,input_data!$1:$1,0)),"")</f>
        <v>0</v>
      </c>
      <c r="S146" s="154">
        <f>_xlfn.IFNA(INDEX(input_data!$1:$1048576,MATCH($A146,input_data!$C:$C,0),MATCH(S$4,input_data!$1:$1,0)),"")</f>
        <v>0</v>
      </c>
      <c r="T146" s="154">
        <f>_xlfn.IFNA(INDEX(input_data!$1:$1048576,MATCH($A146,input_data!$C:$C,0),MATCH(T$4,input_data!$1:$1,0)),"")</f>
        <v>0</v>
      </c>
      <c r="U146" s="154">
        <f>_xlfn.IFNA(INDEX(input_data!$1:$1048576,MATCH($A146,input_data!$C:$C,0),MATCH(U$4,input_data!$1:$1,0)),"")</f>
        <v>0</v>
      </c>
      <c r="V146" s="154">
        <f>_xlfn.IFNA(INDEX(input_data!$1:$1048576,MATCH($A146,input_data!$C:$C,0),MATCH(V$4,input_data!$1:$1,0)),"")</f>
        <v>0</v>
      </c>
      <c r="W146" s="152">
        <f>_xlfn.IFNA(INDEX(input_data!$1:$1048576,MATCH($A146,input_data!$C:$C,0),MATCH(W$4,input_data!$1:$1,0)),"")</f>
        <v>307.31700139999998</v>
      </c>
      <c r="X146" s="153">
        <f>_xlfn.IFNA(INDEX(input_data!$1:$1048576,MATCH($A146,input_data!$C:$C,0),MATCH(X$4,input_data!$1:$1,0)),"")</f>
        <v>273770.92800000001</v>
      </c>
      <c r="Y146" s="153">
        <f>_xlfn.IFNA(INDEX(input_data!$1:$1048576,MATCH($A146,input_data!$C:$C,0),MATCH(Y$4,input_data!$1:$1,0)),"")</f>
        <v>1122.53336631</v>
      </c>
      <c r="Z146" s="155">
        <f t="shared" si="3"/>
        <v>0.24891288569425352</v>
      </c>
      <c r="AA146" s="43"/>
    </row>
    <row r="147" spans="1:27" x14ac:dyDescent="0.35">
      <c r="A147" s="42" t="s">
        <v>410</v>
      </c>
      <c r="B147" s="66" t="s">
        <v>1037</v>
      </c>
      <c r="D147" s="42" t="s">
        <v>411</v>
      </c>
      <c r="E147" s="6" t="s">
        <v>912</v>
      </c>
      <c r="F147" s="6" t="s">
        <v>891</v>
      </c>
      <c r="G147" s="98" t="s">
        <v>878</v>
      </c>
      <c r="H147" s="152">
        <f>_xlfn.IFNA(INDEX(input_data!$1:$1048576,MATCH($A147,input_data!$C:$C,0),MATCH(H$4,input_data!$1:$1,0)),"")</f>
        <v>41.245395799999997</v>
      </c>
      <c r="I147" s="153">
        <f>_xlfn.IFNA(INDEX(input_data!$1:$1048576,MATCH($A147,input_data!$C:$C,0),MATCH(I$4,input_data!$1:$1,0)),"")</f>
        <v>818313.04500000004</v>
      </c>
      <c r="J147" s="38">
        <f>_xlfn.IFNA(INDEX(input_data!$1:$1048576,MATCH($A147,input_data!$C:$C,0),MATCH(J$4,input_data!$1:$1,0)),"")</f>
        <v>50.402955259999999</v>
      </c>
      <c r="K147" s="152">
        <f>_xlfn.IFNA(INDEX(input_data!$1:$1048576,MATCH($A147,input_data!$C:$C,0),MATCH(K$4,input_data!$1:$1,0)),"")</f>
        <v>9.8899169100000002</v>
      </c>
      <c r="L147" s="154">
        <f>_xlfn.IFNA(INDEX(input_data!$1:$1048576,MATCH($A147,input_data!$C:$C,0),MATCH(L$4,input_data!$1:$1,0)),"")</f>
        <v>3.9630120899999999</v>
      </c>
      <c r="M147" s="154">
        <f>_xlfn.IFNA(INDEX(input_data!$1:$1048576,MATCH($A147,input_data!$C:$C,0),MATCH(M$4,input_data!$1:$1,0)),"")</f>
        <v>5.9269048099999999</v>
      </c>
      <c r="N147" s="154">
        <f>_xlfn.IFNA(INDEX(input_data!$1:$1048576,MATCH($A147,input_data!$C:$C,0),MATCH(N$4,input_data!$1:$1,0)),"")</f>
        <v>33.753046220000002</v>
      </c>
      <c r="O147" s="154">
        <f>_xlfn.IFNA(INDEX(input_data!$1:$1048576,MATCH($A147,input_data!$C:$C,0),MATCH(O$4,input_data!$1:$1,0)),"")</f>
        <v>0</v>
      </c>
      <c r="P147" s="154">
        <f>_xlfn.IFNA(INDEX(input_data!$1:$1048576,MATCH($A147,input_data!$C:$C,0),MATCH(P$4,input_data!$1:$1,0)),"")</f>
        <v>0</v>
      </c>
      <c r="Q147" s="154">
        <f>_xlfn.IFNA(INDEX(input_data!$1:$1048576,MATCH($A147,input_data!$C:$C,0),MATCH(Q$4,input_data!$1:$1,0)),"")</f>
        <v>0</v>
      </c>
      <c r="R147" s="154">
        <f>_xlfn.IFNA(INDEX(input_data!$1:$1048576,MATCH($A147,input_data!$C:$C,0),MATCH(R$4,input_data!$1:$1,0)),"")</f>
        <v>0</v>
      </c>
      <c r="S147" s="154">
        <f>_xlfn.IFNA(INDEX(input_data!$1:$1048576,MATCH($A147,input_data!$C:$C,0),MATCH(S$4,input_data!$1:$1,0)),"")</f>
        <v>0.64243574000000003</v>
      </c>
      <c r="T147" s="154">
        <f>_xlfn.IFNA(INDEX(input_data!$1:$1048576,MATCH($A147,input_data!$C:$C,0),MATCH(T$4,input_data!$1:$1,0)),"")</f>
        <v>0</v>
      </c>
      <c r="U147" s="154">
        <f>_xlfn.IFNA(INDEX(input_data!$1:$1048576,MATCH($A147,input_data!$C:$C,0),MATCH(U$4,input_data!$1:$1,0)),"")</f>
        <v>0</v>
      </c>
      <c r="V147" s="154">
        <f>_xlfn.IFNA(INDEX(input_data!$1:$1048576,MATCH($A147,input_data!$C:$C,0),MATCH(V$4,input_data!$1:$1,0)),"")</f>
        <v>0</v>
      </c>
      <c r="W147" s="152">
        <f>_xlfn.IFNA(INDEX(input_data!$1:$1048576,MATCH($A147,input_data!$C:$C,0),MATCH(W$4,input_data!$1:$1,0)),"")</f>
        <v>44.285398860000001</v>
      </c>
      <c r="X147" s="153">
        <f>_xlfn.IFNA(INDEX(input_data!$1:$1048576,MATCH($A147,input_data!$C:$C,0),MATCH(X$4,input_data!$1:$1,0)),"")</f>
        <v>832955.22699999996</v>
      </c>
      <c r="Y147" s="153">
        <f>_xlfn.IFNA(INDEX(input_data!$1:$1048576,MATCH($A147,input_data!$C:$C,0),MATCH(Y$4,input_data!$1:$1,0)),"")</f>
        <v>53.166601790000001</v>
      </c>
      <c r="Z147" s="155">
        <f t="shared" si="3"/>
        <v>7.3705270637747233E-2</v>
      </c>
      <c r="AA147" s="43"/>
    </row>
    <row r="148" spans="1:27" x14ac:dyDescent="0.35">
      <c r="A148" s="42" t="s">
        <v>412</v>
      </c>
      <c r="B148" s="66" t="s">
        <v>1038</v>
      </c>
      <c r="D148" s="42" t="s">
        <v>413</v>
      </c>
      <c r="E148" s="6" t="s">
        <v>912</v>
      </c>
      <c r="F148" s="6" t="s">
        <v>906</v>
      </c>
      <c r="G148" s="98" t="s">
        <v>894</v>
      </c>
      <c r="H148" s="152">
        <f>_xlfn.IFNA(INDEX(input_data!$1:$1048576,MATCH($A148,input_data!$C:$C,0),MATCH(H$4,input_data!$1:$1,0)),"")</f>
        <v>224.69658658</v>
      </c>
      <c r="I148" s="153">
        <f>_xlfn.IFNA(INDEX(input_data!$1:$1048576,MATCH($A148,input_data!$C:$C,0),MATCH(I$4,input_data!$1:$1,0)),"")</f>
        <v>200767.726</v>
      </c>
      <c r="J148" s="38">
        <f>_xlfn.IFNA(INDEX(input_data!$1:$1048576,MATCH($A148,input_data!$C:$C,0),MATCH(J$4,input_data!$1:$1,0)),"")</f>
        <v>1119.18678892</v>
      </c>
      <c r="K148" s="152">
        <f>_xlfn.IFNA(INDEX(input_data!$1:$1048576,MATCH($A148,input_data!$C:$C,0),MATCH(K$4,input_data!$1:$1,0)),"")</f>
        <v>74.071459989999994</v>
      </c>
      <c r="L148" s="154">
        <f>_xlfn.IFNA(INDEX(input_data!$1:$1048576,MATCH($A148,input_data!$C:$C,0),MATCH(L$4,input_data!$1:$1,0)),"")</f>
        <v>30.84099032</v>
      </c>
      <c r="M148" s="154">
        <f>_xlfn.IFNA(INDEX(input_data!$1:$1048576,MATCH($A148,input_data!$C:$C,0),MATCH(M$4,input_data!$1:$1,0)),"")</f>
        <v>43.230469659999997</v>
      </c>
      <c r="N148" s="154">
        <f>_xlfn.IFNA(INDEX(input_data!$1:$1048576,MATCH($A148,input_data!$C:$C,0),MATCH(N$4,input_data!$1:$1,0)),"")</f>
        <v>163.17848584999999</v>
      </c>
      <c r="O148" s="154">
        <f>_xlfn.IFNA(INDEX(input_data!$1:$1048576,MATCH($A148,input_data!$C:$C,0),MATCH(O$4,input_data!$1:$1,0)),"")</f>
        <v>1.83291983</v>
      </c>
      <c r="P148" s="154">
        <f>_xlfn.IFNA(INDEX(input_data!$1:$1048576,MATCH($A148,input_data!$C:$C,0),MATCH(P$4,input_data!$1:$1,0)),"")</f>
        <v>1.8177570000000001</v>
      </c>
      <c r="Q148" s="154">
        <f>_xlfn.IFNA(INDEX(input_data!$1:$1048576,MATCH($A148,input_data!$C:$C,0),MATCH(Q$4,input_data!$1:$1,0)),"")</f>
        <v>0</v>
      </c>
      <c r="R148" s="154">
        <f>_xlfn.IFNA(INDEX(input_data!$1:$1048576,MATCH($A148,input_data!$C:$C,0),MATCH(R$4,input_data!$1:$1,0)),"")</f>
        <v>0</v>
      </c>
      <c r="S148" s="154">
        <f>_xlfn.IFNA(INDEX(input_data!$1:$1048576,MATCH($A148,input_data!$C:$C,0),MATCH(S$4,input_data!$1:$1,0)),"")</f>
        <v>0</v>
      </c>
      <c r="T148" s="154">
        <f>_xlfn.IFNA(INDEX(input_data!$1:$1048576,MATCH($A148,input_data!$C:$C,0),MATCH(T$4,input_data!$1:$1,0)),"")</f>
        <v>0</v>
      </c>
      <c r="U148" s="154">
        <f>_xlfn.IFNA(INDEX(input_data!$1:$1048576,MATCH($A148,input_data!$C:$C,0),MATCH(U$4,input_data!$1:$1,0)),"")</f>
        <v>0</v>
      </c>
      <c r="V148" s="154">
        <f>_xlfn.IFNA(INDEX(input_data!$1:$1048576,MATCH($A148,input_data!$C:$C,0),MATCH(V$4,input_data!$1:$1,0)),"")</f>
        <v>0</v>
      </c>
      <c r="W148" s="152">
        <f>_xlfn.IFNA(INDEX(input_data!$1:$1048576,MATCH($A148,input_data!$C:$C,0),MATCH(W$4,input_data!$1:$1,0)),"")</f>
        <v>240.90062266999999</v>
      </c>
      <c r="X148" s="153">
        <f>_xlfn.IFNA(INDEX(input_data!$1:$1048576,MATCH($A148,input_data!$C:$C,0),MATCH(X$4,input_data!$1:$1,0)),"")</f>
        <v>204415.56899999999</v>
      </c>
      <c r="Y148" s="153">
        <f>_xlfn.IFNA(INDEX(input_data!$1:$1048576,MATCH($A148,input_data!$C:$C,0),MATCH(Y$4,input_data!$1:$1,0)),"")</f>
        <v>1178.48471058</v>
      </c>
      <c r="Z148" s="155">
        <f t="shared" si="3"/>
        <v>7.2115185800700976E-2</v>
      </c>
      <c r="AA148" s="43"/>
    </row>
    <row r="149" spans="1:27" x14ac:dyDescent="0.35">
      <c r="A149" s="42" t="s">
        <v>414</v>
      </c>
      <c r="B149" s="66" t="s">
        <v>1039</v>
      </c>
      <c r="D149" s="42" t="s">
        <v>415</v>
      </c>
      <c r="E149" s="6" t="s">
        <v>893</v>
      </c>
      <c r="F149" s="6" t="s">
        <v>941</v>
      </c>
      <c r="G149" s="98" t="s">
        <v>882</v>
      </c>
      <c r="H149" s="152">
        <f>_xlfn.IFNA(INDEX(input_data!$1:$1048576,MATCH($A149,input_data!$C:$C,0),MATCH(H$4,input_data!$1:$1,0)),"")</f>
        <v>1091.87837431</v>
      </c>
      <c r="I149" s="153">
        <f>_xlfn.IFNA(INDEX(input_data!$1:$1048576,MATCH($A149,input_data!$C:$C,0),MATCH(I$4,input_data!$1:$1,0)),"")</f>
        <v>1206117.388</v>
      </c>
      <c r="J149" s="38">
        <f>_xlfn.IFNA(INDEX(input_data!$1:$1048576,MATCH($A149,input_data!$C:$C,0),MATCH(J$4,input_data!$1:$1,0)),"")</f>
        <v>905.28366904999996</v>
      </c>
      <c r="K149" s="152">
        <f>_xlfn.IFNA(INDEX(input_data!$1:$1048576,MATCH($A149,input_data!$C:$C,0),MATCH(K$4,input_data!$1:$1,0)),"")</f>
        <v>286.43300840000001</v>
      </c>
      <c r="L149" s="154">
        <f>_xlfn.IFNA(INDEX(input_data!$1:$1048576,MATCH($A149,input_data!$C:$C,0),MATCH(L$4,input_data!$1:$1,0)),"")</f>
        <v>121.91054877000001</v>
      </c>
      <c r="M149" s="154">
        <f>_xlfn.IFNA(INDEX(input_data!$1:$1048576,MATCH($A149,input_data!$C:$C,0),MATCH(M$4,input_data!$1:$1,0)),"")</f>
        <v>164.52245962999999</v>
      </c>
      <c r="N149" s="154">
        <f>_xlfn.IFNA(INDEX(input_data!$1:$1048576,MATCH($A149,input_data!$C:$C,0),MATCH(N$4,input_data!$1:$1,0)),"")</f>
        <v>934.76784864000001</v>
      </c>
      <c r="O149" s="154">
        <f>_xlfn.IFNA(INDEX(input_data!$1:$1048576,MATCH($A149,input_data!$C:$C,0),MATCH(O$4,input_data!$1:$1,0)),"")</f>
        <v>2.6152519999999999</v>
      </c>
      <c r="P149" s="154">
        <f>_xlfn.IFNA(INDEX(input_data!$1:$1048576,MATCH($A149,input_data!$C:$C,0),MATCH(P$4,input_data!$1:$1,0)),"")</f>
        <v>13.115004000000001</v>
      </c>
      <c r="Q149" s="154">
        <f>_xlfn.IFNA(INDEX(input_data!$1:$1048576,MATCH($A149,input_data!$C:$C,0),MATCH(Q$4,input_data!$1:$1,0)),"")</f>
        <v>0</v>
      </c>
      <c r="R149" s="154">
        <f>_xlfn.IFNA(INDEX(input_data!$1:$1048576,MATCH($A149,input_data!$C:$C,0),MATCH(R$4,input_data!$1:$1,0)),"")</f>
        <v>0</v>
      </c>
      <c r="S149" s="154">
        <f>_xlfn.IFNA(INDEX(input_data!$1:$1048576,MATCH($A149,input_data!$C:$C,0),MATCH(S$4,input_data!$1:$1,0)),"")</f>
        <v>0</v>
      </c>
      <c r="T149" s="154">
        <f>_xlfn.IFNA(INDEX(input_data!$1:$1048576,MATCH($A149,input_data!$C:$C,0),MATCH(T$4,input_data!$1:$1,0)),"")</f>
        <v>0</v>
      </c>
      <c r="U149" s="154">
        <f>_xlfn.IFNA(INDEX(input_data!$1:$1048576,MATCH($A149,input_data!$C:$C,0),MATCH(U$4,input_data!$1:$1,0)),"")</f>
        <v>0</v>
      </c>
      <c r="V149" s="154">
        <f>_xlfn.IFNA(INDEX(input_data!$1:$1048576,MATCH($A149,input_data!$C:$C,0),MATCH(V$4,input_data!$1:$1,0)),"")</f>
        <v>0</v>
      </c>
      <c r="W149" s="152">
        <f>_xlfn.IFNA(INDEX(input_data!$1:$1048576,MATCH($A149,input_data!$C:$C,0),MATCH(W$4,input_data!$1:$1,0)),"")</f>
        <v>1236.9311130399999</v>
      </c>
      <c r="X149" s="153">
        <f>_xlfn.IFNA(INDEX(input_data!$1:$1048576,MATCH($A149,input_data!$C:$C,0),MATCH(X$4,input_data!$1:$1,0)),"")</f>
        <v>1212227.9950000001</v>
      </c>
      <c r="Y149" s="153">
        <f>_xlfn.IFNA(INDEX(input_data!$1:$1048576,MATCH($A149,input_data!$C:$C,0),MATCH(Y$4,input_data!$1:$1,0)),"")</f>
        <v>1020.37827714</v>
      </c>
      <c r="Z149" s="155">
        <f t="shared" si="3"/>
        <v>0.13284697466571238</v>
      </c>
      <c r="AA149" s="43"/>
    </row>
    <row r="150" spans="1:27" x14ac:dyDescent="0.35">
      <c r="A150" s="42" t="s">
        <v>416</v>
      </c>
      <c r="B150" s="66" t="s">
        <v>1040</v>
      </c>
      <c r="D150" s="42" t="s">
        <v>417</v>
      </c>
      <c r="E150" s="6" t="s">
        <v>893</v>
      </c>
      <c r="F150" s="6" t="s">
        <v>881</v>
      </c>
      <c r="G150" s="98" t="s">
        <v>882</v>
      </c>
      <c r="H150" s="152">
        <f>_xlfn.IFNA(INDEX(input_data!$1:$1048576,MATCH($A150,input_data!$C:$C,0),MATCH(H$4,input_data!$1:$1,0)),"")</f>
        <v>16.07243806</v>
      </c>
      <c r="I150" s="153">
        <f>_xlfn.IFNA(INDEX(input_data!$1:$1048576,MATCH($A150,input_data!$C:$C,0),MATCH(I$4,input_data!$1:$1,0)),"")</f>
        <v>105957.121</v>
      </c>
      <c r="J150" s="38">
        <f>_xlfn.IFNA(INDEX(input_data!$1:$1048576,MATCH($A150,input_data!$C:$C,0),MATCH(J$4,input_data!$1:$1,0)),"")</f>
        <v>151.68813483</v>
      </c>
      <c r="K150" s="152">
        <f>_xlfn.IFNA(INDEX(input_data!$1:$1048576,MATCH($A150,input_data!$C:$C,0),MATCH(K$4,input_data!$1:$1,0)),"")</f>
        <v>7.7486609199999998</v>
      </c>
      <c r="L150" s="154">
        <f>_xlfn.IFNA(INDEX(input_data!$1:$1048576,MATCH($A150,input_data!$C:$C,0),MATCH(L$4,input_data!$1:$1,0)),"")</f>
        <v>3.0375742200000002</v>
      </c>
      <c r="M150" s="154">
        <f>_xlfn.IFNA(INDEX(input_data!$1:$1048576,MATCH($A150,input_data!$C:$C,0),MATCH(M$4,input_data!$1:$1,0)),"")</f>
        <v>4.7110867000000001</v>
      </c>
      <c r="N150" s="154">
        <f>_xlfn.IFNA(INDEX(input_data!$1:$1048576,MATCH($A150,input_data!$C:$C,0),MATCH(N$4,input_data!$1:$1,0)),"")</f>
        <v>9.8214717799999995</v>
      </c>
      <c r="O150" s="154">
        <f>_xlfn.IFNA(INDEX(input_data!$1:$1048576,MATCH($A150,input_data!$C:$C,0),MATCH(O$4,input_data!$1:$1,0)),"")</f>
        <v>0.97299933999999999</v>
      </c>
      <c r="P150" s="154">
        <f>_xlfn.IFNA(INDEX(input_data!$1:$1048576,MATCH($A150,input_data!$C:$C,0),MATCH(P$4,input_data!$1:$1,0)),"")</f>
        <v>0</v>
      </c>
      <c r="Q150" s="154">
        <f>_xlfn.IFNA(INDEX(input_data!$1:$1048576,MATCH($A150,input_data!$C:$C,0),MATCH(Q$4,input_data!$1:$1,0)),"")</f>
        <v>0</v>
      </c>
      <c r="R150" s="154">
        <f>_xlfn.IFNA(INDEX(input_data!$1:$1048576,MATCH($A150,input_data!$C:$C,0),MATCH(R$4,input_data!$1:$1,0)),"")</f>
        <v>0.59037203000000005</v>
      </c>
      <c r="S150" s="154">
        <f>_xlfn.IFNA(INDEX(input_data!$1:$1048576,MATCH($A150,input_data!$C:$C,0),MATCH(S$4,input_data!$1:$1,0)),"")</f>
        <v>0</v>
      </c>
      <c r="T150" s="154">
        <f>_xlfn.IFNA(INDEX(input_data!$1:$1048576,MATCH($A150,input_data!$C:$C,0),MATCH(T$4,input_data!$1:$1,0)),"")</f>
        <v>0</v>
      </c>
      <c r="U150" s="154">
        <f>_xlfn.IFNA(INDEX(input_data!$1:$1048576,MATCH($A150,input_data!$C:$C,0),MATCH(U$4,input_data!$1:$1,0)),"")</f>
        <v>0</v>
      </c>
      <c r="V150" s="154">
        <f>_xlfn.IFNA(INDEX(input_data!$1:$1048576,MATCH($A150,input_data!$C:$C,0),MATCH(V$4,input_data!$1:$1,0)),"")</f>
        <v>0</v>
      </c>
      <c r="W150" s="152">
        <f>_xlfn.IFNA(INDEX(input_data!$1:$1048576,MATCH($A150,input_data!$C:$C,0),MATCH(W$4,input_data!$1:$1,0)),"")</f>
        <v>19.133504070000001</v>
      </c>
      <c r="X150" s="153">
        <f>_xlfn.IFNA(INDEX(input_data!$1:$1048576,MATCH($A150,input_data!$C:$C,0),MATCH(X$4,input_data!$1:$1,0)),"")</f>
        <v>106366.93799999999</v>
      </c>
      <c r="Y150" s="153">
        <f>_xlfn.IFNA(INDEX(input_data!$1:$1048576,MATCH($A150,input_data!$C:$C,0),MATCH(Y$4,input_data!$1:$1,0)),"")</f>
        <v>179.88206138999999</v>
      </c>
      <c r="Z150" s="155">
        <f t="shared" si="3"/>
        <v>0.19045436657293302</v>
      </c>
      <c r="AA150" s="43"/>
    </row>
    <row r="151" spans="1:27" x14ac:dyDescent="0.35">
      <c r="A151" s="42" t="s">
        <v>418</v>
      </c>
      <c r="B151" s="66" t="s">
        <v>1041</v>
      </c>
      <c r="D151" s="42" t="s">
        <v>419</v>
      </c>
      <c r="E151" s="6" t="s">
        <v>884</v>
      </c>
      <c r="F151" s="6" t="s">
        <v>881</v>
      </c>
      <c r="G151" s="98" t="s">
        <v>894</v>
      </c>
      <c r="H151" s="152">
        <f>_xlfn.IFNA(INDEX(input_data!$1:$1048576,MATCH($A151,input_data!$C:$C,0),MATCH(H$4,input_data!$1:$1,0)),"")</f>
        <v>16.006003880000002</v>
      </c>
      <c r="I151" s="153">
        <f>_xlfn.IFNA(INDEX(input_data!$1:$1048576,MATCH($A151,input_data!$C:$C,0),MATCH(I$4,input_data!$1:$1,0)),"")</f>
        <v>94377.331999999995</v>
      </c>
      <c r="J151" s="38">
        <f>_xlfn.IFNA(INDEX(input_data!$1:$1048576,MATCH($A151,input_data!$C:$C,0),MATCH(J$4,input_data!$1:$1,0)),"")</f>
        <v>169.59585041</v>
      </c>
      <c r="K151" s="152">
        <f>_xlfn.IFNA(INDEX(input_data!$1:$1048576,MATCH($A151,input_data!$C:$C,0),MATCH(K$4,input_data!$1:$1,0)),"")</f>
        <v>6.0190769700000004</v>
      </c>
      <c r="L151" s="154">
        <f>_xlfn.IFNA(INDEX(input_data!$1:$1048576,MATCH($A151,input_data!$C:$C,0),MATCH(L$4,input_data!$1:$1,0)),"")</f>
        <v>2.2835826699999999</v>
      </c>
      <c r="M151" s="154">
        <f>_xlfn.IFNA(INDEX(input_data!$1:$1048576,MATCH($A151,input_data!$C:$C,0),MATCH(M$4,input_data!$1:$1,0)),"")</f>
        <v>3.7354943</v>
      </c>
      <c r="N151" s="154">
        <f>_xlfn.IFNA(INDEX(input_data!$1:$1048576,MATCH($A151,input_data!$C:$C,0),MATCH(N$4,input_data!$1:$1,0)),"")</f>
        <v>8.0619300500000008</v>
      </c>
      <c r="O151" s="154">
        <f>_xlfn.IFNA(INDEX(input_data!$1:$1048576,MATCH($A151,input_data!$C:$C,0),MATCH(O$4,input_data!$1:$1,0)),"")</f>
        <v>0.55366654000000004</v>
      </c>
      <c r="P151" s="154">
        <f>_xlfn.IFNA(INDEX(input_data!$1:$1048576,MATCH($A151,input_data!$C:$C,0),MATCH(P$4,input_data!$1:$1,0)),"")</f>
        <v>0</v>
      </c>
      <c r="Q151" s="154">
        <f>_xlfn.IFNA(INDEX(input_data!$1:$1048576,MATCH($A151,input_data!$C:$C,0),MATCH(Q$4,input_data!$1:$1,0)),"")</f>
        <v>0</v>
      </c>
      <c r="R151" s="154">
        <f>_xlfn.IFNA(INDEX(input_data!$1:$1048576,MATCH($A151,input_data!$C:$C,0),MATCH(R$4,input_data!$1:$1,0)),"")</f>
        <v>0.60589715</v>
      </c>
      <c r="S151" s="154">
        <f>_xlfn.IFNA(INDEX(input_data!$1:$1048576,MATCH($A151,input_data!$C:$C,0),MATCH(S$4,input_data!$1:$1,0)),"")</f>
        <v>0</v>
      </c>
      <c r="T151" s="154">
        <f>_xlfn.IFNA(INDEX(input_data!$1:$1048576,MATCH($A151,input_data!$C:$C,0),MATCH(T$4,input_data!$1:$1,0)),"")</f>
        <v>2.8165079999999999E-2</v>
      </c>
      <c r="U151" s="154">
        <f>_xlfn.IFNA(INDEX(input_data!$1:$1048576,MATCH($A151,input_data!$C:$C,0),MATCH(U$4,input_data!$1:$1,0)),"")</f>
        <v>0</v>
      </c>
      <c r="V151" s="154">
        <f>_xlfn.IFNA(INDEX(input_data!$1:$1048576,MATCH($A151,input_data!$C:$C,0),MATCH(V$4,input_data!$1:$1,0)),"")</f>
        <v>0</v>
      </c>
      <c r="W151" s="152">
        <f>_xlfn.IFNA(INDEX(input_data!$1:$1048576,MATCH($A151,input_data!$C:$C,0),MATCH(W$4,input_data!$1:$1,0)),"")</f>
        <v>15.26873578</v>
      </c>
      <c r="X151" s="153">
        <f>_xlfn.IFNA(INDEX(input_data!$1:$1048576,MATCH($A151,input_data!$C:$C,0),MATCH(X$4,input_data!$1:$1,0)),"")</f>
        <v>95377.49</v>
      </c>
      <c r="Y151" s="153">
        <f>_xlfn.IFNA(INDEX(input_data!$1:$1048576,MATCH($A151,input_data!$C:$C,0),MATCH(Y$4,input_data!$1:$1,0)),"")</f>
        <v>160.08741459000001</v>
      </c>
      <c r="Z151" s="155">
        <f t="shared" si="3"/>
        <v>-4.6061971840531735E-2</v>
      </c>
      <c r="AA151" s="43"/>
    </row>
    <row r="152" spans="1:27" x14ac:dyDescent="0.35">
      <c r="A152" s="42" t="s">
        <v>420</v>
      </c>
      <c r="B152" s="66" t="s">
        <v>1042</v>
      </c>
      <c r="D152" s="42" t="s">
        <v>421</v>
      </c>
      <c r="E152" s="6" t="s">
        <v>896</v>
      </c>
      <c r="F152" s="6" t="s">
        <v>897</v>
      </c>
      <c r="G152" s="98" t="s">
        <v>882</v>
      </c>
      <c r="H152" s="152">
        <f>_xlfn.IFNA(INDEX(input_data!$1:$1048576,MATCH($A152,input_data!$C:$C,0),MATCH(H$4,input_data!$1:$1,0)),"")</f>
        <v>268.89938816</v>
      </c>
      <c r="I152" s="153">
        <f>_xlfn.IFNA(INDEX(input_data!$1:$1048576,MATCH($A152,input_data!$C:$C,0),MATCH(I$4,input_data!$1:$1,0)),"")</f>
        <v>315096.48700000002</v>
      </c>
      <c r="J152" s="38">
        <f>_xlfn.IFNA(INDEX(input_data!$1:$1048576,MATCH($A152,input_data!$C:$C,0),MATCH(J$4,input_data!$1:$1,0)),"")</f>
        <v>853.38745194000001</v>
      </c>
      <c r="K152" s="152">
        <f>_xlfn.IFNA(INDEX(input_data!$1:$1048576,MATCH($A152,input_data!$C:$C,0),MATCH(K$4,input_data!$1:$1,0)),"")</f>
        <v>177.71268651</v>
      </c>
      <c r="L152" s="154">
        <f>_xlfn.IFNA(INDEX(input_data!$1:$1048576,MATCH($A152,input_data!$C:$C,0),MATCH(L$4,input_data!$1:$1,0)),"")</f>
        <v>93.326261369999997</v>
      </c>
      <c r="M152" s="154">
        <f>_xlfn.IFNA(INDEX(input_data!$1:$1048576,MATCH($A152,input_data!$C:$C,0),MATCH(M$4,input_data!$1:$1,0)),"")</f>
        <v>84.38642514</v>
      </c>
      <c r="N152" s="154">
        <f>_xlfn.IFNA(INDEX(input_data!$1:$1048576,MATCH($A152,input_data!$C:$C,0),MATCH(N$4,input_data!$1:$1,0)),"")</f>
        <v>172.69124298</v>
      </c>
      <c r="O152" s="154">
        <f>_xlfn.IFNA(INDEX(input_data!$1:$1048576,MATCH($A152,input_data!$C:$C,0),MATCH(O$4,input_data!$1:$1,0)),"")</f>
        <v>6.0667696700000002</v>
      </c>
      <c r="P152" s="154">
        <f>_xlfn.IFNA(INDEX(input_data!$1:$1048576,MATCH($A152,input_data!$C:$C,0),MATCH(P$4,input_data!$1:$1,0)),"")</f>
        <v>5.1953699999999996</v>
      </c>
      <c r="Q152" s="154">
        <f>_xlfn.IFNA(INDEX(input_data!$1:$1048576,MATCH($A152,input_data!$C:$C,0),MATCH(Q$4,input_data!$1:$1,0)),"")</f>
        <v>0</v>
      </c>
      <c r="R152" s="154">
        <f>_xlfn.IFNA(INDEX(input_data!$1:$1048576,MATCH($A152,input_data!$C:$C,0),MATCH(R$4,input_data!$1:$1,0)),"")</f>
        <v>0</v>
      </c>
      <c r="S152" s="154">
        <f>_xlfn.IFNA(INDEX(input_data!$1:$1048576,MATCH($A152,input_data!$C:$C,0),MATCH(S$4,input_data!$1:$1,0)),"")</f>
        <v>0</v>
      </c>
      <c r="T152" s="154">
        <f>_xlfn.IFNA(INDEX(input_data!$1:$1048576,MATCH($A152,input_data!$C:$C,0),MATCH(T$4,input_data!$1:$1,0)),"")</f>
        <v>0</v>
      </c>
      <c r="U152" s="154">
        <f>_xlfn.IFNA(INDEX(input_data!$1:$1048576,MATCH($A152,input_data!$C:$C,0),MATCH(U$4,input_data!$1:$1,0)),"")</f>
        <v>0</v>
      </c>
      <c r="V152" s="154">
        <f>_xlfn.IFNA(INDEX(input_data!$1:$1048576,MATCH($A152,input_data!$C:$C,0),MATCH(V$4,input_data!$1:$1,0)),"")</f>
        <v>0</v>
      </c>
      <c r="W152" s="152">
        <f>_xlfn.IFNA(INDEX(input_data!$1:$1048576,MATCH($A152,input_data!$C:$C,0),MATCH(W$4,input_data!$1:$1,0)),"")</f>
        <v>361.66606917000001</v>
      </c>
      <c r="X152" s="153">
        <f>_xlfn.IFNA(INDEX(input_data!$1:$1048576,MATCH($A152,input_data!$C:$C,0),MATCH(X$4,input_data!$1:$1,0)),"")</f>
        <v>317705.99599999998</v>
      </c>
      <c r="Y152" s="153">
        <f>_xlfn.IFNA(INDEX(input_data!$1:$1048576,MATCH($A152,input_data!$C:$C,0),MATCH(Y$4,input_data!$1:$1,0)),"")</f>
        <v>1138.3671498900001</v>
      </c>
      <c r="Z152" s="155">
        <f t="shared" si="3"/>
        <v>0.34498658269464766</v>
      </c>
      <c r="AA152" s="43"/>
    </row>
    <row r="153" spans="1:27" x14ac:dyDescent="0.35">
      <c r="A153" s="42" t="s">
        <v>422</v>
      </c>
      <c r="B153" s="66" t="s">
        <v>1043</v>
      </c>
      <c r="D153" s="42" t="s">
        <v>423</v>
      </c>
      <c r="E153" s="6" t="s">
        <v>884</v>
      </c>
      <c r="F153" s="6" t="s">
        <v>881</v>
      </c>
      <c r="G153" s="98" t="s">
        <v>894</v>
      </c>
      <c r="H153" s="152">
        <f>_xlfn.IFNA(INDEX(input_data!$1:$1048576,MATCH($A153,input_data!$C:$C,0),MATCH(H$4,input_data!$1:$1,0)),"")</f>
        <v>17.648475220000002</v>
      </c>
      <c r="I153" s="153">
        <f>_xlfn.IFNA(INDEX(input_data!$1:$1048576,MATCH($A153,input_data!$C:$C,0),MATCH(I$4,input_data!$1:$1,0)),"")</f>
        <v>120065.45</v>
      </c>
      <c r="J153" s="38">
        <f>_xlfn.IFNA(INDEX(input_data!$1:$1048576,MATCH($A153,input_data!$C:$C,0),MATCH(J$4,input_data!$1:$1,0)),"")</f>
        <v>146.99045580999999</v>
      </c>
      <c r="K153" s="152">
        <f>_xlfn.IFNA(INDEX(input_data!$1:$1048576,MATCH($A153,input_data!$C:$C,0),MATCH(K$4,input_data!$1:$1,0)),"")</f>
        <v>7.8923622900000003</v>
      </c>
      <c r="L153" s="154">
        <f>_xlfn.IFNA(INDEX(input_data!$1:$1048576,MATCH($A153,input_data!$C:$C,0),MATCH(L$4,input_data!$1:$1,0)),"")</f>
        <v>2.7973446700000002</v>
      </c>
      <c r="M153" s="154">
        <f>_xlfn.IFNA(INDEX(input_data!$1:$1048576,MATCH($A153,input_data!$C:$C,0),MATCH(M$4,input_data!$1:$1,0)),"")</f>
        <v>5.0950176200000001</v>
      </c>
      <c r="N153" s="154">
        <f>_xlfn.IFNA(INDEX(input_data!$1:$1048576,MATCH($A153,input_data!$C:$C,0),MATCH(N$4,input_data!$1:$1,0)),"")</f>
        <v>6.9405510699999997</v>
      </c>
      <c r="O153" s="154">
        <f>_xlfn.IFNA(INDEX(input_data!$1:$1048576,MATCH($A153,input_data!$C:$C,0),MATCH(O$4,input_data!$1:$1,0)),"")</f>
        <v>0.66329649999999996</v>
      </c>
      <c r="P153" s="154">
        <f>_xlfn.IFNA(INDEX(input_data!$1:$1048576,MATCH($A153,input_data!$C:$C,0),MATCH(P$4,input_data!$1:$1,0)),"")</f>
        <v>0</v>
      </c>
      <c r="Q153" s="154">
        <f>_xlfn.IFNA(INDEX(input_data!$1:$1048576,MATCH($A153,input_data!$C:$C,0),MATCH(Q$4,input_data!$1:$1,0)),"")</f>
        <v>0</v>
      </c>
      <c r="R153" s="154">
        <f>_xlfn.IFNA(INDEX(input_data!$1:$1048576,MATCH($A153,input_data!$C:$C,0),MATCH(R$4,input_data!$1:$1,0)),"")</f>
        <v>2.1151006200000002</v>
      </c>
      <c r="S153" s="154">
        <f>_xlfn.IFNA(INDEX(input_data!$1:$1048576,MATCH($A153,input_data!$C:$C,0),MATCH(S$4,input_data!$1:$1,0)),"")</f>
        <v>0</v>
      </c>
      <c r="T153" s="154">
        <f>_xlfn.IFNA(INDEX(input_data!$1:$1048576,MATCH($A153,input_data!$C:$C,0),MATCH(T$4,input_data!$1:$1,0)),"")</f>
        <v>0</v>
      </c>
      <c r="U153" s="154">
        <f>_xlfn.IFNA(INDEX(input_data!$1:$1048576,MATCH($A153,input_data!$C:$C,0),MATCH(U$4,input_data!$1:$1,0)),"")</f>
        <v>0</v>
      </c>
      <c r="V153" s="154">
        <f>_xlfn.IFNA(INDEX(input_data!$1:$1048576,MATCH($A153,input_data!$C:$C,0),MATCH(V$4,input_data!$1:$1,0)),"")</f>
        <v>0</v>
      </c>
      <c r="W153" s="152">
        <f>_xlfn.IFNA(INDEX(input_data!$1:$1048576,MATCH($A153,input_data!$C:$C,0),MATCH(W$4,input_data!$1:$1,0)),"")</f>
        <v>17.61131048</v>
      </c>
      <c r="X153" s="153">
        <f>_xlfn.IFNA(INDEX(input_data!$1:$1048576,MATCH($A153,input_data!$C:$C,0),MATCH(X$4,input_data!$1:$1,0)),"")</f>
        <v>123531.655</v>
      </c>
      <c r="Y153" s="153">
        <f>_xlfn.IFNA(INDEX(input_data!$1:$1048576,MATCH($A153,input_data!$C:$C,0),MATCH(Y$4,input_data!$1:$1,0)),"")</f>
        <v>142.56516257999999</v>
      </c>
      <c r="Z153" s="155">
        <f t="shared" si="3"/>
        <v>-2.1058329139893583E-3</v>
      </c>
      <c r="AA153" s="43"/>
    </row>
    <row r="154" spans="1:27" x14ac:dyDescent="0.35">
      <c r="A154" s="42" t="s">
        <v>424</v>
      </c>
      <c r="B154" s="66" t="s">
        <v>1044</v>
      </c>
      <c r="D154" s="42" t="s">
        <v>425</v>
      </c>
      <c r="E154" s="6" t="s">
        <v>880</v>
      </c>
      <c r="F154" s="6" t="s">
        <v>881</v>
      </c>
      <c r="G154" s="98" t="s">
        <v>894</v>
      </c>
      <c r="H154" s="152">
        <f>_xlfn.IFNA(INDEX(input_data!$1:$1048576,MATCH($A154,input_data!$C:$C,0),MATCH(H$4,input_data!$1:$1,0)),"")</f>
        <v>24.73204376</v>
      </c>
      <c r="I154" s="153">
        <f>_xlfn.IFNA(INDEX(input_data!$1:$1048576,MATCH($A154,input_data!$C:$C,0),MATCH(I$4,input_data!$1:$1,0)),"")</f>
        <v>151124.94699999999</v>
      </c>
      <c r="J154" s="38">
        <f>_xlfn.IFNA(INDEX(input_data!$1:$1048576,MATCH($A154,input_data!$C:$C,0),MATCH(J$4,input_data!$1:$1,0)),"")</f>
        <v>163.65295244000001</v>
      </c>
      <c r="K154" s="152">
        <f>_xlfn.IFNA(INDEX(input_data!$1:$1048576,MATCH($A154,input_data!$C:$C,0),MATCH(K$4,input_data!$1:$1,0)),"")</f>
        <v>8.1947827800000006</v>
      </c>
      <c r="L154" s="154">
        <f>_xlfn.IFNA(INDEX(input_data!$1:$1048576,MATCH($A154,input_data!$C:$C,0),MATCH(L$4,input_data!$1:$1,0)),"")</f>
        <v>2.8371801099999998</v>
      </c>
      <c r="M154" s="154">
        <f>_xlfn.IFNA(INDEX(input_data!$1:$1048576,MATCH($A154,input_data!$C:$C,0),MATCH(M$4,input_data!$1:$1,0)),"")</f>
        <v>5.3576026700000003</v>
      </c>
      <c r="N154" s="154">
        <f>_xlfn.IFNA(INDEX(input_data!$1:$1048576,MATCH($A154,input_data!$C:$C,0),MATCH(N$4,input_data!$1:$1,0)),"")</f>
        <v>12.89205114</v>
      </c>
      <c r="O154" s="154">
        <f>_xlfn.IFNA(INDEX(input_data!$1:$1048576,MATCH($A154,input_data!$C:$C,0),MATCH(O$4,input_data!$1:$1,0)),"")</f>
        <v>0.85170272000000002</v>
      </c>
      <c r="P154" s="154">
        <f>_xlfn.IFNA(INDEX(input_data!$1:$1048576,MATCH($A154,input_data!$C:$C,0),MATCH(P$4,input_data!$1:$1,0)),"")</f>
        <v>0</v>
      </c>
      <c r="Q154" s="154">
        <f>_xlfn.IFNA(INDEX(input_data!$1:$1048576,MATCH($A154,input_data!$C:$C,0),MATCH(Q$4,input_data!$1:$1,0)),"")</f>
        <v>0</v>
      </c>
      <c r="R154" s="154">
        <f>_xlfn.IFNA(INDEX(input_data!$1:$1048576,MATCH($A154,input_data!$C:$C,0),MATCH(R$4,input_data!$1:$1,0)),"")</f>
        <v>1.7884485299999999</v>
      </c>
      <c r="S154" s="154">
        <f>_xlfn.IFNA(INDEX(input_data!$1:$1048576,MATCH($A154,input_data!$C:$C,0),MATCH(S$4,input_data!$1:$1,0)),"")</f>
        <v>0</v>
      </c>
      <c r="T154" s="154">
        <f>_xlfn.IFNA(INDEX(input_data!$1:$1048576,MATCH($A154,input_data!$C:$C,0),MATCH(T$4,input_data!$1:$1,0)),"")</f>
        <v>0</v>
      </c>
      <c r="U154" s="154">
        <f>_xlfn.IFNA(INDEX(input_data!$1:$1048576,MATCH($A154,input_data!$C:$C,0),MATCH(U$4,input_data!$1:$1,0)),"")</f>
        <v>0</v>
      </c>
      <c r="V154" s="154">
        <f>_xlfn.IFNA(INDEX(input_data!$1:$1048576,MATCH($A154,input_data!$C:$C,0),MATCH(V$4,input_data!$1:$1,0)),"")</f>
        <v>0</v>
      </c>
      <c r="W154" s="152">
        <f>_xlfn.IFNA(INDEX(input_data!$1:$1048576,MATCH($A154,input_data!$C:$C,0),MATCH(W$4,input_data!$1:$1,0)),"")</f>
        <v>23.726985160000002</v>
      </c>
      <c r="X154" s="153">
        <f>_xlfn.IFNA(INDEX(input_data!$1:$1048576,MATCH($A154,input_data!$C:$C,0),MATCH(X$4,input_data!$1:$1,0)),"")</f>
        <v>154876.29199999999</v>
      </c>
      <c r="Y154" s="153">
        <f>_xlfn.IFNA(INDEX(input_data!$1:$1048576,MATCH($A154,input_data!$C:$C,0),MATCH(Y$4,input_data!$1:$1,0)),"")</f>
        <v>153.19959469</v>
      </c>
      <c r="Z154" s="155">
        <f t="shared" si="3"/>
        <v>-4.0637911276281802E-2</v>
      </c>
      <c r="AA154" s="43"/>
    </row>
    <row r="155" spans="1:27" x14ac:dyDescent="0.35">
      <c r="A155" s="42" t="s">
        <v>426</v>
      </c>
      <c r="B155" s="66" t="s">
        <v>1045</v>
      </c>
      <c r="D155" s="42" t="s">
        <v>427</v>
      </c>
      <c r="E155" s="6" t="s">
        <v>896</v>
      </c>
      <c r="F155" s="6" t="s">
        <v>897</v>
      </c>
      <c r="G155" s="98" t="s">
        <v>882</v>
      </c>
      <c r="H155" s="152">
        <f>_xlfn.IFNA(INDEX(input_data!$1:$1048576,MATCH($A155,input_data!$C:$C,0),MATCH(H$4,input_data!$1:$1,0)),"")</f>
        <v>257.03704489</v>
      </c>
      <c r="I155" s="153">
        <f>_xlfn.IFNA(INDEX(input_data!$1:$1048576,MATCH($A155,input_data!$C:$C,0),MATCH(I$4,input_data!$1:$1,0)),"")</f>
        <v>275505.43300000002</v>
      </c>
      <c r="J155" s="38">
        <f>_xlfn.IFNA(INDEX(input_data!$1:$1048576,MATCH($A155,input_data!$C:$C,0),MATCH(J$4,input_data!$1:$1,0)),"")</f>
        <v>932.96543042999997</v>
      </c>
      <c r="K155" s="152">
        <f>_xlfn.IFNA(INDEX(input_data!$1:$1048576,MATCH($A155,input_data!$C:$C,0),MATCH(K$4,input_data!$1:$1,0)),"")</f>
        <v>172.01235661000001</v>
      </c>
      <c r="L155" s="154">
        <f>_xlfn.IFNA(INDEX(input_data!$1:$1048576,MATCH($A155,input_data!$C:$C,0),MATCH(L$4,input_data!$1:$1,0)),"")</f>
        <v>89.540797459999993</v>
      </c>
      <c r="M155" s="154">
        <f>_xlfn.IFNA(INDEX(input_data!$1:$1048576,MATCH($A155,input_data!$C:$C,0),MATCH(M$4,input_data!$1:$1,0)),"")</f>
        <v>82.471559139999997</v>
      </c>
      <c r="N155" s="154">
        <f>_xlfn.IFNA(INDEX(input_data!$1:$1048576,MATCH($A155,input_data!$C:$C,0),MATCH(N$4,input_data!$1:$1,0)),"")</f>
        <v>173.15976732999999</v>
      </c>
      <c r="O155" s="154">
        <f>_xlfn.IFNA(INDEX(input_data!$1:$1048576,MATCH($A155,input_data!$C:$C,0),MATCH(O$4,input_data!$1:$1,0)),"")</f>
        <v>5.4055808699999996</v>
      </c>
      <c r="P155" s="154">
        <f>_xlfn.IFNA(INDEX(input_data!$1:$1048576,MATCH($A155,input_data!$C:$C,0),MATCH(P$4,input_data!$1:$1,0)),"")</f>
        <v>5.0376989999999999</v>
      </c>
      <c r="Q155" s="154">
        <f>_xlfn.IFNA(INDEX(input_data!$1:$1048576,MATCH($A155,input_data!$C:$C,0),MATCH(Q$4,input_data!$1:$1,0)),"")</f>
        <v>0</v>
      </c>
      <c r="R155" s="154">
        <f>_xlfn.IFNA(INDEX(input_data!$1:$1048576,MATCH($A155,input_data!$C:$C,0),MATCH(R$4,input_data!$1:$1,0)),"")</f>
        <v>0</v>
      </c>
      <c r="S155" s="154">
        <f>_xlfn.IFNA(INDEX(input_data!$1:$1048576,MATCH($A155,input_data!$C:$C,0),MATCH(S$4,input_data!$1:$1,0)),"")</f>
        <v>0</v>
      </c>
      <c r="T155" s="154">
        <f>_xlfn.IFNA(INDEX(input_data!$1:$1048576,MATCH($A155,input_data!$C:$C,0),MATCH(T$4,input_data!$1:$1,0)),"")</f>
        <v>1.0428818200000001</v>
      </c>
      <c r="U155" s="154">
        <f>_xlfn.IFNA(INDEX(input_data!$1:$1048576,MATCH($A155,input_data!$C:$C,0),MATCH(U$4,input_data!$1:$1,0)),"")</f>
        <v>0</v>
      </c>
      <c r="V155" s="154">
        <f>_xlfn.IFNA(INDEX(input_data!$1:$1048576,MATCH($A155,input_data!$C:$C,0),MATCH(V$4,input_data!$1:$1,0)),"")</f>
        <v>0</v>
      </c>
      <c r="W155" s="152">
        <f>_xlfn.IFNA(INDEX(input_data!$1:$1048576,MATCH($A155,input_data!$C:$C,0),MATCH(W$4,input_data!$1:$1,0)),"")</f>
        <v>356.65828562000002</v>
      </c>
      <c r="X155" s="153">
        <f>_xlfn.IFNA(INDEX(input_data!$1:$1048576,MATCH($A155,input_data!$C:$C,0),MATCH(X$4,input_data!$1:$1,0)),"")</f>
        <v>276065.74400000001</v>
      </c>
      <c r="Y155" s="153">
        <f>_xlfn.IFNA(INDEX(input_data!$1:$1048576,MATCH($A155,input_data!$C:$C,0),MATCH(Y$4,input_data!$1:$1,0)),"")</f>
        <v>1291.9324232500001</v>
      </c>
      <c r="Z155" s="155">
        <f t="shared" si="3"/>
        <v>0.38757542039371518</v>
      </c>
      <c r="AA155" s="43"/>
    </row>
    <row r="156" spans="1:27" x14ac:dyDescent="0.35">
      <c r="A156" s="42" t="s">
        <v>428</v>
      </c>
      <c r="B156" s="66" t="s">
        <v>1046</v>
      </c>
      <c r="D156" s="42" t="s">
        <v>429</v>
      </c>
      <c r="E156" s="6" t="s">
        <v>900</v>
      </c>
      <c r="F156" s="6" t="s">
        <v>891</v>
      </c>
      <c r="G156" s="98" t="s">
        <v>878</v>
      </c>
      <c r="H156" s="152">
        <f>_xlfn.IFNA(INDEX(input_data!$1:$1048576,MATCH($A156,input_data!$C:$C,0),MATCH(H$4,input_data!$1:$1,0)),"")</f>
        <v>57.722982379999998</v>
      </c>
      <c r="I156" s="153">
        <f>_xlfn.IFNA(INDEX(input_data!$1:$1048576,MATCH($A156,input_data!$C:$C,0),MATCH(I$4,input_data!$1:$1,0)),"")</f>
        <v>943149.36300000001</v>
      </c>
      <c r="J156" s="38">
        <f>_xlfn.IFNA(INDEX(input_data!$1:$1048576,MATCH($A156,input_data!$C:$C,0),MATCH(J$4,input_data!$1:$1,0)),"")</f>
        <v>61.202376469999997</v>
      </c>
      <c r="K156" s="152">
        <f>_xlfn.IFNA(INDEX(input_data!$1:$1048576,MATCH($A156,input_data!$C:$C,0),MATCH(K$4,input_data!$1:$1,0)),"")</f>
        <v>27.118430100000001</v>
      </c>
      <c r="L156" s="154">
        <f>_xlfn.IFNA(INDEX(input_data!$1:$1048576,MATCH($A156,input_data!$C:$C,0),MATCH(L$4,input_data!$1:$1,0)),"")</f>
        <v>11.945624949999999</v>
      </c>
      <c r="M156" s="154">
        <f>_xlfn.IFNA(INDEX(input_data!$1:$1048576,MATCH($A156,input_data!$C:$C,0),MATCH(M$4,input_data!$1:$1,0)),"")</f>
        <v>15.172805159999999</v>
      </c>
      <c r="N156" s="154">
        <f>_xlfn.IFNA(INDEX(input_data!$1:$1048576,MATCH($A156,input_data!$C:$C,0),MATCH(N$4,input_data!$1:$1,0)),"")</f>
        <v>34.482877010000003</v>
      </c>
      <c r="O156" s="154">
        <f>_xlfn.IFNA(INDEX(input_data!$1:$1048576,MATCH($A156,input_data!$C:$C,0),MATCH(O$4,input_data!$1:$1,0)),"")</f>
        <v>0</v>
      </c>
      <c r="P156" s="154">
        <f>_xlfn.IFNA(INDEX(input_data!$1:$1048576,MATCH($A156,input_data!$C:$C,0),MATCH(P$4,input_data!$1:$1,0)),"")</f>
        <v>0</v>
      </c>
      <c r="Q156" s="154">
        <f>_xlfn.IFNA(INDEX(input_data!$1:$1048576,MATCH($A156,input_data!$C:$C,0),MATCH(Q$4,input_data!$1:$1,0)),"")</f>
        <v>0</v>
      </c>
      <c r="R156" s="154">
        <f>_xlfn.IFNA(INDEX(input_data!$1:$1048576,MATCH($A156,input_data!$C:$C,0),MATCH(R$4,input_data!$1:$1,0)),"")</f>
        <v>0</v>
      </c>
      <c r="S156" s="154">
        <f>_xlfn.IFNA(INDEX(input_data!$1:$1048576,MATCH($A156,input_data!$C:$C,0),MATCH(S$4,input_data!$1:$1,0)),"")</f>
        <v>0.87354761999999997</v>
      </c>
      <c r="T156" s="154">
        <f>_xlfn.IFNA(INDEX(input_data!$1:$1048576,MATCH($A156,input_data!$C:$C,0),MATCH(T$4,input_data!$1:$1,0)),"")</f>
        <v>0</v>
      </c>
      <c r="U156" s="154">
        <f>_xlfn.IFNA(INDEX(input_data!$1:$1048576,MATCH($A156,input_data!$C:$C,0),MATCH(U$4,input_data!$1:$1,0)),"")</f>
        <v>0</v>
      </c>
      <c r="V156" s="154">
        <f>_xlfn.IFNA(INDEX(input_data!$1:$1048576,MATCH($A156,input_data!$C:$C,0),MATCH(V$4,input_data!$1:$1,0)),"")</f>
        <v>0</v>
      </c>
      <c r="W156" s="152">
        <f>_xlfn.IFNA(INDEX(input_data!$1:$1048576,MATCH($A156,input_data!$C:$C,0),MATCH(W$4,input_data!$1:$1,0)),"")</f>
        <v>62.474854739999998</v>
      </c>
      <c r="X156" s="153">
        <f>_xlfn.IFNA(INDEX(input_data!$1:$1048576,MATCH($A156,input_data!$C:$C,0),MATCH(X$4,input_data!$1:$1,0)),"")</f>
        <v>946508.85199999996</v>
      </c>
      <c r="Y156" s="153">
        <f>_xlfn.IFNA(INDEX(input_data!$1:$1048576,MATCH($A156,input_data!$C:$C,0),MATCH(Y$4,input_data!$1:$1,0)),"")</f>
        <v>66.005568370000006</v>
      </c>
      <c r="Z156" s="155">
        <f t="shared" si="3"/>
        <v>8.2322017402317149E-2</v>
      </c>
      <c r="AA156" s="43"/>
    </row>
    <row r="157" spans="1:27" x14ac:dyDescent="0.35">
      <c r="A157" s="42" t="s">
        <v>430</v>
      </c>
      <c r="B157" s="66" t="s">
        <v>1047</v>
      </c>
      <c r="D157" s="42" t="s">
        <v>431</v>
      </c>
      <c r="E157" s="6" t="s">
        <v>893</v>
      </c>
      <c r="F157" s="6" t="s">
        <v>881</v>
      </c>
      <c r="G157" s="98" t="s">
        <v>894</v>
      </c>
      <c r="H157" s="152">
        <f>_xlfn.IFNA(INDEX(input_data!$1:$1048576,MATCH($A157,input_data!$C:$C,0),MATCH(H$4,input_data!$1:$1,0)),"")</f>
        <v>24.612837580000001</v>
      </c>
      <c r="I157" s="153">
        <f>_xlfn.IFNA(INDEX(input_data!$1:$1048576,MATCH($A157,input_data!$C:$C,0),MATCH(I$4,input_data!$1:$1,0)),"")</f>
        <v>181611.264</v>
      </c>
      <c r="J157" s="38">
        <f>_xlfn.IFNA(INDEX(input_data!$1:$1048576,MATCH($A157,input_data!$C:$C,0),MATCH(J$4,input_data!$1:$1,0)),"")</f>
        <v>135.52484046999999</v>
      </c>
      <c r="K157" s="152">
        <f>_xlfn.IFNA(INDEX(input_data!$1:$1048576,MATCH($A157,input_data!$C:$C,0),MATCH(K$4,input_data!$1:$1,0)),"")</f>
        <v>11.158885789999999</v>
      </c>
      <c r="L157" s="154">
        <f>_xlfn.IFNA(INDEX(input_data!$1:$1048576,MATCH($A157,input_data!$C:$C,0),MATCH(L$4,input_data!$1:$1,0)),"")</f>
        <v>4.7128181500000004</v>
      </c>
      <c r="M157" s="154">
        <f>_xlfn.IFNA(INDEX(input_data!$1:$1048576,MATCH($A157,input_data!$C:$C,0),MATCH(M$4,input_data!$1:$1,0)),"")</f>
        <v>6.4460676399999999</v>
      </c>
      <c r="N157" s="154">
        <f>_xlfn.IFNA(INDEX(input_data!$1:$1048576,MATCH($A157,input_data!$C:$C,0),MATCH(N$4,input_data!$1:$1,0)),"")</f>
        <v>12.026958069999999</v>
      </c>
      <c r="O157" s="154">
        <f>_xlfn.IFNA(INDEX(input_data!$1:$1048576,MATCH($A157,input_data!$C:$C,0),MATCH(O$4,input_data!$1:$1,0)),"")</f>
        <v>1.0883227499999999</v>
      </c>
      <c r="P157" s="154">
        <f>_xlfn.IFNA(INDEX(input_data!$1:$1048576,MATCH($A157,input_data!$C:$C,0),MATCH(P$4,input_data!$1:$1,0)),"")</f>
        <v>0</v>
      </c>
      <c r="Q157" s="154">
        <f>_xlfn.IFNA(INDEX(input_data!$1:$1048576,MATCH($A157,input_data!$C:$C,0),MATCH(Q$4,input_data!$1:$1,0)),"")</f>
        <v>0.89125067999999996</v>
      </c>
      <c r="R157" s="154">
        <f>_xlfn.IFNA(INDEX(input_data!$1:$1048576,MATCH($A157,input_data!$C:$C,0),MATCH(R$4,input_data!$1:$1,0)),"")</f>
        <v>0</v>
      </c>
      <c r="S157" s="154">
        <f>_xlfn.IFNA(INDEX(input_data!$1:$1048576,MATCH($A157,input_data!$C:$C,0),MATCH(S$4,input_data!$1:$1,0)),"")</f>
        <v>0</v>
      </c>
      <c r="T157" s="154">
        <f>_xlfn.IFNA(INDEX(input_data!$1:$1048576,MATCH($A157,input_data!$C:$C,0),MATCH(T$4,input_data!$1:$1,0)),"")</f>
        <v>0</v>
      </c>
      <c r="U157" s="154">
        <f>_xlfn.IFNA(INDEX(input_data!$1:$1048576,MATCH($A157,input_data!$C:$C,0),MATCH(U$4,input_data!$1:$1,0)),"")</f>
        <v>0</v>
      </c>
      <c r="V157" s="154">
        <f>_xlfn.IFNA(INDEX(input_data!$1:$1048576,MATCH($A157,input_data!$C:$C,0),MATCH(V$4,input_data!$1:$1,0)),"")</f>
        <v>0</v>
      </c>
      <c r="W157" s="152">
        <f>_xlfn.IFNA(INDEX(input_data!$1:$1048576,MATCH($A157,input_data!$C:$C,0),MATCH(W$4,input_data!$1:$1,0)),"")</f>
        <v>25.165417300000001</v>
      </c>
      <c r="X157" s="153">
        <f>_xlfn.IFNA(INDEX(input_data!$1:$1048576,MATCH($A157,input_data!$C:$C,0),MATCH(X$4,input_data!$1:$1,0)),"")</f>
        <v>183245.245</v>
      </c>
      <c r="Y157" s="153">
        <f>_xlfn.IFNA(INDEX(input_data!$1:$1048576,MATCH($A157,input_data!$C:$C,0),MATCH(Y$4,input_data!$1:$1,0)),"")</f>
        <v>137.33189801</v>
      </c>
      <c r="Z157" s="155">
        <f t="shared" si="3"/>
        <v>2.2450874191321191E-2</v>
      </c>
      <c r="AA157" s="43"/>
    </row>
    <row r="158" spans="1:27" x14ac:dyDescent="0.35">
      <c r="A158" s="42" t="s">
        <v>432</v>
      </c>
      <c r="B158" s="66" t="s">
        <v>1048</v>
      </c>
      <c r="D158" s="42" t="s">
        <v>433</v>
      </c>
      <c r="E158" s="6" t="s">
        <v>915</v>
      </c>
      <c r="F158" s="6" t="s">
        <v>881</v>
      </c>
      <c r="G158" s="98" t="s">
        <v>882</v>
      </c>
      <c r="H158" s="152">
        <f>_xlfn.IFNA(INDEX(input_data!$1:$1048576,MATCH($A158,input_data!$C:$C,0),MATCH(H$4,input_data!$1:$1,0)),"")</f>
        <v>16.24469247</v>
      </c>
      <c r="I158" s="153">
        <f>_xlfn.IFNA(INDEX(input_data!$1:$1048576,MATCH($A158,input_data!$C:$C,0),MATCH(I$4,input_data!$1:$1,0)),"")</f>
        <v>81827.077000000005</v>
      </c>
      <c r="J158" s="38">
        <f>_xlfn.IFNA(INDEX(input_data!$1:$1048576,MATCH($A158,input_data!$C:$C,0),MATCH(J$4,input_data!$1:$1,0)),"")</f>
        <v>198.52465792000001</v>
      </c>
      <c r="K158" s="152">
        <f>_xlfn.IFNA(INDEX(input_data!$1:$1048576,MATCH($A158,input_data!$C:$C,0),MATCH(K$4,input_data!$1:$1,0)),"")</f>
        <v>8.5874708000000002</v>
      </c>
      <c r="L158" s="154">
        <f>_xlfn.IFNA(INDEX(input_data!$1:$1048576,MATCH($A158,input_data!$C:$C,0),MATCH(L$4,input_data!$1:$1,0)),"")</f>
        <v>3.5135867200000002</v>
      </c>
      <c r="M158" s="154">
        <f>_xlfn.IFNA(INDEX(input_data!$1:$1048576,MATCH($A158,input_data!$C:$C,0),MATCH(M$4,input_data!$1:$1,0)),"")</f>
        <v>5.07388408</v>
      </c>
      <c r="N158" s="154">
        <f>_xlfn.IFNA(INDEX(input_data!$1:$1048576,MATCH($A158,input_data!$C:$C,0),MATCH(N$4,input_data!$1:$1,0)),"")</f>
        <v>6.8021397500000003</v>
      </c>
      <c r="O158" s="154">
        <f>_xlfn.IFNA(INDEX(input_data!$1:$1048576,MATCH($A158,input_data!$C:$C,0),MATCH(O$4,input_data!$1:$1,0)),"")</f>
        <v>0.69084456000000005</v>
      </c>
      <c r="P158" s="154">
        <f>_xlfn.IFNA(INDEX(input_data!$1:$1048576,MATCH($A158,input_data!$C:$C,0),MATCH(P$4,input_data!$1:$1,0)),"")</f>
        <v>0</v>
      </c>
      <c r="Q158" s="154">
        <f>_xlfn.IFNA(INDEX(input_data!$1:$1048576,MATCH($A158,input_data!$C:$C,0),MATCH(Q$4,input_data!$1:$1,0)),"")</f>
        <v>0</v>
      </c>
      <c r="R158" s="154">
        <f>_xlfn.IFNA(INDEX(input_data!$1:$1048576,MATCH($A158,input_data!$C:$C,0),MATCH(R$4,input_data!$1:$1,0)),"")</f>
        <v>0.37776748999999998</v>
      </c>
      <c r="S158" s="154">
        <f>_xlfn.IFNA(INDEX(input_data!$1:$1048576,MATCH($A158,input_data!$C:$C,0),MATCH(S$4,input_data!$1:$1,0)),"")</f>
        <v>0</v>
      </c>
      <c r="T158" s="154">
        <f>_xlfn.IFNA(INDEX(input_data!$1:$1048576,MATCH($A158,input_data!$C:$C,0),MATCH(T$4,input_data!$1:$1,0)),"")</f>
        <v>0.39006751000000001</v>
      </c>
      <c r="U158" s="154">
        <f>_xlfn.IFNA(INDEX(input_data!$1:$1048576,MATCH($A158,input_data!$C:$C,0),MATCH(U$4,input_data!$1:$1,0)),"")</f>
        <v>0</v>
      </c>
      <c r="V158" s="154">
        <f>_xlfn.IFNA(INDEX(input_data!$1:$1048576,MATCH($A158,input_data!$C:$C,0),MATCH(V$4,input_data!$1:$1,0)),"")</f>
        <v>0</v>
      </c>
      <c r="W158" s="152">
        <f>_xlfn.IFNA(INDEX(input_data!$1:$1048576,MATCH($A158,input_data!$C:$C,0),MATCH(W$4,input_data!$1:$1,0)),"")</f>
        <v>16.848290110000001</v>
      </c>
      <c r="X158" s="153">
        <f>_xlfn.IFNA(INDEX(input_data!$1:$1048576,MATCH($A158,input_data!$C:$C,0),MATCH(X$4,input_data!$1:$1,0)),"")</f>
        <v>82118.384999999995</v>
      </c>
      <c r="Y158" s="153">
        <f>_xlfn.IFNA(INDEX(input_data!$1:$1048576,MATCH($A158,input_data!$C:$C,0),MATCH(Y$4,input_data!$1:$1,0)),"")</f>
        <v>205.17074353999999</v>
      </c>
      <c r="Z158" s="155">
        <f t="shared" si="3"/>
        <v>3.715660614164884E-2</v>
      </c>
      <c r="AA158" s="43"/>
    </row>
    <row r="159" spans="1:27" x14ac:dyDescent="0.35">
      <c r="A159" s="42" t="s">
        <v>434</v>
      </c>
      <c r="B159" s="66" t="s">
        <v>1049</v>
      </c>
      <c r="D159" s="42" t="s">
        <v>435</v>
      </c>
      <c r="E159" s="6" t="s">
        <v>893</v>
      </c>
      <c r="F159" s="6" t="s">
        <v>881</v>
      </c>
      <c r="G159" s="98" t="s">
        <v>882</v>
      </c>
      <c r="H159" s="152">
        <f>_xlfn.IFNA(INDEX(input_data!$1:$1048576,MATCH($A159,input_data!$C:$C,0),MATCH(H$4,input_data!$1:$1,0)),"")</f>
        <v>27.70849029</v>
      </c>
      <c r="I159" s="153">
        <f>_xlfn.IFNA(INDEX(input_data!$1:$1048576,MATCH($A159,input_data!$C:$C,0),MATCH(I$4,input_data!$1:$1,0)),"")</f>
        <v>136134.62599999999</v>
      </c>
      <c r="J159" s="38">
        <f>_xlfn.IFNA(INDEX(input_data!$1:$1048576,MATCH($A159,input_data!$C:$C,0),MATCH(J$4,input_data!$1:$1,0)),"")</f>
        <v>203.53741807</v>
      </c>
      <c r="K159" s="152">
        <f>_xlfn.IFNA(INDEX(input_data!$1:$1048576,MATCH($A159,input_data!$C:$C,0),MATCH(K$4,input_data!$1:$1,0)),"")</f>
        <v>10.990266159999999</v>
      </c>
      <c r="L159" s="154">
        <f>_xlfn.IFNA(INDEX(input_data!$1:$1048576,MATCH($A159,input_data!$C:$C,0),MATCH(L$4,input_data!$1:$1,0)),"")</f>
        <v>5.2831655700000004</v>
      </c>
      <c r="M159" s="154">
        <f>_xlfn.IFNA(INDEX(input_data!$1:$1048576,MATCH($A159,input_data!$C:$C,0),MATCH(M$4,input_data!$1:$1,0)),"")</f>
        <v>5.7071005899999996</v>
      </c>
      <c r="N159" s="154">
        <f>_xlfn.IFNA(INDEX(input_data!$1:$1048576,MATCH($A159,input_data!$C:$C,0),MATCH(N$4,input_data!$1:$1,0)),"")</f>
        <v>18.331813180000001</v>
      </c>
      <c r="O159" s="154">
        <f>_xlfn.IFNA(INDEX(input_data!$1:$1048576,MATCH($A159,input_data!$C:$C,0),MATCH(O$4,input_data!$1:$1,0)),"")</f>
        <v>1.69613747</v>
      </c>
      <c r="P159" s="154">
        <f>_xlfn.IFNA(INDEX(input_data!$1:$1048576,MATCH($A159,input_data!$C:$C,0),MATCH(P$4,input_data!$1:$1,0)),"")</f>
        <v>0</v>
      </c>
      <c r="Q159" s="154">
        <f>_xlfn.IFNA(INDEX(input_data!$1:$1048576,MATCH($A159,input_data!$C:$C,0),MATCH(Q$4,input_data!$1:$1,0)),"")</f>
        <v>0</v>
      </c>
      <c r="R159" s="154">
        <f>_xlfn.IFNA(INDEX(input_data!$1:$1048576,MATCH($A159,input_data!$C:$C,0),MATCH(R$4,input_data!$1:$1,0)),"")</f>
        <v>0</v>
      </c>
      <c r="S159" s="154">
        <f>_xlfn.IFNA(INDEX(input_data!$1:$1048576,MATCH($A159,input_data!$C:$C,0),MATCH(S$4,input_data!$1:$1,0)),"")</f>
        <v>0</v>
      </c>
      <c r="T159" s="154">
        <f>_xlfn.IFNA(INDEX(input_data!$1:$1048576,MATCH($A159,input_data!$C:$C,0),MATCH(T$4,input_data!$1:$1,0)),"")</f>
        <v>0.68758441999999997</v>
      </c>
      <c r="U159" s="154">
        <f>_xlfn.IFNA(INDEX(input_data!$1:$1048576,MATCH($A159,input_data!$C:$C,0),MATCH(U$4,input_data!$1:$1,0)),"")</f>
        <v>0</v>
      </c>
      <c r="V159" s="154">
        <f>_xlfn.IFNA(INDEX(input_data!$1:$1048576,MATCH($A159,input_data!$C:$C,0),MATCH(V$4,input_data!$1:$1,0)),"")</f>
        <v>0</v>
      </c>
      <c r="W159" s="152">
        <f>_xlfn.IFNA(INDEX(input_data!$1:$1048576,MATCH($A159,input_data!$C:$C,0),MATCH(W$4,input_data!$1:$1,0)),"")</f>
        <v>31.705801229999999</v>
      </c>
      <c r="X159" s="153">
        <f>_xlfn.IFNA(INDEX(input_data!$1:$1048576,MATCH($A159,input_data!$C:$C,0),MATCH(X$4,input_data!$1:$1,0)),"")</f>
        <v>135514.076</v>
      </c>
      <c r="Y159" s="153">
        <f>_xlfn.IFNA(INDEX(input_data!$1:$1048576,MATCH($A159,input_data!$C:$C,0),MATCH(Y$4,input_data!$1:$1,0)),"")</f>
        <v>233.96684805000001</v>
      </c>
      <c r="Z159" s="155">
        <f t="shared" si="3"/>
        <v>0.14426303628107195</v>
      </c>
      <c r="AA159" s="43"/>
    </row>
    <row r="160" spans="1:27" ht="15" customHeight="1" x14ac:dyDescent="0.35">
      <c r="A160" s="42" t="s">
        <v>436</v>
      </c>
      <c r="B160" s="66" t="s">
        <v>1050</v>
      </c>
      <c r="C160" s="60"/>
      <c r="D160" s="42" t="s">
        <v>437</v>
      </c>
      <c r="E160" s="6" t="s">
        <v>880</v>
      </c>
      <c r="F160" s="6" t="s">
        <v>906</v>
      </c>
      <c r="G160" s="98" t="s">
        <v>894</v>
      </c>
      <c r="H160" s="152">
        <f>_xlfn.IFNA(INDEX(input_data!$1:$1048576,MATCH($A160,input_data!$C:$C,0),MATCH(H$4,input_data!$1:$1,0)),"")</f>
        <v>187.04290008000001</v>
      </c>
      <c r="I160" s="153">
        <f>_xlfn.IFNA(INDEX(input_data!$1:$1048576,MATCH($A160,input_data!$C:$C,0),MATCH(I$4,input_data!$1:$1,0)),"")</f>
        <v>146216.43299999999</v>
      </c>
      <c r="J160" s="38">
        <f>_xlfn.IFNA(INDEX(input_data!$1:$1048576,MATCH($A160,input_data!$C:$C,0),MATCH(J$4,input_data!$1:$1,0)),"")</f>
        <v>1279.2194163500001</v>
      </c>
      <c r="K160" s="152">
        <f>_xlfn.IFNA(INDEX(input_data!$1:$1048576,MATCH($A160,input_data!$C:$C,0),MATCH(K$4,input_data!$1:$1,0)),"")</f>
        <v>77.70302667</v>
      </c>
      <c r="L160" s="154">
        <f>_xlfn.IFNA(INDEX(input_data!$1:$1048576,MATCH($A160,input_data!$C:$C,0),MATCH(L$4,input_data!$1:$1,0)),"")</f>
        <v>33.093876610000002</v>
      </c>
      <c r="M160" s="154">
        <f>_xlfn.IFNA(INDEX(input_data!$1:$1048576,MATCH($A160,input_data!$C:$C,0),MATCH(M$4,input_data!$1:$1,0)),"")</f>
        <v>44.609150059999997</v>
      </c>
      <c r="N160" s="154">
        <f>_xlfn.IFNA(INDEX(input_data!$1:$1048576,MATCH($A160,input_data!$C:$C,0),MATCH(N$4,input_data!$1:$1,0)),"")</f>
        <v>132.63559512</v>
      </c>
      <c r="O160" s="154">
        <f>_xlfn.IFNA(INDEX(input_data!$1:$1048576,MATCH($A160,input_data!$C:$C,0),MATCH(O$4,input_data!$1:$1,0)),"")</f>
        <v>1.42722058</v>
      </c>
      <c r="P160" s="154">
        <f>_xlfn.IFNA(INDEX(input_data!$1:$1048576,MATCH($A160,input_data!$C:$C,0),MATCH(P$4,input_data!$1:$1,0)),"")</f>
        <v>1.650255</v>
      </c>
      <c r="Q160" s="154">
        <f>_xlfn.IFNA(INDEX(input_data!$1:$1048576,MATCH($A160,input_data!$C:$C,0),MATCH(Q$4,input_data!$1:$1,0)),"")</f>
        <v>0</v>
      </c>
      <c r="R160" s="154">
        <f>_xlfn.IFNA(INDEX(input_data!$1:$1048576,MATCH($A160,input_data!$C:$C,0),MATCH(R$4,input_data!$1:$1,0)),"")</f>
        <v>0</v>
      </c>
      <c r="S160" s="154">
        <f>_xlfn.IFNA(INDEX(input_data!$1:$1048576,MATCH($A160,input_data!$C:$C,0),MATCH(S$4,input_data!$1:$1,0)),"")</f>
        <v>0</v>
      </c>
      <c r="T160" s="154">
        <f>_xlfn.IFNA(INDEX(input_data!$1:$1048576,MATCH($A160,input_data!$C:$C,0),MATCH(T$4,input_data!$1:$1,0)),"")</f>
        <v>0</v>
      </c>
      <c r="U160" s="154">
        <f>_xlfn.IFNA(INDEX(input_data!$1:$1048576,MATCH($A160,input_data!$C:$C,0),MATCH(U$4,input_data!$1:$1,0)),"")</f>
        <v>0</v>
      </c>
      <c r="V160" s="154">
        <f>_xlfn.IFNA(INDEX(input_data!$1:$1048576,MATCH($A160,input_data!$C:$C,0),MATCH(V$4,input_data!$1:$1,0)),"")</f>
        <v>0</v>
      </c>
      <c r="W160" s="152">
        <f>_xlfn.IFNA(INDEX(input_data!$1:$1048576,MATCH($A160,input_data!$C:$C,0),MATCH(W$4,input_data!$1:$1,0)),"")</f>
        <v>213.41609736999999</v>
      </c>
      <c r="X160" s="153">
        <f>_xlfn.IFNA(INDEX(input_data!$1:$1048576,MATCH($A160,input_data!$C:$C,0),MATCH(X$4,input_data!$1:$1,0)),"")</f>
        <v>148327.10800000001</v>
      </c>
      <c r="Y160" s="153">
        <f>_xlfn.IFNA(INDEX(input_data!$1:$1048576,MATCH($A160,input_data!$C:$C,0),MATCH(Y$4,input_data!$1:$1,0)),"")</f>
        <v>1438.8205922</v>
      </c>
      <c r="Z160" s="155">
        <f t="shared" si="3"/>
        <v>0.14100079328710113</v>
      </c>
      <c r="AA160" s="43"/>
    </row>
    <row r="161" spans="1:27" x14ac:dyDescent="0.35">
      <c r="A161" s="42" t="s">
        <v>438</v>
      </c>
      <c r="B161" s="66" t="s">
        <v>1051</v>
      </c>
      <c r="D161" s="42" t="s">
        <v>439</v>
      </c>
      <c r="E161" s="6" t="s">
        <v>890</v>
      </c>
      <c r="F161" s="6" t="s">
        <v>906</v>
      </c>
      <c r="G161" s="98" t="s">
        <v>894</v>
      </c>
      <c r="H161" s="152">
        <f>_xlfn.IFNA(INDEX(input_data!$1:$1048576,MATCH($A161,input_data!$C:$C,0),MATCH(H$4,input_data!$1:$1,0)),"")</f>
        <v>7.1216148500000003</v>
      </c>
      <c r="I161" s="153" t="str">
        <f>_xlfn.IFNA(INDEX(input_data!$1:$1048576,MATCH($A161,input_data!$C:$C,0),MATCH(I$4,input_data!$1:$1,0)),"")</f>
        <v>NA</v>
      </c>
      <c r="J161" s="38" t="str">
        <f>_xlfn.IFNA(INDEX(input_data!$1:$1048576,MATCH($A161,input_data!$C:$C,0),MATCH(J$4,input_data!$1:$1,0)),"")</f>
        <v>NA</v>
      </c>
      <c r="K161" s="152">
        <f>_xlfn.IFNA(INDEX(input_data!$1:$1048576,MATCH($A161,input_data!$C:$C,0),MATCH(K$4,input_data!$1:$1,0)),"")</f>
        <v>5.4452465400000003</v>
      </c>
      <c r="L161" s="154">
        <f>_xlfn.IFNA(INDEX(input_data!$1:$1048576,MATCH($A161,input_data!$C:$C,0),MATCH(L$4,input_data!$1:$1,0)),"")</f>
        <v>2.5802700199999999</v>
      </c>
      <c r="M161" s="154">
        <f>_xlfn.IFNA(INDEX(input_data!$1:$1048576,MATCH($A161,input_data!$C:$C,0),MATCH(M$4,input_data!$1:$1,0)),"")</f>
        <v>2.8649765199999999</v>
      </c>
      <c r="N161" s="154">
        <f>_xlfn.IFNA(INDEX(input_data!$1:$1048576,MATCH($A161,input_data!$C:$C,0),MATCH(N$4,input_data!$1:$1,0)),"")</f>
        <v>2.8146452200000001</v>
      </c>
      <c r="O161" s="154">
        <f>_xlfn.IFNA(INDEX(input_data!$1:$1048576,MATCH($A161,input_data!$C:$C,0),MATCH(O$4,input_data!$1:$1,0)),"")</f>
        <v>6.5355029999999995E-2</v>
      </c>
      <c r="P161" s="154">
        <f>_xlfn.IFNA(INDEX(input_data!$1:$1048576,MATCH($A161,input_data!$C:$C,0),MATCH(P$4,input_data!$1:$1,0)),"")</f>
        <v>0.03</v>
      </c>
      <c r="Q161" s="154">
        <f>_xlfn.IFNA(INDEX(input_data!$1:$1048576,MATCH($A161,input_data!$C:$C,0),MATCH(Q$4,input_data!$1:$1,0)),"")</f>
        <v>0</v>
      </c>
      <c r="R161" s="154">
        <f>_xlfn.IFNA(INDEX(input_data!$1:$1048576,MATCH($A161,input_data!$C:$C,0),MATCH(R$4,input_data!$1:$1,0)),"")</f>
        <v>0</v>
      </c>
      <c r="S161" s="154">
        <f>_xlfn.IFNA(INDEX(input_data!$1:$1048576,MATCH($A161,input_data!$C:$C,0),MATCH(S$4,input_data!$1:$1,0)),"")</f>
        <v>0</v>
      </c>
      <c r="T161" s="154">
        <f>_xlfn.IFNA(INDEX(input_data!$1:$1048576,MATCH($A161,input_data!$C:$C,0),MATCH(T$4,input_data!$1:$1,0)),"")</f>
        <v>0</v>
      </c>
      <c r="U161" s="154">
        <f>_xlfn.IFNA(INDEX(input_data!$1:$1048576,MATCH($A161,input_data!$C:$C,0),MATCH(U$4,input_data!$1:$1,0)),"")</f>
        <v>0</v>
      </c>
      <c r="V161" s="154">
        <f>_xlfn.IFNA(INDEX(input_data!$1:$1048576,MATCH($A161,input_data!$C:$C,0),MATCH(V$4,input_data!$1:$1,0)),"")</f>
        <v>0</v>
      </c>
      <c r="W161" s="152">
        <f>_xlfn.IFNA(INDEX(input_data!$1:$1048576,MATCH($A161,input_data!$C:$C,0),MATCH(W$4,input_data!$1:$1,0)),"")</f>
        <v>8.3552467900000007</v>
      </c>
      <c r="X161" s="153" t="str">
        <f>_xlfn.IFNA(INDEX(input_data!$1:$1048576,MATCH($A161,input_data!$C:$C,0),MATCH(X$4,input_data!$1:$1,0)),"")</f>
        <v>NA</v>
      </c>
      <c r="Y161" s="153" t="str">
        <f>_xlfn.IFNA(INDEX(input_data!$1:$1048576,MATCH($A161,input_data!$C:$C,0),MATCH(Y$4,input_data!$1:$1,0)),"")</f>
        <v>NA</v>
      </c>
      <c r="Z161" s="155">
        <f t="shared" si="3"/>
        <v>0.1732236249760124</v>
      </c>
      <c r="AA161" s="43"/>
    </row>
    <row r="162" spans="1:27" x14ac:dyDescent="0.35">
      <c r="A162" s="42" t="s">
        <v>440</v>
      </c>
      <c r="B162" s="66" t="s">
        <v>1052</v>
      </c>
      <c r="D162" s="42" t="s">
        <v>441</v>
      </c>
      <c r="E162" s="6" t="s">
        <v>896</v>
      </c>
      <c r="F162" s="6" t="s">
        <v>897</v>
      </c>
      <c r="G162" s="98" t="s">
        <v>882</v>
      </c>
      <c r="H162" s="152">
        <f>_xlfn.IFNA(INDEX(input_data!$1:$1048576,MATCH($A162,input_data!$C:$C,0),MATCH(H$4,input_data!$1:$1,0)),"")</f>
        <v>337.47786983999998</v>
      </c>
      <c r="I162" s="153">
        <f>_xlfn.IFNA(INDEX(input_data!$1:$1048576,MATCH($A162,input_data!$C:$C,0),MATCH(I$4,input_data!$1:$1,0)),"")</f>
        <v>250920.09099999999</v>
      </c>
      <c r="J162" s="38">
        <f>_xlfn.IFNA(INDEX(input_data!$1:$1048576,MATCH($A162,input_data!$C:$C,0),MATCH(J$4,input_data!$1:$1,0)),"")</f>
        <v>1344.96153134</v>
      </c>
      <c r="K162" s="152">
        <f>_xlfn.IFNA(INDEX(input_data!$1:$1048576,MATCH($A162,input_data!$C:$C,0),MATCH(K$4,input_data!$1:$1,0)),"")</f>
        <v>190.33490481000001</v>
      </c>
      <c r="L162" s="154">
        <f>_xlfn.IFNA(INDEX(input_data!$1:$1048576,MATCH($A162,input_data!$C:$C,0),MATCH(L$4,input_data!$1:$1,0)),"")</f>
        <v>78.7765323</v>
      </c>
      <c r="M162" s="154">
        <f>_xlfn.IFNA(INDEX(input_data!$1:$1048576,MATCH($A162,input_data!$C:$C,0),MATCH(M$4,input_data!$1:$1,0)),"")</f>
        <v>111.55837251</v>
      </c>
      <c r="N162" s="154">
        <f>_xlfn.IFNA(INDEX(input_data!$1:$1048576,MATCH($A162,input_data!$C:$C,0),MATCH(N$4,input_data!$1:$1,0)),"")</f>
        <v>143.0331788</v>
      </c>
      <c r="O162" s="154">
        <f>_xlfn.IFNA(INDEX(input_data!$1:$1048576,MATCH($A162,input_data!$C:$C,0),MATCH(O$4,input_data!$1:$1,0)),"")</f>
        <v>6.6036419300000002</v>
      </c>
      <c r="P162" s="154">
        <f>_xlfn.IFNA(INDEX(input_data!$1:$1048576,MATCH($A162,input_data!$C:$C,0),MATCH(P$4,input_data!$1:$1,0)),"")</f>
        <v>4.3655049999999997</v>
      </c>
      <c r="Q162" s="154">
        <f>_xlfn.IFNA(INDEX(input_data!$1:$1048576,MATCH($A162,input_data!$C:$C,0),MATCH(Q$4,input_data!$1:$1,0)),"")</f>
        <v>17.2926541</v>
      </c>
      <c r="R162" s="154">
        <f>_xlfn.IFNA(INDEX(input_data!$1:$1048576,MATCH($A162,input_data!$C:$C,0),MATCH(R$4,input_data!$1:$1,0)),"")</f>
        <v>0</v>
      </c>
      <c r="S162" s="154">
        <f>_xlfn.IFNA(INDEX(input_data!$1:$1048576,MATCH($A162,input_data!$C:$C,0),MATCH(S$4,input_data!$1:$1,0)),"")</f>
        <v>0</v>
      </c>
      <c r="T162" s="154">
        <f>_xlfn.IFNA(INDEX(input_data!$1:$1048576,MATCH($A162,input_data!$C:$C,0),MATCH(T$4,input_data!$1:$1,0)),"")</f>
        <v>1.58135245</v>
      </c>
      <c r="U162" s="154">
        <f>_xlfn.IFNA(INDEX(input_data!$1:$1048576,MATCH($A162,input_data!$C:$C,0),MATCH(U$4,input_data!$1:$1,0)),"")</f>
        <v>11.66666667</v>
      </c>
      <c r="V162" s="154">
        <f>_xlfn.IFNA(INDEX(input_data!$1:$1048576,MATCH($A162,input_data!$C:$C,0),MATCH(V$4,input_data!$1:$1,0)),"")</f>
        <v>0</v>
      </c>
      <c r="W162" s="152">
        <f>_xlfn.IFNA(INDEX(input_data!$1:$1048576,MATCH($A162,input_data!$C:$C,0),MATCH(W$4,input_data!$1:$1,0)),"")</f>
        <v>374.87790375999998</v>
      </c>
      <c r="X162" s="153">
        <f>_xlfn.IFNA(INDEX(input_data!$1:$1048576,MATCH($A162,input_data!$C:$C,0),MATCH(X$4,input_data!$1:$1,0)),"")</f>
        <v>254054.984</v>
      </c>
      <c r="Y162" s="153">
        <f>_xlfn.IFNA(INDEX(input_data!$1:$1048576,MATCH($A162,input_data!$C:$C,0),MATCH(Y$4,input_data!$1:$1,0)),"")</f>
        <v>1475.5778369499999</v>
      </c>
      <c r="Z162" s="155">
        <f t="shared" si="3"/>
        <v>0.11082218202257699</v>
      </c>
      <c r="AA162" s="43"/>
    </row>
    <row r="163" spans="1:27" x14ac:dyDescent="0.35">
      <c r="A163" s="42" t="s">
        <v>442</v>
      </c>
      <c r="B163" s="66" t="s">
        <v>1053</v>
      </c>
      <c r="D163" s="42" t="s">
        <v>443</v>
      </c>
      <c r="E163" s="6" t="s">
        <v>896</v>
      </c>
      <c r="F163" s="6" t="s">
        <v>897</v>
      </c>
      <c r="G163" s="98" t="s">
        <v>882</v>
      </c>
      <c r="H163" s="152">
        <f>_xlfn.IFNA(INDEX(input_data!$1:$1048576,MATCH($A163,input_data!$C:$C,0),MATCH(H$4,input_data!$1:$1,0)),"")</f>
        <v>222.16093738000001</v>
      </c>
      <c r="I163" s="153">
        <f>_xlfn.IFNA(INDEX(input_data!$1:$1048576,MATCH($A163,input_data!$C:$C,0),MATCH(I$4,input_data!$1:$1,0)),"")</f>
        <v>155991.05300000001</v>
      </c>
      <c r="J163" s="38">
        <f>_xlfn.IFNA(INDEX(input_data!$1:$1048576,MATCH($A163,input_data!$C:$C,0),MATCH(J$4,input_data!$1:$1,0)),"")</f>
        <v>1424.1902539</v>
      </c>
      <c r="K163" s="152">
        <f>_xlfn.IFNA(INDEX(input_data!$1:$1048576,MATCH($A163,input_data!$C:$C,0),MATCH(K$4,input_data!$1:$1,0)),"")</f>
        <v>51.14888431</v>
      </c>
      <c r="L163" s="154">
        <f>_xlfn.IFNA(INDEX(input_data!$1:$1048576,MATCH($A163,input_data!$C:$C,0),MATCH(L$4,input_data!$1:$1,0)),"")</f>
        <v>6.8193398900000002</v>
      </c>
      <c r="M163" s="154">
        <f>_xlfn.IFNA(INDEX(input_data!$1:$1048576,MATCH($A163,input_data!$C:$C,0),MATCH(M$4,input_data!$1:$1,0)),"")</f>
        <v>44.329544409999997</v>
      </c>
      <c r="N163" s="154">
        <f>_xlfn.IFNA(INDEX(input_data!$1:$1048576,MATCH($A163,input_data!$C:$C,0),MATCH(N$4,input_data!$1:$1,0)),"")</f>
        <v>135.61431923999999</v>
      </c>
      <c r="O163" s="154">
        <f>_xlfn.IFNA(INDEX(input_data!$1:$1048576,MATCH($A163,input_data!$C:$C,0),MATCH(O$4,input_data!$1:$1,0)),"")</f>
        <v>5.3638121200000004</v>
      </c>
      <c r="P163" s="154">
        <f>_xlfn.IFNA(INDEX(input_data!$1:$1048576,MATCH($A163,input_data!$C:$C,0),MATCH(P$4,input_data!$1:$1,0)),"")</f>
        <v>1.3484529999999999</v>
      </c>
      <c r="Q163" s="154">
        <f>_xlfn.IFNA(INDEX(input_data!$1:$1048576,MATCH($A163,input_data!$C:$C,0),MATCH(Q$4,input_data!$1:$1,0)),"")</f>
        <v>0</v>
      </c>
      <c r="R163" s="154">
        <f>_xlfn.IFNA(INDEX(input_data!$1:$1048576,MATCH($A163,input_data!$C:$C,0),MATCH(R$4,input_data!$1:$1,0)),"")</f>
        <v>33.753536510000004</v>
      </c>
      <c r="S163" s="154">
        <f>_xlfn.IFNA(INDEX(input_data!$1:$1048576,MATCH($A163,input_data!$C:$C,0),MATCH(S$4,input_data!$1:$1,0)),"")</f>
        <v>0</v>
      </c>
      <c r="T163" s="154">
        <f>_xlfn.IFNA(INDEX(input_data!$1:$1048576,MATCH($A163,input_data!$C:$C,0),MATCH(T$4,input_data!$1:$1,0)),"")</f>
        <v>0</v>
      </c>
      <c r="U163" s="154">
        <f>_xlfn.IFNA(INDEX(input_data!$1:$1048576,MATCH($A163,input_data!$C:$C,0),MATCH(U$4,input_data!$1:$1,0)),"")</f>
        <v>0</v>
      </c>
      <c r="V163" s="154">
        <f>_xlfn.IFNA(INDEX(input_data!$1:$1048576,MATCH($A163,input_data!$C:$C,0),MATCH(V$4,input_data!$1:$1,0)),"")</f>
        <v>0</v>
      </c>
      <c r="W163" s="152">
        <f>_xlfn.IFNA(INDEX(input_data!$1:$1048576,MATCH($A163,input_data!$C:$C,0),MATCH(W$4,input_data!$1:$1,0)),"")</f>
        <v>227.22900516999999</v>
      </c>
      <c r="X163" s="153">
        <f>_xlfn.IFNA(INDEX(input_data!$1:$1048576,MATCH($A163,input_data!$C:$C,0),MATCH(X$4,input_data!$1:$1,0)),"")</f>
        <v>155576.06700000001</v>
      </c>
      <c r="Y163" s="153">
        <f>_xlfn.IFNA(INDEX(input_data!$1:$1048576,MATCH($A163,input_data!$C:$C,0),MATCH(Y$4,input_data!$1:$1,0)),"")</f>
        <v>1460.5653013000001</v>
      </c>
      <c r="Z163" s="155">
        <f t="shared" si="3"/>
        <v>2.2812596353656955E-2</v>
      </c>
      <c r="AA163" s="43"/>
    </row>
    <row r="164" spans="1:27" x14ac:dyDescent="0.35">
      <c r="A164" s="42" t="s">
        <v>444</v>
      </c>
      <c r="B164" s="66" t="s">
        <v>1054</v>
      </c>
      <c r="D164" s="42" t="s">
        <v>445</v>
      </c>
      <c r="E164" s="6" t="s">
        <v>880</v>
      </c>
      <c r="F164" s="6" t="s">
        <v>941</v>
      </c>
      <c r="G164" s="98" t="s">
        <v>888</v>
      </c>
      <c r="H164" s="152">
        <f>_xlfn.IFNA(INDEX(input_data!$1:$1048576,MATCH($A164,input_data!$C:$C,0),MATCH(H$4,input_data!$1:$1,0)),"")</f>
        <v>1434.9356328900001</v>
      </c>
      <c r="I164" s="153">
        <f>_xlfn.IFNA(INDEX(input_data!$1:$1048576,MATCH($A164,input_data!$C:$C,0),MATCH(I$4,input_data!$1:$1,0)),"")</f>
        <v>1645867.4790000001</v>
      </c>
      <c r="J164" s="38">
        <f>_xlfn.IFNA(INDEX(input_data!$1:$1048576,MATCH($A164,input_data!$C:$C,0),MATCH(J$4,input_data!$1:$1,0)),"")</f>
        <v>871.84153719000005</v>
      </c>
      <c r="K164" s="152">
        <f>_xlfn.IFNA(INDEX(input_data!$1:$1048576,MATCH($A164,input_data!$C:$C,0),MATCH(K$4,input_data!$1:$1,0)),"")</f>
        <v>613.13418303000003</v>
      </c>
      <c r="L164" s="154">
        <f>_xlfn.IFNA(INDEX(input_data!$1:$1048576,MATCH($A164,input_data!$C:$C,0),MATCH(L$4,input_data!$1:$1,0)),"")</f>
        <v>301.32192212000001</v>
      </c>
      <c r="M164" s="154">
        <f>_xlfn.IFNA(INDEX(input_data!$1:$1048576,MATCH($A164,input_data!$C:$C,0),MATCH(M$4,input_data!$1:$1,0)),"")</f>
        <v>311.81226091000002</v>
      </c>
      <c r="N164" s="154">
        <f>_xlfn.IFNA(INDEX(input_data!$1:$1048576,MATCH($A164,input_data!$C:$C,0),MATCH(N$4,input_data!$1:$1,0)),"")</f>
        <v>1134.7114045799999</v>
      </c>
      <c r="O164" s="154">
        <f>_xlfn.IFNA(INDEX(input_data!$1:$1048576,MATCH($A164,input_data!$C:$C,0),MATCH(O$4,input_data!$1:$1,0)),"")</f>
        <v>4.0312219999999996</v>
      </c>
      <c r="P164" s="154">
        <f>_xlfn.IFNA(INDEX(input_data!$1:$1048576,MATCH($A164,input_data!$C:$C,0),MATCH(P$4,input_data!$1:$1,0)),"")</f>
        <v>21.712472999999999</v>
      </c>
      <c r="Q164" s="154">
        <f>_xlfn.IFNA(INDEX(input_data!$1:$1048576,MATCH($A164,input_data!$C:$C,0),MATCH(Q$4,input_data!$1:$1,0)),"")</f>
        <v>0</v>
      </c>
      <c r="R164" s="154">
        <f>_xlfn.IFNA(INDEX(input_data!$1:$1048576,MATCH($A164,input_data!$C:$C,0),MATCH(R$4,input_data!$1:$1,0)),"")</f>
        <v>0</v>
      </c>
      <c r="S164" s="154">
        <f>_xlfn.IFNA(INDEX(input_data!$1:$1048576,MATCH($A164,input_data!$C:$C,0),MATCH(S$4,input_data!$1:$1,0)),"")</f>
        <v>0</v>
      </c>
      <c r="T164" s="154">
        <f>_xlfn.IFNA(INDEX(input_data!$1:$1048576,MATCH($A164,input_data!$C:$C,0),MATCH(T$4,input_data!$1:$1,0)),"")</f>
        <v>0</v>
      </c>
      <c r="U164" s="154">
        <f>_xlfn.IFNA(INDEX(input_data!$1:$1048576,MATCH($A164,input_data!$C:$C,0),MATCH(U$4,input_data!$1:$1,0)),"")</f>
        <v>0</v>
      </c>
      <c r="V164" s="154">
        <f>_xlfn.IFNA(INDEX(input_data!$1:$1048576,MATCH($A164,input_data!$C:$C,0),MATCH(V$4,input_data!$1:$1,0)),"")</f>
        <v>0</v>
      </c>
      <c r="W164" s="152">
        <f>_xlfn.IFNA(INDEX(input_data!$1:$1048576,MATCH($A164,input_data!$C:$C,0),MATCH(W$4,input_data!$1:$1,0)),"")</f>
        <v>1773.5892826100001</v>
      </c>
      <c r="X164" s="153">
        <f>_xlfn.IFNA(INDEX(input_data!$1:$1048576,MATCH($A164,input_data!$C:$C,0),MATCH(X$4,input_data!$1:$1,0)),"")</f>
        <v>1678107.72</v>
      </c>
      <c r="Y164" s="153">
        <f>_xlfn.IFNA(INDEX(input_data!$1:$1048576,MATCH($A164,input_data!$C:$C,0),MATCH(Y$4,input_data!$1:$1,0)),"")</f>
        <v>1056.8983513200001</v>
      </c>
      <c r="Z164" s="155">
        <f t="shared" si="3"/>
        <v>0.23600616080453873</v>
      </c>
      <c r="AA164" s="43"/>
    </row>
    <row r="165" spans="1:27" x14ac:dyDescent="0.35">
      <c r="A165" s="42" t="s">
        <v>446</v>
      </c>
      <c r="B165" s="66" t="s">
        <v>1055</v>
      </c>
      <c r="D165" s="42" t="s">
        <v>447</v>
      </c>
      <c r="E165" s="6" t="s">
        <v>880</v>
      </c>
      <c r="F165" s="6" t="s">
        <v>891</v>
      </c>
      <c r="G165" s="98" t="s">
        <v>878</v>
      </c>
      <c r="H165" s="152">
        <f>_xlfn.IFNA(INDEX(input_data!$1:$1048576,MATCH($A165,input_data!$C:$C,0),MATCH(H$4,input_data!$1:$1,0)),"")</f>
        <v>94.308252010000004</v>
      </c>
      <c r="I165" s="153">
        <f>_xlfn.IFNA(INDEX(input_data!$1:$1048576,MATCH($A165,input_data!$C:$C,0),MATCH(I$4,input_data!$1:$1,0)),"")</f>
        <v>1927916.1359999999</v>
      </c>
      <c r="J165" s="38">
        <f>_xlfn.IFNA(INDEX(input_data!$1:$1048576,MATCH($A165,input_data!$C:$C,0),MATCH(J$4,input_data!$1:$1,0)),"")</f>
        <v>48.917196269999998</v>
      </c>
      <c r="K165" s="152">
        <f>_xlfn.IFNA(INDEX(input_data!$1:$1048576,MATCH($A165,input_data!$C:$C,0),MATCH(K$4,input_data!$1:$1,0)),"")</f>
        <v>32.747750160000002</v>
      </c>
      <c r="L165" s="154">
        <f>_xlfn.IFNA(INDEX(input_data!$1:$1048576,MATCH($A165,input_data!$C:$C,0),MATCH(L$4,input_data!$1:$1,0)),"")</f>
        <v>15.00288263</v>
      </c>
      <c r="M165" s="154">
        <f>_xlfn.IFNA(INDEX(input_data!$1:$1048576,MATCH($A165,input_data!$C:$C,0),MATCH(M$4,input_data!$1:$1,0)),"")</f>
        <v>17.744867540000001</v>
      </c>
      <c r="N165" s="154">
        <f>_xlfn.IFNA(INDEX(input_data!$1:$1048576,MATCH($A165,input_data!$C:$C,0),MATCH(N$4,input_data!$1:$1,0)),"")</f>
        <v>73.747985060000005</v>
      </c>
      <c r="O165" s="154">
        <f>_xlfn.IFNA(INDEX(input_data!$1:$1048576,MATCH($A165,input_data!$C:$C,0),MATCH(O$4,input_data!$1:$1,0)),"")</f>
        <v>0</v>
      </c>
      <c r="P165" s="154">
        <f>_xlfn.IFNA(INDEX(input_data!$1:$1048576,MATCH($A165,input_data!$C:$C,0),MATCH(P$4,input_data!$1:$1,0)),"")</f>
        <v>0</v>
      </c>
      <c r="Q165" s="154">
        <f>_xlfn.IFNA(INDEX(input_data!$1:$1048576,MATCH($A165,input_data!$C:$C,0),MATCH(Q$4,input_data!$1:$1,0)),"")</f>
        <v>0</v>
      </c>
      <c r="R165" s="154">
        <f>_xlfn.IFNA(INDEX(input_data!$1:$1048576,MATCH($A165,input_data!$C:$C,0),MATCH(R$4,input_data!$1:$1,0)),"")</f>
        <v>0</v>
      </c>
      <c r="S165" s="154">
        <f>_xlfn.IFNA(INDEX(input_data!$1:$1048576,MATCH($A165,input_data!$C:$C,0),MATCH(S$4,input_data!$1:$1,0)),"")</f>
        <v>0</v>
      </c>
      <c r="T165" s="154">
        <f>_xlfn.IFNA(INDEX(input_data!$1:$1048576,MATCH($A165,input_data!$C:$C,0),MATCH(T$4,input_data!$1:$1,0)),"")</f>
        <v>0</v>
      </c>
      <c r="U165" s="154">
        <f>_xlfn.IFNA(INDEX(input_data!$1:$1048576,MATCH($A165,input_data!$C:$C,0),MATCH(U$4,input_data!$1:$1,0)),"")</f>
        <v>0</v>
      </c>
      <c r="V165" s="154">
        <f>_xlfn.IFNA(INDEX(input_data!$1:$1048576,MATCH($A165,input_data!$C:$C,0),MATCH(V$4,input_data!$1:$1,0)),"")</f>
        <v>0</v>
      </c>
      <c r="W165" s="152">
        <f>_xlfn.IFNA(INDEX(input_data!$1:$1048576,MATCH($A165,input_data!$C:$C,0),MATCH(W$4,input_data!$1:$1,0)),"")</f>
        <v>106.49573522</v>
      </c>
      <c r="X165" s="153">
        <f>_xlfn.IFNA(INDEX(input_data!$1:$1048576,MATCH($A165,input_data!$C:$C,0),MATCH(X$4,input_data!$1:$1,0)),"")</f>
        <v>1961857.3060000001</v>
      </c>
      <c r="Y165" s="153">
        <f>_xlfn.IFNA(INDEX(input_data!$1:$1048576,MATCH($A165,input_data!$C:$C,0),MATCH(Y$4,input_data!$1:$1,0)),"")</f>
        <v>54.283119829999997</v>
      </c>
      <c r="Z165" s="155">
        <f t="shared" si="3"/>
        <v>0.12923029480715731</v>
      </c>
      <c r="AA165" s="43"/>
    </row>
    <row r="166" spans="1:27" x14ac:dyDescent="0.35">
      <c r="A166" s="42" t="s">
        <v>448</v>
      </c>
      <c r="B166" s="66" t="s">
        <v>1056</v>
      </c>
      <c r="D166" s="42" t="s">
        <v>449</v>
      </c>
      <c r="E166" s="6" t="s">
        <v>893</v>
      </c>
      <c r="F166" s="6" t="s">
        <v>881</v>
      </c>
      <c r="G166" s="98" t="s">
        <v>894</v>
      </c>
      <c r="H166" s="152">
        <f>_xlfn.IFNA(INDEX(input_data!$1:$1048576,MATCH($A166,input_data!$C:$C,0),MATCH(H$4,input_data!$1:$1,0)),"")</f>
        <v>23.921171340000001</v>
      </c>
      <c r="I166" s="153">
        <f>_xlfn.IFNA(INDEX(input_data!$1:$1048576,MATCH($A166,input_data!$C:$C,0),MATCH(I$4,input_data!$1:$1,0)),"")</f>
        <v>154116.84899999999</v>
      </c>
      <c r="J166" s="38">
        <f>_xlfn.IFNA(INDEX(input_data!$1:$1048576,MATCH($A166,input_data!$C:$C,0),MATCH(J$4,input_data!$1:$1,0)),"")</f>
        <v>155.21451091</v>
      </c>
      <c r="K166" s="152">
        <f>_xlfn.IFNA(INDEX(input_data!$1:$1048576,MATCH($A166,input_data!$C:$C,0),MATCH(K$4,input_data!$1:$1,0)),"")</f>
        <v>12.437280380000001</v>
      </c>
      <c r="L166" s="154">
        <f>_xlfn.IFNA(INDEX(input_data!$1:$1048576,MATCH($A166,input_data!$C:$C,0),MATCH(L$4,input_data!$1:$1,0)),"")</f>
        <v>5.20323241</v>
      </c>
      <c r="M166" s="154">
        <f>_xlfn.IFNA(INDEX(input_data!$1:$1048576,MATCH($A166,input_data!$C:$C,0),MATCH(M$4,input_data!$1:$1,0)),"")</f>
        <v>7.2340479699999998</v>
      </c>
      <c r="N166" s="154">
        <f>_xlfn.IFNA(INDEX(input_data!$1:$1048576,MATCH($A166,input_data!$C:$C,0),MATCH(N$4,input_data!$1:$1,0)),"")</f>
        <v>10.610939139999999</v>
      </c>
      <c r="O166" s="154">
        <f>_xlfn.IFNA(INDEX(input_data!$1:$1048576,MATCH($A166,input_data!$C:$C,0),MATCH(O$4,input_data!$1:$1,0)),"")</f>
        <v>0.96606994999999996</v>
      </c>
      <c r="P166" s="154">
        <f>_xlfn.IFNA(INDEX(input_data!$1:$1048576,MATCH($A166,input_data!$C:$C,0),MATCH(P$4,input_data!$1:$1,0)),"")</f>
        <v>0</v>
      </c>
      <c r="Q166" s="154">
        <f>_xlfn.IFNA(INDEX(input_data!$1:$1048576,MATCH($A166,input_data!$C:$C,0),MATCH(Q$4,input_data!$1:$1,0)),"")</f>
        <v>0</v>
      </c>
      <c r="R166" s="154">
        <f>_xlfn.IFNA(INDEX(input_data!$1:$1048576,MATCH($A166,input_data!$C:$C,0),MATCH(R$4,input_data!$1:$1,0)),"")</f>
        <v>1.5231349999999999E-2</v>
      </c>
      <c r="S166" s="154">
        <f>_xlfn.IFNA(INDEX(input_data!$1:$1048576,MATCH($A166,input_data!$C:$C,0),MATCH(S$4,input_data!$1:$1,0)),"")</f>
        <v>0</v>
      </c>
      <c r="T166" s="154">
        <f>_xlfn.IFNA(INDEX(input_data!$1:$1048576,MATCH($A166,input_data!$C:$C,0),MATCH(T$4,input_data!$1:$1,0)),"")</f>
        <v>0.55232992000000003</v>
      </c>
      <c r="U166" s="154">
        <f>_xlfn.IFNA(INDEX(input_data!$1:$1048576,MATCH($A166,input_data!$C:$C,0),MATCH(U$4,input_data!$1:$1,0)),"")</f>
        <v>0</v>
      </c>
      <c r="V166" s="154">
        <f>_xlfn.IFNA(INDEX(input_data!$1:$1048576,MATCH($A166,input_data!$C:$C,0),MATCH(V$4,input_data!$1:$1,0)),"")</f>
        <v>0</v>
      </c>
      <c r="W166" s="152">
        <f>_xlfn.IFNA(INDEX(input_data!$1:$1048576,MATCH($A166,input_data!$C:$C,0),MATCH(W$4,input_data!$1:$1,0)),"")</f>
        <v>24.58185074</v>
      </c>
      <c r="X166" s="153">
        <f>_xlfn.IFNA(INDEX(input_data!$1:$1048576,MATCH($A166,input_data!$C:$C,0),MATCH(X$4,input_data!$1:$1,0)),"")</f>
        <v>155055.954</v>
      </c>
      <c r="Y166" s="153">
        <f>_xlfn.IFNA(INDEX(input_data!$1:$1048576,MATCH($A166,input_data!$C:$C,0),MATCH(Y$4,input_data!$1:$1,0)),"")</f>
        <v>158.5353552</v>
      </c>
      <c r="Z166" s="155">
        <f t="shared" si="3"/>
        <v>2.7619023776450202E-2</v>
      </c>
      <c r="AA166" s="43"/>
    </row>
    <row r="167" spans="1:27" x14ac:dyDescent="0.35">
      <c r="A167" s="42" t="s">
        <v>450</v>
      </c>
      <c r="B167" s="66" t="s">
        <v>1057</v>
      </c>
      <c r="D167" s="42" t="s">
        <v>451</v>
      </c>
      <c r="E167" s="6" t="s">
        <v>900</v>
      </c>
      <c r="F167" s="6" t="s">
        <v>906</v>
      </c>
      <c r="G167" s="98" t="s">
        <v>882</v>
      </c>
      <c r="H167" s="152">
        <f>_xlfn.IFNA(INDEX(input_data!$1:$1048576,MATCH($A167,input_data!$C:$C,0),MATCH(H$4,input_data!$1:$1,0)),"")</f>
        <v>327.63025676000001</v>
      </c>
      <c r="I167" s="153">
        <f>_xlfn.IFNA(INDEX(input_data!$1:$1048576,MATCH($A167,input_data!$C:$C,0),MATCH(I$4,input_data!$1:$1,0)),"")</f>
        <v>260989.31599999999</v>
      </c>
      <c r="J167" s="38">
        <f>_xlfn.IFNA(INDEX(input_data!$1:$1048576,MATCH($A167,input_data!$C:$C,0),MATCH(J$4,input_data!$1:$1,0)),"")</f>
        <v>1255.3397272300001</v>
      </c>
      <c r="K167" s="152">
        <f>_xlfn.IFNA(INDEX(input_data!$1:$1048576,MATCH($A167,input_data!$C:$C,0),MATCH(K$4,input_data!$1:$1,0)),"")</f>
        <v>242.51486087000001</v>
      </c>
      <c r="L167" s="154">
        <f>_xlfn.IFNA(INDEX(input_data!$1:$1048576,MATCH($A167,input_data!$C:$C,0),MATCH(L$4,input_data!$1:$1,0)),"")</f>
        <v>116.54887493</v>
      </c>
      <c r="M167" s="154">
        <f>_xlfn.IFNA(INDEX(input_data!$1:$1048576,MATCH($A167,input_data!$C:$C,0),MATCH(M$4,input_data!$1:$1,0)),"")</f>
        <v>125.96598595</v>
      </c>
      <c r="N167" s="154">
        <f>_xlfn.IFNA(INDEX(input_data!$1:$1048576,MATCH($A167,input_data!$C:$C,0),MATCH(N$4,input_data!$1:$1,0)),"")</f>
        <v>135.56653931</v>
      </c>
      <c r="O167" s="154">
        <f>_xlfn.IFNA(INDEX(input_data!$1:$1048576,MATCH($A167,input_data!$C:$C,0),MATCH(O$4,input_data!$1:$1,0)),"")</f>
        <v>4.3849549699999999</v>
      </c>
      <c r="P167" s="154">
        <f>_xlfn.IFNA(INDEX(input_data!$1:$1048576,MATCH($A167,input_data!$C:$C,0),MATCH(P$4,input_data!$1:$1,0)),"")</f>
        <v>6.511444</v>
      </c>
      <c r="Q167" s="154">
        <f>_xlfn.IFNA(INDEX(input_data!$1:$1048576,MATCH($A167,input_data!$C:$C,0),MATCH(Q$4,input_data!$1:$1,0)),"")</f>
        <v>0</v>
      </c>
      <c r="R167" s="154">
        <f>_xlfn.IFNA(INDEX(input_data!$1:$1048576,MATCH($A167,input_data!$C:$C,0),MATCH(R$4,input_data!$1:$1,0)),"")</f>
        <v>0</v>
      </c>
      <c r="S167" s="154">
        <f>_xlfn.IFNA(INDEX(input_data!$1:$1048576,MATCH($A167,input_data!$C:$C,0),MATCH(S$4,input_data!$1:$1,0)),"")</f>
        <v>0</v>
      </c>
      <c r="T167" s="154">
        <f>_xlfn.IFNA(INDEX(input_data!$1:$1048576,MATCH($A167,input_data!$C:$C,0),MATCH(T$4,input_data!$1:$1,0)),"")</f>
        <v>9.3809838499999998</v>
      </c>
      <c r="U167" s="154">
        <f>_xlfn.IFNA(INDEX(input_data!$1:$1048576,MATCH($A167,input_data!$C:$C,0),MATCH(U$4,input_data!$1:$1,0)),"")</f>
        <v>0</v>
      </c>
      <c r="V167" s="154">
        <f>_xlfn.IFNA(INDEX(input_data!$1:$1048576,MATCH($A167,input_data!$C:$C,0),MATCH(V$4,input_data!$1:$1,0)),"")</f>
        <v>0</v>
      </c>
      <c r="W167" s="152">
        <f>_xlfn.IFNA(INDEX(input_data!$1:$1048576,MATCH($A167,input_data!$C:$C,0),MATCH(W$4,input_data!$1:$1,0)),"")</f>
        <v>398.35878300000002</v>
      </c>
      <c r="X167" s="153">
        <f>_xlfn.IFNA(INDEX(input_data!$1:$1048576,MATCH($A167,input_data!$C:$C,0),MATCH(X$4,input_data!$1:$1,0)),"")</f>
        <v>260979.785</v>
      </c>
      <c r="Y167" s="153">
        <f>_xlfn.IFNA(INDEX(input_data!$1:$1048576,MATCH($A167,input_data!$C:$C,0),MATCH(Y$4,input_data!$1:$1,0)),"")</f>
        <v>1526.3970847400001</v>
      </c>
      <c r="Z167" s="155">
        <f t="shared" si="3"/>
        <v>0.21587910390037934</v>
      </c>
      <c r="AA167" s="43"/>
    </row>
    <row r="168" spans="1:27" x14ac:dyDescent="0.35">
      <c r="A168" s="42" t="s">
        <v>452</v>
      </c>
      <c r="B168" s="66" t="s">
        <v>1058</v>
      </c>
      <c r="D168" s="42" t="s">
        <v>453</v>
      </c>
      <c r="E168" s="6" t="s">
        <v>896</v>
      </c>
      <c r="F168" s="6" t="s">
        <v>897</v>
      </c>
      <c r="G168" s="98" t="s">
        <v>882</v>
      </c>
      <c r="H168" s="152">
        <f>_xlfn.IFNA(INDEX(input_data!$1:$1048576,MATCH($A168,input_data!$C:$C,0),MATCH(H$4,input_data!$1:$1,0)),"")</f>
        <v>173.071224</v>
      </c>
      <c r="I168" s="153">
        <f>_xlfn.IFNA(INDEX(input_data!$1:$1048576,MATCH($A168,input_data!$C:$C,0),MATCH(I$4,input_data!$1:$1,0)),"")</f>
        <v>180908.97899999999</v>
      </c>
      <c r="J168" s="38">
        <f>_xlfn.IFNA(INDEX(input_data!$1:$1048576,MATCH($A168,input_data!$C:$C,0),MATCH(J$4,input_data!$1:$1,0)),"")</f>
        <v>956.67569931000003</v>
      </c>
      <c r="K168" s="152">
        <f>_xlfn.IFNA(INDEX(input_data!$1:$1048576,MATCH($A168,input_data!$C:$C,0),MATCH(K$4,input_data!$1:$1,0)),"")</f>
        <v>48.533461619999997</v>
      </c>
      <c r="L168" s="154">
        <f>_xlfn.IFNA(INDEX(input_data!$1:$1048576,MATCH($A168,input_data!$C:$C,0),MATCH(L$4,input_data!$1:$1,0)),"")</f>
        <v>21.995520989999999</v>
      </c>
      <c r="M168" s="154">
        <f>_xlfn.IFNA(INDEX(input_data!$1:$1048576,MATCH($A168,input_data!$C:$C,0),MATCH(M$4,input_data!$1:$1,0)),"")</f>
        <v>26.537940630000001</v>
      </c>
      <c r="N168" s="154">
        <f>_xlfn.IFNA(INDEX(input_data!$1:$1048576,MATCH($A168,input_data!$C:$C,0),MATCH(N$4,input_data!$1:$1,0)),"")</f>
        <v>153.25517930000001</v>
      </c>
      <c r="O168" s="154">
        <f>_xlfn.IFNA(INDEX(input_data!$1:$1048576,MATCH($A168,input_data!$C:$C,0),MATCH(O$4,input_data!$1:$1,0)),"")</f>
        <v>2.4963562000000001</v>
      </c>
      <c r="P168" s="154">
        <f>_xlfn.IFNA(INDEX(input_data!$1:$1048576,MATCH($A168,input_data!$C:$C,0),MATCH(P$4,input_data!$1:$1,0)),"")</f>
        <v>1.6190290000000001</v>
      </c>
      <c r="Q168" s="154">
        <f>_xlfn.IFNA(INDEX(input_data!$1:$1048576,MATCH($A168,input_data!$C:$C,0),MATCH(Q$4,input_data!$1:$1,0)),"")</f>
        <v>0</v>
      </c>
      <c r="R168" s="154">
        <f>_xlfn.IFNA(INDEX(input_data!$1:$1048576,MATCH($A168,input_data!$C:$C,0),MATCH(R$4,input_data!$1:$1,0)),"")</f>
        <v>0</v>
      </c>
      <c r="S168" s="154">
        <f>_xlfn.IFNA(INDEX(input_data!$1:$1048576,MATCH($A168,input_data!$C:$C,0),MATCH(S$4,input_data!$1:$1,0)),"")</f>
        <v>0</v>
      </c>
      <c r="T168" s="154">
        <f>_xlfn.IFNA(INDEX(input_data!$1:$1048576,MATCH($A168,input_data!$C:$C,0),MATCH(T$4,input_data!$1:$1,0)),"")</f>
        <v>0</v>
      </c>
      <c r="U168" s="154">
        <f>_xlfn.IFNA(INDEX(input_data!$1:$1048576,MATCH($A168,input_data!$C:$C,0),MATCH(U$4,input_data!$1:$1,0)),"")</f>
        <v>0</v>
      </c>
      <c r="V168" s="154">
        <f>_xlfn.IFNA(INDEX(input_data!$1:$1048576,MATCH($A168,input_data!$C:$C,0),MATCH(V$4,input_data!$1:$1,0)),"")</f>
        <v>0</v>
      </c>
      <c r="W168" s="152">
        <f>_xlfn.IFNA(INDEX(input_data!$1:$1048576,MATCH($A168,input_data!$C:$C,0),MATCH(W$4,input_data!$1:$1,0)),"")</f>
        <v>205.90402612</v>
      </c>
      <c r="X168" s="153">
        <f>_xlfn.IFNA(INDEX(input_data!$1:$1048576,MATCH($A168,input_data!$C:$C,0),MATCH(X$4,input_data!$1:$1,0)),"")</f>
        <v>182483.899</v>
      </c>
      <c r="Y168" s="153">
        <f>_xlfn.IFNA(INDEX(input_data!$1:$1048576,MATCH($A168,input_data!$C:$C,0),MATCH(Y$4,input_data!$1:$1,0)),"")</f>
        <v>1128.3407864999999</v>
      </c>
      <c r="Z168" s="155">
        <f t="shared" si="3"/>
        <v>0.18970688113929324</v>
      </c>
      <c r="AA168" s="43"/>
    </row>
    <row r="169" spans="1:27" x14ac:dyDescent="0.35">
      <c r="A169" s="42" t="s">
        <v>454</v>
      </c>
      <c r="B169" s="66" t="s">
        <v>1059</v>
      </c>
      <c r="D169" s="42" t="s">
        <v>455</v>
      </c>
      <c r="E169" s="6" t="s">
        <v>900</v>
      </c>
      <c r="F169" s="6" t="s">
        <v>901</v>
      </c>
      <c r="G169" s="98" t="s">
        <v>882</v>
      </c>
      <c r="H169" s="152">
        <f>_xlfn.IFNA(INDEX(input_data!$1:$1048576,MATCH($A169,input_data!$C:$C,0),MATCH(H$4,input_data!$1:$1,0)),"")</f>
        <v>445.81219177999998</v>
      </c>
      <c r="I169" s="153">
        <f>_xlfn.IFNA(INDEX(input_data!$1:$1048576,MATCH($A169,input_data!$C:$C,0),MATCH(I$4,input_data!$1:$1,0)),"")</f>
        <v>446636.478</v>
      </c>
      <c r="J169" s="38">
        <f>_xlfn.IFNA(INDEX(input_data!$1:$1048576,MATCH($A169,input_data!$C:$C,0),MATCH(J$4,input_data!$1:$1,0)),"")</f>
        <v>998.15445836000004</v>
      </c>
      <c r="K169" s="152">
        <f>_xlfn.IFNA(INDEX(input_data!$1:$1048576,MATCH($A169,input_data!$C:$C,0),MATCH(K$4,input_data!$1:$1,0)),"")</f>
        <v>247.83857301</v>
      </c>
      <c r="L169" s="154">
        <f>_xlfn.IFNA(INDEX(input_data!$1:$1048576,MATCH($A169,input_data!$C:$C,0),MATCH(L$4,input_data!$1:$1,0)),"")</f>
        <v>121.23950772000001</v>
      </c>
      <c r="M169" s="154">
        <f>_xlfn.IFNA(INDEX(input_data!$1:$1048576,MATCH($A169,input_data!$C:$C,0),MATCH(M$4,input_data!$1:$1,0)),"")</f>
        <v>126.59906529</v>
      </c>
      <c r="N169" s="154">
        <f>_xlfn.IFNA(INDEX(input_data!$1:$1048576,MATCH($A169,input_data!$C:$C,0),MATCH(N$4,input_data!$1:$1,0)),"")</f>
        <v>289.79511403999999</v>
      </c>
      <c r="O169" s="154">
        <f>_xlfn.IFNA(INDEX(input_data!$1:$1048576,MATCH($A169,input_data!$C:$C,0),MATCH(O$4,input_data!$1:$1,0)),"")</f>
        <v>3.6203406500000002</v>
      </c>
      <c r="P169" s="154">
        <f>_xlfn.IFNA(INDEX(input_data!$1:$1048576,MATCH($A169,input_data!$C:$C,0),MATCH(P$4,input_data!$1:$1,0)),"")</f>
        <v>7.4269759999999998</v>
      </c>
      <c r="Q169" s="154">
        <f>_xlfn.IFNA(INDEX(input_data!$1:$1048576,MATCH($A169,input_data!$C:$C,0),MATCH(Q$4,input_data!$1:$1,0)),"")</f>
        <v>0</v>
      </c>
      <c r="R169" s="154">
        <f>_xlfn.IFNA(INDEX(input_data!$1:$1048576,MATCH($A169,input_data!$C:$C,0),MATCH(R$4,input_data!$1:$1,0)),"")</f>
        <v>0</v>
      </c>
      <c r="S169" s="154">
        <f>_xlfn.IFNA(INDEX(input_data!$1:$1048576,MATCH($A169,input_data!$C:$C,0),MATCH(S$4,input_data!$1:$1,0)),"")</f>
        <v>0</v>
      </c>
      <c r="T169" s="154">
        <f>_xlfn.IFNA(INDEX(input_data!$1:$1048576,MATCH($A169,input_data!$C:$C,0),MATCH(T$4,input_data!$1:$1,0)),"")</f>
        <v>8.3955136400000008</v>
      </c>
      <c r="U169" s="154">
        <f>_xlfn.IFNA(INDEX(input_data!$1:$1048576,MATCH($A169,input_data!$C:$C,0),MATCH(U$4,input_data!$1:$1,0)),"")</f>
        <v>0</v>
      </c>
      <c r="V169" s="154">
        <f>_xlfn.IFNA(INDEX(input_data!$1:$1048576,MATCH($A169,input_data!$C:$C,0),MATCH(V$4,input_data!$1:$1,0)),"")</f>
        <v>0</v>
      </c>
      <c r="W169" s="152">
        <f>_xlfn.IFNA(INDEX(input_data!$1:$1048576,MATCH($A169,input_data!$C:$C,0),MATCH(W$4,input_data!$1:$1,0)),"")</f>
        <v>557.07651734000001</v>
      </c>
      <c r="X169" s="153">
        <f>_xlfn.IFNA(INDEX(input_data!$1:$1048576,MATCH($A169,input_data!$C:$C,0),MATCH(X$4,input_data!$1:$1,0)),"")</f>
        <v>449642.87</v>
      </c>
      <c r="Y169" s="153">
        <f>_xlfn.IFNA(INDEX(input_data!$1:$1048576,MATCH($A169,input_data!$C:$C,0),MATCH(Y$4,input_data!$1:$1,0)),"")</f>
        <v>1238.93105954</v>
      </c>
      <c r="Z169" s="155">
        <f t="shared" si="3"/>
        <v>0.24957667738011735</v>
      </c>
      <c r="AA169" s="43"/>
    </row>
    <row r="170" spans="1:27" x14ac:dyDescent="0.35">
      <c r="A170" s="42" t="s">
        <v>456</v>
      </c>
      <c r="B170" s="66" t="s">
        <v>1060</v>
      </c>
      <c r="D170" s="42" t="s">
        <v>457</v>
      </c>
      <c r="E170" s="6" t="s">
        <v>915</v>
      </c>
      <c r="F170" s="6" t="s">
        <v>901</v>
      </c>
      <c r="G170" s="98" t="s">
        <v>882</v>
      </c>
      <c r="H170" s="152">
        <f>_xlfn.IFNA(INDEX(input_data!$1:$1048576,MATCH($A170,input_data!$C:$C,0),MATCH(H$4,input_data!$1:$1,0)),"")</f>
        <v>242.95254288000001</v>
      </c>
      <c r="I170" s="153">
        <f>_xlfn.IFNA(INDEX(input_data!$1:$1048576,MATCH($A170,input_data!$C:$C,0),MATCH(I$4,input_data!$1:$1,0)),"")</f>
        <v>154027.652</v>
      </c>
      <c r="J170" s="38">
        <f>_xlfn.IFNA(INDEX(input_data!$1:$1048576,MATCH($A170,input_data!$C:$C,0),MATCH(J$4,input_data!$1:$1,0)),"")</f>
        <v>1577.3306917499999</v>
      </c>
      <c r="K170" s="152">
        <f>_xlfn.IFNA(INDEX(input_data!$1:$1048576,MATCH($A170,input_data!$C:$C,0),MATCH(K$4,input_data!$1:$1,0)),"")</f>
        <v>175.19204833000001</v>
      </c>
      <c r="L170" s="154">
        <f>_xlfn.IFNA(INDEX(input_data!$1:$1048576,MATCH($A170,input_data!$C:$C,0),MATCH(L$4,input_data!$1:$1,0)),"")</f>
        <v>79.504888129999998</v>
      </c>
      <c r="M170" s="154">
        <f>_xlfn.IFNA(INDEX(input_data!$1:$1048576,MATCH($A170,input_data!$C:$C,0),MATCH(M$4,input_data!$1:$1,0)),"")</f>
        <v>95.687160199999994</v>
      </c>
      <c r="N170" s="154">
        <f>_xlfn.IFNA(INDEX(input_data!$1:$1048576,MATCH($A170,input_data!$C:$C,0),MATCH(N$4,input_data!$1:$1,0)),"")</f>
        <v>87.257541259999996</v>
      </c>
      <c r="O170" s="154">
        <f>_xlfn.IFNA(INDEX(input_data!$1:$1048576,MATCH($A170,input_data!$C:$C,0),MATCH(O$4,input_data!$1:$1,0)),"")</f>
        <v>1.90014229</v>
      </c>
      <c r="P170" s="154">
        <f>_xlfn.IFNA(INDEX(input_data!$1:$1048576,MATCH($A170,input_data!$C:$C,0),MATCH(P$4,input_data!$1:$1,0)),"")</f>
        <v>3.8422909999999999</v>
      </c>
      <c r="Q170" s="154">
        <f>_xlfn.IFNA(INDEX(input_data!$1:$1048576,MATCH($A170,input_data!$C:$C,0),MATCH(Q$4,input_data!$1:$1,0)),"")</f>
        <v>0</v>
      </c>
      <c r="R170" s="154">
        <f>_xlfn.IFNA(INDEX(input_data!$1:$1048576,MATCH($A170,input_data!$C:$C,0),MATCH(R$4,input_data!$1:$1,0)),"")</f>
        <v>0</v>
      </c>
      <c r="S170" s="154">
        <f>_xlfn.IFNA(INDEX(input_data!$1:$1048576,MATCH($A170,input_data!$C:$C,0),MATCH(S$4,input_data!$1:$1,0)),"")</f>
        <v>0</v>
      </c>
      <c r="T170" s="154">
        <f>_xlfn.IFNA(INDEX(input_data!$1:$1048576,MATCH($A170,input_data!$C:$C,0),MATCH(T$4,input_data!$1:$1,0)),"")</f>
        <v>6.7654748800000002</v>
      </c>
      <c r="U170" s="154">
        <f>_xlfn.IFNA(INDEX(input_data!$1:$1048576,MATCH($A170,input_data!$C:$C,0),MATCH(U$4,input_data!$1:$1,0)),"")</f>
        <v>8.4164576400000009</v>
      </c>
      <c r="V170" s="154">
        <f>_xlfn.IFNA(INDEX(input_data!$1:$1048576,MATCH($A170,input_data!$C:$C,0),MATCH(V$4,input_data!$1:$1,0)),"")</f>
        <v>0</v>
      </c>
      <c r="W170" s="152">
        <f>_xlfn.IFNA(INDEX(input_data!$1:$1048576,MATCH($A170,input_data!$C:$C,0),MATCH(W$4,input_data!$1:$1,0)),"")</f>
        <v>283.37395542000002</v>
      </c>
      <c r="X170" s="153">
        <f>_xlfn.IFNA(INDEX(input_data!$1:$1048576,MATCH($A170,input_data!$C:$C,0),MATCH(X$4,input_data!$1:$1,0)),"")</f>
        <v>156068.576</v>
      </c>
      <c r="Y170" s="153">
        <f>_xlfn.IFNA(INDEX(input_data!$1:$1048576,MATCH($A170,input_data!$C:$C,0),MATCH(Y$4,input_data!$1:$1,0)),"")</f>
        <v>1815.70155043</v>
      </c>
      <c r="Z170" s="155">
        <f t="shared" si="3"/>
        <v>0.16637575413221795</v>
      </c>
      <c r="AA170" s="43"/>
    </row>
    <row r="171" spans="1:27" x14ac:dyDescent="0.35">
      <c r="A171" s="42" t="s">
        <v>458</v>
      </c>
      <c r="B171" s="66" t="s">
        <v>1061</v>
      </c>
      <c r="D171" s="42" t="s">
        <v>459</v>
      </c>
      <c r="E171" s="6" t="s">
        <v>896</v>
      </c>
      <c r="F171" s="6" t="s">
        <v>897</v>
      </c>
      <c r="G171" s="98" t="s">
        <v>882</v>
      </c>
      <c r="H171" s="152">
        <f>_xlfn.IFNA(INDEX(input_data!$1:$1048576,MATCH($A171,input_data!$C:$C,0),MATCH(H$4,input_data!$1:$1,0)),"")</f>
        <v>429.14628491000002</v>
      </c>
      <c r="I171" s="153">
        <f>_xlfn.IFNA(INDEX(input_data!$1:$1048576,MATCH($A171,input_data!$C:$C,0),MATCH(I$4,input_data!$1:$1,0)),"")</f>
        <v>333934.16600000003</v>
      </c>
      <c r="J171" s="38">
        <f>_xlfn.IFNA(INDEX(input_data!$1:$1048576,MATCH($A171,input_data!$C:$C,0),MATCH(J$4,input_data!$1:$1,0)),"")</f>
        <v>1285.1224241299999</v>
      </c>
      <c r="K171" s="152">
        <f>_xlfn.IFNA(INDEX(input_data!$1:$1048576,MATCH($A171,input_data!$C:$C,0),MATCH(K$4,input_data!$1:$1,0)),"")</f>
        <v>237.74975047999999</v>
      </c>
      <c r="L171" s="154">
        <f>_xlfn.IFNA(INDEX(input_data!$1:$1048576,MATCH($A171,input_data!$C:$C,0),MATCH(L$4,input_data!$1:$1,0)),"")</f>
        <v>99.492863900000003</v>
      </c>
      <c r="M171" s="154">
        <f>_xlfn.IFNA(INDEX(input_data!$1:$1048576,MATCH($A171,input_data!$C:$C,0),MATCH(M$4,input_data!$1:$1,0)),"")</f>
        <v>138.25688658000001</v>
      </c>
      <c r="N171" s="154">
        <f>_xlfn.IFNA(INDEX(input_data!$1:$1048576,MATCH($A171,input_data!$C:$C,0),MATCH(N$4,input_data!$1:$1,0)),"")</f>
        <v>197.23559012000001</v>
      </c>
      <c r="O171" s="154">
        <f>_xlfn.IFNA(INDEX(input_data!$1:$1048576,MATCH($A171,input_data!$C:$C,0),MATCH(O$4,input_data!$1:$1,0)),"")</f>
        <v>8.2130585499999995</v>
      </c>
      <c r="P171" s="154">
        <f>_xlfn.IFNA(INDEX(input_data!$1:$1048576,MATCH($A171,input_data!$C:$C,0),MATCH(P$4,input_data!$1:$1,0)),"")</f>
        <v>4.8443149999999999</v>
      </c>
      <c r="Q171" s="154">
        <f>_xlfn.IFNA(INDEX(input_data!$1:$1048576,MATCH($A171,input_data!$C:$C,0),MATCH(Q$4,input_data!$1:$1,0)),"")</f>
        <v>14.81608327</v>
      </c>
      <c r="R171" s="154">
        <f>_xlfn.IFNA(INDEX(input_data!$1:$1048576,MATCH($A171,input_data!$C:$C,0),MATCH(R$4,input_data!$1:$1,0)),"")</f>
        <v>0</v>
      </c>
      <c r="S171" s="154">
        <f>_xlfn.IFNA(INDEX(input_data!$1:$1048576,MATCH($A171,input_data!$C:$C,0),MATCH(S$4,input_data!$1:$1,0)),"")</f>
        <v>0</v>
      </c>
      <c r="T171" s="154">
        <f>_xlfn.IFNA(INDEX(input_data!$1:$1048576,MATCH($A171,input_data!$C:$C,0),MATCH(T$4,input_data!$1:$1,0)),"")</f>
        <v>1.2809189999999999</v>
      </c>
      <c r="U171" s="154">
        <f>_xlfn.IFNA(INDEX(input_data!$1:$1048576,MATCH($A171,input_data!$C:$C,0),MATCH(U$4,input_data!$1:$1,0)),"")</f>
        <v>11.66666667</v>
      </c>
      <c r="V171" s="154">
        <f>_xlfn.IFNA(INDEX(input_data!$1:$1048576,MATCH($A171,input_data!$C:$C,0),MATCH(V$4,input_data!$1:$1,0)),"")</f>
        <v>0</v>
      </c>
      <c r="W171" s="152">
        <f>_xlfn.IFNA(INDEX(input_data!$1:$1048576,MATCH($A171,input_data!$C:$C,0),MATCH(W$4,input_data!$1:$1,0)),"")</f>
        <v>475.80638306999998</v>
      </c>
      <c r="X171" s="153">
        <f>_xlfn.IFNA(INDEX(input_data!$1:$1048576,MATCH($A171,input_data!$C:$C,0),MATCH(X$4,input_data!$1:$1,0)),"")</f>
        <v>335400.37099999998</v>
      </c>
      <c r="Y171" s="153">
        <f>_xlfn.IFNA(INDEX(input_data!$1:$1048576,MATCH($A171,input_data!$C:$C,0),MATCH(Y$4,input_data!$1:$1,0)),"")</f>
        <v>1418.6221131899999</v>
      </c>
      <c r="Z171" s="155">
        <f t="shared" si="3"/>
        <v>0.10872772245898732</v>
      </c>
      <c r="AA171" s="43"/>
    </row>
    <row r="172" spans="1:27" x14ac:dyDescent="0.35">
      <c r="A172" s="42" t="s">
        <v>460</v>
      </c>
      <c r="B172" s="66" t="s">
        <v>1062</v>
      </c>
      <c r="D172" s="42" t="s">
        <v>461</v>
      </c>
      <c r="E172" s="6" t="s">
        <v>915</v>
      </c>
      <c r="F172" s="6" t="s">
        <v>941</v>
      </c>
      <c r="G172" s="98" t="s">
        <v>882</v>
      </c>
      <c r="H172" s="152">
        <f>_xlfn.IFNA(INDEX(input_data!$1:$1048576,MATCH($A172,input_data!$C:$C,0),MATCH(H$4,input_data!$1:$1,0)),"")</f>
        <v>1168.8907269900001</v>
      </c>
      <c r="I172" s="153">
        <f>_xlfn.IFNA(INDEX(input_data!$1:$1048576,MATCH($A172,input_data!$C:$C,0),MATCH(I$4,input_data!$1:$1,0)),"")</f>
        <v>1244647.4609999999</v>
      </c>
      <c r="J172" s="38">
        <f>_xlfn.IFNA(INDEX(input_data!$1:$1048576,MATCH($A172,input_data!$C:$C,0),MATCH(J$4,input_data!$1:$1,0)),"")</f>
        <v>939.13398259999997</v>
      </c>
      <c r="K172" s="152">
        <f>_xlfn.IFNA(INDEX(input_data!$1:$1048576,MATCH($A172,input_data!$C:$C,0),MATCH(K$4,input_data!$1:$1,0)),"")</f>
        <v>601.37087326000005</v>
      </c>
      <c r="L172" s="154">
        <f>_xlfn.IFNA(INDEX(input_data!$1:$1048576,MATCH($A172,input_data!$C:$C,0),MATCH(L$4,input_data!$1:$1,0)),"")</f>
        <v>286.49212942000003</v>
      </c>
      <c r="M172" s="154">
        <f>_xlfn.IFNA(INDEX(input_data!$1:$1048576,MATCH($A172,input_data!$C:$C,0),MATCH(M$4,input_data!$1:$1,0)),"")</f>
        <v>314.87874384000003</v>
      </c>
      <c r="N172" s="154">
        <f>_xlfn.IFNA(INDEX(input_data!$1:$1048576,MATCH($A172,input_data!$C:$C,0),MATCH(N$4,input_data!$1:$1,0)),"")</f>
        <v>778.86133777999999</v>
      </c>
      <c r="O172" s="154">
        <f>_xlfn.IFNA(INDEX(input_data!$1:$1048576,MATCH($A172,input_data!$C:$C,0),MATCH(O$4,input_data!$1:$1,0)),"")</f>
        <v>3.238483</v>
      </c>
      <c r="P172" s="154">
        <f>_xlfn.IFNA(INDEX(input_data!$1:$1048576,MATCH($A172,input_data!$C:$C,0),MATCH(P$4,input_data!$1:$1,0)),"")</f>
        <v>17.674554000000001</v>
      </c>
      <c r="Q172" s="154">
        <f>_xlfn.IFNA(INDEX(input_data!$1:$1048576,MATCH($A172,input_data!$C:$C,0),MATCH(Q$4,input_data!$1:$1,0)),"")</f>
        <v>0</v>
      </c>
      <c r="R172" s="154">
        <f>_xlfn.IFNA(INDEX(input_data!$1:$1048576,MATCH($A172,input_data!$C:$C,0),MATCH(R$4,input_data!$1:$1,0)),"")</f>
        <v>0</v>
      </c>
      <c r="S172" s="154">
        <f>_xlfn.IFNA(INDEX(input_data!$1:$1048576,MATCH($A172,input_data!$C:$C,0),MATCH(S$4,input_data!$1:$1,0)),"")</f>
        <v>0</v>
      </c>
      <c r="T172" s="154">
        <f>_xlfn.IFNA(INDEX(input_data!$1:$1048576,MATCH($A172,input_data!$C:$C,0),MATCH(T$4,input_data!$1:$1,0)),"")</f>
        <v>4.9653394500000001</v>
      </c>
      <c r="U172" s="154">
        <f>_xlfn.IFNA(INDEX(input_data!$1:$1048576,MATCH($A172,input_data!$C:$C,0),MATCH(U$4,input_data!$1:$1,0)),"")</f>
        <v>0</v>
      </c>
      <c r="V172" s="154">
        <f>_xlfn.IFNA(INDEX(input_data!$1:$1048576,MATCH($A172,input_data!$C:$C,0),MATCH(V$4,input_data!$1:$1,0)),"")</f>
        <v>0</v>
      </c>
      <c r="W172" s="152">
        <f>_xlfn.IFNA(INDEX(input_data!$1:$1048576,MATCH($A172,input_data!$C:$C,0),MATCH(W$4,input_data!$1:$1,0)),"")</f>
        <v>1406.1105874899999</v>
      </c>
      <c r="X172" s="153">
        <f>_xlfn.IFNA(INDEX(input_data!$1:$1048576,MATCH($A172,input_data!$C:$C,0),MATCH(X$4,input_data!$1:$1,0)),"")</f>
        <v>1258858.5</v>
      </c>
      <c r="Y172" s="153">
        <f>_xlfn.IFNA(INDEX(input_data!$1:$1048576,MATCH($A172,input_data!$C:$C,0),MATCH(Y$4,input_data!$1:$1,0)),"")</f>
        <v>1116.9727078000001</v>
      </c>
      <c r="Z172" s="155">
        <f t="shared" si="3"/>
        <v>0.20294442844188065</v>
      </c>
      <c r="AA172" s="43"/>
    </row>
    <row r="173" spans="1:27" x14ac:dyDescent="0.35">
      <c r="A173" s="42" t="s">
        <v>462</v>
      </c>
      <c r="B173" s="66" t="s">
        <v>1063</v>
      </c>
      <c r="D173" s="42" t="s">
        <v>463</v>
      </c>
      <c r="E173" s="6" t="s">
        <v>915</v>
      </c>
      <c r="F173" s="6" t="s">
        <v>891</v>
      </c>
      <c r="G173" s="98" t="s">
        <v>878</v>
      </c>
      <c r="H173" s="152">
        <f>_xlfn.IFNA(INDEX(input_data!$1:$1048576,MATCH($A173,input_data!$C:$C,0),MATCH(H$4,input_data!$1:$1,0)),"")</f>
        <v>74.948927769999997</v>
      </c>
      <c r="I173" s="153">
        <f>_xlfn.IFNA(INDEX(input_data!$1:$1048576,MATCH($A173,input_data!$C:$C,0),MATCH(I$4,input_data!$1:$1,0)),"")</f>
        <v>1532826.1429999999</v>
      </c>
      <c r="J173" s="38">
        <f>_xlfn.IFNA(INDEX(input_data!$1:$1048576,MATCH($A173,input_data!$C:$C,0),MATCH(J$4,input_data!$1:$1,0)),"")</f>
        <v>48.895909109999998</v>
      </c>
      <c r="K173" s="152">
        <f>_xlfn.IFNA(INDEX(input_data!$1:$1048576,MATCH($A173,input_data!$C:$C,0),MATCH(K$4,input_data!$1:$1,0)),"")</f>
        <v>34.798329670000001</v>
      </c>
      <c r="L173" s="154">
        <f>_xlfn.IFNA(INDEX(input_data!$1:$1048576,MATCH($A173,input_data!$C:$C,0),MATCH(L$4,input_data!$1:$1,0)),"")</f>
        <v>15.87288144</v>
      </c>
      <c r="M173" s="154">
        <f>_xlfn.IFNA(INDEX(input_data!$1:$1048576,MATCH($A173,input_data!$C:$C,0),MATCH(M$4,input_data!$1:$1,0)),"")</f>
        <v>18.925448230000001</v>
      </c>
      <c r="N173" s="154">
        <f>_xlfn.IFNA(INDEX(input_data!$1:$1048576,MATCH($A173,input_data!$C:$C,0),MATCH(N$4,input_data!$1:$1,0)),"")</f>
        <v>48.58264037</v>
      </c>
      <c r="O173" s="154">
        <f>_xlfn.IFNA(INDEX(input_data!$1:$1048576,MATCH($A173,input_data!$C:$C,0),MATCH(O$4,input_data!$1:$1,0)),"")</f>
        <v>0</v>
      </c>
      <c r="P173" s="154">
        <f>_xlfn.IFNA(INDEX(input_data!$1:$1048576,MATCH($A173,input_data!$C:$C,0),MATCH(P$4,input_data!$1:$1,0)),"")</f>
        <v>0</v>
      </c>
      <c r="Q173" s="154">
        <f>_xlfn.IFNA(INDEX(input_data!$1:$1048576,MATCH($A173,input_data!$C:$C,0),MATCH(Q$4,input_data!$1:$1,0)),"")</f>
        <v>0</v>
      </c>
      <c r="R173" s="154">
        <f>_xlfn.IFNA(INDEX(input_data!$1:$1048576,MATCH($A173,input_data!$C:$C,0),MATCH(R$4,input_data!$1:$1,0)),"")</f>
        <v>0</v>
      </c>
      <c r="S173" s="154">
        <f>_xlfn.IFNA(INDEX(input_data!$1:$1048576,MATCH($A173,input_data!$C:$C,0),MATCH(S$4,input_data!$1:$1,0)),"")</f>
        <v>0</v>
      </c>
      <c r="T173" s="154">
        <f>_xlfn.IFNA(INDEX(input_data!$1:$1048576,MATCH($A173,input_data!$C:$C,0),MATCH(T$4,input_data!$1:$1,0)),"")</f>
        <v>0</v>
      </c>
      <c r="U173" s="154">
        <f>_xlfn.IFNA(INDEX(input_data!$1:$1048576,MATCH($A173,input_data!$C:$C,0),MATCH(U$4,input_data!$1:$1,0)),"")</f>
        <v>0</v>
      </c>
      <c r="V173" s="154">
        <f>_xlfn.IFNA(INDEX(input_data!$1:$1048576,MATCH($A173,input_data!$C:$C,0),MATCH(V$4,input_data!$1:$1,0)),"")</f>
        <v>0</v>
      </c>
      <c r="W173" s="152">
        <f>_xlfn.IFNA(INDEX(input_data!$1:$1048576,MATCH($A173,input_data!$C:$C,0),MATCH(W$4,input_data!$1:$1,0)),"")</f>
        <v>83.38097003</v>
      </c>
      <c r="X173" s="153">
        <f>_xlfn.IFNA(INDEX(input_data!$1:$1048576,MATCH($A173,input_data!$C:$C,0),MATCH(X$4,input_data!$1:$1,0)),"")</f>
        <v>1546815.007</v>
      </c>
      <c r="Y173" s="153">
        <f>_xlfn.IFNA(INDEX(input_data!$1:$1048576,MATCH($A173,input_data!$C:$C,0),MATCH(Y$4,input_data!$1:$1,0)),"")</f>
        <v>53.904939929999998</v>
      </c>
      <c r="Z173" s="155">
        <f t="shared" si="3"/>
        <v>0.11250384109397649</v>
      </c>
      <c r="AA173" s="43"/>
    </row>
    <row r="174" spans="1:27" x14ac:dyDescent="0.35">
      <c r="A174" s="42" t="s">
        <v>464</v>
      </c>
      <c r="B174" s="66" t="s">
        <v>1064</v>
      </c>
      <c r="D174" s="42" t="s">
        <v>465</v>
      </c>
      <c r="E174" s="6" t="s">
        <v>915</v>
      </c>
      <c r="F174" s="6" t="s">
        <v>881</v>
      </c>
      <c r="G174" s="98" t="s">
        <v>888</v>
      </c>
      <c r="H174" s="152">
        <f>_xlfn.IFNA(INDEX(input_data!$1:$1048576,MATCH($A174,input_data!$C:$C,0),MATCH(H$4,input_data!$1:$1,0)),"")</f>
        <v>22.532470499999999</v>
      </c>
      <c r="I174" s="153">
        <f>_xlfn.IFNA(INDEX(input_data!$1:$1048576,MATCH($A174,input_data!$C:$C,0),MATCH(I$4,input_data!$1:$1,0)),"")</f>
        <v>148842.70699999999</v>
      </c>
      <c r="J174" s="38">
        <f>_xlfn.IFNA(INDEX(input_data!$1:$1048576,MATCH($A174,input_data!$C:$C,0),MATCH(J$4,input_data!$1:$1,0)),"")</f>
        <v>151.38444440000001</v>
      </c>
      <c r="K174" s="152">
        <f>_xlfn.IFNA(INDEX(input_data!$1:$1048576,MATCH($A174,input_data!$C:$C,0),MATCH(K$4,input_data!$1:$1,0)),"")</f>
        <v>11.269327759999999</v>
      </c>
      <c r="L174" s="154">
        <f>_xlfn.IFNA(INDEX(input_data!$1:$1048576,MATCH($A174,input_data!$C:$C,0),MATCH(L$4,input_data!$1:$1,0)),"")</f>
        <v>5.2830399300000002</v>
      </c>
      <c r="M174" s="154">
        <f>_xlfn.IFNA(INDEX(input_data!$1:$1048576,MATCH($A174,input_data!$C:$C,0),MATCH(M$4,input_data!$1:$1,0)),"")</f>
        <v>5.9862878300000002</v>
      </c>
      <c r="N174" s="154">
        <f>_xlfn.IFNA(INDEX(input_data!$1:$1048576,MATCH($A174,input_data!$C:$C,0),MATCH(N$4,input_data!$1:$1,0)),"")</f>
        <v>12.574043319999999</v>
      </c>
      <c r="O174" s="154">
        <f>_xlfn.IFNA(INDEX(input_data!$1:$1048576,MATCH($A174,input_data!$C:$C,0),MATCH(O$4,input_data!$1:$1,0)),"")</f>
        <v>1.04993124</v>
      </c>
      <c r="P174" s="154">
        <f>_xlfn.IFNA(INDEX(input_data!$1:$1048576,MATCH($A174,input_data!$C:$C,0),MATCH(P$4,input_data!$1:$1,0)),"")</f>
        <v>0</v>
      </c>
      <c r="Q174" s="154">
        <f>_xlfn.IFNA(INDEX(input_data!$1:$1048576,MATCH($A174,input_data!$C:$C,0),MATCH(Q$4,input_data!$1:$1,0)),"")</f>
        <v>0</v>
      </c>
      <c r="R174" s="154">
        <f>_xlfn.IFNA(INDEX(input_data!$1:$1048576,MATCH($A174,input_data!$C:$C,0),MATCH(R$4,input_data!$1:$1,0)),"")</f>
        <v>0</v>
      </c>
      <c r="S174" s="154">
        <f>_xlfn.IFNA(INDEX(input_data!$1:$1048576,MATCH($A174,input_data!$C:$C,0),MATCH(S$4,input_data!$1:$1,0)),"")</f>
        <v>0</v>
      </c>
      <c r="T174" s="154">
        <f>_xlfn.IFNA(INDEX(input_data!$1:$1048576,MATCH($A174,input_data!$C:$C,0),MATCH(T$4,input_data!$1:$1,0)),"")</f>
        <v>0.60263042</v>
      </c>
      <c r="U174" s="154">
        <f>_xlfn.IFNA(INDEX(input_data!$1:$1048576,MATCH($A174,input_data!$C:$C,0),MATCH(U$4,input_data!$1:$1,0)),"")</f>
        <v>0</v>
      </c>
      <c r="V174" s="154">
        <f>_xlfn.IFNA(INDEX(input_data!$1:$1048576,MATCH($A174,input_data!$C:$C,0),MATCH(V$4,input_data!$1:$1,0)),"")</f>
        <v>0</v>
      </c>
      <c r="W174" s="152">
        <f>_xlfn.IFNA(INDEX(input_data!$1:$1048576,MATCH($A174,input_data!$C:$C,0),MATCH(W$4,input_data!$1:$1,0)),"")</f>
        <v>25.495932740000001</v>
      </c>
      <c r="X174" s="153">
        <f>_xlfn.IFNA(INDEX(input_data!$1:$1048576,MATCH($A174,input_data!$C:$C,0),MATCH(X$4,input_data!$1:$1,0)),"")</f>
        <v>151198.74600000001</v>
      </c>
      <c r="Y174" s="153">
        <f>_xlfn.IFNA(INDEX(input_data!$1:$1048576,MATCH($A174,input_data!$C:$C,0),MATCH(Y$4,input_data!$1:$1,0)),"")</f>
        <v>168.62529226999999</v>
      </c>
      <c r="Z174" s="155">
        <f t="shared" si="3"/>
        <v>0.13151963252320709</v>
      </c>
      <c r="AA174" s="43"/>
    </row>
    <row r="175" spans="1:27" x14ac:dyDescent="0.35">
      <c r="A175" s="42" t="s">
        <v>466</v>
      </c>
      <c r="B175" s="66" t="s">
        <v>1065</v>
      </c>
      <c r="D175" s="42" t="s">
        <v>467</v>
      </c>
      <c r="E175" s="6" t="s">
        <v>900</v>
      </c>
      <c r="F175" s="6" t="s">
        <v>901</v>
      </c>
      <c r="G175" s="98" t="s">
        <v>882</v>
      </c>
      <c r="H175" s="152">
        <f>_xlfn.IFNA(INDEX(input_data!$1:$1048576,MATCH($A175,input_data!$C:$C,0),MATCH(H$4,input_data!$1:$1,0)),"")</f>
        <v>831.69265739000002</v>
      </c>
      <c r="I175" s="153">
        <f>_xlfn.IFNA(INDEX(input_data!$1:$1048576,MATCH($A175,input_data!$C:$C,0),MATCH(I$4,input_data!$1:$1,0)),"")</f>
        <v>804218.554</v>
      </c>
      <c r="J175" s="38">
        <f>_xlfn.IFNA(INDEX(input_data!$1:$1048576,MATCH($A175,input_data!$C:$C,0),MATCH(J$4,input_data!$1:$1,0)),"")</f>
        <v>1034.16248389</v>
      </c>
      <c r="K175" s="152">
        <f>_xlfn.IFNA(INDEX(input_data!$1:$1048576,MATCH($A175,input_data!$C:$C,0),MATCH(K$4,input_data!$1:$1,0)),"")</f>
        <v>518.52936825999996</v>
      </c>
      <c r="L175" s="154">
        <f>_xlfn.IFNA(INDEX(input_data!$1:$1048576,MATCH($A175,input_data!$C:$C,0),MATCH(L$4,input_data!$1:$1,0)),"")</f>
        <v>258.51730278000002</v>
      </c>
      <c r="M175" s="154">
        <f>_xlfn.IFNA(INDEX(input_data!$1:$1048576,MATCH($A175,input_data!$C:$C,0),MATCH(M$4,input_data!$1:$1,0)),"")</f>
        <v>260.01206547999999</v>
      </c>
      <c r="N175" s="154">
        <f>_xlfn.IFNA(INDEX(input_data!$1:$1048576,MATCH($A175,input_data!$C:$C,0),MATCH(N$4,input_data!$1:$1,0)),"")</f>
        <v>502.85012762999997</v>
      </c>
      <c r="O175" s="154">
        <f>_xlfn.IFNA(INDEX(input_data!$1:$1048576,MATCH($A175,input_data!$C:$C,0),MATCH(O$4,input_data!$1:$1,0)),"")</f>
        <v>10.91728404</v>
      </c>
      <c r="P175" s="154">
        <f>_xlfn.IFNA(INDEX(input_data!$1:$1048576,MATCH($A175,input_data!$C:$C,0),MATCH(P$4,input_data!$1:$1,0)),"")</f>
        <v>14.707345999999999</v>
      </c>
      <c r="Q175" s="154">
        <f>_xlfn.IFNA(INDEX(input_data!$1:$1048576,MATCH($A175,input_data!$C:$C,0),MATCH(Q$4,input_data!$1:$1,0)),"")</f>
        <v>0</v>
      </c>
      <c r="R175" s="154">
        <f>_xlfn.IFNA(INDEX(input_data!$1:$1048576,MATCH($A175,input_data!$C:$C,0),MATCH(R$4,input_data!$1:$1,0)),"")</f>
        <v>0</v>
      </c>
      <c r="S175" s="154">
        <f>_xlfn.IFNA(INDEX(input_data!$1:$1048576,MATCH($A175,input_data!$C:$C,0),MATCH(S$4,input_data!$1:$1,0)),"")</f>
        <v>0</v>
      </c>
      <c r="T175" s="154">
        <f>_xlfn.IFNA(INDEX(input_data!$1:$1048576,MATCH($A175,input_data!$C:$C,0),MATCH(T$4,input_data!$1:$1,0)),"")</f>
        <v>20.523552080000002</v>
      </c>
      <c r="U175" s="154">
        <f>_xlfn.IFNA(INDEX(input_data!$1:$1048576,MATCH($A175,input_data!$C:$C,0),MATCH(U$4,input_data!$1:$1,0)),"")</f>
        <v>0</v>
      </c>
      <c r="V175" s="154">
        <f>_xlfn.IFNA(INDEX(input_data!$1:$1048576,MATCH($A175,input_data!$C:$C,0),MATCH(V$4,input_data!$1:$1,0)),"")</f>
        <v>0</v>
      </c>
      <c r="W175" s="152">
        <f>_xlfn.IFNA(INDEX(input_data!$1:$1048576,MATCH($A175,input_data!$C:$C,0),MATCH(W$4,input_data!$1:$1,0)),"")</f>
        <v>1067.52767801</v>
      </c>
      <c r="X175" s="153">
        <f>_xlfn.IFNA(INDEX(input_data!$1:$1048576,MATCH($A175,input_data!$C:$C,0),MATCH(X$4,input_data!$1:$1,0)),"")</f>
        <v>811848.91299999994</v>
      </c>
      <c r="Y175" s="153">
        <f>_xlfn.IFNA(INDEX(input_data!$1:$1048576,MATCH($A175,input_data!$C:$C,0),MATCH(Y$4,input_data!$1:$1,0)),"")</f>
        <v>1314.93392541</v>
      </c>
      <c r="Z175" s="155">
        <f t="shared" si="3"/>
        <v>0.28356030142203292</v>
      </c>
      <c r="AA175" s="43"/>
    </row>
    <row r="176" spans="1:27" x14ac:dyDescent="0.35">
      <c r="A176" s="42" t="s">
        <v>468</v>
      </c>
      <c r="B176" s="66" t="s">
        <v>1066</v>
      </c>
      <c r="D176" s="42" t="s">
        <v>469</v>
      </c>
      <c r="E176" s="6" t="s">
        <v>884</v>
      </c>
      <c r="F176" s="6" t="s">
        <v>906</v>
      </c>
      <c r="G176" s="98" t="s">
        <v>882</v>
      </c>
      <c r="H176" s="152">
        <f>_xlfn.IFNA(INDEX(input_data!$1:$1048576,MATCH($A176,input_data!$C:$C,0),MATCH(H$4,input_data!$1:$1,0)),"")</f>
        <v>401.95986491000002</v>
      </c>
      <c r="I176" s="153">
        <f>_xlfn.IFNA(INDEX(input_data!$1:$1048576,MATCH($A176,input_data!$C:$C,0),MATCH(I$4,input_data!$1:$1,0)),"")</f>
        <v>366457.96799999999</v>
      </c>
      <c r="J176" s="38">
        <f>_xlfn.IFNA(INDEX(input_data!$1:$1048576,MATCH($A176,input_data!$C:$C,0),MATCH(J$4,input_data!$1:$1,0)),"")</f>
        <v>1096.8784963200001</v>
      </c>
      <c r="K176" s="152">
        <f>_xlfn.IFNA(INDEX(input_data!$1:$1048576,MATCH($A176,input_data!$C:$C,0),MATCH(K$4,input_data!$1:$1,0)),"")</f>
        <v>299.81876141999999</v>
      </c>
      <c r="L176" s="154">
        <f>_xlfn.IFNA(INDEX(input_data!$1:$1048576,MATCH($A176,input_data!$C:$C,0),MATCH(L$4,input_data!$1:$1,0)),"")</f>
        <v>148.40146225999999</v>
      </c>
      <c r="M176" s="154">
        <f>_xlfn.IFNA(INDEX(input_data!$1:$1048576,MATCH($A176,input_data!$C:$C,0),MATCH(M$4,input_data!$1:$1,0)),"")</f>
        <v>151.41729916</v>
      </c>
      <c r="N176" s="154">
        <f>_xlfn.IFNA(INDEX(input_data!$1:$1048576,MATCH($A176,input_data!$C:$C,0),MATCH(N$4,input_data!$1:$1,0)),"")</f>
        <v>193.47466324000001</v>
      </c>
      <c r="O176" s="154">
        <f>_xlfn.IFNA(INDEX(input_data!$1:$1048576,MATCH($A176,input_data!$C:$C,0),MATCH(O$4,input_data!$1:$1,0)),"")</f>
        <v>5.2830596099999996</v>
      </c>
      <c r="P176" s="154">
        <f>_xlfn.IFNA(INDEX(input_data!$1:$1048576,MATCH($A176,input_data!$C:$C,0),MATCH(P$4,input_data!$1:$1,0)),"")</f>
        <v>7.3370249999999997</v>
      </c>
      <c r="Q176" s="154">
        <f>_xlfn.IFNA(INDEX(input_data!$1:$1048576,MATCH($A176,input_data!$C:$C,0),MATCH(Q$4,input_data!$1:$1,0)),"")</f>
        <v>0</v>
      </c>
      <c r="R176" s="154">
        <f>_xlfn.IFNA(INDEX(input_data!$1:$1048576,MATCH($A176,input_data!$C:$C,0),MATCH(R$4,input_data!$1:$1,0)),"")</f>
        <v>0</v>
      </c>
      <c r="S176" s="154">
        <f>_xlfn.IFNA(INDEX(input_data!$1:$1048576,MATCH($A176,input_data!$C:$C,0),MATCH(S$4,input_data!$1:$1,0)),"")</f>
        <v>0</v>
      </c>
      <c r="T176" s="154">
        <f>_xlfn.IFNA(INDEX(input_data!$1:$1048576,MATCH($A176,input_data!$C:$C,0),MATCH(T$4,input_data!$1:$1,0)),"")</f>
        <v>11.66288481</v>
      </c>
      <c r="U176" s="154">
        <f>_xlfn.IFNA(INDEX(input_data!$1:$1048576,MATCH($A176,input_data!$C:$C,0),MATCH(U$4,input_data!$1:$1,0)),"")</f>
        <v>0</v>
      </c>
      <c r="V176" s="154">
        <f>_xlfn.IFNA(INDEX(input_data!$1:$1048576,MATCH($A176,input_data!$C:$C,0),MATCH(V$4,input_data!$1:$1,0)),"")</f>
        <v>0</v>
      </c>
      <c r="W176" s="152">
        <f>_xlfn.IFNA(INDEX(input_data!$1:$1048576,MATCH($A176,input_data!$C:$C,0),MATCH(W$4,input_data!$1:$1,0)),"")</f>
        <v>517.57639408</v>
      </c>
      <c r="X176" s="153">
        <f>_xlfn.IFNA(INDEX(input_data!$1:$1048576,MATCH($A176,input_data!$C:$C,0),MATCH(X$4,input_data!$1:$1,0)),"")</f>
        <v>371154.005</v>
      </c>
      <c r="Y176" s="153">
        <f>_xlfn.IFNA(INDEX(input_data!$1:$1048576,MATCH($A176,input_data!$C:$C,0),MATCH(Y$4,input_data!$1:$1,0)),"")</f>
        <v>1394.5057499100001</v>
      </c>
      <c r="Z176" s="155">
        <f t="shared" si="3"/>
        <v>0.2876320231520797</v>
      </c>
      <c r="AA176" s="43"/>
    </row>
    <row r="177" spans="1:27" x14ac:dyDescent="0.35">
      <c r="A177" s="42" t="s">
        <v>470</v>
      </c>
      <c r="B177" s="66" t="s">
        <v>1067</v>
      </c>
      <c r="D177" s="42" t="s">
        <v>471</v>
      </c>
      <c r="E177" s="6" t="s">
        <v>884</v>
      </c>
      <c r="F177" s="6" t="s">
        <v>941</v>
      </c>
      <c r="G177" s="98" t="s">
        <v>888</v>
      </c>
      <c r="H177" s="152">
        <f>_xlfn.IFNA(INDEX(input_data!$1:$1048576,MATCH($A177,input_data!$C:$C,0),MATCH(H$4,input_data!$1:$1,0)),"")</f>
        <v>574.79251709000005</v>
      </c>
      <c r="I177" s="153">
        <f>_xlfn.IFNA(INDEX(input_data!$1:$1048576,MATCH($A177,input_data!$C:$C,0),MATCH(I$4,input_data!$1:$1,0)),"")</f>
        <v>746230.91899999999</v>
      </c>
      <c r="J177" s="38">
        <f>_xlfn.IFNA(INDEX(input_data!$1:$1048576,MATCH($A177,input_data!$C:$C,0),MATCH(J$4,input_data!$1:$1,0)),"")</f>
        <v>770.26092387000006</v>
      </c>
      <c r="K177" s="152">
        <f>_xlfn.IFNA(INDEX(input_data!$1:$1048576,MATCH($A177,input_data!$C:$C,0),MATCH(K$4,input_data!$1:$1,0)),"")</f>
        <v>197.86504851000001</v>
      </c>
      <c r="L177" s="154">
        <f>_xlfn.IFNA(INDEX(input_data!$1:$1048576,MATCH($A177,input_data!$C:$C,0),MATCH(L$4,input_data!$1:$1,0)),"")</f>
        <v>92.628532250000006</v>
      </c>
      <c r="M177" s="154">
        <f>_xlfn.IFNA(INDEX(input_data!$1:$1048576,MATCH($A177,input_data!$C:$C,0),MATCH(M$4,input_data!$1:$1,0)),"")</f>
        <v>105.23651626</v>
      </c>
      <c r="N177" s="154">
        <f>_xlfn.IFNA(INDEX(input_data!$1:$1048576,MATCH($A177,input_data!$C:$C,0),MATCH(N$4,input_data!$1:$1,0)),"")</f>
        <v>477.81277039000003</v>
      </c>
      <c r="O177" s="154">
        <f>_xlfn.IFNA(INDEX(input_data!$1:$1048576,MATCH($A177,input_data!$C:$C,0),MATCH(O$4,input_data!$1:$1,0)),"")</f>
        <v>1.463965</v>
      </c>
      <c r="P177" s="154">
        <f>_xlfn.IFNA(INDEX(input_data!$1:$1048576,MATCH($A177,input_data!$C:$C,0),MATCH(P$4,input_data!$1:$1,0)),"")</f>
        <v>6.5714160000000001</v>
      </c>
      <c r="Q177" s="154">
        <f>_xlfn.IFNA(INDEX(input_data!$1:$1048576,MATCH($A177,input_data!$C:$C,0),MATCH(Q$4,input_data!$1:$1,0)),"")</f>
        <v>0</v>
      </c>
      <c r="R177" s="154">
        <f>_xlfn.IFNA(INDEX(input_data!$1:$1048576,MATCH($A177,input_data!$C:$C,0),MATCH(R$4,input_data!$1:$1,0)),"")</f>
        <v>0</v>
      </c>
      <c r="S177" s="154">
        <f>_xlfn.IFNA(INDEX(input_data!$1:$1048576,MATCH($A177,input_data!$C:$C,0),MATCH(S$4,input_data!$1:$1,0)),"")</f>
        <v>0</v>
      </c>
      <c r="T177" s="154">
        <f>_xlfn.IFNA(INDEX(input_data!$1:$1048576,MATCH($A177,input_data!$C:$C,0),MATCH(T$4,input_data!$1:$1,0)),"")</f>
        <v>0</v>
      </c>
      <c r="U177" s="154">
        <f>_xlfn.IFNA(INDEX(input_data!$1:$1048576,MATCH($A177,input_data!$C:$C,0),MATCH(U$4,input_data!$1:$1,0)),"")</f>
        <v>0</v>
      </c>
      <c r="V177" s="154">
        <f>_xlfn.IFNA(INDEX(input_data!$1:$1048576,MATCH($A177,input_data!$C:$C,0),MATCH(V$4,input_data!$1:$1,0)),"")</f>
        <v>0</v>
      </c>
      <c r="W177" s="152">
        <f>_xlfn.IFNA(INDEX(input_data!$1:$1048576,MATCH($A177,input_data!$C:$C,0),MATCH(W$4,input_data!$1:$1,0)),"")</f>
        <v>683.71319989000006</v>
      </c>
      <c r="X177" s="153">
        <f>_xlfn.IFNA(INDEX(input_data!$1:$1048576,MATCH($A177,input_data!$C:$C,0),MATCH(X$4,input_data!$1:$1,0)),"")</f>
        <v>768227.99100000004</v>
      </c>
      <c r="Y177" s="153">
        <f>_xlfn.IFNA(INDEX(input_data!$1:$1048576,MATCH($A177,input_data!$C:$C,0),MATCH(Y$4,input_data!$1:$1,0)),"")</f>
        <v>889.98735779000003</v>
      </c>
      <c r="Z177" s="155">
        <f t="shared" si="3"/>
        <v>0.18949565201619589</v>
      </c>
      <c r="AA177" s="43"/>
    </row>
    <row r="178" spans="1:27" x14ac:dyDescent="0.35">
      <c r="A178" s="42" t="s">
        <v>472</v>
      </c>
      <c r="B178" s="66" t="s">
        <v>1068</v>
      </c>
      <c r="D178" s="42" t="s">
        <v>473</v>
      </c>
      <c r="E178" s="6" t="s">
        <v>884</v>
      </c>
      <c r="F178" s="6" t="s">
        <v>891</v>
      </c>
      <c r="G178" s="98" t="s">
        <v>878</v>
      </c>
      <c r="H178" s="152">
        <f>_xlfn.IFNA(INDEX(input_data!$1:$1048576,MATCH($A178,input_data!$C:$C,0),MATCH(H$4,input_data!$1:$1,0)),"")</f>
        <v>49.040470810000002</v>
      </c>
      <c r="I178" s="153">
        <f>_xlfn.IFNA(INDEX(input_data!$1:$1048576,MATCH($A178,input_data!$C:$C,0),MATCH(I$4,input_data!$1:$1,0)),"")</f>
        <v>1154590.74</v>
      </c>
      <c r="J178" s="38">
        <f>_xlfn.IFNA(INDEX(input_data!$1:$1048576,MATCH($A178,input_data!$C:$C,0),MATCH(J$4,input_data!$1:$1,0)),"")</f>
        <v>42.474332339999997</v>
      </c>
      <c r="K178" s="152">
        <f>_xlfn.IFNA(INDEX(input_data!$1:$1048576,MATCH($A178,input_data!$C:$C,0),MATCH(K$4,input_data!$1:$1,0)),"")</f>
        <v>24.050763809999999</v>
      </c>
      <c r="L178" s="154">
        <f>_xlfn.IFNA(INDEX(input_data!$1:$1048576,MATCH($A178,input_data!$C:$C,0),MATCH(L$4,input_data!$1:$1,0)),"")</f>
        <v>11.90615534</v>
      </c>
      <c r="M178" s="154">
        <f>_xlfn.IFNA(INDEX(input_data!$1:$1048576,MATCH($A178,input_data!$C:$C,0),MATCH(M$4,input_data!$1:$1,0)),"")</f>
        <v>12.14460847</v>
      </c>
      <c r="N178" s="154">
        <f>_xlfn.IFNA(INDEX(input_data!$1:$1048576,MATCH($A178,input_data!$C:$C,0),MATCH(N$4,input_data!$1:$1,0)),"")</f>
        <v>34.910404579999998</v>
      </c>
      <c r="O178" s="154">
        <f>_xlfn.IFNA(INDEX(input_data!$1:$1048576,MATCH($A178,input_data!$C:$C,0),MATCH(O$4,input_data!$1:$1,0)),"")</f>
        <v>0</v>
      </c>
      <c r="P178" s="154">
        <f>_xlfn.IFNA(INDEX(input_data!$1:$1048576,MATCH($A178,input_data!$C:$C,0),MATCH(P$4,input_data!$1:$1,0)),"")</f>
        <v>0</v>
      </c>
      <c r="Q178" s="154">
        <f>_xlfn.IFNA(INDEX(input_data!$1:$1048576,MATCH($A178,input_data!$C:$C,0),MATCH(Q$4,input_data!$1:$1,0)),"")</f>
        <v>0</v>
      </c>
      <c r="R178" s="154">
        <f>_xlfn.IFNA(INDEX(input_data!$1:$1048576,MATCH($A178,input_data!$C:$C,0),MATCH(R$4,input_data!$1:$1,0)),"")</f>
        <v>0</v>
      </c>
      <c r="S178" s="154">
        <f>_xlfn.IFNA(INDEX(input_data!$1:$1048576,MATCH($A178,input_data!$C:$C,0),MATCH(S$4,input_data!$1:$1,0)),"")</f>
        <v>0</v>
      </c>
      <c r="T178" s="154">
        <f>_xlfn.IFNA(INDEX(input_data!$1:$1048576,MATCH($A178,input_data!$C:$C,0),MATCH(T$4,input_data!$1:$1,0)),"")</f>
        <v>0</v>
      </c>
      <c r="U178" s="154">
        <f>_xlfn.IFNA(INDEX(input_data!$1:$1048576,MATCH($A178,input_data!$C:$C,0),MATCH(U$4,input_data!$1:$1,0)),"")</f>
        <v>0</v>
      </c>
      <c r="V178" s="154">
        <f>_xlfn.IFNA(INDEX(input_data!$1:$1048576,MATCH($A178,input_data!$C:$C,0),MATCH(V$4,input_data!$1:$1,0)),"")</f>
        <v>0</v>
      </c>
      <c r="W178" s="152">
        <f>_xlfn.IFNA(INDEX(input_data!$1:$1048576,MATCH($A178,input_data!$C:$C,0),MATCH(W$4,input_data!$1:$1,0)),"")</f>
        <v>58.961168389999997</v>
      </c>
      <c r="X178" s="153">
        <f>_xlfn.IFNA(INDEX(input_data!$1:$1048576,MATCH($A178,input_data!$C:$C,0),MATCH(X$4,input_data!$1:$1,0)),"")</f>
        <v>1182317.496</v>
      </c>
      <c r="Y178" s="153">
        <f>_xlfn.IFNA(INDEX(input_data!$1:$1048576,MATCH($A178,input_data!$C:$C,0),MATCH(Y$4,input_data!$1:$1,0)),"")</f>
        <v>49.86914986</v>
      </c>
      <c r="Z178" s="155">
        <f t="shared" si="3"/>
        <v>0.20229613248282741</v>
      </c>
      <c r="AA178" s="43"/>
    </row>
    <row r="179" spans="1:27" x14ac:dyDescent="0.35">
      <c r="A179" s="42" t="s">
        <v>474</v>
      </c>
      <c r="B179" s="66" t="s">
        <v>1069</v>
      </c>
      <c r="D179" s="42" t="s">
        <v>475</v>
      </c>
      <c r="E179" s="6" t="s">
        <v>880</v>
      </c>
      <c r="F179" s="6" t="s">
        <v>881</v>
      </c>
      <c r="G179" s="98" t="s">
        <v>888</v>
      </c>
      <c r="H179" s="152">
        <f>_xlfn.IFNA(INDEX(input_data!$1:$1048576,MATCH($A179,input_data!$C:$C,0),MATCH(H$4,input_data!$1:$1,0)),"")</f>
        <v>16.139256150000001</v>
      </c>
      <c r="I179" s="153">
        <f>_xlfn.IFNA(INDEX(input_data!$1:$1048576,MATCH($A179,input_data!$C:$C,0),MATCH(I$4,input_data!$1:$1,0)),"")</f>
        <v>106147.049</v>
      </c>
      <c r="J179" s="38">
        <f>_xlfn.IFNA(INDEX(input_data!$1:$1048576,MATCH($A179,input_data!$C:$C,0),MATCH(J$4,input_data!$1:$1,0)),"")</f>
        <v>152.04620664999999</v>
      </c>
      <c r="K179" s="152">
        <f>_xlfn.IFNA(INDEX(input_data!$1:$1048576,MATCH($A179,input_data!$C:$C,0),MATCH(K$4,input_data!$1:$1,0)),"")</f>
        <v>5.8117065200000004</v>
      </c>
      <c r="L179" s="154">
        <f>_xlfn.IFNA(INDEX(input_data!$1:$1048576,MATCH($A179,input_data!$C:$C,0),MATCH(L$4,input_data!$1:$1,0)),"")</f>
        <v>2.4613764599999999</v>
      </c>
      <c r="M179" s="154">
        <f>_xlfn.IFNA(INDEX(input_data!$1:$1048576,MATCH($A179,input_data!$C:$C,0),MATCH(M$4,input_data!$1:$1,0)),"")</f>
        <v>3.3503300600000001</v>
      </c>
      <c r="N179" s="154">
        <f>_xlfn.IFNA(INDEX(input_data!$1:$1048576,MATCH($A179,input_data!$C:$C,0),MATCH(N$4,input_data!$1:$1,0)),"")</f>
        <v>10.00340132</v>
      </c>
      <c r="O179" s="154">
        <f>_xlfn.IFNA(INDEX(input_data!$1:$1048576,MATCH($A179,input_data!$C:$C,0),MATCH(O$4,input_data!$1:$1,0)),"")</f>
        <v>0.84496128999999998</v>
      </c>
      <c r="P179" s="154">
        <f>_xlfn.IFNA(INDEX(input_data!$1:$1048576,MATCH($A179,input_data!$C:$C,0),MATCH(P$4,input_data!$1:$1,0)),"")</f>
        <v>0</v>
      </c>
      <c r="Q179" s="154">
        <f>_xlfn.IFNA(INDEX(input_data!$1:$1048576,MATCH($A179,input_data!$C:$C,0),MATCH(Q$4,input_data!$1:$1,0)),"")</f>
        <v>9.3885129999999997E-2</v>
      </c>
      <c r="R179" s="154">
        <f>_xlfn.IFNA(INDEX(input_data!$1:$1048576,MATCH($A179,input_data!$C:$C,0),MATCH(R$4,input_data!$1:$1,0)),"")</f>
        <v>0</v>
      </c>
      <c r="S179" s="154">
        <f>_xlfn.IFNA(INDEX(input_data!$1:$1048576,MATCH($A179,input_data!$C:$C,0),MATCH(S$4,input_data!$1:$1,0)),"")</f>
        <v>0</v>
      </c>
      <c r="T179" s="154">
        <f>_xlfn.IFNA(INDEX(input_data!$1:$1048576,MATCH($A179,input_data!$C:$C,0),MATCH(T$4,input_data!$1:$1,0)),"")</f>
        <v>0</v>
      </c>
      <c r="U179" s="154">
        <f>_xlfn.IFNA(INDEX(input_data!$1:$1048576,MATCH($A179,input_data!$C:$C,0),MATCH(U$4,input_data!$1:$1,0)),"")</f>
        <v>0</v>
      </c>
      <c r="V179" s="154">
        <f>_xlfn.IFNA(INDEX(input_data!$1:$1048576,MATCH($A179,input_data!$C:$C,0),MATCH(V$4,input_data!$1:$1,0)),"")</f>
        <v>0</v>
      </c>
      <c r="W179" s="152">
        <f>_xlfn.IFNA(INDEX(input_data!$1:$1048576,MATCH($A179,input_data!$C:$C,0),MATCH(W$4,input_data!$1:$1,0)),"")</f>
        <v>16.75395426</v>
      </c>
      <c r="X179" s="153">
        <f>_xlfn.IFNA(INDEX(input_data!$1:$1048576,MATCH($A179,input_data!$C:$C,0),MATCH(X$4,input_data!$1:$1,0)),"")</f>
        <v>107642.048</v>
      </c>
      <c r="Y179" s="153">
        <f>_xlfn.IFNA(INDEX(input_data!$1:$1048576,MATCH($A179,input_data!$C:$C,0),MATCH(Y$4,input_data!$1:$1,0)),"")</f>
        <v>155.64507151000001</v>
      </c>
      <c r="Z179" s="155">
        <f t="shared" si="3"/>
        <v>3.8087140094123839E-2</v>
      </c>
      <c r="AA179" s="43"/>
    </row>
    <row r="180" spans="1:27" x14ac:dyDescent="0.35">
      <c r="A180" s="42" t="s">
        <v>476</v>
      </c>
      <c r="B180" s="66" t="s">
        <v>1070</v>
      </c>
      <c r="D180" s="42" t="s">
        <v>477</v>
      </c>
      <c r="E180" s="6" t="s">
        <v>896</v>
      </c>
      <c r="F180" s="6" t="s">
        <v>897</v>
      </c>
      <c r="G180" s="98" t="s">
        <v>882</v>
      </c>
      <c r="H180" s="152">
        <f>_xlfn.IFNA(INDEX(input_data!$1:$1048576,MATCH($A180,input_data!$C:$C,0),MATCH(H$4,input_data!$1:$1,0)),"")</f>
        <v>370.86434362</v>
      </c>
      <c r="I180" s="153">
        <f>_xlfn.IFNA(INDEX(input_data!$1:$1048576,MATCH($A180,input_data!$C:$C,0),MATCH(I$4,input_data!$1:$1,0)),"")</f>
        <v>316327.94</v>
      </c>
      <c r="J180" s="38">
        <f>_xlfn.IFNA(INDEX(input_data!$1:$1048576,MATCH($A180,input_data!$C:$C,0),MATCH(J$4,input_data!$1:$1,0)),"")</f>
        <v>1172.40463684</v>
      </c>
      <c r="K180" s="152">
        <f>_xlfn.IFNA(INDEX(input_data!$1:$1048576,MATCH($A180,input_data!$C:$C,0),MATCH(K$4,input_data!$1:$1,0)),"")</f>
        <v>228.46831953</v>
      </c>
      <c r="L180" s="154">
        <f>_xlfn.IFNA(INDEX(input_data!$1:$1048576,MATCH($A180,input_data!$C:$C,0),MATCH(L$4,input_data!$1:$1,0)),"")</f>
        <v>103.52625533</v>
      </c>
      <c r="M180" s="154">
        <f>_xlfn.IFNA(INDEX(input_data!$1:$1048576,MATCH($A180,input_data!$C:$C,0),MATCH(M$4,input_data!$1:$1,0)),"")</f>
        <v>124.9420642</v>
      </c>
      <c r="N180" s="154">
        <f>_xlfn.IFNA(INDEX(input_data!$1:$1048576,MATCH($A180,input_data!$C:$C,0),MATCH(N$4,input_data!$1:$1,0)),"")</f>
        <v>171.60723870999999</v>
      </c>
      <c r="O180" s="154">
        <f>_xlfn.IFNA(INDEX(input_data!$1:$1048576,MATCH($A180,input_data!$C:$C,0),MATCH(O$4,input_data!$1:$1,0)),"")</f>
        <v>7.0286857200000004</v>
      </c>
      <c r="P180" s="154">
        <f>_xlfn.IFNA(INDEX(input_data!$1:$1048576,MATCH($A180,input_data!$C:$C,0),MATCH(P$4,input_data!$1:$1,0)),"")</f>
        <v>4.8989890000000003</v>
      </c>
      <c r="Q180" s="154">
        <f>_xlfn.IFNA(INDEX(input_data!$1:$1048576,MATCH($A180,input_data!$C:$C,0),MATCH(Q$4,input_data!$1:$1,0)),"")</f>
        <v>0</v>
      </c>
      <c r="R180" s="154">
        <f>_xlfn.IFNA(INDEX(input_data!$1:$1048576,MATCH($A180,input_data!$C:$C,0),MATCH(R$4,input_data!$1:$1,0)),"")</f>
        <v>0</v>
      </c>
      <c r="S180" s="154">
        <f>_xlfn.IFNA(INDEX(input_data!$1:$1048576,MATCH($A180,input_data!$C:$C,0),MATCH(S$4,input_data!$1:$1,0)),"")</f>
        <v>0</v>
      </c>
      <c r="T180" s="154">
        <f>_xlfn.IFNA(INDEX(input_data!$1:$1048576,MATCH($A180,input_data!$C:$C,0),MATCH(T$4,input_data!$1:$1,0)),"")</f>
        <v>5.2787367700000001</v>
      </c>
      <c r="U180" s="154">
        <f>_xlfn.IFNA(INDEX(input_data!$1:$1048576,MATCH($A180,input_data!$C:$C,0),MATCH(U$4,input_data!$1:$1,0)),"")</f>
        <v>8.7079051700000001</v>
      </c>
      <c r="V180" s="154">
        <f>_xlfn.IFNA(INDEX(input_data!$1:$1048576,MATCH($A180,input_data!$C:$C,0),MATCH(V$4,input_data!$1:$1,0)),"")</f>
        <v>0</v>
      </c>
      <c r="W180" s="152">
        <f>_xlfn.IFNA(INDEX(input_data!$1:$1048576,MATCH($A180,input_data!$C:$C,0),MATCH(W$4,input_data!$1:$1,0)),"")</f>
        <v>425.98987491000003</v>
      </c>
      <c r="X180" s="153">
        <f>_xlfn.IFNA(INDEX(input_data!$1:$1048576,MATCH($A180,input_data!$C:$C,0),MATCH(X$4,input_data!$1:$1,0)),"")</f>
        <v>320475.21799999999</v>
      </c>
      <c r="Y180" s="153">
        <f>_xlfn.IFNA(INDEX(input_data!$1:$1048576,MATCH($A180,input_data!$C:$C,0),MATCH(Y$4,input_data!$1:$1,0)),"")</f>
        <v>1329.2443564499999</v>
      </c>
      <c r="Z180" s="155">
        <f t="shared" si="3"/>
        <v>0.14864068826870969</v>
      </c>
      <c r="AA180" s="43"/>
    </row>
    <row r="181" spans="1:27" x14ac:dyDescent="0.35">
      <c r="A181" s="42" t="s">
        <v>478</v>
      </c>
      <c r="B181" s="66" t="s">
        <v>1071</v>
      </c>
      <c r="D181" s="42" t="s">
        <v>479</v>
      </c>
      <c r="E181" s="6" t="s">
        <v>912</v>
      </c>
      <c r="F181" s="6" t="s">
        <v>881</v>
      </c>
      <c r="G181" s="98" t="s">
        <v>888</v>
      </c>
      <c r="H181" s="152">
        <f>_xlfn.IFNA(INDEX(input_data!$1:$1048576,MATCH($A181,input_data!$C:$C,0),MATCH(H$4,input_data!$1:$1,0)),"")</f>
        <v>15.51856622</v>
      </c>
      <c r="I181" s="153">
        <f>_xlfn.IFNA(INDEX(input_data!$1:$1048576,MATCH($A181,input_data!$C:$C,0),MATCH(I$4,input_data!$1:$1,0)),"")</f>
        <v>106432.30499999999</v>
      </c>
      <c r="J181" s="38">
        <f>_xlfn.IFNA(INDEX(input_data!$1:$1048576,MATCH($A181,input_data!$C:$C,0),MATCH(J$4,input_data!$1:$1,0)),"")</f>
        <v>145.80691664</v>
      </c>
      <c r="K181" s="152">
        <f>_xlfn.IFNA(INDEX(input_data!$1:$1048576,MATCH($A181,input_data!$C:$C,0),MATCH(K$4,input_data!$1:$1,0)),"")</f>
        <v>6.2335033700000002</v>
      </c>
      <c r="L181" s="154">
        <f>_xlfn.IFNA(INDEX(input_data!$1:$1048576,MATCH($A181,input_data!$C:$C,0),MATCH(L$4,input_data!$1:$1,0)),"")</f>
        <v>2.45005614</v>
      </c>
      <c r="M181" s="154">
        <f>_xlfn.IFNA(INDEX(input_data!$1:$1048576,MATCH($A181,input_data!$C:$C,0),MATCH(M$4,input_data!$1:$1,0)),"")</f>
        <v>3.7834472200000002</v>
      </c>
      <c r="N181" s="154">
        <f>_xlfn.IFNA(INDEX(input_data!$1:$1048576,MATCH($A181,input_data!$C:$C,0),MATCH(N$4,input_data!$1:$1,0)),"")</f>
        <v>9.0051994799999999</v>
      </c>
      <c r="O181" s="154">
        <f>_xlfn.IFNA(INDEX(input_data!$1:$1048576,MATCH($A181,input_data!$C:$C,0),MATCH(O$4,input_data!$1:$1,0)),"")</f>
        <v>0.64828509000000001</v>
      </c>
      <c r="P181" s="154">
        <f>_xlfn.IFNA(INDEX(input_data!$1:$1048576,MATCH($A181,input_data!$C:$C,0),MATCH(P$4,input_data!$1:$1,0)),"")</f>
        <v>0</v>
      </c>
      <c r="Q181" s="154">
        <f>_xlfn.IFNA(INDEX(input_data!$1:$1048576,MATCH($A181,input_data!$C:$C,0),MATCH(Q$4,input_data!$1:$1,0)),"")</f>
        <v>0</v>
      </c>
      <c r="R181" s="154">
        <f>_xlfn.IFNA(INDEX(input_data!$1:$1048576,MATCH($A181,input_data!$C:$C,0),MATCH(R$4,input_data!$1:$1,0)),"")</f>
        <v>0.19371841000000001</v>
      </c>
      <c r="S181" s="154">
        <f>_xlfn.IFNA(INDEX(input_data!$1:$1048576,MATCH($A181,input_data!$C:$C,0),MATCH(S$4,input_data!$1:$1,0)),"")</f>
        <v>0</v>
      </c>
      <c r="T181" s="154">
        <f>_xlfn.IFNA(INDEX(input_data!$1:$1048576,MATCH($A181,input_data!$C:$C,0),MATCH(T$4,input_data!$1:$1,0)),"")</f>
        <v>0</v>
      </c>
      <c r="U181" s="154">
        <f>_xlfn.IFNA(INDEX(input_data!$1:$1048576,MATCH($A181,input_data!$C:$C,0),MATCH(U$4,input_data!$1:$1,0)),"")</f>
        <v>0</v>
      </c>
      <c r="V181" s="154">
        <f>_xlfn.IFNA(INDEX(input_data!$1:$1048576,MATCH($A181,input_data!$C:$C,0),MATCH(V$4,input_data!$1:$1,0)),"")</f>
        <v>0</v>
      </c>
      <c r="W181" s="152">
        <f>_xlfn.IFNA(INDEX(input_data!$1:$1048576,MATCH($A181,input_data!$C:$C,0),MATCH(W$4,input_data!$1:$1,0)),"")</f>
        <v>16.080706339999999</v>
      </c>
      <c r="X181" s="153">
        <f>_xlfn.IFNA(INDEX(input_data!$1:$1048576,MATCH($A181,input_data!$C:$C,0),MATCH(X$4,input_data!$1:$1,0)),"")</f>
        <v>107397.97900000001</v>
      </c>
      <c r="Y181" s="153">
        <f>_xlfn.IFNA(INDEX(input_data!$1:$1048576,MATCH($A181,input_data!$C:$C,0),MATCH(Y$4,input_data!$1:$1,0)),"")</f>
        <v>149.73006463999999</v>
      </c>
      <c r="Z181" s="155">
        <f t="shared" si="3"/>
        <v>3.6223715002454471E-2</v>
      </c>
      <c r="AA181" s="43"/>
    </row>
    <row r="182" spans="1:27" x14ac:dyDescent="0.35">
      <c r="A182" s="42" t="s">
        <v>480</v>
      </c>
      <c r="B182" s="66" t="s">
        <v>1072</v>
      </c>
      <c r="D182" s="42" t="s">
        <v>481</v>
      </c>
      <c r="E182" s="6" t="s">
        <v>884</v>
      </c>
      <c r="F182" s="6" t="s">
        <v>881</v>
      </c>
      <c r="G182" s="98" t="s">
        <v>882</v>
      </c>
      <c r="H182" s="152">
        <f>_xlfn.IFNA(INDEX(input_data!$1:$1048576,MATCH($A182,input_data!$C:$C,0),MATCH(H$4,input_data!$1:$1,0)),"")</f>
        <v>17.816388029999999</v>
      </c>
      <c r="I182" s="153">
        <f>_xlfn.IFNA(INDEX(input_data!$1:$1048576,MATCH($A182,input_data!$C:$C,0),MATCH(I$4,input_data!$1:$1,0)),"")</f>
        <v>99696.650999999998</v>
      </c>
      <c r="J182" s="38">
        <f>_xlfn.IFNA(INDEX(input_data!$1:$1048576,MATCH($A182,input_data!$C:$C,0),MATCH(J$4,input_data!$1:$1,0)),"")</f>
        <v>178.70598308999999</v>
      </c>
      <c r="K182" s="152">
        <f>_xlfn.IFNA(INDEX(input_data!$1:$1048576,MATCH($A182,input_data!$C:$C,0),MATCH(K$4,input_data!$1:$1,0)),"")</f>
        <v>9.7330100099999992</v>
      </c>
      <c r="L182" s="154">
        <f>_xlfn.IFNA(INDEX(input_data!$1:$1048576,MATCH($A182,input_data!$C:$C,0),MATCH(L$4,input_data!$1:$1,0)),"")</f>
        <v>4.79530514</v>
      </c>
      <c r="M182" s="154">
        <f>_xlfn.IFNA(INDEX(input_data!$1:$1048576,MATCH($A182,input_data!$C:$C,0),MATCH(M$4,input_data!$1:$1,0)),"")</f>
        <v>4.9377048700000001</v>
      </c>
      <c r="N182" s="154">
        <f>_xlfn.IFNA(INDEX(input_data!$1:$1048576,MATCH($A182,input_data!$C:$C,0),MATCH(N$4,input_data!$1:$1,0)),"")</f>
        <v>8.9076928199999994</v>
      </c>
      <c r="O182" s="154">
        <f>_xlfn.IFNA(INDEX(input_data!$1:$1048576,MATCH($A182,input_data!$C:$C,0),MATCH(O$4,input_data!$1:$1,0)),"")</f>
        <v>1.34926803</v>
      </c>
      <c r="P182" s="154">
        <f>_xlfn.IFNA(INDEX(input_data!$1:$1048576,MATCH($A182,input_data!$C:$C,0),MATCH(P$4,input_data!$1:$1,0)),"")</f>
        <v>0</v>
      </c>
      <c r="Q182" s="154">
        <f>_xlfn.IFNA(INDEX(input_data!$1:$1048576,MATCH($A182,input_data!$C:$C,0),MATCH(Q$4,input_data!$1:$1,0)),"")</f>
        <v>0</v>
      </c>
      <c r="R182" s="154">
        <f>_xlfn.IFNA(INDEX(input_data!$1:$1048576,MATCH($A182,input_data!$C:$C,0),MATCH(R$4,input_data!$1:$1,0)),"")</f>
        <v>0</v>
      </c>
      <c r="S182" s="154">
        <f>_xlfn.IFNA(INDEX(input_data!$1:$1048576,MATCH($A182,input_data!$C:$C,0),MATCH(S$4,input_data!$1:$1,0)),"")</f>
        <v>0</v>
      </c>
      <c r="T182" s="154">
        <f>_xlfn.IFNA(INDEX(input_data!$1:$1048576,MATCH($A182,input_data!$C:$C,0),MATCH(T$4,input_data!$1:$1,0)),"")</f>
        <v>0.41439984000000002</v>
      </c>
      <c r="U182" s="154">
        <f>_xlfn.IFNA(INDEX(input_data!$1:$1048576,MATCH($A182,input_data!$C:$C,0),MATCH(U$4,input_data!$1:$1,0)),"")</f>
        <v>0</v>
      </c>
      <c r="V182" s="154">
        <f>_xlfn.IFNA(INDEX(input_data!$1:$1048576,MATCH($A182,input_data!$C:$C,0),MATCH(V$4,input_data!$1:$1,0)),"")</f>
        <v>0</v>
      </c>
      <c r="W182" s="152">
        <f>_xlfn.IFNA(INDEX(input_data!$1:$1048576,MATCH($A182,input_data!$C:$C,0),MATCH(W$4,input_data!$1:$1,0)),"")</f>
        <v>20.404370700000001</v>
      </c>
      <c r="X182" s="153">
        <f>_xlfn.IFNA(INDEX(input_data!$1:$1048576,MATCH($A182,input_data!$C:$C,0),MATCH(X$4,input_data!$1:$1,0)),"")</f>
        <v>100756.523</v>
      </c>
      <c r="Y182" s="153">
        <f>_xlfn.IFNA(INDEX(input_data!$1:$1048576,MATCH($A182,input_data!$C:$C,0),MATCH(Y$4,input_data!$1:$1,0)),"")</f>
        <v>202.51165972000001</v>
      </c>
      <c r="Z182" s="155">
        <f t="shared" si="3"/>
        <v>0.14525854879464051</v>
      </c>
      <c r="AA182" s="43"/>
    </row>
    <row r="183" spans="1:27" x14ac:dyDescent="0.35">
      <c r="A183" s="42" t="s">
        <v>482</v>
      </c>
      <c r="B183" s="66" t="s">
        <v>1073</v>
      </c>
      <c r="D183" s="42" t="s">
        <v>483</v>
      </c>
      <c r="E183" s="6" t="s">
        <v>884</v>
      </c>
      <c r="F183" s="6" t="s">
        <v>941</v>
      </c>
      <c r="G183" s="98" t="s">
        <v>894</v>
      </c>
      <c r="H183" s="152">
        <f>_xlfn.IFNA(INDEX(input_data!$1:$1048576,MATCH($A183,input_data!$C:$C,0),MATCH(H$4,input_data!$1:$1,0)),"")</f>
        <v>714.34854038000003</v>
      </c>
      <c r="I183" s="153">
        <f>_xlfn.IFNA(INDEX(input_data!$1:$1048576,MATCH($A183,input_data!$C:$C,0),MATCH(I$4,input_data!$1:$1,0)),"")</f>
        <v>787371.64800000004</v>
      </c>
      <c r="J183" s="38">
        <f>_xlfn.IFNA(INDEX(input_data!$1:$1048576,MATCH($A183,input_data!$C:$C,0),MATCH(J$4,input_data!$1:$1,0)),"")</f>
        <v>907.25712843999997</v>
      </c>
      <c r="K183" s="152">
        <f>_xlfn.IFNA(INDEX(input_data!$1:$1048576,MATCH($A183,input_data!$C:$C,0),MATCH(K$4,input_data!$1:$1,0)),"")</f>
        <v>398.55742427000001</v>
      </c>
      <c r="L183" s="154">
        <f>_xlfn.IFNA(INDEX(input_data!$1:$1048576,MATCH($A183,input_data!$C:$C,0),MATCH(L$4,input_data!$1:$1,0)),"")</f>
        <v>197.58185415</v>
      </c>
      <c r="M183" s="154">
        <f>_xlfn.IFNA(INDEX(input_data!$1:$1048576,MATCH($A183,input_data!$C:$C,0),MATCH(M$4,input_data!$1:$1,0)),"")</f>
        <v>200.97557011999999</v>
      </c>
      <c r="N183" s="154">
        <f>_xlfn.IFNA(INDEX(input_data!$1:$1048576,MATCH($A183,input_data!$C:$C,0),MATCH(N$4,input_data!$1:$1,0)),"")</f>
        <v>457.89477952999999</v>
      </c>
      <c r="O183" s="154">
        <f>_xlfn.IFNA(INDEX(input_data!$1:$1048576,MATCH($A183,input_data!$C:$C,0),MATCH(O$4,input_data!$1:$1,0)),"")</f>
        <v>1.888565</v>
      </c>
      <c r="P183" s="154">
        <f>_xlfn.IFNA(INDEX(input_data!$1:$1048576,MATCH($A183,input_data!$C:$C,0),MATCH(P$4,input_data!$1:$1,0)),"")</f>
        <v>10.057442999999999</v>
      </c>
      <c r="Q183" s="154">
        <f>_xlfn.IFNA(INDEX(input_data!$1:$1048576,MATCH($A183,input_data!$C:$C,0),MATCH(Q$4,input_data!$1:$1,0)),"")</f>
        <v>0</v>
      </c>
      <c r="R183" s="154">
        <f>_xlfn.IFNA(INDEX(input_data!$1:$1048576,MATCH($A183,input_data!$C:$C,0),MATCH(R$4,input_data!$1:$1,0)),"")</f>
        <v>0</v>
      </c>
      <c r="S183" s="154">
        <f>_xlfn.IFNA(INDEX(input_data!$1:$1048576,MATCH($A183,input_data!$C:$C,0),MATCH(S$4,input_data!$1:$1,0)),"")</f>
        <v>0</v>
      </c>
      <c r="T183" s="154">
        <f>_xlfn.IFNA(INDEX(input_data!$1:$1048576,MATCH($A183,input_data!$C:$C,0),MATCH(T$4,input_data!$1:$1,0)),"")</f>
        <v>0</v>
      </c>
      <c r="U183" s="154">
        <f>_xlfn.IFNA(INDEX(input_data!$1:$1048576,MATCH($A183,input_data!$C:$C,0),MATCH(U$4,input_data!$1:$1,0)),"")</f>
        <v>0</v>
      </c>
      <c r="V183" s="154">
        <f>_xlfn.IFNA(INDEX(input_data!$1:$1048576,MATCH($A183,input_data!$C:$C,0),MATCH(V$4,input_data!$1:$1,0)),"")</f>
        <v>0</v>
      </c>
      <c r="W183" s="152">
        <f>_xlfn.IFNA(INDEX(input_data!$1:$1048576,MATCH($A183,input_data!$C:$C,0),MATCH(W$4,input_data!$1:$1,0)),"")</f>
        <v>868.39821180000001</v>
      </c>
      <c r="X183" s="153">
        <f>_xlfn.IFNA(INDEX(input_data!$1:$1048576,MATCH($A183,input_data!$C:$C,0),MATCH(X$4,input_data!$1:$1,0)),"")</f>
        <v>800686.76399999997</v>
      </c>
      <c r="Y183" s="153">
        <f>_xlfn.IFNA(INDEX(input_data!$1:$1048576,MATCH($A183,input_data!$C:$C,0),MATCH(Y$4,input_data!$1:$1,0)),"")</f>
        <v>1084.5667130300001</v>
      </c>
      <c r="Z183" s="155">
        <f t="shared" si="3"/>
        <v>0.21565057211155314</v>
      </c>
      <c r="AA183" s="43"/>
    </row>
    <row r="184" spans="1:27" x14ac:dyDescent="0.35">
      <c r="A184" s="42" t="s">
        <v>484</v>
      </c>
      <c r="B184" s="66" t="s">
        <v>1074</v>
      </c>
      <c r="D184" s="42" t="s">
        <v>485</v>
      </c>
      <c r="E184" s="6" t="s">
        <v>915</v>
      </c>
      <c r="F184" s="6" t="s">
        <v>901</v>
      </c>
      <c r="G184" s="98" t="s">
        <v>882</v>
      </c>
      <c r="H184" s="152">
        <f>_xlfn.IFNA(INDEX(input_data!$1:$1048576,MATCH($A184,input_data!$C:$C,0),MATCH(H$4,input_data!$1:$1,0)),"")</f>
        <v>724.93293498000003</v>
      </c>
      <c r="I184" s="153">
        <f>_xlfn.IFNA(INDEX(input_data!$1:$1048576,MATCH($A184,input_data!$C:$C,0),MATCH(I$4,input_data!$1:$1,0)),"")</f>
        <v>513382.88900000002</v>
      </c>
      <c r="J184" s="38">
        <f>_xlfn.IFNA(INDEX(input_data!$1:$1048576,MATCH($A184,input_data!$C:$C,0),MATCH(J$4,input_data!$1:$1,0)),"")</f>
        <v>1412.0706991100001</v>
      </c>
      <c r="K184" s="152">
        <f>_xlfn.IFNA(INDEX(input_data!$1:$1048576,MATCH($A184,input_data!$C:$C,0),MATCH(K$4,input_data!$1:$1,0)),"")</f>
        <v>527.91007006999996</v>
      </c>
      <c r="L184" s="154">
        <f>_xlfn.IFNA(INDEX(input_data!$1:$1048576,MATCH($A184,input_data!$C:$C,0),MATCH(L$4,input_data!$1:$1,0)),"")</f>
        <v>249.66551805</v>
      </c>
      <c r="M184" s="154">
        <f>_xlfn.IFNA(INDEX(input_data!$1:$1048576,MATCH($A184,input_data!$C:$C,0),MATCH(M$4,input_data!$1:$1,0)),"")</f>
        <v>278.24455202000001</v>
      </c>
      <c r="N184" s="154">
        <f>_xlfn.IFNA(INDEX(input_data!$1:$1048576,MATCH($A184,input_data!$C:$C,0),MATCH(N$4,input_data!$1:$1,0)),"")</f>
        <v>301.85296782</v>
      </c>
      <c r="O184" s="154">
        <f>_xlfn.IFNA(INDEX(input_data!$1:$1048576,MATCH($A184,input_data!$C:$C,0),MATCH(O$4,input_data!$1:$1,0)),"")</f>
        <v>8.7544173300000008</v>
      </c>
      <c r="P184" s="154">
        <f>_xlfn.IFNA(INDEX(input_data!$1:$1048576,MATCH($A184,input_data!$C:$C,0),MATCH(P$4,input_data!$1:$1,0)),"")</f>
        <v>11.944269</v>
      </c>
      <c r="Q184" s="154">
        <f>_xlfn.IFNA(INDEX(input_data!$1:$1048576,MATCH($A184,input_data!$C:$C,0),MATCH(Q$4,input_data!$1:$1,0)),"")</f>
        <v>0</v>
      </c>
      <c r="R184" s="154">
        <f>_xlfn.IFNA(INDEX(input_data!$1:$1048576,MATCH($A184,input_data!$C:$C,0),MATCH(R$4,input_data!$1:$1,0)),"")</f>
        <v>0</v>
      </c>
      <c r="S184" s="154">
        <f>_xlfn.IFNA(INDEX(input_data!$1:$1048576,MATCH($A184,input_data!$C:$C,0),MATCH(S$4,input_data!$1:$1,0)),"")</f>
        <v>0</v>
      </c>
      <c r="T184" s="154">
        <f>_xlfn.IFNA(INDEX(input_data!$1:$1048576,MATCH($A184,input_data!$C:$C,0),MATCH(T$4,input_data!$1:$1,0)),"")</f>
        <v>20.044121990000001</v>
      </c>
      <c r="U184" s="154">
        <f>_xlfn.IFNA(INDEX(input_data!$1:$1048576,MATCH($A184,input_data!$C:$C,0),MATCH(U$4,input_data!$1:$1,0)),"")</f>
        <v>0</v>
      </c>
      <c r="V184" s="154">
        <f>_xlfn.IFNA(INDEX(input_data!$1:$1048576,MATCH($A184,input_data!$C:$C,0),MATCH(V$4,input_data!$1:$1,0)),"")</f>
        <v>0</v>
      </c>
      <c r="W184" s="152">
        <f>_xlfn.IFNA(INDEX(input_data!$1:$1048576,MATCH($A184,input_data!$C:$C,0),MATCH(W$4,input_data!$1:$1,0)),"")</f>
        <v>870.50584619999995</v>
      </c>
      <c r="X184" s="153">
        <f>_xlfn.IFNA(INDEX(input_data!$1:$1048576,MATCH($A184,input_data!$C:$C,0),MATCH(X$4,input_data!$1:$1,0)),"")</f>
        <v>522402.83899999998</v>
      </c>
      <c r="Y184" s="153">
        <f>_xlfn.IFNA(INDEX(input_data!$1:$1048576,MATCH($A184,input_data!$C:$C,0),MATCH(Y$4,input_data!$1:$1,0)),"")</f>
        <v>1666.34976155</v>
      </c>
      <c r="Z184" s="155">
        <f t="shared" si="3"/>
        <v>0.2008087978842017</v>
      </c>
      <c r="AA184" s="43"/>
    </row>
    <row r="185" spans="1:27" x14ac:dyDescent="0.35">
      <c r="A185" s="42" t="s">
        <v>486</v>
      </c>
      <c r="B185" s="66" t="s">
        <v>1075</v>
      </c>
      <c r="D185" s="42" t="s">
        <v>487</v>
      </c>
      <c r="E185" s="6" t="s">
        <v>893</v>
      </c>
      <c r="F185" s="6" t="s">
        <v>906</v>
      </c>
      <c r="G185" s="98" t="s">
        <v>882</v>
      </c>
      <c r="H185" s="152">
        <f>_xlfn.IFNA(INDEX(input_data!$1:$1048576,MATCH($A185,input_data!$C:$C,0),MATCH(H$4,input_data!$1:$1,0)),"")</f>
        <v>219.78509450999999</v>
      </c>
      <c r="I185" s="153">
        <f>_xlfn.IFNA(INDEX(input_data!$1:$1048576,MATCH($A185,input_data!$C:$C,0),MATCH(I$4,input_data!$1:$1,0)),"")</f>
        <v>210130.40700000001</v>
      </c>
      <c r="J185" s="38">
        <f>_xlfn.IFNA(INDEX(input_data!$1:$1048576,MATCH($A185,input_data!$C:$C,0),MATCH(J$4,input_data!$1:$1,0)),"")</f>
        <v>1045.94617051</v>
      </c>
      <c r="K185" s="152">
        <f>_xlfn.IFNA(INDEX(input_data!$1:$1048576,MATCH($A185,input_data!$C:$C,0),MATCH(K$4,input_data!$1:$1,0)),"")</f>
        <v>175.18648601999999</v>
      </c>
      <c r="L185" s="154">
        <f>_xlfn.IFNA(INDEX(input_data!$1:$1048576,MATCH($A185,input_data!$C:$C,0),MATCH(L$4,input_data!$1:$1,0)),"")</f>
        <v>94.401479519999995</v>
      </c>
      <c r="M185" s="154">
        <f>_xlfn.IFNA(INDEX(input_data!$1:$1048576,MATCH($A185,input_data!$C:$C,0),MATCH(M$4,input_data!$1:$1,0)),"")</f>
        <v>80.785006499999994</v>
      </c>
      <c r="N185" s="154">
        <f>_xlfn.IFNA(INDEX(input_data!$1:$1048576,MATCH($A185,input_data!$C:$C,0),MATCH(N$4,input_data!$1:$1,0)),"")</f>
        <v>128.86448805000001</v>
      </c>
      <c r="O185" s="154">
        <f>_xlfn.IFNA(INDEX(input_data!$1:$1048576,MATCH($A185,input_data!$C:$C,0),MATCH(O$4,input_data!$1:$1,0)),"")</f>
        <v>5.3887883600000004</v>
      </c>
      <c r="P185" s="154">
        <f>_xlfn.IFNA(INDEX(input_data!$1:$1048576,MATCH($A185,input_data!$C:$C,0),MATCH(P$4,input_data!$1:$1,0)),"")</f>
        <v>5.8530129999999998</v>
      </c>
      <c r="Q185" s="154">
        <f>_xlfn.IFNA(INDEX(input_data!$1:$1048576,MATCH($A185,input_data!$C:$C,0),MATCH(Q$4,input_data!$1:$1,0)),"")</f>
        <v>0</v>
      </c>
      <c r="R185" s="154">
        <f>_xlfn.IFNA(INDEX(input_data!$1:$1048576,MATCH($A185,input_data!$C:$C,0),MATCH(R$4,input_data!$1:$1,0)),"")</f>
        <v>0</v>
      </c>
      <c r="S185" s="154">
        <f>_xlfn.IFNA(INDEX(input_data!$1:$1048576,MATCH($A185,input_data!$C:$C,0),MATCH(S$4,input_data!$1:$1,0)),"")</f>
        <v>0</v>
      </c>
      <c r="T185" s="154">
        <f>_xlfn.IFNA(INDEX(input_data!$1:$1048576,MATCH($A185,input_data!$C:$C,0),MATCH(T$4,input_data!$1:$1,0)),"")</f>
        <v>6.26703162</v>
      </c>
      <c r="U185" s="154">
        <f>_xlfn.IFNA(INDEX(input_data!$1:$1048576,MATCH($A185,input_data!$C:$C,0),MATCH(U$4,input_data!$1:$1,0)),"")</f>
        <v>0</v>
      </c>
      <c r="V185" s="154">
        <f>_xlfn.IFNA(INDEX(input_data!$1:$1048576,MATCH($A185,input_data!$C:$C,0),MATCH(V$4,input_data!$1:$1,0)),"")</f>
        <v>0</v>
      </c>
      <c r="W185" s="152">
        <f>_xlfn.IFNA(INDEX(input_data!$1:$1048576,MATCH($A185,input_data!$C:$C,0),MATCH(W$4,input_data!$1:$1,0)),"")</f>
        <v>321.55980705000002</v>
      </c>
      <c r="X185" s="153">
        <f>_xlfn.IFNA(INDEX(input_data!$1:$1048576,MATCH($A185,input_data!$C:$C,0),MATCH(X$4,input_data!$1:$1,0)),"")</f>
        <v>207534.08799999999</v>
      </c>
      <c r="Y185" s="153">
        <f>_xlfn.IFNA(INDEX(input_data!$1:$1048576,MATCH($A185,input_data!$C:$C,0),MATCH(Y$4,input_data!$1:$1,0)),"")</f>
        <v>1549.4312772799999</v>
      </c>
      <c r="Z185" s="155">
        <f t="shared" si="3"/>
        <v>0.46306467127309836</v>
      </c>
      <c r="AA185" s="43"/>
    </row>
    <row r="186" spans="1:27" x14ac:dyDescent="0.35">
      <c r="A186" s="42" t="s">
        <v>488</v>
      </c>
      <c r="B186" s="66" t="s">
        <v>1076</v>
      </c>
      <c r="D186" s="42" t="s">
        <v>489</v>
      </c>
      <c r="E186" s="6" t="s">
        <v>880</v>
      </c>
      <c r="F186" s="6" t="s">
        <v>881</v>
      </c>
      <c r="G186" s="98" t="s">
        <v>888</v>
      </c>
      <c r="H186" s="152">
        <f>_xlfn.IFNA(INDEX(input_data!$1:$1048576,MATCH($A186,input_data!$C:$C,0),MATCH(H$4,input_data!$1:$1,0)),"")</f>
        <v>37.12377584</v>
      </c>
      <c r="I186" s="153">
        <f>_xlfn.IFNA(INDEX(input_data!$1:$1048576,MATCH($A186,input_data!$C:$C,0),MATCH(I$4,input_data!$1:$1,0)),"")</f>
        <v>181252.66</v>
      </c>
      <c r="J186" s="38">
        <f>_xlfn.IFNA(INDEX(input_data!$1:$1048576,MATCH($A186,input_data!$C:$C,0),MATCH(J$4,input_data!$1:$1,0)),"")</f>
        <v>204.81782633</v>
      </c>
      <c r="K186" s="152">
        <f>_xlfn.IFNA(INDEX(input_data!$1:$1048576,MATCH($A186,input_data!$C:$C,0),MATCH(K$4,input_data!$1:$1,0)),"")</f>
        <v>14.240178889999999</v>
      </c>
      <c r="L186" s="154">
        <f>_xlfn.IFNA(INDEX(input_data!$1:$1048576,MATCH($A186,input_data!$C:$C,0),MATCH(L$4,input_data!$1:$1,0)),"")</f>
        <v>6.3285383800000004</v>
      </c>
      <c r="M186" s="154">
        <f>_xlfn.IFNA(INDEX(input_data!$1:$1048576,MATCH($A186,input_data!$C:$C,0),MATCH(M$4,input_data!$1:$1,0)),"")</f>
        <v>7.9116405099999998</v>
      </c>
      <c r="N186" s="154">
        <f>_xlfn.IFNA(INDEX(input_data!$1:$1048576,MATCH($A186,input_data!$C:$C,0),MATCH(N$4,input_data!$1:$1,0)),"")</f>
        <v>22.55493912</v>
      </c>
      <c r="O186" s="154">
        <f>_xlfn.IFNA(INDEX(input_data!$1:$1048576,MATCH($A186,input_data!$C:$C,0),MATCH(O$4,input_data!$1:$1,0)),"")</f>
        <v>1.5303739599999999</v>
      </c>
      <c r="P186" s="154">
        <f>_xlfn.IFNA(INDEX(input_data!$1:$1048576,MATCH($A186,input_data!$C:$C,0),MATCH(P$4,input_data!$1:$1,0)),"")</f>
        <v>0</v>
      </c>
      <c r="Q186" s="154">
        <f>_xlfn.IFNA(INDEX(input_data!$1:$1048576,MATCH($A186,input_data!$C:$C,0),MATCH(Q$4,input_data!$1:$1,0)),"")</f>
        <v>0</v>
      </c>
      <c r="R186" s="154">
        <f>_xlfn.IFNA(INDEX(input_data!$1:$1048576,MATCH($A186,input_data!$C:$C,0),MATCH(R$4,input_data!$1:$1,0)),"")</f>
        <v>0</v>
      </c>
      <c r="S186" s="154">
        <f>_xlfn.IFNA(INDEX(input_data!$1:$1048576,MATCH($A186,input_data!$C:$C,0),MATCH(S$4,input_data!$1:$1,0)),"")</f>
        <v>0</v>
      </c>
      <c r="T186" s="154">
        <f>_xlfn.IFNA(INDEX(input_data!$1:$1048576,MATCH($A186,input_data!$C:$C,0),MATCH(T$4,input_data!$1:$1,0)),"")</f>
        <v>6.280007E-2</v>
      </c>
      <c r="U186" s="154">
        <f>_xlfn.IFNA(INDEX(input_data!$1:$1048576,MATCH($A186,input_data!$C:$C,0),MATCH(U$4,input_data!$1:$1,0)),"")</f>
        <v>0</v>
      </c>
      <c r="V186" s="154">
        <f>_xlfn.IFNA(INDEX(input_data!$1:$1048576,MATCH($A186,input_data!$C:$C,0),MATCH(V$4,input_data!$1:$1,0)),"")</f>
        <v>0</v>
      </c>
      <c r="W186" s="152">
        <f>_xlfn.IFNA(INDEX(input_data!$1:$1048576,MATCH($A186,input_data!$C:$C,0),MATCH(W$4,input_data!$1:$1,0)),"")</f>
        <v>38.388292030000002</v>
      </c>
      <c r="X186" s="153">
        <f>_xlfn.IFNA(INDEX(input_data!$1:$1048576,MATCH($A186,input_data!$C:$C,0),MATCH(X$4,input_data!$1:$1,0)),"")</f>
        <v>185660.14799999999</v>
      </c>
      <c r="Y186" s="153">
        <f>_xlfn.IFNA(INDEX(input_data!$1:$1048576,MATCH($A186,input_data!$C:$C,0),MATCH(Y$4,input_data!$1:$1,0)),"")</f>
        <v>206.76646252</v>
      </c>
      <c r="Z186" s="155">
        <f t="shared" si="3"/>
        <v>3.4062165320950966E-2</v>
      </c>
      <c r="AA186" s="43"/>
    </row>
    <row r="187" spans="1:27" x14ac:dyDescent="0.35">
      <c r="A187" s="42" t="s">
        <v>490</v>
      </c>
      <c r="B187" s="66" t="s">
        <v>1077</v>
      </c>
      <c r="D187" s="42" t="s">
        <v>491</v>
      </c>
      <c r="E187" s="6" t="s">
        <v>893</v>
      </c>
      <c r="F187" s="6" t="s">
        <v>881</v>
      </c>
      <c r="G187" s="98" t="s">
        <v>894</v>
      </c>
      <c r="H187" s="152">
        <f>_xlfn.IFNA(INDEX(input_data!$1:$1048576,MATCH($A187,input_data!$C:$C,0),MATCH(H$4,input_data!$1:$1,0)),"")</f>
        <v>11.196997809999999</v>
      </c>
      <c r="I187" s="153">
        <f>_xlfn.IFNA(INDEX(input_data!$1:$1048576,MATCH($A187,input_data!$C:$C,0),MATCH(I$4,input_data!$1:$1,0)),"")</f>
        <v>67064.509999999995</v>
      </c>
      <c r="J187" s="38">
        <f>_xlfn.IFNA(INDEX(input_data!$1:$1048576,MATCH($A187,input_data!$C:$C,0),MATCH(J$4,input_data!$1:$1,0)),"")</f>
        <v>166.95861658999999</v>
      </c>
      <c r="K187" s="152">
        <f>_xlfn.IFNA(INDEX(input_data!$1:$1048576,MATCH($A187,input_data!$C:$C,0),MATCH(K$4,input_data!$1:$1,0)),"")</f>
        <v>4.0688730499999997</v>
      </c>
      <c r="L187" s="154">
        <f>_xlfn.IFNA(INDEX(input_data!$1:$1048576,MATCH($A187,input_data!$C:$C,0),MATCH(L$4,input_data!$1:$1,0)),"")</f>
        <v>1.60582797</v>
      </c>
      <c r="M187" s="154">
        <f>_xlfn.IFNA(INDEX(input_data!$1:$1048576,MATCH($A187,input_data!$C:$C,0),MATCH(M$4,input_data!$1:$1,0)),"")</f>
        <v>2.4630450800000001</v>
      </c>
      <c r="N187" s="154">
        <f>_xlfn.IFNA(INDEX(input_data!$1:$1048576,MATCH($A187,input_data!$C:$C,0),MATCH(N$4,input_data!$1:$1,0)),"")</f>
        <v>6.8560426999999997</v>
      </c>
      <c r="O187" s="154">
        <f>_xlfn.IFNA(INDEX(input_data!$1:$1048576,MATCH($A187,input_data!$C:$C,0),MATCH(O$4,input_data!$1:$1,0)),"")</f>
        <v>0.35065489999999999</v>
      </c>
      <c r="P187" s="154">
        <f>_xlfn.IFNA(INDEX(input_data!$1:$1048576,MATCH($A187,input_data!$C:$C,0),MATCH(P$4,input_data!$1:$1,0)),"")</f>
        <v>0</v>
      </c>
      <c r="Q187" s="154">
        <f>_xlfn.IFNA(INDEX(input_data!$1:$1048576,MATCH($A187,input_data!$C:$C,0),MATCH(Q$4,input_data!$1:$1,0)),"")</f>
        <v>0</v>
      </c>
      <c r="R187" s="154">
        <f>_xlfn.IFNA(INDEX(input_data!$1:$1048576,MATCH($A187,input_data!$C:$C,0),MATCH(R$4,input_data!$1:$1,0)),"")</f>
        <v>0</v>
      </c>
      <c r="S187" s="154">
        <f>_xlfn.IFNA(INDEX(input_data!$1:$1048576,MATCH($A187,input_data!$C:$C,0),MATCH(S$4,input_data!$1:$1,0)),"")</f>
        <v>0</v>
      </c>
      <c r="T187" s="154">
        <f>_xlfn.IFNA(INDEX(input_data!$1:$1048576,MATCH($A187,input_data!$C:$C,0),MATCH(T$4,input_data!$1:$1,0)),"")</f>
        <v>0</v>
      </c>
      <c r="U187" s="154">
        <f>_xlfn.IFNA(INDEX(input_data!$1:$1048576,MATCH($A187,input_data!$C:$C,0),MATCH(U$4,input_data!$1:$1,0)),"")</f>
        <v>0</v>
      </c>
      <c r="V187" s="154">
        <f>_xlfn.IFNA(INDEX(input_data!$1:$1048576,MATCH($A187,input_data!$C:$C,0),MATCH(V$4,input_data!$1:$1,0)),"")</f>
        <v>0</v>
      </c>
      <c r="W187" s="152">
        <f>_xlfn.IFNA(INDEX(input_data!$1:$1048576,MATCH($A187,input_data!$C:$C,0),MATCH(W$4,input_data!$1:$1,0)),"")</f>
        <v>11.27557066</v>
      </c>
      <c r="X187" s="153">
        <f>_xlfn.IFNA(INDEX(input_data!$1:$1048576,MATCH($A187,input_data!$C:$C,0),MATCH(X$4,input_data!$1:$1,0)),"")</f>
        <v>68291.506999999998</v>
      </c>
      <c r="Y187" s="153">
        <f>_xlfn.IFNA(INDEX(input_data!$1:$1048576,MATCH($A187,input_data!$C:$C,0),MATCH(Y$4,input_data!$1:$1,0)),"")</f>
        <v>165.10941333</v>
      </c>
      <c r="Z187" s="155">
        <f t="shared" si="3"/>
        <v>7.0173140455405125E-3</v>
      </c>
      <c r="AA187" s="43"/>
    </row>
    <row r="188" spans="1:27" x14ac:dyDescent="0.35">
      <c r="A188" s="42" t="s">
        <v>492</v>
      </c>
      <c r="B188" s="66" t="s">
        <v>1078</v>
      </c>
      <c r="D188" s="42" t="s">
        <v>493</v>
      </c>
      <c r="E188" s="6" t="s">
        <v>912</v>
      </c>
      <c r="F188" s="6" t="s">
        <v>881</v>
      </c>
      <c r="G188" s="98" t="s">
        <v>894</v>
      </c>
      <c r="H188" s="152">
        <f>_xlfn.IFNA(INDEX(input_data!$1:$1048576,MATCH($A188,input_data!$C:$C,0),MATCH(H$4,input_data!$1:$1,0)),"")</f>
        <v>12.7119988</v>
      </c>
      <c r="I188" s="153">
        <f>_xlfn.IFNA(INDEX(input_data!$1:$1048576,MATCH($A188,input_data!$C:$C,0),MATCH(I$4,input_data!$1:$1,0)),"")</f>
        <v>82591.259000000005</v>
      </c>
      <c r="J188" s="38">
        <f>_xlfn.IFNA(INDEX(input_data!$1:$1048576,MATCH($A188,input_data!$C:$C,0),MATCH(J$4,input_data!$1:$1,0)),"")</f>
        <v>153.91457824</v>
      </c>
      <c r="K188" s="152">
        <f>_xlfn.IFNA(INDEX(input_data!$1:$1048576,MATCH($A188,input_data!$C:$C,0),MATCH(K$4,input_data!$1:$1,0)),"")</f>
        <v>4.5901932399999996</v>
      </c>
      <c r="L188" s="154">
        <f>_xlfn.IFNA(INDEX(input_data!$1:$1048576,MATCH($A188,input_data!$C:$C,0),MATCH(L$4,input_data!$1:$1,0)),"")</f>
        <v>1.68931283</v>
      </c>
      <c r="M188" s="154">
        <f>_xlfn.IFNA(INDEX(input_data!$1:$1048576,MATCH($A188,input_data!$C:$C,0),MATCH(M$4,input_data!$1:$1,0)),"")</f>
        <v>2.9008804000000001</v>
      </c>
      <c r="N188" s="154">
        <f>_xlfn.IFNA(INDEX(input_data!$1:$1048576,MATCH($A188,input_data!$C:$C,0),MATCH(N$4,input_data!$1:$1,0)),"")</f>
        <v>6.7339178899999999</v>
      </c>
      <c r="O188" s="154">
        <f>_xlfn.IFNA(INDEX(input_data!$1:$1048576,MATCH($A188,input_data!$C:$C,0),MATCH(O$4,input_data!$1:$1,0)),"")</f>
        <v>0.47827082999999998</v>
      </c>
      <c r="P188" s="154">
        <f>_xlfn.IFNA(INDEX(input_data!$1:$1048576,MATCH($A188,input_data!$C:$C,0),MATCH(P$4,input_data!$1:$1,0)),"")</f>
        <v>0</v>
      </c>
      <c r="Q188" s="154">
        <f>_xlfn.IFNA(INDEX(input_data!$1:$1048576,MATCH($A188,input_data!$C:$C,0),MATCH(Q$4,input_data!$1:$1,0)),"")</f>
        <v>0</v>
      </c>
      <c r="R188" s="154">
        <f>_xlfn.IFNA(INDEX(input_data!$1:$1048576,MATCH($A188,input_data!$C:$C,0),MATCH(R$4,input_data!$1:$1,0)),"")</f>
        <v>0.56458125999999997</v>
      </c>
      <c r="S188" s="154">
        <f>_xlfn.IFNA(INDEX(input_data!$1:$1048576,MATCH($A188,input_data!$C:$C,0),MATCH(S$4,input_data!$1:$1,0)),"")</f>
        <v>0</v>
      </c>
      <c r="T188" s="154">
        <f>_xlfn.IFNA(INDEX(input_data!$1:$1048576,MATCH($A188,input_data!$C:$C,0),MATCH(T$4,input_data!$1:$1,0)),"")</f>
        <v>0</v>
      </c>
      <c r="U188" s="154">
        <f>_xlfn.IFNA(INDEX(input_data!$1:$1048576,MATCH($A188,input_data!$C:$C,0),MATCH(U$4,input_data!$1:$1,0)),"")</f>
        <v>0</v>
      </c>
      <c r="V188" s="154">
        <f>_xlfn.IFNA(INDEX(input_data!$1:$1048576,MATCH($A188,input_data!$C:$C,0),MATCH(V$4,input_data!$1:$1,0)),"")</f>
        <v>0</v>
      </c>
      <c r="W188" s="152">
        <f>_xlfn.IFNA(INDEX(input_data!$1:$1048576,MATCH($A188,input_data!$C:$C,0),MATCH(W$4,input_data!$1:$1,0)),"")</f>
        <v>12.36696323</v>
      </c>
      <c r="X188" s="153">
        <f>_xlfn.IFNA(INDEX(input_data!$1:$1048576,MATCH($A188,input_data!$C:$C,0),MATCH(X$4,input_data!$1:$1,0)),"")</f>
        <v>84572.879000000001</v>
      </c>
      <c r="Y188" s="153">
        <f>_xlfn.IFNA(INDEX(input_data!$1:$1048576,MATCH($A188,input_data!$C:$C,0),MATCH(Y$4,input_data!$1:$1,0)),"")</f>
        <v>146.22847623000001</v>
      </c>
      <c r="Z188" s="155">
        <f t="shared" si="3"/>
        <v>-2.7142511215466736E-2</v>
      </c>
      <c r="AA188" s="43"/>
    </row>
    <row r="189" spans="1:27" x14ac:dyDescent="0.35">
      <c r="A189" s="42" t="s">
        <v>494</v>
      </c>
      <c r="B189" s="66" t="s">
        <v>1079</v>
      </c>
      <c r="D189" s="42" t="s">
        <v>495</v>
      </c>
      <c r="E189" s="6" t="s">
        <v>915</v>
      </c>
      <c r="F189" s="6" t="s">
        <v>901</v>
      </c>
      <c r="G189" s="98" t="s">
        <v>882</v>
      </c>
      <c r="H189" s="152">
        <f>_xlfn.IFNA(INDEX(input_data!$1:$1048576,MATCH($A189,input_data!$C:$C,0),MATCH(H$4,input_data!$1:$1,0)),"")</f>
        <v>707.02698022000004</v>
      </c>
      <c r="I189" s="153">
        <f>_xlfn.IFNA(INDEX(input_data!$1:$1048576,MATCH($A189,input_data!$C:$C,0),MATCH(I$4,input_data!$1:$1,0)),"")</f>
        <v>561481.78599999996</v>
      </c>
      <c r="J189" s="38">
        <f>_xlfn.IFNA(INDEX(input_data!$1:$1048576,MATCH($A189,input_data!$C:$C,0),MATCH(J$4,input_data!$1:$1,0)),"")</f>
        <v>1259.21623434</v>
      </c>
      <c r="K189" s="152">
        <f>_xlfn.IFNA(INDEX(input_data!$1:$1048576,MATCH($A189,input_data!$C:$C,0),MATCH(K$4,input_data!$1:$1,0)),"")</f>
        <v>608.39389696000001</v>
      </c>
      <c r="L189" s="154">
        <f>_xlfn.IFNA(INDEX(input_data!$1:$1048576,MATCH($A189,input_data!$C:$C,0),MATCH(L$4,input_data!$1:$1,0)),"")</f>
        <v>308.33179663999999</v>
      </c>
      <c r="M189" s="154">
        <f>_xlfn.IFNA(INDEX(input_data!$1:$1048576,MATCH($A189,input_data!$C:$C,0),MATCH(M$4,input_data!$1:$1,0)),"")</f>
        <v>300.06210032000001</v>
      </c>
      <c r="N189" s="154">
        <f>_xlfn.IFNA(INDEX(input_data!$1:$1048576,MATCH($A189,input_data!$C:$C,0),MATCH(N$4,input_data!$1:$1,0)),"")</f>
        <v>300.51788923999999</v>
      </c>
      <c r="O189" s="154">
        <f>_xlfn.IFNA(INDEX(input_data!$1:$1048576,MATCH($A189,input_data!$C:$C,0),MATCH(O$4,input_data!$1:$1,0)),"")</f>
        <v>11.67246001</v>
      </c>
      <c r="P189" s="154">
        <f>_xlfn.IFNA(INDEX(input_data!$1:$1048576,MATCH($A189,input_data!$C:$C,0),MATCH(P$4,input_data!$1:$1,0)),"")</f>
        <v>15.421408</v>
      </c>
      <c r="Q189" s="154">
        <f>_xlfn.IFNA(INDEX(input_data!$1:$1048576,MATCH($A189,input_data!$C:$C,0),MATCH(Q$4,input_data!$1:$1,0)),"")</f>
        <v>0</v>
      </c>
      <c r="R189" s="154">
        <f>_xlfn.IFNA(INDEX(input_data!$1:$1048576,MATCH($A189,input_data!$C:$C,0),MATCH(R$4,input_data!$1:$1,0)),"")</f>
        <v>0</v>
      </c>
      <c r="S189" s="154">
        <f>_xlfn.IFNA(INDEX(input_data!$1:$1048576,MATCH($A189,input_data!$C:$C,0),MATCH(S$4,input_data!$1:$1,0)),"")</f>
        <v>0</v>
      </c>
      <c r="T189" s="154">
        <f>_xlfn.IFNA(INDEX(input_data!$1:$1048576,MATCH($A189,input_data!$C:$C,0),MATCH(T$4,input_data!$1:$1,0)),"")</f>
        <v>19.658010900000001</v>
      </c>
      <c r="U189" s="154">
        <f>_xlfn.IFNA(INDEX(input_data!$1:$1048576,MATCH($A189,input_data!$C:$C,0),MATCH(U$4,input_data!$1:$1,0)),"")</f>
        <v>0</v>
      </c>
      <c r="V189" s="154">
        <f>_xlfn.IFNA(INDEX(input_data!$1:$1048576,MATCH($A189,input_data!$C:$C,0),MATCH(V$4,input_data!$1:$1,0)),"")</f>
        <v>0</v>
      </c>
      <c r="W189" s="152">
        <f>_xlfn.IFNA(INDEX(input_data!$1:$1048576,MATCH($A189,input_data!$C:$C,0),MATCH(W$4,input_data!$1:$1,0)),"")</f>
        <v>955.66366511000001</v>
      </c>
      <c r="X189" s="153">
        <f>_xlfn.IFNA(INDEX(input_data!$1:$1048576,MATCH($A189,input_data!$C:$C,0),MATCH(X$4,input_data!$1:$1,0)),"")</f>
        <v>567487.01300000004</v>
      </c>
      <c r="Y189" s="153">
        <f>_xlfn.IFNA(INDEX(input_data!$1:$1048576,MATCH($A189,input_data!$C:$C,0),MATCH(Y$4,input_data!$1:$1,0)),"")</f>
        <v>1684.02737546</v>
      </c>
      <c r="Z189" s="155">
        <f t="shared" si="3"/>
        <v>0.35166505924941305</v>
      </c>
      <c r="AA189" s="43"/>
    </row>
    <row r="190" spans="1:27" x14ac:dyDescent="0.35">
      <c r="A190" s="42" t="s">
        <v>496</v>
      </c>
      <c r="B190" s="66" t="s">
        <v>1080</v>
      </c>
      <c r="D190" s="42" t="s">
        <v>497</v>
      </c>
      <c r="E190" s="6" t="s">
        <v>884</v>
      </c>
      <c r="F190" s="6" t="s">
        <v>881</v>
      </c>
      <c r="G190" s="98" t="s">
        <v>882</v>
      </c>
      <c r="H190" s="152">
        <f>_xlfn.IFNA(INDEX(input_data!$1:$1048576,MATCH($A190,input_data!$C:$C,0),MATCH(H$4,input_data!$1:$1,0)),"")</f>
        <v>15.407046490000001</v>
      </c>
      <c r="I190" s="153">
        <f>_xlfn.IFNA(INDEX(input_data!$1:$1048576,MATCH($A190,input_data!$C:$C,0),MATCH(I$4,input_data!$1:$1,0)),"")</f>
        <v>112686.329</v>
      </c>
      <c r="J190" s="38">
        <f>_xlfn.IFNA(INDEX(input_data!$1:$1048576,MATCH($A190,input_data!$C:$C,0),MATCH(J$4,input_data!$1:$1,0)),"")</f>
        <v>136.72507236000001</v>
      </c>
      <c r="K190" s="152">
        <f>_xlfn.IFNA(INDEX(input_data!$1:$1048576,MATCH($A190,input_data!$C:$C,0),MATCH(K$4,input_data!$1:$1,0)),"")</f>
        <v>8.7119017999999997</v>
      </c>
      <c r="L190" s="154">
        <f>_xlfn.IFNA(INDEX(input_data!$1:$1048576,MATCH($A190,input_data!$C:$C,0),MATCH(L$4,input_data!$1:$1,0)),"")</f>
        <v>4.1795586800000004</v>
      </c>
      <c r="M190" s="154">
        <f>_xlfn.IFNA(INDEX(input_data!$1:$1048576,MATCH($A190,input_data!$C:$C,0),MATCH(M$4,input_data!$1:$1,0)),"")</f>
        <v>4.5323431200000002</v>
      </c>
      <c r="N190" s="154">
        <f>_xlfn.IFNA(INDEX(input_data!$1:$1048576,MATCH($A190,input_data!$C:$C,0),MATCH(N$4,input_data!$1:$1,0)),"")</f>
        <v>7.0595333900000004</v>
      </c>
      <c r="O190" s="154">
        <f>_xlfn.IFNA(INDEX(input_data!$1:$1048576,MATCH($A190,input_data!$C:$C,0),MATCH(O$4,input_data!$1:$1,0)),"")</f>
        <v>1.06258732</v>
      </c>
      <c r="P190" s="154">
        <f>_xlfn.IFNA(INDEX(input_data!$1:$1048576,MATCH($A190,input_data!$C:$C,0),MATCH(P$4,input_data!$1:$1,0)),"")</f>
        <v>0</v>
      </c>
      <c r="Q190" s="154">
        <f>_xlfn.IFNA(INDEX(input_data!$1:$1048576,MATCH($A190,input_data!$C:$C,0),MATCH(Q$4,input_data!$1:$1,0)),"")</f>
        <v>0</v>
      </c>
      <c r="R190" s="154">
        <f>_xlfn.IFNA(INDEX(input_data!$1:$1048576,MATCH($A190,input_data!$C:$C,0),MATCH(R$4,input_data!$1:$1,0)),"")</f>
        <v>0</v>
      </c>
      <c r="S190" s="154">
        <f>_xlfn.IFNA(INDEX(input_data!$1:$1048576,MATCH($A190,input_data!$C:$C,0),MATCH(S$4,input_data!$1:$1,0)),"")</f>
        <v>0</v>
      </c>
      <c r="T190" s="154">
        <f>_xlfn.IFNA(INDEX(input_data!$1:$1048576,MATCH($A190,input_data!$C:$C,0),MATCH(T$4,input_data!$1:$1,0)),"")</f>
        <v>0.37503086000000002</v>
      </c>
      <c r="U190" s="154">
        <f>_xlfn.IFNA(INDEX(input_data!$1:$1048576,MATCH($A190,input_data!$C:$C,0),MATCH(U$4,input_data!$1:$1,0)),"")</f>
        <v>0</v>
      </c>
      <c r="V190" s="154">
        <f>_xlfn.IFNA(INDEX(input_data!$1:$1048576,MATCH($A190,input_data!$C:$C,0),MATCH(V$4,input_data!$1:$1,0)),"")</f>
        <v>0</v>
      </c>
      <c r="W190" s="152">
        <f>_xlfn.IFNA(INDEX(input_data!$1:$1048576,MATCH($A190,input_data!$C:$C,0),MATCH(W$4,input_data!$1:$1,0)),"")</f>
        <v>17.209053369999999</v>
      </c>
      <c r="X190" s="153">
        <f>_xlfn.IFNA(INDEX(input_data!$1:$1048576,MATCH($A190,input_data!$C:$C,0),MATCH(X$4,input_data!$1:$1,0)),"")</f>
        <v>114245.155</v>
      </c>
      <c r="Y190" s="153">
        <f>_xlfn.IFNA(INDEX(input_data!$1:$1048576,MATCH($A190,input_data!$C:$C,0),MATCH(Y$4,input_data!$1:$1,0)),"")</f>
        <v>150.63267558000001</v>
      </c>
      <c r="Z190" s="155">
        <f t="shared" si="3"/>
        <v>0.11695991708531528</v>
      </c>
      <c r="AA190" s="43"/>
    </row>
    <row r="191" spans="1:27" x14ac:dyDescent="0.35">
      <c r="A191" s="42" t="s">
        <v>498</v>
      </c>
      <c r="B191" s="66" t="s">
        <v>1081</v>
      </c>
      <c r="D191" s="42" t="s">
        <v>499</v>
      </c>
      <c r="E191" s="6" t="s">
        <v>880</v>
      </c>
      <c r="F191" s="6" t="s">
        <v>906</v>
      </c>
      <c r="G191" s="98" t="s">
        <v>882</v>
      </c>
      <c r="H191" s="152">
        <f>_xlfn.IFNA(INDEX(input_data!$1:$1048576,MATCH($A191,input_data!$C:$C,0),MATCH(H$4,input_data!$1:$1,0)),"")</f>
        <v>279.54639978</v>
      </c>
      <c r="I191" s="153">
        <f>_xlfn.IFNA(INDEX(input_data!$1:$1048576,MATCH($A191,input_data!$C:$C,0),MATCH(I$4,input_data!$1:$1,0)),"")</f>
        <v>282048.65700000001</v>
      </c>
      <c r="J191" s="38">
        <f>_xlfn.IFNA(INDEX(input_data!$1:$1048576,MATCH($A191,input_data!$C:$C,0),MATCH(J$4,input_data!$1:$1,0)),"")</f>
        <v>991.12827819999995</v>
      </c>
      <c r="K191" s="152">
        <f>_xlfn.IFNA(INDEX(input_data!$1:$1048576,MATCH($A191,input_data!$C:$C,0),MATCH(K$4,input_data!$1:$1,0)),"")</f>
        <v>144.14165301</v>
      </c>
      <c r="L191" s="154">
        <f>_xlfn.IFNA(INDEX(input_data!$1:$1048576,MATCH($A191,input_data!$C:$C,0),MATCH(L$4,input_data!$1:$1,0)),"")</f>
        <v>70.934792999999999</v>
      </c>
      <c r="M191" s="154">
        <f>_xlfn.IFNA(INDEX(input_data!$1:$1048576,MATCH($A191,input_data!$C:$C,0),MATCH(M$4,input_data!$1:$1,0)),"")</f>
        <v>73.20686001</v>
      </c>
      <c r="N191" s="154">
        <f>_xlfn.IFNA(INDEX(input_data!$1:$1048576,MATCH($A191,input_data!$C:$C,0),MATCH(N$4,input_data!$1:$1,0)),"")</f>
        <v>191.54641616999999</v>
      </c>
      <c r="O191" s="154">
        <f>_xlfn.IFNA(INDEX(input_data!$1:$1048576,MATCH($A191,input_data!$C:$C,0),MATCH(O$4,input_data!$1:$1,0)),"")</f>
        <v>3.82051395</v>
      </c>
      <c r="P191" s="154">
        <f>_xlfn.IFNA(INDEX(input_data!$1:$1048576,MATCH($A191,input_data!$C:$C,0),MATCH(P$4,input_data!$1:$1,0)),"")</f>
        <v>4.6777870000000004</v>
      </c>
      <c r="Q191" s="154">
        <f>_xlfn.IFNA(INDEX(input_data!$1:$1048576,MATCH($A191,input_data!$C:$C,0),MATCH(Q$4,input_data!$1:$1,0)),"")</f>
        <v>0</v>
      </c>
      <c r="R191" s="154">
        <f>_xlfn.IFNA(INDEX(input_data!$1:$1048576,MATCH($A191,input_data!$C:$C,0),MATCH(R$4,input_data!$1:$1,0)),"")</f>
        <v>0</v>
      </c>
      <c r="S191" s="154">
        <f>_xlfn.IFNA(INDEX(input_data!$1:$1048576,MATCH($A191,input_data!$C:$C,0),MATCH(S$4,input_data!$1:$1,0)),"")</f>
        <v>0</v>
      </c>
      <c r="T191" s="154">
        <f>_xlfn.IFNA(INDEX(input_data!$1:$1048576,MATCH($A191,input_data!$C:$C,0),MATCH(T$4,input_data!$1:$1,0)),"")</f>
        <v>2.6749957800000002</v>
      </c>
      <c r="U191" s="154">
        <f>_xlfn.IFNA(INDEX(input_data!$1:$1048576,MATCH($A191,input_data!$C:$C,0),MATCH(U$4,input_data!$1:$1,0)),"")</f>
        <v>0</v>
      </c>
      <c r="V191" s="154">
        <f>_xlfn.IFNA(INDEX(input_data!$1:$1048576,MATCH($A191,input_data!$C:$C,0),MATCH(V$4,input_data!$1:$1,0)),"")</f>
        <v>0</v>
      </c>
      <c r="W191" s="152">
        <f>_xlfn.IFNA(INDEX(input_data!$1:$1048576,MATCH($A191,input_data!$C:$C,0),MATCH(W$4,input_data!$1:$1,0)),"")</f>
        <v>346.86136591000002</v>
      </c>
      <c r="X191" s="153">
        <f>_xlfn.IFNA(INDEX(input_data!$1:$1048576,MATCH($A191,input_data!$C:$C,0),MATCH(X$4,input_data!$1:$1,0)),"")</f>
        <v>283749.58600000001</v>
      </c>
      <c r="Y191" s="153">
        <f>_xlfn.IFNA(INDEX(input_data!$1:$1048576,MATCH($A191,input_data!$C:$C,0),MATCH(Y$4,input_data!$1:$1,0)),"")</f>
        <v>1222.42069425</v>
      </c>
      <c r="Z191" s="155">
        <f t="shared" si="3"/>
        <v>0.24080069062944887</v>
      </c>
      <c r="AA191" s="43"/>
    </row>
    <row r="192" spans="1:27" x14ac:dyDescent="0.35">
      <c r="A192" s="42" t="s">
        <v>500</v>
      </c>
      <c r="B192" s="66" t="s">
        <v>1082</v>
      </c>
      <c r="D192" s="42" t="s">
        <v>501</v>
      </c>
      <c r="E192" s="6" t="s">
        <v>884</v>
      </c>
      <c r="F192" s="6" t="s">
        <v>881</v>
      </c>
      <c r="G192" s="98" t="s">
        <v>894</v>
      </c>
      <c r="H192" s="152">
        <f>_xlfn.IFNA(INDEX(input_data!$1:$1048576,MATCH($A192,input_data!$C:$C,0),MATCH(H$4,input_data!$1:$1,0)),"")</f>
        <v>9.2554626899999999</v>
      </c>
      <c r="I192" s="153">
        <f>_xlfn.IFNA(INDEX(input_data!$1:$1048576,MATCH($A192,input_data!$C:$C,0),MATCH(I$4,input_data!$1:$1,0)),"")</f>
        <v>51724.739000000001</v>
      </c>
      <c r="J192" s="38">
        <f>_xlfn.IFNA(INDEX(input_data!$1:$1048576,MATCH($A192,input_data!$C:$C,0),MATCH(J$4,input_data!$1:$1,0)),"")</f>
        <v>178.93686597999999</v>
      </c>
      <c r="K192" s="152">
        <f>_xlfn.IFNA(INDEX(input_data!$1:$1048576,MATCH($A192,input_data!$C:$C,0),MATCH(K$4,input_data!$1:$1,0)),"")</f>
        <v>3.11860129</v>
      </c>
      <c r="L192" s="154">
        <f>_xlfn.IFNA(INDEX(input_data!$1:$1048576,MATCH($A192,input_data!$C:$C,0),MATCH(L$4,input_data!$1:$1,0)),"")</f>
        <v>1.1072267099999999</v>
      </c>
      <c r="M192" s="154">
        <f>_xlfn.IFNA(INDEX(input_data!$1:$1048576,MATCH($A192,input_data!$C:$C,0),MATCH(M$4,input_data!$1:$1,0)),"")</f>
        <v>2.01137458</v>
      </c>
      <c r="N192" s="154">
        <f>_xlfn.IFNA(INDEX(input_data!$1:$1048576,MATCH($A192,input_data!$C:$C,0),MATCH(N$4,input_data!$1:$1,0)),"")</f>
        <v>5.3424463800000002</v>
      </c>
      <c r="O192" s="154">
        <f>_xlfn.IFNA(INDEX(input_data!$1:$1048576,MATCH($A192,input_data!$C:$C,0),MATCH(O$4,input_data!$1:$1,0)),"")</f>
        <v>0.30613558000000002</v>
      </c>
      <c r="P192" s="154">
        <f>_xlfn.IFNA(INDEX(input_data!$1:$1048576,MATCH($A192,input_data!$C:$C,0),MATCH(P$4,input_data!$1:$1,0)),"")</f>
        <v>0</v>
      </c>
      <c r="Q192" s="154">
        <f>_xlfn.IFNA(INDEX(input_data!$1:$1048576,MATCH($A192,input_data!$C:$C,0),MATCH(Q$4,input_data!$1:$1,0)),"")</f>
        <v>0</v>
      </c>
      <c r="R192" s="154">
        <f>_xlfn.IFNA(INDEX(input_data!$1:$1048576,MATCH($A192,input_data!$C:$C,0),MATCH(R$4,input_data!$1:$1,0)),"")</f>
        <v>0.44112087</v>
      </c>
      <c r="S192" s="154">
        <f>_xlfn.IFNA(INDEX(input_data!$1:$1048576,MATCH($A192,input_data!$C:$C,0),MATCH(S$4,input_data!$1:$1,0)),"")</f>
        <v>0</v>
      </c>
      <c r="T192" s="154">
        <f>_xlfn.IFNA(INDEX(input_data!$1:$1048576,MATCH($A192,input_data!$C:$C,0),MATCH(T$4,input_data!$1:$1,0)),"")</f>
        <v>0</v>
      </c>
      <c r="U192" s="154">
        <f>_xlfn.IFNA(INDEX(input_data!$1:$1048576,MATCH($A192,input_data!$C:$C,0),MATCH(U$4,input_data!$1:$1,0)),"")</f>
        <v>0</v>
      </c>
      <c r="V192" s="154">
        <f>_xlfn.IFNA(INDEX(input_data!$1:$1048576,MATCH($A192,input_data!$C:$C,0),MATCH(V$4,input_data!$1:$1,0)),"")</f>
        <v>0</v>
      </c>
      <c r="W192" s="152">
        <f>_xlfn.IFNA(INDEX(input_data!$1:$1048576,MATCH($A192,input_data!$C:$C,0),MATCH(W$4,input_data!$1:$1,0)),"")</f>
        <v>9.2083041199999993</v>
      </c>
      <c r="X192" s="153">
        <f>_xlfn.IFNA(INDEX(input_data!$1:$1048576,MATCH($A192,input_data!$C:$C,0),MATCH(X$4,input_data!$1:$1,0)),"")</f>
        <v>52035.222000000002</v>
      </c>
      <c r="Y192" s="153">
        <f>_xlfn.IFNA(INDEX(input_data!$1:$1048576,MATCH($A192,input_data!$C:$C,0),MATCH(Y$4,input_data!$1:$1,0)),"")</f>
        <v>176.96290647999999</v>
      </c>
      <c r="Z192" s="155">
        <f t="shared" si="3"/>
        <v>-5.0952147482538068E-3</v>
      </c>
      <c r="AA192" s="43"/>
    </row>
    <row r="193" spans="1:27" x14ac:dyDescent="0.35">
      <c r="A193" s="42" t="s">
        <v>502</v>
      </c>
      <c r="B193" s="66" t="s">
        <v>1083</v>
      </c>
      <c r="D193" s="42" t="s">
        <v>503</v>
      </c>
      <c r="E193" s="6" t="s">
        <v>915</v>
      </c>
      <c r="F193" s="6" t="s">
        <v>891</v>
      </c>
      <c r="G193" s="98" t="s">
        <v>878</v>
      </c>
      <c r="H193" s="152">
        <f>_xlfn.IFNA(INDEX(input_data!$1:$1048576,MATCH($A193,input_data!$C:$C,0),MATCH(H$4,input_data!$1:$1,0)),"")</f>
        <v>80.031837670000002</v>
      </c>
      <c r="I193" s="153">
        <f>_xlfn.IFNA(INDEX(input_data!$1:$1048576,MATCH($A193,input_data!$C:$C,0),MATCH(I$4,input_data!$1:$1,0)),"")</f>
        <v>1458436.5020000001</v>
      </c>
      <c r="J193" s="38">
        <f>_xlfn.IFNA(INDEX(input_data!$1:$1048576,MATCH($A193,input_data!$C:$C,0),MATCH(J$4,input_data!$1:$1,0)),"")</f>
        <v>54.875092299999999</v>
      </c>
      <c r="K193" s="152">
        <f>_xlfn.IFNA(INDEX(input_data!$1:$1048576,MATCH($A193,input_data!$C:$C,0),MATCH(K$4,input_data!$1:$1,0)),"")</f>
        <v>44.25107379</v>
      </c>
      <c r="L193" s="154">
        <f>_xlfn.IFNA(INDEX(input_data!$1:$1048576,MATCH($A193,input_data!$C:$C,0),MATCH(L$4,input_data!$1:$1,0)),"")</f>
        <v>20.382941710000001</v>
      </c>
      <c r="M193" s="154">
        <f>_xlfn.IFNA(INDEX(input_data!$1:$1048576,MATCH($A193,input_data!$C:$C,0),MATCH(M$4,input_data!$1:$1,0)),"")</f>
        <v>23.868132079999999</v>
      </c>
      <c r="N193" s="154">
        <f>_xlfn.IFNA(INDEX(input_data!$1:$1048576,MATCH($A193,input_data!$C:$C,0),MATCH(N$4,input_data!$1:$1,0)),"")</f>
        <v>43.838591119999997</v>
      </c>
      <c r="O193" s="154">
        <f>_xlfn.IFNA(INDEX(input_data!$1:$1048576,MATCH($A193,input_data!$C:$C,0),MATCH(O$4,input_data!$1:$1,0)),"")</f>
        <v>0</v>
      </c>
      <c r="P193" s="154">
        <f>_xlfn.IFNA(INDEX(input_data!$1:$1048576,MATCH($A193,input_data!$C:$C,0),MATCH(P$4,input_data!$1:$1,0)),"")</f>
        <v>0</v>
      </c>
      <c r="Q193" s="154">
        <f>_xlfn.IFNA(INDEX(input_data!$1:$1048576,MATCH($A193,input_data!$C:$C,0),MATCH(Q$4,input_data!$1:$1,0)),"")</f>
        <v>0</v>
      </c>
      <c r="R193" s="154">
        <f>_xlfn.IFNA(INDEX(input_data!$1:$1048576,MATCH($A193,input_data!$C:$C,0),MATCH(R$4,input_data!$1:$1,0)),"")</f>
        <v>0</v>
      </c>
      <c r="S193" s="154">
        <f>_xlfn.IFNA(INDEX(input_data!$1:$1048576,MATCH($A193,input_data!$C:$C,0),MATCH(S$4,input_data!$1:$1,0)),"")</f>
        <v>0</v>
      </c>
      <c r="T193" s="154">
        <f>_xlfn.IFNA(INDEX(input_data!$1:$1048576,MATCH($A193,input_data!$C:$C,0),MATCH(T$4,input_data!$1:$1,0)),"")</f>
        <v>0</v>
      </c>
      <c r="U193" s="154">
        <f>_xlfn.IFNA(INDEX(input_data!$1:$1048576,MATCH($A193,input_data!$C:$C,0),MATCH(U$4,input_data!$1:$1,0)),"")</f>
        <v>0</v>
      </c>
      <c r="V193" s="154">
        <f>_xlfn.IFNA(INDEX(input_data!$1:$1048576,MATCH($A193,input_data!$C:$C,0),MATCH(V$4,input_data!$1:$1,0)),"")</f>
        <v>0</v>
      </c>
      <c r="W193" s="152">
        <f>_xlfn.IFNA(INDEX(input_data!$1:$1048576,MATCH($A193,input_data!$C:$C,0),MATCH(W$4,input_data!$1:$1,0)),"")</f>
        <v>88.089664909999996</v>
      </c>
      <c r="X193" s="153">
        <f>_xlfn.IFNA(INDEX(input_data!$1:$1048576,MATCH($A193,input_data!$C:$C,0),MATCH(X$4,input_data!$1:$1,0)),"")</f>
        <v>1474602.034</v>
      </c>
      <c r="Y193" s="153">
        <f>_xlfn.IFNA(INDEX(input_data!$1:$1048576,MATCH($A193,input_data!$C:$C,0),MATCH(Y$4,input_data!$1:$1,0)),"")</f>
        <v>59.737924450000001</v>
      </c>
      <c r="Z193" s="155">
        <f t="shared" si="3"/>
        <v>0.10068277168925333</v>
      </c>
      <c r="AA193" s="43"/>
    </row>
    <row r="194" spans="1:27" x14ac:dyDescent="0.35">
      <c r="A194" s="42" t="s">
        <v>504</v>
      </c>
      <c r="B194" s="66" t="s">
        <v>1084</v>
      </c>
      <c r="D194" s="42" t="s">
        <v>505</v>
      </c>
      <c r="E194" s="6" t="s">
        <v>896</v>
      </c>
      <c r="F194" s="6" t="s">
        <v>897</v>
      </c>
      <c r="G194" s="98" t="s">
        <v>882</v>
      </c>
      <c r="H194" s="152">
        <f>_xlfn.IFNA(INDEX(input_data!$1:$1048576,MATCH($A194,input_data!$C:$C,0),MATCH(H$4,input_data!$1:$1,0)),"")</f>
        <v>202.1109702</v>
      </c>
      <c r="I194" s="153">
        <f>_xlfn.IFNA(INDEX(input_data!$1:$1048576,MATCH($A194,input_data!$C:$C,0),MATCH(I$4,input_data!$1:$1,0)),"")</f>
        <v>206899.16</v>
      </c>
      <c r="J194" s="38">
        <f>_xlfn.IFNA(INDEX(input_data!$1:$1048576,MATCH($A194,input_data!$C:$C,0),MATCH(J$4,input_data!$1:$1,0)),"")</f>
        <v>976.85737439000002</v>
      </c>
      <c r="K194" s="152">
        <f>_xlfn.IFNA(INDEX(input_data!$1:$1048576,MATCH($A194,input_data!$C:$C,0),MATCH(K$4,input_data!$1:$1,0)),"")</f>
        <v>76.391186520000005</v>
      </c>
      <c r="L194" s="154">
        <f>_xlfn.IFNA(INDEX(input_data!$1:$1048576,MATCH($A194,input_data!$C:$C,0),MATCH(L$4,input_data!$1:$1,0)),"")</f>
        <v>32.362199689999997</v>
      </c>
      <c r="M194" s="154">
        <f>_xlfn.IFNA(INDEX(input_data!$1:$1048576,MATCH($A194,input_data!$C:$C,0),MATCH(M$4,input_data!$1:$1,0)),"")</f>
        <v>44.028986830000001</v>
      </c>
      <c r="N194" s="154">
        <f>_xlfn.IFNA(INDEX(input_data!$1:$1048576,MATCH($A194,input_data!$C:$C,0),MATCH(N$4,input_data!$1:$1,0)),"")</f>
        <v>144.22401323</v>
      </c>
      <c r="O194" s="154">
        <f>_xlfn.IFNA(INDEX(input_data!$1:$1048576,MATCH($A194,input_data!$C:$C,0),MATCH(O$4,input_data!$1:$1,0)),"")</f>
        <v>2.4753844200000001</v>
      </c>
      <c r="P194" s="154">
        <f>_xlfn.IFNA(INDEX(input_data!$1:$1048576,MATCH($A194,input_data!$C:$C,0),MATCH(P$4,input_data!$1:$1,0)),"")</f>
        <v>2.6868259999999999</v>
      </c>
      <c r="Q194" s="154">
        <f>_xlfn.IFNA(INDEX(input_data!$1:$1048576,MATCH($A194,input_data!$C:$C,0),MATCH(Q$4,input_data!$1:$1,0)),"")</f>
        <v>0</v>
      </c>
      <c r="R194" s="154">
        <f>_xlfn.IFNA(INDEX(input_data!$1:$1048576,MATCH($A194,input_data!$C:$C,0),MATCH(R$4,input_data!$1:$1,0)),"")</f>
        <v>0</v>
      </c>
      <c r="S194" s="154">
        <f>_xlfn.IFNA(INDEX(input_data!$1:$1048576,MATCH($A194,input_data!$C:$C,0),MATCH(S$4,input_data!$1:$1,0)),"")</f>
        <v>0</v>
      </c>
      <c r="T194" s="154">
        <f>_xlfn.IFNA(INDEX(input_data!$1:$1048576,MATCH($A194,input_data!$C:$C,0),MATCH(T$4,input_data!$1:$1,0)),"")</f>
        <v>0</v>
      </c>
      <c r="U194" s="154">
        <f>_xlfn.IFNA(INDEX(input_data!$1:$1048576,MATCH($A194,input_data!$C:$C,0),MATCH(U$4,input_data!$1:$1,0)),"")</f>
        <v>0</v>
      </c>
      <c r="V194" s="154">
        <f>_xlfn.IFNA(INDEX(input_data!$1:$1048576,MATCH($A194,input_data!$C:$C,0),MATCH(V$4,input_data!$1:$1,0)),"")</f>
        <v>0</v>
      </c>
      <c r="W194" s="152">
        <f>_xlfn.IFNA(INDEX(input_data!$1:$1048576,MATCH($A194,input_data!$C:$C,0),MATCH(W$4,input_data!$1:$1,0)),"")</f>
        <v>225.77741015999999</v>
      </c>
      <c r="X194" s="153">
        <f>_xlfn.IFNA(INDEX(input_data!$1:$1048576,MATCH($A194,input_data!$C:$C,0),MATCH(X$4,input_data!$1:$1,0)),"")</f>
        <v>206776.785</v>
      </c>
      <c r="Y194" s="153">
        <f>_xlfn.IFNA(INDEX(input_data!$1:$1048576,MATCH($A194,input_data!$C:$C,0),MATCH(Y$4,input_data!$1:$1,0)),"")</f>
        <v>1091.8895472900001</v>
      </c>
      <c r="Z194" s="155">
        <f t="shared" si="3"/>
        <v>0.11709626615804547</v>
      </c>
      <c r="AA194" s="43"/>
    </row>
    <row r="195" spans="1:27" x14ac:dyDescent="0.35">
      <c r="A195" s="42" t="s">
        <v>506</v>
      </c>
      <c r="B195" s="66" t="s">
        <v>1085</v>
      </c>
      <c r="D195" s="42" t="s">
        <v>507</v>
      </c>
      <c r="E195" s="6" t="s">
        <v>890</v>
      </c>
      <c r="F195" s="6" t="s">
        <v>881</v>
      </c>
      <c r="G195" s="98" t="s">
        <v>894</v>
      </c>
      <c r="H195" s="152">
        <f>_xlfn.IFNA(INDEX(input_data!$1:$1048576,MATCH($A195,input_data!$C:$C,0),MATCH(H$4,input_data!$1:$1,0)),"")</f>
        <v>14.991298069999999</v>
      </c>
      <c r="I195" s="153">
        <f>_xlfn.IFNA(INDEX(input_data!$1:$1048576,MATCH($A195,input_data!$C:$C,0),MATCH(I$4,input_data!$1:$1,0)),"")</f>
        <v>86944.875</v>
      </c>
      <c r="J195" s="38">
        <f>_xlfn.IFNA(INDEX(input_data!$1:$1048576,MATCH($A195,input_data!$C:$C,0),MATCH(J$4,input_data!$1:$1,0)),"")</f>
        <v>172.42302167</v>
      </c>
      <c r="K195" s="152">
        <f>_xlfn.IFNA(INDEX(input_data!$1:$1048576,MATCH($A195,input_data!$C:$C,0),MATCH(K$4,input_data!$1:$1,0)),"")</f>
        <v>6.0024247600000002</v>
      </c>
      <c r="L195" s="154">
        <f>_xlfn.IFNA(INDEX(input_data!$1:$1048576,MATCH($A195,input_data!$C:$C,0),MATCH(L$4,input_data!$1:$1,0)),"")</f>
        <v>2.3572217000000002</v>
      </c>
      <c r="M195" s="154">
        <f>_xlfn.IFNA(INDEX(input_data!$1:$1048576,MATCH($A195,input_data!$C:$C,0),MATCH(M$4,input_data!$1:$1,0)),"")</f>
        <v>3.6452030600000001</v>
      </c>
      <c r="N195" s="154">
        <f>_xlfn.IFNA(INDEX(input_data!$1:$1048576,MATCH($A195,input_data!$C:$C,0),MATCH(N$4,input_data!$1:$1,0)),"")</f>
        <v>8.0822846399999992</v>
      </c>
      <c r="O195" s="154">
        <f>_xlfn.IFNA(INDEX(input_data!$1:$1048576,MATCH($A195,input_data!$C:$C,0),MATCH(O$4,input_data!$1:$1,0)),"")</f>
        <v>0.52413745</v>
      </c>
      <c r="P195" s="154">
        <f>_xlfn.IFNA(INDEX(input_data!$1:$1048576,MATCH($A195,input_data!$C:$C,0),MATCH(P$4,input_data!$1:$1,0)),"")</f>
        <v>0</v>
      </c>
      <c r="Q195" s="154">
        <f>_xlfn.IFNA(INDEX(input_data!$1:$1048576,MATCH($A195,input_data!$C:$C,0),MATCH(Q$4,input_data!$1:$1,0)),"")</f>
        <v>0</v>
      </c>
      <c r="R195" s="154">
        <f>_xlfn.IFNA(INDEX(input_data!$1:$1048576,MATCH($A195,input_data!$C:$C,0),MATCH(R$4,input_data!$1:$1,0)),"")</f>
        <v>0.24685651</v>
      </c>
      <c r="S195" s="154">
        <f>_xlfn.IFNA(INDEX(input_data!$1:$1048576,MATCH($A195,input_data!$C:$C,0),MATCH(S$4,input_data!$1:$1,0)),"")</f>
        <v>0</v>
      </c>
      <c r="T195" s="154">
        <f>_xlfn.IFNA(INDEX(input_data!$1:$1048576,MATCH($A195,input_data!$C:$C,0),MATCH(T$4,input_data!$1:$1,0)),"")</f>
        <v>5.7495440000000002E-2</v>
      </c>
      <c r="U195" s="154">
        <f>_xlfn.IFNA(INDEX(input_data!$1:$1048576,MATCH($A195,input_data!$C:$C,0),MATCH(U$4,input_data!$1:$1,0)),"")</f>
        <v>0</v>
      </c>
      <c r="V195" s="154">
        <f>_xlfn.IFNA(INDEX(input_data!$1:$1048576,MATCH($A195,input_data!$C:$C,0),MATCH(V$4,input_data!$1:$1,0)),"")</f>
        <v>0</v>
      </c>
      <c r="W195" s="152">
        <f>_xlfn.IFNA(INDEX(input_data!$1:$1048576,MATCH($A195,input_data!$C:$C,0),MATCH(W$4,input_data!$1:$1,0)),"")</f>
        <v>14.9131988</v>
      </c>
      <c r="X195" s="153">
        <f>_xlfn.IFNA(INDEX(input_data!$1:$1048576,MATCH($A195,input_data!$C:$C,0),MATCH(X$4,input_data!$1:$1,0)),"")</f>
        <v>89089.201000000001</v>
      </c>
      <c r="Y195" s="153">
        <f>_xlfn.IFNA(INDEX(input_data!$1:$1048576,MATCH($A195,input_data!$C:$C,0),MATCH(Y$4,input_data!$1:$1,0)),"")</f>
        <v>167.39625717000001</v>
      </c>
      <c r="Z195" s="155">
        <f t="shared" si="3"/>
        <v>-5.2096402616587101E-3</v>
      </c>
      <c r="AA195" s="43"/>
    </row>
    <row r="196" spans="1:27" x14ac:dyDescent="0.35">
      <c r="A196" s="42" t="s">
        <v>508</v>
      </c>
      <c r="B196" s="66" t="s">
        <v>1086</v>
      </c>
      <c r="D196" s="42" t="s">
        <v>509</v>
      </c>
      <c r="E196" s="6" t="s">
        <v>893</v>
      </c>
      <c r="F196" s="6" t="s">
        <v>881</v>
      </c>
      <c r="G196" s="98" t="s">
        <v>894</v>
      </c>
      <c r="H196" s="152">
        <f>_xlfn.IFNA(INDEX(input_data!$1:$1048576,MATCH($A196,input_data!$C:$C,0),MATCH(H$4,input_data!$1:$1,0)),"")</f>
        <v>19.140922249999999</v>
      </c>
      <c r="I196" s="153">
        <f>_xlfn.IFNA(INDEX(input_data!$1:$1048576,MATCH($A196,input_data!$C:$C,0),MATCH(I$4,input_data!$1:$1,0)),"")</f>
        <v>107069.35</v>
      </c>
      <c r="J196" s="38">
        <f>_xlfn.IFNA(INDEX(input_data!$1:$1048576,MATCH($A196,input_data!$C:$C,0),MATCH(J$4,input_data!$1:$1,0)),"")</f>
        <v>178.77125666000001</v>
      </c>
      <c r="K196" s="152">
        <f>_xlfn.IFNA(INDEX(input_data!$1:$1048576,MATCH($A196,input_data!$C:$C,0),MATCH(K$4,input_data!$1:$1,0)),"")</f>
        <v>7.1556060600000002</v>
      </c>
      <c r="L196" s="154">
        <f>_xlfn.IFNA(INDEX(input_data!$1:$1048576,MATCH($A196,input_data!$C:$C,0),MATCH(L$4,input_data!$1:$1,0)),"")</f>
        <v>2.3387230799999998</v>
      </c>
      <c r="M196" s="154">
        <f>_xlfn.IFNA(INDEX(input_data!$1:$1048576,MATCH($A196,input_data!$C:$C,0),MATCH(M$4,input_data!$1:$1,0)),"")</f>
        <v>4.8168829799999999</v>
      </c>
      <c r="N196" s="154">
        <f>_xlfn.IFNA(INDEX(input_data!$1:$1048576,MATCH($A196,input_data!$C:$C,0),MATCH(N$4,input_data!$1:$1,0)),"")</f>
        <v>8.5228178099999994</v>
      </c>
      <c r="O196" s="154">
        <f>_xlfn.IFNA(INDEX(input_data!$1:$1048576,MATCH($A196,input_data!$C:$C,0),MATCH(O$4,input_data!$1:$1,0)),"")</f>
        <v>0.57611825999999999</v>
      </c>
      <c r="P196" s="154">
        <f>_xlfn.IFNA(INDEX(input_data!$1:$1048576,MATCH($A196,input_data!$C:$C,0),MATCH(P$4,input_data!$1:$1,0)),"")</f>
        <v>0</v>
      </c>
      <c r="Q196" s="154">
        <f>_xlfn.IFNA(INDEX(input_data!$1:$1048576,MATCH($A196,input_data!$C:$C,0),MATCH(Q$4,input_data!$1:$1,0)),"")</f>
        <v>0</v>
      </c>
      <c r="R196" s="154">
        <f>_xlfn.IFNA(INDEX(input_data!$1:$1048576,MATCH($A196,input_data!$C:$C,0),MATCH(R$4,input_data!$1:$1,0)),"")</f>
        <v>2.05100105</v>
      </c>
      <c r="S196" s="154">
        <f>_xlfn.IFNA(INDEX(input_data!$1:$1048576,MATCH($A196,input_data!$C:$C,0),MATCH(S$4,input_data!$1:$1,0)),"")</f>
        <v>0</v>
      </c>
      <c r="T196" s="154">
        <f>_xlfn.IFNA(INDEX(input_data!$1:$1048576,MATCH($A196,input_data!$C:$C,0),MATCH(T$4,input_data!$1:$1,0)),"")</f>
        <v>0</v>
      </c>
      <c r="U196" s="154">
        <f>_xlfn.IFNA(INDEX(input_data!$1:$1048576,MATCH($A196,input_data!$C:$C,0),MATCH(U$4,input_data!$1:$1,0)),"")</f>
        <v>0</v>
      </c>
      <c r="V196" s="154">
        <f>_xlfn.IFNA(INDEX(input_data!$1:$1048576,MATCH($A196,input_data!$C:$C,0),MATCH(V$4,input_data!$1:$1,0)),"")</f>
        <v>0</v>
      </c>
      <c r="W196" s="152">
        <f>_xlfn.IFNA(INDEX(input_data!$1:$1048576,MATCH($A196,input_data!$C:$C,0),MATCH(W$4,input_data!$1:$1,0)),"")</f>
        <v>18.30554317</v>
      </c>
      <c r="X196" s="153">
        <f>_xlfn.IFNA(INDEX(input_data!$1:$1048576,MATCH($A196,input_data!$C:$C,0),MATCH(X$4,input_data!$1:$1,0)),"")</f>
        <v>108804.818</v>
      </c>
      <c r="Y196" s="153">
        <f>_xlfn.IFNA(INDEX(input_data!$1:$1048576,MATCH($A196,input_data!$C:$C,0),MATCH(Y$4,input_data!$1:$1,0)),"")</f>
        <v>168.24202740000001</v>
      </c>
      <c r="Z196" s="155">
        <f t="shared" si="3"/>
        <v>-4.3643617015371339E-2</v>
      </c>
      <c r="AA196" s="43"/>
    </row>
    <row r="197" spans="1:27" x14ac:dyDescent="0.35">
      <c r="A197" s="42" t="s">
        <v>510</v>
      </c>
      <c r="B197" s="66" t="s">
        <v>1087</v>
      </c>
      <c r="D197" s="42" t="s">
        <v>511</v>
      </c>
      <c r="E197" s="6" t="s">
        <v>880</v>
      </c>
      <c r="F197" s="6" t="s">
        <v>881</v>
      </c>
      <c r="G197" s="98" t="s">
        <v>882</v>
      </c>
      <c r="H197" s="152">
        <f>_xlfn.IFNA(INDEX(input_data!$1:$1048576,MATCH($A197,input_data!$C:$C,0),MATCH(H$4,input_data!$1:$1,0)),"")</f>
        <v>24.036516859999999</v>
      </c>
      <c r="I197" s="153">
        <f>_xlfn.IFNA(INDEX(input_data!$1:$1048576,MATCH($A197,input_data!$C:$C,0),MATCH(I$4,input_data!$1:$1,0)),"")</f>
        <v>155642.56099999999</v>
      </c>
      <c r="J197" s="38">
        <f>_xlfn.IFNA(INDEX(input_data!$1:$1048576,MATCH($A197,input_data!$C:$C,0),MATCH(J$4,input_data!$1:$1,0)),"")</f>
        <v>154.43408732</v>
      </c>
      <c r="K197" s="152">
        <f>_xlfn.IFNA(INDEX(input_data!$1:$1048576,MATCH($A197,input_data!$C:$C,0),MATCH(K$4,input_data!$1:$1,0)),"")</f>
        <v>7.6702392100000001</v>
      </c>
      <c r="L197" s="154">
        <f>_xlfn.IFNA(INDEX(input_data!$1:$1048576,MATCH($A197,input_data!$C:$C,0),MATCH(L$4,input_data!$1:$1,0)),"")</f>
        <v>2.6245562800000002</v>
      </c>
      <c r="M197" s="154">
        <f>_xlfn.IFNA(INDEX(input_data!$1:$1048576,MATCH($A197,input_data!$C:$C,0),MATCH(M$4,input_data!$1:$1,0)),"")</f>
        <v>5.0456829299999999</v>
      </c>
      <c r="N197" s="154">
        <f>_xlfn.IFNA(INDEX(input_data!$1:$1048576,MATCH($A197,input_data!$C:$C,0),MATCH(N$4,input_data!$1:$1,0)),"")</f>
        <v>14.42166003</v>
      </c>
      <c r="O197" s="154">
        <f>_xlfn.IFNA(INDEX(input_data!$1:$1048576,MATCH($A197,input_data!$C:$C,0),MATCH(O$4,input_data!$1:$1,0)),"")</f>
        <v>0.87459273999999998</v>
      </c>
      <c r="P197" s="154">
        <f>_xlfn.IFNA(INDEX(input_data!$1:$1048576,MATCH($A197,input_data!$C:$C,0),MATCH(P$4,input_data!$1:$1,0)),"")</f>
        <v>0</v>
      </c>
      <c r="Q197" s="154">
        <f>_xlfn.IFNA(INDEX(input_data!$1:$1048576,MATCH($A197,input_data!$C:$C,0),MATCH(Q$4,input_data!$1:$1,0)),"")</f>
        <v>0</v>
      </c>
      <c r="R197" s="154">
        <f>_xlfn.IFNA(INDEX(input_data!$1:$1048576,MATCH($A197,input_data!$C:$C,0),MATCH(R$4,input_data!$1:$1,0)),"")</f>
        <v>1.28929413</v>
      </c>
      <c r="S197" s="154">
        <f>_xlfn.IFNA(INDEX(input_data!$1:$1048576,MATCH($A197,input_data!$C:$C,0),MATCH(S$4,input_data!$1:$1,0)),"")</f>
        <v>0</v>
      </c>
      <c r="T197" s="154">
        <f>_xlfn.IFNA(INDEX(input_data!$1:$1048576,MATCH($A197,input_data!$C:$C,0),MATCH(T$4,input_data!$1:$1,0)),"")</f>
        <v>0</v>
      </c>
      <c r="U197" s="154">
        <f>_xlfn.IFNA(INDEX(input_data!$1:$1048576,MATCH($A197,input_data!$C:$C,0),MATCH(U$4,input_data!$1:$1,0)),"")</f>
        <v>0</v>
      </c>
      <c r="V197" s="154">
        <f>_xlfn.IFNA(INDEX(input_data!$1:$1048576,MATCH($A197,input_data!$C:$C,0),MATCH(V$4,input_data!$1:$1,0)),"")</f>
        <v>0</v>
      </c>
      <c r="W197" s="152">
        <f>_xlfn.IFNA(INDEX(input_data!$1:$1048576,MATCH($A197,input_data!$C:$C,0),MATCH(W$4,input_data!$1:$1,0)),"")</f>
        <v>24.255786109999999</v>
      </c>
      <c r="X197" s="153">
        <f>_xlfn.IFNA(INDEX(input_data!$1:$1048576,MATCH($A197,input_data!$C:$C,0),MATCH(X$4,input_data!$1:$1,0)),"")</f>
        <v>157946.565</v>
      </c>
      <c r="Y197" s="153">
        <f>_xlfn.IFNA(INDEX(input_data!$1:$1048576,MATCH($A197,input_data!$C:$C,0),MATCH(Y$4,input_data!$1:$1,0)),"")</f>
        <v>153.56957027999999</v>
      </c>
      <c r="Z197" s="155">
        <f t="shared" si="3"/>
        <v>9.1223387846552928E-3</v>
      </c>
      <c r="AA197" s="43"/>
    </row>
    <row r="198" spans="1:27" x14ac:dyDescent="0.35">
      <c r="A198" s="42" t="s">
        <v>512</v>
      </c>
      <c r="B198" s="66" t="s">
        <v>1088</v>
      </c>
      <c r="D198" s="42" t="s">
        <v>513</v>
      </c>
      <c r="E198" s="6" t="s">
        <v>960</v>
      </c>
      <c r="F198" s="6" t="s">
        <v>906</v>
      </c>
      <c r="G198" s="98" t="s">
        <v>882</v>
      </c>
      <c r="H198" s="152">
        <f>_xlfn.IFNA(INDEX(input_data!$1:$1048576,MATCH($A198,input_data!$C:$C,0),MATCH(H$4,input_data!$1:$1,0)),"")</f>
        <v>184.93299585</v>
      </c>
      <c r="I198" s="153">
        <f>_xlfn.IFNA(INDEX(input_data!$1:$1048576,MATCH($A198,input_data!$C:$C,0),MATCH(I$4,input_data!$1:$1,0)),"")</f>
        <v>139899.595</v>
      </c>
      <c r="J198" s="38">
        <f>_xlfn.IFNA(INDEX(input_data!$1:$1048576,MATCH($A198,input_data!$C:$C,0),MATCH(J$4,input_data!$1:$1,0)),"")</f>
        <v>1321.8980073099999</v>
      </c>
      <c r="K198" s="152">
        <f>_xlfn.IFNA(INDEX(input_data!$1:$1048576,MATCH($A198,input_data!$C:$C,0),MATCH(K$4,input_data!$1:$1,0)),"")</f>
        <v>144.07589751</v>
      </c>
      <c r="L198" s="154">
        <f>_xlfn.IFNA(INDEX(input_data!$1:$1048576,MATCH($A198,input_data!$C:$C,0),MATCH(L$4,input_data!$1:$1,0)),"")</f>
        <v>72.858607120000002</v>
      </c>
      <c r="M198" s="154">
        <f>_xlfn.IFNA(INDEX(input_data!$1:$1048576,MATCH($A198,input_data!$C:$C,0),MATCH(M$4,input_data!$1:$1,0)),"")</f>
        <v>71.217290399999996</v>
      </c>
      <c r="N198" s="154">
        <f>_xlfn.IFNA(INDEX(input_data!$1:$1048576,MATCH($A198,input_data!$C:$C,0),MATCH(N$4,input_data!$1:$1,0)),"")</f>
        <v>85.928095089999999</v>
      </c>
      <c r="O198" s="154">
        <f>_xlfn.IFNA(INDEX(input_data!$1:$1048576,MATCH($A198,input_data!$C:$C,0),MATCH(O$4,input_data!$1:$1,0)),"")</f>
        <v>1.9072100700000001</v>
      </c>
      <c r="P198" s="154">
        <f>_xlfn.IFNA(INDEX(input_data!$1:$1048576,MATCH($A198,input_data!$C:$C,0),MATCH(P$4,input_data!$1:$1,0)),"")</f>
        <v>4.2431989999999997</v>
      </c>
      <c r="Q198" s="154">
        <f>_xlfn.IFNA(INDEX(input_data!$1:$1048576,MATCH($A198,input_data!$C:$C,0),MATCH(Q$4,input_data!$1:$1,0)),"")</f>
        <v>0</v>
      </c>
      <c r="R198" s="154">
        <f>_xlfn.IFNA(INDEX(input_data!$1:$1048576,MATCH($A198,input_data!$C:$C,0),MATCH(R$4,input_data!$1:$1,0)),"")</f>
        <v>0</v>
      </c>
      <c r="S198" s="154">
        <f>_xlfn.IFNA(INDEX(input_data!$1:$1048576,MATCH($A198,input_data!$C:$C,0),MATCH(S$4,input_data!$1:$1,0)),"")</f>
        <v>0</v>
      </c>
      <c r="T198" s="154">
        <f>_xlfn.IFNA(INDEX(input_data!$1:$1048576,MATCH($A198,input_data!$C:$C,0),MATCH(T$4,input_data!$1:$1,0)),"")</f>
        <v>5.4102939299999999</v>
      </c>
      <c r="U198" s="154">
        <f>_xlfn.IFNA(INDEX(input_data!$1:$1048576,MATCH($A198,input_data!$C:$C,0),MATCH(U$4,input_data!$1:$1,0)),"")</f>
        <v>0</v>
      </c>
      <c r="V198" s="154">
        <f>_xlfn.IFNA(INDEX(input_data!$1:$1048576,MATCH($A198,input_data!$C:$C,0),MATCH(V$4,input_data!$1:$1,0)),"")</f>
        <v>0</v>
      </c>
      <c r="W198" s="152">
        <f>_xlfn.IFNA(INDEX(input_data!$1:$1048576,MATCH($A198,input_data!$C:$C,0),MATCH(W$4,input_data!$1:$1,0)),"")</f>
        <v>241.56469559999999</v>
      </c>
      <c r="X198" s="153">
        <f>_xlfn.IFNA(INDEX(input_data!$1:$1048576,MATCH($A198,input_data!$C:$C,0),MATCH(X$4,input_data!$1:$1,0)),"")</f>
        <v>139557.77900000001</v>
      </c>
      <c r="Y198" s="153">
        <f>_xlfn.IFNA(INDEX(input_data!$1:$1048576,MATCH($A198,input_data!$C:$C,0),MATCH(Y$4,input_data!$1:$1,0)),"")</f>
        <v>1730.92963596</v>
      </c>
      <c r="Z198" s="155">
        <f t="shared" si="3"/>
        <v>0.30622820708498244</v>
      </c>
      <c r="AA198" s="43"/>
    </row>
    <row r="199" spans="1:27" x14ac:dyDescent="0.35">
      <c r="A199" s="42" t="s">
        <v>514</v>
      </c>
      <c r="B199" s="66" t="s">
        <v>1089</v>
      </c>
      <c r="D199" s="42" t="s">
        <v>515</v>
      </c>
      <c r="E199" s="6" t="s">
        <v>880</v>
      </c>
      <c r="F199" s="6" t="s">
        <v>906</v>
      </c>
      <c r="G199" s="98" t="s">
        <v>882</v>
      </c>
      <c r="H199" s="152">
        <f>_xlfn.IFNA(INDEX(input_data!$1:$1048576,MATCH($A199,input_data!$C:$C,0),MATCH(H$4,input_data!$1:$1,0)),"")</f>
        <v>291.40161054999999</v>
      </c>
      <c r="I199" s="153">
        <f>_xlfn.IFNA(INDEX(input_data!$1:$1048576,MATCH($A199,input_data!$C:$C,0),MATCH(I$4,input_data!$1:$1,0)),"")</f>
        <v>275286.61300000001</v>
      </c>
      <c r="J199" s="38">
        <f>_xlfn.IFNA(INDEX(input_data!$1:$1048576,MATCH($A199,input_data!$C:$C,0),MATCH(J$4,input_data!$1:$1,0)),"")</f>
        <v>1058.5389800600001</v>
      </c>
      <c r="K199" s="152">
        <f>_xlfn.IFNA(INDEX(input_data!$1:$1048576,MATCH($A199,input_data!$C:$C,0),MATCH(K$4,input_data!$1:$1,0)),"")</f>
        <v>143.43389551000001</v>
      </c>
      <c r="L199" s="154">
        <f>_xlfn.IFNA(INDEX(input_data!$1:$1048576,MATCH($A199,input_data!$C:$C,0),MATCH(L$4,input_data!$1:$1,0)),"")</f>
        <v>69.253704279999994</v>
      </c>
      <c r="M199" s="154">
        <f>_xlfn.IFNA(INDEX(input_data!$1:$1048576,MATCH($A199,input_data!$C:$C,0),MATCH(M$4,input_data!$1:$1,0)),"")</f>
        <v>74.180191230000005</v>
      </c>
      <c r="N199" s="154">
        <f>_xlfn.IFNA(INDEX(input_data!$1:$1048576,MATCH($A199,input_data!$C:$C,0),MATCH(N$4,input_data!$1:$1,0)),"")</f>
        <v>207.80105578999999</v>
      </c>
      <c r="O199" s="154">
        <f>_xlfn.IFNA(INDEX(input_data!$1:$1048576,MATCH($A199,input_data!$C:$C,0),MATCH(O$4,input_data!$1:$1,0)),"")</f>
        <v>4.6422046400000001</v>
      </c>
      <c r="P199" s="154">
        <f>_xlfn.IFNA(INDEX(input_data!$1:$1048576,MATCH($A199,input_data!$C:$C,0),MATCH(P$4,input_data!$1:$1,0)),"")</f>
        <v>4.2410430000000003</v>
      </c>
      <c r="Q199" s="154">
        <f>_xlfn.IFNA(INDEX(input_data!$1:$1048576,MATCH($A199,input_data!$C:$C,0),MATCH(Q$4,input_data!$1:$1,0)),"")</f>
        <v>0</v>
      </c>
      <c r="R199" s="154">
        <f>_xlfn.IFNA(INDEX(input_data!$1:$1048576,MATCH($A199,input_data!$C:$C,0),MATCH(R$4,input_data!$1:$1,0)),"")</f>
        <v>0</v>
      </c>
      <c r="S199" s="154">
        <f>_xlfn.IFNA(INDEX(input_data!$1:$1048576,MATCH($A199,input_data!$C:$C,0),MATCH(S$4,input_data!$1:$1,0)),"")</f>
        <v>0</v>
      </c>
      <c r="T199" s="154">
        <f>_xlfn.IFNA(INDEX(input_data!$1:$1048576,MATCH($A199,input_data!$C:$C,0),MATCH(T$4,input_data!$1:$1,0)),"")</f>
        <v>0</v>
      </c>
      <c r="U199" s="154">
        <f>_xlfn.IFNA(INDEX(input_data!$1:$1048576,MATCH($A199,input_data!$C:$C,0),MATCH(U$4,input_data!$1:$1,0)),"")</f>
        <v>0</v>
      </c>
      <c r="V199" s="154">
        <f>_xlfn.IFNA(INDEX(input_data!$1:$1048576,MATCH($A199,input_data!$C:$C,0),MATCH(V$4,input_data!$1:$1,0)),"")</f>
        <v>0</v>
      </c>
      <c r="W199" s="152">
        <f>_xlfn.IFNA(INDEX(input_data!$1:$1048576,MATCH($A199,input_data!$C:$C,0),MATCH(W$4,input_data!$1:$1,0)),"")</f>
        <v>360.11819895000002</v>
      </c>
      <c r="X199" s="153">
        <f>_xlfn.IFNA(INDEX(input_data!$1:$1048576,MATCH($A199,input_data!$C:$C,0),MATCH(X$4,input_data!$1:$1,0)),"")</f>
        <v>276708.07400000002</v>
      </c>
      <c r="Y199" s="153">
        <f>_xlfn.IFNA(INDEX(input_data!$1:$1048576,MATCH($A199,input_data!$C:$C,0),MATCH(Y$4,input_data!$1:$1,0)),"")</f>
        <v>1301.4372647</v>
      </c>
      <c r="Z199" s="155">
        <f t="shared" ref="Z199:Z262" si="4">IFERROR(W199/H199-1,0)</f>
        <v>0.23581403091871156</v>
      </c>
      <c r="AA199" s="43"/>
    </row>
    <row r="200" spans="1:27" x14ac:dyDescent="0.35">
      <c r="A200" s="42" t="s">
        <v>516</v>
      </c>
      <c r="B200" s="66" t="s">
        <v>1090</v>
      </c>
      <c r="D200" s="42" t="s">
        <v>517</v>
      </c>
      <c r="E200" s="6" t="s">
        <v>880</v>
      </c>
      <c r="F200" s="6" t="s">
        <v>881</v>
      </c>
      <c r="G200" s="98" t="s">
        <v>888</v>
      </c>
      <c r="H200" s="152">
        <f>_xlfn.IFNA(INDEX(input_data!$1:$1048576,MATCH($A200,input_data!$C:$C,0),MATCH(H$4,input_data!$1:$1,0)),"")</f>
        <v>12.306666079999999</v>
      </c>
      <c r="I200" s="153">
        <f>_xlfn.IFNA(INDEX(input_data!$1:$1048576,MATCH($A200,input_data!$C:$C,0),MATCH(I$4,input_data!$1:$1,0)),"")</f>
        <v>87121.2</v>
      </c>
      <c r="J200" s="38">
        <f>_xlfn.IFNA(INDEX(input_data!$1:$1048576,MATCH($A200,input_data!$C:$C,0),MATCH(J$4,input_data!$1:$1,0)),"")</f>
        <v>141.25914333</v>
      </c>
      <c r="K200" s="152">
        <f>_xlfn.IFNA(INDEX(input_data!$1:$1048576,MATCH($A200,input_data!$C:$C,0),MATCH(K$4,input_data!$1:$1,0)),"")</f>
        <v>2.6980686899999999</v>
      </c>
      <c r="L200" s="154">
        <f>_xlfn.IFNA(INDEX(input_data!$1:$1048576,MATCH($A200,input_data!$C:$C,0),MATCH(L$4,input_data!$1:$1,0)),"")</f>
        <v>1.2150588200000001</v>
      </c>
      <c r="M200" s="154">
        <f>_xlfn.IFNA(INDEX(input_data!$1:$1048576,MATCH($A200,input_data!$C:$C,0),MATCH(M$4,input_data!$1:$1,0)),"")</f>
        <v>1.4830098700000001</v>
      </c>
      <c r="N200" s="154">
        <f>_xlfn.IFNA(INDEX(input_data!$1:$1048576,MATCH($A200,input_data!$C:$C,0),MATCH(N$4,input_data!$1:$1,0)),"")</f>
        <v>9.6880181899999993</v>
      </c>
      <c r="O200" s="154">
        <f>_xlfn.IFNA(INDEX(input_data!$1:$1048576,MATCH($A200,input_data!$C:$C,0),MATCH(O$4,input_data!$1:$1,0)),"")</f>
        <v>0.58328117999999995</v>
      </c>
      <c r="P200" s="154">
        <f>_xlfn.IFNA(INDEX(input_data!$1:$1048576,MATCH($A200,input_data!$C:$C,0),MATCH(P$4,input_data!$1:$1,0)),"")</f>
        <v>0</v>
      </c>
      <c r="Q200" s="154">
        <f>_xlfn.IFNA(INDEX(input_data!$1:$1048576,MATCH($A200,input_data!$C:$C,0),MATCH(Q$4,input_data!$1:$1,0)),"")</f>
        <v>0</v>
      </c>
      <c r="R200" s="154">
        <f>_xlfn.IFNA(INDEX(input_data!$1:$1048576,MATCH($A200,input_data!$C:$C,0),MATCH(R$4,input_data!$1:$1,0)),"")</f>
        <v>0</v>
      </c>
      <c r="S200" s="154">
        <f>_xlfn.IFNA(INDEX(input_data!$1:$1048576,MATCH($A200,input_data!$C:$C,0),MATCH(S$4,input_data!$1:$1,0)),"")</f>
        <v>0</v>
      </c>
      <c r="T200" s="154">
        <f>_xlfn.IFNA(INDEX(input_data!$1:$1048576,MATCH($A200,input_data!$C:$C,0),MATCH(T$4,input_data!$1:$1,0)),"")</f>
        <v>0</v>
      </c>
      <c r="U200" s="154">
        <f>_xlfn.IFNA(INDEX(input_data!$1:$1048576,MATCH($A200,input_data!$C:$C,0),MATCH(U$4,input_data!$1:$1,0)),"")</f>
        <v>0</v>
      </c>
      <c r="V200" s="154">
        <f>_xlfn.IFNA(INDEX(input_data!$1:$1048576,MATCH($A200,input_data!$C:$C,0),MATCH(V$4,input_data!$1:$1,0)),"")</f>
        <v>0</v>
      </c>
      <c r="W200" s="152">
        <f>_xlfn.IFNA(INDEX(input_data!$1:$1048576,MATCH($A200,input_data!$C:$C,0),MATCH(W$4,input_data!$1:$1,0)),"")</f>
        <v>12.969368060000001</v>
      </c>
      <c r="X200" s="153">
        <f>_xlfn.IFNA(INDEX(input_data!$1:$1048576,MATCH($A200,input_data!$C:$C,0),MATCH(X$4,input_data!$1:$1,0)),"")</f>
        <v>87102.063999999998</v>
      </c>
      <c r="Y200" s="153">
        <f>_xlfn.IFNA(INDEX(input_data!$1:$1048576,MATCH($A200,input_data!$C:$C,0),MATCH(Y$4,input_data!$1:$1,0)),"")</f>
        <v>148.89851586</v>
      </c>
      <c r="Z200" s="155">
        <f t="shared" si="4"/>
        <v>5.3849025860625455E-2</v>
      </c>
      <c r="AA200" s="43"/>
    </row>
    <row r="201" spans="1:27" x14ac:dyDescent="0.35">
      <c r="A201" s="42" t="s">
        <v>518</v>
      </c>
      <c r="B201" s="66" t="s">
        <v>1091</v>
      </c>
      <c r="D201" s="42" t="s">
        <v>519</v>
      </c>
      <c r="E201" s="6" t="s">
        <v>880</v>
      </c>
      <c r="F201" s="6" t="s">
        <v>881</v>
      </c>
      <c r="G201" s="98" t="s">
        <v>888</v>
      </c>
      <c r="H201" s="152">
        <f>_xlfn.IFNA(INDEX(input_data!$1:$1048576,MATCH($A201,input_data!$C:$C,0),MATCH(H$4,input_data!$1:$1,0)),"")</f>
        <v>25.53427194</v>
      </c>
      <c r="I201" s="153">
        <f>_xlfn.IFNA(INDEX(input_data!$1:$1048576,MATCH($A201,input_data!$C:$C,0),MATCH(I$4,input_data!$1:$1,0)),"")</f>
        <v>181827.42199999999</v>
      </c>
      <c r="J201" s="38">
        <f>_xlfn.IFNA(INDEX(input_data!$1:$1048576,MATCH($A201,input_data!$C:$C,0),MATCH(J$4,input_data!$1:$1,0)),"")</f>
        <v>140.43135882000001</v>
      </c>
      <c r="K201" s="152">
        <f>_xlfn.IFNA(INDEX(input_data!$1:$1048576,MATCH($A201,input_data!$C:$C,0),MATCH(K$4,input_data!$1:$1,0)),"")</f>
        <v>9.5746315699999993</v>
      </c>
      <c r="L201" s="154">
        <f>_xlfn.IFNA(INDEX(input_data!$1:$1048576,MATCH($A201,input_data!$C:$C,0),MATCH(L$4,input_data!$1:$1,0)),"")</f>
        <v>4.2524703300000004</v>
      </c>
      <c r="M201" s="154">
        <f>_xlfn.IFNA(INDEX(input_data!$1:$1048576,MATCH($A201,input_data!$C:$C,0),MATCH(M$4,input_data!$1:$1,0)),"")</f>
        <v>5.3221612299999999</v>
      </c>
      <c r="N201" s="154">
        <f>_xlfn.IFNA(INDEX(input_data!$1:$1048576,MATCH($A201,input_data!$C:$C,0),MATCH(N$4,input_data!$1:$1,0)),"")</f>
        <v>16.21466204</v>
      </c>
      <c r="O201" s="154">
        <f>_xlfn.IFNA(INDEX(input_data!$1:$1048576,MATCH($A201,input_data!$C:$C,0),MATCH(O$4,input_data!$1:$1,0)),"")</f>
        <v>1.0980297000000001</v>
      </c>
      <c r="P201" s="154">
        <f>_xlfn.IFNA(INDEX(input_data!$1:$1048576,MATCH($A201,input_data!$C:$C,0),MATCH(P$4,input_data!$1:$1,0)),"")</f>
        <v>0</v>
      </c>
      <c r="Q201" s="154">
        <f>_xlfn.IFNA(INDEX(input_data!$1:$1048576,MATCH($A201,input_data!$C:$C,0),MATCH(Q$4,input_data!$1:$1,0)),"")</f>
        <v>0</v>
      </c>
      <c r="R201" s="154">
        <f>_xlfn.IFNA(INDEX(input_data!$1:$1048576,MATCH($A201,input_data!$C:$C,0),MATCH(R$4,input_data!$1:$1,0)),"")</f>
        <v>0</v>
      </c>
      <c r="S201" s="154">
        <f>_xlfn.IFNA(INDEX(input_data!$1:$1048576,MATCH($A201,input_data!$C:$C,0),MATCH(S$4,input_data!$1:$1,0)),"")</f>
        <v>0</v>
      </c>
      <c r="T201" s="154">
        <f>_xlfn.IFNA(INDEX(input_data!$1:$1048576,MATCH($A201,input_data!$C:$C,0),MATCH(T$4,input_data!$1:$1,0)),"")</f>
        <v>0</v>
      </c>
      <c r="U201" s="154">
        <f>_xlfn.IFNA(INDEX(input_data!$1:$1048576,MATCH($A201,input_data!$C:$C,0),MATCH(U$4,input_data!$1:$1,0)),"")</f>
        <v>0</v>
      </c>
      <c r="V201" s="154">
        <f>_xlfn.IFNA(INDEX(input_data!$1:$1048576,MATCH($A201,input_data!$C:$C,0),MATCH(V$4,input_data!$1:$1,0)),"")</f>
        <v>0</v>
      </c>
      <c r="W201" s="152">
        <f>_xlfn.IFNA(INDEX(input_data!$1:$1048576,MATCH($A201,input_data!$C:$C,0),MATCH(W$4,input_data!$1:$1,0)),"")</f>
        <v>26.887323309999999</v>
      </c>
      <c r="X201" s="153">
        <f>_xlfn.IFNA(INDEX(input_data!$1:$1048576,MATCH($A201,input_data!$C:$C,0),MATCH(X$4,input_data!$1:$1,0)),"")</f>
        <v>182644.18400000001</v>
      </c>
      <c r="Y201" s="153">
        <f>_xlfn.IFNA(INDEX(input_data!$1:$1048576,MATCH($A201,input_data!$C:$C,0),MATCH(Y$4,input_data!$1:$1,0)),"")</f>
        <v>147.21149459</v>
      </c>
      <c r="Z201" s="155">
        <f t="shared" si="4"/>
        <v>5.2989620114463287E-2</v>
      </c>
      <c r="AA201" s="43"/>
    </row>
    <row r="202" spans="1:27" x14ac:dyDescent="0.35">
      <c r="A202" s="42" t="s">
        <v>520</v>
      </c>
      <c r="B202" s="66" t="s">
        <v>1092</v>
      </c>
      <c r="D202" s="42" t="s">
        <v>521</v>
      </c>
      <c r="E202" s="6" t="s">
        <v>884</v>
      </c>
      <c r="F202" s="6" t="s">
        <v>881</v>
      </c>
      <c r="G202" s="98" t="s">
        <v>894</v>
      </c>
      <c r="H202" s="152">
        <f>_xlfn.IFNA(INDEX(input_data!$1:$1048576,MATCH($A202,input_data!$C:$C,0),MATCH(H$4,input_data!$1:$1,0)),"")</f>
        <v>21.08843135</v>
      </c>
      <c r="I202" s="153">
        <f>_xlfn.IFNA(INDEX(input_data!$1:$1048576,MATCH($A202,input_data!$C:$C,0),MATCH(I$4,input_data!$1:$1,0)),"")</f>
        <v>127063.859</v>
      </c>
      <c r="J202" s="38">
        <f>_xlfn.IFNA(INDEX(input_data!$1:$1048576,MATCH($A202,input_data!$C:$C,0),MATCH(J$4,input_data!$1:$1,0)),"")</f>
        <v>165.96718777999999</v>
      </c>
      <c r="K202" s="152">
        <f>_xlfn.IFNA(INDEX(input_data!$1:$1048576,MATCH($A202,input_data!$C:$C,0),MATCH(K$4,input_data!$1:$1,0)),"")</f>
        <v>9.8785202999999999</v>
      </c>
      <c r="L202" s="154">
        <f>_xlfn.IFNA(INDEX(input_data!$1:$1048576,MATCH($A202,input_data!$C:$C,0),MATCH(L$4,input_data!$1:$1,0)),"")</f>
        <v>3.9618827599999999</v>
      </c>
      <c r="M202" s="154">
        <f>_xlfn.IFNA(INDEX(input_data!$1:$1048576,MATCH($A202,input_data!$C:$C,0),MATCH(M$4,input_data!$1:$1,0)),"")</f>
        <v>5.91663754</v>
      </c>
      <c r="N202" s="154">
        <f>_xlfn.IFNA(INDEX(input_data!$1:$1048576,MATCH($A202,input_data!$C:$C,0),MATCH(N$4,input_data!$1:$1,0)),"")</f>
        <v>9.3011970300000009</v>
      </c>
      <c r="O202" s="154">
        <f>_xlfn.IFNA(INDEX(input_data!$1:$1048576,MATCH($A202,input_data!$C:$C,0),MATCH(O$4,input_data!$1:$1,0)),"")</f>
        <v>0.67219267000000005</v>
      </c>
      <c r="P202" s="154">
        <f>_xlfn.IFNA(INDEX(input_data!$1:$1048576,MATCH($A202,input_data!$C:$C,0),MATCH(P$4,input_data!$1:$1,0)),"")</f>
        <v>0</v>
      </c>
      <c r="Q202" s="154">
        <f>_xlfn.IFNA(INDEX(input_data!$1:$1048576,MATCH($A202,input_data!$C:$C,0),MATCH(Q$4,input_data!$1:$1,0)),"")</f>
        <v>0</v>
      </c>
      <c r="R202" s="154">
        <f>_xlfn.IFNA(INDEX(input_data!$1:$1048576,MATCH($A202,input_data!$C:$C,0),MATCH(R$4,input_data!$1:$1,0)),"")</f>
        <v>0.64220175000000002</v>
      </c>
      <c r="S202" s="154">
        <f>_xlfn.IFNA(INDEX(input_data!$1:$1048576,MATCH($A202,input_data!$C:$C,0),MATCH(S$4,input_data!$1:$1,0)),"")</f>
        <v>0</v>
      </c>
      <c r="T202" s="154">
        <f>_xlfn.IFNA(INDEX(input_data!$1:$1048576,MATCH($A202,input_data!$C:$C,0),MATCH(T$4,input_data!$1:$1,0)),"")</f>
        <v>0.32092471</v>
      </c>
      <c r="U202" s="154">
        <f>_xlfn.IFNA(INDEX(input_data!$1:$1048576,MATCH($A202,input_data!$C:$C,0),MATCH(U$4,input_data!$1:$1,0)),"")</f>
        <v>0</v>
      </c>
      <c r="V202" s="154">
        <f>_xlfn.IFNA(INDEX(input_data!$1:$1048576,MATCH($A202,input_data!$C:$C,0),MATCH(V$4,input_data!$1:$1,0)),"")</f>
        <v>0</v>
      </c>
      <c r="W202" s="152">
        <f>_xlfn.IFNA(INDEX(input_data!$1:$1048576,MATCH($A202,input_data!$C:$C,0),MATCH(W$4,input_data!$1:$1,0)),"")</f>
        <v>20.815036450000001</v>
      </c>
      <c r="X202" s="153">
        <f>_xlfn.IFNA(INDEX(input_data!$1:$1048576,MATCH($A202,input_data!$C:$C,0),MATCH(X$4,input_data!$1:$1,0)),"")</f>
        <v>129345.88099999999</v>
      </c>
      <c r="Y202" s="153">
        <f>_xlfn.IFNA(INDEX(input_data!$1:$1048576,MATCH($A202,input_data!$C:$C,0),MATCH(Y$4,input_data!$1:$1,0)),"")</f>
        <v>160.92539084000001</v>
      </c>
      <c r="Z202" s="155">
        <f t="shared" si="4"/>
        <v>-1.2964212248057994E-2</v>
      </c>
      <c r="AA202" s="43"/>
    </row>
    <row r="203" spans="1:27" x14ac:dyDescent="0.35">
      <c r="A203" s="42" t="s">
        <v>522</v>
      </c>
      <c r="B203" s="66" t="s">
        <v>1093</v>
      </c>
      <c r="D203" s="42" t="s">
        <v>523</v>
      </c>
      <c r="E203" s="6" t="s">
        <v>960</v>
      </c>
      <c r="F203" s="6" t="s">
        <v>901</v>
      </c>
      <c r="G203" s="98" t="s">
        <v>882</v>
      </c>
      <c r="H203" s="152">
        <f>_xlfn.IFNA(INDEX(input_data!$1:$1048576,MATCH($A203,input_data!$C:$C,0),MATCH(H$4,input_data!$1:$1,0)),"")</f>
        <v>353.13084465999998</v>
      </c>
      <c r="I203" s="153">
        <f>_xlfn.IFNA(INDEX(input_data!$1:$1048576,MATCH($A203,input_data!$C:$C,0),MATCH(I$4,input_data!$1:$1,0)),"")</f>
        <v>304840.28999999998</v>
      </c>
      <c r="J203" s="38">
        <f>_xlfn.IFNA(INDEX(input_data!$1:$1048576,MATCH($A203,input_data!$C:$C,0),MATCH(J$4,input_data!$1:$1,0)),"")</f>
        <v>1158.4126385</v>
      </c>
      <c r="K203" s="152">
        <f>_xlfn.IFNA(INDEX(input_data!$1:$1048576,MATCH($A203,input_data!$C:$C,0),MATCH(K$4,input_data!$1:$1,0)),"")</f>
        <v>237.99858370000001</v>
      </c>
      <c r="L203" s="154">
        <f>_xlfn.IFNA(INDEX(input_data!$1:$1048576,MATCH($A203,input_data!$C:$C,0),MATCH(L$4,input_data!$1:$1,0)),"")</f>
        <v>113.71137157</v>
      </c>
      <c r="M203" s="154">
        <f>_xlfn.IFNA(INDEX(input_data!$1:$1048576,MATCH($A203,input_data!$C:$C,0),MATCH(M$4,input_data!$1:$1,0)),"")</f>
        <v>124.28721213</v>
      </c>
      <c r="N203" s="154">
        <f>_xlfn.IFNA(INDEX(input_data!$1:$1048576,MATCH($A203,input_data!$C:$C,0),MATCH(N$4,input_data!$1:$1,0)),"")</f>
        <v>169.78400334</v>
      </c>
      <c r="O203" s="154">
        <f>_xlfn.IFNA(INDEX(input_data!$1:$1048576,MATCH($A203,input_data!$C:$C,0),MATCH(O$4,input_data!$1:$1,0)),"")</f>
        <v>4.4315369999999996</v>
      </c>
      <c r="P203" s="154">
        <f>_xlfn.IFNA(INDEX(input_data!$1:$1048576,MATCH($A203,input_data!$C:$C,0),MATCH(P$4,input_data!$1:$1,0)),"")</f>
        <v>6.1288900000000002</v>
      </c>
      <c r="Q203" s="154">
        <f>_xlfn.IFNA(INDEX(input_data!$1:$1048576,MATCH($A203,input_data!$C:$C,0),MATCH(Q$4,input_data!$1:$1,0)),"")</f>
        <v>0</v>
      </c>
      <c r="R203" s="154">
        <f>_xlfn.IFNA(INDEX(input_data!$1:$1048576,MATCH($A203,input_data!$C:$C,0),MATCH(R$4,input_data!$1:$1,0)),"")</f>
        <v>0</v>
      </c>
      <c r="S203" s="154">
        <f>_xlfn.IFNA(INDEX(input_data!$1:$1048576,MATCH($A203,input_data!$C:$C,0),MATCH(S$4,input_data!$1:$1,0)),"")</f>
        <v>0</v>
      </c>
      <c r="T203" s="154">
        <f>_xlfn.IFNA(INDEX(input_data!$1:$1048576,MATCH($A203,input_data!$C:$C,0),MATCH(T$4,input_data!$1:$1,0)),"")</f>
        <v>10.64791615</v>
      </c>
      <c r="U203" s="154">
        <f>_xlfn.IFNA(INDEX(input_data!$1:$1048576,MATCH($A203,input_data!$C:$C,0),MATCH(U$4,input_data!$1:$1,0)),"")</f>
        <v>0</v>
      </c>
      <c r="V203" s="154">
        <f>_xlfn.IFNA(INDEX(input_data!$1:$1048576,MATCH($A203,input_data!$C:$C,0),MATCH(V$4,input_data!$1:$1,0)),"")</f>
        <v>0</v>
      </c>
      <c r="W203" s="152">
        <f>_xlfn.IFNA(INDEX(input_data!$1:$1048576,MATCH($A203,input_data!$C:$C,0),MATCH(W$4,input_data!$1:$1,0)),"")</f>
        <v>428.99093018999997</v>
      </c>
      <c r="X203" s="153">
        <f>_xlfn.IFNA(INDEX(input_data!$1:$1048576,MATCH($A203,input_data!$C:$C,0),MATCH(X$4,input_data!$1:$1,0)),"")</f>
        <v>307913.05699999997</v>
      </c>
      <c r="Y203" s="153">
        <f>_xlfn.IFNA(INDEX(input_data!$1:$1048576,MATCH($A203,input_data!$C:$C,0),MATCH(Y$4,input_data!$1:$1,0)),"")</f>
        <v>1393.2209772799999</v>
      </c>
      <c r="Z203" s="155">
        <f t="shared" si="4"/>
        <v>0.21482146540622726</v>
      </c>
      <c r="AA203" s="43"/>
    </row>
    <row r="204" spans="1:27" x14ac:dyDescent="0.35">
      <c r="A204" s="42" t="s">
        <v>524</v>
      </c>
      <c r="B204" s="66" t="s">
        <v>1094</v>
      </c>
      <c r="D204" s="42" t="s">
        <v>525</v>
      </c>
      <c r="E204" s="6" t="s">
        <v>912</v>
      </c>
      <c r="F204" s="6" t="s">
        <v>881</v>
      </c>
      <c r="G204" s="98" t="s">
        <v>882</v>
      </c>
      <c r="H204" s="152">
        <f>_xlfn.IFNA(INDEX(input_data!$1:$1048576,MATCH($A204,input_data!$C:$C,0),MATCH(H$4,input_data!$1:$1,0)),"")</f>
        <v>18.523044599999999</v>
      </c>
      <c r="I204" s="153">
        <f>_xlfn.IFNA(INDEX(input_data!$1:$1048576,MATCH($A204,input_data!$C:$C,0),MATCH(I$4,input_data!$1:$1,0)),"")</f>
        <v>132993.53</v>
      </c>
      <c r="J204" s="38">
        <f>_xlfn.IFNA(INDEX(input_data!$1:$1048576,MATCH($A204,input_data!$C:$C,0),MATCH(J$4,input_data!$1:$1,0)),"")</f>
        <v>139.27778739999999</v>
      </c>
      <c r="K204" s="152">
        <f>_xlfn.IFNA(INDEX(input_data!$1:$1048576,MATCH($A204,input_data!$C:$C,0),MATCH(K$4,input_data!$1:$1,0)),"")</f>
        <v>8.6862513400000001</v>
      </c>
      <c r="L204" s="154">
        <f>_xlfn.IFNA(INDEX(input_data!$1:$1048576,MATCH($A204,input_data!$C:$C,0),MATCH(L$4,input_data!$1:$1,0)),"")</f>
        <v>3.7843794700000002</v>
      </c>
      <c r="M204" s="154">
        <f>_xlfn.IFNA(INDEX(input_data!$1:$1048576,MATCH($A204,input_data!$C:$C,0),MATCH(M$4,input_data!$1:$1,0)),"")</f>
        <v>4.9018718699999999</v>
      </c>
      <c r="N204" s="154">
        <f>_xlfn.IFNA(INDEX(input_data!$1:$1048576,MATCH($A204,input_data!$C:$C,0),MATCH(N$4,input_data!$1:$1,0)),"")</f>
        <v>9.7584259499999995</v>
      </c>
      <c r="O204" s="154">
        <f>_xlfn.IFNA(INDEX(input_data!$1:$1048576,MATCH($A204,input_data!$C:$C,0),MATCH(O$4,input_data!$1:$1,0)),"")</f>
        <v>0.81980038</v>
      </c>
      <c r="P204" s="154">
        <f>_xlfn.IFNA(INDEX(input_data!$1:$1048576,MATCH($A204,input_data!$C:$C,0),MATCH(P$4,input_data!$1:$1,0)),"")</f>
        <v>0</v>
      </c>
      <c r="Q204" s="154">
        <f>_xlfn.IFNA(INDEX(input_data!$1:$1048576,MATCH($A204,input_data!$C:$C,0),MATCH(Q$4,input_data!$1:$1,0)),"")</f>
        <v>9.4143470000000007E-2</v>
      </c>
      <c r="R204" s="154">
        <f>_xlfn.IFNA(INDEX(input_data!$1:$1048576,MATCH($A204,input_data!$C:$C,0),MATCH(R$4,input_data!$1:$1,0)),"")</f>
        <v>0</v>
      </c>
      <c r="S204" s="154">
        <f>_xlfn.IFNA(INDEX(input_data!$1:$1048576,MATCH($A204,input_data!$C:$C,0),MATCH(S$4,input_data!$1:$1,0)),"")</f>
        <v>0</v>
      </c>
      <c r="T204" s="154">
        <f>_xlfn.IFNA(INDEX(input_data!$1:$1048576,MATCH($A204,input_data!$C:$C,0),MATCH(T$4,input_data!$1:$1,0)),"")</f>
        <v>0.3976732</v>
      </c>
      <c r="U204" s="154">
        <f>_xlfn.IFNA(INDEX(input_data!$1:$1048576,MATCH($A204,input_data!$C:$C,0),MATCH(U$4,input_data!$1:$1,0)),"")</f>
        <v>0</v>
      </c>
      <c r="V204" s="154">
        <f>_xlfn.IFNA(INDEX(input_data!$1:$1048576,MATCH($A204,input_data!$C:$C,0),MATCH(V$4,input_data!$1:$1,0)),"")</f>
        <v>0</v>
      </c>
      <c r="W204" s="152">
        <f>_xlfn.IFNA(INDEX(input_data!$1:$1048576,MATCH($A204,input_data!$C:$C,0),MATCH(W$4,input_data!$1:$1,0)),"")</f>
        <v>19.75629434</v>
      </c>
      <c r="X204" s="153">
        <f>_xlfn.IFNA(INDEX(input_data!$1:$1048576,MATCH($A204,input_data!$C:$C,0),MATCH(X$4,input_data!$1:$1,0)),"")</f>
        <v>134655.74400000001</v>
      </c>
      <c r="Y204" s="153">
        <f>_xlfn.IFNA(INDEX(input_data!$1:$1048576,MATCH($A204,input_data!$C:$C,0),MATCH(Y$4,input_data!$1:$1,0)),"")</f>
        <v>146.71705607999999</v>
      </c>
      <c r="Z204" s="155">
        <f t="shared" si="4"/>
        <v>6.6579213440969731E-2</v>
      </c>
      <c r="AA204" s="43"/>
    </row>
    <row r="205" spans="1:27" x14ac:dyDescent="0.35">
      <c r="A205" s="42" t="s">
        <v>526</v>
      </c>
      <c r="B205" s="66" t="s">
        <v>1095</v>
      </c>
      <c r="D205" s="42" t="s">
        <v>527</v>
      </c>
      <c r="E205" s="6" t="s">
        <v>896</v>
      </c>
      <c r="F205" s="6" t="s">
        <v>897</v>
      </c>
      <c r="G205" s="98" t="s">
        <v>882</v>
      </c>
      <c r="H205" s="152">
        <f>_xlfn.IFNA(INDEX(input_data!$1:$1048576,MATCH($A205,input_data!$C:$C,0),MATCH(H$4,input_data!$1:$1,0)),"")</f>
        <v>410.78467869000002</v>
      </c>
      <c r="I205" s="153">
        <f>_xlfn.IFNA(INDEX(input_data!$1:$1048576,MATCH($A205,input_data!$C:$C,0),MATCH(I$4,input_data!$1:$1,0)),"")</f>
        <v>367386.03100000002</v>
      </c>
      <c r="J205" s="38">
        <f>_xlfn.IFNA(INDEX(input_data!$1:$1048576,MATCH($A205,input_data!$C:$C,0),MATCH(J$4,input_data!$1:$1,0)),"")</f>
        <v>1118.1281922200001</v>
      </c>
      <c r="K205" s="152">
        <f>_xlfn.IFNA(INDEX(input_data!$1:$1048576,MATCH($A205,input_data!$C:$C,0),MATCH(K$4,input_data!$1:$1,0)),"")</f>
        <v>393.92334762000002</v>
      </c>
      <c r="L205" s="154">
        <f>_xlfn.IFNA(INDEX(input_data!$1:$1048576,MATCH($A205,input_data!$C:$C,0),MATCH(L$4,input_data!$1:$1,0)),"")</f>
        <v>202.18014785</v>
      </c>
      <c r="M205" s="154">
        <f>_xlfn.IFNA(INDEX(input_data!$1:$1048576,MATCH($A205,input_data!$C:$C,0),MATCH(M$4,input_data!$1:$1,0)),"")</f>
        <v>191.74319976999999</v>
      </c>
      <c r="N205" s="154">
        <f>_xlfn.IFNA(INDEX(input_data!$1:$1048576,MATCH($A205,input_data!$C:$C,0),MATCH(N$4,input_data!$1:$1,0)),"")</f>
        <v>149.65014896</v>
      </c>
      <c r="O205" s="154">
        <f>_xlfn.IFNA(INDEX(input_data!$1:$1048576,MATCH($A205,input_data!$C:$C,0),MATCH(O$4,input_data!$1:$1,0)),"")</f>
        <v>11.72371875</v>
      </c>
      <c r="P205" s="154">
        <f>_xlfn.IFNA(INDEX(input_data!$1:$1048576,MATCH($A205,input_data!$C:$C,0),MATCH(P$4,input_data!$1:$1,0)),"")</f>
        <v>9.3580570000000005</v>
      </c>
      <c r="Q205" s="154">
        <f>_xlfn.IFNA(INDEX(input_data!$1:$1048576,MATCH($A205,input_data!$C:$C,0),MATCH(Q$4,input_data!$1:$1,0)),"")</f>
        <v>0</v>
      </c>
      <c r="R205" s="154">
        <f>_xlfn.IFNA(INDEX(input_data!$1:$1048576,MATCH($A205,input_data!$C:$C,0),MATCH(R$4,input_data!$1:$1,0)),"")</f>
        <v>0</v>
      </c>
      <c r="S205" s="154">
        <f>_xlfn.IFNA(INDEX(input_data!$1:$1048576,MATCH($A205,input_data!$C:$C,0),MATCH(S$4,input_data!$1:$1,0)),"")</f>
        <v>0</v>
      </c>
      <c r="T205" s="154">
        <f>_xlfn.IFNA(INDEX(input_data!$1:$1048576,MATCH($A205,input_data!$C:$C,0),MATCH(T$4,input_data!$1:$1,0)),"")</f>
        <v>11.01220081</v>
      </c>
      <c r="U205" s="154">
        <f>_xlfn.IFNA(INDEX(input_data!$1:$1048576,MATCH($A205,input_data!$C:$C,0),MATCH(U$4,input_data!$1:$1,0)),"")</f>
        <v>0</v>
      </c>
      <c r="V205" s="154">
        <f>_xlfn.IFNA(INDEX(input_data!$1:$1048576,MATCH($A205,input_data!$C:$C,0),MATCH(V$4,input_data!$1:$1,0)),"")</f>
        <v>0</v>
      </c>
      <c r="W205" s="152">
        <f>_xlfn.IFNA(INDEX(input_data!$1:$1048576,MATCH($A205,input_data!$C:$C,0),MATCH(W$4,input_data!$1:$1,0)),"")</f>
        <v>575.66747313999997</v>
      </c>
      <c r="X205" s="153">
        <f>_xlfn.IFNA(INDEX(input_data!$1:$1048576,MATCH($A205,input_data!$C:$C,0),MATCH(X$4,input_data!$1:$1,0)),"")</f>
        <v>370973.93900000001</v>
      </c>
      <c r="Y205" s="153">
        <f>_xlfn.IFNA(INDEX(input_data!$1:$1048576,MATCH($A205,input_data!$C:$C,0),MATCH(Y$4,input_data!$1:$1,0)),"")</f>
        <v>1551.7733528399999</v>
      </c>
      <c r="Z205" s="155">
        <f t="shared" si="4"/>
        <v>0.40138496639118637</v>
      </c>
      <c r="AA205" s="43"/>
    </row>
    <row r="206" spans="1:27" x14ac:dyDescent="0.35">
      <c r="A206" s="42" t="s">
        <v>528</v>
      </c>
      <c r="B206" s="66" t="s">
        <v>1096</v>
      </c>
      <c r="D206" s="42" t="s">
        <v>529</v>
      </c>
      <c r="E206" s="6" t="s">
        <v>893</v>
      </c>
      <c r="F206" s="6" t="s">
        <v>941</v>
      </c>
      <c r="G206" s="98" t="s">
        <v>894</v>
      </c>
      <c r="H206" s="152">
        <f>_xlfn.IFNA(INDEX(input_data!$1:$1048576,MATCH($A206,input_data!$C:$C,0),MATCH(H$4,input_data!$1:$1,0)),"")</f>
        <v>953.95033870999998</v>
      </c>
      <c r="I206" s="153">
        <f>_xlfn.IFNA(INDEX(input_data!$1:$1048576,MATCH($A206,input_data!$C:$C,0),MATCH(I$4,input_data!$1:$1,0)),"")</f>
        <v>942255.522</v>
      </c>
      <c r="J206" s="38">
        <f>_xlfn.IFNA(INDEX(input_data!$1:$1048576,MATCH($A206,input_data!$C:$C,0),MATCH(J$4,input_data!$1:$1,0)),"")</f>
        <v>1012.4115130500001</v>
      </c>
      <c r="K206" s="152">
        <f>_xlfn.IFNA(INDEX(input_data!$1:$1048576,MATCH($A206,input_data!$C:$C,0),MATCH(K$4,input_data!$1:$1,0)),"")</f>
        <v>459.58942819999999</v>
      </c>
      <c r="L206" s="154">
        <f>_xlfn.IFNA(INDEX(input_data!$1:$1048576,MATCH($A206,input_data!$C:$C,0),MATCH(L$4,input_data!$1:$1,0)),"")</f>
        <v>213.2554901</v>
      </c>
      <c r="M206" s="154">
        <f>_xlfn.IFNA(INDEX(input_data!$1:$1048576,MATCH($A206,input_data!$C:$C,0),MATCH(M$4,input_data!$1:$1,0)),"")</f>
        <v>246.33393810999999</v>
      </c>
      <c r="N206" s="154">
        <f>_xlfn.IFNA(INDEX(input_data!$1:$1048576,MATCH($A206,input_data!$C:$C,0),MATCH(N$4,input_data!$1:$1,0)),"")</f>
        <v>651.08523922999996</v>
      </c>
      <c r="O206" s="154">
        <f>_xlfn.IFNA(INDEX(input_data!$1:$1048576,MATCH($A206,input_data!$C:$C,0),MATCH(O$4,input_data!$1:$1,0)),"")</f>
        <v>2.3457840000000001</v>
      </c>
      <c r="P206" s="154">
        <f>_xlfn.IFNA(INDEX(input_data!$1:$1048576,MATCH($A206,input_data!$C:$C,0),MATCH(P$4,input_data!$1:$1,0)),"")</f>
        <v>10.576101</v>
      </c>
      <c r="Q206" s="154">
        <f>_xlfn.IFNA(INDEX(input_data!$1:$1048576,MATCH($A206,input_data!$C:$C,0),MATCH(Q$4,input_data!$1:$1,0)),"")</f>
        <v>0</v>
      </c>
      <c r="R206" s="154">
        <f>_xlfn.IFNA(INDEX(input_data!$1:$1048576,MATCH($A206,input_data!$C:$C,0),MATCH(R$4,input_data!$1:$1,0)),"")</f>
        <v>0</v>
      </c>
      <c r="S206" s="154">
        <f>_xlfn.IFNA(INDEX(input_data!$1:$1048576,MATCH($A206,input_data!$C:$C,0),MATCH(S$4,input_data!$1:$1,0)),"")</f>
        <v>0</v>
      </c>
      <c r="T206" s="154">
        <f>_xlfn.IFNA(INDEX(input_data!$1:$1048576,MATCH($A206,input_data!$C:$C,0),MATCH(T$4,input_data!$1:$1,0)),"")</f>
        <v>0</v>
      </c>
      <c r="U206" s="154">
        <f>_xlfn.IFNA(INDEX(input_data!$1:$1048576,MATCH($A206,input_data!$C:$C,0),MATCH(U$4,input_data!$1:$1,0)),"")</f>
        <v>0</v>
      </c>
      <c r="V206" s="154">
        <f>_xlfn.IFNA(INDEX(input_data!$1:$1048576,MATCH($A206,input_data!$C:$C,0),MATCH(V$4,input_data!$1:$1,0)),"")</f>
        <v>0</v>
      </c>
      <c r="W206" s="152">
        <f>_xlfn.IFNA(INDEX(input_data!$1:$1048576,MATCH($A206,input_data!$C:$C,0),MATCH(W$4,input_data!$1:$1,0)),"")</f>
        <v>1123.59655243</v>
      </c>
      <c r="X206" s="153">
        <f>_xlfn.IFNA(INDEX(input_data!$1:$1048576,MATCH($A206,input_data!$C:$C,0),MATCH(X$4,input_data!$1:$1,0)),"")</f>
        <v>958978.23</v>
      </c>
      <c r="Y206" s="153">
        <f>_xlfn.IFNA(INDEX(input_data!$1:$1048576,MATCH($A206,input_data!$C:$C,0),MATCH(Y$4,input_data!$1:$1,0)),"")</f>
        <v>1171.66012458</v>
      </c>
      <c r="Z206" s="155">
        <f t="shared" si="4"/>
        <v>0.17783547721090787</v>
      </c>
      <c r="AA206" s="43"/>
    </row>
    <row r="207" spans="1:27" x14ac:dyDescent="0.35">
      <c r="A207" s="42" t="s">
        <v>530</v>
      </c>
      <c r="B207" s="66" t="s">
        <v>1097</v>
      </c>
      <c r="D207" s="42" t="s">
        <v>531</v>
      </c>
      <c r="E207" s="6" t="s">
        <v>890</v>
      </c>
      <c r="F207" s="6" t="s">
        <v>881</v>
      </c>
      <c r="G207" s="98" t="s">
        <v>894</v>
      </c>
      <c r="H207" s="152">
        <f>_xlfn.IFNA(INDEX(input_data!$1:$1048576,MATCH($A207,input_data!$C:$C,0),MATCH(H$4,input_data!$1:$1,0)),"")</f>
        <v>18.780004819999998</v>
      </c>
      <c r="I207" s="153">
        <f>_xlfn.IFNA(INDEX(input_data!$1:$1048576,MATCH($A207,input_data!$C:$C,0),MATCH(I$4,input_data!$1:$1,0)),"")</f>
        <v>100639.99400000001</v>
      </c>
      <c r="J207" s="38">
        <f>_xlfn.IFNA(INDEX(input_data!$1:$1048576,MATCH($A207,input_data!$C:$C,0),MATCH(J$4,input_data!$1:$1,0)),"")</f>
        <v>186.60578235</v>
      </c>
      <c r="K207" s="152">
        <f>_xlfn.IFNA(INDEX(input_data!$1:$1048576,MATCH($A207,input_data!$C:$C,0),MATCH(K$4,input_data!$1:$1,0)),"")</f>
        <v>8.1607317899999998</v>
      </c>
      <c r="L207" s="154">
        <f>_xlfn.IFNA(INDEX(input_data!$1:$1048576,MATCH($A207,input_data!$C:$C,0),MATCH(L$4,input_data!$1:$1,0)),"")</f>
        <v>3.29427862</v>
      </c>
      <c r="M207" s="154">
        <f>_xlfn.IFNA(INDEX(input_data!$1:$1048576,MATCH($A207,input_data!$C:$C,0),MATCH(M$4,input_data!$1:$1,0)),"")</f>
        <v>4.8664531699999998</v>
      </c>
      <c r="N207" s="154">
        <f>_xlfn.IFNA(INDEX(input_data!$1:$1048576,MATCH($A207,input_data!$C:$C,0),MATCH(N$4,input_data!$1:$1,0)),"")</f>
        <v>9.0618568499999999</v>
      </c>
      <c r="O207" s="154">
        <f>_xlfn.IFNA(INDEX(input_data!$1:$1048576,MATCH($A207,input_data!$C:$C,0),MATCH(O$4,input_data!$1:$1,0)),"")</f>
        <v>0.95388757000000002</v>
      </c>
      <c r="P207" s="154">
        <f>_xlfn.IFNA(INDEX(input_data!$1:$1048576,MATCH($A207,input_data!$C:$C,0),MATCH(P$4,input_data!$1:$1,0)),"")</f>
        <v>0</v>
      </c>
      <c r="Q207" s="154">
        <f>_xlfn.IFNA(INDEX(input_data!$1:$1048576,MATCH($A207,input_data!$C:$C,0),MATCH(Q$4,input_data!$1:$1,0)),"")</f>
        <v>0</v>
      </c>
      <c r="R207" s="154">
        <f>_xlfn.IFNA(INDEX(input_data!$1:$1048576,MATCH($A207,input_data!$C:$C,0),MATCH(R$4,input_data!$1:$1,0)),"")</f>
        <v>0.16450608999999999</v>
      </c>
      <c r="S207" s="154">
        <f>_xlfn.IFNA(INDEX(input_data!$1:$1048576,MATCH($A207,input_data!$C:$C,0),MATCH(S$4,input_data!$1:$1,0)),"")</f>
        <v>0</v>
      </c>
      <c r="T207" s="154">
        <f>_xlfn.IFNA(INDEX(input_data!$1:$1048576,MATCH($A207,input_data!$C:$C,0),MATCH(T$4,input_data!$1:$1,0)),"")</f>
        <v>0.26692069000000002</v>
      </c>
      <c r="U207" s="154">
        <f>_xlfn.IFNA(INDEX(input_data!$1:$1048576,MATCH($A207,input_data!$C:$C,0),MATCH(U$4,input_data!$1:$1,0)),"")</f>
        <v>0</v>
      </c>
      <c r="V207" s="154">
        <f>_xlfn.IFNA(INDEX(input_data!$1:$1048576,MATCH($A207,input_data!$C:$C,0),MATCH(V$4,input_data!$1:$1,0)),"")</f>
        <v>0</v>
      </c>
      <c r="W207" s="152">
        <f>_xlfn.IFNA(INDEX(input_data!$1:$1048576,MATCH($A207,input_data!$C:$C,0),MATCH(W$4,input_data!$1:$1,0)),"")</f>
        <v>18.607903</v>
      </c>
      <c r="X207" s="153">
        <f>_xlfn.IFNA(INDEX(input_data!$1:$1048576,MATCH($A207,input_data!$C:$C,0),MATCH(X$4,input_data!$1:$1,0)),"")</f>
        <v>102569.269</v>
      </c>
      <c r="Y207" s="153">
        <f>_xlfn.IFNA(INDEX(input_data!$1:$1048576,MATCH($A207,input_data!$C:$C,0),MATCH(Y$4,input_data!$1:$1,0)),"")</f>
        <v>181.41791570000001</v>
      </c>
      <c r="Z207" s="155">
        <f t="shared" si="4"/>
        <v>-9.1640988194378048E-3</v>
      </c>
      <c r="AA207" s="43"/>
    </row>
    <row r="208" spans="1:27" x14ac:dyDescent="0.35">
      <c r="A208" s="42" t="s">
        <v>532</v>
      </c>
      <c r="B208" s="66" t="s">
        <v>1098</v>
      </c>
      <c r="D208" s="42" t="s">
        <v>533</v>
      </c>
      <c r="E208" s="6" t="s">
        <v>884</v>
      </c>
      <c r="F208" s="6" t="s">
        <v>881</v>
      </c>
      <c r="G208" s="98" t="s">
        <v>882</v>
      </c>
      <c r="H208" s="152">
        <f>_xlfn.IFNA(INDEX(input_data!$1:$1048576,MATCH($A208,input_data!$C:$C,0),MATCH(H$4,input_data!$1:$1,0)),"")</f>
        <v>15.47725737</v>
      </c>
      <c r="I208" s="153">
        <f>_xlfn.IFNA(INDEX(input_data!$1:$1048576,MATCH($A208,input_data!$C:$C,0),MATCH(I$4,input_data!$1:$1,0)),"")</f>
        <v>103828.87300000001</v>
      </c>
      <c r="J208" s="38">
        <f>_xlfn.IFNA(INDEX(input_data!$1:$1048576,MATCH($A208,input_data!$C:$C,0),MATCH(J$4,input_data!$1:$1,0)),"")</f>
        <v>149.0650618</v>
      </c>
      <c r="K208" s="152">
        <f>_xlfn.IFNA(INDEX(input_data!$1:$1048576,MATCH($A208,input_data!$C:$C,0),MATCH(K$4,input_data!$1:$1,0)),"")</f>
        <v>7.1381351300000002</v>
      </c>
      <c r="L208" s="154">
        <f>_xlfn.IFNA(INDEX(input_data!$1:$1048576,MATCH($A208,input_data!$C:$C,0),MATCH(L$4,input_data!$1:$1,0)),"")</f>
        <v>3.02141876</v>
      </c>
      <c r="M208" s="154">
        <f>_xlfn.IFNA(INDEX(input_data!$1:$1048576,MATCH($A208,input_data!$C:$C,0),MATCH(M$4,input_data!$1:$1,0)),"")</f>
        <v>4.1167163699999998</v>
      </c>
      <c r="N208" s="154">
        <f>_xlfn.IFNA(INDEX(input_data!$1:$1048576,MATCH($A208,input_data!$C:$C,0),MATCH(N$4,input_data!$1:$1,0)),"")</f>
        <v>7.9028563199999997</v>
      </c>
      <c r="O208" s="154">
        <f>_xlfn.IFNA(INDEX(input_data!$1:$1048576,MATCH($A208,input_data!$C:$C,0),MATCH(O$4,input_data!$1:$1,0)),"")</f>
        <v>0.42200188999999999</v>
      </c>
      <c r="P208" s="154">
        <f>_xlfn.IFNA(INDEX(input_data!$1:$1048576,MATCH($A208,input_data!$C:$C,0),MATCH(P$4,input_data!$1:$1,0)),"")</f>
        <v>0</v>
      </c>
      <c r="Q208" s="154">
        <f>_xlfn.IFNA(INDEX(input_data!$1:$1048576,MATCH($A208,input_data!$C:$C,0),MATCH(Q$4,input_data!$1:$1,0)),"")</f>
        <v>0.51012153999999998</v>
      </c>
      <c r="R208" s="154">
        <f>_xlfn.IFNA(INDEX(input_data!$1:$1048576,MATCH($A208,input_data!$C:$C,0),MATCH(R$4,input_data!$1:$1,0)),"")</f>
        <v>0</v>
      </c>
      <c r="S208" s="154">
        <f>_xlfn.IFNA(INDEX(input_data!$1:$1048576,MATCH($A208,input_data!$C:$C,0),MATCH(S$4,input_data!$1:$1,0)),"")</f>
        <v>0</v>
      </c>
      <c r="T208" s="154">
        <f>_xlfn.IFNA(INDEX(input_data!$1:$1048576,MATCH($A208,input_data!$C:$C,0),MATCH(T$4,input_data!$1:$1,0)),"")</f>
        <v>0.20317874</v>
      </c>
      <c r="U208" s="154">
        <f>_xlfn.IFNA(INDEX(input_data!$1:$1048576,MATCH($A208,input_data!$C:$C,0),MATCH(U$4,input_data!$1:$1,0)),"")</f>
        <v>0</v>
      </c>
      <c r="V208" s="154">
        <f>_xlfn.IFNA(INDEX(input_data!$1:$1048576,MATCH($A208,input_data!$C:$C,0),MATCH(V$4,input_data!$1:$1,0)),"")</f>
        <v>0</v>
      </c>
      <c r="W208" s="152">
        <f>_xlfn.IFNA(INDEX(input_data!$1:$1048576,MATCH($A208,input_data!$C:$C,0),MATCH(W$4,input_data!$1:$1,0)),"")</f>
        <v>16.176293609999998</v>
      </c>
      <c r="X208" s="153">
        <f>_xlfn.IFNA(INDEX(input_data!$1:$1048576,MATCH($A208,input_data!$C:$C,0),MATCH(X$4,input_data!$1:$1,0)),"")</f>
        <v>105001.823</v>
      </c>
      <c r="Y208" s="153">
        <f>_xlfn.IFNA(INDEX(input_data!$1:$1048576,MATCH($A208,input_data!$C:$C,0),MATCH(Y$4,input_data!$1:$1,0)),"")</f>
        <v>154.05726440000001</v>
      </c>
      <c r="Z208" s="155">
        <f t="shared" si="4"/>
        <v>4.5165381907711799E-2</v>
      </c>
      <c r="AA208" s="43"/>
    </row>
    <row r="209" spans="1:27" x14ac:dyDescent="0.35">
      <c r="A209" s="42" t="s">
        <v>534</v>
      </c>
      <c r="B209" s="66" t="s">
        <v>1099</v>
      </c>
      <c r="D209" s="42" t="s">
        <v>535</v>
      </c>
      <c r="E209" s="6" t="s">
        <v>900</v>
      </c>
      <c r="F209" s="6" t="s">
        <v>906</v>
      </c>
      <c r="G209" s="98" t="s">
        <v>882</v>
      </c>
      <c r="H209" s="152">
        <f>_xlfn.IFNA(INDEX(input_data!$1:$1048576,MATCH($A209,input_data!$C:$C,0),MATCH(H$4,input_data!$1:$1,0)),"")</f>
        <v>187.77865492000001</v>
      </c>
      <c r="I209" s="153">
        <f>_xlfn.IFNA(INDEX(input_data!$1:$1048576,MATCH($A209,input_data!$C:$C,0),MATCH(I$4,input_data!$1:$1,0)),"")</f>
        <v>159951.24100000001</v>
      </c>
      <c r="J209" s="38">
        <f>_xlfn.IFNA(INDEX(input_data!$1:$1048576,MATCH($A209,input_data!$C:$C,0),MATCH(J$4,input_data!$1:$1,0)),"")</f>
        <v>1173.97435458</v>
      </c>
      <c r="K209" s="152">
        <f>_xlfn.IFNA(INDEX(input_data!$1:$1048576,MATCH($A209,input_data!$C:$C,0),MATCH(K$4,input_data!$1:$1,0)),"")</f>
        <v>115.7492439</v>
      </c>
      <c r="L209" s="154">
        <f>_xlfn.IFNA(INDEX(input_data!$1:$1048576,MATCH($A209,input_data!$C:$C,0),MATCH(L$4,input_data!$1:$1,0)),"")</f>
        <v>55.840514059999997</v>
      </c>
      <c r="M209" s="154">
        <f>_xlfn.IFNA(INDEX(input_data!$1:$1048576,MATCH($A209,input_data!$C:$C,0),MATCH(M$4,input_data!$1:$1,0)),"")</f>
        <v>59.908729829999999</v>
      </c>
      <c r="N209" s="154">
        <f>_xlfn.IFNA(INDEX(input_data!$1:$1048576,MATCH($A209,input_data!$C:$C,0),MATCH(N$4,input_data!$1:$1,0)),"")</f>
        <v>104.74587796</v>
      </c>
      <c r="O209" s="154">
        <f>_xlfn.IFNA(INDEX(input_data!$1:$1048576,MATCH($A209,input_data!$C:$C,0),MATCH(O$4,input_data!$1:$1,0)),"")</f>
        <v>1.8085356400000001</v>
      </c>
      <c r="P209" s="154">
        <f>_xlfn.IFNA(INDEX(input_data!$1:$1048576,MATCH($A209,input_data!$C:$C,0),MATCH(P$4,input_data!$1:$1,0)),"")</f>
        <v>3.192939</v>
      </c>
      <c r="Q209" s="154">
        <f>_xlfn.IFNA(INDEX(input_data!$1:$1048576,MATCH($A209,input_data!$C:$C,0),MATCH(Q$4,input_data!$1:$1,0)),"")</f>
        <v>0</v>
      </c>
      <c r="R209" s="154">
        <f>_xlfn.IFNA(INDEX(input_data!$1:$1048576,MATCH($A209,input_data!$C:$C,0),MATCH(R$4,input_data!$1:$1,0)),"")</f>
        <v>0</v>
      </c>
      <c r="S209" s="154">
        <f>_xlfn.IFNA(INDEX(input_data!$1:$1048576,MATCH($A209,input_data!$C:$C,0),MATCH(S$4,input_data!$1:$1,0)),"")</f>
        <v>0</v>
      </c>
      <c r="T209" s="154">
        <f>_xlfn.IFNA(INDEX(input_data!$1:$1048576,MATCH($A209,input_data!$C:$C,0),MATCH(T$4,input_data!$1:$1,0)),"")</f>
        <v>5.43187862</v>
      </c>
      <c r="U209" s="154">
        <f>_xlfn.IFNA(INDEX(input_data!$1:$1048576,MATCH($A209,input_data!$C:$C,0),MATCH(U$4,input_data!$1:$1,0)),"")</f>
        <v>0</v>
      </c>
      <c r="V209" s="154">
        <f>_xlfn.IFNA(INDEX(input_data!$1:$1048576,MATCH($A209,input_data!$C:$C,0),MATCH(V$4,input_data!$1:$1,0)),"")</f>
        <v>0</v>
      </c>
      <c r="W209" s="152">
        <f>_xlfn.IFNA(INDEX(input_data!$1:$1048576,MATCH($A209,input_data!$C:$C,0),MATCH(W$4,input_data!$1:$1,0)),"")</f>
        <v>230.92847512</v>
      </c>
      <c r="X209" s="153">
        <f>_xlfn.IFNA(INDEX(input_data!$1:$1048576,MATCH($A209,input_data!$C:$C,0),MATCH(X$4,input_data!$1:$1,0)),"")</f>
        <v>159621.283</v>
      </c>
      <c r="Y209" s="153">
        <f>_xlfn.IFNA(INDEX(input_data!$1:$1048576,MATCH($A209,input_data!$C:$C,0),MATCH(Y$4,input_data!$1:$1,0)),"")</f>
        <v>1446.72734601</v>
      </c>
      <c r="Z209" s="155">
        <f t="shared" si="4"/>
        <v>0.22979086850091268</v>
      </c>
      <c r="AA209" s="43"/>
    </row>
    <row r="210" spans="1:27" x14ac:dyDescent="0.35">
      <c r="A210" s="42" t="s">
        <v>536</v>
      </c>
      <c r="B210" s="66" t="s">
        <v>1100</v>
      </c>
      <c r="D210" s="42" t="s">
        <v>537</v>
      </c>
      <c r="E210" s="6" t="s">
        <v>893</v>
      </c>
      <c r="F210" s="6" t="s">
        <v>881</v>
      </c>
      <c r="G210" s="98" t="s">
        <v>888</v>
      </c>
      <c r="H210" s="152">
        <f>_xlfn.IFNA(INDEX(input_data!$1:$1048576,MATCH($A210,input_data!$C:$C,0),MATCH(H$4,input_data!$1:$1,0)),"")</f>
        <v>21.04832073</v>
      </c>
      <c r="I210" s="153">
        <f>_xlfn.IFNA(INDEX(input_data!$1:$1048576,MATCH($A210,input_data!$C:$C,0),MATCH(I$4,input_data!$1:$1,0)),"")</f>
        <v>135554.96</v>
      </c>
      <c r="J210" s="38">
        <f>_xlfn.IFNA(INDEX(input_data!$1:$1048576,MATCH($A210,input_data!$C:$C,0),MATCH(J$4,input_data!$1:$1,0)),"")</f>
        <v>155.27517935</v>
      </c>
      <c r="K210" s="152">
        <f>_xlfn.IFNA(INDEX(input_data!$1:$1048576,MATCH($A210,input_data!$C:$C,0),MATCH(K$4,input_data!$1:$1,0)),"")</f>
        <v>6.6885436399999998</v>
      </c>
      <c r="L210" s="154">
        <f>_xlfn.IFNA(INDEX(input_data!$1:$1048576,MATCH($A210,input_data!$C:$C,0),MATCH(L$4,input_data!$1:$1,0)),"")</f>
        <v>3.0960954100000002</v>
      </c>
      <c r="M210" s="154">
        <f>_xlfn.IFNA(INDEX(input_data!$1:$1048576,MATCH($A210,input_data!$C:$C,0),MATCH(M$4,input_data!$1:$1,0)),"")</f>
        <v>3.59244823</v>
      </c>
      <c r="N210" s="154">
        <f>_xlfn.IFNA(INDEX(input_data!$1:$1048576,MATCH($A210,input_data!$C:$C,0),MATCH(N$4,input_data!$1:$1,0)),"")</f>
        <v>14.65047524</v>
      </c>
      <c r="O210" s="154">
        <f>_xlfn.IFNA(INDEX(input_data!$1:$1048576,MATCH($A210,input_data!$C:$C,0),MATCH(O$4,input_data!$1:$1,0)),"")</f>
        <v>0.90639170000000002</v>
      </c>
      <c r="P210" s="154">
        <f>_xlfn.IFNA(INDEX(input_data!$1:$1048576,MATCH($A210,input_data!$C:$C,0),MATCH(P$4,input_data!$1:$1,0)),"")</f>
        <v>0</v>
      </c>
      <c r="Q210" s="154">
        <f>_xlfn.IFNA(INDEX(input_data!$1:$1048576,MATCH($A210,input_data!$C:$C,0),MATCH(Q$4,input_data!$1:$1,0)),"")</f>
        <v>0</v>
      </c>
      <c r="R210" s="154">
        <f>_xlfn.IFNA(INDEX(input_data!$1:$1048576,MATCH($A210,input_data!$C:$C,0),MATCH(R$4,input_data!$1:$1,0)),"")</f>
        <v>0</v>
      </c>
      <c r="S210" s="154">
        <f>_xlfn.IFNA(INDEX(input_data!$1:$1048576,MATCH($A210,input_data!$C:$C,0),MATCH(S$4,input_data!$1:$1,0)),"")</f>
        <v>0</v>
      </c>
      <c r="T210" s="154">
        <f>_xlfn.IFNA(INDEX(input_data!$1:$1048576,MATCH($A210,input_data!$C:$C,0),MATCH(T$4,input_data!$1:$1,0)),"")</f>
        <v>0</v>
      </c>
      <c r="U210" s="154">
        <f>_xlfn.IFNA(INDEX(input_data!$1:$1048576,MATCH($A210,input_data!$C:$C,0),MATCH(U$4,input_data!$1:$1,0)),"")</f>
        <v>0</v>
      </c>
      <c r="V210" s="154">
        <f>_xlfn.IFNA(INDEX(input_data!$1:$1048576,MATCH($A210,input_data!$C:$C,0),MATCH(V$4,input_data!$1:$1,0)),"")</f>
        <v>0</v>
      </c>
      <c r="W210" s="152">
        <f>_xlfn.IFNA(INDEX(input_data!$1:$1048576,MATCH($A210,input_data!$C:$C,0),MATCH(W$4,input_data!$1:$1,0)),"")</f>
        <v>22.245410580000001</v>
      </c>
      <c r="X210" s="153">
        <f>_xlfn.IFNA(INDEX(input_data!$1:$1048576,MATCH($A210,input_data!$C:$C,0),MATCH(X$4,input_data!$1:$1,0)),"")</f>
        <v>136338.704</v>
      </c>
      <c r="Y210" s="153">
        <f>_xlfn.IFNA(INDEX(input_data!$1:$1048576,MATCH($A210,input_data!$C:$C,0),MATCH(Y$4,input_data!$1:$1,0)),"")</f>
        <v>163.1628432</v>
      </c>
      <c r="Z210" s="155">
        <f t="shared" si="4"/>
        <v>5.687341357801512E-2</v>
      </c>
      <c r="AA210" s="43"/>
    </row>
    <row r="211" spans="1:27" x14ac:dyDescent="0.35">
      <c r="A211" s="42" t="s">
        <v>538</v>
      </c>
      <c r="B211" s="66" t="s">
        <v>1101</v>
      </c>
      <c r="D211" s="42" t="s">
        <v>539</v>
      </c>
      <c r="E211" s="6" t="s">
        <v>884</v>
      </c>
      <c r="F211" s="6" t="s">
        <v>881</v>
      </c>
      <c r="G211" s="98" t="s">
        <v>894</v>
      </c>
      <c r="H211" s="152">
        <f>_xlfn.IFNA(INDEX(input_data!$1:$1048576,MATCH($A211,input_data!$C:$C,0),MATCH(H$4,input_data!$1:$1,0)),"")</f>
        <v>17.71436259</v>
      </c>
      <c r="I211" s="153">
        <f>_xlfn.IFNA(INDEX(input_data!$1:$1048576,MATCH($A211,input_data!$C:$C,0),MATCH(I$4,input_data!$1:$1,0)),"")</f>
        <v>122503.61599999999</v>
      </c>
      <c r="J211" s="38">
        <f>_xlfn.IFNA(INDEX(input_data!$1:$1048576,MATCH($A211,input_data!$C:$C,0),MATCH(J$4,input_data!$1:$1,0)),"")</f>
        <v>144.60277310000001</v>
      </c>
      <c r="K211" s="152">
        <f>_xlfn.IFNA(INDEX(input_data!$1:$1048576,MATCH($A211,input_data!$C:$C,0),MATCH(K$4,input_data!$1:$1,0)),"")</f>
        <v>7.8821011199999997</v>
      </c>
      <c r="L211" s="154">
        <f>_xlfn.IFNA(INDEX(input_data!$1:$1048576,MATCH($A211,input_data!$C:$C,0),MATCH(L$4,input_data!$1:$1,0)),"")</f>
        <v>3.11953156</v>
      </c>
      <c r="M211" s="154">
        <f>_xlfn.IFNA(INDEX(input_data!$1:$1048576,MATCH($A211,input_data!$C:$C,0),MATCH(M$4,input_data!$1:$1,0)),"")</f>
        <v>4.7625695600000002</v>
      </c>
      <c r="N211" s="154">
        <f>_xlfn.IFNA(INDEX(input_data!$1:$1048576,MATCH($A211,input_data!$C:$C,0),MATCH(N$4,input_data!$1:$1,0)),"")</f>
        <v>8.4971083000000007</v>
      </c>
      <c r="O211" s="154">
        <f>_xlfn.IFNA(INDEX(input_data!$1:$1048576,MATCH($A211,input_data!$C:$C,0),MATCH(O$4,input_data!$1:$1,0)),"")</f>
        <v>0.56125152</v>
      </c>
      <c r="P211" s="154">
        <f>_xlfn.IFNA(INDEX(input_data!$1:$1048576,MATCH($A211,input_data!$C:$C,0),MATCH(P$4,input_data!$1:$1,0)),"")</f>
        <v>0</v>
      </c>
      <c r="Q211" s="154">
        <f>_xlfn.IFNA(INDEX(input_data!$1:$1048576,MATCH($A211,input_data!$C:$C,0),MATCH(Q$4,input_data!$1:$1,0)),"")</f>
        <v>0</v>
      </c>
      <c r="R211" s="154">
        <f>_xlfn.IFNA(INDEX(input_data!$1:$1048576,MATCH($A211,input_data!$C:$C,0),MATCH(R$4,input_data!$1:$1,0)),"")</f>
        <v>0.56897871</v>
      </c>
      <c r="S211" s="154">
        <f>_xlfn.IFNA(INDEX(input_data!$1:$1048576,MATCH($A211,input_data!$C:$C,0),MATCH(S$4,input_data!$1:$1,0)),"")</f>
        <v>0</v>
      </c>
      <c r="T211" s="154">
        <f>_xlfn.IFNA(INDEX(input_data!$1:$1048576,MATCH($A211,input_data!$C:$C,0),MATCH(T$4,input_data!$1:$1,0)),"")</f>
        <v>0</v>
      </c>
      <c r="U211" s="154">
        <f>_xlfn.IFNA(INDEX(input_data!$1:$1048576,MATCH($A211,input_data!$C:$C,0),MATCH(U$4,input_data!$1:$1,0)),"")</f>
        <v>0</v>
      </c>
      <c r="V211" s="154">
        <f>_xlfn.IFNA(INDEX(input_data!$1:$1048576,MATCH($A211,input_data!$C:$C,0),MATCH(V$4,input_data!$1:$1,0)),"")</f>
        <v>0</v>
      </c>
      <c r="W211" s="152">
        <f>_xlfn.IFNA(INDEX(input_data!$1:$1048576,MATCH($A211,input_data!$C:$C,0),MATCH(W$4,input_data!$1:$1,0)),"")</f>
        <v>17.50943964</v>
      </c>
      <c r="X211" s="153">
        <f>_xlfn.IFNA(INDEX(input_data!$1:$1048576,MATCH($A211,input_data!$C:$C,0),MATCH(X$4,input_data!$1:$1,0)),"")</f>
        <v>125045.16800000001</v>
      </c>
      <c r="Y211" s="153">
        <f>_xlfn.IFNA(INDEX(input_data!$1:$1048576,MATCH($A211,input_data!$C:$C,0),MATCH(Y$4,input_data!$1:$1,0)),"")</f>
        <v>140.02491997999999</v>
      </c>
      <c r="Z211" s="155">
        <f t="shared" si="4"/>
        <v>-1.1568180845280995E-2</v>
      </c>
      <c r="AA211" s="43"/>
    </row>
    <row r="212" spans="1:27" x14ac:dyDescent="0.35">
      <c r="A212" s="42" t="s">
        <v>540</v>
      </c>
      <c r="B212" s="66" t="s">
        <v>1102</v>
      </c>
      <c r="D212" s="42" t="s">
        <v>541</v>
      </c>
      <c r="E212" s="6" t="s">
        <v>900</v>
      </c>
      <c r="F212" s="6" t="s">
        <v>906</v>
      </c>
      <c r="G212" s="98" t="s">
        <v>888</v>
      </c>
      <c r="H212" s="152">
        <f>_xlfn.IFNA(INDEX(input_data!$1:$1048576,MATCH($A212,input_data!$C:$C,0),MATCH(H$4,input_data!$1:$1,0)),"")</f>
        <v>178.18026694</v>
      </c>
      <c r="I212" s="153">
        <f>_xlfn.IFNA(INDEX(input_data!$1:$1048576,MATCH($A212,input_data!$C:$C,0),MATCH(I$4,input_data!$1:$1,0)),"")</f>
        <v>174881.342</v>
      </c>
      <c r="J212" s="38">
        <f>_xlfn.IFNA(INDEX(input_data!$1:$1048576,MATCH($A212,input_data!$C:$C,0),MATCH(J$4,input_data!$1:$1,0)),"")</f>
        <v>1018.86379015</v>
      </c>
      <c r="K212" s="152">
        <f>_xlfn.IFNA(INDEX(input_data!$1:$1048576,MATCH($A212,input_data!$C:$C,0),MATCH(K$4,input_data!$1:$1,0)),"")</f>
        <v>101.05658074</v>
      </c>
      <c r="L212" s="154">
        <f>_xlfn.IFNA(INDEX(input_data!$1:$1048576,MATCH($A212,input_data!$C:$C,0),MATCH(L$4,input_data!$1:$1,0)),"")</f>
        <v>48.231483040000001</v>
      </c>
      <c r="M212" s="154">
        <f>_xlfn.IFNA(INDEX(input_data!$1:$1048576,MATCH($A212,input_data!$C:$C,0),MATCH(M$4,input_data!$1:$1,0)),"")</f>
        <v>52.825097710000001</v>
      </c>
      <c r="N212" s="154">
        <f>_xlfn.IFNA(INDEX(input_data!$1:$1048576,MATCH($A212,input_data!$C:$C,0),MATCH(N$4,input_data!$1:$1,0)),"")</f>
        <v>106.15142663</v>
      </c>
      <c r="O212" s="154">
        <f>_xlfn.IFNA(INDEX(input_data!$1:$1048576,MATCH($A212,input_data!$C:$C,0),MATCH(O$4,input_data!$1:$1,0)),"")</f>
        <v>1.5006886699999999</v>
      </c>
      <c r="P212" s="154">
        <f>_xlfn.IFNA(INDEX(input_data!$1:$1048576,MATCH($A212,input_data!$C:$C,0),MATCH(P$4,input_data!$1:$1,0)),"")</f>
        <v>2.6169539999999998</v>
      </c>
      <c r="Q212" s="154">
        <f>_xlfn.IFNA(INDEX(input_data!$1:$1048576,MATCH($A212,input_data!$C:$C,0),MATCH(Q$4,input_data!$1:$1,0)),"")</f>
        <v>0</v>
      </c>
      <c r="R212" s="154">
        <f>_xlfn.IFNA(INDEX(input_data!$1:$1048576,MATCH($A212,input_data!$C:$C,0),MATCH(R$4,input_data!$1:$1,0)),"")</f>
        <v>0</v>
      </c>
      <c r="S212" s="154">
        <f>_xlfn.IFNA(INDEX(input_data!$1:$1048576,MATCH($A212,input_data!$C:$C,0),MATCH(S$4,input_data!$1:$1,0)),"")</f>
        <v>0</v>
      </c>
      <c r="T212" s="154">
        <f>_xlfn.IFNA(INDEX(input_data!$1:$1048576,MATCH($A212,input_data!$C:$C,0),MATCH(T$4,input_data!$1:$1,0)),"")</f>
        <v>1.1125623899999999</v>
      </c>
      <c r="U212" s="154">
        <f>_xlfn.IFNA(INDEX(input_data!$1:$1048576,MATCH($A212,input_data!$C:$C,0),MATCH(U$4,input_data!$1:$1,0)),"")</f>
        <v>0</v>
      </c>
      <c r="V212" s="154">
        <f>_xlfn.IFNA(INDEX(input_data!$1:$1048576,MATCH($A212,input_data!$C:$C,0),MATCH(V$4,input_data!$1:$1,0)),"")</f>
        <v>0</v>
      </c>
      <c r="W212" s="152">
        <f>_xlfn.IFNA(INDEX(input_data!$1:$1048576,MATCH($A212,input_data!$C:$C,0),MATCH(W$4,input_data!$1:$1,0)),"")</f>
        <v>212.43821242000001</v>
      </c>
      <c r="X212" s="153">
        <f>_xlfn.IFNA(INDEX(input_data!$1:$1048576,MATCH($A212,input_data!$C:$C,0),MATCH(X$4,input_data!$1:$1,0)),"")</f>
        <v>175571.67499999999</v>
      </c>
      <c r="Y212" s="153">
        <f>_xlfn.IFNA(INDEX(input_data!$1:$1048576,MATCH($A212,input_data!$C:$C,0),MATCH(Y$4,input_data!$1:$1,0)),"")</f>
        <v>1209.97998353</v>
      </c>
      <c r="Z212" s="155">
        <f t="shared" si="4"/>
        <v>0.19226565358966474</v>
      </c>
      <c r="AA212" s="43"/>
    </row>
    <row r="213" spans="1:27" x14ac:dyDescent="0.35">
      <c r="A213" s="42" t="s">
        <v>542</v>
      </c>
      <c r="B213" s="66" t="s">
        <v>1103</v>
      </c>
      <c r="D213" s="42" t="s">
        <v>543</v>
      </c>
      <c r="E213" s="6" t="s">
        <v>893</v>
      </c>
      <c r="F213" s="6" t="s">
        <v>881</v>
      </c>
      <c r="G213" s="98" t="s">
        <v>894</v>
      </c>
      <c r="H213" s="152">
        <f>_xlfn.IFNA(INDEX(input_data!$1:$1048576,MATCH($A213,input_data!$C:$C,0),MATCH(H$4,input_data!$1:$1,0)),"")</f>
        <v>18.407869590000001</v>
      </c>
      <c r="I213" s="153">
        <f>_xlfn.IFNA(INDEX(input_data!$1:$1048576,MATCH($A213,input_data!$C:$C,0),MATCH(I$4,input_data!$1:$1,0)),"")</f>
        <v>108290.424</v>
      </c>
      <c r="J213" s="38">
        <f>_xlfn.IFNA(INDEX(input_data!$1:$1048576,MATCH($A213,input_data!$C:$C,0),MATCH(J$4,input_data!$1:$1,0)),"")</f>
        <v>169.98612534</v>
      </c>
      <c r="K213" s="152">
        <f>_xlfn.IFNA(INDEX(input_data!$1:$1048576,MATCH($A213,input_data!$C:$C,0),MATCH(K$4,input_data!$1:$1,0)),"")</f>
        <v>7.3872642900000001</v>
      </c>
      <c r="L213" s="154">
        <f>_xlfn.IFNA(INDEX(input_data!$1:$1048576,MATCH($A213,input_data!$C:$C,0),MATCH(L$4,input_data!$1:$1,0)),"")</f>
        <v>2.6934516799999999</v>
      </c>
      <c r="M213" s="154">
        <f>_xlfn.IFNA(INDEX(input_data!$1:$1048576,MATCH($A213,input_data!$C:$C,0),MATCH(M$4,input_data!$1:$1,0)),"")</f>
        <v>4.6938126100000002</v>
      </c>
      <c r="N213" s="154">
        <f>_xlfn.IFNA(INDEX(input_data!$1:$1048576,MATCH($A213,input_data!$C:$C,0),MATCH(N$4,input_data!$1:$1,0)),"")</f>
        <v>8.6895729500000005</v>
      </c>
      <c r="O213" s="154">
        <f>_xlfn.IFNA(INDEX(input_data!$1:$1048576,MATCH($A213,input_data!$C:$C,0),MATCH(O$4,input_data!$1:$1,0)),"")</f>
        <v>0.63664856000000003</v>
      </c>
      <c r="P213" s="154">
        <f>_xlfn.IFNA(INDEX(input_data!$1:$1048576,MATCH($A213,input_data!$C:$C,0),MATCH(P$4,input_data!$1:$1,0)),"")</f>
        <v>0</v>
      </c>
      <c r="Q213" s="154">
        <f>_xlfn.IFNA(INDEX(input_data!$1:$1048576,MATCH($A213,input_data!$C:$C,0),MATCH(Q$4,input_data!$1:$1,0)),"")</f>
        <v>0</v>
      </c>
      <c r="R213" s="154">
        <f>_xlfn.IFNA(INDEX(input_data!$1:$1048576,MATCH($A213,input_data!$C:$C,0),MATCH(R$4,input_data!$1:$1,0)),"")</f>
        <v>1.1990294800000001</v>
      </c>
      <c r="S213" s="154">
        <f>_xlfn.IFNA(INDEX(input_data!$1:$1048576,MATCH($A213,input_data!$C:$C,0),MATCH(S$4,input_data!$1:$1,0)),"")</f>
        <v>0</v>
      </c>
      <c r="T213" s="154">
        <f>_xlfn.IFNA(INDEX(input_data!$1:$1048576,MATCH($A213,input_data!$C:$C,0),MATCH(T$4,input_data!$1:$1,0)),"")</f>
        <v>0.19458353</v>
      </c>
      <c r="U213" s="154">
        <f>_xlfn.IFNA(INDEX(input_data!$1:$1048576,MATCH($A213,input_data!$C:$C,0),MATCH(U$4,input_data!$1:$1,0)),"")</f>
        <v>0</v>
      </c>
      <c r="V213" s="154">
        <f>_xlfn.IFNA(INDEX(input_data!$1:$1048576,MATCH($A213,input_data!$C:$C,0),MATCH(V$4,input_data!$1:$1,0)),"")</f>
        <v>0</v>
      </c>
      <c r="W213" s="152">
        <f>_xlfn.IFNA(INDEX(input_data!$1:$1048576,MATCH($A213,input_data!$C:$C,0),MATCH(W$4,input_data!$1:$1,0)),"")</f>
        <v>18.10709881</v>
      </c>
      <c r="X213" s="153">
        <f>_xlfn.IFNA(INDEX(input_data!$1:$1048576,MATCH($A213,input_data!$C:$C,0),MATCH(X$4,input_data!$1:$1,0)),"")</f>
        <v>110090.66499999999</v>
      </c>
      <c r="Y213" s="153">
        <f>_xlfn.IFNA(INDEX(input_data!$1:$1048576,MATCH($A213,input_data!$C:$C,0),MATCH(Y$4,input_data!$1:$1,0)),"")</f>
        <v>164.47442491999999</v>
      </c>
      <c r="Z213" s="155">
        <f t="shared" si="4"/>
        <v>-1.6339249826247904E-2</v>
      </c>
      <c r="AA213" s="43"/>
    </row>
    <row r="214" spans="1:27" x14ac:dyDescent="0.35">
      <c r="A214" s="42" t="s">
        <v>544</v>
      </c>
      <c r="B214" s="66" t="s">
        <v>1104</v>
      </c>
      <c r="D214" s="42" t="s">
        <v>545</v>
      </c>
      <c r="E214" s="6" t="s">
        <v>884</v>
      </c>
      <c r="F214" s="6" t="s">
        <v>906</v>
      </c>
      <c r="G214" s="98" t="s">
        <v>878</v>
      </c>
      <c r="H214" s="152">
        <f>_xlfn.IFNA(INDEX(input_data!$1:$1048576,MATCH($A214,input_data!$C:$C,0),MATCH(H$4,input_data!$1:$1,0)),"")</f>
        <v>378.34434500999998</v>
      </c>
      <c r="I214" s="153">
        <f>_xlfn.IFNA(INDEX(input_data!$1:$1048576,MATCH($A214,input_data!$C:$C,0),MATCH(I$4,input_data!$1:$1,0)),"")</f>
        <v>368944.28200000001</v>
      </c>
      <c r="J214" s="38">
        <f>_xlfn.IFNA(INDEX(input_data!$1:$1048576,MATCH($A214,input_data!$C:$C,0),MATCH(J$4,input_data!$1:$1,0)),"")</f>
        <v>1025.47827265</v>
      </c>
      <c r="K214" s="152">
        <f>_xlfn.IFNA(INDEX(input_data!$1:$1048576,MATCH($A214,input_data!$C:$C,0),MATCH(K$4,input_data!$1:$1,0)),"")</f>
        <v>187.52661053</v>
      </c>
      <c r="L214" s="154">
        <f>_xlfn.IFNA(INDEX(input_data!$1:$1048576,MATCH($A214,input_data!$C:$C,0),MATCH(L$4,input_data!$1:$1,0)),"")</f>
        <v>88.133264789999998</v>
      </c>
      <c r="M214" s="154">
        <f>_xlfn.IFNA(INDEX(input_data!$1:$1048576,MATCH($A214,input_data!$C:$C,0),MATCH(M$4,input_data!$1:$1,0)),"")</f>
        <v>99.393345740000001</v>
      </c>
      <c r="N214" s="154">
        <f>_xlfn.IFNA(INDEX(input_data!$1:$1048576,MATCH($A214,input_data!$C:$C,0),MATCH(N$4,input_data!$1:$1,0)),"")</f>
        <v>242.80576146999999</v>
      </c>
      <c r="O214" s="154">
        <f>_xlfn.IFNA(INDEX(input_data!$1:$1048576,MATCH($A214,input_data!$C:$C,0),MATCH(O$4,input_data!$1:$1,0)),"")</f>
        <v>3.39125538</v>
      </c>
      <c r="P214" s="154">
        <f>_xlfn.IFNA(INDEX(input_data!$1:$1048576,MATCH($A214,input_data!$C:$C,0),MATCH(P$4,input_data!$1:$1,0)),"")</f>
        <v>4.9269410000000002</v>
      </c>
      <c r="Q214" s="154">
        <f>_xlfn.IFNA(INDEX(input_data!$1:$1048576,MATCH($A214,input_data!$C:$C,0),MATCH(Q$4,input_data!$1:$1,0)),"")</f>
        <v>0</v>
      </c>
      <c r="R214" s="154">
        <f>_xlfn.IFNA(INDEX(input_data!$1:$1048576,MATCH($A214,input_data!$C:$C,0),MATCH(R$4,input_data!$1:$1,0)),"")</f>
        <v>0</v>
      </c>
      <c r="S214" s="154">
        <f>_xlfn.IFNA(INDEX(input_data!$1:$1048576,MATCH($A214,input_data!$C:$C,0),MATCH(S$4,input_data!$1:$1,0)),"")</f>
        <v>0</v>
      </c>
      <c r="T214" s="154">
        <f>_xlfn.IFNA(INDEX(input_data!$1:$1048576,MATCH($A214,input_data!$C:$C,0),MATCH(T$4,input_data!$1:$1,0)),"")</f>
        <v>0</v>
      </c>
      <c r="U214" s="154">
        <f>_xlfn.IFNA(INDEX(input_data!$1:$1048576,MATCH($A214,input_data!$C:$C,0),MATCH(U$4,input_data!$1:$1,0)),"")</f>
        <v>0</v>
      </c>
      <c r="V214" s="154">
        <f>_xlfn.IFNA(INDEX(input_data!$1:$1048576,MATCH($A214,input_data!$C:$C,0),MATCH(V$4,input_data!$1:$1,0)),"")</f>
        <v>0</v>
      </c>
      <c r="W214" s="152">
        <f>_xlfn.IFNA(INDEX(input_data!$1:$1048576,MATCH($A214,input_data!$C:$C,0),MATCH(W$4,input_data!$1:$1,0)),"")</f>
        <v>438.65056837999998</v>
      </c>
      <c r="X214" s="153">
        <f>_xlfn.IFNA(INDEX(input_data!$1:$1048576,MATCH($A214,input_data!$C:$C,0),MATCH(X$4,input_data!$1:$1,0)),"")</f>
        <v>378131.27899999998</v>
      </c>
      <c r="Y214" s="153">
        <f>_xlfn.IFNA(INDEX(input_data!$1:$1048576,MATCH($A214,input_data!$C:$C,0),MATCH(Y$4,input_data!$1:$1,0)),"")</f>
        <v>1160.04835553</v>
      </c>
      <c r="Z214" s="155">
        <f t="shared" si="4"/>
        <v>0.15939507003443132</v>
      </c>
      <c r="AA214" s="43"/>
    </row>
    <row r="215" spans="1:27" ht="14.15" customHeight="1" x14ac:dyDescent="0.35">
      <c r="A215" s="42" t="s">
        <v>546</v>
      </c>
      <c r="B215" s="66" t="s">
        <v>1105</v>
      </c>
      <c r="D215" s="42" t="s">
        <v>547</v>
      </c>
      <c r="E215" s="6" t="s">
        <v>890</v>
      </c>
      <c r="F215" s="6" t="s">
        <v>906</v>
      </c>
      <c r="G215" s="98" t="s">
        <v>888</v>
      </c>
      <c r="H215" s="152">
        <f>_xlfn.IFNA(INDEX(input_data!$1:$1048576,MATCH($A215,input_data!$C:$C,0),MATCH(H$4,input_data!$1:$1,0)),"")</f>
        <v>225.44955984000001</v>
      </c>
      <c r="I215" s="153">
        <f>_xlfn.IFNA(INDEX(input_data!$1:$1048576,MATCH($A215,input_data!$C:$C,0),MATCH(I$4,input_data!$1:$1,0)),"")</f>
        <v>223011.462</v>
      </c>
      <c r="J215" s="38">
        <f>_xlfn.IFNA(INDEX(input_data!$1:$1048576,MATCH($A215,input_data!$C:$C,0),MATCH(J$4,input_data!$1:$1,0)),"")</f>
        <v>1010.93261223</v>
      </c>
      <c r="K215" s="152">
        <f>_xlfn.IFNA(INDEX(input_data!$1:$1048576,MATCH($A215,input_data!$C:$C,0),MATCH(K$4,input_data!$1:$1,0)),"")</f>
        <v>77.151031259999996</v>
      </c>
      <c r="L215" s="154">
        <f>_xlfn.IFNA(INDEX(input_data!$1:$1048576,MATCH($A215,input_data!$C:$C,0),MATCH(L$4,input_data!$1:$1,0)),"")</f>
        <v>32.066929520000002</v>
      </c>
      <c r="M215" s="154">
        <f>_xlfn.IFNA(INDEX(input_data!$1:$1048576,MATCH($A215,input_data!$C:$C,0),MATCH(M$4,input_data!$1:$1,0)),"")</f>
        <v>45.084101740000001</v>
      </c>
      <c r="N215" s="154">
        <f>_xlfn.IFNA(INDEX(input_data!$1:$1048576,MATCH($A215,input_data!$C:$C,0),MATCH(N$4,input_data!$1:$1,0)),"")</f>
        <v>167.79569021</v>
      </c>
      <c r="O215" s="154">
        <f>_xlfn.IFNA(INDEX(input_data!$1:$1048576,MATCH($A215,input_data!$C:$C,0),MATCH(O$4,input_data!$1:$1,0)),"")</f>
        <v>2.27278022</v>
      </c>
      <c r="P215" s="154">
        <f>_xlfn.IFNA(INDEX(input_data!$1:$1048576,MATCH($A215,input_data!$C:$C,0),MATCH(P$4,input_data!$1:$1,0)),"")</f>
        <v>2.0820110000000001</v>
      </c>
      <c r="Q215" s="154">
        <f>_xlfn.IFNA(INDEX(input_data!$1:$1048576,MATCH($A215,input_data!$C:$C,0),MATCH(Q$4,input_data!$1:$1,0)),"")</f>
        <v>0</v>
      </c>
      <c r="R215" s="154">
        <f>_xlfn.IFNA(INDEX(input_data!$1:$1048576,MATCH($A215,input_data!$C:$C,0),MATCH(R$4,input_data!$1:$1,0)),"")</f>
        <v>0</v>
      </c>
      <c r="S215" s="154">
        <f>_xlfn.IFNA(INDEX(input_data!$1:$1048576,MATCH($A215,input_data!$C:$C,0),MATCH(S$4,input_data!$1:$1,0)),"")</f>
        <v>0</v>
      </c>
      <c r="T215" s="154">
        <f>_xlfn.IFNA(INDEX(input_data!$1:$1048576,MATCH($A215,input_data!$C:$C,0),MATCH(T$4,input_data!$1:$1,0)),"")</f>
        <v>0</v>
      </c>
      <c r="U215" s="154">
        <f>_xlfn.IFNA(INDEX(input_data!$1:$1048576,MATCH($A215,input_data!$C:$C,0),MATCH(U$4,input_data!$1:$1,0)),"")</f>
        <v>0</v>
      </c>
      <c r="V215" s="154">
        <f>_xlfn.IFNA(INDEX(input_data!$1:$1048576,MATCH($A215,input_data!$C:$C,0),MATCH(V$4,input_data!$1:$1,0)),"")</f>
        <v>0</v>
      </c>
      <c r="W215" s="152">
        <f>_xlfn.IFNA(INDEX(input_data!$1:$1048576,MATCH($A215,input_data!$C:$C,0),MATCH(W$4,input_data!$1:$1,0)),"")</f>
        <v>249.30151268</v>
      </c>
      <c r="X215" s="153">
        <f>_xlfn.IFNA(INDEX(input_data!$1:$1048576,MATCH($A215,input_data!$C:$C,0),MATCH(X$4,input_data!$1:$1,0)),"")</f>
        <v>227262.50899999999</v>
      </c>
      <c r="Y215" s="153">
        <f>_xlfn.IFNA(INDEX(input_data!$1:$1048576,MATCH($A215,input_data!$C:$C,0),MATCH(Y$4,input_data!$1:$1,0)),"")</f>
        <v>1096.9759762799999</v>
      </c>
      <c r="Z215" s="155">
        <f t="shared" si="4"/>
        <v>0.10579729167325747</v>
      </c>
      <c r="AA215" s="43"/>
    </row>
    <row r="216" spans="1:27" ht="14.15" customHeight="1" x14ac:dyDescent="0.35">
      <c r="A216" s="42" t="s">
        <v>548</v>
      </c>
      <c r="B216" s="66" t="s">
        <v>1106</v>
      </c>
      <c r="D216" s="42" t="s">
        <v>549</v>
      </c>
      <c r="E216" s="6" t="s">
        <v>960</v>
      </c>
      <c r="F216" s="6" t="s">
        <v>901</v>
      </c>
      <c r="G216" s="98" t="s">
        <v>882</v>
      </c>
      <c r="H216" s="152">
        <f>_xlfn.IFNA(INDEX(input_data!$1:$1048576,MATCH($A216,input_data!$C:$C,0),MATCH(H$4,input_data!$1:$1,0)),"")</f>
        <v>252.36745379999999</v>
      </c>
      <c r="I216" s="153">
        <f>_xlfn.IFNA(INDEX(input_data!$1:$1048576,MATCH($A216,input_data!$C:$C,0),MATCH(I$4,input_data!$1:$1,0)),"")</f>
        <v>213047.41500000001</v>
      </c>
      <c r="J216" s="38">
        <f>_xlfn.IFNA(INDEX(input_data!$1:$1048576,MATCH($A216,input_data!$C:$C,0),MATCH(J$4,input_data!$1:$1,0)),"")</f>
        <v>1184.5600370100001</v>
      </c>
      <c r="K216" s="152">
        <f>_xlfn.IFNA(INDEX(input_data!$1:$1048576,MATCH($A216,input_data!$C:$C,0),MATCH(K$4,input_data!$1:$1,0)),"")</f>
        <v>128.83525324999999</v>
      </c>
      <c r="L216" s="154">
        <f>_xlfn.IFNA(INDEX(input_data!$1:$1048576,MATCH($A216,input_data!$C:$C,0),MATCH(L$4,input_data!$1:$1,0)),"")</f>
        <v>58.048427439999998</v>
      </c>
      <c r="M216" s="154">
        <f>_xlfn.IFNA(INDEX(input_data!$1:$1048576,MATCH($A216,input_data!$C:$C,0),MATCH(M$4,input_data!$1:$1,0)),"")</f>
        <v>70.786825809999996</v>
      </c>
      <c r="N216" s="154">
        <f>_xlfn.IFNA(INDEX(input_data!$1:$1048576,MATCH($A216,input_data!$C:$C,0),MATCH(N$4,input_data!$1:$1,0)),"")</f>
        <v>150.84265295</v>
      </c>
      <c r="O216" s="154">
        <f>_xlfn.IFNA(INDEX(input_data!$1:$1048576,MATCH($A216,input_data!$C:$C,0),MATCH(O$4,input_data!$1:$1,0)),"")</f>
        <v>1.6312882099999999</v>
      </c>
      <c r="P216" s="154">
        <f>_xlfn.IFNA(INDEX(input_data!$1:$1048576,MATCH($A216,input_data!$C:$C,0),MATCH(P$4,input_data!$1:$1,0)),"")</f>
        <v>2.9655</v>
      </c>
      <c r="Q216" s="154">
        <f>_xlfn.IFNA(INDEX(input_data!$1:$1048576,MATCH($A216,input_data!$C:$C,0),MATCH(Q$4,input_data!$1:$1,0)),"")</f>
        <v>0</v>
      </c>
      <c r="R216" s="154">
        <f>_xlfn.IFNA(INDEX(input_data!$1:$1048576,MATCH($A216,input_data!$C:$C,0),MATCH(R$4,input_data!$1:$1,0)),"")</f>
        <v>0</v>
      </c>
      <c r="S216" s="154">
        <f>_xlfn.IFNA(INDEX(input_data!$1:$1048576,MATCH($A216,input_data!$C:$C,0),MATCH(S$4,input_data!$1:$1,0)),"")</f>
        <v>0</v>
      </c>
      <c r="T216" s="154">
        <f>_xlfn.IFNA(INDEX(input_data!$1:$1048576,MATCH($A216,input_data!$C:$C,0),MATCH(T$4,input_data!$1:$1,0)),"")</f>
        <v>1.59733006</v>
      </c>
      <c r="U216" s="154">
        <f>_xlfn.IFNA(INDEX(input_data!$1:$1048576,MATCH($A216,input_data!$C:$C,0),MATCH(U$4,input_data!$1:$1,0)),"")</f>
        <v>0</v>
      </c>
      <c r="V216" s="154">
        <f>_xlfn.IFNA(INDEX(input_data!$1:$1048576,MATCH($A216,input_data!$C:$C,0),MATCH(V$4,input_data!$1:$1,0)),"")</f>
        <v>0</v>
      </c>
      <c r="W216" s="152">
        <f>_xlfn.IFNA(INDEX(input_data!$1:$1048576,MATCH($A216,input_data!$C:$C,0),MATCH(W$4,input_data!$1:$1,0)),"")</f>
        <v>285.87202447999999</v>
      </c>
      <c r="X216" s="153">
        <f>_xlfn.IFNA(INDEX(input_data!$1:$1048576,MATCH($A216,input_data!$C:$C,0),MATCH(X$4,input_data!$1:$1,0)),"")</f>
        <v>215877.329</v>
      </c>
      <c r="Y216" s="153">
        <f>_xlfn.IFNA(INDEX(input_data!$1:$1048576,MATCH($A216,input_data!$C:$C,0),MATCH(Y$4,input_data!$1:$1,0)),"")</f>
        <v>1324.2336553099999</v>
      </c>
      <c r="Z216" s="155">
        <f t="shared" si="4"/>
        <v>0.1327610600158935</v>
      </c>
      <c r="AA216" s="43"/>
    </row>
    <row r="217" spans="1:27" ht="14.15" customHeight="1" x14ac:dyDescent="0.35">
      <c r="A217" s="42" t="s">
        <v>550</v>
      </c>
      <c r="B217" s="66" t="s">
        <v>1107</v>
      </c>
      <c r="D217" s="42" t="s">
        <v>551</v>
      </c>
      <c r="E217" s="6" t="s">
        <v>912</v>
      </c>
      <c r="F217" s="6" t="s">
        <v>881</v>
      </c>
      <c r="G217" s="98" t="s">
        <v>894</v>
      </c>
      <c r="H217" s="152">
        <f>_xlfn.IFNA(INDEX(input_data!$1:$1048576,MATCH($A217,input_data!$C:$C,0),MATCH(H$4,input_data!$1:$1,0)),"")</f>
        <v>17.209380750000001</v>
      </c>
      <c r="I217" s="153">
        <f>_xlfn.IFNA(INDEX(input_data!$1:$1048576,MATCH($A217,input_data!$C:$C,0),MATCH(I$4,input_data!$1:$1,0)),"")</f>
        <v>69267.304000000004</v>
      </c>
      <c r="J217" s="38">
        <f>_xlfn.IFNA(INDEX(input_data!$1:$1048576,MATCH($A217,input_data!$C:$C,0),MATCH(J$4,input_data!$1:$1,0)),"")</f>
        <v>248.44883161999999</v>
      </c>
      <c r="K217" s="152">
        <f>_xlfn.IFNA(INDEX(input_data!$1:$1048576,MATCH($A217,input_data!$C:$C,0),MATCH(K$4,input_data!$1:$1,0)),"")</f>
        <v>8.2469566200000006</v>
      </c>
      <c r="L217" s="154">
        <f>_xlfn.IFNA(INDEX(input_data!$1:$1048576,MATCH($A217,input_data!$C:$C,0),MATCH(L$4,input_data!$1:$1,0)),"")</f>
        <v>2.5638295900000001</v>
      </c>
      <c r="M217" s="154">
        <f>_xlfn.IFNA(INDEX(input_data!$1:$1048576,MATCH($A217,input_data!$C:$C,0),MATCH(M$4,input_data!$1:$1,0)),"")</f>
        <v>5.6831270399999996</v>
      </c>
      <c r="N217" s="154">
        <f>_xlfn.IFNA(INDEX(input_data!$1:$1048576,MATCH($A217,input_data!$C:$C,0),MATCH(N$4,input_data!$1:$1,0)),"")</f>
        <v>5.7536682399999997</v>
      </c>
      <c r="O217" s="154">
        <f>_xlfn.IFNA(INDEX(input_data!$1:$1048576,MATCH($A217,input_data!$C:$C,0),MATCH(O$4,input_data!$1:$1,0)),"")</f>
        <v>0.32390828999999999</v>
      </c>
      <c r="P217" s="154">
        <f>_xlfn.IFNA(INDEX(input_data!$1:$1048576,MATCH($A217,input_data!$C:$C,0),MATCH(P$4,input_data!$1:$1,0)),"")</f>
        <v>0</v>
      </c>
      <c r="Q217" s="154">
        <f>_xlfn.IFNA(INDEX(input_data!$1:$1048576,MATCH($A217,input_data!$C:$C,0),MATCH(Q$4,input_data!$1:$1,0)),"")</f>
        <v>0</v>
      </c>
      <c r="R217" s="154">
        <f>_xlfn.IFNA(INDEX(input_data!$1:$1048576,MATCH($A217,input_data!$C:$C,0),MATCH(R$4,input_data!$1:$1,0)),"")</f>
        <v>3.7947527399999998</v>
      </c>
      <c r="S217" s="154">
        <f>_xlfn.IFNA(INDEX(input_data!$1:$1048576,MATCH($A217,input_data!$C:$C,0),MATCH(S$4,input_data!$1:$1,0)),"")</f>
        <v>0</v>
      </c>
      <c r="T217" s="154">
        <f>_xlfn.IFNA(INDEX(input_data!$1:$1048576,MATCH($A217,input_data!$C:$C,0),MATCH(T$4,input_data!$1:$1,0)),"")</f>
        <v>0.12781532000000001</v>
      </c>
      <c r="U217" s="154">
        <f>_xlfn.IFNA(INDEX(input_data!$1:$1048576,MATCH($A217,input_data!$C:$C,0),MATCH(U$4,input_data!$1:$1,0)),"")</f>
        <v>0</v>
      </c>
      <c r="V217" s="154">
        <f>_xlfn.IFNA(INDEX(input_data!$1:$1048576,MATCH($A217,input_data!$C:$C,0),MATCH(V$4,input_data!$1:$1,0)),"")</f>
        <v>0</v>
      </c>
      <c r="W217" s="152">
        <f>_xlfn.IFNA(INDEX(input_data!$1:$1048576,MATCH($A217,input_data!$C:$C,0),MATCH(W$4,input_data!$1:$1,0)),"")</f>
        <v>18.247101220000001</v>
      </c>
      <c r="X217" s="153">
        <f>_xlfn.IFNA(INDEX(input_data!$1:$1048576,MATCH($A217,input_data!$C:$C,0),MATCH(X$4,input_data!$1:$1,0)),"")</f>
        <v>71125.811000000002</v>
      </c>
      <c r="Y217" s="153">
        <f>_xlfn.IFNA(INDEX(input_data!$1:$1048576,MATCH($A217,input_data!$C:$C,0),MATCH(Y$4,input_data!$1:$1,0)),"")</f>
        <v>256.54682824000002</v>
      </c>
      <c r="Z217" s="155">
        <f t="shared" si="4"/>
        <v>6.029969846532679E-2</v>
      </c>
      <c r="AA217" s="43"/>
    </row>
    <row r="218" spans="1:27" ht="14.15" customHeight="1" x14ac:dyDescent="0.35">
      <c r="A218" s="42" t="s">
        <v>552</v>
      </c>
      <c r="B218" s="66" t="s">
        <v>1108</v>
      </c>
      <c r="D218" s="42" t="s">
        <v>553</v>
      </c>
      <c r="E218" s="6" t="s">
        <v>884</v>
      </c>
      <c r="F218" s="6" t="s">
        <v>881</v>
      </c>
      <c r="G218" s="98" t="s">
        <v>894</v>
      </c>
      <c r="H218" s="152">
        <f>_xlfn.IFNA(INDEX(input_data!$1:$1048576,MATCH($A218,input_data!$C:$C,0),MATCH(H$4,input_data!$1:$1,0)),"")</f>
        <v>36.621771889999998</v>
      </c>
      <c r="I218" s="153">
        <f>_xlfn.IFNA(INDEX(input_data!$1:$1048576,MATCH($A218,input_data!$C:$C,0),MATCH(I$4,input_data!$1:$1,0)),"")</f>
        <v>112296.82399999999</v>
      </c>
      <c r="J218" s="38">
        <f>_xlfn.IFNA(INDEX(input_data!$1:$1048576,MATCH($A218,input_data!$C:$C,0),MATCH(J$4,input_data!$1:$1,0)),"")</f>
        <v>326.11582935000001</v>
      </c>
      <c r="K218" s="152">
        <f>_xlfn.IFNA(INDEX(input_data!$1:$1048576,MATCH($A218,input_data!$C:$C,0),MATCH(K$4,input_data!$1:$1,0)),"")</f>
        <v>15.360079730000001</v>
      </c>
      <c r="L218" s="154">
        <f>_xlfn.IFNA(INDEX(input_data!$1:$1048576,MATCH($A218,input_data!$C:$C,0),MATCH(L$4,input_data!$1:$1,0)),"")</f>
        <v>3.7589423900000001</v>
      </c>
      <c r="M218" s="154">
        <f>_xlfn.IFNA(INDEX(input_data!$1:$1048576,MATCH($A218,input_data!$C:$C,0),MATCH(M$4,input_data!$1:$1,0)),"")</f>
        <v>11.601137339999999</v>
      </c>
      <c r="N218" s="154">
        <f>_xlfn.IFNA(INDEX(input_data!$1:$1048576,MATCH($A218,input_data!$C:$C,0),MATCH(N$4,input_data!$1:$1,0)),"")</f>
        <v>7.6050804000000003</v>
      </c>
      <c r="O218" s="154">
        <f>_xlfn.IFNA(INDEX(input_data!$1:$1048576,MATCH($A218,input_data!$C:$C,0),MATCH(O$4,input_data!$1:$1,0)),"")</f>
        <v>0.44234494000000002</v>
      </c>
      <c r="P218" s="154">
        <f>_xlfn.IFNA(INDEX(input_data!$1:$1048576,MATCH($A218,input_data!$C:$C,0),MATCH(P$4,input_data!$1:$1,0)),"")</f>
        <v>0</v>
      </c>
      <c r="Q218" s="154">
        <f>_xlfn.IFNA(INDEX(input_data!$1:$1048576,MATCH($A218,input_data!$C:$C,0),MATCH(Q$4,input_data!$1:$1,0)),"")</f>
        <v>0</v>
      </c>
      <c r="R218" s="154">
        <f>_xlfn.IFNA(INDEX(input_data!$1:$1048576,MATCH($A218,input_data!$C:$C,0),MATCH(R$4,input_data!$1:$1,0)),"")</f>
        <v>11.61308301</v>
      </c>
      <c r="S218" s="154">
        <f>_xlfn.IFNA(INDEX(input_data!$1:$1048576,MATCH($A218,input_data!$C:$C,0),MATCH(S$4,input_data!$1:$1,0)),"")</f>
        <v>0</v>
      </c>
      <c r="T218" s="154">
        <f>_xlfn.IFNA(INDEX(input_data!$1:$1048576,MATCH($A218,input_data!$C:$C,0),MATCH(T$4,input_data!$1:$1,0)),"")</f>
        <v>1.1940279999999999E-2</v>
      </c>
      <c r="U218" s="154">
        <f>_xlfn.IFNA(INDEX(input_data!$1:$1048576,MATCH($A218,input_data!$C:$C,0),MATCH(U$4,input_data!$1:$1,0)),"")</f>
        <v>0</v>
      </c>
      <c r="V218" s="154">
        <f>_xlfn.IFNA(INDEX(input_data!$1:$1048576,MATCH($A218,input_data!$C:$C,0),MATCH(V$4,input_data!$1:$1,0)),"")</f>
        <v>0</v>
      </c>
      <c r="W218" s="152">
        <f>_xlfn.IFNA(INDEX(input_data!$1:$1048576,MATCH($A218,input_data!$C:$C,0),MATCH(W$4,input_data!$1:$1,0)),"")</f>
        <v>35.032528360000001</v>
      </c>
      <c r="X218" s="153">
        <f>_xlfn.IFNA(INDEX(input_data!$1:$1048576,MATCH($A218,input_data!$C:$C,0),MATCH(X$4,input_data!$1:$1,0)),"")</f>
        <v>116924.28</v>
      </c>
      <c r="Y218" s="153">
        <f>_xlfn.IFNA(INDEX(input_data!$1:$1048576,MATCH($A218,input_data!$C:$C,0),MATCH(Y$4,input_data!$1:$1,0)),"")</f>
        <v>299.61722545999999</v>
      </c>
      <c r="Z218" s="155">
        <f t="shared" si="4"/>
        <v>-4.3396139727306826E-2</v>
      </c>
      <c r="AA218" s="43"/>
    </row>
    <row r="219" spans="1:27" ht="14.15" customHeight="1" x14ac:dyDescent="0.35">
      <c r="A219" s="42" t="s">
        <v>554</v>
      </c>
      <c r="B219" s="66" t="s">
        <v>1109</v>
      </c>
      <c r="C219" s="60"/>
      <c r="D219" s="42" t="s">
        <v>555</v>
      </c>
      <c r="E219" s="6" t="s">
        <v>900</v>
      </c>
      <c r="F219" s="6" t="s">
        <v>906</v>
      </c>
      <c r="G219" s="98" t="s">
        <v>878</v>
      </c>
      <c r="H219" s="152">
        <f>_xlfn.IFNA(INDEX(input_data!$1:$1048576,MATCH($A219,input_data!$C:$C,0),MATCH(H$4,input_data!$1:$1,0)),"")</f>
        <v>682.68233348000001</v>
      </c>
      <c r="I219" s="153">
        <f>_xlfn.IFNA(INDEX(input_data!$1:$1048576,MATCH($A219,input_data!$C:$C,0),MATCH(I$4,input_data!$1:$1,0)),"")</f>
        <v>627317.06900000002</v>
      </c>
      <c r="J219" s="38">
        <f>_xlfn.IFNA(INDEX(input_data!$1:$1048576,MATCH($A219,input_data!$C:$C,0),MATCH(J$4,input_data!$1:$1,0)),"")</f>
        <v>1088.25722623</v>
      </c>
      <c r="K219" s="152">
        <f>_xlfn.IFNA(INDEX(input_data!$1:$1048576,MATCH($A219,input_data!$C:$C,0),MATCH(K$4,input_data!$1:$1,0)),"")</f>
        <v>210.17456222999999</v>
      </c>
      <c r="L219" s="154">
        <f>_xlfn.IFNA(INDEX(input_data!$1:$1048576,MATCH($A219,input_data!$C:$C,0),MATCH(L$4,input_data!$1:$1,0)),"")</f>
        <v>93.066180200000005</v>
      </c>
      <c r="M219" s="154">
        <f>_xlfn.IFNA(INDEX(input_data!$1:$1048576,MATCH($A219,input_data!$C:$C,0),MATCH(M$4,input_data!$1:$1,0)),"")</f>
        <v>117.10838201999999</v>
      </c>
      <c r="N219" s="154">
        <f>_xlfn.IFNA(INDEX(input_data!$1:$1048576,MATCH($A219,input_data!$C:$C,0),MATCH(N$4,input_data!$1:$1,0)),"")</f>
        <v>566.55572168000003</v>
      </c>
      <c r="O219" s="154">
        <f>_xlfn.IFNA(INDEX(input_data!$1:$1048576,MATCH($A219,input_data!$C:$C,0),MATCH(O$4,input_data!$1:$1,0)),"")</f>
        <v>5.3420905000000003</v>
      </c>
      <c r="P219" s="154">
        <f>_xlfn.IFNA(INDEX(input_data!$1:$1048576,MATCH($A219,input_data!$C:$C,0),MATCH(P$4,input_data!$1:$1,0)),"")</f>
        <v>5.292395</v>
      </c>
      <c r="Q219" s="154">
        <f>_xlfn.IFNA(INDEX(input_data!$1:$1048576,MATCH($A219,input_data!$C:$C,0),MATCH(Q$4,input_data!$1:$1,0)),"")</f>
        <v>0</v>
      </c>
      <c r="R219" s="154">
        <f>_xlfn.IFNA(INDEX(input_data!$1:$1048576,MATCH($A219,input_data!$C:$C,0),MATCH(R$4,input_data!$1:$1,0)),"")</f>
        <v>0</v>
      </c>
      <c r="S219" s="154">
        <f>_xlfn.IFNA(INDEX(input_data!$1:$1048576,MATCH($A219,input_data!$C:$C,0),MATCH(S$4,input_data!$1:$1,0)),"")</f>
        <v>0</v>
      </c>
      <c r="T219" s="154">
        <f>_xlfn.IFNA(INDEX(input_data!$1:$1048576,MATCH($A219,input_data!$C:$C,0),MATCH(T$4,input_data!$1:$1,0)),"")</f>
        <v>0</v>
      </c>
      <c r="U219" s="154">
        <f>_xlfn.IFNA(INDEX(input_data!$1:$1048576,MATCH($A219,input_data!$C:$C,0),MATCH(U$4,input_data!$1:$1,0)),"")</f>
        <v>0</v>
      </c>
      <c r="V219" s="154">
        <f>_xlfn.IFNA(INDEX(input_data!$1:$1048576,MATCH($A219,input_data!$C:$C,0),MATCH(V$4,input_data!$1:$1,0)),"")</f>
        <v>0</v>
      </c>
      <c r="W219" s="152">
        <f>_xlfn.IFNA(INDEX(input_data!$1:$1048576,MATCH($A219,input_data!$C:$C,0),MATCH(W$4,input_data!$1:$1,0)),"")</f>
        <v>787.36476941000001</v>
      </c>
      <c r="X219" s="153">
        <f>_xlfn.IFNA(INDEX(input_data!$1:$1048576,MATCH($A219,input_data!$C:$C,0),MATCH(X$4,input_data!$1:$1,0)),"")</f>
        <v>632095.68799999997</v>
      </c>
      <c r="Y219" s="153">
        <f>_xlfn.IFNA(INDEX(input_data!$1:$1048576,MATCH($A219,input_data!$C:$C,0),MATCH(Y$4,input_data!$1:$1,0)),"")</f>
        <v>1245.6417348699999</v>
      </c>
      <c r="Z219" s="155">
        <f t="shared" si="4"/>
        <v>0.15333989294314554</v>
      </c>
      <c r="AA219" s="43"/>
    </row>
    <row r="220" spans="1:27" ht="14.15" customHeight="1" x14ac:dyDescent="0.35">
      <c r="A220" s="42" t="s">
        <v>558</v>
      </c>
      <c r="B220" s="66" t="s">
        <v>1111</v>
      </c>
      <c r="D220" s="42" t="s">
        <v>559</v>
      </c>
      <c r="E220" s="6" t="s">
        <v>884</v>
      </c>
      <c r="F220" s="6" t="s">
        <v>891</v>
      </c>
      <c r="G220" s="98" t="s">
        <v>878</v>
      </c>
      <c r="H220" s="152">
        <f>_xlfn.IFNA(INDEX(input_data!$1:$1048576,MATCH($A220,input_data!$C:$C,0),MATCH(H$4,input_data!$1:$1,0)),"")</f>
        <v>32.891695110000001</v>
      </c>
      <c r="I220" s="153">
        <f>_xlfn.IFNA(INDEX(input_data!$1:$1048576,MATCH($A220,input_data!$C:$C,0),MATCH(I$4,input_data!$1:$1,0)),"")</f>
        <v>789771.19799999997</v>
      </c>
      <c r="J220" s="38">
        <f>_xlfn.IFNA(INDEX(input_data!$1:$1048576,MATCH($A220,input_data!$C:$C,0),MATCH(J$4,input_data!$1:$1,0)),"")</f>
        <v>41.647119060000001</v>
      </c>
      <c r="K220" s="152">
        <f>_xlfn.IFNA(INDEX(input_data!$1:$1048576,MATCH($A220,input_data!$C:$C,0),MATCH(K$4,input_data!$1:$1,0)),"")</f>
        <v>13.6166822</v>
      </c>
      <c r="L220" s="154">
        <f>_xlfn.IFNA(INDEX(input_data!$1:$1048576,MATCH($A220,input_data!$C:$C,0),MATCH(L$4,input_data!$1:$1,0)),"")</f>
        <v>6.4217460600000003</v>
      </c>
      <c r="M220" s="154">
        <f>_xlfn.IFNA(INDEX(input_data!$1:$1048576,MATCH($A220,input_data!$C:$C,0),MATCH(M$4,input_data!$1:$1,0)),"")</f>
        <v>7.1949361300000003</v>
      </c>
      <c r="N220" s="154">
        <f>_xlfn.IFNA(INDEX(input_data!$1:$1048576,MATCH($A220,input_data!$C:$C,0),MATCH(N$4,input_data!$1:$1,0)),"")</f>
        <v>24.514272850000001</v>
      </c>
      <c r="O220" s="154">
        <f>_xlfn.IFNA(INDEX(input_data!$1:$1048576,MATCH($A220,input_data!$C:$C,0),MATCH(O$4,input_data!$1:$1,0)),"")</f>
        <v>0</v>
      </c>
      <c r="P220" s="154">
        <f>_xlfn.IFNA(INDEX(input_data!$1:$1048576,MATCH($A220,input_data!$C:$C,0),MATCH(P$4,input_data!$1:$1,0)),"")</f>
        <v>0</v>
      </c>
      <c r="Q220" s="154">
        <f>_xlfn.IFNA(INDEX(input_data!$1:$1048576,MATCH($A220,input_data!$C:$C,0),MATCH(Q$4,input_data!$1:$1,0)),"")</f>
        <v>0</v>
      </c>
      <c r="R220" s="154">
        <f>_xlfn.IFNA(INDEX(input_data!$1:$1048576,MATCH($A220,input_data!$C:$C,0),MATCH(R$4,input_data!$1:$1,0)),"")</f>
        <v>0</v>
      </c>
      <c r="S220" s="154">
        <f>_xlfn.IFNA(INDEX(input_data!$1:$1048576,MATCH($A220,input_data!$C:$C,0),MATCH(S$4,input_data!$1:$1,0)),"")</f>
        <v>0</v>
      </c>
      <c r="T220" s="154">
        <f>_xlfn.IFNA(INDEX(input_data!$1:$1048576,MATCH($A220,input_data!$C:$C,0),MATCH(T$4,input_data!$1:$1,0)),"")</f>
        <v>0</v>
      </c>
      <c r="U220" s="154">
        <f>_xlfn.IFNA(INDEX(input_data!$1:$1048576,MATCH($A220,input_data!$C:$C,0),MATCH(U$4,input_data!$1:$1,0)),"")</f>
        <v>0</v>
      </c>
      <c r="V220" s="154">
        <f>_xlfn.IFNA(INDEX(input_data!$1:$1048576,MATCH($A220,input_data!$C:$C,0),MATCH(V$4,input_data!$1:$1,0)),"")</f>
        <v>0</v>
      </c>
      <c r="W220" s="152">
        <f>_xlfn.IFNA(INDEX(input_data!$1:$1048576,MATCH($A220,input_data!$C:$C,0),MATCH(W$4,input_data!$1:$1,0)),"")</f>
        <v>38.130955040000003</v>
      </c>
      <c r="X220" s="153">
        <f>_xlfn.IFNA(INDEX(input_data!$1:$1048576,MATCH($A220,input_data!$C:$C,0),MATCH(X$4,input_data!$1:$1,0)),"")</f>
        <v>805949.8</v>
      </c>
      <c r="Y220" s="153">
        <f>_xlfn.IFNA(INDEX(input_data!$1:$1048576,MATCH($A220,input_data!$C:$C,0),MATCH(Y$4,input_data!$1:$1,0)),"")</f>
        <v>47.311823939999996</v>
      </c>
      <c r="Z220" s="155">
        <f t="shared" si="4"/>
        <v>0.15928823104064094</v>
      </c>
      <c r="AA220" s="43"/>
    </row>
    <row r="221" spans="1:27" ht="14.15" customHeight="1" x14ac:dyDescent="0.35">
      <c r="A221" s="42" t="s">
        <v>560</v>
      </c>
      <c r="B221" s="66" t="s">
        <v>1112</v>
      </c>
      <c r="D221" s="42" t="s">
        <v>561</v>
      </c>
      <c r="E221" s="6" t="s">
        <v>960</v>
      </c>
      <c r="F221" s="6" t="s">
        <v>906</v>
      </c>
      <c r="G221" s="98" t="s">
        <v>894</v>
      </c>
      <c r="H221" s="152">
        <f>_xlfn.IFNA(INDEX(input_data!$1:$1048576,MATCH($A221,input_data!$C:$C,0),MATCH(H$4,input_data!$1:$1,0)),"")</f>
        <v>405.78922025000003</v>
      </c>
      <c r="I221" s="153">
        <f>_xlfn.IFNA(INDEX(input_data!$1:$1048576,MATCH($A221,input_data!$C:$C,0),MATCH(I$4,input_data!$1:$1,0)),"")</f>
        <v>327445.94500000001</v>
      </c>
      <c r="J221" s="38">
        <f>_xlfn.IFNA(INDEX(input_data!$1:$1048576,MATCH($A221,input_data!$C:$C,0),MATCH(J$4,input_data!$1:$1,0)),"")</f>
        <v>1239.2555976000001</v>
      </c>
      <c r="K221" s="152">
        <f>_xlfn.IFNA(INDEX(input_data!$1:$1048576,MATCH($A221,input_data!$C:$C,0),MATCH(K$4,input_data!$1:$1,0)),"")</f>
        <v>185.370238</v>
      </c>
      <c r="L221" s="154">
        <f>_xlfn.IFNA(INDEX(input_data!$1:$1048576,MATCH($A221,input_data!$C:$C,0),MATCH(L$4,input_data!$1:$1,0)),"")</f>
        <v>86.321611529999998</v>
      </c>
      <c r="M221" s="154">
        <f>_xlfn.IFNA(INDEX(input_data!$1:$1048576,MATCH($A221,input_data!$C:$C,0),MATCH(M$4,input_data!$1:$1,0)),"")</f>
        <v>99.048626470000002</v>
      </c>
      <c r="N221" s="154">
        <f>_xlfn.IFNA(INDEX(input_data!$1:$1048576,MATCH($A221,input_data!$C:$C,0),MATCH(N$4,input_data!$1:$1,0)),"")</f>
        <v>292.9274423</v>
      </c>
      <c r="O221" s="154">
        <f>_xlfn.IFNA(INDEX(input_data!$1:$1048576,MATCH($A221,input_data!$C:$C,0),MATCH(O$4,input_data!$1:$1,0)),"")</f>
        <v>2.02808294</v>
      </c>
      <c r="P221" s="154">
        <f>_xlfn.IFNA(INDEX(input_data!$1:$1048576,MATCH($A221,input_data!$C:$C,0),MATCH(P$4,input_data!$1:$1,0)),"")</f>
        <v>4.0208279999999998</v>
      </c>
      <c r="Q221" s="154">
        <f>_xlfn.IFNA(INDEX(input_data!$1:$1048576,MATCH($A221,input_data!$C:$C,0),MATCH(Q$4,input_data!$1:$1,0)),"")</f>
        <v>0</v>
      </c>
      <c r="R221" s="154">
        <f>_xlfn.IFNA(INDEX(input_data!$1:$1048576,MATCH($A221,input_data!$C:$C,0),MATCH(R$4,input_data!$1:$1,0)),"")</f>
        <v>0</v>
      </c>
      <c r="S221" s="154">
        <f>_xlfn.IFNA(INDEX(input_data!$1:$1048576,MATCH($A221,input_data!$C:$C,0),MATCH(S$4,input_data!$1:$1,0)),"")</f>
        <v>0</v>
      </c>
      <c r="T221" s="154">
        <f>_xlfn.IFNA(INDEX(input_data!$1:$1048576,MATCH($A221,input_data!$C:$C,0),MATCH(T$4,input_data!$1:$1,0)),"")</f>
        <v>0</v>
      </c>
      <c r="U221" s="154">
        <f>_xlfn.IFNA(INDEX(input_data!$1:$1048576,MATCH($A221,input_data!$C:$C,0),MATCH(U$4,input_data!$1:$1,0)),"")</f>
        <v>0</v>
      </c>
      <c r="V221" s="154">
        <f>_xlfn.IFNA(INDEX(input_data!$1:$1048576,MATCH($A221,input_data!$C:$C,0),MATCH(V$4,input_data!$1:$1,0)),"")</f>
        <v>0</v>
      </c>
      <c r="W221" s="152">
        <f>_xlfn.IFNA(INDEX(input_data!$1:$1048576,MATCH($A221,input_data!$C:$C,0),MATCH(W$4,input_data!$1:$1,0)),"")</f>
        <v>484.34659124000001</v>
      </c>
      <c r="X221" s="153">
        <f>_xlfn.IFNA(INDEX(input_data!$1:$1048576,MATCH($A221,input_data!$C:$C,0),MATCH(X$4,input_data!$1:$1,0)),"")</f>
        <v>330270.10499999998</v>
      </c>
      <c r="Y221" s="153">
        <f>_xlfn.IFNA(INDEX(input_data!$1:$1048576,MATCH($A221,input_data!$C:$C,0),MATCH(Y$4,input_data!$1:$1,0)),"")</f>
        <v>1466.5165993200001</v>
      </c>
      <c r="Z221" s="155">
        <f t="shared" si="4"/>
        <v>0.19359156692630242</v>
      </c>
      <c r="AA221" s="43"/>
    </row>
    <row r="222" spans="1:27" ht="14.15" customHeight="1" x14ac:dyDescent="0.35">
      <c r="A222" s="42" t="s">
        <v>562</v>
      </c>
      <c r="B222" s="66" t="s">
        <v>1113</v>
      </c>
      <c r="D222" s="42" t="s">
        <v>563</v>
      </c>
      <c r="E222" s="6" t="s">
        <v>893</v>
      </c>
      <c r="F222" s="6" t="s">
        <v>881</v>
      </c>
      <c r="G222" s="98" t="s">
        <v>882</v>
      </c>
      <c r="H222" s="152">
        <f>_xlfn.IFNA(INDEX(input_data!$1:$1048576,MATCH($A222,input_data!$C:$C,0),MATCH(H$4,input_data!$1:$1,0)),"")</f>
        <v>23.464052630000001</v>
      </c>
      <c r="I222" s="153">
        <f>_xlfn.IFNA(INDEX(input_data!$1:$1048576,MATCH($A222,input_data!$C:$C,0),MATCH(I$4,input_data!$1:$1,0)),"")</f>
        <v>144118.41099999999</v>
      </c>
      <c r="J222" s="38">
        <f>_xlfn.IFNA(INDEX(input_data!$1:$1048576,MATCH($A222,input_data!$C:$C,0),MATCH(J$4,input_data!$1:$1,0)),"")</f>
        <v>162.81093074</v>
      </c>
      <c r="K222" s="152">
        <f>_xlfn.IFNA(INDEX(input_data!$1:$1048576,MATCH($A222,input_data!$C:$C,0),MATCH(K$4,input_data!$1:$1,0)),"")</f>
        <v>13.06231745</v>
      </c>
      <c r="L222" s="154">
        <f>_xlfn.IFNA(INDEX(input_data!$1:$1048576,MATCH($A222,input_data!$C:$C,0),MATCH(L$4,input_data!$1:$1,0)),"")</f>
        <v>6.7281687100000003</v>
      </c>
      <c r="M222" s="154">
        <f>_xlfn.IFNA(INDEX(input_data!$1:$1048576,MATCH($A222,input_data!$C:$C,0),MATCH(M$4,input_data!$1:$1,0)),"")</f>
        <v>6.3341487399999998</v>
      </c>
      <c r="N222" s="154">
        <f>_xlfn.IFNA(INDEX(input_data!$1:$1048576,MATCH($A222,input_data!$C:$C,0),MATCH(N$4,input_data!$1:$1,0)),"")</f>
        <v>13.014196829999999</v>
      </c>
      <c r="O222" s="154">
        <f>_xlfn.IFNA(INDEX(input_data!$1:$1048576,MATCH($A222,input_data!$C:$C,0),MATCH(O$4,input_data!$1:$1,0)),"")</f>
        <v>1.6758271199999999</v>
      </c>
      <c r="P222" s="154">
        <f>_xlfn.IFNA(INDEX(input_data!$1:$1048576,MATCH($A222,input_data!$C:$C,0),MATCH(P$4,input_data!$1:$1,0)),"")</f>
        <v>0</v>
      </c>
      <c r="Q222" s="154">
        <f>_xlfn.IFNA(INDEX(input_data!$1:$1048576,MATCH($A222,input_data!$C:$C,0),MATCH(Q$4,input_data!$1:$1,0)),"")</f>
        <v>0</v>
      </c>
      <c r="R222" s="154">
        <f>_xlfn.IFNA(INDEX(input_data!$1:$1048576,MATCH($A222,input_data!$C:$C,0),MATCH(R$4,input_data!$1:$1,0)),"")</f>
        <v>0</v>
      </c>
      <c r="S222" s="154">
        <f>_xlfn.IFNA(INDEX(input_data!$1:$1048576,MATCH($A222,input_data!$C:$C,0),MATCH(S$4,input_data!$1:$1,0)),"")</f>
        <v>0</v>
      </c>
      <c r="T222" s="154">
        <f>_xlfn.IFNA(INDEX(input_data!$1:$1048576,MATCH($A222,input_data!$C:$C,0),MATCH(T$4,input_data!$1:$1,0)),"")</f>
        <v>0.62568014000000005</v>
      </c>
      <c r="U222" s="154">
        <f>_xlfn.IFNA(INDEX(input_data!$1:$1048576,MATCH($A222,input_data!$C:$C,0),MATCH(U$4,input_data!$1:$1,0)),"")</f>
        <v>0</v>
      </c>
      <c r="V222" s="154">
        <f>_xlfn.IFNA(INDEX(input_data!$1:$1048576,MATCH($A222,input_data!$C:$C,0),MATCH(V$4,input_data!$1:$1,0)),"")</f>
        <v>0</v>
      </c>
      <c r="W222" s="152">
        <f>_xlfn.IFNA(INDEX(input_data!$1:$1048576,MATCH($A222,input_data!$C:$C,0),MATCH(W$4,input_data!$1:$1,0)),"")</f>
        <v>28.378021539999999</v>
      </c>
      <c r="X222" s="153">
        <f>_xlfn.IFNA(INDEX(input_data!$1:$1048576,MATCH($A222,input_data!$C:$C,0),MATCH(X$4,input_data!$1:$1,0)),"")</f>
        <v>145709.95199999999</v>
      </c>
      <c r="Y222" s="153">
        <f>_xlfn.IFNA(INDEX(input_data!$1:$1048576,MATCH($A222,input_data!$C:$C,0),MATCH(Y$4,input_data!$1:$1,0)),"")</f>
        <v>194.75692054999999</v>
      </c>
      <c r="Z222" s="155">
        <f t="shared" si="4"/>
        <v>0.20942541288529304</v>
      </c>
      <c r="AA222" s="43"/>
    </row>
    <row r="223" spans="1:27" x14ac:dyDescent="0.35">
      <c r="A223" s="42" t="s">
        <v>564</v>
      </c>
      <c r="B223" s="66" t="s">
        <v>1114</v>
      </c>
      <c r="D223" s="42" t="s">
        <v>565</v>
      </c>
      <c r="E223" s="6" t="s">
        <v>884</v>
      </c>
      <c r="F223" s="6" t="s">
        <v>906</v>
      </c>
      <c r="G223" s="98" t="s">
        <v>882</v>
      </c>
      <c r="H223" s="152">
        <f>_xlfn.IFNA(INDEX(input_data!$1:$1048576,MATCH($A223,input_data!$C:$C,0),MATCH(H$4,input_data!$1:$1,0)),"")</f>
        <v>388.70934696</v>
      </c>
      <c r="I223" s="153">
        <f>_xlfn.IFNA(INDEX(input_data!$1:$1048576,MATCH($A223,input_data!$C:$C,0),MATCH(I$4,input_data!$1:$1,0)),"")</f>
        <v>337510.55900000001</v>
      </c>
      <c r="J223" s="38">
        <f>_xlfn.IFNA(INDEX(input_data!$1:$1048576,MATCH($A223,input_data!$C:$C,0),MATCH(J$4,input_data!$1:$1,0)),"")</f>
        <v>1151.6953665599999</v>
      </c>
      <c r="K223" s="152">
        <f>_xlfn.IFNA(INDEX(input_data!$1:$1048576,MATCH($A223,input_data!$C:$C,0),MATCH(K$4,input_data!$1:$1,0)),"")</f>
        <v>297.64418498999999</v>
      </c>
      <c r="L223" s="154">
        <f>_xlfn.IFNA(INDEX(input_data!$1:$1048576,MATCH($A223,input_data!$C:$C,0),MATCH(L$4,input_data!$1:$1,0)),"")</f>
        <v>149.84810873000001</v>
      </c>
      <c r="M223" s="154">
        <f>_xlfn.IFNA(INDEX(input_data!$1:$1048576,MATCH($A223,input_data!$C:$C,0),MATCH(M$4,input_data!$1:$1,0)),"")</f>
        <v>147.79607626000001</v>
      </c>
      <c r="N223" s="154">
        <f>_xlfn.IFNA(INDEX(input_data!$1:$1048576,MATCH($A223,input_data!$C:$C,0),MATCH(N$4,input_data!$1:$1,0)),"")</f>
        <v>183.41058593</v>
      </c>
      <c r="O223" s="154">
        <f>_xlfn.IFNA(INDEX(input_data!$1:$1048576,MATCH($A223,input_data!$C:$C,0),MATCH(O$4,input_data!$1:$1,0)),"")</f>
        <v>6.1889987099999999</v>
      </c>
      <c r="P223" s="154">
        <f>_xlfn.IFNA(INDEX(input_data!$1:$1048576,MATCH($A223,input_data!$C:$C,0),MATCH(P$4,input_data!$1:$1,0)),"")</f>
        <v>7.6534820000000003</v>
      </c>
      <c r="Q223" s="154">
        <f>_xlfn.IFNA(INDEX(input_data!$1:$1048576,MATCH($A223,input_data!$C:$C,0),MATCH(Q$4,input_data!$1:$1,0)),"")</f>
        <v>0</v>
      </c>
      <c r="R223" s="154">
        <f>_xlfn.IFNA(INDEX(input_data!$1:$1048576,MATCH($A223,input_data!$C:$C,0),MATCH(R$4,input_data!$1:$1,0)),"")</f>
        <v>0</v>
      </c>
      <c r="S223" s="154">
        <f>_xlfn.IFNA(INDEX(input_data!$1:$1048576,MATCH($A223,input_data!$C:$C,0),MATCH(S$4,input_data!$1:$1,0)),"")</f>
        <v>0</v>
      </c>
      <c r="T223" s="154">
        <f>_xlfn.IFNA(INDEX(input_data!$1:$1048576,MATCH($A223,input_data!$C:$C,0),MATCH(T$4,input_data!$1:$1,0)),"")</f>
        <v>11.11526473</v>
      </c>
      <c r="U223" s="154">
        <f>_xlfn.IFNA(INDEX(input_data!$1:$1048576,MATCH($A223,input_data!$C:$C,0),MATCH(U$4,input_data!$1:$1,0)),"")</f>
        <v>0</v>
      </c>
      <c r="V223" s="154">
        <f>_xlfn.IFNA(INDEX(input_data!$1:$1048576,MATCH($A223,input_data!$C:$C,0),MATCH(V$4,input_data!$1:$1,0)),"")</f>
        <v>0</v>
      </c>
      <c r="W223" s="152">
        <f>_xlfn.IFNA(INDEX(input_data!$1:$1048576,MATCH($A223,input_data!$C:$C,0),MATCH(W$4,input_data!$1:$1,0)),"")</f>
        <v>506.01251636000001</v>
      </c>
      <c r="X223" s="153">
        <f>_xlfn.IFNA(INDEX(input_data!$1:$1048576,MATCH($A223,input_data!$C:$C,0),MATCH(X$4,input_data!$1:$1,0)),"")</f>
        <v>342575.20699999999</v>
      </c>
      <c r="Y223" s="153">
        <f>_xlfn.IFNA(INDEX(input_data!$1:$1048576,MATCH($A223,input_data!$C:$C,0),MATCH(Y$4,input_data!$1:$1,0)),"")</f>
        <v>1477.0844650199999</v>
      </c>
      <c r="Z223" s="155">
        <f t="shared" si="4"/>
        <v>0.30177604505113953</v>
      </c>
      <c r="AA223" s="43"/>
    </row>
    <row r="224" spans="1:27" x14ac:dyDescent="0.35">
      <c r="A224" s="42" t="s">
        <v>566</v>
      </c>
      <c r="B224" s="66" t="s">
        <v>1115</v>
      </c>
      <c r="D224" s="42" t="s">
        <v>567</v>
      </c>
      <c r="E224" s="6" t="s">
        <v>884</v>
      </c>
      <c r="F224" s="6" t="s">
        <v>941</v>
      </c>
      <c r="G224" s="98" t="s">
        <v>888</v>
      </c>
      <c r="H224" s="152">
        <f>_xlfn.IFNA(INDEX(input_data!$1:$1048576,MATCH($A224,input_data!$C:$C,0),MATCH(H$4,input_data!$1:$1,0)),"")</f>
        <v>776.45203182</v>
      </c>
      <c r="I224" s="153">
        <f>_xlfn.IFNA(INDEX(input_data!$1:$1048576,MATCH($A224,input_data!$C:$C,0),MATCH(I$4,input_data!$1:$1,0)),"")</f>
        <v>861493.75800000003</v>
      </c>
      <c r="J224" s="38">
        <f>_xlfn.IFNA(INDEX(input_data!$1:$1048576,MATCH($A224,input_data!$C:$C,0),MATCH(J$4,input_data!$1:$1,0)),"")</f>
        <v>901.28573144999996</v>
      </c>
      <c r="K224" s="152">
        <f>_xlfn.IFNA(INDEX(input_data!$1:$1048576,MATCH($A224,input_data!$C:$C,0),MATCH(K$4,input_data!$1:$1,0)),"")</f>
        <v>356.68097431000001</v>
      </c>
      <c r="L224" s="154">
        <f>_xlfn.IFNA(INDEX(input_data!$1:$1048576,MATCH($A224,input_data!$C:$C,0),MATCH(L$4,input_data!$1:$1,0)),"")</f>
        <v>174.04348225000001</v>
      </c>
      <c r="M224" s="154">
        <f>_xlfn.IFNA(INDEX(input_data!$1:$1048576,MATCH($A224,input_data!$C:$C,0),MATCH(M$4,input_data!$1:$1,0)),"")</f>
        <v>182.63749206</v>
      </c>
      <c r="N224" s="154">
        <f>_xlfn.IFNA(INDEX(input_data!$1:$1048576,MATCH($A224,input_data!$C:$C,0),MATCH(N$4,input_data!$1:$1,0)),"")</f>
        <v>580.82605525999998</v>
      </c>
      <c r="O224" s="154">
        <f>_xlfn.IFNA(INDEX(input_data!$1:$1048576,MATCH($A224,input_data!$C:$C,0),MATCH(O$4,input_data!$1:$1,0)),"")</f>
        <v>2.000203</v>
      </c>
      <c r="P224" s="154">
        <f>_xlfn.IFNA(INDEX(input_data!$1:$1048576,MATCH($A224,input_data!$C:$C,0),MATCH(P$4,input_data!$1:$1,0)),"")</f>
        <v>10.916651</v>
      </c>
      <c r="Q224" s="154">
        <f>_xlfn.IFNA(INDEX(input_data!$1:$1048576,MATCH($A224,input_data!$C:$C,0),MATCH(Q$4,input_data!$1:$1,0)),"")</f>
        <v>0</v>
      </c>
      <c r="R224" s="154">
        <f>_xlfn.IFNA(INDEX(input_data!$1:$1048576,MATCH($A224,input_data!$C:$C,0),MATCH(R$4,input_data!$1:$1,0)),"")</f>
        <v>0</v>
      </c>
      <c r="S224" s="154">
        <f>_xlfn.IFNA(INDEX(input_data!$1:$1048576,MATCH($A224,input_data!$C:$C,0),MATCH(S$4,input_data!$1:$1,0)),"")</f>
        <v>0</v>
      </c>
      <c r="T224" s="154">
        <f>_xlfn.IFNA(INDEX(input_data!$1:$1048576,MATCH($A224,input_data!$C:$C,0),MATCH(T$4,input_data!$1:$1,0)),"")</f>
        <v>0</v>
      </c>
      <c r="U224" s="154">
        <f>_xlfn.IFNA(INDEX(input_data!$1:$1048576,MATCH($A224,input_data!$C:$C,0),MATCH(U$4,input_data!$1:$1,0)),"")</f>
        <v>0</v>
      </c>
      <c r="V224" s="154">
        <f>_xlfn.IFNA(INDEX(input_data!$1:$1048576,MATCH($A224,input_data!$C:$C,0),MATCH(V$4,input_data!$1:$1,0)),"")</f>
        <v>0</v>
      </c>
      <c r="W224" s="152">
        <f>_xlfn.IFNA(INDEX(input_data!$1:$1048576,MATCH($A224,input_data!$C:$C,0),MATCH(W$4,input_data!$1:$1,0)),"")</f>
        <v>950.42388356000004</v>
      </c>
      <c r="X224" s="153">
        <f>_xlfn.IFNA(INDEX(input_data!$1:$1048576,MATCH($A224,input_data!$C:$C,0),MATCH(X$4,input_data!$1:$1,0)),"")</f>
        <v>877005.73499999999</v>
      </c>
      <c r="Y224" s="153">
        <f>_xlfn.IFNA(INDEX(input_data!$1:$1048576,MATCH($A224,input_data!$C:$C,0),MATCH(Y$4,input_data!$1:$1,0)),"")</f>
        <v>1083.7145592500001</v>
      </c>
      <c r="Z224" s="155">
        <f t="shared" si="4"/>
        <v>0.22406001222279093</v>
      </c>
      <c r="AA224" s="43"/>
    </row>
    <row r="225" spans="1:27" x14ac:dyDescent="0.35">
      <c r="A225" s="42" t="s">
        <v>568</v>
      </c>
      <c r="B225" s="66" t="s">
        <v>1116</v>
      </c>
      <c r="D225" s="42" t="s">
        <v>569</v>
      </c>
      <c r="E225" s="6" t="s">
        <v>884</v>
      </c>
      <c r="F225" s="6" t="s">
        <v>891</v>
      </c>
      <c r="G225" s="98" t="s">
        <v>878</v>
      </c>
      <c r="H225" s="152">
        <f>_xlfn.IFNA(INDEX(input_data!$1:$1048576,MATCH($A225,input_data!$C:$C,0),MATCH(H$4,input_data!$1:$1,0)),"")</f>
        <v>55.60039871</v>
      </c>
      <c r="I225" s="153">
        <f>_xlfn.IFNA(INDEX(input_data!$1:$1048576,MATCH($A225,input_data!$C:$C,0),MATCH(I$4,input_data!$1:$1,0)),"")</f>
        <v>1199004.317</v>
      </c>
      <c r="J225" s="38">
        <f>_xlfn.IFNA(INDEX(input_data!$1:$1048576,MATCH($A225,input_data!$C:$C,0),MATCH(J$4,input_data!$1:$1,0)),"")</f>
        <v>46.372142220000001</v>
      </c>
      <c r="K225" s="152">
        <f>_xlfn.IFNA(INDEX(input_data!$1:$1048576,MATCH($A225,input_data!$C:$C,0),MATCH(K$4,input_data!$1:$1,0)),"")</f>
        <v>25.282410219999999</v>
      </c>
      <c r="L225" s="154">
        <f>_xlfn.IFNA(INDEX(input_data!$1:$1048576,MATCH($A225,input_data!$C:$C,0),MATCH(L$4,input_data!$1:$1,0)),"")</f>
        <v>11.869971140000001</v>
      </c>
      <c r="M225" s="154">
        <f>_xlfn.IFNA(INDEX(input_data!$1:$1048576,MATCH($A225,input_data!$C:$C,0),MATCH(M$4,input_data!$1:$1,0)),"")</f>
        <v>13.41243908</v>
      </c>
      <c r="N225" s="154">
        <f>_xlfn.IFNA(INDEX(input_data!$1:$1048576,MATCH($A225,input_data!$C:$C,0),MATCH(N$4,input_data!$1:$1,0)),"")</f>
        <v>37.69440024</v>
      </c>
      <c r="O225" s="154">
        <f>_xlfn.IFNA(INDEX(input_data!$1:$1048576,MATCH($A225,input_data!$C:$C,0),MATCH(O$4,input_data!$1:$1,0)),"")</f>
        <v>0</v>
      </c>
      <c r="P225" s="154">
        <f>_xlfn.IFNA(INDEX(input_data!$1:$1048576,MATCH($A225,input_data!$C:$C,0),MATCH(P$4,input_data!$1:$1,0)),"")</f>
        <v>0</v>
      </c>
      <c r="Q225" s="154">
        <f>_xlfn.IFNA(INDEX(input_data!$1:$1048576,MATCH($A225,input_data!$C:$C,0),MATCH(Q$4,input_data!$1:$1,0)),"")</f>
        <v>0</v>
      </c>
      <c r="R225" s="154">
        <f>_xlfn.IFNA(INDEX(input_data!$1:$1048576,MATCH($A225,input_data!$C:$C,0),MATCH(R$4,input_data!$1:$1,0)),"")</f>
        <v>0</v>
      </c>
      <c r="S225" s="154">
        <f>_xlfn.IFNA(INDEX(input_data!$1:$1048576,MATCH($A225,input_data!$C:$C,0),MATCH(S$4,input_data!$1:$1,0)),"")</f>
        <v>0</v>
      </c>
      <c r="T225" s="154">
        <f>_xlfn.IFNA(INDEX(input_data!$1:$1048576,MATCH($A225,input_data!$C:$C,0),MATCH(T$4,input_data!$1:$1,0)),"")</f>
        <v>0</v>
      </c>
      <c r="U225" s="154">
        <f>_xlfn.IFNA(INDEX(input_data!$1:$1048576,MATCH($A225,input_data!$C:$C,0),MATCH(U$4,input_data!$1:$1,0)),"")</f>
        <v>0</v>
      </c>
      <c r="V225" s="154">
        <f>_xlfn.IFNA(INDEX(input_data!$1:$1048576,MATCH($A225,input_data!$C:$C,0),MATCH(V$4,input_data!$1:$1,0)),"")</f>
        <v>0</v>
      </c>
      <c r="W225" s="152">
        <f>_xlfn.IFNA(INDEX(input_data!$1:$1048576,MATCH($A225,input_data!$C:$C,0),MATCH(W$4,input_data!$1:$1,0)),"")</f>
        <v>62.976810460000003</v>
      </c>
      <c r="X225" s="153">
        <f>_xlfn.IFNA(INDEX(input_data!$1:$1048576,MATCH($A225,input_data!$C:$C,0),MATCH(X$4,input_data!$1:$1,0)),"")</f>
        <v>1219580.942</v>
      </c>
      <c r="Y225" s="153">
        <f>_xlfn.IFNA(INDEX(input_data!$1:$1048576,MATCH($A225,input_data!$C:$C,0),MATCH(Y$4,input_data!$1:$1,0)),"")</f>
        <v>51.63807362</v>
      </c>
      <c r="Z225" s="155">
        <f t="shared" si="4"/>
        <v>0.13266832470885359</v>
      </c>
      <c r="AA225" s="43"/>
    </row>
    <row r="226" spans="1:27" x14ac:dyDescent="0.35">
      <c r="A226" s="42" t="s">
        <v>570</v>
      </c>
      <c r="B226" s="66" t="s">
        <v>1117</v>
      </c>
      <c r="D226" s="42" t="s">
        <v>571</v>
      </c>
      <c r="E226" s="6" t="s">
        <v>912</v>
      </c>
      <c r="F226" s="6" t="s">
        <v>881</v>
      </c>
      <c r="G226" s="98" t="s">
        <v>882</v>
      </c>
      <c r="H226" s="152">
        <f>_xlfn.IFNA(INDEX(input_data!$1:$1048576,MATCH($A226,input_data!$C:$C,0),MATCH(H$4,input_data!$1:$1,0)),"")</f>
        <v>22.05948879</v>
      </c>
      <c r="I226" s="153">
        <f>_xlfn.IFNA(INDEX(input_data!$1:$1048576,MATCH($A226,input_data!$C:$C,0),MATCH(I$4,input_data!$1:$1,0)),"")</f>
        <v>133498.443</v>
      </c>
      <c r="J226" s="38">
        <f>_xlfn.IFNA(INDEX(input_data!$1:$1048576,MATCH($A226,input_data!$C:$C,0),MATCH(J$4,input_data!$1:$1,0)),"")</f>
        <v>165.24154363</v>
      </c>
      <c r="K226" s="152">
        <f>_xlfn.IFNA(INDEX(input_data!$1:$1048576,MATCH($A226,input_data!$C:$C,0),MATCH(K$4,input_data!$1:$1,0)),"")</f>
        <v>10.950146350000001</v>
      </c>
      <c r="L226" s="154">
        <f>_xlfn.IFNA(INDEX(input_data!$1:$1048576,MATCH($A226,input_data!$C:$C,0),MATCH(L$4,input_data!$1:$1,0)),"")</f>
        <v>5.0258910600000002</v>
      </c>
      <c r="M226" s="154">
        <f>_xlfn.IFNA(INDEX(input_data!$1:$1048576,MATCH($A226,input_data!$C:$C,0),MATCH(M$4,input_data!$1:$1,0)),"")</f>
        <v>5.9242552899999996</v>
      </c>
      <c r="N226" s="154">
        <f>_xlfn.IFNA(INDEX(input_data!$1:$1048576,MATCH($A226,input_data!$C:$C,0),MATCH(N$4,input_data!$1:$1,0)),"")</f>
        <v>12.11447824</v>
      </c>
      <c r="O226" s="154">
        <f>_xlfn.IFNA(INDEX(input_data!$1:$1048576,MATCH($A226,input_data!$C:$C,0),MATCH(O$4,input_data!$1:$1,0)),"")</f>
        <v>1.0302908</v>
      </c>
      <c r="P226" s="154">
        <f>_xlfn.IFNA(INDEX(input_data!$1:$1048576,MATCH($A226,input_data!$C:$C,0),MATCH(P$4,input_data!$1:$1,0)),"")</f>
        <v>0</v>
      </c>
      <c r="Q226" s="154">
        <f>_xlfn.IFNA(INDEX(input_data!$1:$1048576,MATCH($A226,input_data!$C:$C,0),MATCH(Q$4,input_data!$1:$1,0)),"")</f>
        <v>0</v>
      </c>
      <c r="R226" s="154">
        <f>_xlfn.IFNA(INDEX(input_data!$1:$1048576,MATCH($A226,input_data!$C:$C,0),MATCH(R$4,input_data!$1:$1,0)),"")</f>
        <v>0</v>
      </c>
      <c r="S226" s="154">
        <f>_xlfn.IFNA(INDEX(input_data!$1:$1048576,MATCH($A226,input_data!$C:$C,0),MATCH(S$4,input_data!$1:$1,0)),"")</f>
        <v>0</v>
      </c>
      <c r="T226" s="154">
        <f>_xlfn.IFNA(INDEX(input_data!$1:$1048576,MATCH($A226,input_data!$C:$C,0),MATCH(T$4,input_data!$1:$1,0)),"")</f>
        <v>0.51424871999999999</v>
      </c>
      <c r="U226" s="154">
        <f>_xlfn.IFNA(INDEX(input_data!$1:$1048576,MATCH($A226,input_data!$C:$C,0),MATCH(U$4,input_data!$1:$1,0)),"")</f>
        <v>0</v>
      </c>
      <c r="V226" s="154">
        <f>_xlfn.IFNA(INDEX(input_data!$1:$1048576,MATCH($A226,input_data!$C:$C,0),MATCH(V$4,input_data!$1:$1,0)),"")</f>
        <v>0</v>
      </c>
      <c r="W226" s="152">
        <f>_xlfn.IFNA(INDEX(input_data!$1:$1048576,MATCH($A226,input_data!$C:$C,0),MATCH(W$4,input_data!$1:$1,0)),"")</f>
        <v>24.609164100000001</v>
      </c>
      <c r="X226" s="153">
        <f>_xlfn.IFNA(INDEX(input_data!$1:$1048576,MATCH($A226,input_data!$C:$C,0),MATCH(X$4,input_data!$1:$1,0)),"")</f>
        <v>135707.035</v>
      </c>
      <c r="Y226" s="153">
        <f>_xlfn.IFNA(INDEX(input_data!$1:$1048576,MATCH($A226,input_data!$C:$C,0),MATCH(Y$4,input_data!$1:$1,0)),"")</f>
        <v>181.34037117</v>
      </c>
      <c r="Z226" s="155">
        <f t="shared" si="4"/>
        <v>0.11558179494874876</v>
      </c>
      <c r="AA226" s="43"/>
    </row>
    <row r="227" spans="1:27" x14ac:dyDescent="0.35">
      <c r="A227" s="42" t="s">
        <v>572</v>
      </c>
      <c r="B227" s="66" t="s">
        <v>1118</v>
      </c>
      <c r="D227" s="42" t="s">
        <v>573</v>
      </c>
      <c r="E227" s="6" t="s">
        <v>884</v>
      </c>
      <c r="F227" s="6" t="s">
        <v>881</v>
      </c>
      <c r="G227" s="98" t="s">
        <v>882</v>
      </c>
      <c r="H227" s="152">
        <f>_xlfn.IFNA(INDEX(input_data!$1:$1048576,MATCH($A227,input_data!$C:$C,0),MATCH(H$4,input_data!$1:$1,0)),"")</f>
        <v>8.1769751599999996</v>
      </c>
      <c r="I227" s="153">
        <f>_xlfn.IFNA(INDEX(input_data!$1:$1048576,MATCH($A227,input_data!$C:$C,0),MATCH(I$4,input_data!$1:$1,0)),"")</f>
        <v>58053.495999999999</v>
      </c>
      <c r="J227" s="38">
        <f>_xlfn.IFNA(INDEX(input_data!$1:$1048576,MATCH($A227,input_data!$C:$C,0),MATCH(J$4,input_data!$1:$1,0)),"")</f>
        <v>140.85241585</v>
      </c>
      <c r="K227" s="152">
        <f>_xlfn.IFNA(INDEX(input_data!$1:$1048576,MATCH($A227,input_data!$C:$C,0),MATCH(K$4,input_data!$1:$1,0)),"")</f>
        <v>3.5760670399999999</v>
      </c>
      <c r="L227" s="154">
        <f>_xlfn.IFNA(INDEX(input_data!$1:$1048576,MATCH($A227,input_data!$C:$C,0),MATCH(L$4,input_data!$1:$1,0)),"")</f>
        <v>1.7235348699999999</v>
      </c>
      <c r="M227" s="154">
        <f>_xlfn.IFNA(INDEX(input_data!$1:$1048576,MATCH($A227,input_data!$C:$C,0),MATCH(M$4,input_data!$1:$1,0)),"")</f>
        <v>1.8525321699999999</v>
      </c>
      <c r="N227" s="154">
        <f>_xlfn.IFNA(INDEX(input_data!$1:$1048576,MATCH($A227,input_data!$C:$C,0),MATCH(N$4,input_data!$1:$1,0)),"")</f>
        <v>5.3110036000000003</v>
      </c>
      <c r="O227" s="154">
        <f>_xlfn.IFNA(INDEX(input_data!$1:$1048576,MATCH($A227,input_data!$C:$C,0),MATCH(O$4,input_data!$1:$1,0)),"")</f>
        <v>0.33249075</v>
      </c>
      <c r="P227" s="154">
        <f>_xlfn.IFNA(INDEX(input_data!$1:$1048576,MATCH($A227,input_data!$C:$C,0),MATCH(P$4,input_data!$1:$1,0)),"")</f>
        <v>0</v>
      </c>
      <c r="Q227" s="154">
        <f>_xlfn.IFNA(INDEX(input_data!$1:$1048576,MATCH($A227,input_data!$C:$C,0),MATCH(Q$4,input_data!$1:$1,0)),"")</f>
        <v>0</v>
      </c>
      <c r="R227" s="154">
        <f>_xlfn.IFNA(INDEX(input_data!$1:$1048576,MATCH($A227,input_data!$C:$C,0),MATCH(R$4,input_data!$1:$1,0)),"")</f>
        <v>0</v>
      </c>
      <c r="S227" s="154">
        <f>_xlfn.IFNA(INDEX(input_data!$1:$1048576,MATCH($A227,input_data!$C:$C,0),MATCH(S$4,input_data!$1:$1,0)),"")</f>
        <v>0</v>
      </c>
      <c r="T227" s="154">
        <f>_xlfn.IFNA(INDEX(input_data!$1:$1048576,MATCH($A227,input_data!$C:$C,0),MATCH(T$4,input_data!$1:$1,0)),"")</f>
        <v>0</v>
      </c>
      <c r="U227" s="154">
        <f>_xlfn.IFNA(INDEX(input_data!$1:$1048576,MATCH($A227,input_data!$C:$C,0),MATCH(U$4,input_data!$1:$1,0)),"")</f>
        <v>0</v>
      </c>
      <c r="V227" s="154">
        <f>_xlfn.IFNA(INDEX(input_data!$1:$1048576,MATCH($A227,input_data!$C:$C,0),MATCH(V$4,input_data!$1:$1,0)),"")</f>
        <v>0</v>
      </c>
      <c r="W227" s="152">
        <f>_xlfn.IFNA(INDEX(input_data!$1:$1048576,MATCH($A227,input_data!$C:$C,0),MATCH(W$4,input_data!$1:$1,0)),"")</f>
        <v>9.2195613900000009</v>
      </c>
      <c r="X227" s="153">
        <f>_xlfn.IFNA(INDEX(input_data!$1:$1048576,MATCH($A227,input_data!$C:$C,0),MATCH(X$4,input_data!$1:$1,0)),"")</f>
        <v>58932.874000000003</v>
      </c>
      <c r="Y227" s="153">
        <f>_xlfn.IFNA(INDEX(input_data!$1:$1048576,MATCH($A227,input_data!$C:$C,0),MATCH(Y$4,input_data!$1:$1,0)),"")</f>
        <v>156.44174071</v>
      </c>
      <c r="Z227" s="155">
        <f t="shared" si="4"/>
        <v>0.12750267789733649</v>
      </c>
      <c r="AA227" s="43"/>
    </row>
    <row r="228" spans="1:27" x14ac:dyDescent="0.35">
      <c r="A228" s="42" t="s">
        <v>574</v>
      </c>
      <c r="B228" s="66" t="s">
        <v>1119</v>
      </c>
      <c r="D228" s="42" t="s">
        <v>575</v>
      </c>
      <c r="E228" s="6" t="s">
        <v>915</v>
      </c>
      <c r="F228" s="6" t="s">
        <v>901</v>
      </c>
      <c r="G228" s="98" t="s">
        <v>882</v>
      </c>
      <c r="H228" s="152">
        <f>_xlfn.IFNA(INDEX(input_data!$1:$1048576,MATCH($A228,input_data!$C:$C,0),MATCH(H$4,input_data!$1:$1,0)),"")</f>
        <v>282.1906042</v>
      </c>
      <c r="I228" s="153">
        <f>_xlfn.IFNA(INDEX(input_data!$1:$1048576,MATCH($A228,input_data!$C:$C,0),MATCH(I$4,input_data!$1:$1,0)),"")</f>
        <v>243494.679</v>
      </c>
      <c r="J228" s="38">
        <f>_xlfn.IFNA(INDEX(input_data!$1:$1048576,MATCH($A228,input_data!$C:$C,0),MATCH(J$4,input_data!$1:$1,0)),"")</f>
        <v>1158.9189766</v>
      </c>
      <c r="K228" s="152">
        <f>_xlfn.IFNA(INDEX(input_data!$1:$1048576,MATCH($A228,input_data!$C:$C,0),MATCH(K$4,input_data!$1:$1,0)),"")</f>
        <v>206.83763128000001</v>
      </c>
      <c r="L228" s="154">
        <f>_xlfn.IFNA(INDEX(input_data!$1:$1048576,MATCH($A228,input_data!$C:$C,0),MATCH(L$4,input_data!$1:$1,0)),"")</f>
        <v>103.58221913</v>
      </c>
      <c r="M228" s="154">
        <f>_xlfn.IFNA(INDEX(input_data!$1:$1048576,MATCH($A228,input_data!$C:$C,0),MATCH(M$4,input_data!$1:$1,0)),"")</f>
        <v>103.25541215</v>
      </c>
      <c r="N228" s="154">
        <f>_xlfn.IFNA(INDEX(input_data!$1:$1048576,MATCH($A228,input_data!$C:$C,0),MATCH(N$4,input_data!$1:$1,0)),"")</f>
        <v>137.40743763</v>
      </c>
      <c r="O228" s="154">
        <f>_xlfn.IFNA(INDEX(input_data!$1:$1048576,MATCH($A228,input_data!$C:$C,0),MATCH(O$4,input_data!$1:$1,0)),"")</f>
        <v>2.4173941399999999</v>
      </c>
      <c r="P228" s="154">
        <f>_xlfn.IFNA(INDEX(input_data!$1:$1048576,MATCH($A228,input_data!$C:$C,0),MATCH(P$4,input_data!$1:$1,0)),"")</f>
        <v>6.2195729999999996</v>
      </c>
      <c r="Q228" s="154">
        <f>_xlfn.IFNA(INDEX(input_data!$1:$1048576,MATCH($A228,input_data!$C:$C,0),MATCH(Q$4,input_data!$1:$1,0)),"")</f>
        <v>0</v>
      </c>
      <c r="R228" s="154">
        <f>_xlfn.IFNA(INDEX(input_data!$1:$1048576,MATCH($A228,input_data!$C:$C,0),MATCH(R$4,input_data!$1:$1,0)),"")</f>
        <v>0</v>
      </c>
      <c r="S228" s="154">
        <f>_xlfn.IFNA(INDEX(input_data!$1:$1048576,MATCH($A228,input_data!$C:$C,0),MATCH(S$4,input_data!$1:$1,0)),"")</f>
        <v>0</v>
      </c>
      <c r="T228" s="154">
        <f>_xlfn.IFNA(INDEX(input_data!$1:$1048576,MATCH($A228,input_data!$C:$C,0),MATCH(T$4,input_data!$1:$1,0)),"")</f>
        <v>8.0104866599999998</v>
      </c>
      <c r="U228" s="154">
        <f>_xlfn.IFNA(INDEX(input_data!$1:$1048576,MATCH($A228,input_data!$C:$C,0),MATCH(U$4,input_data!$1:$1,0)),"")</f>
        <v>0</v>
      </c>
      <c r="V228" s="154">
        <f>_xlfn.IFNA(INDEX(input_data!$1:$1048576,MATCH($A228,input_data!$C:$C,0),MATCH(V$4,input_data!$1:$1,0)),"")</f>
        <v>0</v>
      </c>
      <c r="W228" s="152">
        <f>_xlfn.IFNA(INDEX(input_data!$1:$1048576,MATCH($A228,input_data!$C:$C,0),MATCH(W$4,input_data!$1:$1,0)),"")</f>
        <v>360.89252271999999</v>
      </c>
      <c r="X228" s="153">
        <f>_xlfn.IFNA(INDEX(input_data!$1:$1048576,MATCH($A228,input_data!$C:$C,0),MATCH(X$4,input_data!$1:$1,0)),"")</f>
        <v>246528.641</v>
      </c>
      <c r="Y228" s="153">
        <f>_xlfn.IFNA(INDEX(input_data!$1:$1048576,MATCH($A228,input_data!$C:$C,0),MATCH(Y$4,input_data!$1:$1,0)),"")</f>
        <v>1463.89693812</v>
      </c>
      <c r="Z228" s="155">
        <f t="shared" si="4"/>
        <v>0.27889631103458257</v>
      </c>
      <c r="AA228" s="43"/>
    </row>
    <row r="229" spans="1:27" x14ac:dyDescent="0.35">
      <c r="A229" s="42" t="s">
        <v>576</v>
      </c>
      <c r="B229" s="66" t="s">
        <v>1120</v>
      </c>
      <c r="D229" s="42" t="s">
        <v>577</v>
      </c>
      <c r="E229" s="6" t="s">
        <v>880</v>
      </c>
      <c r="F229" s="6" t="s">
        <v>881</v>
      </c>
      <c r="G229" s="98" t="s">
        <v>882</v>
      </c>
      <c r="H229" s="152">
        <f>_xlfn.IFNA(INDEX(input_data!$1:$1048576,MATCH($A229,input_data!$C:$C,0),MATCH(H$4,input_data!$1:$1,0)),"")</f>
        <v>34.138567049999999</v>
      </c>
      <c r="I229" s="153">
        <f>_xlfn.IFNA(INDEX(input_data!$1:$1048576,MATCH($A229,input_data!$C:$C,0),MATCH(I$4,input_data!$1:$1,0)),"")</f>
        <v>149820.41899999999</v>
      </c>
      <c r="J229" s="38">
        <f>_xlfn.IFNA(INDEX(input_data!$1:$1048576,MATCH($A229,input_data!$C:$C,0),MATCH(J$4,input_data!$1:$1,0)),"")</f>
        <v>227.86324637000001</v>
      </c>
      <c r="K229" s="152">
        <f>_xlfn.IFNA(INDEX(input_data!$1:$1048576,MATCH($A229,input_data!$C:$C,0),MATCH(K$4,input_data!$1:$1,0)),"")</f>
        <v>16.347971659999999</v>
      </c>
      <c r="L229" s="154">
        <f>_xlfn.IFNA(INDEX(input_data!$1:$1048576,MATCH($A229,input_data!$C:$C,0),MATCH(L$4,input_data!$1:$1,0)),"")</f>
        <v>8.0168476700000006</v>
      </c>
      <c r="M229" s="154">
        <f>_xlfn.IFNA(INDEX(input_data!$1:$1048576,MATCH($A229,input_data!$C:$C,0),MATCH(M$4,input_data!$1:$1,0)),"")</f>
        <v>8.33112399</v>
      </c>
      <c r="N229" s="154">
        <f>_xlfn.IFNA(INDEX(input_data!$1:$1048576,MATCH($A229,input_data!$C:$C,0),MATCH(N$4,input_data!$1:$1,0)),"")</f>
        <v>18.405171630000002</v>
      </c>
      <c r="O229" s="154">
        <f>_xlfn.IFNA(INDEX(input_data!$1:$1048576,MATCH($A229,input_data!$C:$C,0),MATCH(O$4,input_data!$1:$1,0)),"")</f>
        <v>2.8821138500000001</v>
      </c>
      <c r="P229" s="154">
        <f>_xlfn.IFNA(INDEX(input_data!$1:$1048576,MATCH($A229,input_data!$C:$C,0),MATCH(P$4,input_data!$1:$1,0)),"")</f>
        <v>0</v>
      </c>
      <c r="Q229" s="154">
        <f>_xlfn.IFNA(INDEX(input_data!$1:$1048576,MATCH($A229,input_data!$C:$C,0),MATCH(Q$4,input_data!$1:$1,0)),"")</f>
        <v>0</v>
      </c>
      <c r="R229" s="154">
        <f>_xlfn.IFNA(INDEX(input_data!$1:$1048576,MATCH($A229,input_data!$C:$C,0),MATCH(R$4,input_data!$1:$1,0)),"")</f>
        <v>0</v>
      </c>
      <c r="S229" s="154">
        <f>_xlfn.IFNA(INDEX(input_data!$1:$1048576,MATCH($A229,input_data!$C:$C,0),MATCH(S$4,input_data!$1:$1,0)),"")</f>
        <v>0</v>
      </c>
      <c r="T229" s="154">
        <f>_xlfn.IFNA(INDEX(input_data!$1:$1048576,MATCH($A229,input_data!$C:$C,0),MATCH(T$4,input_data!$1:$1,0)),"")</f>
        <v>0.39061203999999999</v>
      </c>
      <c r="U229" s="154">
        <f>_xlfn.IFNA(INDEX(input_data!$1:$1048576,MATCH($A229,input_data!$C:$C,0),MATCH(U$4,input_data!$1:$1,0)),"")</f>
        <v>0</v>
      </c>
      <c r="V229" s="154">
        <f>_xlfn.IFNA(INDEX(input_data!$1:$1048576,MATCH($A229,input_data!$C:$C,0),MATCH(V$4,input_data!$1:$1,0)),"")</f>
        <v>0</v>
      </c>
      <c r="W229" s="152">
        <f>_xlfn.IFNA(INDEX(input_data!$1:$1048576,MATCH($A229,input_data!$C:$C,0),MATCH(W$4,input_data!$1:$1,0)),"")</f>
        <v>38.025869190000002</v>
      </c>
      <c r="X229" s="153">
        <f>_xlfn.IFNA(INDEX(input_data!$1:$1048576,MATCH($A229,input_data!$C:$C,0),MATCH(X$4,input_data!$1:$1,0)),"")</f>
        <v>149044.16699999999</v>
      </c>
      <c r="Y229" s="153">
        <f>_xlfn.IFNA(INDEX(input_data!$1:$1048576,MATCH($A229,input_data!$C:$C,0),MATCH(Y$4,input_data!$1:$1,0)),"")</f>
        <v>255.13154893000001</v>
      </c>
      <c r="Z229" s="155">
        <f t="shared" si="4"/>
        <v>0.11386834527373657</v>
      </c>
      <c r="AA229" s="43"/>
    </row>
    <row r="230" spans="1:27" x14ac:dyDescent="0.35">
      <c r="A230" s="42" t="s">
        <v>578</v>
      </c>
      <c r="B230" s="66" t="s">
        <v>1121</v>
      </c>
      <c r="D230" s="42" t="s">
        <v>579</v>
      </c>
      <c r="E230" s="6" t="s">
        <v>880</v>
      </c>
      <c r="F230" s="6" t="s">
        <v>941</v>
      </c>
      <c r="G230" s="98" t="s">
        <v>894</v>
      </c>
      <c r="H230" s="152">
        <f>_xlfn.IFNA(INDEX(input_data!$1:$1048576,MATCH($A230,input_data!$C:$C,0),MATCH(H$4,input_data!$1:$1,0)),"")</f>
        <v>675.80666317999999</v>
      </c>
      <c r="I230" s="153">
        <f>_xlfn.IFNA(INDEX(input_data!$1:$1048576,MATCH($A230,input_data!$C:$C,0),MATCH(I$4,input_data!$1:$1,0)),"")</f>
        <v>709180.32799999998</v>
      </c>
      <c r="J230" s="38">
        <f>_xlfn.IFNA(INDEX(input_data!$1:$1048576,MATCH($A230,input_data!$C:$C,0),MATCH(J$4,input_data!$1:$1,0)),"")</f>
        <v>952.94050961999994</v>
      </c>
      <c r="K230" s="152">
        <f>_xlfn.IFNA(INDEX(input_data!$1:$1048576,MATCH($A230,input_data!$C:$C,0),MATCH(K$4,input_data!$1:$1,0)),"")</f>
        <v>167.24888365000001</v>
      </c>
      <c r="L230" s="154">
        <f>_xlfn.IFNA(INDEX(input_data!$1:$1048576,MATCH($A230,input_data!$C:$C,0),MATCH(L$4,input_data!$1:$1,0)),"")</f>
        <v>71.102079689999997</v>
      </c>
      <c r="M230" s="154">
        <f>_xlfn.IFNA(INDEX(input_data!$1:$1048576,MATCH($A230,input_data!$C:$C,0),MATCH(M$4,input_data!$1:$1,0)),"")</f>
        <v>96.14680396</v>
      </c>
      <c r="N230" s="154">
        <f>_xlfn.IFNA(INDEX(input_data!$1:$1048576,MATCH($A230,input_data!$C:$C,0),MATCH(N$4,input_data!$1:$1,0)),"")</f>
        <v>609.97294828999998</v>
      </c>
      <c r="O230" s="154">
        <f>_xlfn.IFNA(INDEX(input_data!$1:$1048576,MATCH($A230,input_data!$C:$C,0),MATCH(O$4,input_data!$1:$1,0)),"")</f>
        <v>1.4820770000000001</v>
      </c>
      <c r="P230" s="154">
        <f>_xlfn.IFNA(INDEX(input_data!$1:$1048576,MATCH($A230,input_data!$C:$C,0),MATCH(P$4,input_data!$1:$1,0)),"")</f>
        <v>6.4070799999999997</v>
      </c>
      <c r="Q230" s="154">
        <f>_xlfn.IFNA(INDEX(input_data!$1:$1048576,MATCH($A230,input_data!$C:$C,0),MATCH(Q$4,input_data!$1:$1,0)),"")</f>
        <v>0</v>
      </c>
      <c r="R230" s="154">
        <f>_xlfn.IFNA(INDEX(input_data!$1:$1048576,MATCH($A230,input_data!$C:$C,0),MATCH(R$4,input_data!$1:$1,0)),"")</f>
        <v>0</v>
      </c>
      <c r="S230" s="154">
        <f>_xlfn.IFNA(INDEX(input_data!$1:$1048576,MATCH($A230,input_data!$C:$C,0),MATCH(S$4,input_data!$1:$1,0)),"")</f>
        <v>0</v>
      </c>
      <c r="T230" s="154">
        <f>_xlfn.IFNA(INDEX(input_data!$1:$1048576,MATCH($A230,input_data!$C:$C,0),MATCH(T$4,input_data!$1:$1,0)),"")</f>
        <v>0</v>
      </c>
      <c r="U230" s="154">
        <f>_xlfn.IFNA(INDEX(input_data!$1:$1048576,MATCH($A230,input_data!$C:$C,0),MATCH(U$4,input_data!$1:$1,0)),"")</f>
        <v>0</v>
      </c>
      <c r="V230" s="154">
        <f>_xlfn.IFNA(INDEX(input_data!$1:$1048576,MATCH($A230,input_data!$C:$C,0),MATCH(V$4,input_data!$1:$1,0)),"")</f>
        <v>0</v>
      </c>
      <c r="W230" s="152">
        <f>_xlfn.IFNA(INDEX(input_data!$1:$1048576,MATCH($A230,input_data!$C:$C,0),MATCH(W$4,input_data!$1:$1,0)),"")</f>
        <v>785.11098893999997</v>
      </c>
      <c r="X230" s="153">
        <f>_xlfn.IFNA(INDEX(input_data!$1:$1048576,MATCH($A230,input_data!$C:$C,0),MATCH(X$4,input_data!$1:$1,0)),"")</f>
        <v>717535.77899999998</v>
      </c>
      <c r="Y230" s="153">
        <f>_xlfn.IFNA(INDEX(input_data!$1:$1048576,MATCH($A230,input_data!$C:$C,0),MATCH(Y$4,input_data!$1:$1,0)),"")</f>
        <v>1094.17678103</v>
      </c>
      <c r="Z230" s="155">
        <f t="shared" si="4"/>
        <v>0.16173904714947596</v>
      </c>
      <c r="AA230" s="43"/>
    </row>
    <row r="231" spans="1:27" x14ac:dyDescent="0.35">
      <c r="A231" s="42" t="s">
        <v>580</v>
      </c>
      <c r="B231" s="66" t="s">
        <v>1122</v>
      </c>
      <c r="D231" s="42" t="s">
        <v>581</v>
      </c>
      <c r="E231" s="6" t="s">
        <v>915</v>
      </c>
      <c r="F231" s="6" t="s">
        <v>881</v>
      </c>
      <c r="G231" s="98" t="s">
        <v>882</v>
      </c>
      <c r="H231" s="152">
        <f>_xlfn.IFNA(INDEX(input_data!$1:$1048576,MATCH($A231,input_data!$C:$C,0),MATCH(H$4,input_data!$1:$1,0)),"")</f>
        <v>17.935438250000001</v>
      </c>
      <c r="I231" s="153">
        <f>_xlfn.IFNA(INDEX(input_data!$1:$1048576,MATCH($A231,input_data!$C:$C,0),MATCH(I$4,input_data!$1:$1,0)),"")</f>
        <v>92898.337</v>
      </c>
      <c r="J231" s="38">
        <f>_xlfn.IFNA(INDEX(input_data!$1:$1048576,MATCH($A231,input_data!$C:$C,0),MATCH(J$4,input_data!$1:$1,0)),"")</f>
        <v>193.06522404</v>
      </c>
      <c r="K231" s="152">
        <f>_xlfn.IFNA(INDEX(input_data!$1:$1048576,MATCH($A231,input_data!$C:$C,0),MATCH(K$4,input_data!$1:$1,0)),"")</f>
        <v>9.1595000199999994</v>
      </c>
      <c r="L231" s="154">
        <f>_xlfn.IFNA(INDEX(input_data!$1:$1048576,MATCH($A231,input_data!$C:$C,0),MATCH(L$4,input_data!$1:$1,0)),"")</f>
        <v>4.2710698499999999</v>
      </c>
      <c r="M231" s="154">
        <f>_xlfn.IFNA(INDEX(input_data!$1:$1048576,MATCH($A231,input_data!$C:$C,0),MATCH(M$4,input_data!$1:$1,0)),"")</f>
        <v>4.8884301700000004</v>
      </c>
      <c r="N231" s="154">
        <f>_xlfn.IFNA(INDEX(input_data!$1:$1048576,MATCH($A231,input_data!$C:$C,0),MATCH(N$4,input_data!$1:$1,0)),"")</f>
        <v>8.4010686400000001</v>
      </c>
      <c r="O231" s="154">
        <f>_xlfn.IFNA(INDEX(input_data!$1:$1048576,MATCH($A231,input_data!$C:$C,0),MATCH(O$4,input_data!$1:$1,0)),"")</f>
        <v>0.49547604000000001</v>
      </c>
      <c r="P231" s="154">
        <f>_xlfn.IFNA(INDEX(input_data!$1:$1048576,MATCH($A231,input_data!$C:$C,0),MATCH(P$4,input_data!$1:$1,0)),"")</f>
        <v>0</v>
      </c>
      <c r="Q231" s="154">
        <f>_xlfn.IFNA(INDEX(input_data!$1:$1048576,MATCH($A231,input_data!$C:$C,0),MATCH(Q$4,input_data!$1:$1,0)),"")</f>
        <v>0</v>
      </c>
      <c r="R231" s="154">
        <f>_xlfn.IFNA(INDEX(input_data!$1:$1048576,MATCH($A231,input_data!$C:$C,0),MATCH(R$4,input_data!$1:$1,0)),"")</f>
        <v>0</v>
      </c>
      <c r="S231" s="154">
        <f>_xlfn.IFNA(INDEX(input_data!$1:$1048576,MATCH($A231,input_data!$C:$C,0),MATCH(S$4,input_data!$1:$1,0)),"")</f>
        <v>0</v>
      </c>
      <c r="T231" s="154">
        <f>_xlfn.IFNA(INDEX(input_data!$1:$1048576,MATCH($A231,input_data!$C:$C,0),MATCH(T$4,input_data!$1:$1,0)),"")</f>
        <v>0.45322498</v>
      </c>
      <c r="U231" s="154">
        <f>_xlfn.IFNA(INDEX(input_data!$1:$1048576,MATCH($A231,input_data!$C:$C,0),MATCH(U$4,input_data!$1:$1,0)),"")</f>
        <v>0</v>
      </c>
      <c r="V231" s="154">
        <f>_xlfn.IFNA(INDEX(input_data!$1:$1048576,MATCH($A231,input_data!$C:$C,0),MATCH(V$4,input_data!$1:$1,0)),"")</f>
        <v>0</v>
      </c>
      <c r="W231" s="152">
        <f>_xlfn.IFNA(INDEX(input_data!$1:$1048576,MATCH($A231,input_data!$C:$C,0),MATCH(W$4,input_data!$1:$1,0)),"")</f>
        <v>18.509269669999998</v>
      </c>
      <c r="X231" s="153">
        <f>_xlfn.IFNA(INDEX(input_data!$1:$1048576,MATCH($A231,input_data!$C:$C,0),MATCH(X$4,input_data!$1:$1,0)),"")</f>
        <v>93241.179000000004</v>
      </c>
      <c r="Y231" s="153">
        <f>_xlfn.IFNA(INDEX(input_data!$1:$1048576,MATCH($A231,input_data!$C:$C,0),MATCH(Y$4,input_data!$1:$1,0)),"")</f>
        <v>198.50960565</v>
      </c>
      <c r="Z231" s="155">
        <f t="shared" si="4"/>
        <v>3.1994279258829694E-2</v>
      </c>
      <c r="AA231" s="43"/>
    </row>
    <row r="232" spans="1:27" x14ac:dyDescent="0.35">
      <c r="A232" s="42" t="s">
        <v>582</v>
      </c>
      <c r="B232" s="66" t="s">
        <v>1123</v>
      </c>
      <c r="D232" s="42" t="s">
        <v>583</v>
      </c>
      <c r="E232" s="6" t="s">
        <v>893</v>
      </c>
      <c r="F232" s="6" t="s">
        <v>906</v>
      </c>
      <c r="G232" s="98" t="s">
        <v>882</v>
      </c>
      <c r="H232" s="152">
        <f>_xlfn.IFNA(INDEX(input_data!$1:$1048576,MATCH($A232,input_data!$C:$C,0),MATCH(H$4,input_data!$1:$1,0)),"")</f>
        <v>224.78020229000001</v>
      </c>
      <c r="I232" s="153">
        <f>_xlfn.IFNA(INDEX(input_data!$1:$1048576,MATCH($A232,input_data!$C:$C,0),MATCH(I$4,input_data!$1:$1,0)),"")</f>
        <v>213342.886</v>
      </c>
      <c r="J232" s="38">
        <f>_xlfn.IFNA(INDEX(input_data!$1:$1048576,MATCH($A232,input_data!$C:$C,0),MATCH(J$4,input_data!$1:$1,0)),"")</f>
        <v>1053.6100195399999</v>
      </c>
      <c r="K232" s="152">
        <f>_xlfn.IFNA(INDEX(input_data!$1:$1048576,MATCH($A232,input_data!$C:$C,0),MATCH(K$4,input_data!$1:$1,0)),"")</f>
        <v>155.80064949999999</v>
      </c>
      <c r="L232" s="154">
        <f>_xlfn.IFNA(INDEX(input_data!$1:$1048576,MATCH($A232,input_data!$C:$C,0),MATCH(L$4,input_data!$1:$1,0)),"")</f>
        <v>79.948493529999993</v>
      </c>
      <c r="M232" s="154">
        <f>_xlfn.IFNA(INDEX(input_data!$1:$1048576,MATCH($A232,input_data!$C:$C,0),MATCH(M$4,input_data!$1:$1,0)),"")</f>
        <v>75.852155980000006</v>
      </c>
      <c r="N232" s="154">
        <f>_xlfn.IFNA(INDEX(input_data!$1:$1048576,MATCH($A232,input_data!$C:$C,0),MATCH(N$4,input_data!$1:$1,0)),"")</f>
        <v>125.01462426000001</v>
      </c>
      <c r="O232" s="154">
        <f>_xlfn.IFNA(INDEX(input_data!$1:$1048576,MATCH($A232,input_data!$C:$C,0),MATCH(O$4,input_data!$1:$1,0)),"")</f>
        <v>3.4624418100000001</v>
      </c>
      <c r="P232" s="154">
        <f>_xlfn.IFNA(INDEX(input_data!$1:$1048576,MATCH($A232,input_data!$C:$C,0),MATCH(P$4,input_data!$1:$1,0)),"")</f>
        <v>4.720675</v>
      </c>
      <c r="Q232" s="154">
        <f>_xlfn.IFNA(INDEX(input_data!$1:$1048576,MATCH($A232,input_data!$C:$C,0),MATCH(Q$4,input_data!$1:$1,0)),"")</f>
        <v>0</v>
      </c>
      <c r="R232" s="154">
        <f>_xlfn.IFNA(INDEX(input_data!$1:$1048576,MATCH($A232,input_data!$C:$C,0),MATCH(R$4,input_data!$1:$1,0)),"")</f>
        <v>0</v>
      </c>
      <c r="S232" s="154">
        <f>_xlfn.IFNA(INDEX(input_data!$1:$1048576,MATCH($A232,input_data!$C:$C,0),MATCH(S$4,input_data!$1:$1,0)),"")</f>
        <v>0</v>
      </c>
      <c r="T232" s="154">
        <f>_xlfn.IFNA(INDEX(input_data!$1:$1048576,MATCH($A232,input_data!$C:$C,0),MATCH(T$4,input_data!$1:$1,0)),"")</f>
        <v>6.0253166299999998</v>
      </c>
      <c r="U232" s="154">
        <f>_xlfn.IFNA(INDEX(input_data!$1:$1048576,MATCH($A232,input_data!$C:$C,0),MATCH(U$4,input_data!$1:$1,0)),"")</f>
        <v>0</v>
      </c>
      <c r="V232" s="154">
        <f>_xlfn.IFNA(INDEX(input_data!$1:$1048576,MATCH($A232,input_data!$C:$C,0),MATCH(V$4,input_data!$1:$1,0)),"")</f>
        <v>0</v>
      </c>
      <c r="W232" s="152">
        <f>_xlfn.IFNA(INDEX(input_data!$1:$1048576,MATCH($A232,input_data!$C:$C,0),MATCH(W$4,input_data!$1:$1,0)),"")</f>
        <v>295.02370719999999</v>
      </c>
      <c r="X232" s="153">
        <f>_xlfn.IFNA(INDEX(input_data!$1:$1048576,MATCH($A232,input_data!$C:$C,0),MATCH(X$4,input_data!$1:$1,0)),"")</f>
        <v>217530.33300000001</v>
      </c>
      <c r="Y232" s="153">
        <f>_xlfn.IFNA(INDEX(input_data!$1:$1048576,MATCH($A232,input_data!$C:$C,0),MATCH(Y$4,input_data!$1:$1,0)),"")</f>
        <v>1356.2416934299999</v>
      </c>
      <c r="Z232" s="155">
        <f t="shared" si="4"/>
        <v>0.31249862841290343</v>
      </c>
      <c r="AA232" s="43"/>
    </row>
    <row r="233" spans="1:27" x14ac:dyDescent="0.35">
      <c r="A233" s="42" t="s">
        <v>584</v>
      </c>
      <c r="B233" s="66" t="s">
        <v>1124</v>
      </c>
      <c r="D233" s="42" t="s">
        <v>585</v>
      </c>
      <c r="E233" s="6" t="s">
        <v>890</v>
      </c>
      <c r="F233" s="6" t="s">
        <v>906</v>
      </c>
      <c r="G233" s="98" t="s">
        <v>882</v>
      </c>
      <c r="H233" s="152">
        <f>_xlfn.IFNA(INDEX(input_data!$1:$1048576,MATCH($A233,input_data!$C:$C,0),MATCH(H$4,input_data!$1:$1,0)),"")</f>
        <v>290.44599113999999</v>
      </c>
      <c r="I233" s="153">
        <f>_xlfn.IFNA(INDEX(input_data!$1:$1048576,MATCH($A233,input_data!$C:$C,0),MATCH(I$4,input_data!$1:$1,0)),"")</f>
        <v>265527.45600000001</v>
      </c>
      <c r="J233" s="38">
        <f>_xlfn.IFNA(INDEX(input_data!$1:$1048576,MATCH($A233,input_data!$C:$C,0),MATCH(J$4,input_data!$1:$1,0)),"")</f>
        <v>1093.84541816</v>
      </c>
      <c r="K233" s="152">
        <f>_xlfn.IFNA(INDEX(input_data!$1:$1048576,MATCH($A233,input_data!$C:$C,0),MATCH(K$4,input_data!$1:$1,0)),"")</f>
        <v>164.88115819000001</v>
      </c>
      <c r="L233" s="154">
        <f>_xlfn.IFNA(INDEX(input_data!$1:$1048576,MATCH($A233,input_data!$C:$C,0),MATCH(L$4,input_data!$1:$1,0)),"")</f>
        <v>77.662346020000001</v>
      </c>
      <c r="M233" s="154">
        <f>_xlfn.IFNA(INDEX(input_data!$1:$1048576,MATCH($A233,input_data!$C:$C,0),MATCH(M$4,input_data!$1:$1,0)),"")</f>
        <v>87.218812170000007</v>
      </c>
      <c r="N233" s="154">
        <f>_xlfn.IFNA(INDEX(input_data!$1:$1048576,MATCH($A233,input_data!$C:$C,0),MATCH(N$4,input_data!$1:$1,0)),"")</f>
        <v>166.90835575</v>
      </c>
      <c r="O233" s="154">
        <f>_xlfn.IFNA(INDEX(input_data!$1:$1048576,MATCH($A233,input_data!$C:$C,0),MATCH(O$4,input_data!$1:$1,0)),"")</f>
        <v>3.7071028500000001</v>
      </c>
      <c r="P233" s="154">
        <f>_xlfn.IFNA(INDEX(input_data!$1:$1048576,MATCH($A233,input_data!$C:$C,0),MATCH(P$4,input_data!$1:$1,0)),"")</f>
        <v>3.9683160000000002</v>
      </c>
      <c r="Q233" s="154">
        <f>_xlfn.IFNA(INDEX(input_data!$1:$1048576,MATCH($A233,input_data!$C:$C,0),MATCH(Q$4,input_data!$1:$1,0)),"")</f>
        <v>0</v>
      </c>
      <c r="R233" s="154">
        <f>_xlfn.IFNA(INDEX(input_data!$1:$1048576,MATCH($A233,input_data!$C:$C,0),MATCH(R$4,input_data!$1:$1,0)),"")</f>
        <v>0</v>
      </c>
      <c r="S233" s="154">
        <f>_xlfn.IFNA(INDEX(input_data!$1:$1048576,MATCH($A233,input_data!$C:$C,0),MATCH(S$4,input_data!$1:$1,0)),"")</f>
        <v>0</v>
      </c>
      <c r="T233" s="154">
        <f>_xlfn.IFNA(INDEX(input_data!$1:$1048576,MATCH($A233,input_data!$C:$C,0),MATCH(T$4,input_data!$1:$1,0)),"")</f>
        <v>6.5921452299999999</v>
      </c>
      <c r="U233" s="154">
        <f>_xlfn.IFNA(INDEX(input_data!$1:$1048576,MATCH($A233,input_data!$C:$C,0),MATCH(U$4,input_data!$1:$1,0)),"")</f>
        <v>0</v>
      </c>
      <c r="V233" s="154">
        <f>_xlfn.IFNA(INDEX(input_data!$1:$1048576,MATCH($A233,input_data!$C:$C,0),MATCH(V$4,input_data!$1:$1,0)),"")</f>
        <v>0</v>
      </c>
      <c r="W233" s="152">
        <f>_xlfn.IFNA(INDEX(input_data!$1:$1048576,MATCH($A233,input_data!$C:$C,0),MATCH(W$4,input_data!$1:$1,0)),"")</f>
        <v>346.05707801</v>
      </c>
      <c r="X233" s="153">
        <f>_xlfn.IFNA(INDEX(input_data!$1:$1048576,MATCH($A233,input_data!$C:$C,0),MATCH(X$4,input_data!$1:$1,0)),"")</f>
        <v>267235.18800000002</v>
      </c>
      <c r="Y233" s="153">
        <f>_xlfn.IFNA(INDEX(input_data!$1:$1048576,MATCH($A233,input_data!$C:$C,0),MATCH(Y$4,input_data!$1:$1,0)),"")</f>
        <v>1294.9532604799999</v>
      </c>
      <c r="Z233" s="155">
        <f t="shared" si="4"/>
        <v>0.19146790992613316</v>
      </c>
      <c r="AA233" s="43"/>
    </row>
    <row r="234" spans="1:27" x14ac:dyDescent="0.35">
      <c r="A234" s="42" t="s">
        <v>586</v>
      </c>
      <c r="B234" s="66" t="s">
        <v>1125</v>
      </c>
      <c r="D234" s="42" t="s">
        <v>587</v>
      </c>
      <c r="E234" s="6" t="s">
        <v>880</v>
      </c>
      <c r="F234" s="6" t="s">
        <v>906</v>
      </c>
      <c r="G234" s="98" t="s">
        <v>882</v>
      </c>
      <c r="H234" s="152">
        <f>_xlfn.IFNA(INDEX(input_data!$1:$1048576,MATCH($A234,input_data!$C:$C,0),MATCH(H$4,input_data!$1:$1,0)),"")</f>
        <v>222.36777584999999</v>
      </c>
      <c r="I234" s="153">
        <f>_xlfn.IFNA(INDEX(input_data!$1:$1048576,MATCH($A234,input_data!$C:$C,0),MATCH(I$4,input_data!$1:$1,0)),"")</f>
        <v>218566.079</v>
      </c>
      <c r="J234" s="38">
        <f>_xlfn.IFNA(INDEX(input_data!$1:$1048576,MATCH($A234,input_data!$C:$C,0),MATCH(J$4,input_data!$1:$1,0)),"")</f>
        <v>1017.39381</v>
      </c>
      <c r="K234" s="152">
        <f>_xlfn.IFNA(INDEX(input_data!$1:$1048576,MATCH($A234,input_data!$C:$C,0),MATCH(K$4,input_data!$1:$1,0)),"")</f>
        <v>137.21531303</v>
      </c>
      <c r="L234" s="154">
        <f>_xlfn.IFNA(INDEX(input_data!$1:$1048576,MATCH($A234,input_data!$C:$C,0),MATCH(L$4,input_data!$1:$1,0)),"")</f>
        <v>65.858188589999997</v>
      </c>
      <c r="M234" s="154">
        <f>_xlfn.IFNA(INDEX(input_data!$1:$1048576,MATCH($A234,input_data!$C:$C,0),MATCH(M$4,input_data!$1:$1,0)),"")</f>
        <v>71.357124440000007</v>
      </c>
      <c r="N234" s="154">
        <f>_xlfn.IFNA(INDEX(input_data!$1:$1048576,MATCH($A234,input_data!$C:$C,0),MATCH(N$4,input_data!$1:$1,0)),"")</f>
        <v>121.87762367000001</v>
      </c>
      <c r="O234" s="154">
        <f>_xlfn.IFNA(INDEX(input_data!$1:$1048576,MATCH($A234,input_data!$C:$C,0),MATCH(O$4,input_data!$1:$1,0)),"")</f>
        <v>3.82502852</v>
      </c>
      <c r="P234" s="154">
        <f>_xlfn.IFNA(INDEX(input_data!$1:$1048576,MATCH($A234,input_data!$C:$C,0),MATCH(P$4,input_data!$1:$1,0)),"")</f>
        <v>3.8134579999999998</v>
      </c>
      <c r="Q234" s="154">
        <f>_xlfn.IFNA(INDEX(input_data!$1:$1048576,MATCH($A234,input_data!$C:$C,0),MATCH(Q$4,input_data!$1:$1,0)),"")</f>
        <v>0</v>
      </c>
      <c r="R234" s="154">
        <f>_xlfn.IFNA(INDEX(input_data!$1:$1048576,MATCH($A234,input_data!$C:$C,0),MATCH(R$4,input_data!$1:$1,0)),"")</f>
        <v>0</v>
      </c>
      <c r="S234" s="154">
        <f>_xlfn.IFNA(INDEX(input_data!$1:$1048576,MATCH($A234,input_data!$C:$C,0),MATCH(S$4,input_data!$1:$1,0)),"")</f>
        <v>0</v>
      </c>
      <c r="T234" s="154">
        <f>_xlfn.IFNA(INDEX(input_data!$1:$1048576,MATCH($A234,input_data!$C:$C,0),MATCH(T$4,input_data!$1:$1,0)),"")</f>
        <v>5.0621739000000003</v>
      </c>
      <c r="U234" s="154">
        <f>_xlfn.IFNA(INDEX(input_data!$1:$1048576,MATCH($A234,input_data!$C:$C,0),MATCH(U$4,input_data!$1:$1,0)),"")</f>
        <v>0</v>
      </c>
      <c r="V234" s="154">
        <f>_xlfn.IFNA(INDEX(input_data!$1:$1048576,MATCH($A234,input_data!$C:$C,0),MATCH(V$4,input_data!$1:$1,0)),"")</f>
        <v>0</v>
      </c>
      <c r="W234" s="152">
        <f>_xlfn.IFNA(INDEX(input_data!$1:$1048576,MATCH($A234,input_data!$C:$C,0),MATCH(W$4,input_data!$1:$1,0)),"")</f>
        <v>271.79359711000001</v>
      </c>
      <c r="X234" s="153">
        <f>_xlfn.IFNA(INDEX(input_data!$1:$1048576,MATCH($A234,input_data!$C:$C,0),MATCH(X$4,input_data!$1:$1,0)),"")</f>
        <v>220468.851</v>
      </c>
      <c r="Y234" s="153">
        <f>_xlfn.IFNA(INDEX(input_data!$1:$1048576,MATCH($A234,input_data!$C:$C,0),MATCH(Y$4,input_data!$1:$1,0)),"")</f>
        <v>1232.79817478</v>
      </c>
      <c r="Z234" s="155">
        <f t="shared" si="4"/>
        <v>0.22227061034841933</v>
      </c>
      <c r="AA234" s="43"/>
    </row>
    <row r="235" spans="1:27" x14ac:dyDescent="0.35">
      <c r="A235" s="42" t="s">
        <v>588</v>
      </c>
      <c r="B235" s="66" t="s">
        <v>1126</v>
      </c>
      <c r="D235" s="42" t="s">
        <v>589</v>
      </c>
      <c r="E235" s="6" t="s">
        <v>915</v>
      </c>
      <c r="F235" s="6" t="s">
        <v>881</v>
      </c>
      <c r="G235" s="98" t="s">
        <v>882</v>
      </c>
      <c r="H235" s="152">
        <f>_xlfn.IFNA(INDEX(input_data!$1:$1048576,MATCH($A235,input_data!$C:$C,0),MATCH(H$4,input_data!$1:$1,0)),"")</f>
        <v>26.852733879999999</v>
      </c>
      <c r="I235" s="153">
        <f>_xlfn.IFNA(INDEX(input_data!$1:$1048576,MATCH($A235,input_data!$C:$C,0),MATCH(I$4,input_data!$1:$1,0)),"")</f>
        <v>143934.93900000001</v>
      </c>
      <c r="J235" s="38">
        <f>_xlfn.IFNA(INDEX(input_data!$1:$1048576,MATCH($A235,input_data!$C:$C,0),MATCH(J$4,input_data!$1:$1,0)),"")</f>
        <v>186.56160949</v>
      </c>
      <c r="K235" s="152">
        <f>_xlfn.IFNA(INDEX(input_data!$1:$1048576,MATCH($A235,input_data!$C:$C,0),MATCH(K$4,input_data!$1:$1,0)),"")</f>
        <v>13.847734880000001</v>
      </c>
      <c r="L235" s="154">
        <f>_xlfn.IFNA(INDEX(input_data!$1:$1048576,MATCH($A235,input_data!$C:$C,0),MATCH(L$4,input_data!$1:$1,0)),"")</f>
        <v>7.1788090000000002</v>
      </c>
      <c r="M235" s="154">
        <f>_xlfn.IFNA(INDEX(input_data!$1:$1048576,MATCH($A235,input_data!$C:$C,0),MATCH(M$4,input_data!$1:$1,0)),"")</f>
        <v>6.6689258899999997</v>
      </c>
      <c r="N235" s="154">
        <f>_xlfn.IFNA(INDEX(input_data!$1:$1048576,MATCH($A235,input_data!$C:$C,0),MATCH(N$4,input_data!$1:$1,0)),"")</f>
        <v>18.130631050000002</v>
      </c>
      <c r="O235" s="154">
        <f>_xlfn.IFNA(INDEX(input_data!$1:$1048576,MATCH($A235,input_data!$C:$C,0),MATCH(O$4,input_data!$1:$1,0)),"")</f>
        <v>1.65945126</v>
      </c>
      <c r="P235" s="154">
        <f>_xlfn.IFNA(INDEX(input_data!$1:$1048576,MATCH($A235,input_data!$C:$C,0),MATCH(P$4,input_data!$1:$1,0)),"")</f>
        <v>0</v>
      </c>
      <c r="Q235" s="154">
        <f>_xlfn.IFNA(INDEX(input_data!$1:$1048576,MATCH($A235,input_data!$C:$C,0),MATCH(Q$4,input_data!$1:$1,0)),"")</f>
        <v>0</v>
      </c>
      <c r="R235" s="154">
        <f>_xlfn.IFNA(INDEX(input_data!$1:$1048576,MATCH($A235,input_data!$C:$C,0),MATCH(R$4,input_data!$1:$1,0)),"")</f>
        <v>0</v>
      </c>
      <c r="S235" s="154">
        <f>_xlfn.IFNA(INDEX(input_data!$1:$1048576,MATCH($A235,input_data!$C:$C,0),MATCH(S$4,input_data!$1:$1,0)),"")</f>
        <v>0</v>
      </c>
      <c r="T235" s="154">
        <f>_xlfn.IFNA(INDEX(input_data!$1:$1048576,MATCH($A235,input_data!$C:$C,0),MATCH(T$4,input_data!$1:$1,0)),"")</f>
        <v>0.74292970999999997</v>
      </c>
      <c r="U235" s="154">
        <f>_xlfn.IFNA(INDEX(input_data!$1:$1048576,MATCH($A235,input_data!$C:$C,0),MATCH(U$4,input_data!$1:$1,0)),"")</f>
        <v>0</v>
      </c>
      <c r="V235" s="154">
        <f>_xlfn.IFNA(INDEX(input_data!$1:$1048576,MATCH($A235,input_data!$C:$C,0),MATCH(V$4,input_data!$1:$1,0)),"")</f>
        <v>0</v>
      </c>
      <c r="W235" s="152">
        <f>_xlfn.IFNA(INDEX(input_data!$1:$1048576,MATCH($A235,input_data!$C:$C,0),MATCH(W$4,input_data!$1:$1,0)),"")</f>
        <v>34.380746899999998</v>
      </c>
      <c r="X235" s="153">
        <f>_xlfn.IFNA(INDEX(input_data!$1:$1048576,MATCH($A235,input_data!$C:$C,0),MATCH(X$4,input_data!$1:$1,0)),"")</f>
        <v>145049.603</v>
      </c>
      <c r="Y235" s="153">
        <f>_xlfn.IFNA(INDEX(input_data!$1:$1048576,MATCH($A235,input_data!$C:$C,0),MATCH(Y$4,input_data!$1:$1,0)),"")</f>
        <v>237.02751468</v>
      </c>
      <c r="Z235" s="155">
        <f t="shared" si="4"/>
        <v>0.28034437959432079</v>
      </c>
      <c r="AA235" s="43"/>
    </row>
    <row r="236" spans="1:27" x14ac:dyDescent="0.35">
      <c r="A236" s="42" t="s">
        <v>590</v>
      </c>
      <c r="B236" s="66" t="s">
        <v>1127</v>
      </c>
      <c r="D236" s="42" t="s">
        <v>591</v>
      </c>
      <c r="E236" s="6" t="s">
        <v>880</v>
      </c>
      <c r="F236" s="6" t="s">
        <v>906</v>
      </c>
      <c r="G236" s="98" t="s">
        <v>882</v>
      </c>
      <c r="H236" s="152">
        <f>_xlfn.IFNA(INDEX(input_data!$1:$1048576,MATCH($A236,input_data!$C:$C,0),MATCH(H$4,input_data!$1:$1,0)),"")</f>
        <v>193.65522573000001</v>
      </c>
      <c r="I236" s="153">
        <f>_xlfn.IFNA(INDEX(input_data!$1:$1048576,MATCH($A236,input_data!$C:$C,0),MATCH(I$4,input_data!$1:$1,0)),"")</f>
        <v>164345.658</v>
      </c>
      <c r="J236" s="38">
        <f>_xlfn.IFNA(INDEX(input_data!$1:$1048576,MATCH($A236,input_data!$C:$C,0),MATCH(J$4,input_data!$1:$1,0)),"")</f>
        <v>1178.3409923199999</v>
      </c>
      <c r="K236" s="152">
        <f>_xlfn.IFNA(INDEX(input_data!$1:$1048576,MATCH($A236,input_data!$C:$C,0),MATCH(K$4,input_data!$1:$1,0)),"")</f>
        <v>76.124872629999999</v>
      </c>
      <c r="L236" s="154">
        <f>_xlfn.IFNA(INDEX(input_data!$1:$1048576,MATCH($A236,input_data!$C:$C,0),MATCH(L$4,input_data!$1:$1,0)),"")</f>
        <v>35.606227269999998</v>
      </c>
      <c r="M236" s="154">
        <f>_xlfn.IFNA(INDEX(input_data!$1:$1048576,MATCH($A236,input_data!$C:$C,0),MATCH(M$4,input_data!$1:$1,0)),"")</f>
        <v>40.518645360000001</v>
      </c>
      <c r="N236" s="154">
        <f>_xlfn.IFNA(INDEX(input_data!$1:$1048576,MATCH($A236,input_data!$C:$C,0),MATCH(N$4,input_data!$1:$1,0)),"")</f>
        <v>143.61804695999999</v>
      </c>
      <c r="O236" s="154">
        <f>_xlfn.IFNA(INDEX(input_data!$1:$1048576,MATCH($A236,input_data!$C:$C,0),MATCH(O$4,input_data!$1:$1,0)),"")</f>
        <v>3.86143963</v>
      </c>
      <c r="P236" s="154">
        <f>_xlfn.IFNA(INDEX(input_data!$1:$1048576,MATCH($A236,input_data!$C:$C,0),MATCH(P$4,input_data!$1:$1,0)),"")</f>
        <v>2.351496</v>
      </c>
      <c r="Q236" s="154">
        <f>_xlfn.IFNA(INDEX(input_data!$1:$1048576,MATCH($A236,input_data!$C:$C,0),MATCH(Q$4,input_data!$1:$1,0)),"")</f>
        <v>0</v>
      </c>
      <c r="R236" s="154">
        <f>_xlfn.IFNA(INDEX(input_data!$1:$1048576,MATCH($A236,input_data!$C:$C,0),MATCH(R$4,input_data!$1:$1,0)),"")</f>
        <v>0</v>
      </c>
      <c r="S236" s="154">
        <f>_xlfn.IFNA(INDEX(input_data!$1:$1048576,MATCH($A236,input_data!$C:$C,0),MATCH(S$4,input_data!$1:$1,0)),"")</f>
        <v>0</v>
      </c>
      <c r="T236" s="154">
        <f>_xlfn.IFNA(INDEX(input_data!$1:$1048576,MATCH($A236,input_data!$C:$C,0),MATCH(T$4,input_data!$1:$1,0)),"")</f>
        <v>0</v>
      </c>
      <c r="U236" s="154">
        <f>_xlfn.IFNA(INDEX(input_data!$1:$1048576,MATCH($A236,input_data!$C:$C,0),MATCH(U$4,input_data!$1:$1,0)),"")</f>
        <v>0</v>
      </c>
      <c r="V236" s="154">
        <f>_xlfn.IFNA(INDEX(input_data!$1:$1048576,MATCH($A236,input_data!$C:$C,0),MATCH(V$4,input_data!$1:$1,0)),"")</f>
        <v>0</v>
      </c>
      <c r="W236" s="152">
        <f>_xlfn.IFNA(INDEX(input_data!$1:$1048576,MATCH($A236,input_data!$C:$C,0),MATCH(W$4,input_data!$1:$1,0)),"")</f>
        <v>225.95585521999999</v>
      </c>
      <c r="X236" s="153">
        <f>_xlfn.IFNA(INDEX(input_data!$1:$1048576,MATCH($A236,input_data!$C:$C,0),MATCH(X$4,input_data!$1:$1,0)),"")</f>
        <v>164591.07999999999</v>
      </c>
      <c r="Y236" s="153">
        <f>_xlfn.IFNA(INDEX(input_data!$1:$1048576,MATCH($A236,input_data!$C:$C,0),MATCH(Y$4,input_data!$1:$1,0)),"")</f>
        <v>1372.8317185999999</v>
      </c>
      <c r="Z236" s="155">
        <f t="shared" si="4"/>
        <v>0.16679451519183108</v>
      </c>
      <c r="AA236" s="43"/>
    </row>
    <row r="237" spans="1:27" x14ac:dyDescent="0.35">
      <c r="A237" s="42" t="s">
        <v>592</v>
      </c>
      <c r="B237" s="66" t="s">
        <v>1128</v>
      </c>
      <c r="D237" s="42" t="s">
        <v>593</v>
      </c>
      <c r="E237" s="6" t="s">
        <v>896</v>
      </c>
      <c r="F237" s="6" t="s">
        <v>897</v>
      </c>
      <c r="G237" s="98" t="s">
        <v>882</v>
      </c>
      <c r="H237" s="152">
        <f>_xlfn.IFNA(INDEX(input_data!$1:$1048576,MATCH($A237,input_data!$C:$C,0),MATCH(H$4,input_data!$1:$1,0)),"")</f>
        <v>281.32705084000003</v>
      </c>
      <c r="I237" s="153">
        <f>_xlfn.IFNA(INDEX(input_data!$1:$1048576,MATCH($A237,input_data!$C:$C,0),MATCH(I$4,input_data!$1:$1,0)),"")</f>
        <v>308383.08199999999</v>
      </c>
      <c r="J237" s="38">
        <f>_xlfn.IFNA(INDEX(input_data!$1:$1048576,MATCH($A237,input_data!$C:$C,0),MATCH(J$4,input_data!$1:$1,0)),"")</f>
        <v>912.26486556999998</v>
      </c>
      <c r="K237" s="152">
        <f>_xlfn.IFNA(INDEX(input_data!$1:$1048576,MATCH($A237,input_data!$C:$C,0),MATCH(K$4,input_data!$1:$1,0)),"")</f>
        <v>178.11769258000001</v>
      </c>
      <c r="L237" s="154">
        <f>_xlfn.IFNA(INDEX(input_data!$1:$1048576,MATCH($A237,input_data!$C:$C,0),MATCH(L$4,input_data!$1:$1,0)),"")</f>
        <v>91.931351770000006</v>
      </c>
      <c r="M237" s="154">
        <f>_xlfn.IFNA(INDEX(input_data!$1:$1048576,MATCH($A237,input_data!$C:$C,0),MATCH(M$4,input_data!$1:$1,0)),"")</f>
        <v>86.186340810000004</v>
      </c>
      <c r="N237" s="154">
        <f>_xlfn.IFNA(INDEX(input_data!$1:$1048576,MATCH($A237,input_data!$C:$C,0),MATCH(N$4,input_data!$1:$1,0)),"")</f>
        <v>176.79389692000001</v>
      </c>
      <c r="O237" s="154">
        <f>_xlfn.IFNA(INDEX(input_data!$1:$1048576,MATCH($A237,input_data!$C:$C,0),MATCH(O$4,input_data!$1:$1,0)),"")</f>
        <v>5.8174006900000004</v>
      </c>
      <c r="P237" s="154">
        <f>_xlfn.IFNA(INDEX(input_data!$1:$1048576,MATCH($A237,input_data!$C:$C,0),MATCH(P$4,input_data!$1:$1,0)),"")</f>
        <v>4.9848980000000003</v>
      </c>
      <c r="Q237" s="154">
        <f>_xlfn.IFNA(INDEX(input_data!$1:$1048576,MATCH($A237,input_data!$C:$C,0),MATCH(Q$4,input_data!$1:$1,0)),"")</f>
        <v>0</v>
      </c>
      <c r="R237" s="154">
        <f>_xlfn.IFNA(INDEX(input_data!$1:$1048576,MATCH($A237,input_data!$C:$C,0),MATCH(R$4,input_data!$1:$1,0)),"")</f>
        <v>0</v>
      </c>
      <c r="S237" s="154">
        <f>_xlfn.IFNA(INDEX(input_data!$1:$1048576,MATCH($A237,input_data!$C:$C,0),MATCH(S$4,input_data!$1:$1,0)),"")</f>
        <v>0</v>
      </c>
      <c r="T237" s="154">
        <f>_xlfn.IFNA(INDEX(input_data!$1:$1048576,MATCH($A237,input_data!$C:$C,0),MATCH(T$4,input_data!$1:$1,0)),"")</f>
        <v>0</v>
      </c>
      <c r="U237" s="154">
        <f>_xlfn.IFNA(INDEX(input_data!$1:$1048576,MATCH($A237,input_data!$C:$C,0),MATCH(U$4,input_data!$1:$1,0)),"")</f>
        <v>0</v>
      </c>
      <c r="V237" s="154">
        <f>_xlfn.IFNA(INDEX(input_data!$1:$1048576,MATCH($A237,input_data!$C:$C,0),MATCH(V$4,input_data!$1:$1,0)),"")</f>
        <v>0</v>
      </c>
      <c r="W237" s="152">
        <f>_xlfn.IFNA(INDEX(input_data!$1:$1048576,MATCH($A237,input_data!$C:$C,0),MATCH(W$4,input_data!$1:$1,0)),"")</f>
        <v>365.71388818999998</v>
      </c>
      <c r="X237" s="153">
        <f>_xlfn.IFNA(INDEX(input_data!$1:$1048576,MATCH($A237,input_data!$C:$C,0),MATCH(X$4,input_data!$1:$1,0)),"")</f>
        <v>309666.52600000001</v>
      </c>
      <c r="Y237" s="153">
        <f>_xlfn.IFNA(INDEX(input_data!$1:$1048576,MATCH($A237,input_data!$C:$C,0),MATCH(Y$4,input_data!$1:$1,0)),"")</f>
        <v>1180.99264042</v>
      </c>
      <c r="Z237" s="155">
        <f t="shared" si="4"/>
        <v>0.29995991177540016</v>
      </c>
      <c r="AA237" s="43"/>
    </row>
    <row r="238" spans="1:27" x14ac:dyDescent="0.35">
      <c r="A238" s="42" t="s">
        <v>594</v>
      </c>
      <c r="B238" s="66" t="s">
        <v>1129</v>
      </c>
      <c r="D238" s="42" t="s">
        <v>595</v>
      </c>
      <c r="E238" s="6" t="s">
        <v>960</v>
      </c>
      <c r="F238" s="6" t="s">
        <v>906</v>
      </c>
      <c r="G238" s="98" t="s">
        <v>888</v>
      </c>
      <c r="H238" s="152">
        <f>_xlfn.IFNA(INDEX(input_data!$1:$1048576,MATCH($A238,input_data!$C:$C,0),MATCH(H$4,input_data!$1:$1,0)),"")</f>
        <v>163.15032122</v>
      </c>
      <c r="I238" s="153">
        <f>_xlfn.IFNA(INDEX(input_data!$1:$1048576,MATCH($A238,input_data!$C:$C,0),MATCH(I$4,input_data!$1:$1,0)),"")</f>
        <v>139564.76800000001</v>
      </c>
      <c r="J238" s="38">
        <f>_xlfn.IFNA(INDEX(input_data!$1:$1048576,MATCH($A238,input_data!$C:$C,0),MATCH(J$4,input_data!$1:$1,0)),"")</f>
        <v>1168.9936045699999</v>
      </c>
      <c r="K238" s="152">
        <f>_xlfn.IFNA(INDEX(input_data!$1:$1048576,MATCH($A238,input_data!$C:$C,0),MATCH(K$4,input_data!$1:$1,0)),"")</f>
        <v>96.678719439999995</v>
      </c>
      <c r="L238" s="154">
        <f>_xlfn.IFNA(INDEX(input_data!$1:$1048576,MATCH($A238,input_data!$C:$C,0),MATCH(L$4,input_data!$1:$1,0)),"")</f>
        <v>46.240060759999999</v>
      </c>
      <c r="M238" s="154">
        <f>_xlfn.IFNA(INDEX(input_data!$1:$1048576,MATCH($A238,input_data!$C:$C,0),MATCH(M$4,input_data!$1:$1,0)),"")</f>
        <v>50.438658670000002</v>
      </c>
      <c r="N238" s="154">
        <f>_xlfn.IFNA(INDEX(input_data!$1:$1048576,MATCH($A238,input_data!$C:$C,0),MATCH(N$4,input_data!$1:$1,0)),"")</f>
        <v>93.671869240000007</v>
      </c>
      <c r="O238" s="154">
        <f>_xlfn.IFNA(INDEX(input_data!$1:$1048576,MATCH($A238,input_data!$C:$C,0),MATCH(O$4,input_data!$1:$1,0)),"")</f>
        <v>1.1251303500000001</v>
      </c>
      <c r="P238" s="154">
        <f>_xlfn.IFNA(INDEX(input_data!$1:$1048576,MATCH($A238,input_data!$C:$C,0),MATCH(P$4,input_data!$1:$1,0)),"")</f>
        <v>2.434971</v>
      </c>
      <c r="Q238" s="154">
        <f>_xlfn.IFNA(INDEX(input_data!$1:$1048576,MATCH($A238,input_data!$C:$C,0),MATCH(Q$4,input_data!$1:$1,0)),"")</f>
        <v>0</v>
      </c>
      <c r="R238" s="154">
        <f>_xlfn.IFNA(INDEX(input_data!$1:$1048576,MATCH($A238,input_data!$C:$C,0),MATCH(R$4,input_data!$1:$1,0)),"")</f>
        <v>0</v>
      </c>
      <c r="S238" s="154">
        <f>_xlfn.IFNA(INDEX(input_data!$1:$1048576,MATCH($A238,input_data!$C:$C,0),MATCH(S$4,input_data!$1:$1,0)),"")</f>
        <v>0</v>
      </c>
      <c r="T238" s="154">
        <f>_xlfn.IFNA(INDEX(input_data!$1:$1048576,MATCH($A238,input_data!$C:$C,0),MATCH(T$4,input_data!$1:$1,0)),"")</f>
        <v>4.2250196000000004</v>
      </c>
      <c r="U238" s="154">
        <f>_xlfn.IFNA(INDEX(input_data!$1:$1048576,MATCH($A238,input_data!$C:$C,0),MATCH(U$4,input_data!$1:$1,0)),"")</f>
        <v>0</v>
      </c>
      <c r="V238" s="154">
        <f>_xlfn.IFNA(INDEX(input_data!$1:$1048576,MATCH($A238,input_data!$C:$C,0),MATCH(V$4,input_data!$1:$1,0)),"")</f>
        <v>0</v>
      </c>
      <c r="W238" s="152">
        <f>_xlfn.IFNA(INDEX(input_data!$1:$1048576,MATCH($A238,input_data!$C:$C,0),MATCH(W$4,input_data!$1:$1,0)),"")</f>
        <v>198.13570963000001</v>
      </c>
      <c r="X238" s="153">
        <f>_xlfn.IFNA(INDEX(input_data!$1:$1048576,MATCH($A238,input_data!$C:$C,0),MATCH(X$4,input_data!$1:$1,0)),"")</f>
        <v>140382.24299999999</v>
      </c>
      <c r="Y238" s="153">
        <f>_xlfn.IFNA(INDEX(input_data!$1:$1048576,MATCH($A238,input_data!$C:$C,0),MATCH(Y$4,input_data!$1:$1,0)),"")</f>
        <v>1411.4015092</v>
      </c>
      <c r="Z238" s="155">
        <f t="shared" si="4"/>
        <v>0.21443652791111556</v>
      </c>
      <c r="AA238" s="43"/>
    </row>
    <row r="239" spans="1:27" x14ac:dyDescent="0.35">
      <c r="A239" s="42" t="s">
        <v>596</v>
      </c>
      <c r="B239" s="66" t="s">
        <v>1130</v>
      </c>
      <c r="D239" s="42" t="s">
        <v>597</v>
      </c>
      <c r="E239" s="6" t="s">
        <v>912</v>
      </c>
      <c r="F239" s="6" t="s">
        <v>881</v>
      </c>
      <c r="G239" s="98" t="s">
        <v>882</v>
      </c>
      <c r="H239" s="152">
        <f>_xlfn.IFNA(INDEX(input_data!$1:$1048576,MATCH($A239,input_data!$C:$C,0),MATCH(H$4,input_data!$1:$1,0)),"")</f>
        <v>12.60789149</v>
      </c>
      <c r="I239" s="153">
        <f>_xlfn.IFNA(INDEX(input_data!$1:$1048576,MATCH($A239,input_data!$C:$C,0),MATCH(I$4,input_data!$1:$1,0)),"")</f>
        <v>85197.440000000002</v>
      </c>
      <c r="J239" s="38">
        <f>_xlfn.IFNA(INDEX(input_data!$1:$1048576,MATCH($A239,input_data!$C:$C,0),MATCH(J$4,input_data!$1:$1,0)),"")</f>
        <v>147.98439350000001</v>
      </c>
      <c r="K239" s="152">
        <f>_xlfn.IFNA(INDEX(input_data!$1:$1048576,MATCH($A239,input_data!$C:$C,0),MATCH(K$4,input_data!$1:$1,0)),"")</f>
        <v>5.7754859200000004</v>
      </c>
      <c r="L239" s="154">
        <f>_xlfn.IFNA(INDEX(input_data!$1:$1048576,MATCH($A239,input_data!$C:$C,0),MATCH(L$4,input_data!$1:$1,0)),"")</f>
        <v>2.7652078499999999</v>
      </c>
      <c r="M239" s="154">
        <f>_xlfn.IFNA(INDEX(input_data!$1:$1048576,MATCH($A239,input_data!$C:$C,0),MATCH(M$4,input_data!$1:$1,0)),"")</f>
        <v>3.01027807</v>
      </c>
      <c r="N239" s="154">
        <f>_xlfn.IFNA(INDEX(input_data!$1:$1048576,MATCH($A239,input_data!$C:$C,0),MATCH(N$4,input_data!$1:$1,0)),"")</f>
        <v>7.8361372300000003</v>
      </c>
      <c r="O239" s="154">
        <f>_xlfn.IFNA(INDEX(input_data!$1:$1048576,MATCH($A239,input_data!$C:$C,0),MATCH(O$4,input_data!$1:$1,0)),"")</f>
        <v>0.78005831999999997</v>
      </c>
      <c r="P239" s="154">
        <f>_xlfn.IFNA(INDEX(input_data!$1:$1048576,MATCH($A239,input_data!$C:$C,0),MATCH(P$4,input_data!$1:$1,0)),"")</f>
        <v>0</v>
      </c>
      <c r="Q239" s="154">
        <f>_xlfn.IFNA(INDEX(input_data!$1:$1048576,MATCH($A239,input_data!$C:$C,0),MATCH(Q$4,input_data!$1:$1,0)),"")</f>
        <v>0</v>
      </c>
      <c r="R239" s="154">
        <f>_xlfn.IFNA(INDEX(input_data!$1:$1048576,MATCH($A239,input_data!$C:$C,0),MATCH(R$4,input_data!$1:$1,0)),"")</f>
        <v>0</v>
      </c>
      <c r="S239" s="154">
        <f>_xlfn.IFNA(INDEX(input_data!$1:$1048576,MATCH($A239,input_data!$C:$C,0),MATCH(S$4,input_data!$1:$1,0)),"")</f>
        <v>0</v>
      </c>
      <c r="T239" s="154">
        <f>_xlfn.IFNA(INDEX(input_data!$1:$1048576,MATCH($A239,input_data!$C:$C,0),MATCH(T$4,input_data!$1:$1,0)),"")</f>
        <v>0.32642231999999999</v>
      </c>
      <c r="U239" s="154">
        <f>_xlfn.IFNA(INDEX(input_data!$1:$1048576,MATCH($A239,input_data!$C:$C,0),MATCH(U$4,input_data!$1:$1,0)),"")</f>
        <v>0</v>
      </c>
      <c r="V239" s="154">
        <f>_xlfn.IFNA(INDEX(input_data!$1:$1048576,MATCH($A239,input_data!$C:$C,0),MATCH(V$4,input_data!$1:$1,0)),"")</f>
        <v>0</v>
      </c>
      <c r="W239" s="152">
        <f>_xlfn.IFNA(INDEX(input_data!$1:$1048576,MATCH($A239,input_data!$C:$C,0),MATCH(W$4,input_data!$1:$1,0)),"")</f>
        <v>14.718103790000001</v>
      </c>
      <c r="X239" s="153">
        <f>_xlfn.IFNA(INDEX(input_data!$1:$1048576,MATCH($A239,input_data!$C:$C,0),MATCH(X$4,input_data!$1:$1,0)),"")</f>
        <v>85130.235000000001</v>
      </c>
      <c r="Y239" s="153">
        <f>_xlfn.IFNA(INDEX(input_data!$1:$1048576,MATCH($A239,input_data!$C:$C,0),MATCH(Y$4,input_data!$1:$1,0)),"")</f>
        <v>172.88926531999999</v>
      </c>
      <c r="Z239" s="155">
        <f t="shared" si="4"/>
        <v>0.16737233990899458</v>
      </c>
      <c r="AA239" s="43"/>
    </row>
    <row r="240" spans="1:27" x14ac:dyDescent="0.35">
      <c r="A240" s="42" t="s">
        <v>598</v>
      </c>
      <c r="B240" s="66" t="s">
        <v>1131</v>
      </c>
      <c r="D240" s="42" t="s">
        <v>599</v>
      </c>
      <c r="E240" s="6" t="s">
        <v>880</v>
      </c>
      <c r="F240" s="6" t="s">
        <v>881</v>
      </c>
      <c r="G240" s="98" t="s">
        <v>882</v>
      </c>
      <c r="H240" s="152">
        <f>_xlfn.IFNA(INDEX(input_data!$1:$1048576,MATCH($A240,input_data!$C:$C,0),MATCH(H$4,input_data!$1:$1,0)),"")</f>
        <v>24.080598599999998</v>
      </c>
      <c r="I240" s="153">
        <f>_xlfn.IFNA(INDEX(input_data!$1:$1048576,MATCH($A240,input_data!$C:$C,0),MATCH(I$4,input_data!$1:$1,0)),"")</f>
        <v>153611.25599999999</v>
      </c>
      <c r="J240" s="38">
        <f>_xlfn.IFNA(INDEX(input_data!$1:$1048576,MATCH($A240,input_data!$C:$C,0),MATCH(J$4,input_data!$1:$1,0)),"")</f>
        <v>156.76324267000001</v>
      </c>
      <c r="K240" s="152">
        <f>_xlfn.IFNA(INDEX(input_data!$1:$1048576,MATCH($A240,input_data!$C:$C,0),MATCH(K$4,input_data!$1:$1,0)),"")</f>
        <v>7.7822400800000002</v>
      </c>
      <c r="L240" s="154">
        <f>_xlfn.IFNA(INDEX(input_data!$1:$1048576,MATCH($A240,input_data!$C:$C,0),MATCH(L$4,input_data!$1:$1,0)),"")</f>
        <v>3.8113481299999998</v>
      </c>
      <c r="M240" s="154">
        <f>_xlfn.IFNA(INDEX(input_data!$1:$1048576,MATCH($A240,input_data!$C:$C,0),MATCH(M$4,input_data!$1:$1,0)),"")</f>
        <v>3.9708919599999999</v>
      </c>
      <c r="N240" s="154">
        <f>_xlfn.IFNA(INDEX(input_data!$1:$1048576,MATCH($A240,input_data!$C:$C,0),MATCH(N$4,input_data!$1:$1,0)),"")</f>
        <v>18.707413849999998</v>
      </c>
      <c r="O240" s="154">
        <f>_xlfn.IFNA(INDEX(input_data!$1:$1048576,MATCH($A240,input_data!$C:$C,0),MATCH(O$4,input_data!$1:$1,0)),"")</f>
        <v>1.1153865599999999</v>
      </c>
      <c r="P240" s="154">
        <f>_xlfn.IFNA(INDEX(input_data!$1:$1048576,MATCH($A240,input_data!$C:$C,0),MATCH(P$4,input_data!$1:$1,0)),"")</f>
        <v>0</v>
      </c>
      <c r="Q240" s="154">
        <f>_xlfn.IFNA(INDEX(input_data!$1:$1048576,MATCH($A240,input_data!$C:$C,0),MATCH(Q$4,input_data!$1:$1,0)),"")</f>
        <v>0</v>
      </c>
      <c r="R240" s="154">
        <f>_xlfn.IFNA(INDEX(input_data!$1:$1048576,MATCH($A240,input_data!$C:$C,0),MATCH(R$4,input_data!$1:$1,0)),"")</f>
        <v>0</v>
      </c>
      <c r="S240" s="154">
        <f>_xlfn.IFNA(INDEX(input_data!$1:$1048576,MATCH($A240,input_data!$C:$C,0),MATCH(S$4,input_data!$1:$1,0)),"")</f>
        <v>0</v>
      </c>
      <c r="T240" s="154">
        <f>_xlfn.IFNA(INDEX(input_data!$1:$1048576,MATCH($A240,input_data!$C:$C,0),MATCH(T$4,input_data!$1:$1,0)),"")</f>
        <v>0</v>
      </c>
      <c r="U240" s="154">
        <f>_xlfn.IFNA(INDEX(input_data!$1:$1048576,MATCH($A240,input_data!$C:$C,0),MATCH(U$4,input_data!$1:$1,0)),"")</f>
        <v>0</v>
      </c>
      <c r="V240" s="154">
        <f>_xlfn.IFNA(INDEX(input_data!$1:$1048576,MATCH($A240,input_data!$C:$C,0),MATCH(V$4,input_data!$1:$1,0)),"")</f>
        <v>0</v>
      </c>
      <c r="W240" s="152">
        <f>_xlfn.IFNA(INDEX(input_data!$1:$1048576,MATCH($A240,input_data!$C:$C,0),MATCH(W$4,input_data!$1:$1,0)),"")</f>
        <v>27.605040500000001</v>
      </c>
      <c r="X240" s="153">
        <f>_xlfn.IFNA(INDEX(input_data!$1:$1048576,MATCH($A240,input_data!$C:$C,0),MATCH(X$4,input_data!$1:$1,0)),"")</f>
        <v>155523.06400000001</v>
      </c>
      <c r="Y240" s="153">
        <f>_xlfn.IFNA(INDEX(input_data!$1:$1048576,MATCH($A240,input_data!$C:$C,0),MATCH(Y$4,input_data!$1:$1,0)),"")</f>
        <v>177.49804940000001</v>
      </c>
      <c r="Z240" s="155">
        <f t="shared" si="4"/>
        <v>0.14636022793885206</v>
      </c>
      <c r="AA240" s="43"/>
    </row>
    <row r="241" spans="1:27" x14ac:dyDescent="0.35">
      <c r="A241" s="42" t="s">
        <v>600</v>
      </c>
      <c r="B241" s="66" t="s">
        <v>1132</v>
      </c>
      <c r="D241" s="42" t="s">
        <v>601</v>
      </c>
      <c r="E241" s="6" t="s">
        <v>915</v>
      </c>
      <c r="F241" s="6" t="s">
        <v>881</v>
      </c>
      <c r="G241" s="98" t="s">
        <v>894</v>
      </c>
      <c r="H241" s="152">
        <f>_xlfn.IFNA(INDEX(input_data!$1:$1048576,MATCH($A241,input_data!$C:$C,0),MATCH(H$4,input_data!$1:$1,0)),"")</f>
        <v>10.349415860000001</v>
      </c>
      <c r="I241" s="153">
        <f>_xlfn.IFNA(INDEX(input_data!$1:$1048576,MATCH($A241,input_data!$C:$C,0),MATCH(I$4,input_data!$1:$1,0)),"")</f>
        <v>62745.815999999999</v>
      </c>
      <c r="J241" s="38">
        <f>_xlfn.IFNA(INDEX(input_data!$1:$1048576,MATCH($A241,input_data!$C:$C,0),MATCH(J$4,input_data!$1:$1,0)),"")</f>
        <v>164.94192795000001</v>
      </c>
      <c r="K241" s="152">
        <f>_xlfn.IFNA(INDEX(input_data!$1:$1048576,MATCH($A241,input_data!$C:$C,0),MATCH(K$4,input_data!$1:$1,0)),"")</f>
        <v>3.8179274200000002</v>
      </c>
      <c r="L241" s="154">
        <f>_xlfn.IFNA(INDEX(input_data!$1:$1048576,MATCH($A241,input_data!$C:$C,0),MATCH(L$4,input_data!$1:$1,0)),"")</f>
        <v>1.30880694</v>
      </c>
      <c r="M241" s="154">
        <f>_xlfn.IFNA(INDEX(input_data!$1:$1048576,MATCH($A241,input_data!$C:$C,0),MATCH(M$4,input_data!$1:$1,0)),"")</f>
        <v>2.50912048</v>
      </c>
      <c r="N241" s="154">
        <f>_xlfn.IFNA(INDEX(input_data!$1:$1048576,MATCH($A241,input_data!$C:$C,0),MATCH(N$4,input_data!$1:$1,0)),"")</f>
        <v>4.8007290600000001</v>
      </c>
      <c r="O241" s="154">
        <f>_xlfn.IFNA(INDEX(input_data!$1:$1048576,MATCH($A241,input_data!$C:$C,0),MATCH(O$4,input_data!$1:$1,0)),"")</f>
        <v>0.16986499999999999</v>
      </c>
      <c r="P241" s="154">
        <f>_xlfn.IFNA(INDEX(input_data!$1:$1048576,MATCH($A241,input_data!$C:$C,0),MATCH(P$4,input_data!$1:$1,0)),"")</f>
        <v>0</v>
      </c>
      <c r="Q241" s="154">
        <f>_xlfn.IFNA(INDEX(input_data!$1:$1048576,MATCH($A241,input_data!$C:$C,0),MATCH(Q$4,input_data!$1:$1,0)),"")</f>
        <v>0</v>
      </c>
      <c r="R241" s="154">
        <f>_xlfn.IFNA(INDEX(input_data!$1:$1048576,MATCH($A241,input_data!$C:$C,0),MATCH(R$4,input_data!$1:$1,0)),"")</f>
        <v>0.96467820000000004</v>
      </c>
      <c r="S241" s="154">
        <f>_xlfn.IFNA(INDEX(input_data!$1:$1048576,MATCH($A241,input_data!$C:$C,0),MATCH(S$4,input_data!$1:$1,0)),"")</f>
        <v>0</v>
      </c>
      <c r="T241" s="154">
        <f>_xlfn.IFNA(INDEX(input_data!$1:$1048576,MATCH($A241,input_data!$C:$C,0),MATCH(T$4,input_data!$1:$1,0)),"")</f>
        <v>0</v>
      </c>
      <c r="U241" s="154">
        <f>_xlfn.IFNA(INDEX(input_data!$1:$1048576,MATCH($A241,input_data!$C:$C,0),MATCH(U$4,input_data!$1:$1,0)),"")</f>
        <v>0</v>
      </c>
      <c r="V241" s="154">
        <f>_xlfn.IFNA(INDEX(input_data!$1:$1048576,MATCH($A241,input_data!$C:$C,0),MATCH(V$4,input_data!$1:$1,0)),"")</f>
        <v>0</v>
      </c>
      <c r="W241" s="152">
        <f>_xlfn.IFNA(INDEX(input_data!$1:$1048576,MATCH($A241,input_data!$C:$C,0),MATCH(W$4,input_data!$1:$1,0)),"")</f>
        <v>9.7531996799999998</v>
      </c>
      <c r="X241" s="153">
        <f>_xlfn.IFNA(INDEX(input_data!$1:$1048576,MATCH($A241,input_data!$C:$C,0),MATCH(X$4,input_data!$1:$1,0)),"")</f>
        <v>63807.55</v>
      </c>
      <c r="Y241" s="153">
        <f>_xlfn.IFNA(INDEX(input_data!$1:$1048576,MATCH($A241,input_data!$C:$C,0),MATCH(Y$4,input_data!$1:$1,0)),"")</f>
        <v>152.85337988000001</v>
      </c>
      <c r="Z241" s="155">
        <f t="shared" si="4"/>
        <v>-5.7608679375262928E-2</v>
      </c>
      <c r="AA241" s="43"/>
    </row>
    <row r="242" spans="1:27" x14ac:dyDescent="0.35">
      <c r="A242" s="42" t="s">
        <v>602</v>
      </c>
      <c r="B242" s="66" t="s">
        <v>1133</v>
      </c>
      <c r="D242" s="42" t="s">
        <v>603</v>
      </c>
      <c r="E242" s="6" t="s">
        <v>896</v>
      </c>
      <c r="F242" s="6" t="s">
        <v>897</v>
      </c>
      <c r="G242" s="98" t="s">
        <v>882</v>
      </c>
      <c r="H242" s="152">
        <f>_xlfn.IFNA(INDEX(input_data!$1:$1048576,MATCH($A242,input_data!$C:$C,0),MATCH(H$4,input_data!$1:$1,0)),"")</f>
        <v>212.87318019</v>
      </c>
      <c r="I242" s="153">
        <f>_xlfn.IFNA(INDEX(input_data!$1:$1048576,MATCH($A242,input_data!$C:$C,0),MATCH(I$4,input_data!$1:$1,0)),"")</f>
        <v>202016.478</v>
      </c>
      <c r="J242" s="38">
        <f>_xlfn.IFNA(INDEX(input_data!$1:$1048576,MATCH($A242,input_data!$C:$C,0),MATCH(J$4,input_data!$1:$1,0)),"")</f>
        <v>1053.74166653</v>
      </c>
      <c r="K242" s="152">
        <f>_xlfn.IFNA(INDEX(input_data!$1:$1048576,MATCH($A242,input_data!$C:$C,0),MATCH(K$4,input_data!$1:$1,0)),"")</f>
        <v>20.16799163</v>
      </c>
      <c r="L242" s="154">
        <f>_xlfn.IFNA(INDEX(input_data!$1:$1048576,MATCH($A242,input_data!$C:$C,0),MATCH(L$4,input_data!$1:$1,0)),"")</f>
        <v>1.5482507700000001</v>
      </c>
      <c r="M242" s="154">
        <f>_xlfn.IFNA(INDEX(input_data!$1:$1048576,MATCH($A242,input_data!$C:$C,0),MATCH(M$4,input_data!$1:$1,0)),"")</f>
        <v>18.619740870000001</v>
      </c>
      <c r="N242" s="154">
        <f>_xlfn.IFNA(INDEX(input_data!$1:$1048576,MATCH($A242,input_data!$C:$C,0),MATCH(N$4,input_data!$1:$1,0)),"")</f>
        <v>188.74091937</v>
      </c>
      <c r="O242" s="154">
        <f>_xlfn.IFNA(INDEX(input_data!$1:$1048576,MATCH($A242,input_data!$C:$C,0),MATCH(O$4,input_data!$1:$1,0)),"")</f>
        <v>2.0026952699999998</v>
      </c>
      <c r="P242" s="154">
        <f>_xlfn.IFNA(INDEX(input_data!$1:$1048576,MATCH($A242,input_data!$C:$C,0),MATCH(P$4,input_data!$1:$1,0)),"")</f>
        <v>1.4531130000000001</v>
      </c>
      <c r="Q242" s="154">
        <f>_xlfn.IFNA(INDEX(input_data!$1:$1048576,MATCH($A242,input_data!$C:$C,0),MATCH(Q$4,input_data!$1:$1,0)),"")</f>
        <v>10.985362159999999</v>
      </c>
      <c r="R242" s="154">
        <f>_xlfn.IFNA(INDEX(input_data!$1:$1048576,MATCH($A242,input_data!$C:$C,0),MATCH(R$4,input_data!$1:$1,0)),"")</f>
        <v>0</v>
      </c>
      <c r="S242" s="154">
        <f>_xlfn.IFNA(INDEX(input_data!$1:$1048576,MATCH($A242,input_data!$C:$C,0),MATCH(S$4,input_data!$1:$1,0)),"")</f>
        <v>0</v>
      </c>
      <c r="T242" s="154">
        <f>_xlfn.IFNA(INDEX(input_data!$1:$1048576,MATCH($A242,input_data!$C:$C,0),MATCH(T$4,input_data!$1:$1,0)),"")</f>
        <v>0</v>
      </c>
      <c r="U242" s="154">
        <f>_xlfn.IFNA(INDEX(input_data!$1:$1048576,MATCH($A242,input_data!$C:$C,0),MATCH(U$4,input_data!$1:$1,0)),"")</f>
        <v>0</v>
      </c>
      <c r="V242" s="154">
        <f>_xlfn.IFNA(INDEX(input_data!$1:$1048576,MATCH($A242,input_data!$C:$C,0),MATCH(V$4,input_data!$1:$1,0)),"")</f>
        <v>0</v>
      </c>
      <c r="W242" s="152">
        <f>_xlfn.IFNA(INDEX(input_data!$1:$1048576,MATCH($A242,input_data!$C:$C,0),MATCH(W$4,input_data!$1:$1,0)),"")</f>
        <v>223.35008142999999</v>
      </c>
      <c r="X242" s="153">
        <f>_xlfn.IFNA(INDEX(input_data!$1:$1048576,MATCH($A242,input_data!$C:$C,0),MATCH(X$4,input_data!$1:$1,0)),"")</f>
        <v>203291.658</v>
      </c>
      <c r="Y242" s="153">
        <f>_xlfn.IFNA(INDEX(input_data!$1:$1048576,MATCH($A242,input_data!$C:$C,0),MATCH(Y$4,input_data!$1:$1,0)),"")</f>
        <v>1098.6682071600001</v>
      </c>
      <c r="Z242" s="155">
        <f t="shared" si="4"/>
        <v>4.9216633258585274E-2</v>
      </c>
      <c r="AA242" s="43"/>
    </row>
    <row r="243" spans="1:27" x14ac:dyDescent="0.35">
      <c r="A243" s="42" t="s">
        <v>604</v>
      </c>
      <c r="B243" s="66" t="s">
        <v>1134</v>
      </c>
      <c r="D243" s="42" t="s">
        <v>605</v>
      </c>
      <c r="E243" s="6" t="s">
        <v>915</v>
      </c>
      <c r="F243" s="6" t="s">
        <v>901</v>
      </c>
      <c r="G243" s="98" t="s">
        <v>882</v>
      </c>
      <c r="H243" s="152">
        <f>_xlfn.IFNA(INDEX(input_data!$1:$1048576,MATCH($A243,input_data!$C:$C,0),MATCH(H$4,input_data!$1:$1,0)),"")</f>
        <v>286.23791963999997</v>
      </c>
      <c r="I243" s="153">
        <f>_xlfn.IFNA(INDEX(input_data!$1:$1048576,MATCH($A243,input_data!$C:$C,0),MATCH(I$4,input_data!$1:$1,0)),"")</f>
        <v>229331.57399999999</v>
      </c>
      <c r="J243" s="38">
        <f>_xlfn.IFNA(INDEX(input_data!$1:$1048576,MATCH($A243,input_data!$C:$C,0),MATCH(J$4,input_data!$1:$1,0)),"")</f>
        <v>1248.1400386600001</v>
      </c>
      <c r="K243" s="152">
        <f>_xlfn.IFNA(INDEX(input_data!$1:$1048576,MATCH($A243,input_data!$C:$C,0),MATCH(K$4,input_data!$1:$1,0)),"")</f>
        <v>189.86728618000001</v>
      </c>
      <c r="L243" s="154">
        <f>_xlfn.IFNA(INDEX(input_data!$1:$1048576,MATCH($A243,input_data!$C:$C,0),MATCH(L$4,input_data!$1:$1,0)),"")</f>
        <v>89.082616250000001</v>
      </c>
      <c r="M243" s="154">
        <f>_xlfn.IFNA(INDEX(input_data!$1:$1048576,MATCH($A243,input_data!$C:$C,0),MATCH(M$4,input_data!$1:$1,0)),"")</f>
        <v>100.78466994</v>
      </c>
      <c r="N243" s="154">
        <f>_xlfn.IFNA(INDEX(input_data!$1:$1048576,MATCH($A243,input_data!$C:$C,0),MATCH(N$4,input_data!$1:$1,0)),"")</f>
        <v>142.09558396</v>
      </c>
      <c r="O243" s="154">
        <f>_xlfn.IFNA(INDEX(input_data!$1:$1048576,MATCH($A243,input_data!$C:$C,0),MATCH(O$4,input_data!$1:$1,0)),"")</f>
        <v>3.0392043000000002</v>
      </c>
      <c r="P243" s="154">
        <f>_xlfn.IFNA(INDEX(input_data!$1:$1048576,MATCH($A243,input_data!$C:$C,0),MATCH(P$4,input_data!$1:$1,0)),"")</f>
        <v>5.1878169999999999</v>
      </c>
      <c r="Q243" s="154">
        <f>_xlfn.IFNA(INDEX(input_data!$1:$1048576,MATCH($A243,input_data!$C:$C,0),MATCH(Q$4,input_data!$1:$1,0)),"")</f>
        <v>0</v>
      </c>
      <c r="R243" s="154">
        <f>_xlfn.IFNA(INDEX(input_data!$1:$1048576,MATCH($A243,input_data!$C:$C,0),MATCH(R$4,input_data!$1:$1,0)),"")</f>
        <v>0</v>
      </c>
      <c r="S243" s="154">
        <f>_xlfn.IFNA(INDEX(input_data!$1:$1048576,MATCH($A243,input_data!$C:$C,0),MATCH(S$4,input_data!$1:$1,0)),"")</f>
        <v>0</v>
      </c>
      <c r="T243" s="154">
        <f>_xlfn.IFNA(INDEX(input_data!$1:$1048576,MATCH($A243,input_data!$C:$C,0),MATCH(T$4,input_data!$1:$1,0)),"")</f>
        <v>7.8146693300000001</v>
      </c>
      <c r="U243" s="154">
        <f>_xlfn.IFNA(INDEX(input_data!$1:$1048576,MATCH($A243,input_data!$C:$C,0),MATCH(U$4,input_data!$1:$1,0)),"")</f>
        <v>0</v>
      </c>
      <c r="V243" s="154">
        <f>_xlfn.IFNA(INDEX(input_data!$1:$1048576,MATCH($A243,input_data!$C:$C,0),MATCH(V$4,input_data!$1:$1,0)),"")</f>
        <v>0</v>
      </c>
      <c r="W243" s="152">
        <f>_xlfn.IFNA(INDEX(input_data!$1:$1048576,MATCH($A243,input_data!$C:$C,0),MATCH(W$4,input_data!$1:$1,0)),"")</f>
        <v>348.00456078000002</v>
      </c>
      <c r="X243" s="153">
        <f>_xlfn.IFNA(INDEX(input_data!$1:$1048576,MATCH($A243,input_data!$C:$C,0),MATCH(X$4,input_data!$1:$1,0)),"")</f>
        <v>233026.97399999999</v>
      </c>
      <c r="Y243" s="153">
        <f>_xlfn.IFNA(INDEX(input_data!$1:$1048576,MATCH($A243,input_data!$C:$C,0),MATCH(Y$4,input_data!$1:$1,0)),"")</f>
        <v>1493.40891659</v>
      </c>
      <c r="Z243" s="155">
        <f t="shared" si="4"/>
        <v>0.21578776570792457</v>
      </c>
      <c r="AA243" s="43"/>
    </row>
    <row r="244" spans="1:27" x14ac:dyDescent="0.35">
      <c r="A244" s="42" t="s">
        <v>606</v>
      </c>
      <c r="B244" s="66" t="s">
        <v>1135</v>
      </c>
      <c r="D244" s="42" t="s">
        <v>607</v>
      </c>
      <c r="E244" s="6" t="s">
        <v>893</v>
      </c>
      <c r="F244" s="6" t="s">
        <v>881</v>
      </c>
      <c r="G244" s="98" t="s">
        <v>882</v>
      </c>
      <c r="H244" s="152">
        <f>_xlfn.IFNA(INDEX(input_data!$1:$1048576,MATCH($A244,input_data!$C:$C,0),MATCH(H$4,input_data!$1:$1,0)),"")</f>
        <v>14.942957959999999</v>
      </c>
      <c r="I244" s="153">
        <f>_xlfn.IFNA(INDEX(input_data!$1:$1048576,MATCH($A244,input_data!$C:$C,0),MATCH(I$4,input_data!$1:$1,0)),"")</f>
        <v>90547.948999999993</v>
      </c>
      <c r="J244" s="38">
        <f>_xlfn.IFNA(INDEX(input_data!$1:$1048576,MATCH($A244,input_data!$C:$C,0),MATCH(J$4,input_data!$1:$1,0)),"")</f>
        <v>165.02812187000001</v>
      </c>
      <c r="K244" s="152">
        <f>_xlfn.IFNA(INDEX(input_data!$1:$1048576,MATCH($A244,input_data!$C:$C,0),MATCH(K$4,input_data!$1:$1,0)),"")</f>
        <v>4.6860996799999999</v>
      </c>
      <c r="L244" s="154">
        <f>_xlfn.IFNA(INDEX(input_data!$1:$1048576,MATCH($A244,input_data!$C:$C,0),MATCH(L$4,input_data!$1:$1,0)),"")</f>
        <v>1.89291243</v>
      </c>
      <c r="M244" s="154">
        <f>_xlfn.IFNA(INDEX(input_data!$1:$1048576,MATCH($A244,input_data!$C:$C,0),MATCH(M$4,input_data!$1:$1,0)),"")</f>
        <v>2.7931872499999999</v>
      </c>
      <c r="N244" s="154">
        <f>_xlfn.IFNA(INDEX(input_data!$1:$1048576,MATCH($A244,input_data!$C:$C,0),MATCH(N$4,input_data!$1:$1,0)),"")</f>
        <v>9.76056189</v>
      </c>
      <c r="O244" s="154">
        <f>_xlfn.IFNA(INDEX(input_data!$1:$1048576,MATCH($A244,input_data!$C:$C,0),MATCH(O$4,input_data!$1:$1,0)),"")</f>
        <v>0.42853445000000001</v>
      </c>
      <c r="P244" s="154">
        <f>_xlfn.IFNA(INDEX(input_data!$1:$1048576,MATCH($A244,input_data!$C:$C,0),MATCH(P$4,input_data!$1:$1,0)),"")</f>
        <v>0</v>
      </c>
      <c r="Q244" s="154">
        <f>_xlfn.IFNA(INDEX(input_data!$1:$1048576,MATCH($A244,input_data!$C:$C,0),MATCH(Q$4,input_data!$1:$1,0)),"")</f>
        <v>0.36730478999999999</v>
      </c>
      <c r="R244" s="154">
        <f>_xlfn.IFNA(INDEX(input_data!$1:$1048576,MATCH($A244,input_data!$C:$C,0),MATCH(R$4,input_data!$1:$1,0)),"")</f>
        <v>0</v>
      </c>
      <c r="S244" s="154">
        <f>_xlfn.IFNA(INDEX(input_data!$1:$1048576,MATCH($A244,input_data!$C:$C,0),MATCH(S$4,input_data!$1:$1,0)),"")</f>
        <v>0</v>
      </c>
      <c r="T244" s="154">
        <f>_xlfn.IFNA(INDEX(input_data!$1:$1048576,MATCH($A244,input_data!$C:$C,0),MATCH(T$4,input_data!$1:$1,0)),"")</f>
        <v>0</v>
      </c>
      <c r="U244" s="154">
        <f>_xlfn.IFNA(INDEX(input_data!$1:$1048576,MATCH($A244,input_data!$C:$C,0),MATCH(U$4,input_data!$1:$1,0)),"")</f>
        <v>0</v>
      </c>
      <c r="V244" s="154">
        <f>_xlfn.IFNA(INDEX(input_data!$1:$1048576,MATCH($A244,input_data!$C:$C,0),MATCH(V$4,input_data!$1:$1,0)),"")</f>
        <v>0</v>
      </c>
      <c r="W244" s="152">
        <f>_xlfn.IFNA(INDEX(input_data!$1:$1048576,MATCH($A244,input_data!$C:$C,0),MATCH(W$4,input_data!$1:$1,0)),"")</f>
        <v>15.242500809999999</v>
      </c>
      <c r="X244" s="153">
        <f>_xlfn.IFNA(INDEX(input_data!$1:$1048576,MATCH($A244,input_data!$C:$C,0),MATCH(X$4,input_data!$1:$1,0)),"")</f>
        <v>92079.42</v>
      </c>
      <c r="Y244" s="153">
        <f>_xlfn.IFNA(INDEX(input_data!$1:$1048576,MATCH($A244,input_data!$C:$C,0),MATCH(Y$4,input_data!$1:$1,0)),"")</f>
        <v>165.53645546000001</v>
      </c>
      <c r="Z244" s="155">
        <f t="shared" si="4"/>
        <v>2.0045753377733622E-2</v>
      </c>
      <c r="AA244" s="43"/>
    </row>
    <row r="245" spans="1:27" x14ac:dyDescent="0.35">
      <c r="A245" s="42" t="s">
        <v>608</v>
      </c>
      <c r="B245" s="66" t="s">
        <v>1136</v>
      </c>
      <c r="D245" s="42" t="s">
        <v>609</v>
      </c>
      <c r="E245" s="6" t="s">
        <v>915</v>
      </c>
      <c r="F245" s="6" t="s">
        <v>881</v>
      </c>
      <c r="G245" s="98" t="s">
        <v>882</v>
      </c>
      <c r="H245" s="152">
        <f>_xlfn.IFNA(INDEX(input_data!$1:$1048576,MATCH($A245,input_data!$C:$C,0),MATCH(H$4,input_data!$1:$1,0)),"")</f>
        <v>11.626034689999999</v>
      </c>
      <c r="I245" s="153">
        <f>_xlfn.IFNA(INDEX(input_data!$1:$1048576,MATCH($A245,input_data!$C:$C,0),MATCH(I$4,input_data!$1:$1,0)),"")</f>
        <v>73657.797000000006</v>
      </c>
      <c r="J245" s="38">
        <f>_xlfn.IFNA(INDEX(input_data!$1:$1048576,MATCH($A245,input_data!$C:$C,0),MATCH(J$4,input_data!$1:$1,0)),"")</f>
        <v>157.83847958000001</v>
      </c>
      <c r="K245" s="152">
        <f>_xlfn.IFNA(INDEX(input_data!$1:$1048576,MATCH($A245,input_data!$C:$C,0),MATCH(K$4,input_data!$1:$1,0)),"")</f>
        <v>5.08022493</v>
      </c>
      <c r="L245" s="154">
        <f>_xlfn.IFNA(INDEX(input_data!$1:$1048576,MATCH($A245,input_data!$C:$C,0),MATCH(L$4,input_data!$1:$1,0)),"")</f>
        <v>2.4368471299999999</v>
      </c>
      <c r="M245" s="154">
        <f>_xlfn.IFNA(INDEX(input_data!$1:$1048576,MATCH($A245,input_data!$C:$C,0),MATCH(M$4,input_data!$1:$1,0)),"")</f>
        <v>2.6433778000000001</v>
      </c>
      <c r="N245" s="154">
        <f>_xlfn.IFNA(INDEX(input_data!$1:$1048576,MATCH($A245,input_data!$C:$C,0),MATCH(N$4,input_data!$1:$1,0)),"")</f>
        <v>7.2617631600000001</v>
      </c>
      <c r="O245" s="154">
        <f>_xlfn.IFNA(INDEX(input_data!$1:$1048576,MATCH($A245,input_data!$C:$C,0),MATCH(O$4,input_data!$1:$1,0)),"")</f>
        <v>0.45735733000000001</v>
      </c>
      <c r="P245" s="154">
        <f>_xlfn.IFNA(INDEX(input_data!$1:$1048576,MATCH($A245,input_data!$C:$C,0),MATCH(P$4,input_data!$1:$1,0)),"")</f>
        <v>0</v>
      </c>
      <c r="Q245" s="154">
        <f>_xlfn.IFNA(INDEX(input_data!$1:$1048576,MATCH($A245,input_data!$C:$C,0),MATCH(Q$4,input_data!$1:$1,0)),"")</f>
        <v>0</v>
      </c>
      <c r="R245" s="154">
        <f>_xlfn.IFNA(INDEX(input_data!$1:$1048576,MATCH($A245,input_data!$C:$C,0),MATCH(R$4,input_data!$1:$1,0)),"")</f>
        <v>0</v>
      </c>
      <c r="S245" s="154">
        <f>_xlfn.IFNA(INDEX(input_data!$1:$1048576,MATCH($A245,input_data!$C:$C,0),MATCH(S$4,input_data!$1:$1,0)),"")</f>
        <v>0</v>
      </c>
      <c r="T245" s="154">
        <f>_xlfn.IFNA(INDEX(input_data!$1:$1048576,MATCH($A245,input_data!$C:$C,0),MATCH(T$4,input_data!$1:$1,0)),"")</f>
        <v>0.29717872000000001</v>
      </c>
      <c r="U245" s="154">
        <f>_xlfn.IFNA(INDEX(input_data!$1:$1048576,MATCH($A245,input_data!$C:$C,0),MATCH(U$4,input_data!$1:$1,0)),"")</f>
        <v>0</v>
      </c>
      <c r="V245" s="154">
        <f>_xlfn.IFNA(INDEX(input_data!$1:$1048576,MATCH($A245,input_data!$C:$C,0),MATCH(V$4,input_data!$1:$1,0)),"")</f>
        <v>0</v>
      </c>
      <c r="W245" s="152">
        <f>_xlfn.IFNA(INDEX(input_data!$1:$1048576,MATCH($A245,input_data!$C:$C,0),MATCH(W$4,input_data!$1:$1,0)),"")</f>
        <v>13.09652414</v>
      </c>
      <c r="X245" s="153">
        <f>_xlfn.IFNA(INDEX(input_data!$1:$1048576,MATCH($A245,input_data!$C:$C,0),MATCH(X$4,input_data!$1:$1,0)),"")</f>
        <v>74742.972999999998</v>
      </c>
      <c r="Y245" s="153">
        <f>_xlfn.IFNA(INDEX(input_data!$1:$1048576,MATCH($A245,input_data!$C:$C,0),MATCH(Y$4,input_data!$1:$1,0)),"")</f>
        <v>175.22080822999999</v>
      </c>
      <c r="Z245" s="155">
        <f t="shared" si="4"/>
        <v>0.12648245848301354</v>
      </c>
      <c r="AA245" s="43"/>
    </row>
    <row r="246" spans="1:27" x14ac:dyDescent="0.35">
      <c r="A246" s="42" t="s">
        <v>610</v>
      </c>
      <c r="B246" s="66" t="s">
        <v>1137</v>
      </c>
      <c r="D246" s="42" t="s">
        <v>611</v>
      </c>
      <c r="E246" s="6" t="s">
        <v>880</v>
      </c>
      <c r="F246" s="6" t="s">
        <v>881</v>
      </c>
      <c r="G246" s="98" t="s">
        <v>894</v>
      </c>
      <c r="H246" s="152">
        <f>_xlfn.IFNA(INDEX(input_data!$1:$1048576,MATCH($A246,input_data!$C:$C,0),MATCH(H$4,input_data!$1:$1,0)),"")</f>
        <v>16.750594549999999</v>
      </c>
      <c r="I246" s="153">
        <f>_xlfn.IFNA(INDEX(input_data!$1:$1048576,MATCH($A246,input_data!$C:$C,0),MATCH(I$4,input_data!$1:$1,0)),"")</f>
        <v>100473.484</v>
      </c>
      <c r="J246" s="38">
        <f>_xlfn.IFNA(INDEX(input_data!$1:$1048576,MATCH($A246,input_data!$C:$C,0),MATCH(J$4,input_data!$1:$1,0)),"")</f>
        <v>166.71656923</v>
      </c>
      <c r="K246" s="152">
        <f>_xlfn.IFNA(INDEX(input_data!$1:$1048576,MATCH($A246,input_data!$C:$C,0),MATCH(K$4,input_data!$1:$1,0)),"")</f>
        <v>6.4089076499999997</v>
      </c>
      <c r="L246" s="154">
        <f>_xlfn.IFNA(INDEX(input_data!$1:$1048576,MATCH($A246,input_data!$C:$C,0),MATCH(L$4,input_data!$1:$1,0)),"")</f>
        <v>2.7080026300000002</v>
      </c>
      <c r="M246" s="154">
        <f>_xlfn.IFNA(INDEX(input_data!$1:$1048576,MATCH($A246,input_data!$C:$C,0),MATCH(M$4,input_data!$1:$1,0)),"")</f>
        <v>3.70090502</v>
      </c>
      <c r="N246" s="154">
        <f>_xlfn.IFNA(INDEX(input_data!$1:$1048576,MATCH($A246,input_data!$C:$C,0),MATCH(N$4,input_data!$1:$1,0)),"")</f>
        <v>9.9951575100000003</v>
      </c>
      <c r="O246" s="154">
        <f>_xlfn.IFNA(INDEX(input_data!$1:$1048576,MATCH($A246,input_data!$C:$C,0),MATCH(O$4,input_data!$1:$1,0)),"")</f>
        <v>0.86987714000000005</v>
      </c>
      <c r="P246" s="154">
        <f>_xlfn.IFNA(INDEX(input_data!$1:$1048576,MATCH($A246,input_data!$C:$C,0),MATCH(P$4,input_data!$1:$1,0)),"")</f>
        <v>0</v>
      </c>
      <c r="Q246" s="154">
        <f>_xlfn.IFNA(INDEX(input_data!$1:$1048576,MATCH($A246,input_data!$C:$C,0),MATCH(Q$4,input_data!$1:$1,0)),"")</f>
        <v>0.24246440999999999</v>
      </c>
      <c r="R246" s="154">
        <f>_xlfn.IFNA(INDEX(input_data!$1:$1048576,MATCH($A246,input_data!$C:$C,0),MATCH(R$4,input_data!$1:$1,0)),"")</f>
        <v>0</v>
      </c>
      <c r="S246" s="154">
        <f>_xlfn.IFNA(INDEX(input_data!$1:$1048576,MATCH($A246,input_data!$C:$C,0),MATCH(S$4,input_data!$1:$1,0)),"")</f>
        <v>0</v>
      </c>
      <c r="T246" s="154">
        <f>_xlfn.IFNA(INDEX(input_data!$1:$1048576,MATCH($A246,input_data!$C:$C,0),MATCH(T$4,input_data!$1:$1,0)),"")</f>
        <v>9.9067790000000003E-2</v>
      </c>
      <c r="U246" s="154">
        <f>_xlfn.IFNA(INDEX(input_data!$1:$1048576,MATCH($A246,input_data!$C:$C,0),MATCH(U$4,input_data!$1:$1,0)),"")</f>
        <v>0</v>
      </c>
      <c r="V246" s="154">
        <f>_xlfn.IFNA(INDEX(input_data!$1:$1048576,MATCH($A246,input_data!$C:$C,0),MATCH(V$4,input_data!$1:$1,0)),"")</f>
        <v>0</v>
      </c>
      <c r="W246" s="152">
        <f>_xlfn.IFNA(INDEX(input_data!$1:$1048576,MATCH($A246,input_data!$C:$C,0),MATCH(W$4,input_data!$1:$1,0)),"")</f>
        <v>17.61547449</v>
      </c>
      <c r="X246" s="153">
        <f>_xlfn.IFNA(INDEX(input_data!$1:$1048576,MATCH($A246,input_data!$C:$C,0),MATCH(X$4,input_data!$1:$1,0)),"")</f>
        <v>102504.65700000001</v>
      </c>
      <c r="Y246" s="153">
        <f>_xlfn.IFNA(INDEX(input_data!$1:$1048576,MATCH($A246,input_data!$C:$C,0),MATCH(Y$4,input_data!$1:$1,0)),"")</f>
        <v>171.85047983999999</v>
      </c>
      <c r="Z246" s="155">
        <f t="shared" si="4"/>
        <v>5.163279055070924E-2</v>
      </c>
      <c r="AA246" s="43"/>
    </row>
    <row r="247" spans="1:27" x14ac:dyDescent="0.35">
      <c r="A247" s="42" t="s">
        <v>612</v>
      </c>
      <c r="B247" s="66" t="s">
        <v>1138</v>
      </c>
      <c r="D247" s="42" t="s">
        <v>613</v>
      </c>
      <c r="E247" s="6" t="s">
        <v>900</v>
      </c>
      <c r="F247" s="6" t="s">
        <v>901</v>
      </c>
      <c r="G247" s="98" t="s">
        <v>882</v>
      </c>
      <c r="H247" s="152">
        <f>_xlfn.IFNA(INDEX(input_data!$1:$1048576,MATCH($A247,input_data!$C:$C,0),MATCH(H$4,input_data!$1:$1,0)),"")</f>
        <v>303.76397908000001</v>
      </c>
      <c r="I247" s="153">
        <f>_xlfn.IFNA(INDEX(input_data!$1:$1048576,MATCH($A247,input_data!$C:$C,0),MATCH(I$4,input_data!$1:$1,0)),"")</f>
        <v>271904.13199999998</v>
      </c>
      <c r="J247" s="38">
        <f>_xlfn.IFNA(INDEX(input_data!$1:$1048576,MATCH($A247,input_data!$C:$C,0),MATCH(J$4,input_data!$1:$1,0)),"")</f>
        <v>1117.1730891</v>
      </c>
      <c r="K247" s="152">
        <f>_xlfn.IFNA(INDEX(input_data!$1:$1048576,MATCH($A247,input_data!$C:$C,0),MATCH(K$4,input_data!$1:$1,0)),"")</f>
        <v>196.94269815000001</v>
      </c>
      <c r="L247" s="154">
        <f>_xlfn.IFNA(INDEX(input_data!$1:$1048576,MATCH($A247,input_data!$C:$C,0),MATCH(L$4,input_data!$1:$1,0)),"")</f>
        <v>94.682207759999997</v>
      </c>
      <c r="M247" s="154">
        <f>_xlfn.IFNA(INDEX(input_data!$1:$1048576,MATCH($A247,input_data!$C:$C,0),MATCH(M$4,input_data!$1:$1,0)),"")</f>
        <v>102.26049039</v>
      </c>
      <c r="N247" s="154">
        <f>_xlfn.IFNA(INDEX(input_data!$1:$1048576,MATCH($A247,input_data!$C:$C,0),MATCH(N$4,input_data!$1:$1,0)),"")</f>
        <v>154.81180469</v>
      </c>
      <c r="O247" s="154">
        <f>_xlfn.IFNA(INDEX(input_data!$1:$1048576,MATCH($A247,input_data!$C:$C,0),MATCH(O$4,input_data!$1:$1,0)),"")</f>
        <v>2.7705674</v>
      </c>
      <c r="P247" s="154">
        <f>_xlfn.IFNA(INDEX(input_data!$1:$1048576,MATCH($A247,input_data!$C:$C,0),MATCH(P$4,input_data!$1:$1,0)),"")</f>
        <v>5.2686760000000001</v>
      </c>
      <c r="Q247" s="154">
        <f>_xlfn.IFNA(INDEX(input_data!$1:$1048576,MATCH($A247,input_data!$C:$C,0),MATCH(Q$4,input_data!$1:$1,0)),"")</f>
        <v>0</v>
      </c>
      <c r="R247" s="154">
        <f>_xlfn.IFNA(INDEX(input_data!$1:$1048576,MATCH($A247,input_data!$C:$C,0),MATCH(R$4,input_data!$1:$1,0)),"")</f>
        <v>0</v>
      </c>
      <c r="S247" s="154">
        <f>_xlfn.IFNA(INDEX(input_data!$1:$1048576,MATCH($A247,input_data!$C:$C,0),MATCH(S$4,input_data!$1:$1,0)),"")</f>
        <v>0</v>
      </c>
      <c r="T247" s="154">
        <f>_xlfn.IFNA(INDEX(input_data!$1:$1048576,MATCH($A247,input_data!$C:$C,0),MATCH(T$4,input_data!$1:$1,0)),"")</f>
        <v>8.7705003700000006</v>
      </c>
      <c r="U247" s="154">
        <f>_xlfn.IFNA(INDEX(input_data!$1:$1048576,MATCH($A247,input_data!$C:$C,0),MATCH(U$4,input_data!$1:$1,0)),"")</f>
        <v>0</v>
      </c>
      <c r="V247" s="154">
        <f>_xlfn.IFNA(INDEX(input_data!$1:$1048576,MATCH($A247,input_data!$C:$C,0),MATCH(V$4,input_data!$1:$1,0)),"")</f>
        <v>0</v>
      </c>
      <c r="W247" s="152">
        <f>_xlfn.IFNA(INDEX(input_data!$1:$1048576,MATCH($A247,input_data!$C:$C,0),MATCH(W$4,input_data!$1:$1,0)),"")</f>
        <v>368.56424661</v>
      </c>
      <c r="X247" s="153">
        <f>_xlfn.IFNA(INDEX(input_data!$1:$1048576,MATCH($A247,input_data!$C:$C,0),MATCH(X$4,input_data!$1:$1,0)),"")</f>
        <v>274797.32199999999</v>
      </c>
      <c r="Y247" s="153">
        <f>_xlfn.IFNA(INDEX(input_data!$1:$1048576,MATCH($A247,input_data!$C:$C,0),MATCH(Y$4,input_data!$1:$1,0)),"")</f>
        <v>1341.2221193600001</v>
      </c>
      <c r="Z247" s="155">
        <f t="shared" si="4"/>
        <v>0.21332439654714297</v>
      </c>
      <c r="AA247" s="43"/>
    </row>
    <row r="248" spans="1:27" x14ac:dyDescent="0.35">
      <c r="A248" s="42" t="s">
        <v>614</v>
      </c>
      <c r="B248" s="66" t="s">
        <v>1139</v>
      </c>
      <c r="D248" s="42" t="s">
        <v>615</v>
      </c>
      <c r="E248" s="6" t="s">
        <v>912</v>
      </c>
      <c r="F248" s="6" t="s">
        <v>881</v>
      </c>
      <c r="G248" s="98" t="s">
        <v>882</v>
      </c>
      <c r="H248" s="152">
        <f>_xlfn.IFNA(INDEX(input_data!$1:$1048576,MATCH($A248,input_data!$C:$C,0),MATCH(H$4,input_data!$1:$1,0)),"")</f>
        <v>24.237272569999998</v>
      </c>
      <c r="I248" s="153">
        <f>_xlfn.IFNA(INDEX(input_data!$1:$1048576,MATCH($A248,input_data!$C:$C,0),MATCH(I$4,input_data!$1:$1,0)),"")</f>
        <v>112881.88400000001</v>
      </c>
      <c r="J248" s="38">
        <f>_xlfn.IFNA(INDEX(input_data!$1:$1048576,MATCH($A248,input_data!$C:$C,0),MATCH(J$4,input_data!$1:$1,0)),"")</f>
        <v>214.71357241000001</v>
      </c>
      <c r="K248" s="152">
        <f>_xlfn.IFNA(INDEX(input_data!$1:$1048576,MATCH($A248,input_data!$C:$C,0),MATCH(K$4,input_data!$1:$1,0)),"")</f>
        <v>10.49302488</v>
      </c>
      <c r="L248" s="154">
        <f>_xlfn.IFNA(INDEX(input_data!$1:$1048576,MATCH($A248,input_data!$C:$C,0),MATCH(L$4,input_data!$1:$1,0)),"")</f>
        <v>3.3462673399999998</v>
      </c>
      <c r="M248" s="154">
        <f>_xlfn.IFNA(INDEX(input_data!$1:$1048576,MATCH($A248,input_data!$C:$C,0),MATCH(M$4,input_data!$1:$1,0)),"")</f>
        <v>7.1467575400000003</v>
      </c>
      <c r="N248" s="154">
        <f>_xlfn.IFNA(INDEX(input_data!$1:$1048576,MATCH($A248,input_data!$C:$C,0),MATCH(N$4,input_data!$1:$1,0)),"")</f>
        <v>10.22092041</v>
      </c>
      <c r="O248" s="154">
        <f>_xlfn.IFNA(INDEX(input_data!$1:$1048576,MATCH($A248,input_data!$C:$C,0),MATCH(O$4,input_data!$1:$1,0)),"")</f>
        <v>0.84824933000000002</v>
      </c>
      <c r="P248" s="154">
        <f>_xlfn.IFNA(INDEX(input_data!$1:$1048576,MATCH($A248,input_data!$C:$C,0),MATCH(P$4,input_data!$1:$1,0)),"")</f>
        <v>0</v>
      </c>
      <c r="Q248" s="154">
        <f>_xlfn.IFNA(INDEX(input_data!$1:$1048576,MATCH($A248,input_data!$C:$C,0),MATCH(Q$4,input_data!$1:$1,0)),"")</f>
        <v>0</v>
      </c>
      <c r="R248" s="154">
        <f>_xlfn.IFNA(INDEX(input_data!$1:$1048576,MATCH($A248,input_data!$C:$C,0),MATCH(R$4,input_data!$1:$1,0)),"")</f>
        <v>4.01151094</v>
      </c>
      <c r="S248" s="154">
        <f>_xlfn.IFNA(INDEX(input_data!$1:$1048576,MATCH($A248,input_data!$C:$C,0),MATCH(S$4,input_data!$1:$1,0)),"")</f>
        <v>0</v>
      </c>
      <c r="T248" s="154">
        <f>_xlfn.IFNA(INDEX(input_data!$1:$1048576,MATCH($A248,input_data!$C:$C,0),MATCH(T$4,input_data!$1:$1,0)),"")</f>
        <v>0</v>
      </c>
      <c r="U248" s="154">
        <f>_xlfn.IFNA(INDEX(input_data!$1:$1048576,MATCH($A248,input_data!$C:$C,0),MATCH(U$4,input_data!$1:$1,0)),"")</f>
        <v>0</v>
      </c>
      <c r="V248" s="154">
        <f>_xlfn.IFNA(INDEX(input_data!$1:$1048576,MATCH($A248,input_data!$C:$C,0),MATCH(V$4,input_data!$1:$1,0)),"")</f>
        <v>0</v>
      </c>
      <c r="W248" s="152">
        <f>_xlfn.IFNA(INDEX(input_data!$1:$1048576,MATCH($A248,input_data!$C:$C,0),MATCH(W$4,input_data!$1:$1,0)),"")</f>
        <v>25.57370555</v>
      </c>
      <c r="X248" s="153">
        <f>_xlfn.IFNA(INDEX(input_data!$1:$1048576,MATCH($A248,input_data!$C:$C,0),MATCH(X$4,input_data!$1:$1,0)),"")</f>
        <v>115186.671</v>
      </c>
      <c r="Y248" s="153">
        <f>_xlfn.IFNA(INDEX(input_data!$1:$1048576,MATCH($A248,input_data!$C:$C,0),MATCH(Y$4,input_data!$1:$1,0)),"")</f>
        <v>222.0196602</v>
      </c>
      <c r="Z248" s="155">
        <f t="shared" si="4"/>
        <v>5.5139577943031037E-2</v>
      </c>
      <c r="AA248" s="43"/>
    </row>
    <row r="249" spans="1:27" x14ac:dyDescent="0.35">
      <c r="A249" s="42" t="s">
        <v>616</v>
      </c>
      <c r="B249" s="66" t="s">
        <v>1140</v>
      </c>
      <c r="D249" s="42" t="s">
        <v>617</v>
      </c>
      <c r="E249" s="6" t="s">
        <v>880</v>
      </c>
      <c r="F249" s="6" t="s">
        <v>881</v>
      </c>
      <c r="G249" s="98" t="s">
        <v>882</v>
      </c>
      <c r="H249" s="152">
        <f>_xlfn.IFNA(INDEX(input_data!$1:$1048576,MATCH($A249,input_data!$C:$C,0),MATCH(H$4,input_data!$1:$1,0)),"")</f>
        <v>16.125519520000001</v>
      </c>
      <c r="I249" s="153">
        <f>_xlfn.IFNA(INDEX(input_data!$1:$1048576,MATCH($A249,input_data!$C:$C,0),MATCH(I$4,input_data!$1:$1,0)),"")</f>
        <v>90311.994000000006</v>
      </c>
      <c r="J249" s="38">
        <f>_xlfn.IFNA(INDEX(input_data!$1:$1048576,MATCH($A249,input_data!$C:$C,0),MATCH(J$4,input_data!$1:$1,0)),"")</f>
        <v>178.55346567000001</v>
      </c>
      <c r="K249" s="152">
        <f>_xlfn.IFNA(INDEX(input_data!$1:$1048576,MATCH($A249,input_data!$C:$C,0),MATCH(K$4,input_data!$1:$1,0)),"")</f>
        <v>5.7231671200000003</v>
      </c>
      <c r="L249" s="154">
        <f>_xlfn.IFNA(INDEX(input_data!$1:$1048576,MATCH($A249,input_data!$C:$C,0),MATCH(L$4,input_data!$1:$1,0)),"")</f>
        <v>2.5150269000000001</v>
      </c>
      <c r="M249" s="154">
        <f>_xlfn.IFNA(INDEX(input_data!$1:$1048576,MATCH($A249,input_data!$C:$C,0),MATCH(M$4,input_data!$1:$1,0)),"")</f>
        <v>3.2081402200000002</v>
      </c>
      <c r="N249" s="154">
        <f>_xlfn.IFNA(INDEX(input_data!$1:$1048576,MATCH($A249,input_data!$C:$C,0),MATCH(N$4,input_data!$1:$1,0)),"")</f>
        <v>7.71642823</v>
      </c>
      <c r="O249" s="154">
        <f>_xlfn.IFNA(INDEX(input_data!$1:$1048576,MATCH($A249,input_data!$C:$C,0),MATCH(O$4,input_data!$1:$1,0)),"")</f>
        <v>0.62415756</v>
      </c>
      <c r="P249" s="154">
        <f>_xlfn.IFNA(INDEX(input_data!$1:$1048576,MATCH($A249,input_data!$C:$C,0),MATCH(P$4,input_data!$1:$1,0)),"")</f>
        <v>0</v>
      </c>
      <c r="Q249" s="154">
        <f>_xlfn.IFNA(INDEX(input_data!$1:$1048576,MATCH($A249,input_data!$C:$C,0),MATCH(Q$4,input_data!$1:$1,0)),"")</f>
        <v>0</v>
      </c>
      <c r="R249" s="154">
        <f>_xlfn.IFNA(INDEX(input_data!$1:$1048576,MATCH($A249,input_data!$C:$C,0),MATCH(R$4,input_data!$1:$1,0)),"")</f>
        <v>0</v>
      </c>
      <c r="S249" s="154">
        <f>_xlfn.IFNA(INDEX(input_data!$1:$1048576,MATCH($A249,input_data!$C:$C,0),MATCH(S$4,input_data!$1:$1,0)),"")</f>
        <v>0</v>
      </c>
      <c r="T249" s="154">
        <f>_xlfn.IFNA(INDEX(input_data!$1:$1048576,MATCH($A249,input_data!$C:$C,0),MATCH(T$4,input_data!$1:$1,0)),"")</f>
        <v>0</v>
      </c>
      <c r="U249" s="154">
        <f>_xlfn.IFNA(INDEX(input_data!$1:$1048576,MATCH($A249,input_data!$C:$C,0),MATCH(U$4,input_data!$1:$1,0)),"")</f>
        <v>0</v>
      </c>
      <c r="V249" s="154">
        <f>_xlfn.IFNA(INDEX(input_data!$1:$1048576,MATCH($A249,input_data!$C:$C,0),MATCH(V$4,input_data!$1:$1,0)),"")</f>
        <v>0</v>
      </c>
      <c r="W249" s="152">
        <f>_xlfn.IFNA(INDEX(input_data!$1:$1048576,MATCH($A249,input_data!$C:$C,0),MATCH(W$4,input_data!$1:$1,0)),"")</f>
        <v>14.06375291</v>
      </c>
      <c r="X249" s="153">
        <f>_xlfn.IFNA(INDEX(input_data!$1:$1048576,MATCH($A249,input_data!$C:$C,0),MATCH(X$4,input_data!$1:$1,0)),"")</f>
        <v>91229.501999999993</v>
      </c>
      <c r="Y249" s="153">
        <f>_xlfn.IFNA(INDEX(input_data!$1:$1048576,MATCH($A249,input_data!$C:$C,0),MATCH(Y$4,input_data!$1:$1,0)),"")</f>
        <v>154.15794889</v>
      </c>
      <c r="Z249" s="155">
        <f t="shared" si="4"/>
        <v>-0.12785737584720003</v>
      </c>
      <c r="AA249" s="43"/>
    </row>
    <row r="250" spans="1:27" x14ac:dyDescent="0.35">
      <c r="A250" s="42" t="s">
        <v>618</v>
      </c>
      <c r="B250" s="66" t="s">
        <v>1141</v>
      </c>
      <c r="D250" s="42" t="s">
        <v>619</v>
      </c>
      <c r="E250" s="6" t="s">
        <v>884</v>
      </c>
      <c r="F250" s="6" t="s">
        <v>881</v>
      </c>
      <c r="G250" s="98" t="s">
        <v>894</v>
      </c>
      <c r="H250" s="152">
        <f>_xlfn.IFNA(INDEX(input_data!$1:$1048576,MATCH($A250,input_data!$C:$C,0),MATCH(H$4,input_data!$1:$1,0)),"")</f>
        <v>16.335056720000001</v>
      </c>
      <c r="I250" s="153">
        <f>_xlfn.IFNA(INDEX(input_data!$1:$1048576,MATCH($A250,input_data!$C:$C,0),MATCH(I$4,input_data!$1:$1,0)),"")</f>
        <v>125490.209</v>
      </c>
      <c r="J250" s="38">
        <f>_xlfn.IFNA(INDEX(input_data!$1:$1048576,MATCH($A250,input_data!$C:$C,0),MATCH(J$4,input_data!$1:$1,0)),"")</f>
        <v>130.16996983999999</v>
      </c>
      <c r="K250" s="152">
        <f>_xlfn.IFNA(INDEX(input_data!$1:$1048576,MATCH($A250,input_data!$C:$C,0),MATCH(K$4,input_data!$1:$1,0)),"")</f>
        <v>6.1175796599999996</v>
      </c>
      <c r="L250" s="154">
        <f>_xlfn.IFNA(INDEX(input_data!$1:$1048576,MATCH($A250,input_data!$C:$C,0),MATCH(L$4,input_data!$1:$1,0)),"")</f>
        <v>2.23925828</v>
      </c>
      <c r="M250" s="154">
        <f>_xlfn.IFNA(INDEX(input_data!$1:$1048576,MATCH($A250,input_data!$C:$C,0),MATCH(M$4,input_data!$1:$1,0)),"")</f>
        <v>3.87832138</v>
      </c>
      <c r="N250" s="154">
        <f>_xlfn.IFNA(INDEX(input_data!$1:$1048576,MATCH($A250,input_data!$C:$C,0),MATCH(N$4,input_data!$1:$1,0)),"")</f>
        <v>9.6312975000000005</v>
      </c>
      <c r="O250" s="154">
        <f>_xlfn.IFNA(INDEX(input_data!$1:$1048576,MATCH($A250,input_data!$C:$C,0),MATCH(O$4,input_data!$1:$1,0)),"")</f>
        <v>0.59862627000000002</v>
      </c>
      <c r="P250" s="154">
        <f>_xlfn.IFNA(INDEX(input_data!$1:$1048576,MATCH($A250,input_data!$C:$C,0),MATCH(P$4,input_data!$1:$1,0)),"")</f>
        <v>0</v>
      </c>
      <c r="Q250" s="154">
        <f>_xlfn.IFNA(INDEX(input_data!$1:$1048576,MATCH($A250,input_data!$C:$C,0),MATCH(Q$4,input_data!$1:$1,0)),"")</f>
        <v>0</v>
      </c>
      <c r="R250" s="154">
        <f>_xlfn.IFNA(INDEX(input_data!$1:$1048576,MATCH($A250,input_data!$C:$C,0),MATCH(R$4,input_data!$1:$1,0)),"")</f>
        <v>0.68722426999999997</v>
      </c>
      <c r="S250" s="154">
        <f>_xlfn.IFNA(INDEX(input_data!$1:$1048576,MATCH($A250,input_data!$C:$C,0),MATCH(S$4,input_data!$1:$1,0)),"")</f>
        <v>0</v>
      </c>
      <c r="T250" s="154">
        <f>_xlfn.IFNA(INDEX(input_data!$1:$1048576,MATCH($A250,input_data!$C:$C,0),MATCH(T$4,input_data!$1:$1,0)),"")</f>
        <v>0</v>
      </c>
      <c r="U250" s="154">
        <f>_xlfn.IFNA(INDEX(input_data!$1:$1048576,MATCH($A250,input_data!$C:$C,0),MATCH(U$4,input_data!$1:$1,0)),"")</f>
        <v>0</v>
      </c>
      <c r="V250" s="154">
        <f>_xlfn.IFNA(INDEX(input_data!$1:$1048576,MATCH($A250,input_data!$C:$C,0),MATCH(V$4,input_data!$1:$1,0)),"")</f>
        <v>0</v>
      </c>
      <c r="W250" s="152">
        <f>_xlfn.IFNA(INDEX(input_data!$1:$1048576,MATCH($A250,input_data!$C:$C,0),MATCH(W$4,input_data!$1:$1,0)),"")</f>
        <v>17.034727700000001</v>
      </c>
      <c r="X250" s="153">
        <f>_xlfn.IFNA(INDEX(input_data!$1:$1048576,MATCH($A250,input_data!$C:$C,0),MATCH(X$4,input_data!$1:$1,0)),"")</f>
        <v>128701.988</v>
      </c>
      <c r="Y250" s="153">
        <f>_xlfn.IFNA(INDEX(input_data!$1:$1048576,MATCH($A250,input_data!$C:$C,0),MATCH(Y$4,input_data!$1:$1,0)),"")</f>
        <v>132.35792207</v>
      </c>
      <c r="Z250" s="155">
        <f t="shared" si="4"/>
        <v>4.283247937200918E-2</v>
      </c>
      <c r="AA250" s="43"/>
    </row>
    <row r="251" spans="1:27" x14ac:dyDescent="0.35">
      <c r="A251" s="42" t="s">
        <v>620</v>
      </c>
      <c r="B251" s="66" t="s">
        <v>1142</v>
      </c>
      <c r="D251" s="42" t="s">
        <v>621</v>
      </c>
      <c r="E251" s="6" t="s">
        <v>880</v>
      </c>
      <c r="F251" s="6" t="s">
        <v>881</v>
      </c>
      <c r="G251" s="98" t="s">
        <v>882</v>
      </c>
      <c r="H251" s="152">
        <f>_xlfn.IFNA(INDEX(input_data!$1:$1048576,MATCH($A251,input_data!$C:$C,0),MATCH(H$4,input_data!$1:$1,0)),"")</f>
        <v>14.639158889999999</v>
      </c>
      <c r="I251" s="153">
        <f>_xlfn.IFNA(INDEX(input_data!$1:$1048576,MATCH($A251,input_data!$C:$C,0),MATCH(I$4,input_data!$1:$1,0)),"")</f>
        <v>93679.763999999996</v>
      </c>
      <c r="J251" s="38">
        <f>_xlfn.IFNA(INDEX(input_data!$1:$1048576,MATCH($A251,input_data!$C:$C,0),MATCH(J$4,input_data!$1:$1,0)),"")</f>
        <v>156.26810176999999</v>
      </c>
      <c r="K251" s="152">
        <f>_xlfn.IFNA(INDEX(input_data!$1:$1048576,MATCH($A251,input_data!$C:$C,0),MATCH(K$4,input_data!$1:$1,0)),"")</f>
        <v>6.3460872799999999</v>
      </c>
      <c r="L251" s="154">
        <f>_xlfn.IFNA(INDEX(input_data!$1:$1048576,MATCH($A251,input_data!$C:$C,0),MATCH(L$4,input_data!$1:$1,0)),"")</f>
        <v>2.8697328999999998</v>
      </c>
      <c r="M251" s="154">
        <f>_xlfn.IFNA(INDEX(input_data!$1:$1048576,MATCH($A251,input_data!$C:$C,0),MATCH(M$4,input_data!$1:$1,0)),"")</f>
        <v>3.47635439</v>
      </c>
      <c r="N251" s="154">
        <f>_xlfn.IFNA(INDEX(input_data!$1:$1048576,MATCH($A251,input_data!$C:$C,0),MATCH(N$4,input_data!$1:$1,0)),"")</f>
        <v>8.6392412099999998</v>
      </c>
      <c r="O251" s="154">
        <f>_xlfn.IFNA(INDEX(input_data!$1:$1048576,MATCH($A251,input_data!$C:$C,0),MATCH(O$4,input_data!$1:$1,0)),"")</f>
        <v>0.93178435999999998</v>
      </c>
      <c r="P251" s="154">
        <f>_xlfn.IFNA(INDEX(input_data!$1:$1048576,MATCH($A251,input_data!$C:$C,0),MATCH(P$4,input_data!$1:$1,0)),"")</f>
        <v>0</v>
      </c>
      <c r="Q251" s="154">
        <f>_xlfn.IFNA(INDEX(input_data!$1:$1048576,MATCH($A251,input_data!$C:$C,0),MATCH(Q$4,input_data!$1:$1,0)),"")</f>
        <v>0</v>
      </c>
      <c r="R251" s="154">
        <f>_xlfn.IFNA(INDEX(input_data!$1:$1048576,MATCH($A251,input_data!$C:$C,0),MATCH(R$4,input_data!$1:$1,0)),"")</f>
        <v>0</v>
      </c>
      <c r="S251" s="154">
        <f>_xlfn.IFNA(INDEX(input_data!$1:$1048576,MATCH($A251,input_data!$C:$C,0),MATCH(S$4,input_data!$1:$1,0)),"")</f>
        <v>0</v>
      </c>
      <c r="T251" s="154">
        <f>_xlfn.IFNA(INDEX(input_data!$1:$1048576,MATCH($A251,input_data!$C:$C,0),MATCH(T$4,input_data!$1:$1,0)),"")</f>
        <v>0.11818081</v>
      </c>
      <c r="U251" s="154">
        <f>_xlfn.IFNA(INDEX(input_data!$1:$1048576,MATCH($A251,input_data!$C:$C,0),MATCH(U$4,input_data!$1:$1,0)),"")</f>
        <v>0</v>
      </c>
      <c r="V251" s="154">
        <f>_xlfn.IFNA(INDEX(input_data!$1:$1048576,MATCH($A251,input_data!$C:$C,0),MATCH(V$4,input_data!$1:$1,0)),"")</f>
        <v>0</v>
      </c>
      <c r="W251" s="152">
        <f>_xlfn.IFNA(INDEX(input_data!$1:$1048576,MATCH($A251,input_data!$C:$C,0),MATCH(W$4,input_data!$1:$1,0)),"")</f>
        <v>16.035293670000001</v>
      </c>
      <c r="X251" s="153">
        <f>_xlfn.IFNA(INDEX(input_data!$1:$1048576,MATCH($A251,input_data!$C:$C,0),MATCH(X$4,input_data!$1:$1,0)),"")</f>
        <v>92954.611999999994</v>
      </c>
      <c r="Y251" s="153">
        <f>_xlfn.IFNA(INDEX(input_data!$1:$1048576,MATCH($A251,input_data!$C:$C,0),MATCH(Y$4,input_data!$1:$1,0)),"")</f>
        <v>172.50670324000001</v>
      </c>
      <c r="Z251" s="155">
        <f t="shared" si="4"/>
        <v>9.5369876814008769E-2</v>
      </c>
      <c r="AA251" s="43"/>
    </row>
    <row r="252" spans="1:27" x14ac:dyDescent="0.35">
      <c r="A252" s="42" t="s">
        <v>622</v>
      </c>
      <c r="B252" s="66" t="s">
        <v>1143</v>
      </c>
      <c r="D252" s="42" t="s">
        <v>623</v>
      </c>
      <c r="E252" s="6" t="s">
        <v>884</v>
      </c>
      <c r="F252" s="6" t="s">
        <v>906</v>
      </c>
      <c r="G252" s="98" t="s">
        <v>894</v>
      </c>
      <c r="H252" s="152">
        <f>_xlfn.IFNA(INDEX(input_data!$1:$1048576,MATCH($A252,input_data!$C:$C,0),MATCH(H$4,input_data!$1:$1,0)),"")</f>
        <v>46.41879711</v>
      </c>
      <c r="I252" s="153">
        <f>_xlfn.IFNA(INDEX(input_data!$1:$1048576,MATCH($A252,input_data!$C:$C,0),MATCH(I$4,input_data!$1:$1,0)),"")</f>
        <v>41901.853000000003</v>
      </c>
      <c r="J252" s="38">
        <f>_xlfn.IFNA(INDEX(input_data!$1:$1048576,MATCH($A252,input_data!$C:$C,0),MATCH(J$4,input_data!$1:$1,0)),"")</f>
        <v>1107.7981948199999</v>
      </c>
      <c r="K252" s="152">
        <f>_xlfn.IFNA(INDEX(input_data!$1:$1048576,MATCH($A252,input_data!$C:$C,0),MATCH(K$4,input_data!$1:$1,0)),"")</f>
        <v>10.30973672</v>
      </c>
      <c r="L252" s="154">
        <f>_xlfn.IFNA(INDEX(input_data!$1:$1048576,MATCH($A252,input_data!$C:$C,0),MATCH(L$4,input_data!$1:$1,0)),"")</f>
        <v>4.1977710300000002</v>
      </c>
      <c r="M252" s="154">
        <f>_xlfn.IFNA(INDEX(input_data!$1:$1048576,MATCH($A252,input_data!$C:$C,0),MATCH(M$4,input_data!$1:$1,0)),"")</f>
        <v>6.1119656899999999</v>
      </c>
      <c r="N252" s="154">
        <f>_xlfn.IFNA(INDEX(input_data!$1:$1048576,MATCH($A252,input_data!$C:$C,0),MATCH(N$4,input_data!$1:$1,0)),"")</f>
        <v>40.666711749999997</v>
      </c>
      <c r="O252" s="154">
        <f>_xlfn.IFNA(INDEX(input_data!$1:$1048576,MATCH($A252,input_data!$C:$C,0),MATCH(O$4,input_data!$1:$1,0)),"")</f>
        <v>0.25347092999999998</v>
      </c>
      <c r="P252" s="154">
        <f>_xlfn.IFNA(INDEX(input_data!$1:$1048576,MATCH($A252,input_data!$C:$C,0),MATCH(P$4,input_data!$1:$1,0)),"")</f>
        <v>0.22942599999999999</v>
      </c>
      <c r="Q252" s="154">
        <f>_xlfn.IFNA(INDEX(input_data!$1:$1048576,MATCH($A252,input_data!$C:$C,0),MATCH(Q$4,input_data!$1:$1,0)),"")</f>
        <v>0</v>
      </c>
      <c r="R252" s="154">
        <f>_xlfn.IFNA(INDEX(input_data!$1:$1048576,MATCH($A252,input_data!$C:$C,0),MATCH(R$4,input_data!$1:$1,0)),"")</f>
        <v>0</v>
      </c>
      <c r="S252" s="154">
        <f>_xlfn.IFNA(INDEX(input_data!$1:$1048576,MATCH($A252,input_data!$C:$C,0),MATCH(S$4,input_data!$1:$1,0)),"")</f>
        <v>0</v>
      </c>
      <c r="T252" s="154">
        <f>_xlfn.IFNA(INDEX(input_data!$1:$1048576,MATCH($A252,input_data!$C:$C,0),MATCH(T$4,input_data!$1:$1,0)),"")</f>
        <v>0</v>
      </c>
      <c r="U252" s="154">
        <f>_xlfn.IFNA(INDEX(input_data!$1:$1048576,MATCH($A252,input_data!$C:$C,0),MATCH(U$4,input_data!$1:$1,0)),"")</f>
        <v>0</v>
      </c>
      <c r="V252" s="154">
        <f>_xlfn.IFNA(INDEX(input_data!$1:$1048576,MATCH($A252,input_data!$C:$C,0),MATCH(V$4,input_data!$1:$1,0)),"")</f>
        <v>0</v>
      </c>
      <c r="W252" s="152">
        <f>_xlfn.IFNA(INDEX(input_data!$1:$1048576,MATCH($A252,input_data!$C:$C,0),MATCH(W$4,input_data!$1:$1,0)),"")</f>
        <v>51.459345399999997</v>
      </c>
      <c r="X252" s="153">
        <f>_xlfn.IFNA(INDEX(input_data!$1:$1048576,MATCH($A252,input_data!$C:$C,0),MATCH(X$4,input_data!$1:$1,0)),"")</f>
        <v>42935.5</v>
      </c>
      <c r="Y252" s="153">
        <f>_xlfn.IFNA(INDEX(input_data!$1:$1048576,MATCH($A252,input_data!$C:$C,0),MATCH(Y$4,input_data!$1:$1,0)),"")</f>
        <v>1198.5267528100001</v>
      </c>
      <c r="Z252" s="155">
        <f t="shared" si="4"/>
        <v>0.10858851594226504</v>
      </c>
      <c r="AA252" s="43"/>
    </row>
    <row r="253" spans="1:27" x14ac:dyDescent="0.35">
      <c r="A253" s="42" t="s">
        <v>624</v>
      </c>
      <c r="B253" s="66" t="s">
        <v>1144</v>
      </c>
      <c r="D253" s="42" t="s">
        <v>625</v>
      </c>
      <c r="E253" s="6" t="s">
        <v>915</v>
      </c>
      <c r="F253" s="6" t="s">
        <v>901</v>
      </c>
      <c r="G253" s="98" t="s">
        <v>882</v>
      </c>
      <c r="H253" s="152">
        <f>_xlfn.IFNA(INDEX(input_data!$1:$1048576,MATCH($A253,input_data!$C:$C,0),MATCH(H$4,input_data!$1:$1,0)),"")</f>
        <v>364.99690400999998</v>
      </c>
      <c r="I253" s="153">
        <f>_xlfn.IFNA(INDEX(input_data!$1:$1048576,MATCH($A253,input_data!$C:$C,0),MATCH(I$4,input_data!$1:$1,0)),"")</f>
        <v>270690.946</v>
      </c>
      <c r="J253" s="38">
        <f>_xlfn.IFNA(INDEX(input_data!$1:$1048576,MATCH($A253,input_data!$C:$C,0),MATCH(J$4,input_data!$1:$1,0)),"")</f>
        <v>1348.3897758999999</v>
      </c>
      <c r="K253" s="152">
        <f>_xlfn.IFNA(INDEX(input_data!$1:$1048576,MATCH($A253,input_data!$C:$C,0),MATCH(K$4,input_data!$1:$1,0)),"")</f>
        <v>233.47479859000001</v>
      </c>
      <c r="L253" s="154">
        <f>_xlfn.IFNA(INDEX(input_data!$1:$1048576,MATCH($A253,input_data!$C:$C,0),MATCH(L$4,input_data!$1:$1,0)),"")</f>
        <v>110.56879429999999</v>
      </c>
      <c r="M253" s="154">
        <f>_xlfn.IFNA(INDEX(input_data!$1:$1048576,MATCH($A253,input_data!$C:$C,0),MATCH(M$4,input_data!$1:$1,0)),"")</f>
        <v>122.90600429</v>
      </c>
      <c r="N253" s="154">
        <f>_xlfn.IFNA(INDEX(input_data!$1:$1048576,MATCH($A253,input_data!$C:$C,0),MATCH(N$4,input_data!$1:$1,0)),"")</f>
        <v>191.189571</v>
      </c>
      <c r="O253" s="154">
        <f>_xlfn.IFNA(INDEX(input_data!$1:$1048576,MATCH($A253,input_data!$C:$C,0),MATCH(O$4,input_data!$1:$1,0)),"")</f>
        <v>4.8378947400000003</v>
      </c>
      <c r="P253" s="154">
        <f>_xlfn.IFNA(INDEX(input_data!$1:$1048576,MATCH($A253,input_data!$C:$C,0),MATCH(P$4,input_data!$1:$1,0)),"")</f>
        <v>6.0432800000000002</v>
      </c>
      <c r="Q253" s="154">
        <f>_xlfn.IFNA(INDEX(input_data!$1:$1048576,MATCH($A253,input_data!$C:$C,0),MATCH(Q$4,input_data!$1:$1,0)),"")</f>
        <v>0</v>
      </c>
      <c r="R253" s="154">
        <f>_xlfn.IFNA(INDEX(input_data!$1:$1048576,MATCH($A253,input_data!$C:$C,0),MATCH(R$4,input_data!$1:$1,0)),"")</f>
        <v>0</v>
      </c>
      <c r="S253" s="154">
        <f>_xlfn.IFNA(INDEX(input_data!$1:$1048576,MATCH($A253,input_data!$C:$C,0),MATCH(S$4,input_data!$1:$1,0)),"")</f>
        <v>0</v>
      </c>
      <c r="T253" s="154">
        <f>_xlfn.IFNA(INDEX(input_data!$1:$1048576,MATCH($A253,input_data!$C:$C,0),MATCH(T$4,input_data!$1:$1,0)),"")</f>
        <v>9.72531575</v>
      </c>
      <c r="U253" s="154">
        <f>_xlfn.IFNA(INDEX(input_data!$1:$1048576,MATCH($A253,input_data!$C:$C,0),MATCH(U$4,input_data!$1:$1,0)),"")</f>
        <v>0</v>
      </c>
      <c r="V253" s="154">
        <f>_xlfn.IFNA(INDEX(input_data!$1:$1048576,MATCH($A253,input_data!$C:$C,0),MATCH(V$4,input_data!$1:$1,0)),"")</f>
        <v>0</v>
      </c>
      <c r="W253" s="152">
        <f>_xlfn.IFNA(INDEX(input_data!$1:$1048576,MATCH($A253,input_data!$C:$C,0),MATCH(W$4,input_data!$1:$1,0)),"")</f>
        <v>445.27086008999999</v>
      </c>
      <c r="X253" s="153">
        <f>_xlfn.IFNA(INDEX(input_data!$1:$1048576,MATCH($A253,input_data!$C:$C,0),MATCH(X$4,input_data!$1:$1,0)),"")</f>
        <v>276696.02899999998</v>
      </c>
      <c r="Y253" s="153">
        <f>_xlfn.IFNA(INDEX(input_data!$1:$1048576,MATCH($A253,input_data!$C:$C,0),MATCH(Y$4,input_data!$1:$1,0)),"")</f>
        <v>1609.2419601900001</v>
      </c>
      <c r="Z253" s="155">
        <f t="shared" si="4"/>
        <v>0.21993051228127869</v>
      </c>
      <c r="AA253" s="43"/>
    </row>
    <row r="254" spans="1:27" x14ac:dyDescent="0.35">
      <c r="A254" s="42" t="s">
        <v>626</v>
      </c>
      <c r="B254" s="66" t="s">
        <v>1145</v>
      </c>
      <c r="D254" s="42" t="s">
        <v>627</v>
      </c>
      <c r="E254" s="6" t="s">
        <v>912</v>
      </c>
      <c r="F254" s="6" t="s">
        <v>901</v>
      </c>
      <c r="G254" s="98" t="s">
        <v>882</v>
      </c>
      <c r="H254" s="152">
        <f>_xlfn.IFNA(INDEX(input_data!$1:$1048576,MATCH($A254,input_data!$C:$C,0),MATCH(H$4,input_data!$1:$1,0)),"")</f>
        <v>426.93274586000001</v>
      </c>
      <c r="I254" s="153">
        <f>_xlfn.IFNA(INDEX(input_data!$1:$1048576,MATCH($A254,input_data!$C:$C,0),MATCH(I$4,input_data!$1:$1,0)),"")</f>
        <v>339004.28700000001</v>
      </c>
      <c r="J254" s="38">
        <f>_xlfn.IFNA(INDEX(input_data!$1:$1048576,MATCH($A254,input_data!$C:$C,0),MATCH(J$4,input_data!$1:$1,0)),"")</f>
        <v>1259.37270481</v>
      </c>
      <c r="K254" s="152">
        <f>_xlfn.IFNA(INDEX(input_data!$1:$1048576,MATCH($A254,input_data!$C:$C,0),MATCH(K$4,input_data!$1:$1,0)),"")</f>
        <v>318.96192545000002</v>
      </c>
      <c r="L254" s="154">
        <f>_xlfn.IFNA(INDEX(input_data!$1:$1048576,MATCH($A254,input_data!$C:$C,0),MATCH(L$4,input_data!$1:$1,0)),"")</f>
        <v>149.87614711000001</v>
      </c>
      <c r="M254" s="154">
        <f>_xlfn.IFNA(INDEX(input_data!$1:$1048576,MATCH($A254,input_data!$C:$C,0),MATCH(M$4,input_data!$1:$1,0)),"")</f>
        <v>169.08577835</v>
      </c>
      <c r="N254" s="154">
        <f>_xlfn.IFNA(INDEX(input_data!$1:$1048576,MATCH($A254,input_data!$C:$C,0),MATCH(N$4,input_data!$1:$1,0)),"")</f>
        <v>167.95264589000001</v>
      </c>
      <c r="O254" s="154">
        <f>_xlfn.IFNA(INDEX(input_data!$1:$1048576,MATCH($A254,input_data!$C:$C,0),MATCH(O$4,input_data!$1:$1,0)),"")</f>
        <v>3.14537866</v>
      </c>
      <c r="P254" s="154">
        <f>_xlfn.IFNA(INDEX(input_data!$1:$1048576,MATCH($A254,input_data!$C:$C,0),MATCH(P$4,input_data!$1:$1,0)),"")</f>
        <v>8.6442300000000003</v>
      </c>
      <c r="Q254" s="154">
        <f>_xlfn.IFNA(INDEX(input_data!$1:$1048576,MATCH($A254,input_data!$C:$C,0),MATCH(Q$4,input_data!$1:$1,0)),"")</f>
        <v>0</v>
      </c>
      <c r="R254" s="154">
        <f>_xlfn.IFNA(INDEX(input_data!$1:$1048576,MATCH($A254,input_data!$C:$C,0),MATCH(R$4,input_data!$1:$1,0)),"")</f>
        <v>0</v>
      </c>
      <c r="S254" s="154">
        <f>_xlfn.IFNA(INDEX(input_data!$1:$1048576,MATCH($A254,input_data!$C:$C,0),MATCH(S$4,input_data!$1:$1,0)),"")</f>
        <v>0</v>
      </c>
      <c r="T254" s="154">
        <f>_xlfn.IFNA(INDEX(input_data!$1:$1048576,MATCH($A254,input_data!$C:$C,0),MATCH(T$4,input_data!$1:$1,0)),"")</f>
        <v>11.784203529999999</v>
      </c>
      <c r="U254" s="154">
        <f>_xlfn.IFNA(INDEX(input_data!$1:$1048576,MATCH($A254,input_data!$C:$C,0),MATCH(U$4,input_data!$1:$1,0)),"")</f>
        <v>0</v>
      </c>
      <c r="V254" s="154">
        <f>_xlfn.IFNA(INDEX(input_data!$1:$1048576,MATCH($A254,input_data!$C:$C,0),MATCH(V$4,input_data!$1:$1,0)),"")</f>
        <v>0</v>
      </c>
      <c r="W254" s="152">
        <f>_xlfn.IFNA(INDEX(input_data!$1:$1048576,MATCH($A254,input_data!$C:$C,0),MATCH(W$4,input_data!$1:$1,0)),"")</f>
        <v>510.48838353000002</v>
      </c>
      <c r="X254" s="153">
        <f>_xlfn.IFNA(INDEX(input_data!$1:$1048576,MATCH($A254,input_data!$C:$C,0),MATCH(X$4,input_data!$1:$1,0)),"")</f>
        <v>343484.89500000002</v>
      </c>
      <c r="Y254" s="153">
        <f>_xlfn.IFNA(INDEX(input_data!$1:$1048576,MATCH($A254,input_data!$C:$C,0),MATCH(Y$4,input_data!$1:$1,0)),"")</f>
        <v>1486.20329732</v>
      </c>
      <c r="Z254" s="155">
        <f t="shared" si="4"/>
        <v>0.19571147559011459</v>
      </c>
      <c r="AA254" s="43"/>
    </row>
    <row r="255" spans="1:27" x14ac:dyDescent="0.35">
      <c r="A255" s="42" t="s">
        <v>628</v>
      </c>
      <c r="B255" s="66" t="s">
        <v>1146</v>
      </c>
      <c r="D255" s="42" t="s">
        <v>629</v>
      </c>
      <c r="E255" s="6" t="s">
        <v>915</v>
      </c>
      <c r="F255" s="6" t="s">
        <v>901</v>
      </c>
      <c r="G255" s="98" t="s">
        <v>882</v>
      </c>
      <c r="H255" s="152">
        <f>_xlfn.IFNA(INDEX(input_data!$1:$1048576,MATCH($A255,input_data!$C:$C,0),MATCH(H$4,input_data!$1:$1,0)),"")</f>
        <v>340.33167150000003</v>
      </c>
      <c r="I255" s="153">
        <f>_xlfn.IFNA(INDEX(input_data!$1:$1048576,MATCH($A255,input_data!$C:$C,0),MATCH(I$4,input_data!$1:$1,0)),"")</f>
        <v>279704.81</v>
      </c>
      <c r="J255" s="38">
        <f>_xlfn.IFNA(INDEX(input_data!$1:$1048576,MATCH($A255,input_data!$C:$C,0),MATCH(J$4,input_data!$1:$1,0)),"")</f>
        <v>1216.7530172100001</v>
      </c>
      <c r="K255" s="152">
        <f>_xlfn.IFNA(INDEX(input_data!$1:$1048576,MATCH($A255,input_data!$C:$C,0),MATCH(K$4,input_data!$1:$1,0)),"")</f>
        <v>176.61147898999999</v>
      </c>
      <c r="L255" s="154">
        <f>_xlfn.IFNA(INDEX(input_data!$1:$1048576,MATCH($A255,input_data!$C:$C,0),MATCH(L$4,input_data!$1:$1,0)),"")</f>
        <v>79.842435030000004</v>
      </c>
      <c r="M255" s="154">
        <f>_xlfn.IFNA(INDEX(input_data!$1:$1048576,MATCH($A255,input_data!$C:$C,0),MATCH(M$4,input_data!$1:$1,0)),"")</f>
        <v>96.769043960000005</v>
      </c>
      <c r="N255" s="154">
        <f>_xlfn.IFNA(INDEX(input_data!$1:$1048576,MATCH($A255,input_data!$C:$C,0),MATCH(N$4,input_data!$1:$1,0)),"")</f>
        <v>202.29019957</v>
      </c>
      <c r="O255" s="154">
        <f>_xlfn.IFNA(INDEX(input_data!$1:$1048576,MATCH($A255,input_data!$C:$C,0),MATCH(O$4,input_data!$1:$1,0)),"")</f>
        <v>2.5894157299999998</v>
      </c>
      <c r="P255" s="154">
        <f>_xlfn.IFNA(INDEX(input_data!$1:$1048576,MATCH($A255,input_data!$C:$C,0),MATCH(P$4,input_data!$1:$1,0)),"")</f>
        <v>4.2072440000000002</v>
      </c>
      <c r="Q255" s="154">
        <f>_xlfn.IFNA(INDEX(input_data!$1:$1048576,MATCH($A255,input_data!$C:$C,0),MATCH(Q$4,input_data!$1:$1,0)),"")</f>
        <v>0</v>
      </c>
      <c r="R255" s="154">
        <f>_xlfn.IFNA(INDEX(input_data!$1:$1048576,MATCH($A255,input_data!$C:$C,0),MATCH(R$4,input_data!$1:$1,0)),"")</f>
        <v>0</v>
      </c>
      <c r="S255" s="154">
        <f>_xlfn.IFNA(INDEX(input_data!$1:$1048576,MATCH($A255,input_data!$C:$C,0),MATCH(S$4,input_data!$1:$1,0)),"")</f>
        <v>0</v>
      </c>
      <c r="T255" s="154">
        <f>_xlfn.IFNA(INDEX(input_data!$1:$1048576,MATCH($A255,input_data!$C:$C,0),MATCH(T$4,input_data!$1:$1,0)),"")</f>
        <v>5.6089489099999996</v>
      </c>
      <c r="U255" s="154">
        <f>_xlfn.IFNA(INDEX(input_data!$1:$1048576,MATCH($A255,input_data!$C:$C,0),MATCH(U$4,input_data!$1:$1,0)),"")</f>
        <v>0</v>
      </c>
      <c r="V255" s="154">
        <f>_xlfn.IFNA(INDEX(input_data!$1:$1048576,MATCH($A255,input_data!$C:$C,0),MATCH(V$4,input_data!$1:$1,0)),"")</f>
        <v>0</v>
      </c>
      <c r="W255" s="152">
        <f>_xlfn.IFNA(INDEX(input_data!$1:$1048576,MATCH($A255,input_data!$C:$C,0),MATCH(W$4,input_data!$1:$1,0)),"")</f>
        <v>391.30728719000001</v>
      </c>
      <c r="X255" s="153">
        <f>_xlfn.IFNA(INDEX(input_data!$1:$1048576,MATCH($A255,input_data!$C:$C,0),MATCH(X$4,input_data!$1:$1,0)),"")</f>
        <v>281773.83100000001</v>
      </c>
      <c r="Y255" s="153">
        <f>_xlfn.IFNA(INDEX(input_data!$1:$1048576,MATCH($A255,input_data!$C:$C,0),MATCH(Y$4,input_data!$1:$1,0)),"")</f>
        <v>1388.7282782899999</v>
      </c>
      <c r="Z255" s="155">
        <f t="shared" si="4"/>
        <v>0.14978216827522028</v>
      </c>
      <c r="AA255" s="43"/>
    </row>
    <row r="256" spans="1:27" x14ac:dyDescent="0.35">
      <c r="A256" s="42" t="s">
        <v>630</v>
      </c>
      <c r="B256" s="66" t="s">
        <v>1147</v>
      </c>
      <c r="D256" s="42" t="s">
        <v>631</v>
      </c>
      <c r="E256" s="6" t="s">
        <v>880</v>
      </c>
      <c r="F256" s="6" t="s">
        <v>881</v>
      </c>
      <c r="G256" s="98" t="s">
        <v>894</v>
      </c>
      <c r="H256" s="152">
        <f>_xlfn.IFNA(INDEX(input_data!$1:$1048576,MATCH($A256,input_data!$C:$C,0),MATCH(H$4,input_data!$1:$1,0)),"")</f>
        <v>19.899048839999999</v>
      </c>
      <c r="I256" s="153">
        <f>_xlfn.IFNA(INDEX(input_data!$1:$1048576,MATCH($A256,input_data!$C:$C,0),MATCH(I$4,input_data!$1:$1,0)),"")</f>
        <v>123563.95299999999</v>
      </c>
      <c r="J256" s="38">
        <f>_xlfn.IFNA(INDEX(input_data!$1:$1048576,MATCH($A256,input_data!$C:$C,0),MATCH(J$4,input_data!$1:$1,0)),"")</f>
        <v>161.04250761</v>
      </c>
      <c r="K256" s="152">
        <f>_xlfn.IFNA(INDEX(input_data!$1:$1048576,MATCH($A256,input_data!$C:$C,0),MATCH(K$4,input_data!$1:$1,0)),"")</f>
        <v>5.9024209000000001</v>
      </c>
      <c r="L256" s="154">
        <f>_xlfn.IFNA(INDEX(input_data!$1:$1048576,MATCH($A256,input_data!$C:$C,0),MATCH(L$4,input_data!$1:$1,0)),"")</f>
        <v>2.4807626599999999</v>
      </c>
      <c r="M256" s="154">
        <f>_xlfn.IFNA(INDEX(input_data!$1:$1048576,MATCH($A256,input_data!$C:$C,0),MATCH(M$4,input_data!$1:$1,0)),"")</f>
        <v>3.4216582400000002</v>
      </c>
      <c r="N256" s="154">
        <f>_xlfn.IFNA(INDEX(input_data!$1:$1048576,MATCH($A256,input_data!$C:$C,0),MATCH(N$4,input_data!$1:$1,0)),"")</f>
        <v>14.408232910000001</v>
      </c>
      <c r="O256" s="154">
        <f>_xlfn.IFNA(INDEX(input_data!$1:$1048576,MATCH($A256,input_data!$C:$C,0),MATCH(O$4,input_data!$1:$1,0)),"")</f>
        <v>0.83805911</v>
      </c>
      <c r="P256" s="154">
        <f>_xlfn.IFNA(INDEX(input_data!$1:$1048576,MATCH($A256,input_data!$C:$C,0),MATCH(P$4,input_data!$1:$1,0)),"")</f>
        <v>0</v>
      </c>
      <c r="Q256" s="154">
        <f>_xlfn.IFNA(INDEX(input_data!$1:$1048576,MATCH($A256,input_data!$C:$C,0),MATCH(Q$4,input_data!$1:$1,0)),"")</f>
        <v>0</v>
      </c>
      <c r="R256" s="154">
        <f>_xlfn.IFNA(INDEX(input_data!$1:$1048576,MATCH($A256,input_data!$C:$C,0),MATCH(R$4,input_data!$1:$1,0)),"")</f>
        <v>0</v>
      </c>
      <c r="S256" s="154">
        <f>_xlfn.IFNA(INDEX(input_data!$1:$1048576,MATCH($A256,input_data!$C:$C,0),MATCH(S$4,input_data!$1:$1,0)),"")</f>
        <v>0</v>
      </c>
      <c r="T256" s="154">
        <f>_xlfn.IFNA(INDEX(input_data!$1:$1048576,MATCH($A256,input_data!$C:$C,0),MATCH(T$4,input_data!$1:$1,0)),"")</f>
        <v>0</v>
      </c>
      <c r="U256" s="154">
        <f>_xlfn.IFNA(INDEX(input_data!$1:$1048576,MATCH($A256,input_data!$C:$C,0),MATCH(U$4,input_data!$1:$1,0)),"")</f>
        <v>0</v>
      </c>
      <c r="V256" s="154">
        <f>_xlfn.IFNA(INDEX(input_data!$1:$1048576,MATCH($A256,input_data!$C:$C,0),MATCH(V$4,input_data!$1:$1,0)),"")</f>
        <v>0</v>
      </c>
      <c r="W256" s="152">
        <f>_xlfn.IFNA(INDEX(input_data!$1:$1048576,MATCH($A256,input_data!$C:$C,0),MATCH(W$4,input_data!$1:$1,0)),"")</f>
        <v>21.148712920000001</v>
      </c>
      <c r="X256" s="153">
        <f>_xlfn.IFNA(INDEX(input_data!$1:$1048576,MATCH($A256,input_data!$C:$C,0),MATCH(X$4,input_data!$1:$1,0)),"")</f>
        <v>124766.99</v>
      </c>
      <c r="Y256" s="153">
        <f>_xlfn.IFNA(INDEX(input_data!$1:$1048576,MATCH($A256,input_data!$C:$C,0),MATCH(Y$4,input_data!$1:$1,0)),"")</f>
        <v>169.50567551</v>
      </c>
      <c r="Z256" s="155">
        <f t="shared" si="4"/>
        <v>6.2800191609560407E-2</v>
      </c>
      <c r="AA256" s="43"/>
    </row>
    <row r="257" spans="1:27" ht="16.5" x14ac:dyDescent="0.35">
      <c r="A257" s="42" t="s">
        <v>632</v>
      </c>
      <c r="B257" s="66" t="s">
        <v>1148</v>
      </c>
      <c r="C257" s="130">
        <v>11</v>
      </c>
      <c r="D257" s="42" t="s">
        <v>633</v>
      </c>
      <c r="E257" s="6" t="s">
        <v>900</v>
      </c>
      <c r="F257" s="6" t="s">
        <v>901</v>
      </c>
      <c r="G257" s="98" t="s">
        <v>882</v>
      </c>
      <c r="H257" s="152">
        <f>_xlfn.IFNA(INDEX(input_data!$1:$1048576,MATCH($A257,input_data!$C:$C,0),MATCH(H$4,input_data!$1:$1,0)),"")</f>
        <v>649.41333670999995</v>
      </c>
      <c r="I257" s="153">
        <f>_xlfn.IFNA(INDEX(input_data!$1:$1048576,MATCH($A257,input_data!$C:$C,0),MATCH(I$4,input_data!$1:$1,0)),"")</f>
        <v>600501.75399999996</v>
      </c>
      <c r="J257" s="38">
        <f>_xlfn.IFNA(INDEX(input_data!$1:$1048576,MATCH($A257,input_data!$C:$C,0),MATCH(J$4,input_data!$1:$1,0)),"")</f>
        <v>1081.4511904200001</v>
      </c>
      <c r="K257" s="152">
        <f>_xlfn.IFNA(INDEX(input_data!$1:$1048576,MATCH($A257,input_data!$C:$C,0),MATCH(K$4,input_data!$1:$1,0)),"")</f>
        <v>440.44782552999999</v>
      </c>
      <c r="L257" s="154">
        <f>_xlfn.IFNA(INDEX(input_data!$1:$1048576,MATCH($A257,input_data!$C:$C,0),MATCH(L$4,input_data!$1:$1,0)),"")</f>
        <v>216.72672005999999</v>
      </c>
      <c r="M257" s="154">
        <f>_xlfn.IFNA(INDEX(input_data!$1:$1048576,MATCH($A257,input_data!$C:$C,0),MATCH(M$4,input_data!$1:$1,0)),"")</f>
        <v>223.72110547</v>
      </c>
      <c r="N257" s="154">
        <f>_xlfn.IFNA(INDEX(input_data!$1:$1048576,MATCH($A257,input_data!$C:$C,0),MATCH(N$4,input_data!$1:$1,0)),"")</f>
        <v>344.46798601</v>
      </c>
      <c r="O257" s="154">
        <f>_xlfn.IFNA(INDEX(input_data!$1:$1048576,MATCH($A257,input_data!$C:$C,0),MATCH(O$4,input_data!$1:$1,0)),"")</f>
        <v>8.1066325599999995</v>
      </c>
      <c r="P257" s="154">
        <f>_xlfn.IFNA(INDEX(input_data!$1:$1048576,MATCH($A257,input_data!$C:$C,0),MATCH(P$4,input_data!$1:$1,0)),"")</f>
        <v>11.707371</v>
      </c>
      <c r="Q257" s="154">
        <f>_xlfn.IFNA(INDEX(input_data!$1:$1048576,MATCH($A257,input_data!$C:$C,0),MATCH(Q$4,input_data!$1:$1,0)),"")</f>
        <v>0</v>
      </c>
      <c r="R257" s="154">
        <f>_xlfn.IFNA(INDEX(input_data!$1:$1048576,MATCH($A257,input_data!$C:$C,0),MATCH(R$4,input_data!$1:$1,0)),"")</f>
        <v>0</v>
      </c>
      <c r="S257" s="154">
        <f>_xlfn.IFNA(INDEX(input_data!$1:$1048576,MATCH($A257,input_data!$C:$C,0),MATCH(S$4,input_data!$1:$1,0)),"")</f>
        <v>0</v>
      </c>
      <c r="T257" s="154">
        <f>_xlfn.IFNA(INDEX(input_data!$1:$1048576,MATCH($A257,input_data!$C:$C,0),MATCH(T$4,input_data!$1:$1,0)),"")</f>
        <v>16.452768679999998</v>
      </c>
      <c r="U257" s="154">
        <f>_xlfn.IFNA(INDEX(input_data!$1:$1048576,MATCH($A257,input_data!$C:$C,0),MATCH(U$4,input_data!$1:$1,0)),"")</f>
        <v>0</v>
      </c>
      <c r="V257" s="154">
        <f>_xlfn.IFNA(INDEX(input_data!$1:$1048576,MATCH($A257,input_data!$C:$C,0),MATCH(V$4,input_data!$1:$1,0)),"")</f>
        <v>0</v>
      </c>
      <c r="W257" s="152">
        <f>_xlfn.IFNA(INDEX(input_data!$1:$1048576,MATCH($A257,input_data!$C:$C,0),MATCH(W$4,input_data!$1:$1,0)),"")</f>
        <v>821.18258377999996</v>
      </c>
      <c r="X257" s="153">
        <f>_xlfn.IFNA(INDEX(input_data!$1:$1048576,MATCH($A257,input_data!$C:$C,0),MATCH(X$4,input_data!$1:$1,0)),"")</f>
        <v>609462.81799999997</v>
      </c>
      <c r="Y257" s="153">
        <f>_xlfn.IFNA(INDEX(input_data!$1:$1048576,MATCH($A257,input_data!$C:$C,0),MATCH(Y$4,input_data!$1:$1,0)),"")</f>
        <v>1347.38750179</v>
      </c>
      <c r="Z257" s="155">
        <f t="shared" si="4"/>
        <v>0.26449910613200833</v>
      </c>
      <c r="AA257" s="43"/>
    </row>
    <row r="258" spans="1:27" x14ac:dyDescent="0.35">
      <c r="A258" s="42" t="s">
        <v>634</v>
      </c>
      <c r="B258" s="66" t="s">
        <v>1149</v>
      </c>
      <c r="D258" s="42" t="s">
        <v>635</v>
      </c>
      <c r="E258" s="6" t="s">
        <v>912</v>
      </c>
      <c r="F258" s="6" t="s">
        <v>906</v>
      </c>
      <c r="G258" s="98" t="s">
        <v>894</v>
      </c>
      <c r="H258" s="152">
        <f>_xlfn.IFNA(INDEX(input_data!$1:$1048576,MATCH($A258,input_data!$C:$C,0),MATCH(H$4,input_data!$1:$1,0)),"")</f>
        <v>354.76302819</v>
      </c>
      <c r="I258" s="153">
        <f>_xlfn.IFNA(INDEX(input_data!$1:$1048576,MATCH($A258,input_data!$C:$C,0),MATCH(I$4,input_data!$1:$1,0)),"")</f>
        <v>338794.46299999999</v>
      </c>
      <c r="J258" s="38">
        <f>_xlfn.IFNA(INDEX(input_data!$1:$1048576,MATCH($A258,input_data!$C:$C,0),MATCH(J$4,input_data!$1:$1,0)),"")</f>
        <v>1047.1334892699999</v>
      </c>
      <c r="K258" s="152">
        <f>_xlfn.IFNA(INDEX(input_data!$1:$1048576,MATCH($A258,input_data!$C:$C,0),MATCH(K$4,input_data!$1:$1,0)),"")</f>
        <v>137.31018645</v>
      </c>
      <c r="L258" s="154">
        <f>_xlfn.IFNA(INDEX(input_data!$1:$1048576,MATCH($A258,input_data!$C:$C,0),MATCH(L$4,input_data!$1:$1,0)),"")</f>
        <v>59.841179390000001</v>
      </c>
      <c r="M258" s="154">
        <f>_xlfn.IFNA(INDEX(input_data!$1:$1048576,MATCH($A258,input_data!$C:$C,0),MATCH(M$4,input_data!$1:$1,0)),"")</f>
        <v>77.469007059999996</v>
      </c>
      <c r="N258" s="154">
        <f>_xlfn.IFNA(INDEX(input_data!$1:$1048576,MATCH($A258,input_data!$C:$C,0),MATCH(N$4,input_data!$1:$1,0)),"")</f>
        <v>249.79636746</v>
      </c>
      <c r="O258" s="154">
        <f>_xlfn.IFNA(INDEX(input_data!$1:$1048576,MATCH($A258,input_data!$C:$C,0),MATCH(O$4,input_data!$1:$1,0)),"")</f>
        <v>2.5185005199999999</v>
      </c>
      <c r="P258" s="154">
        <f>_xlfn.IFNA(INDEX(input_data!$1:$1048576,MATCH($A258,input_data!$C:$C,0),MATCH(P$4,input_data!$1:$1,0)),"")</f>
        <v>2.8721399999999999</v>
      </c>
      <c r="Q258" s="154">
        <f>_xlfn.IFNA(INDEX(input_data!$1:$1048576,MATCH($A258,input_data!$C:$C,0),MATCH(Q$4,input_data!$1:$1,0)),"")</f>
        <v>0</v>
      </c>
      <c r="R258" s="154">
        <f>_xlfn.IFNA(INDEX(input_data!$1:$1048576,MATCH($A258,input_data!$C:$C,0),MATCH(R$4,input_data!$1:$1,0)),"")</f>
        <v>0</v>
      </c>
      <c r="S258" s="154">
        <f>_xlfn.IFNA(INDEX(input_data!$1:$1048576,MATCH($A258,input_data!$C:$C,0),MATCH(S$4,input_data!$1:$1,0)),"")</f>
        <v>0</v>
      </c>
      <c r="T258" s="154">
        <f>_xlfn.IFNA(INDEX(input_data!$1:$1048576,MATCH($A258,input_data!$C:$C,0),MATCH(T$4,input_data!$1:$1,0)),"")</f>
        <v>0</v>
      </c>
      <c r="U258" s="154">
        <f>_xlfn.IFNA(INDEX(input_data!$1:$1048576,MATCH($A258,input_data!$C:$C,0),MATCH(U$4,input_data!$1:$1,0)),"")</f>
        <v>0</v>
      </c>
      <c r="V258" s="154">
        <f>_xlfn.IFNA(INDEX(input_data!$1:$1048576,MATCH($A258,input_data!$C:$C,0),MATCH(V$4,input_data!$1:$1,0)),"")</f>
        <v>0</v>
      </c>
      <c r="W258" s="152">
        <f>_xlfn.IFNA(INDEX(input_data!$1:$1048576,MATCH($A258,input_data!$C:$C,0),MATCH(W$4,input_data!$1:$1,0)),"")</f>
        <v>392.49719442999998</v>
      </c>
      <c r="X258" s="153">
        <f>_xlfn.IFNA(INDEX(input_data!$1:$1048576,MATCH($A258,input_data!$C:$C,0),MATCH(X$4,input_data!$1:$1,0)),"")</f>
        <v>347007.29700000002</v>
      </c>
      <c r="Y258" s="153">
        <f>_xlfn.IFNA(INDEX(input_data!$1:$1048576,MATCH($A258,input_data!$C:$C,0),MATCH(Y$4,input_data!$1:$1,0)),"")</f>
        <v>1131.09204856</v>
      </c>
      <c r="Z258" s="155">
        <f t="shared" si="4"/>
        <v>0.10636442707268445</v>
      </c>
      <c r="AA258" s="43"/>
    </row>
    <row r="259" spans="1:27" x14ac:dyDescent="0.35">
      <c r="A259" s="42" t="s">
        <v>636</v>
      </c>
      <c r="B259" s="66" t="s">
        <v>1150</v>
      </c>
      <c r="D259" s="42" t="s">
        <v>637</v>
      </c>
      <c r="E259" s="6" t="s">
        <v>912</v>
      </c>
      <c r="F259" s="6" t="s">
        <v>891</v>
      </c>
      <c r="G259" s="98" t="s">
        <v>878</v>
      </c>
      <c r="H259" s="152">
        <f>_xlfn.IFNA(INDEX(input_data!$1:$1048576,MATCH($A259,input_data!$C:$C,0),MATCH(H$4,input_data!$1:$1,0)),"")</f>
        <v>29.113642779999999</v>
      </c>
      <c r="I259" s="153">
        <f>_xlfn.IFNA(INDEX(input_data!$1:$1048576,MATCH($A259,input_data!$C:$C,0),MATCH(I$4,input_data!$1:$1,0)),"")</f>
        <v>527620.42099999997</v>
      </c>
      <c r="J259" s="38">
        <f>_xlfn.IFNA(INDEX(input_data!$1:$1048576,MATCH($A259,input_data!$C:$C,0),MATCH(J$4,input_data!$1:$1,0)),"")</f>
        <v>55.179143230000001</v>
      </c>
      <c r="K259" s="152">
        <f>_xlfn.IFNA(INDEX(input_data!$1:$1048576,MATCH($A259,input_data!$C:$C,0),MATCH(K$4,input_data!$1:$1,0)),"")</f>
        <v>8.0956356399999994</v>
      </c>
      <c r="L259" s="154">
        <f>_xlfn.IFNA(INDEX(input_data!$1:$1048576,MATCH($A259,input_data!$C:$C,0),MATCH(L$4,input_data!$1:$1,0)),"")</f>
        <v>3.6502613699999999</v>
      </c>
      <c r="M259" s="154">
        <f>_xlfn.IFNA(INDEX(input_data!$1:$1048576,MATCH($A259,input_data!$C:$C,0),MATCH(M$4,input_data!$1:$1,0)),"")</f>
        <v>4.4453742700000003</v>
      </c>
      <c r="N259" s="154">
        <f>_xlfn.IFNA(INDEX(input_data!$1:$1048576,MATCH($A259,input_data!$C:$C,0),MATCH(N$4,input_data!$1:$1,0)),"")</f>
        <v>24.166807500000001</v>
      </c>
      <c r="O259" s="154">
        <f>_xlfn.IFNA(INDEX(input_data!$1:$1048576,MATCH($A259,input_data!$C:$C,0),MATCH(O$4,input_data!$1:$1,0)),"")</f>
        <v>0</v>
      </c>
      <c r="P259" s="154">
        <f>_xlfn.IFNA(INDEX(input_data!$1:$1048576,MATCH($A259,input_data!$C:$C,0),MATCH(P$4,input_data!$1:$1,0)),"")</f>
        <v>0</v>
      </c>
      <c r="Q259" s="154">
        <f>_xlfn.IFNA(INDEX(input_data!$1:$1048576,MATCH($A259,input_data!$C:$C,0),MATCH(Q$4,input_data!$1:$1,0)),"")</f>
        <v>0</v>
      </c>
      <c r="R259" s="154">
        <f>_xlfn.IFNA(INDEX(input_data!$1:$1048576,MATCH($A259,input_data!$C:$C,0),MATCH(R$4,input_data!$1:$1,0)),"")</f>
        <v>0</v>
      </c>
      <c r="S259" s="154">
        <f>_xlfn.IFNA(INDEX(input_data!$1:$1048576,MATCH($A259,input_data!$C:$C,0),MATCH(S$4,input_data!$1:$1,0)),"")</f>
        <v>0</v>
      </c>
      <c r="T259" s="154">
        <f>_xlfn.IFNA(INDEX(input_data!$1:$1048576,MATCH($A259,input_data!$C:$C,0),MATCH(T$4,input_data!$1:$1,0)),"")</f>
        <v>0</v>
      </c>
      <c r="U259" s="154">
        <f>_xlfn.IFNA(INDEX(input_data!$1:$1048576,MATCH($A259,input_data!$C:$C,0),MATCH(U$4,input_data!$1:$1,0)),"")</f>
        <v>0</v>
      </c>
      <c r="V259" s="154">
        <f>_xlfn.IFNA(INDEX(input_data!$1:$1048576,MATCH($A259,input_data!$C:$C,0),MATCH(V$4,input_data!$1:$1,0)),"")</f>
        <v>0</v>
      </c>
      <c r="W259" s="152">
        <f>_xlfn.IFNA(INDEX(input_data!$1:$1048576,MATCH($A259,input_data!$C:$C,0),MATCH(W$4,input_data!$1:$1,0)),"")</f>
        <v>32.262443150000003</v>
      </c>
      <c r="X259" s="153">
        <f>_xlfn.IFNA(INDEX(input_data!$1:$1048576,MATCH($A259,input_data!$C:$C,0),MATCH(X$4,input_data!$1:$1,0)),"")</f>
        <v>540453.86600000004</v>
      </c>
      <c r="Y259" s="153">
        <f>_xlfn.IFNA(INDEX(input_data!$1:$1048576,MATCH($A259,input_data!$C:$C,0),MATCH(Y$4,input_data!$1:$1,0)),"")</f>
        <v>59.695091810000001</v>
      </c>
      <c r="Z259" s="155">
        <f t="shared" si="4"/>
        <v>0.10815549238527833</v>
      </c>
      <c r="AA259" s="43"/>
    </row>
    <row r="260" spans="1:27" x14ac:dyDescent="0.35">
      <c r="A260" s="42" t="s">
        <v>638</v>
      </c>
      <c r="B260" s="66" t="s">
        <v>1151</v>
      </c>
      <c r="D260" s="42" t="s">
        <v>639</v>
      </c>
      <c r="E260" s="6" t="s">
        <v>880</v>
      </c>
      <c r="F260" s="6" t="s">
        <v>906</v>
      </c>
      <c r="G260" s="98" t="s">
        <v>882</v>
      </c>
      <c r="H260" s="152">
        <f>_xlfn.IFNA(INDEX(input_data!$1:$1048576,MATCH($A260,input_data!$C:$C,0),MATCH(H$4,input_data!$1:$1,0)),"")</f>
        <v>152.58070416000001</v>
      </c>
      <c r="I260" s="153">
        <f>_xlfn.IFNA(INDEX(input_data!$1:$1048576,MATCH($A260,input_data!$C:$C,0),MATCH(I$4,input_data!$1:$1,0)),"")</f>
        <v>151764.81599999999</v>
      </c>
      <c r="J260" s="38">
        <f>_xlfn.IFNA(INDEX(input_data!$1:$1048576,MATCH($A260,input_data!$C:$C,0),MATCH(J$4,input_data!$1:$1,0)),"")</f>
        <v>1005.37600338</v>
      </c>
      <c r="K260" s="152">
        <f>_xlfn.IFNA(INDEX(input_data!$1:$1048576,MATCH($A260,input_data!$C:$C,0),MATCH(K$4,input_data!$1:$1,0)),"")</f>
        <v>97.243769799999995</v>
      </c>
      <c r="L260" s="154">
        <f>_xlfn.IFNA(INDEX(input_data!$1:$1048576,MATCH($A260,input_data!$C:$C,0),MATCH(L$4,input_data!$1:$1,0)),"")</f>
        <v>50.239180679999997</v>
      </c>
      <c r="M260" s="154">
        <f>_xlfn.IFNA(INDEX(input_data!$1:$1048576,MATCH($A260,input_data!$C:$C,0),MATCH(M$4,input_data!$1:$1,0)),"")</f>
        <v>47.004589119999999</v>
      </c>
      <c r="N260" s="154">
        <f>_xlfn.IFNA(INDEX(input_data!$1:$1048576,MATCH($A260,input_data!$C:$C,0),MATCH(N$4,input_data!$1:$1,0)),"")</f>
        <v>100.08054309000001</v>
      </c>
      <c r="O260" s="154">
        <f>_xlfn.IFNA(INDEX(input_data!$1:$1048576,MATCH($A260,input_data!$C:$C,0),MATCH(O$4,input_data!$1:$1,0)),"")</f>
        <v>2.8719327799999999</v>
      </c>
      <c r="P260" s="154">
        <f>_xlfn.IFNA(INDEX(input_data!$1:$1048576,MATCH($A260,input_data!$C:$C,0),MATCH(P$4,input_data!$1:$1,0)),"")</f>
        <v>3.0268600000000001</v>
      </c>
      <c r="Q260" s="154">
        <f>_xlfn.IFNA(INDEX(input_data!$1:$1048576,MATCH($A260,input_data!$C:$C,0),MATCH(Q$4,input_data!$1:$1,0)),"")</f>
        <v>0</v>
      </c>
      <c r="R260" s="154">
        <f>_xlfn.IFNA(INDEX(input_data!$1:$1048576,MATCH($A260,input_data!$C:$C,0),MATCH(R$4,input_data!$1:$1,0)),"")</f>
        <v>0</v>
      </c>
      <c r="S260" s="154">
        <f>_xlfn.IFNA(INDEX(input_data!$1:$1048576,MATCH($A260,input_data!$C:$C,0),MATCH(S$4,input_data!$1:$1,0)),"")</f>
        <v>0</v>
      </c>
      <c r="T260" s="154">
        <f>_xlfn.IFNA(INDEX(input_data!$1:$1048576,MATCH($A260,input_data!$C:$C,0),MATCH(T$4,input_data!$1:$1,0)),"")</f>
        <v>2.5696701599999998</v>
      </c>
      <c r="U260" s="154">
        <f>_xlfn.IFNA(INDEX(input_data!$1:$1048576,MATCH($A260,input_data!$C:$C,0),MATCH(U$4,input_data!$1:$1,0)),"")</f>
        <v>0</v>
      </c>
      <c r="V260" s="154">
        <f>_xlfn.IFNA(INDEX(input_data!$1:$1048576,MATCH($A260,input_data!$C:$C,0),MATCH(V$4,input_data!$1:$1,0)),"")</f>
        <v>0</v>
      </c>
      <c r="W260" s="152">
        <f>_xlfn.IFNA(INDEX(input_data!$1:$1048576,MATCH($A260,input_data!$C:$C,0),MATCH(W$4,input_data!$1:$1,0)),"")</f>
        <v>205.79277582</v>
      </c>
      <c r="X260" s="153">
        <f>_xlfn.IFNA(INDEX(input_data!$1:$1048576,MATCH($A260,input_data!$C:$C,0),MATCH(X$4,input_data!$1:$1,0)),"")</f>
        <v>151798.024</v>
      </c>
      <c r="Y260" s="153">
        <f>_xlfn.IFNA(INDEX(input_data!$1:$1048576,MATCH($A260,input_data!$C:$C,0),MATCH(Y$4,input_data!$1:$1,0)),"")</f>
        <v>1355.70128254</v>
      </c>
      <c r="Z260" s="155">
        <f t="shared" si="4"/>
        <v>0.3487470578468459</v>
      </c>
      <c r="AA260" s="43"/>
    </row>
    <row r="261" spans="1:27" x14ac:dyDescent="0.35">
      <c r="A261" s="42" t="s">
        <v>640</v>
      </c>
      <c r="B261" s="66" t="s">
        <v>1152</v>
      </c>
      <c r="D261" s="42" t="s">
        <v>641</v>
      </c>
      <c r="E261" s="6" t="s">
        <v>912</v>
      </c>
      <c r="F261" s="6" t="s">
        <v>901</v>
      </c>
      <c r="G261" s="98" t="s">
        <v>882</v>
      </c>
      <c r="H261" s="152">
        <f>_xlfn.IFNA(INDEX(input_data!$1:$1048576,MATCH($A261,input_data!$C:$C,0),MATCH(H$4,input_data!$1:$1,0)),"")</f>
        <v>238.42773044</v>
      </c>
      <c r="I261" s="153">
        <f>_xlfn.IFNA(INDEX(input_data!$1:$1048576,MATCH($A261,input_data!$C:$C,0),MATCH(I$4,input_data!$1:$1,0)),"")</f>
        <v>223173.459</v>
      </c>
      <c r="J261" s="38">
        <f>_xlfn.IFNA(INDEX(input_data!$1:$1048576,MATCH($A261,input_data!$C:$C,0),MATCH(J$4,input_data!$1:$1,0)),"")</f>
        <v>1068.3516378100001</v>
      </c>
      <c r="K261" s="152">
        <f>_xlfn.IFNA(INDEX(input_data!$1:$1048576,MATCH($A261,input_data!$C:$C,0),MATCH(K$4,input_data!$1:$1,0)),"")</f>
        <v>103.42458679000001</v>
      </c>
      <c r="L261" s="154">
        <f>_xlfn.IFNA(INDEX(input_data!$1:$1048576,MATCH($A261,input_data!$C:$C,0),MATCH(L$4,input_data!$1:$1,0)),"")</f>
        <v>46.51002106</v>
      </c>
      <c r="M261" s="154">
        <f>_xlfn.IFNA(INDEX(input_data!$1:$1048576,MATCH($A261,input_data!$C:$C,0),MATCH(M$4,input_data!$1:$1,0)),"")</f>
        <v>56.91456573</v>
      </c>
      <c r="N261" s="154">
        <f>_xlfn.IFNA(INDEX(input_data!$1:$1048576,MATCH($A261,input_data!$C:$C,0),MATCH(N$4,input_data!$1:$1,0)),"")</f>
        <v>159.51091479999999</v>
      </c>
      <c r="O261" s="154">
        <f>_xlfn.IFNA(INDEX(input_data!$1:$1048576,MATCH($A261,input_data!$C:$C,0),MATCH(O$4,input_data!$1:$1,0)),"")</f>
        <v>2.4254931599999998</v>
      </c>
      <c r="P261" s="154">
        <f>_xlfn.IFNA(INDEX(input_data!$1:$1048576,MATCH($A261,input_data!$C:$C,0),MATCH(P$4,input_data!$1:$1,0)),"")</f>
        <v>3.2578130000000001</v>
      </c>
      <c r="Q261" s="154">
        <f>_xlfn.IFNA(INDEX(input_data!$1:$1048576,MATCH($A261,input_data!$C:$C,0),MATCH(Q$4,input_data!$1:$1,0)),"")</f>
        <v>0</v>
      </c>
      <c r="R261" s="154">
        <f>_xlfn.IFNA(INDEX(input_data!$1:$1048576,MATCH($A261,input_data!$C:$C,0),MATCH(R$4,input_data!$1:$1,0)),"")</f>
        <v>0</v>
      </c>
      <c r="S261" s="154">
        <f>_xlfn.IFNA(INDEX(input_data!$1:$1048576,MATCH($A261,input_data!$C:$C,0),MATCH(S$4,input_data!$1:$1,0)),"")</f>
        <v>0</v>
      </c>
      <c r="T261" s="154">
        <f>_xlfn.IFNA(INDEX(input_data!$1:$1048576,MATCH($A261,input_data!$C:$C,0),MATCH(T$4,input_data!$1:$1,0)),"")</f>
        <v>0</v>
      </c>
      <c r="U261" s="154">
        <f>_xlfn.IFNA(INDEX(input_data!$1:$1048576,MATCH($A261,input_data!$C:$C,0),MATCH(U$4,input_data!$1:$1,0)),"")</f>
        <v>0</v>
      </c>
      <c r="V261" s="154">
        <f>_xlfn.IFNA(INDEX(input_data!$1:$1048576,MATCH($A261,input_data!$C:$C,0),MATCH(V$4,input_data!$1:$1,0)),"")</f>
        <v>0</v>
      </c>
      <c r="W261" s="152">
        <f>_xlfn.IFNA(INDEX(input_data!$1:$1048576,MATCH($A261,input_data!$C:$C,0),MATCH(W$4,input_data!$1:$1,0)),"")</f>
        <v>268.61880774000002</v>
      </c>
      <c r="X261" s="153">
        <f>_xlfn.IFNA(INDEX(input_data!$1:$1048576,MATCH($A261,input_data!$C:$C,0),MATCH(X$4,input_data!$1:$1,0)),"")</f>
        <v>226824.55600000001</v>
      </c>
      <c r="Y261" s="153">
        <f>_xlfn.IFNA(INDEX(input_data!$1:$1048576,MATCH($A261,input_data!$C:$C,0),MATCH(Y$4,input_data!$1:$1,0)),"")</f>
        <v>1184.25805601</v>
      </c>
      <c r="Z261" s="155">
        <f t="shared" si="4"/>
        <v>0.12662569594687967</v>
      </c>
      <c r="AA261" s="43"/>
    </row>
    <row r="262" spans="1:27" ht="16.5" x14ac:dyDescent="0.35">
      <c r="A262" s="42" t="s">
        <v>642</v>
      </c>
      <c r="B262" s="66" t="s">
        <v>1153</v>
      </c>
      <c r="C262" s="60"/>
      <c r="D262" s="42" t="s">
        <v>643</v>
      </c>
      <c r="E262" s="6" t="s">
        <v>890</v>
      </c>
      <c r="F262" s="6" t="s">
        <v>906</v>
      </c>
      <c r="G262" s="98" t="s">
        <v>878</v>
      </c>
      <c r="H262" s="152">
        <f>_xlfn.IFNA(INDEX(input_data!$1:$1048576,MATCH($A262,input_data!$C:$C,0),MATCH(H$4,input_data!$1:$1,0)),"")</f>
        <v>603.30800446000001</v>
      </c>
      <c r="I262" s="153">
        <f>_xlfn.IFNA(INDEX(input_data!$1:$1048576,MATCH($A262,input_data!$C:$C,0),MATCH(I$4,input_data!$1:$1,0)),"")</f>
        <v>583167.66599999997</v>
      </c>
      <c r="J262" s="38">
        <f>_xlfn.IFNA(INDEX(input_data!$1:$1048576,MATCH($A262,input_data!$C:$C,0),MATCH(J$4,input_data!$1:$1,0)),"")</f>
        <v>1034.5361027900001</v>
      </c>
      <c r="K262" s="152">
        <f>_xlfn.IFNA(INDEX(input_data!$1:$1048576,MATCH($A262,input_data!$C:$C,0),MATCH(K$4,input_data!$1:$1,0)),"")</f>
        <v>251.08244490999999</v>
      </c>
      <c r="L262" s="154">
        <f>_xlfn.IFNA(INDEX(input_data!$1:$1048576,MATCH($A262,input_data!$C:$C,0),MATCH(L$4,input_data!$1:$1,0)),"")</f>
        <v>114.58744120999999</v>
      </c>
      <c r="M262" s="154">
        <f>_xlfn.IFNA(INDEX(input_data!$1:$1048576,MATCH($A262,input_data!$C:$C,0),MATCH(M$4,input_data!$1:$1,0)),"")</f>
        <v>136.49500370000001</v>
      </c>
      <c r="N262" s="154">
        <f>_xlfn.IFNA(INDEX(input_data!$1:$1048576,MATCH($A262,input_data!$C:$C,0),MATCH(N$4,input_data!$1:$1,0)),"")</f>
        <v>449.35645579999999</v>
      </c>
      <c r="O262" s="154">
        <f>_xlfn.IFNA(INDEX(input_data!$1:$1048576,MATCH($A262,input_data!$C:$C,0),MATCH(O$4,input_data!$1:$1,0)),"")</f>
        <v>6.1335904399999999</v>
      </c>
      <c r="P262" s="154">
        <f>_xlfn.IFNA(INDEX(input_data!$1:$1048576,MATCH($A262,input_data!$C:$C,0),MATCH(P$4,input_data!$1:$1,0)),"")</f>
        <v>5.7693859999999999</v>
      </c>
      <c r="Q262" s="154">
        <f>_xlfn.IFNA(INDEX(input_data!$1:$1048576,MATCH($A262,input_data!$C:$C,0),MATCH(Q$4,input_data!$1:$1,0)),"")</f>
        <v>0</v>
      </c>
      <c r="R262" s="154">
        <f>_xlfn.IFNA(INDEX(input_data!$1:$1048576,MATCH($A262,input_data!$C:$C,0),MATCH(R$4,input_data!$1:$1,0)),"")</f>
        <v>0</v>
      </c>
      <c r="S262" s="154">
        <f>_xlfn.IFNA(INDEX(input_data!$1:$1048576,MATCH($A262,input_data!$C:$C,0),MATCH(S$4,input_data!$1:$1,0)),"")</f>
        <v>0</v>
      </c>
      <c r="T262" s="154">
        <f>_xlfn.IFNA(INDEX(input_data!$1:$1048576,MATCH($A262,input_data!$C:$C,0),MATCH(T$4,input_data!$1:$1,0)),"")</f>
        <v>0</v>
      </c>
      <c r="U262" s="154">
        <f>_xlfn.IFNA(INDEX(input_data!$1:$1048576,MATCH($A262,input_data!$C:$C,0),MATCH(U$4,input_data!$1:$1,0)),"")</f>
        <v>0</v>
      </c>
      <c r="V262" s="154">
        <f>_xlfn.IFNA(INDEX(input_data!$1:$1048576,MATCH($A262,input_data!$C:$C,0),MATCH(V$4,input_data!$1:$1,0)),"")</f>
        <v>0</v>
      </c>
      <c r="W262" s="152">
        <f>_xlfn.IFNA(INDEX(input_data!$1:$1048576,MATCH($A262,input_data!$C:$C,0),MATCH(W$4,input_data!$1:$1,0)),"")</f>
        <v>712.34187714999996</v>
      </c>
      <c r="X262" s="153">
        <f>_xlfn.IFNA(INDEX(input_data!$1:$1048576,MATCH($A262,input_data!$C:$C,0),MATCH(X$4,input_data!$1:$1,0)),"")</f>
        <v>593273.14899999998</v>
      </c>
      <c r="Y262" s="153">
        <f>_xlfn.IFNA(INDEX(input_data!$1:$1048576,MATCH($A262,input_data!$C:$C,0),MATCH(Y$4,input_data!$1:$1,0)),"")</f>
        <v>1200.69798937</v>
      </c>
      <c r="Z262" s="155">
        <f t="shared" si="4"/>
        <v>0.18072671319451894</v>
      </c>
      <c r="AA262" s="43"/>
    </row>
    <row r="263" spans="1:27" x14ac:dyDescent="0.35">
      <c r="A263" s="42" t="s">
        <v>644</v>
      </c>
      <c r="B263" s="66" t="s">
        <v>1154</v>
      </c>
      <c r="D263" s="42" t="s">
        <v>645</v>
      </c>
      <c r="E263" s="6" t="s">
        <v>893</v>
      </c>
      <c r="F263" s="6" t="s">
        <v>881</v>
      </c>
      <c r="G263" s="98" t="s">
        <v>894</v>
      </c>
      <c r="H263" s="152">
        <f>_xlfn.IFNA(INDEX(input_data!$1:$1048576,MATCH($A263,input_data!$C:$C,0),MATCH(H$4,input_data!$1:$1,0)),"")</f>
        <v>30.668710669999999</v>
      </c>
      <c r="I263" s="153">
        <f>_xlfn.IFNA(INDEX(input_data!$1:$1048576,MATCH($A263,input_data!$C:$C,0),MATCH(I$4,input_data!$1:$1,0)),"")</f>
        <v>161671.902</v>
      </c>
      <c r="J263" s="38">
        <f>_xlfn.IFNA(INDEX(input_data!$1:$1048576,MATCH($A263,input_data!$C:$C,0),MATCH(J$4,input_data!$1:$1,0)),"")</f>
        <v>189.69722189000001</v>
      </c>
      <c r="K263" s="152">
        <f>_xlfn.IFNA(INDEX(input_data!$1:$1048576,MATCH($A263,input_data!$C:$C,0),MATCH(K$4,input_data!$1:$1,0)),"")</f>
        <v>13.08327907</v>
      </c>
      <c r="L263" s="154">
        <f>_xlfn.IFNA(INDEX(input_data!$1:$1048576,MATCH($A263,input_data!$C:$C,0),MATCH(L$4,input_data!$1:$1,0)),"")</f>
        <v>4.4394560299999997</v>
      </c>
      <c r="M263" s="154">
        <f>_xlfn.IFNA(INDEX(input_data!$1:$1048576,MATCH($A263,input_data!$C:$C,0),MATCH(M$4,input_data!$1:$1,0)),"")</f>
        <v>8.6438230399999991</v>
      </c>
      <c r="N263" s="154">
        <f>_xlfn.IFNA(INDEX(input_data!$1:$1048576,MATCH($A263,input_data!$C:$C,0),MATCH(N$4,input_data!$1:$1,0)),"")</f>
        <v>13.54471101</v>
      </c>
      <c r="O263" s="154">
        <f>_xlfn.IFNA(INDEX(input_data!$1:$1048576,MATCH($A263,input_data!$C:$C,0),MATCH(O$4,input_data!$1:$1,0)),"")</f>
        <v>0.94250425000000004</v>
      </c>
      <c r="P263" s="154">
        <f>_xlfn.IFNA(INDEX(input_data!$1:$1048576,MATCH($A263,input_data!$C:$C,0),MATCH(P$4,input_data!$1:$1,0)),"")</f>
        <v>0</v>
      </c>
      <c r="Q263" s="154">
        <f>_xlfn.IFNA(INDEX(input_data!$1:$1048576,MATCH($A263,input_data!$C:$C,0),MATCH(Q$4,input_data!$1:$1,0)),"")</f>
        <v>0</v>
      </c>
      <c r="R263" s="154">
        <f>_xlfn.IFNA(INDEX(input_data!$1:$1048576,MATCH($A263,input_data!$C:$C,0),MATCH(R$4,input_data!$1:$1,0)),"")</f>
        <v>3.78095472</v>
      </c>
      <c r="S263" s="154">
        <f>_xlfn.IFNA(INDEX(input_data!$1:$1048576,MATCH($A263,input_data!$C:$C,0),MATCH(S$4,input_data!$1:$1,0)),"")</f>
        <v>0</v>
      </c>
      <c r="T263" s="154">
        <f>_xlfn.IFNA(INDEX(input_data!$1:$1048576,MATCH($A263,input_data!$C:$C,0),MATCH(T$4,input_data!$1:$1,0)),"")</f>
        <v>0</v>
      </c>
      <c r="U263" s="154">
        <f>_xlfn.IFNA(INDEX(input_data!$1:$1048576,MATCH($A263,input_data!$C:$C,0),MATCH(U$4,input_data!$1:$1,0)),"")</f>
        <v>0</v>
      </c>
      <c r="V263" s="154">
        <f>_xlfn.IFNA(INDEX(input_data!$1:$1048576,MATCH($A263,input_data!$C:$C,0),MATCH(V$4,input_data!$1:$1,0)),"")</f>
        <v>0</v>
      </c>
      <c r="W263" s="152">
        <f>_xlfn.IFNA(INDEX(input_data!$1:$1048576,MATCH($A263,input_data!$C:$C,0),MATCH(W$4,input_data!$1:$1,0)),"")</f>
        <v>31.351449049999999</v>
      </c>
      <c r="X263" s="153">
        <f>_xlfn.IFNA(INDEX(input_data!$1:$1048576,MATCH($A263,input_data!$C:$C,0),MATCH(X$4,input_data!$1:$1,0)),"")</f>
        <v>162610.245</v>
      </c>
      <c r="Y263" s="153">
        <f>_xlfn.IFNA(INDEX(input_data!$1:$1048576,MATCH($A263,input_data!$C:$C,0),MATCH(Y$4,input_data!$1:$1,0)),"")</f>
        <v>192.80119189999999</v>
      </c>
      <c r="Z263" s="155">
        <f t="shared" ref="Z263:Z326" si="5">IFERROR(W263/H263-1,0)</f>
        <v>2.2261724248742176E-2</v>
      </c>
      <c r="AA263" s="43"/>
    </row>
    <row r="264" spans="1:27" x14ac:dyDescent="0.35">
      <c r="A264" s="42" t="s">
        <v>646</v>
      </c>
      <c r="B264" s="66" t="s">
        <v>1155</v>
      </c>
      <c r="D264" s="42" t="s">
        <v>647</v>
      </c>
      <c r="E264" s="6" t="s">
        <v>884</v>
      </c>
      <c r="F264" s="6" t="s">
        <v>881</v>
      </c>
      <c r="G264" s="98" t="s">
        <v>888</v>
      </c>
      <c r="H264" s="152">
        <f>_xlfn.IFNA(INDEX(input_data!$1:$1048576,MATCH($A264,input_data!$C:$C,0),MATCH(H$4,input_data!$1:$1,0)),"")</f>
        <v>18.798770529999999</v>
      </c>
      <c r="I264" s="153">
        <f>_xlfn.IFNA(INDEX(input_data!$1:$1048576,MATCH($A264,input_data!$C:$C,0),MATCH(I$4,input_data!$1:$1,0)),"")</f>
        <v>114818.63</v>
      </c>
      <c r="J264" s="38">
        <f>_xlfn.IFNA(INDEX(input_data!$1:$1048576,MATCH($A264,input_data!$C:$C,0),MATCH(J$4,input_data!$1:$1,0)),"")</f>
        <v>163.72578676000001</v>
      </c>
      <c r="K264" s="152">
        <f>_xlfn.IFNA(INDEX(input_data!$1:$1048576,MATCH($A264,input_data!$C:$C,0),MATCH(K$4,input_data!$1:$1,0)),"")</f>
        <v>8.6711917199999995</v>
      </c>
      <c r="L264" s="154">
        <f>_xlfn.IFNA(INDEX(input_data!$1:$1048576,MATCH($A264,input_data!$C:$C,0),MATCH(L$4,input_data!$1:$1,0)),"")</f>
        <v>3.10240793</v>
      </c>
      <c r="M264" s="154">
        <f>_xlfn.IFNA(INDEX(input_data!$1:$1048576,MATCH($A264,input_data!$C:$C,0),MATCH(M$4,input_data!$1:$1,0)),"")</f>
        <v>5.5687837900000003</v>
      </c>
      <c r="N264" s="154">
        <f>_xlfn.IFNA(INDEX(input_data!$1:$1048576,MATCH($A264,input_data!$C:$C,0),MATCH(N$4,input_data!$1:$1,0)),"")</f>
        <v>8.3093103599999996</v>
      </c>
      <c r="O264" s="154">
        <f>_xlfn.IFNA(INDEX(input_data!$1:$1048576,MATCH($A264,input_data!$C:$C,0),MATCH(O$4,input_data!$1:$1,0)),"")</f>
        <v>0.45826489999999998</v>
      </c>
      <c r="P264" s="154">
        <f>_xlfn.IFNA(INDEX(input_data!$1:$1048576,MATCH($A264,input_data!$C:$C,0),MATCH(P$4,input_data!$1:$1,0)),"")</f>
        <v>0</v>
      </c>
      <c r="Q264" s="154">
        <f>_xlfn.IFNA(INDEX(input_data!$1:$1048576,MATCH($A264,input_data!$C:$C,0),MATCH(Q$4,input_data!$1:$1,0)),"")</f>
        <v>0</v>
      </c>
      <c r="R264" s="154">
        <f>_xlfn.IFNA(INDEX(input_data!$1:$1048576,MATCH($A264,input_data!$C:$C,0),MATCH(R$4,input_data!$1:$1,0)),"")</f>
        <v>1.8306321800000001</v>
      </c>
      <c r="S264" s="154">
        <f>_xlfn.IFNA(INDEX(input_data!$1:$1048576,MATCH($A264,input_data!$C:$C,0),MATCH(S$4,input_data!$1:$1,0)),"")</f>
        <v>0</v>
      </c>
      <c r="T264" s="154">
        <f>_xlfn.IFNA(INDEX(input_data!$1:$1048576,MATCH($A264,input_data!$C:$C,0),MATCH(T$4,input_data!$1:$1,0)),"")</f>
        <v>0</v>
      </c>
      <c r="U264" s="154">
        <f>_xlfn.IFNA(INDEX(input_data!$1:$1048576,MATCH($A264,input_data!$C:$C,0),MATCH(U$4,input_data!$1:$1,0)),"")</f>
        <v>0</v>
      </c>
      <c r="V264" s="154">
        <f>_xlfn.IFNA(INDEX(input_data!$1:$1048576,MATCH($A264,input_data!$C:$C,0),MATCH(V$4,input_data!$1:$1,0)),"")</f>
        <v>0</v>
      </c>
      <c r="W264" s="152">
        <f>_xlfn.IFNA(INDEX(input_data!$1:$1048576,MATCH($A264,input_data!$C:$C,0),MATCH(W$4,input_data!$1:$1,0)),"")</f>
        <v>19.269399159999999</v>
      </c>
      <c r="X264" s="153">
        <f>_xlfn.IFNA(INDEX(input_data!$1:$1048576,MATCH($A264,input_data!$C:$C,0),MATCH(X$4,input_data!$1:$1,0)),"")</f>
        <v>119043.056</v>
      </c>
      <c r="Y264" s="153">
        <f>_xlfn.IFNA(INDEX(input_data!$1:$1048576,MATCH($A264,input_data!$C:$C,0),MATCH(Y$4,input_data!$1:$1,0)),"")</f>
        <v>161.86915730000001</v>
      </c>
      <c r="Z264" s="155">
        <f t="shared" si="5"/>
        <v>2.5035074993279283E-2</v>
      </c>
      <c r="AA264" s="43"/>
    </row>
    <row r="265" spans="1:27" x14ac:dyDescent="0.35">
      <c r="A265" s="42" t="s">
        <v>648</v>
      </c>
      <c r="B265" s="66" t="s">
        <v>1156</v>
      </c>
      <c r="D265" s="42" t="s">
        <v>649</v>
      </c>
      <c r="E265" s="6" t="s">
        <v>890</v>
      </c>
      <c r="F265" s="6" t="s">
        <v>906</v>
      </c>
      <c r="G265" s="98" t="s">
        <v>882</v>
      </c>
      <c r="H265" s="152">
        <f>_xlfn.IFNA(INDEX(input_data!$1:$1048576,MATCH($A265,input_data!$C:$C,0),MATCH(H$4,input_data!$1:$1,0)),"")</f>
        <v>283.26512147</v>
      </c>
      <c r="I265" s="153">
        <f>_xlfn.IFNA(INDEX(input_data!$1:$1048576,MATCH($A265,input_data!$C:$C,0),MATCH(I$4,input_data!$1:$1,0)),"")</f>
        <v>302180.14199999999</v>
      </c>
      <c r="J265" s="38">
        <f>_xlfn.IFNA(INDEX(input_data!$1:$1048576,MATCH($A265,input_data!$C:$C,0),MATCH(J$4,input_data!$1:$1,0)),"")</f>
        <v>937.40481950000003</v>
      </c>
      <c r="K265" s="152">
        <f>_xlfn.IFNA(INDEX(input_data!$1:$1048576,MATCH($A265,input_data!$C:$C,0),MATCH(K$4,input_data!$1:$1,0)),"")</f>
        <v>96.60981563</v>
      </c>
      <c r="L265" s="154">
        <f>_xlfn.IFNA(INDEX(input_data!$1:$1048576,MATCH($A265,input_data!$C:$C,0),MATCH(L$4,input_data!$1:$1,0)),"")</f>
        <v>43.502830609999997</v>
      </c>
      <c r="M265" s="154">
        <f>_xlfn.IFNA(INDEX(input_data!$1:$1048576,MATCH($A265,input_data!$C:$C,0),MATCH(M$4,input_data!$1:$1,0)),"")</f>
        <v>53.106985020000003</v>
      </c>
      <c r="N265" s="154">
        <f>_xlfn.IFNA(INDEX(input_data!$1:$1048576,MATCH($A265,input_data!$C:$C,0),MATCH(N$4,input_data!$1:$1,0)),"")</f>
        <v>226.85954101999999</v>
      </c>
      <c r="O265" s="154">
        <f>_xlfn.IFNA(INDEX(input_data!$1:$1048576,MATCH($A265,input_data!$C:$C,0),MATCH(O$4,input_data!$1:$1,0)),"")</f>
        <v>2.1914665000000002</v>
      </c>
      <c r="P265" s="154">
        <f>_xlfn.IFNA(INDEX(input_data!$1:$1048576,MATCH($A265,input_data!$C:$C,0),MATCH(P$4,input_data!$1:$1,0)),"")</f>
        <v>2.525207</v>
      </c>
      <c r="Q265" s="154">
        <f>_xlfn.IFNA(INDEX(input_data!$1:$1048576,MATCH($A265,input_data!$C:$C,0),MATCH(Q$4,input_data!$1:$1,0)),"")</f>
        <v>0</v>
      </c>
      <c r="R265" s="154">
        <f>_xlfn.IFNA(INDEX(input_data!$1:$1048576,MATCH($A265,input_data!$C:$C,0),MATCH(R$4,input_data!$1:$1,0)),"")</f>
        <v>0</v>
      </c>
      <c r="S265" s="154">
        <f>_xlfn.IFNA(INDEX(input_data!$1:$1048576,MATCH($A265,input_data!$C:$C,0),MATCH(S$4,input_data!$1:$1,0)),"")</f>
        <v>0</v>
      </c>
      <c r="T265" s="154">
        <f>_xlfn.IFNA(INDEX(input_data!$1:$1048576,MATCH($A265,input_data!$C:$C,0),MATCH(T$4,input_data!$1:$1,0)),"")</f>
        <v>0</v>
      </c>
      <c r="U265" s="154">
        <f>_xlfn.IFNA(INDEX(input_data!$1:$1048576,MATCH($A265,input_data!$C:$C,0),MATCH(U$4,input_data!$1:$1,0)),"")</f>
        <v>0</v>
      </c>
      <c r="V265" s="154">
        <f>_xlfn.IFNA(INDEX(input_data!$1:$1048576,MATCH($A265,input_data!$C:$C,0),MATCH(V$4,input_data!$1:$1,0)),"")</f>
        <v>0</v>
      </c>
      <c r="W265" s="152">
        <f>_xlfn.IFNA(INDEX(input_data!$1:$1048576,MATCH($A265,input_data!$C:$C,0),MATCH(W$4,input_data!$1:$1,0)),"")</f>
        <v>328.18603014000001</v>
      </c>
      <c r="X265" s="153">
        <f>_xlfn.IFNA(INDEX(input_data!$1:$1048576,MATCH($A265,input_data!$C:$C,0),MATCH(X$4,input_data!$1:$1,0)),"")</f>
        <v>311226.12</v>
      </c>
      <c r="Y265" s="153">
        <f>_xlfn.IFNA(INDEX(input_data!$1:$1048576,MATCH($A265,input_data!$C:$C,0),MATCH(Y$4,input_data!$1:$1,0)),"")</f>
        <v>1054.49385207</v>
      </c>
      <c r="Z265" s="155">
        <f t="shared" si="5"/>
        <v>0.15858256193661835</v>
      </c>
      <c r="AA265" s="43"/>
    </row>
    <row r="266" spans="1:27" x14ac:dyDescent="0.35">
      <c r="A266" s="42" t="s">
        <v>650</v>
      </c>
      <c r="B266" s="66" t="s">
        <v>1157</v>
      </c>
      <c r="D266" s="42" t="s">
        <v>651</v>
      </c>
      <c r="E266" s="6" t="s">
        <v>890</v>
      </c>
      <c r="F266" s="6" t="s">
        <v>881</v>
      </c>
      <c r="G266" s="98" t="s">
        <v>894</v>
      </c>
      <c r="H266" s="152">
        <f>_xlfn.IFNA(INDEX(input_data!$1:$1048576,MATCH($A266,input_data!$C:$C,0),MATCH(H$4,input_data!$1:$1,0)),"")</f>
        <v>14.693929730000001</v>
      </c>
      <c r="I266" s="153">
        <f>_xlfn.IFNA(INDEX(input_data!$1:$1048576,MATCH($A266,input_data!$C:$C,0),MATCH(I$4,input_data!$1:$1,0)),"")</f>
        <v>90551.43</v>
      </c>
      <c r="J266" s="38">
        <f>_xlfn.IFNA(INDEX(input_data!$1:$1048576,MATCH($A266,input_data!$C:$C,0),MATCH(J$4,input_data!$1:$1,0)),"")</f>
        <v>162.27164751000001</v>
      </c>
      <c r="K266" s="152">
        <f>_xlfn.IFNA(INDEX(input_data!$1:$1048576,MATCH($A266,input_data!$C:$C,0),MATCH(K$4,input_data!$1:$1,0)),"")</f>
        <v>4.4500105999999997</v>
      </c>
      <c r="L266" s="154">
        <f>_xlfn.IFNA(INDEX(input_data!$1:$1048576,MATCH($A266,input_data!$C:$C,0),MATCH(L$4,input_data!$1:$1,0)),"")</f>
        <v>1.56739414</v>
      </c>
      <c r="M266" s="154">
        <f>_xlfn.IFNA(INDEX(input_data!$1:$1048576,MATCH($A266,input_data!$C:$C,0),MATCH(M$4,input_data!$1:$1,0)),"")</f>
        <v>2.8826164599999999</v>
      </c>
      <c r="N266" s="154">
        <f>_xlfn.IFNA(INDEX(input_data!$1:$1048576,MATCH($A266,input_data!$C:$C,0),MATCH(N$4,input_data!$1:$1,0)),"")</f>
        <v>9.9488388699999994</v>
      </c>
      <c r="O266" s="154">
        <f>_xlfn.IFNA(INDEX(input_data!$1:$1048576,MATCH($A266,input_data!$C:$C,0),MATCH(O$4,input_data!$1:$1,0)),"")</f>
        <v>0.55628696</v>
      </c>
      <c r="P266" s="154">
        <f>_xlfn.IFNA(INDEX(input_data!$1:$1048576,MATCH($A266,input_data!$C:$C,0),MATCH(P$4,input_data!$1:$1,0)),"")</f>
        <v>0</v>
      </c>
      <c r="Q266" s="154">
        <f>_xlfn.IFNA(INDEX(input_data!$1:$1048576,MATCH($A266,input_data!$C:$C,0),MATCH(Q$4,input_data!$1:$1,0)),"")</f>
        <v>0</v>
      </c>
      <c r="R266" s="154">
        <f>_xlfn.IFNA(INDEX(input_data!$1:$1048576,MATCH($A266,input_data!$C:$C,0),MATCH(R$4,input_data!$1:$1,0)),"")</f>
        <v>4.0570670000000003E-2</v>
      </c>
      <c r="S266" s="154">
        <f>_xlfn.IFNA(INDEX(input_data!$1:$1048576,MATCH($A266,input_data!$C:$C,0),MATCH(S$4,input_data!$1:$1,0)),"")</f>
        <v>0</v>
      </c>
      <c r="T266" s="154">
        <f>_xlfn.IFNA(INDEX(input_data!$1:$1048576,MATCH($A266,input_data!$C:$C,0),MATCH(T$4,input_data!$1:$1,0)),"")</f>
        <v>0</v>
      </c>
      <c r="U266" s="154">
        <f>_xlfn.IFNA(INDEX(input_data!$1:$1048576,MATCH($A266,input_data!$C:$C,0),MATCH(U$4,input_data!$1:$1,0)),"")</f>
        <v>0</v>
      </c>
      <c r="V266" s="154">
        <f>_xlfn.IFNA(INDEX(input_data!$1:$1048576,MATCH($A266,input_data!$C:$C,0),MATCH(V$4,input_data!$1:$1,0)),"")</f>
        <v>0</v>
      </c>
      <c r="W266" s="152">
        <f>_xlfn.IFNA(INDEX(input_data!$1:$1048576,MATCH($A266,input_data!$C:$C,0),MATCH(W$4,input_data!$1:$1,0)),"")</f>
        <v>14.995707100000001</v>
      </c>
      <c r="X266" s="153">
        <f>_xlfn.IFNA(INDEX(input_data!$1:$1048576,MATCH($A266,input_data!$C:$C,0),MATCH(X$4,input_data!$1:$1,0)),"")</f>
        <v>92326.411999999997</v>
      </c>
      <c r="Y266" s="153">
        <f>_xlfn.IFNA(INDEX(input_data!$1:$1048576,MATCH($A266,input_data!$C:$C,0),MATCH(Y$4,input_data!$1:$1,0)),"")</f>
        <v>162.42055522000001</v>
      </c>
      <c r="Z266" s="155">
        <f t="shared" si="5"/>
        <v>2.0537553639165207E-2</v>
      </c>
      <c r="AA266" s="43"/>
    </row>
    <row r="267" spans="1:27" x14ac:dyDescent="0.35">
      <c r="A267" s="42" t="s">
        <v>652</v>
      </c>
      <c r="B267" s="66" t="s">
        <v>1158</v>
      </c>
      <c r="D267" s="42" t="s">
        <v>653</v>
      </c>
      <c r="E267" s="6" t="s">
        <v>884</v>
      </c>
      <c r="F267" s="6" t="s">
        <v>881</v>
      </c>
      <c r="G267" s="98" t="s">
        <v>894</v>
      </c>
      <c r="H267" s="152">
        <f>_xlfn.IFNA(INDEX(input_data!$1:$1048576,MATCH($A267,input_data!$C:$C,0),MATCH(H$4,input_data!$1:$1,0)),"")</f>
        <v>15.65051931</v>
      </c>
      <c r="I267" s="153">
        <f>_xlfn.IFNA(INDEX(input_data!$1:$1048576,MATCH($A267,input_data!$C:$C,0),MATCH(I$4,input_data!$1:$1,0)),"")</f>
        <v>99296.197</v>
      </c>
      <c r="J267" s="38">
        <f>_xlfn.IFNA(INDEX(input_data!$1:$1048576,MATCH($A267,input_data!$C:$C,0),MATCH(J$4,input_data!$1:$1,0)),"")</f>
        <v>157.61448859000001</v>
      </c>
      <c r="K267" s="152">
        <f>_xlfn.IFNA(INDEX(input_data!$1:$1048576,MATCH($A267,input_data!$C:$C,0),MATCH(K$4,input_data!$1:$1,0)),"")</f>
        <v>7.8111418800000001</v>
      </c>
      <c r="L267" s="154">
        <f>_xlfn.IFNA(INDEX(input_data!$1:$1048576,MATCH($A267,input_data!$C:$C,0),MATCH(L$4,input_data!$1:$1,0)),"")</f>
        <v>3.38330865</v>
      </c>
      <c r="M267" s="154">
        <f>_xlfn.IFNA(INDEX(input_data!$1:$1048576,MATCH($A267,input_data!$C:$C,0),MATCH(M$4,input_data!$1:$1,0)),"")</f>
        <v>4.4278332300000001</v>
      </c>
      <c r="N267" s="154">
        <f>_xlfn.IFNA(INDEX(input_data!$1:$1048576,MATCH($A267,input_data!$C:$C,0),MATCH(N$4,input_data!$1:$1,0)),"")</f>
        <v>7.3232301199999998</v>
      </c>
      <c r="O267" s="154">
        <f>_xlfn.IFNA(INDEX(input_data!$1:$1048576,MATCH($A267,input_data!$C:$C,0),MATCH(O$4,input_data!$1:$1,0)),"")</f>
        <v>0.64772399000000003</v>
      </c>
      <c r="P267" s="154">
        <f>_xlfn.IFNA(INDEX(input_data!$1:$1048576,MATCH($A267,input_data!$C:$C,0),MATCH(P$4,input_data!$1:$1,0)),"")</f>
        <v>0</v>
      </c>
      <c r="Q267" s="154">
        <f>_xlfn.IFNA(INDEX(input_data!$1:$1048576,MATCH($A267,input_data!$C:$C,0),MATCH(Q$4,input_data!$1:$1,0)),"")</f>
        <v>0.29925013</v>
      </c>
      <c r="R267" s="154">
        <f>_xlfn.IFNA(INDEX(input_data!$1:$1048576,MATCH($A267,input_data!$C:$C,0),MATCH(R$4,input_data!$1:$1,0)),"")</f>
        <v>0</v>
      </c>
      <c r="S267" s="154">
        <f>_xlfn.IFNA(INDEX(input_data!$1:$1048576,MATCH($A267,input_data!$C:$C,0),MATCH(S$4,input_data!$1:$1,0)),"")</f>
        <v>0</v>
      </c>
      <c r="T267" s="154">
        <f>_xlfn.IFNA(INDEX(input_data!$1:$1048576,MATCH($A267,input_data!$C:$C,0),MATCH(T$4,input_data!$1:$1,0)),"")</f>
        <v>0.23118506</v>
      </c>
      <c r="U267" s="154">
        <f>_xlfn.IFNA(INDEX(input_data!$1:$1048576,MATCH($A267,input_data!$C:$C,0),MATCH(U$4,input_data!$1:$1,0)),"")</f>
        <v>0</v>
      </c>
      <c r="V267" s="154">
        <f>_xlfn.IFNA(INDEX(input_data!$1:$1048576,MATCH($A267,input_data!$C:$C,0),MATCH(V$4,input_data!$1:$1,0)),"")</f>
        <v>0</v>
      </c>
      <c r="W267" s="152">
        <f>_xlfn.IFNA(INDEX(input_data!$1:$1048576,MATCH($A267,input_data!$C:$C,0),MATCH(W$4,input_data!$1:$1,0)),"")</f>
        <v>16.312531190000001</v>
      </c>
      <c r="X267" s="153">
        <f>_xlfn.IFNA(INDEX(input_data!$1:$1048576,MATCH($A267,input_data!$C:$C,0),MATCH(X$4,input_data!$1:$1,0)),"")</f>
        <v>101457.997</v>
      </c>
      <c r="Y267" s="153">
        <f>_xlfn.IFNA(INDEX(input_data!$1:$1048576,MATCH($A267,input_data!$C:$C,0),MATCH(Y$4,input_data!$1:$1,0)),"")</f>
        <v>160.78112784000001</v>
      </c>
      <c r="Z267" s="155">
        <f t="shared" si="5"/>
        <v>4.2299674974810797E-2</v>
      </c>
      <c r="AA267" s="43"/>
    </row>
    <row r="268" spans="1:27" x14ac:dyDescent="0.35">
      <c r="A268" s="42" t="s">
        <v>654</v>
      </c>
      <c r="B268" s="66" t="s">
        <v>1159</v>
      </c>
      <c r="D268" s="42" t="s">
        <v>655</v>
      </c>
      <c r="E268" s="6" t="s">
        <v>884</v>
      </c>
      <c r="F268" s="6" t="s">
        <v>881</v>
      </c>
      <c r="G268" s="98" t="s">
        <v>894</v>
      </c>
      <c r="H268" s="152">
        <f>_xlfn.IFNA(INDEX(input_data!$1:$1048576,MATCH($A268,input_data!$C:$C,0),MATCH(H$4,input_data!$1:$1,0)),"")</f>
        <v>20.119017459999998</v>
      </c>
      <c r="I268" s="153">
        <f>_xlfn.IFNA(INDEX(input_data!$1:$1048576,MATCH($A268,input_data!$C:$C,0),MATCH(I$4,input_data!$1:$1,0)),"")</f>
        <v>146359.348</v>
      </c>
      <c r="J268" s="38">
        <f>_xlfn.IFNA(INDEX(input_data!$1:$1048576,MATCH($A268,input_data!$C:$C,0),MATCH(J$4,input_data!$1:$1,0)),"")</f>
        <v>137.4631531</v>
      </c>
      <c r="K268" s="152">
        <f>_xlfn.IFNA(INDEX(input_data!$1:$1048576,MATCH($A268,input_data!$C:$C,0),MATCH(K$4,input_data!$1:$1,0)),"")</f>
        <v>8.4706208600000004</v>
      </c>
      <c r="L268" s="154">
        <f>_xlfn.IFNA(INDEX(input_data!$1:$1048576,MATCH($A268,input_data!$C:$C,0),MATCH(L$4,input_data!$1:$1,0)),"")</f>
        <v>3.5387369400000002</v>
      </c>
      <c r="M268" s="154">
        <f>_xlfn.IFNA(INDEX(input_data!$1:$1048576,MATCH($A268,input_data!$C:$C,0),MATCH(M$4,input_data!$1:$1,0)),"")</f>
        <v>4.9318839199999998</v>
      </c>
      <c r="N268" s="154">
        <f>_xlfn.IFNA(INDEX(input_data!$1:$1048576,MATCH($A268,input_data!$C:$C,0),MATCH(N$4,input_data!$1:$1,0)),"")</f>
        <v>10.28227673</v>
      </c>
      <c r="O268" s="154">
        <f>_xlfn.IFNA(INDEX(input_data!$1:$1048576,MATCH($A268,input_data!$C:$C,0),MATCH(O$4,input_data!$1:$1,0)),"")</f>
        <v>0.87499583000000003</v>
      </c>
      <c r="P268" s="154">
        <f>_xlfn.IFNA(INDEX(input_data!$1:$1048576,MATCH($A268,input_data!$C:$C,0),MATCH(P$4,input_data!$1:$1,0)),"")</f>
        <v>0</v>
      </c>
      <c r="Q268" s="154">
        <f>_xlfn.IFNA(INDEX(input_data!$1:$1048576,MATCH($A268,input_data!$C:$C,0),MATCH(Q$4,input_data!$1:$1,0)),"")</f>
        <v>0.96444448000000005</v>
      </c>
      <c r="R268" s="154">
        <f>_xlfn.IFNA(INDEX(input_data!$1:$1048576,MATCH($A268,input_data!$C:$C,0),MATCH(R$4,input_data!$1:$1,0)),"")</f>
        <v>0</v>
      </c>
      <c r="S268" s="154">
        <f>_xlfn.IFNA(INDEX(input_data!$1:$1048576,MATCH($A268,input_data!$C:$C,0),MATCH(S$4,input_data!$1:$1,0)),"")</f>
        <v>0</v>
      </c>
      <c r="T268" s="154">
        <f>_xlfn.IFNA(INDEX(input_data!$1:$1048576,MATCH($A268,input_data!$C:$C,0),MATCH(T$4,input_data!$1:$1,0)),"")</f>
        <v>0</v>
      </c>
      <c r="U268" s="154">
        <f>_xlfn.IFNA(INDEX(input_data!$1:$1048576,MATCH($A268,input_data!$C:$C,0),MATCH(U$4,input_data!$1:$1,0)),"")</f>
        <v>0</v>
      </c>
      <c r="V268" s="154">
        <f>_xlfn.IFNA(INDEX(input_data!$1:$1048576,MATCH($A268,input_data!$C:$C,0),MATCH(V$4,input_data!$1:$1,0)),"")</f>
        <v>0</v>
      </c>
      <c r="W268" s="152">
        <f>_xlfn.IFNA(INDEX(input_data!$1:$1048576,MATCH($A268,input_data!$C:$C,0),MATCH(W$4,input_data!$1:$1,0)),"")</f>
        <v>20.5923379</v>
      </c>
      <c r="X268" s="153">
        <f>_xlfn.IFNA(INDEX(input_data!$1:$1048576,MATCH($A268,input_data!$C:$C,0),MATCH(X$4,input_data!$1:$1,0)),"")</f>
        <v>148178.06200000001</v>
      </c>
      <c r="Y268" s="153">
        <f>_xlfn.IFNA(INDEX(input_data!$1:$1048576,MATCH($A268,input_data!$C:$C,0),MATCH(Y$4,input_data!$1:$1,0)),"")</f>
        <v>138.97022014999999</v>
      </c>
      <c r="Z268" s="155">
        <f t="shared" si="5"/>
        <v>2.3526021633066385E-2</v>
      </c>
      <c r="AA268" s="43"/>
    </row>
    <row r="269" spans="1:27" x14ac:dyDescent="0.35">
      <c r="A269" s="42" t="s">
        <v>656</v>
      </c>
      <c r="B269" s="66" t="s">
        <v>1160</v>
      </c>
      <c r="D269" s="42" t="s">
        <v>657</v>
      </c>
      <c r="E269" s="6" t="s">
        <v>893</v>
      </c>
      <c r="F269" s="6" t="s">
        <v>881</v>
      </c>
      <c r="G269" s="98" t="s">
        <v>894</v>
      </c>
      <c r="H269" s="152">
        <f>_xlfn.IFNA(INDEX(input_data!$1:$1048576,MATCH($A269,input_data!$C:$C,0),MATCH(H$4,input_data!$1:$1,0)),"")</f>
        <v>23.08947414</v>
      </c>
      <c r="I269" s="153">
        <f>_xlfn.IFNA(INDEX(input_data!$1:$1048576,MATCH($A269,input_data!$C:$C,0),MATCH(I$4,input_data!$1:$1,0)),"")</f>
        <v>151369.41699999999</v>
      </c>
      <c r="J269" s="38">
        <f>_xlfn.IFNA(INDEX(input_data!$1:$1048576,MATCH($A269,input_data!$C:$C,0),MATCH(J$4,input_data!$1:$1,0)),"")</f>
        <v>152.53724697000001</v>
      </c>
      <c r="K269" s="152">
        <f>_xlfn.IFNA(INDEX(input_data!$1:$1048576,MATCH($A269,input_data!$C:$C,0),MATCH(K$4,input_data!$1:$1,0)),"")</f>
        <v>10.53723308</v>
      </c>
      <c r="L269" s="154">
        <f>_xlfn.IFNA(INDEX(input_data!$1:$1048576,MATCH($A269,input_data!$C:$C,0),MATCH(L$4,input_data!$1:$1,0)),"")</f>
        <v>4.0312646699999997</v>
      </c>
      <c r="M269" s="154">
        <f>_xlfn.IFNA(INDEX(input_data!$1:$1048576,MATCH($A269,input_data!$C:$C,0),MATCH(M$4,input_data!$1:$1,0)),"")</f>
        <v>6.5059684200000003</v>
      </c>
      <c r="N269" s="154">
        <f>_xlfn.IFNA(INDEX(input_data!$1:$1048576,MATCH($A269,input_data!$C:$C,0),MATCH(N$4,input_data!$1:$1,0)),"")</f>
        <v>10.43065947</v>
      </c>
      <c r="O269" s="154">
        <f>_xlfn.IFNA(INDEX(input_data!$1:$1048576,MATCH($A269,input_data!$C:$C,0),MATCH(O$4,input_data!$1:$1,0)),"")</f>
        <v>0.73159739000000001</v>
      </c>
      <c r="P269" s="154">
        <f>_xlfn.IFNA(INDEX(input_data!$1:$1048576,MATCH($A269,input_data!$C:$C,0),MATCH(P$4,input_data!$1:$1,0)),"")</f>
        <v>0</v>
      </c>
      <c r="Q269" s="154">
        <f>_xlfn.IFNA(INDEX(input_data!$1:$1048576,MATCH($A269,input_data!$C:$C,0),MATCH(Q$4,input_data!$1:$1,0)),"")</f>
        <v>0</v>
      </c>
      <c r="R269" s="154">
        <f>_xlfn.IFNA(INDEX(input_data!$1:$1048576,MATCH($A269,input_data!$C:$C,0),MATCH(R$4,input_data!$1:$1,0)),"")</f>
        <v>1.36009391</v>
      </c>
      <c r="S269" s="154">
        <f>_xlfn.IFNA(INDEX(input_data!$1:$1048576,MATCH($A269,input_data!$C:$C,0),MATCH(S$4,input_data!$1:$1,0)),"")</f>
        <v>0</v>
      </c>
      <c r="T269" s="154">
        <f>_xlfn.IFNA(INDEX(input_data!$1:$1048576,MATCH($A269,input_data!$C:$C,0),MATCH(T$4,input_data!$1:$1,0)),"")</f>
        <v>0</v>
      </c>
      <c r="U269" s="154">
        <f>_xlfn.IFNA(INDEX(input_data!$1:$1048576,MATCH($A269,input_data!$C:$C,0),MATCH(U$4,input_data!$1:$1,0)),"")</f>
        <v>0</v>
      </c>
      <c r="V269" s="154">
        <f>_xlfn.IFNA(INDEX(input_data!$1:$1048576,MATCH($A269,input_data!$C:$C,0),MATCH(V$4,input_data!$1:$1,0)),"")</f>
        <v>0</v>
      </c>
      <c r="W269" s="152">
        <f>_xlfn.IFNA(INDEX(input_data!$1:$1048576,MATCH($A269,input_data!$C:$C,0),MATCH(W$4,input_data!$1:$1,0)),"")</f>
        <v>23.059583849999999</v>
      </c>
      <c r="X269" s="153">
        <f>_xlfn.IFNA(INDEX(input_data!$1:$1048576,MATCH($A269,input_data!$C:$C,0),MATCH(X$4,input_data!$1:$1,0)),"")</f>
        <v>156807.29699999999</v>
      </c>
      <c r="Y269" s="153">
        <f>_xlfn.IFNA(INDEX(input_data!$1:$1048576,MATCH($A269,input_data!$C:$C,0),MATCH(Y$4,input_data!$1:$1,0)),"")</f>
        <v>147.05682891999999</v>
      </c>
      <c r="Z269" s="155">
        <f t="shared" si="5"/>
        <v>-1.2945418253688112E-3</v>
      </c>
      <c r="AA269" s="43"/>
    </row>
    <row r="270" spans="1:27" x14ac:dyDescent="0.35">
      <c r="A270" s="42" t="s">
        <v>658</v>
      </c>
      <c r="B270" s="66" t="s">
        <v>1161</v>
      </c>
      <c r="D270" s="42" t="s">
        <v>659</v>
      </c>
      <c r="E270" s="6" t="s">
        <v>880</v>
      </c>
      <c r="F270" s="6" t="s">
        <v>881</v>
      </c>
      <c r="G270" s="98" t="s">
        <v>894</v>
      </c>
      <c r="H270" s="152">
        <f>_xlfn.IFNA(INDEX(input_data!$1:$1048576,MATCH($A270,input_data!$C:$C,0),MATCH(H$4,input_data!$1:$1,0)),"")</f>
        <v>16.818928199999998</v>
      </c>
      <c r="I270" s="153">
        <f>_xlfn.IFNA(INDEX(input_data!$1:$1048576,MATCH($A270,input_data!$C:$C,0),MATCH(I$4,input_data!$1:$1,0)),"")</f>
        <v>144323.739</v>
      </c>
      <c r="J270" s="38">
        <f>_xlfn.IFNA(INDEX(input_data!$1:$1048576,MATCH($A270,input_data!$C:$C,0),MATCH(J$4,input_data!$1:$1,0)),"")</f>
        <v>116.53611743</v>
      </c>
      <c r="K270" s="152">
        <f>_xlfn.IFNA(INDEX(input_data!$1:$1048576,MATCH($A270,input_data!$C:$C,0),MATCH(K$4,input_data!$1:$1,0)),"")</f>
        <v>6.3385314099999999</v>
      </c>
      <c r="L270" s="154">
        <f>_xlfn.IFNA(INDEX(input_data!$1:$1048576,MATCH($A270,input_data!$C:$C,0),MATCH(L$4,input_data!$1:$1,0)),"")</f>
        <v>2.61207229</v>
      </c>
      <c r="M270" s="154">
        <f>_xlfn.IFNA(INDEX(input_data!$1:$1048576,MATCH($A270,input_data!$C:$C,0),MATCH(M$4,input_data!$1:$1,0)),"")</f>
        <v>3.7264591199999999</v>
      </c>
      <c r="N270" s="154">
        <f>_xlfn.IFNA(INDEX(input_data!$1:$1048576,MATCH($A270,input_data!$C:$C,0),MATCH(N$4,input_data!$1:$1,0)),"")</f>
        <v>10.641720149999999</v>
      </c>
      <c r="O270" s="154">
        <f>_xlfn.IFNA(INDEX(input_data!$1:$1048576,MATCH($A270,input_data!$C:$C,0),MATCH(O$4,input_data!$1:$1,0)),"")</f>
        <v>0.85082857999999995</v>
      </c>
      <c r="P270" s="154">
        <f>_xlfn.IFNA(INDEX(input_data!$1:$1048576,MATCH($A270,input_data!$C:$C,0),MATCH(P$4,input_data!$1:$1,0)),"")</f>
        <v>0</v>
      </c>
      <c r="Q270" s="154">
        <f>_xlfn.IFNA(INDEX(input_data!$1:$1048576,MATCH($A270,input_data!$C:$C,0),MATCH(Q$4,input_data!$1:$1,0)),"")</f>
        <v>0.31092775</v>
      </c>
      <c r="R270" s="154">
        <f>_xlfn.IFNA(INDEX(input_data!$1:$1048576,MATCH($A270,input_data!$C:$C,0),MATCH(R$4,input_data!$1:$1,0)),"")</f>
        <v>0</v>
      </c>
      <c r="S270" s="154">
        <f>_xlfn.IFNA(INDEX(input_data!$1:$1048576,MATCH($A270,input_data!$C:$C,0),MATCH(S$4,input_data!$1:$1,0)),"")</f>
        <v>0</v>
      </c>
      <c r="T270" s="154">
        <f>_xlfn.IFNA(INDEX(input_data!$1:$1048576,MATCH($A270,input_data!$C:$C,0),MATCH(T$4,input_data!$1:$1,0)),"")</f>
        <v>0</v>
      </c>
      <c r="U270" s="154">
        <f>_xlfn.IFNA(INDEX(input_data!$1:$1048576,MATCH($A270,input_data!$C:$C,0),MATCH(U$4,input_data!$1:$1,0)),"")</f>
        <v>0</v>
      </c>
      <c r="V270" s="154">
        <f>_xlfn.IFNA(INDEX(input_data!$1:$1048576,MATCH($A270,input_data!$C:$C,0),MATCH(V$4,input_data!$1:$1,0)),"")</f>
        <v>0</v>
      </c>
      <c r="W270" s="152">
        <f>_xlfn.IFNA(INDEX(input_data!$1:$1048576,MATCH($A270,input_data!$C:$C,0),MATCH(W$4,input_data!$1:$1,0)),"")</f>
        <v>18.142007889999999</v>
      </c>
      <c r="X270" s="153">
        <f>_xlfn.IFNA(INDEX(input_data!$1:$1048576,MATCH($A270,input_data!$C:$C,0),MATCH(X$4,input_data!$1:$1,0)),"")</f>
        <v>145382.81599999999</v>
      </c>
      <c r="Y270" s="153">
        <f>_xlfn.IFNA(INDEX(input_data!$1:$1048576,MATCH($A270,input_data!$C:$C,0),MATCH(Y$4,input_data!$1:$1,0)),"")</f>
        <v>124.78784211999999</v>
      </c>
      <c r="Z270" s="155">
        <f t="shared" si="5"/>
        <v>7.8666112029659452E-2</v>
      </c>
      <c r="AA270" s="43"/>
    </row>
    <row r="271" spans="1:27" x14ac:dyDescent="0.35">
      <c r="A271" s="42" t="s">
        <v>660</v>
      </c>
      <c r="B271" s="66" t="s">
        <v>1162</v>
      </c>
      <c r="D271" s="42" t="s">
        <v>661</v>
      </c>
      <c r="E271" s="6" t="s">
        <v>915</v>
      </c>
      <c r="F271" s="6" t="s">
        <v>881</v>
      </c>
      <c r="G271" s="98" t="s">
        <v>882</v>
      </c>
      <c r="H271" s="152">
        <f>_xlfn.IFNA(INDEX(input_data!$1:$1048576,MATCH($A271,input_data!$C:$C,0),MATCH(H$4,input_data!$1:$1,0)),"")</f>
        <v>18.250027280000001</v>
      </c>
      <c r="I271" s="153">
        <f>_xlfn.IFNA(INDEX(input_data!$1:$1048576,MATCH($A271,input_data!$C:$C,0),MATCH(I$4,input_data!$1:$1,0)),"")</f>
        <v>111987.497</v>
      </c>
      <c r="J271" s="38">
        <f>_xlfn.IFNA(INDEX(input_data!$1:$1048576,MATCH($A271,input_data!$C:$C,0),MATCH(J$4,input_data!$1:$1,0)),"")</f>
        <v>162.96486453</v>
      </c>
      <c r="K271" s="152">
        <f>_xlfn.IFNA(INDEX(input_data!$1:$1048576,MATCH($A271,input_data!$C:$C,0),MATCH(K$4,input_data!$1:$1,0)),"")</f>
        <v>6.9274207499999996</v>
      </c>
      <c r="L271" s="154">
        <f>_xlfn.IFNA(INDEX(input_data!$1:$1048576,MATCH($A271,input_data!$C:$C,0),MATCH(L$4,input_data!$1:$1,0)),"")</f>
        <v>2.6874850600000002</v>
      </c>
      <c r="M271" s="154">
        <f>_xlfn.IFNA(INDEX(input_data!$1:$1048576,MATCH($A271,input_data!$C:$C,0),MATCH(M$4,input_data!$1:$1,0)),"")</f>
        <v>4.2399356900000003</v>
      </c>
      <c r="N271" s="154">
        <f>_xlfn.IFNA(INDEX(input_data!$1:$1048576,MATCH($A271,input_data!$C:$C,0),MATCH(N$4,input_data!$1:$1,0)),"")</f>
        <v>9.8671912299999995</v>
      </c>
      <c r="O271" s="154">
        <f>_xlfn.IFNA(INDEX(input_data!$1:$1048576,MATCH($A271,input_data!$C:$C,0),MATCH(O$4,input_data!$1:$1,0)),"")</f>
        <v>0.39776720999999998</v>
      </c>
      <c r="P271" s="154">
        <f>_xlfn.IFNA(INDEX(input_data!$1:$1048576,MATCH($A271,input_data!$C:$C,0),MATCH(P$4,input_data!$1:$1,0)),"")</f>
        <v>0</v>
      </c>
      <c r="Q271" s="154">
        <f>_xlfn.IFNA(INDEX(input_data!$1:$1048576,MATCH($A271,input_data!$C:$C,0),MATCH(Q$4,input_data!$1:$1,0)),"")</f>
        <v>0</v>
      </c>
      <c r="R271" s="154">
        <f>_xlfn.IFNA(INDEX(input_data!$1:$1048576,MATCH($A271,input_data!$C:$C,0),MATCH(R$4,input_data!$1:$1,0)),"")</f>
        <v>0.41850948999999998</v>
      </c>
      <c r="S271" s="154">
        <f>_xlfn.IFNA(INDEX(input_data!$1:$1048576,MATCH($A271,input_data!$C:$C,0),MATCH(S$4,input_data!$1:$1,0)),"")</f>
        <v>0</v>
      </c>
      <c r="T271" s="154">
        <f>_xlfn.IFNA(INDEX(input_data!$1:$1048576,MATCH($A271,input_data!$C:$C,0),MATCH(T$4,input_data!$1:$1,0)),"")</f>
        <v>5.2985589999999999E-2</v>
      </c>
      <c r="U271" s="154">
        <f>_xlfn.IFNA(INDEX(input_data!$1:$1048576,MATCH($A271,input_data!$C:$C,0),MATCH(U$4,input_data!$1:$1,0)),"")</f>
        <v>0</v>
      </c>
      <c r="V271" s="154">
        <f>_xlfn.IFNA(INDEX(input_data!$1:$1048576,MATCH($A271,input_data!$C:$C,0),MATCH(V$4,input_data!$1:$1,0)),"")</f>
        <v>0</v>
      </c>
      <c r="W271" s="152">
        <f>_xlfn.IFNA(INDEX(input_data!$1:$1048576,MATCH($A271,input_data!$C:$C,0),MATCH(W$4,input_data!$1:$1,0)),"")</f>
        <v>17.663874270000001</v>
      </c>
      <c r="X271" s="153">
        <f>_xlfn.IFNA(INDEX(input_data!$1:$1048576,MATCH($A271,input_data!$C:$C,0),MATCH(X$4,input_data!$1:$1,0)),"")</f>
        <v>112516.287</v>
      </c>
      <c r="Y271" s="153">
        <f>_xlfn.IFNA(INDEX(input_data!$1:$1048576,MATCH($A271,input_data!$C:$C,0),MATCH(Y$4,input_data!$1:$1,0)),"")</f>
        <v>156.98948784000001</v>
      </c>
      <c r="Z271" s="155">
        <f t="shared" si="5"/>
        <v>-3.2117925140986436E-2</v>
      </c>
      <c r="AA271" s="43"/>
    </row>
    <row r="272" spans="1:27" x14ac:dyDescent="0.35">
      <c r="A272" s="42" t="s">
        <v>662</v>
      </c>
      <c r="B272" s="66" t="s">
        <v>1163</v>
      </c>
      <c r="D272" s="42" t="s">
        <v>663</v>
      </c>
      <c r="E272" s="6" t="s">
        <v>912</v>
      </c>
      <c r="F272" s="6" t="s">
        <v>881</v>
      </c>
      <c r="G272" s="98" t="s">
        <v>888</v>
      </c>
      <c r="H272" s="152">
        <f>_xlfn.IFNA(INDEX(input_data!$1:$1048576,MATCH($A272,input_data!$C:$C,0),MATCH(H$4,input_data!$1:$1,0)),"")</f>
        <v>13.80403879</v>
      </c>
      <c r="I272" s="153">
        <f>_xlfn.IFNA(INDEX(input_data!$1:$1048576,MATCH($A272,input_data!$C:$C,0),MATCH(I$4,input_data!$1:$1,0)),"")</f>
        <v>114125.788</v>
      </c>
      <c r="J272" s="38">
        <f>_xlfn.IFNA(INDEX(input_data!$1:$1048576,MATCH($A272,input_data!$C:$C,0),MATCH(J$4,input_data!$1:$1,0)),"")</f>
        <v>120.95459781</v>
      </c>
      <c r="K272" s="152">
        <f>_xlfn.IFNA(INDEX(input_data!$1:$1048576,MATCH($A272,input_data!$C:$C,0),MATCH(K$4,input_data!$1:$1,0)),"")</f>
        <v>6.2096768200000003</v>
      </c>
      <c r="L272" s="154">
        <f>_xlfn.IFNA(INDEX(input_data!$1:$1048576,MATCH($A272,input_data!$C:$C,0),MATCH(L$4,input_data!$1:$1,0)),"")</f>
        <v>2.3669348399999999</v>
      </c>
      <c r="M272" s="154">
        <f>_xlfn.IFNA(INDEX(input_data!$1:$1048576,MATCH($A272,input_data!$C:$C,0),MATCH(M$4,input_data!$1:$1,0)),"")</f>
        <v>3.84274198</v>
      </c>
      <c r="N272" s="154">
        <f>_xlfn.IFNA(INDEX(input_data!$1:$1048576,MATCH($A272,input_data!$C:$C,0),MATCH(N$4,input_data!$1:$1,0)),"")</f>
        <v>6.3653447400000003</v>
      </c>
      <c r="O272" s="154">
        <f>_xlfn.IFNA(INDEX(input_data!$1:$1048576,MATCH($A272,input_data!$C:$C,0),MATCH(O$4,input_data!$1:$1,0)),"")</f>
        <v>0.22542128</v>
      </c>
      <c r="P272" s="154">
        <f>_xlfn.IFNA(INDEX(input_data!$1:$1048576,MATCH($A272,input_data!$C:$C,0),MATCH(P$4,input_data!$1:$1,0)),"")</f>
        <v>0</v>
      </c>
      <c r="Q272" s="154">
        <f>_xlfn.IFNA(INDEX(input_data!$1:$1048576,MATCH($A272,input_data!$C:$C,0),MATCH(Q$4,input_data!$1:$1,0)),"")</f>
        <v>0</v>
      </c>
      <c r="R272" s="154">
        <f>_xlfn.IFNA(INDEX(input_data!$1:$1048576,MATCH($A272,input_data!$C:$C,0),MATCH(R$4,input_data!$1:$1,0)),"")</f>
        <v>0.86227858000000002</v>
      </c>
      <c r="S272" s="154">
        <f>_xlfn.IFNA(INDEX(input_data!$1:$1048576,MATCH($A272,input_data!$C:$C,0),MATCH(S$4,input_data!$1:$1,0)),"")</f>
        <v>0</v>
      </c>
      <c r="T272" s="154">
        <f>_xlfn.IFNA(INDEX(input_data!$1:$1048576,MATCH($A272,input_data!$C:$C,0),MATCH(T$4,input_data!$1:$1,0)),"")</f>
        <v>0</v>
      </c>
      <c r="U272" s="154">
        <f>_xlfn.IFNA(INDEX(input_data!$1:$1048576,MATCH($A272,input_data!$C:$C,0),MATCH(U$4,input_data!$1:$1,0)),"")</f>
        <v>0</v>
      </c>
      <c r="V272" s="154">
        <f>_xlfn.IFNA(INDEX(input_data!$1:$1048576,MATCH($A272,input_data!$C:$C,0),MATCH(V$4,input_data!$1:$1,0)),"")</f>
        <v>0</v>
      </c>
      <c r="W272" s="152">
        <f>_xlfn.IFNA(INDEX(input_data!$1:$1048576,MATCH($A272,input_data!$C:$C,0),MATCH(W$4,input_data!$1:$1,0)),"")</f>
        <v>13.66272142</v>
      </c>
      <c r="X272" s="153">
        <f>_xlfn.IFNA(INDEX(input_data!$1:$1048576,MATCH($A272,input_data!$C:$C,0),MATCH(X$4,input_data!$1:$1,0)),"")</f>
        <v>115095.166</v>
      </c>
      <c r="Y272" s="153">
        <f>_xlfn.IFNA(INDEX(input_data!$1:$1048576,MATCH($A272,input_data!$C:$C,0),MATCH(Y$4,input_data!$1:$1,0)),"")</f>
        <v>118.70803872</v>
      </c>
      <c r="Z272" s="155">
        <f t="shared" si="5"/>
        <v>-1.0237392994170147E-2</v>
      </c>
      <c r="AA272" s="43"/>
    </row>
    <row r="273" spans="1:27" x14ac:dyDescent="0.35">
      <c r="A273" s="42" t="s">
        <v>664</v>
      </c>
      <c r="B273" s="66" t="s">
        <v>1164</v>
      </c>
      <c r="D273" s="42" t="s">
        <v>665</v>
      </c>
      <c r="E273" s="6" t="s">
        <v>960</v>
      </c>
      <c r="F273" s="6" t="s">
        <v>901</v>
      </c>
      <c r="G273" s="98" t="s">
        <v>882</v>
      </c>
      <c r="H273" s="152">
        <f>_xlfn.IFNA(INDEX(input_data!$1:$1048576,MATCH($A273,input_data!$C:$C,0),MATCH(H$4,input_data!$1:$1,0)),"")</f>
        <v>203.37417808000001</v>
      </c>
      <c r="I273" s="153">
        <f>_xlfn.IFNA(INDEX(input_data!$1:$1048576,MATCH($A273,input_data!$C:$C,0),MATCH(I$4,input_data!$1:$1,0)),"")</f>
        <v>153366.72500000001</v>
      </c>
      <c r="J273" s="38">
        <f>_xlfn.IFNA(INDEX(input_data!$1:$1048576,MATCH($A273,input_data!$C:$C,0),MATCH(J$4,input_data!$1:$1,0)),"")</f>
        <v>1326.06455592</v>
      </c>
      <c r="K273" s="152">
        <f>_xlfn.IFNA(INDEX(input_data!$1:$1048576,MATCH($A273,input_data!$C:$C,0),MATCH(K$4,input_data!$1:$1,0)),"")</f>
        <v>123.10742774000001</v>
      </c>
      <c r="L273" s="154">
        <f>_xlfn.IFNA(INDEX(input_data!$1:$1048576,MATCH($A273,input_data!$C:$C,0),MATCH(L$4,input_data!$1:$1,0)),"")</f>
        <v>53.903490339999998</v>
      </c>
      <c r="M273" s="154">
        <f>_xlfn.IFNA(INDEX(input_data!$1:$1048576,MATCH($A273,input_data!$C:$C,0),MATCH(M$4,input_data!$1:$1,0)),"")</f>
        <v>69.203937400000001</v>
      </c>
      <c r="N273" s="154">
        <f>_xlfn.IFNA(INDEX(input_data!$1:$1048576,MATCH($A273,input_data!$C:$C,0),MATCH(N$4,input_data!$1:$1,0)),"")</f>
        <v>89.186875099999995</v>
      </c>
      <c r="O273" s="154">
        <f>_xlfn.IFNA(INDEX(input_data!$1:$1048576,MATCH($A273,input_data!$C:$C,0),MATCH(O$4,input_data!$1:$1,0)),"")</f>
        <v>1.85622781</v>
      </c>
      <c r="P273" s="154">
        <f>_xlfn.IFNA(INDEX(input_data!$1:$1048576,MATCH($A273,input_data!$C:$C,0),MATCH(P$4,input_data!$1:$1,0)),"")</f>
        <v>2.763525</v>
      </c>
      <c r="Q273" s="154">
        <f>_xlfn.IFNA(INDEX(input_data!$1:$1048576,MATCH($A273,input_data!$C:$C,0),MATCH(Q$4,input_data!$1:$1,0)),"")</f>
        <v>1.00676934</v>
      </c>
      <c r="R273" s="154">
        <f>_xlfn.IFNA(INDEX(input_data!$1:$1048576,MATCH($A273,input_data!$C:$C,0),MATCH(R$4,input_data!$1:$1,0)),"")</f>
        <v>0</v>
      </c>
      <c r="S273" s="154">
        <f>_xlfn.IFNA(INDEX(input_data!$1:$1048576,MATCH($A273,input_data!$C:$C,0),MATCH(S$4,input_data!$1:$1,0)),"")</f>
        <v>0</v>
      </c>
      <c r="T273" s="154">
        <f>_xlfn.IFNA(INDEX(input_data!$1:$1048576,MATCH($A273,input_data!$C:$C,0),MATCH(T$4,input_data!$1:$1,0)),"")</f>
        <v>5.94039216</v>
      </c>
      <c r="U273" s="154">
        <f>_xlfn.IFNA(INDEX(input_data!$1:$1048576,MATCH($A273,input_data!$C:$C,0),MATCH(U$4,input_data!$1:$1,0)),"")</f>
        <v>11.66666667</v>
      </c>
      <c r="V273" s="154">
        <f>_xlfn.IFNA(INDEX(input_data!$1:$1048576,MATCH($A273,input_data!$C:$C,0),MATCH(V$4,input_data!$1:$1,0)),"")</f>
        <v>0</v>
      </c>
      <c r="W273" s="152">
        <f>_xlfn.IFNA(INDEX(input_data!$1:$1048576,MATCH($A273,input_data!$C:$C,0),MATCH(W$4,input_data!$1:$1,0)),"")</f>
        <v>235.52788382</v>
      </c>
      <c r="X273" s="153">
        <f>_xlfn.IFNA(INDEX(input_data!$1:$1048576,MATCH($A273,input_data!$C:$C,0),MATCH(X$4,input_data!$1:$1,0)),"")</f>
        <v>154603.48300000001</v>
      </c>
      <c r="Y273" s="153">
        <f>_xlfn.IFNA(INDEX(input_data!$1:$1048576,MATCH($A273,input_data!$C:$C,0),MATCH(Y$4,input_data!$1:$1,0)),"")</f>
        <v>1523.4319385900001</v>
      </c>
      <c r="Z273" s="155">
        <f t="shared" si="5"/>
        <v>0.15810122033954532</v>
      </c>
      <c r="AA273" s="43"/>
    </row>
    <row r="274" spans="1:27" x14ac:dyDescent="0.35">
      <c r="A274" s="42" t="s">
        <v>666</v>
      </c>
      <c r="B274" s="66" t="s">
        <v>1165</v>
      </c>
      <c r="D274" s="42" t="s">
        <v>667</v>
      </c>
      <c r="E274" s="6" t="s">
        <v>900</v>
      </c>
      <c r="F274" s="6" t="s">
        <v>891</v>
      </c>
      <c r="G274" s="98" t="s">
        <v>878</v>
      </c>
      <c r="H274" s="152">
        <f>_xlfn.IFNA(INDEX(input_data!$1:$1048576,MATCH($A274,input_data!$C:$C,0),MATCH(H$4,input_data!$1:$1,0)),"")</f>
        <v>66.806000960000006</v>
      </c>
      <c r="I274" s="153">
        <f>_xlfn.IFNA(INDEX(input_data!$1:$1048576,MATCH($A274,input_data!$C:$C,0),MATCH(I$4,input_data!$1:$1,0)),"")</f>
        <v>1446361.932</v>
      </c>
      <c r="J274" s="38">
        <f>_xlfn.IFNA(INDEX(input_data!$1:$1048576,MATCH($A274,input_data!$C:$C,0),MATCH(J$4,input_data!$1:$1,0)),"")</f>
        <v>46.18899287</v>
      </c>
      <c r="K274" s="152">
        <f>_xlfn.IFNA(INDEX(input_data!$1:$1048576,MATCH($A274,input_data!$C:$C,0),MATCH(K$4,input_data!$1:$1,0)),"")</f>
        <v>35.496227840000003</v>
      </c>
      <c r="L274" s="154">
        <f>_xlfn.IFNA(INDEX(input_data!$1:$1048576,MATCH($A274,input_data!$C:$C,0),MATCH(L$4,input_data!$1:$1,0)),"")</f>
        <v>16.489684830000002</v>
      </c>
      <c r="M274" s="154">
        <f>_xlfn.IFNA(INDEX(input_data!$1:$1048576,MATCH($A274,input_data!$C:$C,0),MATCH(M$4,input_data!$1:$1,0)),"")</f>
        <v>19.006543019999999</v>
      </c>
      <c r="N274" s="154">
        <f>_xlfn.IFNA(INDEX(input_data!$1:$1048576,MATCH($A274,input_data!$C:$C,0),MATCH(N$4,input_data!$1:$1,0)),"")</f>
        <v>38.89332392</v>
      </c>
      <c r="O274" s="154">
        <f>_xlfn.IFNA(INDEX(input_data!$1:$1048576,MATCH($A274,input_data!$C:$C,0),MATCH(O$4,input_data!$1:$1,0)),"")</f>
        <v>0</v>
      </c>
      <c r="P274" s="154">
        <f>_xlfn.IFNA(INDEX(input_data!$1:$1048576,MATCH($A274,input_data!$C:$C,0),MATCH(P$4,input_data!$1:$1,0)),"")</f>
        <v>0</v>
      </c>
      <c r="Q274" s="154">
        <f>_xlfn.IFNA(INDEX(input_data!$1:$1048576,MATCH($A274,input_data!$C:$C,0),MATCH(Q$4,input_data!$1:$1,0)),"")</f>
        <v>0</v>
      </c>
      <c r="R274" s="154">
        <f>_xlfn.IFNA(INDEX(input_data!$1:$1048576,MATCH($A274,input_data!$C:$C,0),MATCH(R$4,input_data!$1:$1,0)),"")</f>
        <v>0</v>
      </c>
      <c r="S274" s="154">
        <f>_xlfn.IFNA(INDEX(input_data!$1:$1048576,MATCH($A274,input_data!$C:$C,0),MATCH(S$4,input_data!$1:$1,0)),"")</f>
        <v>0</v>
      </c>
      <c r="T274" s="154">
        <f>_xlfn.IFNA(INDEX(input_data!$1:$1048576,MATCH($A274,input_data!$C:$C,0),MATCH(T$4,input_data!$1:$1,0)),"")</f>
        <v>0</v>
      </c>
      <c r="U274" s="154">
        <f>_xlfn.IFNA(INDEX(input_data!$1:$1048576,MATCH($A274,input_data!$C:$C,0),MATCH(U$4,input_data!$1:$1,0)),"")</f>
        <v>0</v>
      </c>
      <c r="V274" s="154">
        <f>_xlfn.IFNA(INDEX(input_data!$1:$1048576,MATCH($A274,input_data!$C:$C,0),MATCH(V$4,input_data!$1:$1,0)),"")</f>
        <v>0</v>
      </c>
      <c r="W274" s="152">
        <f>_xlfn.IFNA(INDEX(input_data!$1:$1048576,MATCH($A274,input_data!$C:$C,0),MATCH(W$4,input_data!$1:$1,0)),"")</f>
        <v>74.389551769999997</v>
      </c>
      <c r="X274" s="153">
        <f>_xlfn.IFNA(INDEX(input_data!$1:$1048576,MATCH($A274,input_data!$C:$C,0),MATCH(X$4,input_data!$1:$1,0)),"")</f>
        <v>1465156.0970000001</v>
      </c>
      <c r="Y274" s="153">
        <f>_xlfn.IFNA(INDEX(input_data!$1:$1048576,MATCH($A274,input_data!$C:$C,0),MATCH(Y$4,input_data!$1:$1,0)),"")</f>
        <v>50.772441190000002</v>
      </c>
      <c r="Z274" s="155">
        <f t="shared" si="5"/>
        <v>0.11351601205018436</v>
      </c>
      <c r="AA274" s="43"/>
    </row>
    <row r="275" spans="1:27" x14ac:dyDescent="0.35">
      <c r="A275" s="42" t="s">
        <v>668</v>
      </c>
      <c r="B275" s="66" t="s">
        <v>1166</v>
      </c>
      <c r="D275" s="42" t="s">
        <v>669</v>
      </c>
      <c r="E275" s="6" t="s">
        <v>880</v>
      </c>
      <c r="F275" s="6" t="s">
        <v>906</v>
      </c>
      <c r="G275" s="98" t="s">
        <v>882</v>
      </c>
      <c r="H275" s="152">
        <f>_xlfn.IFNA(INDEX(input_data!$1:$1048576,MATCH($A275,input_data!$C:$C,0),MATCH(H$4,input_data!$1:$1,0)),"")</f>
        <v>261.12652563</v>
      </c>
      <c r="I275" s="153">
        <f>_xlfn.IFNA(INDEX(input_data!$1:$1048576,MATCH($A275,input_data!$C:$C,0),MATCH(I$4,input_data!$1:$1,0)),"")</f>
        <v>258544.204</v>
      </c>
      <c r="J275" s="38">
        <f>_xlfn.IFNA(INDEX(input_data!$1:$1048576,MATCH($A275,input_data!$C:$C,0),MATCH(J$4,input_data!$1:$1,0)),"")</f>
        <v>1009.98793084</v>
      </c>
      <c r="K275" s="152">
        <f>_xlfn.IFNA(INDEX(input_data!$1:$1048576,MATCH($A275,input_data!$C:$C,0),MATCH(K$4,input_data!$1:$1,0)),"")</f>
        <v>166.16553506</v>
      </c>
      <c r="L275" s="154">
        <f>_xlfn.IFNA(INDEX(input_data!$1:$1048576,MATCH($A275,input_data!$C:$C,0),MATCH(L$4,input_data!$1:$1,0)),"")</f>
        <v>81.754314190000002</v>
      </c>
      <c r="M275" s="154">
        <f>_xlfn.IFNA(INDEX(input_data!$1:$1048576,MATCH($A275,input_data!$C:$C,0),MATCH(M$4,input_data!$1:$1,0)),"")</f>
        <v>84.411220869999994</v>
      </c>
      <c r="N275" s="154">
        <f>_xlfn.IFNA(INDEX(input_data!$1:$1048576,MATCH($A275,input_data!$C:$C,0),MATCH(N$4,input_data!$1:$1,0)),"")</f>
        <v>144.51039177000001</v>
      </c>
      <c r="O275" s="154">
        <f>_xlfn.IFNA(INDEX(input_data!$1:$1048576,MATCH($A275,input_data!$C:$C,0),MATCH(O$4,input_data!$1:$1,0)),"")</f>
        <v>4.1440454300000003</v>
      </c>
      <c r="P275" s="154">
        <f>_xlfn.IFNA(INDEX(input_data!$1:$1048576,MATCH($A275,input_data!$C:$C,0),MATCH(P$4,input_data!$1:$1,0)),"")</f>
        <v>4.5056149999999997</v>
      </c>
      <c r="Q275" s="154">
        <f>_xlfn.IFNA(INDEX(input_data!$1:$1048576,MATCH($A275,input_data!$C:$C,0),MATCH(Q$4,input_data!$1:$1,0)),"")</f>
        <v>0</v>
      </c>
      <c r="R275" s="154">
        <f>_xlfn.IFNA(INDEX(input_data!$1:$1048576,MATCH($A275,input_data!$C:$C,0),MATCH(R$4,input_data!$1:$1,0)),"")</f>
        <v>0</v>
      </c>
      <c r="S275" s="154">
        <f>_xlfn.IFNA(INDEX(input_data!$1:$1048576,MATCH($A275,input_data!$C:$C,0),MATCH(S$4,input_data!$1:$1,0)),"")</f>
        <v>0</v>
      </c>
      <c r="T275" s="154">
        <f>_xlfn.IFNA(INDEX(input_data!$1:$1048576,MATCH($A275,input_data!$C:$C,0),MATCH(T$4,input_data!$1:$1,0)),"")</f>
        <v>7.2599606100000003</v>
      </c>
      <c r="U275" s="154">
        <f>_xlfn.IFNA(INDEX(input_data!$1:$1048576,MATCH($A275,input_data!$C:$C,0),MATCH(U$4,input_data!$1:$1,0)),"")</f>
        <v>0</v>
      </c>
      <c r="V275" s="154">
        <f>_xlfn.IFNA(INDEX(input_data!$1:$1048576,MATCH($A275,input_data!$C:$C,0),MATCH(V$4,input_data!$1:$1,0)),"")</f>
        <v>0</v>
      </c>
      <c r="W275" s="152">
        <f>_xlfn.IFNA(INDEX(input_data!$1:$1048576,MATCH($A275,input_data!$C:$C,0),MATCH(W$4,input_data!$1:$1,0)),"")</f>
        <v>326.58554787999998</v>
      </c>
      <c r="X275" s="153">
        <f>_xlfn.IFNA(INDEX(input_data!$1:$1048576,MATCH($A275,input_data!$C:$C,0),MATCH(X$4,input_data!$1:$1,0)),"")</f>
        <v>261647.59700000001</v>
      </c>
      <c r="Y275" s="153">
        <f>_xlfn.IFNA(INDEX(input_data!$1:$1048576,MATCH($A275,input_data!$C:$C,0),MATCH(Y$4,input_data!$1:$1,0)),"")</f>
        <v>1248.1886003300001</v>
      </c>
      <c r="Z275" s="155">
        <f t="shared" si="5"/>
        <v>0.25067932908030688</v>
      </c>
      <c r="AA275" s="43"/>
    </row>
    <row r="276" spans="1:27" x14ac:dyDescent="0.35">
      <c r="A276" s="42" t="s">
        <v>670</v>
      </c>
      <c r="B276" s="66" t="s">
        <v>1167</v>
      </c>
      <c r="D276" s="42" t="s">
        <v>671</v>
      </c>
      <c r="E276" s="6" t="s">
        <v>893</v>
      </c>
      <c r="F276" s="6" t="s">
        <v>906</v>
      </c>
      <c r="G276" s="98" t="s">
        <v>882</v>
      </c>
      <c r="H276" s="152">
        <f>_xlfn.IFNA(INDEX(input_data!$1:$1048576,MATCH($A276,input_data!$C:$C,0),MATCH(H$4,input_data!$1:$1,0)),"")</f>
        <v>193.5220291</v>
      </c>
      <c r="I276" s="153">
        <f>_xlfn.IFNA(INDEX(input_data!$1:$1048576,MATCH($A276,input_data!$C:$C,0),MATCH(I$4,input_data!$1:$1,0)),"")</f>
        <v>189404.136</v>
      </c>
      <c r="J276" s="38">
        <f>_xlfn.IFNA(INDEX(input_data!$1:$1048576,MATCH($A276,input_data!$C:$C,0),MATCH(J$4,input_data!$1:$1,0)),"")</f>
        <v>1021.7413050599999</v>
      </c>
      <c r="K276" s="152">
        <f>_xlfn.IFNA(INDEX(input_data!$1:$1048576,MATCH($A276,input_data!$C:$C,0),MATCH(K$4,input_data!$1:$1,0)),"")</f>
        <v>95.425040019999997</v>
      </c>
      <c r="L276" s="154">
        <f>_xlfn.IFNA(INDEX(input_data!$1:$1048576,MATCH($A276,input_data!$C:$C,0),MATCH(L$4,input_data!$1:$1,0)),"")</f>
        <v>44.325100239999998</v>
      </c>
      <c r="M276" s="154">
        <f>_xlfn.IFNA(INDEX(input_data!$1:$1048576,MATCH($A276,input_data!$C:$C,0),MATCH(M$4,input_data!$1:$1,0)),"")</f>
        <v>51.09993978</v>
      </c>
      <c r="N276" s="154">
        <f>_xlfn.IFNA(INDEX(input_data!$1:$1048576,MATCH($A276,input_data!$C:$C,0),MATCH(N$4,input_data!$1:$1,0)),"")</f>
        <v>122.96668948</v>
      </c>
      <c r="O276" s="154">
        <f>_xlfn.IFNA(INDEX(input_data!$1:$1048576,MATCH($A276,input_data!$C:$C,0),MATCH(O$4,input_data!$1:$1,0)),"")</f>
        <v>3.2279173600000002</v>
      </c>
      <c r="P276" s="154">
        <f>_xlfn.IFNA(INDEX(input_data!$1:$1048576,MATCH($A276,input_data!$C:$C,0),MATCH(P$4,input_data!$1:$1,0)),"")</f>
        <v>2.9130090000000002</v>
      </c>
      <c r="Q276" s="154">
        <f>_xlfn.IFNA(INDEX(input_data!$1:$1048576,MATCH($A276,input_data!$C:$C,0),MATCH(Q$4,input_data!$1:$1,0)),"")</f>
        <v>0</v>
      </c>
      <c r="R276" s="154">
        <f>_xlfn.IFNA(INDEX(input_data!$1:$1048576,MATCH($A276,input_data!$C:$C,0),MATCH(R$4,input_data!$1:$1,0)),"")</f>
        <v>0</v>
      </c>
      <c r="S276" s="154">
        <f>_xlfn.IFNA(INDEX(input_data!$1:$1048576,MATCH($A276,input_data!$C:$C,0),MATCH(S$4,input_data!$1:$1,0)),"")</f>
        <v>0</v>
      </c>
      <c r="T276" s="154">
        <f>_xlfn.IFNA(INDEX(input_data!$1:$1048576,MATCH($A276,input_data!$C:$C,0),MATCH(T$4,input_data!$1:$1,0)),"")</f>
        <v>0.24005404999999999</v>
      </c>
      <c r="U276" s="154">
        <f>_xlfn.IFNA(INDEX(input_data!$1:$1048576,MATCH($A276,input_data!$C:$C,0),MATCH(U$4,input_data!$1:$1,0)),"")</f>
        <v>0</v>
      </c>
      <c r="V276" s="154">
        <f>_xlfn.IFNA(INDEX(input_data!$1:$1048576,MATCH($A276,input_data!$C:$C,0),MATCH(V$4,input_data!$1:$1,0)),"")</f>
        <v>0</v>
      </c>
      <c r="W276" s="152">
        <f>_xlfn.IFNA(INDEX(input_data!$1:$1048576,MATCH($A276,input_data!$C:$C,0),MATCH(W$4,input_data!$1:$1,0)),"")</f>
        <v>224.77270991</v>
      </c>
      <c r="X276" s="153">
        <f>_xlfn.IFNA(INDEX(input_data!$1:$1048576,MATCH($A276,input_data!$C:$C,0),MATCH(X$4,input_data!$1:$1,0)),"")</f>
        <v>192334.69500000001</v>
      </c>
      <c r="Y276" s="153">
        <f>_xlfn.IFNA(INDEX(input_data!$1:$1048576,MATCH($A276,input_data!$C:$C,0),MATCH(Y$4,input_data!$1:$1,0)),"")</f>
        <v>1168.65399615</v>
      </c>
      <c r="Z276" s="155">
        <f t="shared" si="5"/>
        <v>0.161483842203058</v>
      </c>
      <c r="AA276" s="43"/>
    </row>
    <row r="277" spans="1:27" x14ac:dyDescent="0.35">
      <c r="A277" s="42" t="s">
        <v>672</v>
      </c>
      <c r="B277" s="66" t="s">
        <v>1168</v>
      </c>
      <c r="D277" s="42" t="s">
        <v>673</v>
      </c>
      <c r="E277" s="6" t="s">
        <v>896</v>
      </c>
      <c r="F277" s="6" t="s">
        <v>897</v>
      </c>
      <c r="G277" s="98" t="s">
        <v>882</v>
      </c>
      <c r="H277" s="152">
        <f>_xlfn.IFNA(INDEX(input_data!$1:$1048576,MATCH($A277,input_data!$C:$C,0),MATCH(H$4,input_data!$1:$1,0)),"")</f>
        <v>448.69513565</v>
      </c>
      <c r="I277" s="153">
        <f>_xlfn.IFNA(INDEX(input_data!$1:$1048576,MATCH($A277,input_data!$C:$C,0),MATCH(I$4,input_data!$1:$1,0)),"")</f>
        <v>333364.696</v>
      </c>
      <c r="J277" s="38">
        <f>_xlfn.IFNA(INDEX(input_data!$1:$1048576,MATCH($A277,input_data!$C:$C,0),MATCH(J$4,input_data!$1:$1,0)),"")</f>
        <v>1345.95876838</v>
      </c>
      <c r="K277" s="152">
        <f>_xlfn.IFNA(INDEX(input_data!$1:$1048576,MATCH($A277,input_data!$C:$C,0),MATCH(K$4,input_data!$1:$1,0)),"")</f>
        <v>281.64474153999998</v>
      </c>
      <c r="L277" s="154">
        <f>_xlfn.IFNA(INDEX(input_data!$1:$1048576,MATCH($A277,input_data!$C:$C,0),MATCH(L$4,input_data!$1:$1,0)),"")</f>
        <v>123.9732277</v>
      </c>
      <c r="M277" s="154">
        <f>_xlfn.IFNA(INDEX(input_data!$1:$1048576,MATCH($A277,input_data!$C:$C,0),MATCH(M$4,input_data!$1:$1,0)),"")</f>
        <v>157.67151383999999</v>
      </c>
      <c r="N277" s="154">
        <f>_xlfn.IFNA(INDEX(input_data!$1:$1048576,MATCH($A277,input_data!$C:$C,0),MATCH(N$4,input_data!$1:$1,0)),"")</f>
        <v>177.22394857</v>
      </c>
      <c r="O277" s="154">
        <f>_xlfn.IFNA(INDEX(input_data!$1:$1048576,MATCH($A277,input_data!$C:$C,0),MATCH(O$4,input_data!$1:$1,0)),"")</f>
        <v>8.7589489599999997</v>
      </c>
      <c r="P277" s="154">
        <f>_xlfn.IFNA(INDEX(input_data!$1:$1048576,MATCH($A277,input_data!$C:$C,0),MATCH(P$4,input_data!$1:$1,0)),"")</f>
        <v>5.2819839999999996</v>
      </c>
      <c r="Q277" s="154">
        <f>_xlfn.IFNA(INDEX(input_data!$1:$1048576,MATCH($A277,input_data!$C:$C,0),MATCH(Q$4,input_data!$1:$1,0)),"")</f>
        <v>0.29301661000000001</v>
      </c>
      <c r="R277" s="154">
        <f>_xlfn.IFNA(INDEX(input_data!$1:$1048576,MATCH($A277,input_data!$C:$C,0),MATCH(R$4,input_data!$1:$1,0)),"")</f>
        <v>0</v>
      </c>
      <c r="S277" s="154">
        <f>_xlfn.IFNA(INDEX(input_data!$1:$1048576,MATCH($A277,input_data!$C:$C,0),MATCH(S$4,input_data!$1:$1,0)),"")</f>
        <v>0</v>
      </c>
      <c r="T277" s="154">
        <f>_xlfn.IFNA(INDEX(input_data!$1:$1048576,MATCH($A277,input_data!$C:$C,0),MATCH(T$4,input_data!$1:$1,0)),"")</f>
        <v>2.3753901399999999</v>
      </c>
      <c r="U277" s="154">
        <f>_xlfn.IFNA(INDEX(input_data!$1:$1048576,MATCH($A277,input_data!$C:$C,0),MATCH(U$4,input_data!$1:$1,0)),"")</f>
        <v>11.66666667</v>
      </c>
      <c r="V277" s="154">
        <f>_xlfn.IFNA(INDEX(input_data!$1:$1048576,MATCH($A277,input_data!$C:$C,0),MATCH(V$4,input_data!$1:$1,0)),"")</f>
        <v>0</v>
      </c>
      <c r="W277" s="152">
        <f>_xlfn.IFNA(INDEX(input_data!$1:$1048576,MATCH($A277,input_data!$C:$C,0),MATCH(W$4,input_data!$1:$1,0)),"")</f>
        <v>487.24469648000002</v>
      </c>
      <c r="X277" s="153">
        <f>_xlfn.IFNA(INDEX(input_data!$1:$1048576,MATCH($A277,input_data!$C:$C,0),MATCH(X$4,input_data!$1:$1,0)),"")</f>
        <v>338190.99</v>
      </c>
      <c r="Y277" s="153">
        <f>_xlfn.IFNA(INDEX(input_data!$1:$1048576,MATCH($A277,input_data!$C:$C,0),MATCH(Y$4,input_data!$1:$1,0)),"")</f>
        <v>1440.7382540799999</v>
      </c>
      <c r="Z277" s="155">
        <f t="shared" si="5"/>
        <v>8.5914817806427513E-2</v>
      </c>
      <c r="AA277" s="43"/>
    </row>
    <row r="278" spans="1:27" x14ac:dyDescent="0.35">
      <c r="A278" s="42" t="s">
        <v>674</v>
      </c>
      <c r="B278" s="66" t="s">
        <v>1169</v>
      </c>
      <c r="D278" s="42" t="s">
        <v>675</v>
      </c>
      <c r="E278" s="6" t="s">
        <v>880</v>
      </c>
      <c r="F278" s="6" t="s">
        <v>881</v>
      </c>
      <c r="G278" s="98" t="s">
        <v>882</v>
      </c>
      <c r="H278" s="152">
        <f>_xlfn.IFNA(INDEX(input_data!$1:$1048576,MATCH($A278,input_data!$C:$C,0),MATCH(H$4,input_data!$1:$1,0)),"")</f>
        <v>18.04152779</v>
      </c>
      <c r="I278" s="153">
        <f>_xlfn.IFNA(INDEX(input_data!$1:$1048576,MATCH($A278,input_data!$C:$C,0),MATCH(I$4,input_data!$1:$1,0)),"")</f>
        <v>100518.262</v>
      </c>
      <c r="J278" s="38">
        <f>_xlfn.IFNA(INDEX(input_data!$1:$1048576,MATCH($A278,input_data!$C:$C,0),MATCH(J$4,input_data!$1:$1,0)),"")</f>
        <v>179.48507494</v>
      </c>
      <c r="K278" s="152">
        <f>_xlfn.IFNA(INDEX(input_data!$1:$1048576,MATCH($A278,input_data!$C:$C,0),MATCH(K$4,input_data!$1:$1,0)),"")</f>
        <v>7.53551751</v>
      </c>
      <c r="L278" s="154">
        <f>_xlfn.IFNA(INDEX(input_data!$1:$1048576,MATCH($A278,input_data!$C:$C,0),MATCH(L$4,input_data!$1:$1,0)),"")</f>
        <v>3.0868060800000001</v>
      </c>
      <c r="M278" s="154">
        <f>_xlfn.IFNA(INDEX(input_data!$1:$1048576,MATCH($A278,input_data!$C:$C,0),MATCH(M$4,input_data!$1:$1,0)),"")</f>
        <v>4.4487114300000004</v>
      </c>
      <c r="N278" s="154">
        <f>_xlfn.IFNA(INDEX(input_data!$1:$1048576,MATCH($A278,input_data!$C:$C,0),MATCH(N$4,input_data!$1:$1,0)),"")</f>
        <v>10.062768289999999</v>
      </c>
      <c r="O278" s="154">
        <f>_xlfn.IFNA(INDEX(input_data!$1:$1048576,MATCH($A278,input_data!$C:$C,0),MATCH(O$4,input_data!$1:$1,0)),"")</f>
        <v>0.97498585999999998</v>
      </c>
      <c r="P278" s="154">
        <f>_xlfn.IFNA(INDEX(input_data!$1:$1048576,MATCH($A278,input_data!$C:$C,0),MATCH(P$4,input_data!$1:$1,0)),"")</f>
        <v>0</v>
      </c>
      <c r="Q278" s="154">
        <f>_xlfn.IFNA(INDEX(input_data!$1:$1048576,MATCH($A278,input_data!$C:$C,0),MATCH(Q$4,input_data!$1:$1,0)),"")</f>
        <v>0.88852971999999997</v>
      </c>
      <c r="R278" s="154">
        <f>_xlfn.IFNA(INDEX(input_data!$1:$1048576,MATCH($A278,input_data!$C:$C,0),MATCH(R$4,input_data!$1:$1,0)),"")</f>
        <v>0</v>
      </c>
      <c r="S278" s="154">
        <f>_xlfn.IFNA(INDEX(input_data!$1:$1048576,MATCH($A278,input_data!$C:$C,0),MATCH(S$4,input_data!$1:$1,0)),"")</f>
        <v>0</v>
      </c>
      <c r="T278" s="154">
        <f>_xlfn.IFNA(INDEX(input_data!$1:$1048576,MATCH($A278,input_data!$C:$C,0),MATCH(T$4,input_data!$1:$1,0)),"")</f>
        <v>0</v>
      </c>
      <c r="U278" s="154">
        <f>_xlfn.IFNA(INDEX(input_data!$1:$1048576,MATCH($A278,input_data!$C:$C,0),MATCH(U$4,input_data!$1:$1,0)),"")</f>
        <v>0</v>
      </c>
      <c r="V278" s="154">
        <f>_xlfn.IFNA(INDEX(input_data!$1:$1048576,MATCH($A278,input_data!$C:$C,0),MATCH(V$4,input_data!$1:$1,0)),"")</f>
        <v>0</v>
      </c>
      <c r="W278" s="152">
        <f>_xlfn.IFNA(INDEX(input_data!$1:$1048576,MATCH($A278,input_data!$C:$C,0),MATCH(W$4,input_data!$1:$1,0)),"")</f>
        <v>19.461801380000001</v>
      </c>
      <c r="X278" s="153">
        <f>_xlfn.IFNA(INDEX(input_data!$1:$1048576,MATCH($A278,input_data!$C:$C,0),MATCH(X$4,input_data!$1:$1,0)),"")</f>
        <v>100706.749</v>
      </c>
      <c r="Y278" s="153">
        <f>_xlfn.IFNA(INDEX(input_data!$1:$1048576,MATCH($A278,input_data!$C:$C,0),MATCH(Y$4,input_data!$1:$1,0)),"")</f>
        <v>193.25220575</v>
      </c>
      <c r="Z278" s="155">
        <f t="shared" si="5"/>
        <v>7.8722467771672022E-2</v>
      </c>
      <c r="AA278" s="43"/>
    </row>
    <row r="279" spans="1:27" x14ac:dyDescent="0.35">
      <c r="A279" s="42" t="s">
        <v>676</v>
      </c>
      <c r="B279" s="66" t="s">
        <v>1170</v>
      </c>
      <c r="D279" s="42" t="s">
        <v>677</v>
      </c>
      <c r="E279" s="6" t="s">
        <v>893</v>
      </c>
      <c r="F279" s="6" t="s">
        <v>881</v>
      </c>
      <c r="G279" s="98" t="s">
        <v>882</v>
      </c>
      <c r="H279" s="152">
        <f>_xlfn.IFNA(INDEX(input_data!$1:$1048576,MATCH($A279,input_data!$C:$C,0),MATCH(H$4,input_data!$1:$1,0)),"")</f>
        <v>19.019007519999999</v>
      </c>
      <c r="I279" s="153">
        <f>_xlfn.IFNA(INDEX(input_data!$1:$1048576,MATCH($A279,input_data!$C:$C,0),MATCH(I$4,input_data!$1:$1,0)),"")</f>
        <v>148834.17499999999</v>
      </c>
      <c r="J279" s="38">
        <f>_xlfn.IFNA(INDEX(input_data!$1:$1048576,MATCH($A279,input_data!$C:$C,0),MATCH(J$4,input_data!$1:$1,0)),"")</f>
        <v>127.78656191</v>
      </c>
      <c r="K279" s="152">
        <f>_xlfn.IFNA(INDEX(input_data!$1:$1048576,MATCH($A279,input_data!$C:$C,0),MATCH(K$4,input_data!$1:$1,0)),"")</f>
        <v>6.2735040099999999</v>
      </c>
      <c r="L279" s="154">
        <f>_xlfn.IFNA(INDEX(input_data!$1:$1048576,MATCH($A279,input_data!$C:$C,0),MATCH(L$4,input_data!$1:$1,0)),"")</f>
        <v>3.0962527500000001</v>
      </c>
      <c r="M279" s="154">
        <f>_xlfn.IFNA(INDEX(input_data!$1:$1048576,MATCH($A279,input_data!$C:$C,0),MATCH(M$4,input_data!$1:$1,0)),"")</f>
        <v>3.1772512599999998</v>
      </c>
      <c r="N279" s="154">
        <f>_xlfn.IFNA(INDEX(input_data!$1:$1048576,MATCH($A279,input_data!$C:$C,0),MATCH(N$4,input_data!$1:$1,0)),"")</f>
        <v>14.607688120000001</v>
      </c>
      <c r="O279" s="154">
        <f>_xlfn.IFNA(INDEX(input_data!$1:$1048576,MATCH($A279,input_data!$C:$C,0),MATCH(O$4,input_data!$1:$1,0)),"")</f>
        <v>1.0874756800000001</v>
      </c>
      <c r="P279" s="154">
        <f>_xlfn.IFNA(INDEX(input_data!$1:$1048576,MATCH($A279,input_data!$C:$C,0),MATCH(P$4,input_data!$1:$1,0)),"")</f>
        <v>0</v>
      </c>
      <c r="Q279" s="154">
        <f>_xlfn.IFNA(INDEX(input_data!$1:$1048576,MATCH($A279,input_data!$C:$C,0),MATCH(Q$4,input_data!$1:$1,0)),"")</f>
        <v>0</v>
      </c>
      <c r="R279" s="154">
        <f>_xlfn.IFNA(INDEX(input_data!$1:$1048576,MATCH($A279,input_data!$C:$C,0),MATCH(R$4,input_data!$1:$1,0)),"")</f>
        <v>0</v>
      </c>
      <c r="S279" s="154">
        <f>_xlfn.IFNA(INDEX(input_data!$1:$1048576,MATCH($A279,input_data!$C:$C,0),MATCH(S$4,input_data!$1:$1,0)),"")</f>
        <v>0</v>
      </c>
      <c r="T279" s="154">
        <f>_xlfn.IFNA(INDEX(input_data!$1:$1048576,MATCH($A279,input_data!$C:$C,0),MATCH(T$4,input_data!$1:$1,0)),"")</f>
        <v>0</v>
      </c>
      <c r="U279" s="154">
        <f>_xlfn.IFNA(INDEX(input_data!$1:$1048576,MATCH($A279,input_data!$C:$C,0),MATCH(U$4,input_data!$1:$1,0)),"")</f>
        <v>0</v>
      </c>
      <c r="V279" s="154">
        <f>_xlfn.IFNA(INDEX(input_data!$1:$1048576,MATCH($A279,input_data!$C:$C,0),MATCH(V$4,input_data!$1:$1,0)),"")</f>
        <v>0</v>
      </c>
      <c r="W279" s="152">
        <f>_xlfn.IFNA(INDEX(input_data!$1:$1048576,MATCH($A279,input_data!$C:$C,0),MATCH(W$4,input_data!$1:$1,0)),"")</f>
        <v>21.968667809999999</v>
      </c>
      <c r="X279" s="153">
        <f>_xlfn.IFNA(INDEX(input_data!$1:$1048576,MATCH($A279,input_data!$C:$C,0),MATCH(X$4,input_data!$1:$1,0)),"")</f>
        <v>148564.50599999999</v>
      </c>
      <c r="Y279" s="153">
        <f>_xlfn.IFNA(INDEX(input_data!$1:$1048576,MATCH($A279,input_data!$C:$C,0),MATCH(Y$4,input_data!$1:$1,0)),"")</f>
        <v>147.87292335000001</v>
      </c>
      <c r="Z279" s="155">
        <f t="shared" si="5"/>
        <v>0.1550901269111018</v>
      </c>
      <c r="AA279" s="43"/>
    </row>
    <row r="280" spans="1:27" x14ac:dyDescent="0.35">
      <c r="A280" s="42" t="s">
        <v>678</v>
      </c>
      <c r="B280" s="66" t="s">
        <v>1171</v>
      </c>
      <c r="D280" s="42" t="s">
        <v>679</v>
      </c>
      <c r="E280" s="6" t="s">
        <v>915</v>
      </c>
      <c r="F280" s="6" t="s">
        <v>901</v>
      </c>
      <c r="G280" s="98" t="s">
        <v>882</v>
      </c>
      <c r="H280" s="152">
        <f>_xlfn.IFNA(INDEX(input_data!$1:$1048576,MATCH($A280,input_data!$C:$C,0),MATCH(H$4,input_data!$1:$1,0)),"")</f>
        <v>226.51477054</v>
      </c>
      <c r="I280" s="153">
        <f>_xlfn.IFNA(INDEX(input_data!$1:$1048576,MATCH($A280,input_data!$C:$C,0),MATCH(I$4,input_data!$1:$1,0)),"")</f>
        <v>184391.071</v>
      </c>
      <c r="J280" s="38">
        <f>_xlfn.IFNA(INDEX(input_data!$1:$1048576,MATCH($A280,input_data!$C:$C,0),MATCH(J$4,input_data!$1:$1,0)),"")</f>
        <v>1228.4476103500001</v>
      </c>
      <c r="K280" s="152">
        <f>_xlfn.IFNA(INDEX(input_data!$1:$1048576,MATCH($A280,input_data!$C:$C,0),MATCH(K$4,input_data!$1:$1,0)),"")</f>
        <v>133.51232521</v>
      </c>
      <c r="L280" s="154">
        <f>_xlfn.IFNA(INDEX(input_data!$1:$1048576,MATCH($A280,input_data!$C:$C,0),MATCH(L$4,input_data!$1:$1,0)),"")</f>
        <v>60.077931589999999</v>
      </c>
      <c r="M280" s="154">
        <f>_xlfn.IFNA(INDEX(input_data!$1:$1048576,MATCH($A280,input_data!$C:$C,0),MATCH(M$4,input_data!$1:$1,0)),"")</f>
        <v>73.434393619999994</v>
      </c>
      <c r="N280" s="154">
        <f>_xlfn.IFNA(INDEX(input_data!$1:$1048576,MATCH($A280,input_data!$C:$C,0),MATCH(N$4,input_data!$1:$1,0)),"")</f>
        <v>113.12653915</v>
      </c>
      <c r="O280" s="154">
        <f>_xlfn.IFNA(INDEX(input_data!$1:$1048576,MATCH($A280,input_data!$C:$C,0),MATCH(O$4,input_data!$1:$1,0)),"")</f>
        <v>1.9832245500000001</v>
      </c>
      <c r="P280" s="154">
        <f>_xlfn.IFNA(INDEX(input_data!$1:$1048576,MATCH($A280,input_data!$C:$C,0),MATCH(P$4,input_data!$1:$1,0)),"")</f>
        <v>3.1606649999999998</v>
      </c>
      <c r="Q280" s="154">
        <f>_xlfn.IFNA(INDEX(input_data!$1:$1048576,MATCH($A280,input_data!$C:$C,0),MATCH(Q$4,input_data!$1:$1,0)),"")</f>
        <v>0</v>
      </c>
      <c r="R280" s="154">
        <f>_xlfn.IFNA(INDEX(input_data!$1:$1048576,MATCH($A280,input_data!$C:$C,0),MATCH(R$4,input_data!$1:$1,0)),"")</f>
        <v>0</v>
      </c>
      <c r="S280" s="154">
        <f>_xlfn.IFNA(INDEX(input_data!$1:$1048576,MATCH($A280,input_data!$C:$C,0),MATCH(S$4,input_data!$1:$1,0)),"")</f>
        <v>0</v>
      </c>
      <c r="T280" s="154">
        <f>_xlfn.IFNA(INDEX(input_data!$1:$1048576,MATCH($A280,input_data!$C:$C,0),MATCH(T$4,input_data!$1:$1,0)),"")</f>
        <v>6.2962911100000003</v>
      </c>
      <c r="U280" s="154">
        <f>_xlfn.IFNA(INDEX(input_data!$1:$1048576,MATCH($A280,input_data!$C:$C,0),MATCH(U$4,input_data!$1:$1,0)),"")</f>
        <v>5.8468120700000004</v>
      </c>
      <c r="V280" s="154">
        <f>_xlfn.IFNA(INDEX(input_data!$1:$1048576,MATCH($A280,input_data!$C:$C,0),MATCH(V$4,input_data!$1:$1,0)),"")</f>
        <v>0</v>
      </c>
      <c r="W280" s="152">
        <f>_xlfn.IFNA(INDEX(input_data!$1:$1048576,MATCH($A280,input_data!$C:$C,0),MATCH(W$4,input_data!$1:$1,0)),"")</f>
        <v>263.92585708000001</v>
      </c>
      <c r="X280" s="153">
        <f>_xlfn.IFNA(INDEX(input_data!$1:$1048576,MATCH($A280,input_data!$C:$C,0),MATCH(X$4,input_data!$1:$1,0)),"")</f>
        <v>186044.32399999999</v>
      </c>
      <c r="Y280" s="153">
        <f>_xlfn.IFNA(INDEX(input_data!$1:$1048576,MATCH($A280,input_data!$C:$C,0),MATCH(Y$4,input_data!$1:$1,0)),"")</f>
        <v>1418.6181626499999</v>
      </c>
      <c r="Z280" s="155">
        <f t="shared" si="5"/>
        <v>0.16515958959680122</v>
      </c>
      <c r="AA280" s="43"/>
    </row>
    <row r="281" spans="1:27" x14ac:dyDescent="0.35">
      <c r="A281" s="42" t="s">
        <v>680</v>
      </c>
      <c r="B281" s="66" t="s">
        <v>1172</v>
      </c>
      <c r="D281" s="42" t="s">
        <v>681</v>
      </c>
      <c r="E281" s="6" t="s">
        <v>912</v>
      </c>
      <c r="F281" s="6" t="s">
        <v>881</v>
      </c>
      <c r="G281" s="98" t="s">
        <v>888</v>
      </c>
      <c r="H281" s="152">
        <f>_xlfn.IFNA(INDEX(input_data!$1:$1048576,MATCH($A281,input_data!$C:$C,0),MATCH(H$4,input_data!$1:$1,0)),"")</f>
        <v>21.538998500000002</v>
      </c>
      <c r="I281" s="153">
        <f>_xlfn.IFNA(INDEX(input_data!$1:$1048576,MATCH($A281,input_data!$C:$C,0),MATCH(I$4,input_data!$1:$1,0)),"")</f>
        <v>142518.72</v>
      </c>
      <c r="J281" s="38">
        <f>_xlfn.IFNA(INDEX(input_data!$1:$1048576,MATCH($A281,input_data!$C:$C,0),MATCH(J$4,input_data!$1:$1,0)),"")</f>
        <v>151.13101284999999</v>
      </c>
      <c r="K281" s="152">
        <f>_xlfn.IFNA(INDEX(input_data!$1:$1048576,MATCH($A281,input_data!$C:$C,0),MATCH(K$4,input_data!$1:$1,0)),"")</f>
        <v>9.56869032</v>
      </c>
      <c r="L281" s="154">
        <f>_xlfn.IFNA(INDEX(input_data!$1:$1048576,MATCH($A281,input_data!$C:$C,0),MATCH(L$4,input_data!$1:$1,0)),"")</f>
        <v>3.53540476</v>
      </c>
      <c r="M281" s="154">
        <f>_xlfn.IFNA(INDEX(input_data!$1:$1048576,MATCH($A281,input_data!$C:$C,0),MATCH(M$4,input_data!$1:$1,0)),"")</f>
        <v>6.0332855600000004</v>
      </c>
      <c r="N281" s="154">
        <f>_xlfn.IFNA(INDEX(input_data!$1:$1048576,MATCH($A281,input_data!$C:$C,0),MATCH(N$4,input_data!$1:$1,0)),"")</f>
        <v>9.5715881300000003</v>
      </c>
      <c r="O281" s="154">
        <f>_xlfn.IFNA(INDEX(input_data!$1:$1048576,MATCH($A281,input_data!$C:$C,0),MATCH(O$4,input_data!$1:$1,0)),"")</f>
        <v>0.80745222000000005</v>
      </c>
      <c r="P281" s="154">
        <f>_xlfn.IFNA(INDEX(input_data!$1:$1048576,MATCH($A281,input_data!$C:$C,0),MATCH(P$4,input_data!$1:$1,0)),"")</f>
        <v>0</v>
      </c>
      <c r="Q281" s="154">
        <f>_xlfn.IFNA(INDEX(input_data!$1:$1048576,MATCH($A281,input_data!$C:$C,0),MATCH(Q$4,input_data!$1:$1,0)),"")</f>
        <v>0</v>
      </c>
      <c r="R281" s="154">
        <f>_xlfn.IFNA(INDEX(input_data!$1:$1048576,MATCH($A281,input_data!$C:$C,0),MATCH(R$4,input_data!$1:$1,0)),"")</f>
        <v>1.8818510100000001</v>
      </c>
      <c r="S281" s="154">
        <f>_xlfn.IFNA(INDEX(input_data!$1:$1048576,MATCH($A281,input_data!$C:$C,0),MATCH(S$4,input_data!$1:$1,0)),"")</f>
        <v>0</v>
      </c>
      <c r="T281" s="154">
        <f>_xlfn.IFNA(INDEX(input_data!$1:$1048576,MATCH($A281,input_data!$C:$C,0),MATCH(T$4,input_data!$1:$1,0)),"")</f>
        <v>0</v>
      </c>
      <c r="U281" s="154">
        <f>_xlfn.IFNA(INDEX(input_data!$1:$1048576,MATCH($A281,input_data!$C:$C,0),MATCH(U$4,input_data!$1:$1,0)),"")</f>
        <v>0</v>
      </c>
      <c r="V281" s="154">
        <f>_xlfn.IFNA(INDEX(input_data!$1:$1048576,MATCH($A281,input_data!$C:$C,0),MATCH(V$4,input_data!$1:$1,0)),"")</f>
        <v>0</v>
      </c>
      <c r="W281" s="152">
        <f>_xlfn.IFNA(INDEX(input_data!$1:$1048576,MATCH($A281,input_data!$C:$C,0),MATCH(W$4,input_data!$1:$1,0)),"")</f>
        <v>21.82958168</v>
      </c>
      <c r="X281" s="153">
        <f>_xlfn.IFNA(INDEX(input_data!$1:$1048576,MATCH($A281,input_data!$C:$C,0),MATCH(X$4,input_data!$1:$1,0)),"")</f>
        <v>145281.91800000001</v>
      </c>
      <c r="Y281" s="153">
        <f>_xlfn.IFNA(INDEX(input_data!$1:$1048576,MATCH($A281,input_data!$C:$C,0),MATCH(Y$4,input_data!$1:$1,0)),"")</f>
        <v>150.25670077999999</v>
      </c>
      <c r="Z281" s="155">
        <f t="shared" si="5"/>
        <v>1.3491025592485162E-2</v>
      </c>
      <c r="AA281" s="43"/>
    </row>
    <row r="282" spans="1:27" x14ac:dyDescent="0.35">
      <c r="A282" s="42" t="s">
        <v>682</v>
      </c>
      <c r="B282" s="66" t="s">
        <v>1173</v>
      </c>
      <c r="D282" s="42" t="s">
        <v>683</v>
      </c>
      <c r="E282" s="6" t="s">
        <v>912</v>
      </c>
      <c r="F282" s="6" t="s">
        <v>941</v>
      </c>
      <c r="G282" s="98" t="s">
        <v>888</v>
      </c>
      <c r="H282" s="152">
        <f>_xlfn.IFNA(INDEX(input_data!$1:$1048576,MATCH($A282,input_data!$C:$C,0),MATCH(H$4,input_data!$1:$1,0)),"")</f>
        <v>752.14135054999997</v>
      </c>
      <c r="I282" s="153">
        <f>_xlfn.IFNA(INDEX(input_data!$1:$1048576,MATCH($A282,input_data!$C:$C,0),MATCH(I$4,input_data!$1:$1,0)),"")</f>
        <v>898999.83</v>
      </c>
      <c r="J282" s="38">
        <f>_xlfn.IFNA(INDEX(input_data!$1:$1048576,MATCH($A282,input_data!$C:$C,0),MATCH(J$4,input_data!$1:$1,0)),"")</f>
        <v>836.64237238999999</v>
      </c>
      <c r="K282" s="152">
        <f>_xlfn.IFNA(INDEX(input_data!$1:$1048576,MATCH($A282,input_data!$C:$C,0),MATCH(K$4,input_data!$1:$1,0)),"")</f>
        <v>312.12911715000001</v>
      </c>
      <c r="L282" s="154">
        <f>_xlfn.IFNA(INDEX(input_data!$1:$1048576,MATCH($A282,input_data!$C:$C,0),MATCH(L$4,input_data!$1:$1,0)),"")</f>
        <v>142.70995250999999</v>
      </c>
      <c r="M282" s="154">
        <f>_xlfn.IFNA(INDEX(input_data!$1:$1048576,MATCH($A282,input_data!$C:$C,0),MATCH(M$4,input_data!$1:$1,0)),"")</f>
        <v>169.41916465</v>
      </c>
      <c r="N282" s="154">
        <f>_xlfn.IFNA(INDEX(input_data!$1:$1048576,MATCH($A282,input_data!$C:$C,0),MATCH(N$4,input_data!$1:$1,0)),"")</f>
        <v>552.08990755000002</v>
      </c>
      <c r="O282" s="154">
        <f>_xlfn.IFNA(INDEX(input_data!$1:$1048576,MATCH($A282,input_data!$C:$C,0),MATCH(O$4,input_data!$1:$1,0)),"")</f>
        <v>2.0187469999999998</v>
      </c>
      <c r="P282" s="154">
        <f>_xlfn.IFNA(INDEX(input_data!$1:$1048576,MATCH($A282,input_data!$C:$C,0),MATCH(P$4,input_data!$1:$1,0)),"")</f>
        <v>9.7973180000000006</v>
      </c>
      <c r="Q282" s="154">
        <f>_xlfn.IFNA(INDEX(input_data!$1:$1048576,MATCH($A282,input_data!$C:$C,0),MATCH(Q$4,input_data!$1:$1,0)),"")</f>
        <v>0</v>
      </c>
      <c r="R282" s="154">
        <f>_xlfn.IFNA(INDEX(input_data!$1:$1048576,MATCH($A282,input_data!$C:$C,0),MATCH(R$4,input_data!$1:$1,0)),"")</f>
        <v>0</v>
      </c>
      <c r="S282" s="154">
        <f>_xlfn.IFNA(INDEX(input_data!$1:$1048576,MATCH($A282,input_data!$C:$C,0),MATCH(S$4,input_data!$1:$1,0)),"")</f>
        <v>0</v>
      </c>
      <c r="T282" s="154">
        <f>_xlfn.IFNA(INDEX(input_data!$1:$1048576,MATCH($A282,input_data!$C:$C,0),MATCH(T$4,input_data!$1:$1,0)),"")</f>
        <v>0</v>
      </c>
      <c r="U282" s="154">
        <f>_xlfn.IFNA(INDEX(input_data!$1:$1048576,MATCH($A282,input_data!$C:$C,0),MATCH(U$4,input_data!$1:$1,0)),"")</f>
        <v>0</v>
      </c>
      <c r="V282" s="154">
        <f>_xlfn.IFNA(INDEX(input_data!$1:$1048576,MATCH($A282,input_data!$C:$C,0),MATCH(V$4,input_data!$1:$1,0)),"")</f>
        <v>0</v>
      </c>
      <c r="W282" s="152">
        <f>_xlfn.IFNA(INDEX(input_data!$1:$1048576,MATCH($A282,input_data!$C:$C,0),MATCH(W$4,input_data!$1:$1,0)),"")</f>
        <v>876.03508969999996</v>
      </c>
      <c r="X282" s="153">
        <f>_xlfn.IFNA(INDEX(input_data!$1:$1048576,MATCH($A282,input_data!$C:$C,0),MATCH(X$4,input_data!$1:$1,0)),"")</f>
        <v>909239.53099999996</v>
      </c>
      <c r="Y282" s="153">
        <f>_xlfn.IFNA(INDEX(input_data!$1:$1048576,MATCH($A282,input_data!$C:$C,0),MATCH(Y$4,input_data!$1:$1,0)),"")</f>
        <v>963.48108482999999</v>
      </c>
      <c r="Z282" s="155">
        <f t="shared" si="5"/>
        <v>0.16472135066022253</v>
      </c>
      <c r="AA282" s="43"/>
    </row>
    <row r="283" spans="1:27" x14ac:dyDescent="0.35">
      <c r="A283" s="42" t="s">
        <v>684</v>
      </c>
      <c r="B283" s="66" t="s">
        <v>1174</v>
      </c>
      <c r="D283" s="42" t="s">
        <v>685</v>
      </c>
      <c r="E283" s="6" t="s">
        <v>912</v>
      </c>
      <c r="F283" s="6" t="s">
        <v>881</v>
      </c>
      <c r="G283" s="98" t="s">
        <v>894</v>
      </c>
      <c r="H283" s="152">
        <f>_xlfn.IFNA(INDEX(input_data!$1:$1048576,MATCH($A283,input_data!$C:$C,0),MATCH(H$4,input_data!$1:$1,0)),"")</f>
        <v>13.874983930000001</v>
      </c>
      <c r="I283" s="153">
        <f>_xlfn.IFNA(INDEX(input_data!$1:$1048576,MATCH($A283,input_data!$C:$C,0),MATCH(I$4,input_data!$1:$1,0)),"")</f>
        <v>99345.327000000005</v>
      </c>
      <c r="J283" s="38">
        <f>_xlfn.IFNA(INDEX(input_data!$1:$1048576,MATCH($A283,input_data!$C:$C,0),MATCH(J$4,input_data!$1:$1,0)),"")</f>
        <v>139.66418302</v>
      </c>
      <c r="K283" s="152">
        <f>_xlfn.IFNA(INDEX(input_data!$1:$1048576,MATCH($A283,input_data!$C:$C,0),MATCH(K$4,input_data!$1:$1,0)),"")</f>
        <v>5.2179295899999998</v>
      </c>
      <c r="L283" s="154">
        <f>_xlfn.IFNA(INDEX(input_data!$1:$1048576,MATCH($A283,input_data!$C:$C,0),MATCH(L$4,input_data!$1:$1,0)),"")</f>
        <v>1.94784063</v>
      </c>
      <c r="M283" s="154">
        <f>_xlfn.IFNA(INDEX(input_data!$1:$1048576,MATCH($A283,input_data!$C:$C,0),MATCH(M$4,input_data!$1:$1,0)),"")</f>
        <v>3.2700889599999998</v>
      </c>
      <c r="N283" s="154">
        <f>_xlfn.IFNA(INDEX(input_data!$1:$1048576,MATCH($A283,input_data!$C:$C,0),MATCH(N$4,input_data!$1:$1,0)),"")</f>
        <v>6.89599005</v>
      </c>
      <c r="O283" s="154">
        <f>_xlfn.IFNA(INDEX(input_data!$1:$1048576,MATCH($A283,input_data!$C:$C,0),MATCH(O$4,input_data!$1:$1,0)),"")</f>
        <v>0.35576992000000002</v>
      </c>
      <c r="P283" s="154">
        <f>_xlfn.IFNA(INDEX(input_data!$1:$1048576,MATCH($A283,input_data!$C:$C,0),MATCH(P$4,input_data!$1:$1,0)),"")</f>
        <v>0</v>
      </c>
      <c r="Q283" s="154">
        <f>_xlfn.IFNA(INDEX(input_data!$1:$1048576,MATCH($A283,input_data!$C:$C,0),MATCH(Q$4,input_data!$1:$1,0)),"")</f>
        <v>0</v>
      </c>
      <c r="R283" s="154">
        <f>_xlfn.IFNA(INDEX(input_data!$1:$1048576,MATCH($A283,input_data!$C:$C,0),MATCH(R$4,input_data!$1:$1,0)),"")</f>
        <v>0.74934866</v>
      </c>
      <c r="S283" s="154">
        <f>_xlfn.IFNA(INDEX(input_data!$1:$1048576,MATCH($A283,input_data!$C:$C,0),MATCH(S$4,input_data!$1:$1,0)),"")</f>
        <v>0</v>
      </c>
      <c r="T283" s="154">
        <f>_xlfn.IFNA(INDEX(input_data!$1:$1048576,MATCH($A283,input_data!$C:$C,0),MATCH(T$4,input_data!$1:$1,0)),"")</f>
        <v>0</v>
      </c>
      <c r="U283" s="154">
        <f>_xlfn.IFNA(INDEX(input_data!$1:$1048576,MATCH($A283,input_data!$C:$C,0),MATCH(U$4,input_data!$1:$1,0)),"")</f>
        <v>0</v>
      </c>
      <c r="V283" s="154">
        <f>_xlfn.IFNA(INDEX(input_data!$1:$1048576,MATCH($A283,input_data!$C:$C,0),MATCH(V$4,input_data!$1:$1,0)),"")</f>
        <v>0</v>
      </c>
      <c r="W283" s="152">
        <f>_xlfn.IFNA(INDEX(input_data!$1:$1048576,MATCH($A283,input_data!$C:$C,0),MATCH(W$4,input_data!$1:$1,0)),"")</f>
        <v>13.219038230000001</v>
      </c>
      <c r="X283" s="153">
        <f>_xlfn.IFNA(INDEX(input_data!$1:$1048576,MATCH($A283,input_data!$C:$C,0),MATCH(X$4,input_data!$1:$1,0)),"")</f>
        <v>99716.422000000006</v>
      </c>
      <c r="Y283" s="153">
        <f>_xlfn.IFNA(INDEX(input_data!$1:$1048576,MATCH($A283,input_data!$C:$C,0),MATCH(Y$4,input_data!$1:$1,0)),"")</f>
        <v>132.56631114999999</v>
      </c>
      <c r="Z283" s="155">
        <f t="shared" si="5"/>
        <v>-4.7275420520072609E-2</v>
      </c>
      <c r="AA283" s="43"/>
    </row>
    <row r="284" spans="1:27" x14ac:dyDescent="0.35">
      <c r="A284" s="42" t="s">
        <v>686</v>
      </c>
      <c r="B284" s="66" t="s">
        <v>1175</v>
      </c>
      <c r="D284" s="42" t="s">
        <v>687</v>
      </c>
      <c r="E284" s="6" t="s">
        <v>912</v>
      </c>
      <c r="F284" s="6" t="s">
        <v>891</v>
      </c>
      <c r="G284" s="98" t="s">
        <v>878</v>
      </c>
      <c r="H284" s="152">
        <f>_xlfn.IFNA(INDEX(input_data!$1:$1048576,MATCH($A284,input_data!$C:$C,0),MATCH(H$4,input_data!$1:$1,0)),"")</f>
        <v>53.532141189999997</v>
      </c>
      <c r="I284" s="153">
        <f>_xlfn.IFNA(INDEX(input_data!$1:$1048576,MATCH($A284,input_data!$C:$C,0),MATCH(I$4,input_data!$1:$1,0)),"")</f>
        <v>1159757.1340000001</v>
      </c>
      <c r="J284" s="38">
        <f>_xlfn.IFNA(INDEX(input_data!$1:$1048576,MATCH($A284,input_data!$C:$C,0),MATCH(J$4,input_data!$1:$1,0)),"")</f>
        <v>46.15806156</v>
      </c>
      <c r="K284" s="152">
        <f>_xlfn.IFNA(INDEX(input_data!$1:$1048576,MATCH($A284,input_data!$C:$C,0),MATCH(K$4,input_data!$1:$1,0)),"")</f>
        <v>20.264259490000001</v>
      </c>
      <c r="L284" s="154">
        <f>_xlfn.IFNA(INDEX(input_data!$1:$1048576,MATCH($A284,input_data!$C:$C,0),MATCH(L$4,input_data!$1:$1,0)),"")</f>
        <v>9.0466830900000001</v>
      </c>
      <c r="M284" s="154">
        <f>_xlfn.IFNA(INDEX(input_data!$1:$1048576,MATCH($A284,input_data!$C:$C,0),MATCH(M$4,input_data!$1:$1,0)),"")</f>
        <v>11.2175764</v>
      </c>
      <c r="N284" s="154">
        <f>_xlfn.IFNA(INDEX(input_data!$1:$1048576,MATCH($A284,input_data!$C:$C,0),MATCH(N$4,input_data!$1:$1,0)),"")</f>
        <v>38.72402426</v>
      </c>
      <c r="O284" s="154">
        <f>_xlfn.IFNA(INDEX(input_data!$1:$1048576,MATCH($A284,input_data!$C:$C,0),MATCH(O$4,input_data!$1:$1,0)),"")</f>
        <v>0</v>
      </c>
      <c r="P284" s="154">
        <f>_xlfn.IFNA(INDEX(input_data!$1:$1048576,MATCH($A284,input_data!$C:$C,0),MATCH(P$4,input_data!$1:$1,0)),"")</f>
        <v>0</v>
      </c>
      <c r="Q284" s="154">
        <f>_xlfn.IFNA(INDEX(input_data!$1:$1048576,MATCH($A284,input_data!$C:$C,0),MATCH(Q$4,input_data!$1:$1,0)),"")</f>
        <v>0</v>
      </c>
      <c r="R284" s="154">
        <f>_xlfn.IFNA(INDEX(input_data!$1:$1048576,MATCH($A284,input_data!$C:$C,0),MATCH(R$4,input_data!$1:$1,0)),"")</f>
        <v>0</v>
      </c>
      <c r="S284" s="154">
        <f>_xlfn.IFNA(INDEX(input_data!$1:$1048576,MATCH($A284,input_data!$C:$C,0),MATCH(S$4,input_data!$1:$1,0)),"")</f>
        <v>0</v>
      </c>
      <c r="T284" s="154">
        <f>_xlfn.IFNA(INDEX(input_data!$1:$1048576,MATCH($A284,input_data!$C:$C,0),MATCH(T$4,input_data!$1:$1,0)),"")</f>
        <v>0</v>
      </c>
      <c r="U284" s="154">
        <f>_xlfn.IFNA(INDEX(input_data!$1:$1048576,MATCH($A284,input_data!$C:$C,0),MATCH(U$4,input_data!$1:$1,0)),"")</f>
        <v>0</v>
      </c>
      <c r="V284" s="154">
        <f>_xlfn.IFNA(INDEX(input_data!$1:$1048576,MATCH($A284,input_data!$C:$C,0),MATCH(V$4,input_data!$1:$1,0)),"")</f>
        <v>0</v>
      </c>
      <c r="W284" s="152">
        <f>_xlfn.IFNA(INDEX(input_data!$1:$1048576,MATCH($A284,input_data!$C:$C,0),MATCH(W$4,input_data!$1:$1,0)),"")</f>
        <v>58.988283760000002</v>
      </c>
      <c r="X284" s="153">
        <f>_xlfn.IFNA(INDEX(input_data!$1:$1048576,MATCH($A284,input_data!$C:$C,0),MATCH(X$4,input_data!$1:$1,0)),"")</f>
        <v>1171885.702</v>
      </c>
      <c r="Y284" s="153">
        <f>_xlfn.IFNA(INDEX(input_data!$1:$1048576,MATCH($A284,input_data!$C:$C,0),MATCH(Y$4,input_data!$1:$1,0)),"")</f>
        <v>50.336209119999999</v>
      </c>
      <c r="Z284" s="155">
        <f t="shared" si="5"/>
        <v>0.10192274115534961</v>
      </c>
      <c r="AA284" s="43"/>
    </row>
    <row r="285" spans="1:27" x14ac:dyDescent="0.35">
      <c r="A285" s="42" t="s">
        <v>688</v>
      </c>
      <c r="B285" s="66" t="s">
        <v>1176</v>
      </c>
      <c r="D285" s="42" t="s">
        <v>689</v>
      </c>
      <c r="E285" s="6" t="s">
        <v>893</v>
      </c>
      <c r="F285" s="6" t="s">
        <v>881</v>
      </c>
      <c r="G285" s="98" t="s">
        <v>882</v>
      </c>
      <c r="H285" s="152">
        <f>_xlfn.IFNA(INDEX(input_data!$1:$1048576,MATCH($A285,input_data!$C:$C,0),MATCH(H$4,input_data!$1:$1,0)),"")</f>
        <v>12.86795611</v>
      </c>
      <c r="I285" s="153">
        <f>_xlfn.IFNA(INDEX(input_data!$1:$1048576,MATCH($A285,input_data!$C:$C,0),MATCH(I$4,input_data!$1:$1,0)),"")</f>
        <v>88914.263999999996</v>
      </c>
      <c r="J285" s="38">
        <f>_xlfn.IFNA(INDEX(input_data!$1:$1048576,MATCH($A285,input_data!$C:$C,0),MATCH(J$4,input_data!$1:$1,0)),"")</f>
        <v>144.72319213</v>
      </c>
      <c r="K285" s="152">
        <f>_xlfn.IFNA(INDEX(input_data!$1:$1048576,MATCH($A285,input_data!$C:$C,0),MATCH(K$4,input_data!$1:$1,0)),"")</f>
        <v>7.18571531</v>
      </c>
      <c r="L285" s="154">
        <f>_xlfn.IFNA(INDEX(input_data!$1:$1048576,MATCH($A285,input_data!$C:$C,0),MATCH(L$4,input_data!$1:$1,0)),"")</f>
        <v>3.6921132800000001</v>
      </c>
      <c r="M285" s="154">
        <f>_xlfn.IFNA(INDEX(input_data!$1:$1048576,MATCH($A285,input_data!$C:$C,0),MATCH(M$4,input_data!$1:$1,0)),"")</f>
        <v>3.49360202</v>
      </c>
      <c r="N285" s="154">
        <f>_xlfn.IFNA(INDEX(input_data!$1:$1048576,MATCH($A285,input_data!$C:$C,0),MATCH(N$4,input_data!$1:$1,0)),"")</f>
        <v>7.5809548400000004</v>
      </c>
      <c r="O285" s="154">
        <f>_xlfn.IFNA(INDEX(input_data!$1:$1048576,MATCH($A285,input_data!$C:$C,0),MATCH(O$4,input_data!$1:$1,0)),"")</f>
        <v>1.1258400799999999</v>
      </c>
      <c r="P285" s="154">
        <f>_xlfn.IFNA(INDEX(input_data!$1:$1048576,MATCH($A285,input_data!$C:$C,0),MATCH(P$4,input_data!$1:$1,0)),"")</f>
        <v>0</v>
      </c>
      <c r="Q285" s="154">
        <f>_xlfn.IFNA(INDEX(input_data!$1:$1048576,MATCH($A285,input_data!$C:$C,0),MATCH(Q$4,input_data!$1:$1,0)),"")</f>
        <v>0</v>
      </c>
      <c r="R285" s="154">
        <f>_xlfn.IFNA(INDEX(input_data!$1:$1048576,MATCH($A285,input_data!$C:$C,0),MATCH(R$4,input_data!$1:$1,0)),"")</f>
        <v>0</v>
      </c>
      <c r="S285" s="154">
        <f>_xlfn.IFNA(INDEX(input_data!$1:$1048576,MATCH($A285,input_data!$C:$C,0),MATCH(S$4,input_data!$1:$1,0)),"")</f>
        <v>0</v>
      </c>
      <c r="T285" s="154">
        <f>_xlfn.IFNA(INDEX(input_data!$1:$1048576,MATCH($A285,input_data!$C:$C,0),MATCH(T$4,input_data!$1:$1,0)),"")</f>
        <v>0.28381921999999998</v>
      </c>
      <c r="U285" s="154">
        <f>_xlfn.IFNA(INDEX(input_data!$1:$1048576,MATCH($A285,input_data!$C:$C,0),MATCH(U$4,input_data!$1:$1,0)),"")</f>
        <v>0</v>
      </c>
      <c r="V285" s="154">
        <f>_xlfn.IFNA(INDEX(input_data!$1:$1048576,MATCH($A285,input_data!$C:$C,0),MATCH(V$4,input_data!$1:$1,0)),"")</f>
        <v>0</v>
      </c>
      <c r="W285" s="152">
        <f>_xlfn.IFNA(INDEX(input_data!$1:$1048576,MATCH($A285,input_data!$C:$C,0),MATCH(W$4,input_data!$1:$1,0)),"")</f>
        <v>16.176329450000001</v>
      </c>
      <c r="X285" s="153">
        <f>_xlfn.IFNA(INDEX(input_data!$1:$1048576,MATCH($A285,input_data!$C:$C,0),MATCH(X$4,input_data!$1:$1,0)),"")</f>
        <v>89208.324999999997</v>
      </c>
      <c r="Y285" s="153">
        <f>_xlfn.IFNA(INDEX(input_data!$1:$1048576,MATCH($A285,input_data!$C:$C,0),MATCH(Y$4,input_data!$1:$1,0)),"")</f>
        <v>181.33206118999999</v>
      </c>
      <c r="Z285" s="155">
        <f t="shared" si="5"/>
        <v>0.25710169600508537</v>
      </c>
      <c r="AA285" s="43"/>
    </row>
    <row r="286" spans="1:27" x14ac:dyDescent="0.35">
      <c r="A286" s="42" t="s">
        <v>690</v>
      </c>
      <c r="B286" s="66" t="s">
        <v>1177</v>
      </c>
      <c r="D286" s="42" t="s">
        <v>691</v>
      </c>
      <c r="E286" s="6" t="s">
        <v>915</v>
      </c>
      <c r="F286" s="6" t="s">
        <v>901</v>
      </c>
      <c r="G286" s="98" t="s">
        <v>882</v>
      </c>
      <c r="H286" s="152">
        <f>_xlfn.IFNA(INDEX(input_data!$1:$1048576,MATCH($A286,input_data!$C:$C,0),MATCH(H$4,input_data!$1:$1,0)),"")</f>
        <v>322.37748986999998</v>
      </c>
      <c r="I286" s="153">
        <f>_xlfn.IFNA(INDEX(input_data!$1:$1048576,MATCH($A286,input_data!$C:$C,0),MATCH(I$4,input_data!$1:$1,0)),"")</f>
        <v>298648.83199999999</v>
      </c>
      <c r="J286" s="38">
        <f>_xlfn.IFNA(INDEX(input_data!$1:$1048576,MATCH($A286,input_data!$C:$C,0),MATCH(J$4,input_data!$1:$1,0)),"")</f>
        <v>1079.4533757700001</v>
      </c>
      <c r="K286" s="152">
        <f>_xlfn.IFNA(INDEX(input_data!$1:$1048576,MATCH($A286,input_data!$C:$C,0),MATCH(K$4,input_data!$1:$1,0)),"")</f>
        <v>126.1706066</v>
      </c>
      <c r="L286" s="154">
        <f>_xlfn.IFNA(INDEX(input_data!$1:$1048576,MATCH($A286,input_data!$C:$C,0),MATCH(L$4,input_data!$1:$1,0)),"")</f>
        <v>55.23359078</v>
      </c>
      <c r="M286" s="154">
        <f>_xlfn.IFNA(INDEX(input_data!$1:$1048576,MATCH($A286,input_data!$C:$C,0),MATCH(M$4,input_data!$1:$1,0)),"")</f>
        <v>70.937015819999999</v>
      </c>
      <c r="N286" s="154">
        <f>_xlfn.IFNA(INDEX(input_data!$1:$1048576,MATCH($A286,input_data!$C:$C,0),MATCH(N$4,input_data!$1:$1,0)),"")</f>
        <v>231.36067494</v>
      </c>
      <c r="O286" s="154">
        <f>_xlfn.IFNA(INDEX(input_data!$1:$1048576,MATCH($A286,input_data!$C:$C,0),MATCH(O$4,input_data!$1:$1,0)),"")</f>
        <v>2.6058632400000001</v>
      </c>
      <c r="P286" s="154">
        <f>_xlfn.IFNA(INDEX(input_data!$1:$1048576,MATCH($A286,input_data!$C:$C,0),MATCH(P$4,input_data!$1:$1,0)),"")</f>
        <v>3.5135109999999998</v>
      </c>
      <c r="Q286" s="154">
        <f>_xlfn.IFNA(INDEX(input_data!$1:$1048576,MATCH($A286,input_data!$C:$C,0),MATCH(Q$4,input_data!$1:$1,0)),"")</f>
        <v>0</v>
      </c>
      <c r="R286" s="154">
        <f>_xlfn.IFNA(INDEX(input_data!$1:$1048576,MATCH($A286,input_data!$C:$C,0),MATCH(R$4,input_data!$1:$1,0)),"")</f>
        <v>0</v>
      </c>
      <c r="S286" s="154">
        <f>_xlfn.IFNA(INDEX(input_data!$1:$1048576,MATCH($A286,input_data!$C:$C,0),MATCH(S$4,input_data!$1:$1,0)),"")</f>
        <v>0</v>
      </c>
      <c r="T286" s="154">
        <f>_xlfn.IFNA(INDEX(input_data!$1:$1048576,MATCH($A286,input_data!$C:$C,0),MATCH(T$4,input_data!$1:$1,0)),"")</f>
        <v>0</v>
      </c>
      <c r="U286" s="154">
        <f>_xlfn.IFNA(INDEX(input_data!$1:$1048576,MATCH($A286,input_data!$C:$C,0),MATCH(U$4,input_data!$1:$1,0)),"")</f>
        <v>0</v>
      </c>
      <c r="V286" s="154">
        <f>_xlfn.IFNA(INDEX(input_data!$1:$1048576,MATCH($A286,input_data!$C:$C,0),MATCH(V$4,input_data!$1:$1,0)),"")</f>
        <v>0</v>
      </c>
      <c r="W286" s="152">
        <f>_xlfn.IFNA(INDEX(input_data!$1:$1048576,MATCH($A286,input_data!$C:$C,0),MATCH(W$4,input_data!$1:$1,0)),"")</f>
        <v>363.65065577000001</v>
      </c>
      <c r="X286" s="153">
        <f>_xlfn.IFNA(INDEX(input_data!$1:$1048576,MATCH($A286,input_data!$C:$C,0),MATCH(X$4,input_data!$1:$1,0)),"")</f>
        <v>301498.78999999998</v>
      </c>
      <c r="Y286" s="153">
        <f>_xlfn.IFNA(INDEX(input_data!$1:$1048576,MATCH($A286,input_data!$C:$C,0),MATCH(Y$4,input_data!$1:$1,0)),"")</f>
        <v>1206.1430023299999</v>
      </c>
      <c r="Z286" s="155">
        <f t="shared" si="5"/>
        <v>0.12802744359304863</v>
      </c>
      <c r="AA286" s="43"/>
    </row>
    <row r="287" spans="1:27" x14ac:dyDescent="0.35">
      <c r="A287" s="42" t="s">
        <v>692</v>
      </c>
      <c r="B287" s="66" t="s">
        <v>1178</v>
      </c>
      <c r="D287" s="42" t="s">
        <v>693</v>
      </c>
      <c r="E287" s="6" t="s">
        <v>960</v>
      </c>
      <c r="F287" s="6" t="s">
        <v>906</v>
      </c>
      <c r="G287" s="98" t="s">
        <v>882</v>
      </c>
      <c r="H287" s="152">
        <f>_xlfn.IFNA(INDEX(input_data!$1:$1048576,MATCH($A287,input_data!$C:$C,0),MATCH(H$4,input_data!$1:$1,0)),"")</f>
        <v>217.11430805000001</v>
      </c>
      <c r="I287" s="153">
        <f>_xlfn.IFNA(INDEX(input_data!$1:$1048576,MATCH($A287,input_data!$C:$C,0),MATCH(I$4,input_data!$1:$1,0)),"")</f>
        <v>199756.87899999999</v>
      </c>
      <c r="J287" s="38">
        <f>_xlfn.IFNA(INDEX(input_data!$1:$1048576,MATCH($A287,input_data!$C:$C,0),MATCH(J$4,input_data!$1:$1,0)),"")</f>
        <v>1086.89277255</v>
      </c>
      <c r="K287" s="152">
        <f>_xlfn.IFNA(INDEX(input_data!$1:$1048576,MATCH($A287,input_data!$C:$C,0),MATCH(K$4,input_data!$1:$1,0)),"")</f>
        <v>115.51258214000001</v>
      </c>
      <c r="L287" s="154">
        <f>_xlfn.IFNA(INDEX(input_data!$1:$1048576,MATCH($A287,input_data!$C:$C,0),MATCH(L$4,input_data!$1:$1,0)),"")</f>
        <v>55.109822100000002</v>
      </c>
      <c r="M287" s="154">
        <f>_xlfn.IFNA(INDEX(input_data!$1:$1048576,MATCH($A287,input_data!$C:$C,0),MATCH(M$4,input_data!$1:$1,0)),"")</f>
        <v>60.402760039999997</v>
      </c>
      <c r="N287" s="154">
        <f>_xlfn.IFNA(INDEX(input_data!$1:$1048576,MATCH($A287,input_data!$C:$C,0),MATCH(N$4,input_data!$1:$1,0)),"")</f>
        <v>141.83202650999999</v>
      </c>
      <c r="O287" s="154">
        <f>_xlfn.IFNA(INDEX(input_data!$1:$1048576,MATCH($A287,input_data!$C:$C,0),MATCH(O$4,input_data!$1:$1,0)),"")</f>
        <v>2.07992892</v>
      </c>
      <c r="P287" s="154">
        <f>_xlfn.IFNA(INDEX(input_data!$1:$1048576,MATCH($A287,input_data!$C:$C,0),MATCH(P$4,input_data!$1:$1,0)),"")</f>
        <v>3.3417669999999999</v>
      </c>
      <c r="Q287" s="154">
        <f>_xlfn.IFNA(INDEX(input_data!$1:$1048576,MATCH($A287,input_data!$C:$C,0),MATCH(Q$4,input_data!$1:$1,0)),"")</f>
        <v>0</v>
      </c>
      <c r="R287" s="154">
        <f>_xlfn.IFNA(INDEX(input_data!$1:$1048576,MATCH($A287,input_data!$C:$C,0),MATCH(R$4,input_data!$1:$1,0)),"")</f>
        <v>0</v>
      </c>
      <c r="S287" s="154">
        <f>_xlfn.IFNA(INDEX(input_data!$1:$1048576,MATCH($A287,input_data!$C:$C,0),MATCH(S$4,input_data!$1:$1,0)),"")</f>
        <v>0</v>
      </c>
      <c r="T287" s="154">
        <f>_xlfn.IFNA(INDEX(input_data!$1:$1048576,MATCH($A287,input_data!$C:$C,0),MATCH(T$4,input_data!$1:$1,0)),"")</f>
        <v>3.8288952100000002</v>
      </c>
      <c r="U287" s="154">
        <f>_xlfn.IFNA(INDEX(input_data!$1:$1048576,MATCH($A287,input_data!$C:$C,0),MATCH(U$4,input_data!$1:$1,0)),"")</f>
        <v>0</v>
      </c>
      <c r="V287" s="154">
        <f>_xlfn.IFNA(INDEX(input_data!$1:$1048576,MATCH($A287,input_data!$C:$C,0),MATCH(V$4,input_data!$1:$1,0)),"")</f>
        <v>0</v>
      </c>
      <c r="W287" s="152">
        <f>_xlfn.IFNA(INDEX(input_data!$1:$1048576,MATCH($A287,input_data!$C:$C,0),MATCH(W$4,input_data!$1:$1,0)),"")</f>
        <v>266.59519977000002</v>
      </c>
      <c r="X287" s="153">
        <f>_xlfn.IFNA(INDEX(input_data!$1:$1048576,MATCH($A287,input_data!$C:$C,0),MATCH(X$4,input_data!$1:$1,0)),"")</f>
        <v>200276.93799999999</v>
      </c>
      <c r="Y287" s="153">
        <f>_xlfn.IFNA(INDEX(input_data!$1:$1048576,MATCH($A287,input_data!$C:$C,0),MATCH(Y$4,input_data!$1:$1,0)),"")</f>
        <v>1331.1327925799999</v>
      </c>
      <c r="Z287" s="155">
        <f t="shared" si="5"/>
        <v>0.2279024913853438</v>
      </c>
      <c r="AA287" s="43"/>
    </row>
    <row r="288" spans="1:27" x14ac:dyDescent="0.35">
      <c r="A288" s="42" t="s">
        <v>694</v>
      </c>
      <c r="B288" s="66" t="s">
        <v>1179</v>
      </c>
      <c r="D288" s="42" t="s">
        <v>695</v>
      </c>
      <c r="E288" s="6" t="s">
        <v>912</v>
      </c>
      <c r="F288" s="6" t="s">
        <v>906</v>
      </c>
      <c r="G288" s="98" t="s">
        <v>882</v>
      </c>
      <c r="H288" s="152">
        <f>_xlfn.IFNA(INDEX(input_data!$1:$1048576,MATCH($A288,input_data!$C:$C,0),MATCH(H$4,input_data!$1:$1,0)),"")</f>
        <v>309.95226253999999</v>
      </c>
      <c r="I288" s="153">
        <f>_xlfn.IFNA(INDEX(input_data!$1:$1048576,MATCH($A288,input_data!$C:$C,0),MATCH(I$4,input_data!$1:$1,0)),"")</f>
        <v>260757.304</v>
      </c>
      <c r="J288" s="38">
        <f>_xlfn.IFNA(INDEX(input_data!$1:$1048576,MATCH($A288,input_data!$C:$C,0),MATCH(J$4,input_data!$1:$1,0)),"")</f>
        <v>1188.6618621299999</v>
      </c>
      <c r="K288" s="152">
        <f>_xlfn.IFNA(INDEX(input_data!$1:$1048576,MATCH($A288,input_data!$C:$C,0),MATCH(K$4,input_data!$1:$1,0)),"")</f>
        <v>219.64216182999999</v>
      </c>
      <c r="L288" s="154">
        <f>_xlfn.IFNA(INDEX(input_data!$1:$1048576,MATCH($A288,input_data!$C:$C,0),MATCH(L$4,input_data!$1:$1,0)),"")</f>
        <v>104.4774156</v>
      </c>
      <c r="M288" s="154">
        <f>_xlfn.IFNA(INDEX(input_data!$1:$1048576,MATCH($A288,input_data!$C:$C,0),MATCH(M$4,input_data!$1:$1,0)),"")</f>
        <v>115.16474623000001</v>
      </c>
      <c r="N288" s="154">
        <f>_xlfn.IFNA(INDEX(input_data!$1:$1048576,MATCH($A288,input_data!$C:$C,0),MATCH(N$4,input_data!$1:$1,0)),"")</f>
        <v>134.33479513</v>
      </c>
      <c r="O288" s="154">
        <f>_xlfn.IFNA(INDEX(input_data!$1:$1048576,MATCH($A288,input_data!$C:$C,0),MATCH(O$4,input_data!$1:$1,0)),"")</f>
        <v>3.8785280200000001</v>
      </c>
      <c r="P288" s="154">
        <f>_xlfn.IFNA(INDEX(input_data!$1:$1048576,MATCH($A288,input_data!$C:$C,0),MATCH(P$4,input_data!$1:$1,0)),"")</f>
        <v>6.1422999999999996</v>
      </c>
      <c r="Q288" s="154">
        <f>_xlfn.IFNA(INDEX(input_data!$1:$1048576,MATCH($A288,input_data!$C:$C,0),MATCH(Q$4,input_data!$1:$1,0)),"")</f>
        <v>0</v>
      </c>
      <c r="R288" s="154">
        <f>_xlfn.IFNA(INDEX(input_data!$1:$1048576,MATCH($A288,input_data!$C:$C,0),MATCH(R$4,input_data!$1:$1,0)),"")</f>
        <v>0</v>
      </c>
      <c r="S288" s="154">
        <f>_xlfn.IFNA(INDEX(input_data!$1:$1048576,MATCH($A288,input_data!$C:$C,0),MATCH(S$4,input_data!$1:$1,0)),"")</f>
        <v>0</v>
      </c>
      <c r="T288" s="154">
        <f>_xlfn.IFNA(INDEX(input_data!$1:$1048576,MATCH($A288,input_data!$C:$C,0),MATCH(T$4,input_data!$1:$1,0)),"")</f>
        <v>8.6864893199999997</v>
      </c>
      <c r="U288" s="154">
        <f>_xlfn.IFNA(INDEX(input_data!$1:$1048576,MATCH($A288,input_data!$C:$C,0),MATCH(U$4,input_data!$1:$1,0)),"")</f>
        <v>0</v>
      </c>
      <c r="V288" s="154">
        <f>_xlfn.IFNA(INDEX(input_data!$1:$1048576,MATCH($A288,input_data!$C:$C,0),MATCH(V$4,input_data!$1:$1,0)),"")</f>
        <v>0</v>
      </c>
      <c r="W288" s="152">
        <f>_xlfn.IFNA(INDEX(input_data!$1:$1048576,MATCH($A288,input_data!$C:$C,0),MATCH(W$4,input_data!$1:$1,0)),"")</f>
        <v>372.68427430000003</v>
      </c>
      <c r="X288" s="153">
        <f>_xlfn.IFNA(INDEX(input_data!$1:$1048576,MATCH($A288,input_data!$C:$C,0),MATCH(X$4,input_data!$1:$1,0)),"")</f>
        <v>262646.17099999997</v>
      </c>
      <c r="Y288" s="153">
        <f>_xlfn.IFNA(INDEX(input_data!$1:$1048576,MATCH($A288,input_data!$C:$C,0),MATCH(Y$4,input_data!$1:$1,0)),"")</f>
        <v>1418.9594802700001</v>
      </c>
      <c r="Z288" s="155">
        <f t="shared" si="5"/>
        <v>0.2023924950439886</v>
      </c>
      <c r="AA288" s="43"/>
    </row>
    <row r="289" spans="1:27" x14ac:dyDescent="0.35">
      <c r="A289" s="42" t="s">
        <v>696</v>
      </c>
      <c r="B289" s="66" t="s">
        <v>1180</v>
      </c>
      <c r="D289" s="42" t="s">
        <v>697</v>
      </c>
      <c r="E289" s="6" t="s">
        <v>912</v>
      </c>
      <c r="F289" s="6" t="s">
        <v>881</v>
      </c>
      <c r="G289" s="98" t="s">
        <v>894</v>
      </c>
      <c r="H289" s="152">
        <f>_xlfn.IFNA(INDEX(input_data!$1:$1048576,MATCH($A289,input_data!$C:$C,0),MATCH(H$4,input_data!$1:$1,0)),"")</f>
        <v>23.113147390000002</v>
      </c>
      <c r="I289" s="153">
        <f>_xlfn.IFNA(INDEX(input_data!$1:$1048576,MATCH($A289,input_data!$C:$C,0),MATCH(I$4,input_data!$1:$1,0)),"")</f>
        <v>138953.25899999999</v>
      </c>
      <c r="J289" s="38">
        <f>_xlfn.IFNA(INDEX(input_data!$1:$1048576,MATCH($A289,input_data!$C:$C,0),MATCH(J$4,input_data!$1:$1,0)),"")</f>
        <v>166.33756961</v>
      </c>
      <c r="K289" s="152">
        <f>_xlfn.IFNA(INDEX(input_data!$1:$1048576,MATCH($A289,input_data!$C:$C,0),MATCH(K$4,input_data!$1:$1,0)),"")</f>
        <v>8.6294210600000003</v>
      </c>
      <c r="L289" s="154">
        <f>_xlfn.IFNA(INDEX(input_data!$1:$1048576,MATCH($A289,input_data!$C:$C,0),MATCH(L$4,input_data!$1:$1,0)),"")</f>
        <v>2.9656441099999999</v>
      </c>
      <c r="M289" s="154">
        <f>_xlfn.IFNA(INDEX(input_data!$1:$1048576,MATCH($A289,input_data!$C:$C,0),MATCH(M$4,input_data!$1:$1,0)),"")</f>
        <v>5.6637769599999999</v>
      </c>
      <c r="N289" s="154">
        <f>_xlfn.IFNA(INDEX(input_data!$1:$1048576,MATCH($A289,input_data!$C:$C,0),MATCH(N$4,input_data!$1:$1,0)),"")</f>
        <v>11.798797479999999</v>
      </c>
      <c r="O289" s="154">
        <f>_xlfn.IFNA(INDEX(input_data!$1:$1048576,MATCH($A289,input_data!$C:$C,0),MATCH(O$4,input_data!$1:$1,0)),"")</f>
        <v>0.92273335999999995</v>
      </c>
      <c r="P289" s="154">
        <f>_xlfn.IFNA(INDEX(input_data!$1:$1048576,MATCH($A289,input_data!$C:$C,0),MATCH(P$4,input_data!$1:$1,0)),"")</f>
        <v>0</v>
      </c>
      <c r="Q289" s="154">
        <f>_xlfn.IFNA(INDEX(input_data!$1:$1048576,MATCH($A289,input_data!$C:$C,0),MATCH(Q$4,input_data!$1:$1,0)),"")</f>
        <v>0</v>
      </c>
      <c r="R289" s="154">
        <f>_xlfn.IFNA(INDEX(input_data!$1:$1048576,MATCH($A289,input_data!$C:$C,0),MATCH(R$4,input_data!$1:$1,0)),"")</f>
        <v>1.8729454299999999</v>
      </c>
      <c r="S289" s="154">
        <f>_xlfn.IFNA(INDEX(input_data!$1:$1048576,MATCH($A289,input_data!$C:$C,0),MATCH(S$4,input_data!$1:$1,0)),"")</f>
        <v>0</v>
      </c>
      <c r="T289" s="154">
        <f>_xlfn.IFNA(INDEX(input_data!$1:$1048576,MATCH($A289,input_data!$C:$C,0),MATCH(T$4,input_data!$1:$1,0)),"")</f>
        <v>0</v>
      </c>
      <c r="U289" s="154">
        <f>_xlfn.IFNA(INDEX(input_data!$1:$1048576,MATCH($A289,input_data!$C:$C,0),MATCH(U$4,input_data!$1:$1,0)),"")</f>
        <v>0</v>
      </c>
      <c r="V289" s="154">
        <f>_xlfn.IFNA(INDEX(input_data!$1:$1048576,MATCH($A289,input_data!$C:$C,0),MATCH(V$4,input_data!$1:$1,0)),"")</f>
        <v>0</v>
      </c>
      <c r="W289" s="152">
        <f>_xlfn.IFNA(INDEX(input_data!$1:$1048576,MATCH($A289,input_data!$C:$C,0),MATCH(W$4,input_data!$1:$1,0)),"")</f>
        <v>23.22389733</v>
      </c>
      <c r="X289" s="153">
        <f>_xlfn.IFNA(INDEX(input_data!$1:$1048576,MATCH($A289,input_data!$C:$C,0),MATCH(X$4,input_data!$1:$1,0)),"")</f>
        <v>143833.97500000001</v>
      </c>
      <c r="Y289" s="153">
        <f>_xlfn.IFNA(INDEX(input_data!$1:$1048576,MATCH($A289,input_data!$C:$C,0),MATCH(Y$4,input_data!$1:$1,0)),"")</f>
        <v>161.46322405999999</v>
      </c>
      <c r="Z289" s="155">
        <f t="shared" si="5"/>
        <v>4.7916425284388886E-3</v>
      </c>
      <c r="AA289" s="43"/>
    </row>
    <row r="290" spans="1:27" x14ac:dyDescent="0.35">
      <c r="A290" s="42" t="s">
        <v>698</v>
      </c>
      <c r="B290" s="66" t="s">
        <v>1181</v>
      </c>
      <c r="D290" s="42" t="s">
        <v>699</v>
      </c>
      <c r="E290" s="6" t="s">
        <v>890</v>
      </c>
      <c r="F290" s="6" t="s">
        <v>881</v>
      </c>
      <c r="G290" s="98" t="s">
        <v>888</v>
      </c>
      <c r="H290" s="152">
        <f>_xlfn.IFNA(INDEX(input_data!$1:$1048576,MATCH($A290,input_data!$C:$C,0),MATCH(H$4,input_data!$1:$1,0)),"")</f>
        <v>21.24909083</v>
      </c>
      <c r="I290" s="153">
        <f>_xlfn.IFNA(INDEX(input_data!$1:$1048576,MATCH($A290,input_data!$C:$C,0),MATCH(I$4,input_data!$1:$1,0)),"")</f>
        <v>123972.78599999999</v>
      </c>
      <c r="J290" s="38">
        <f>_xlfn.IFNA(INDEX(input_data!$1:$1048576,MATCH($A290,input_data!$C:$C,0),MATCH(J$4,input_data!$1:$1,0)),"")</f>
        <v>171.40125280000001</v>
      </c>
      <c r="K290" s="152">
        <f>_xlfn.IFNA(INDEX(input_data!$1:$1048576,MATCH($A290,input_data!$C:$C,0),MATCH(K$4,input_data!$1:$1,0)),"")</f>
        <v>7.5869601199999996</v>
      </c>
      <c r="L290" s="154">
        <f>_xlfn.IFNA(INDEX(input_data!$1:$1048576,MATCH($A290,input_data!$C:$C,0),MATCH(L$4,input_data!$1:$1,0)),"")</f>
        <v>2.7064472300000002</v>
      </c>
      <c r="M290" s="154">
        <f>_xlfn.IFNA(INDEX(input_data!$1:$1048576,MATCH($A290,input_data!$C:$C,0),MATCH(M$4,input_data!$1:$1,0)),"")</f>
        <v>4.8805129000000003</v>
      </c>
      <c r="N290" s="154">
        <f>_xlfn.IFNA(INDEX(input_data!$1:$1048576,MATCH($A290,input_data!$C:$C,0),MATCH(N$4,input_data!$1:$1,0)),"")</f>
        <v>12.60911127</v>
      </c>
      <c r="O290" s="154">
        <f>_xlfn.IFNA(INDEX(input_data!$1:$1048576,MATCH($A290,input_data!$C:$C,0),MATCH(O$4,input_data!$1:$1,0)),"")</f>
        <v>0.65273524000000005</v>
      </c>
      <c r="P290" s="154">
        <f>_xlfn.IFNA(INDEX(input_data!$1:$1048576,MATCH($A290,input_data!$C:$C,0),MATCH(P$4,input_data!$1:$1,0)),"")</f>
        <v>0</v>
      </c>
      <c r="Q290" s="154">
        <f>_xlfn.IFNA(INDEX(input_data!$1:$1048576,MATCH($A290,input_data!$C:$C,0),MATCH(Q$4,input_data!$1:$1,0)),"")</f>
        <v>0</v>
      </c>
      <c r="R290" s="154">
        <f>_xlfn.IFNA(INDEX(input_data!$1:$1048576,MATCH($A290,input_data!$C:$C,0),MATCH(R$4,input_data!$1:$1,0)),"")</f>
        <v>1.1982632099999999</v>
      </c>
      <c r="S290" s="154">
        <f>_xlfn.IFNA(INDEX(input_data!$1:$1048576,MATCH($A290,input_data!$C:$C,0),MATCH(S$4,input_data!$1:$1,0)),"")</f>
        <v>0</v>
      </c>
      <c r="T290" s="154">
        <f>_xlfn.IFNA(INDEX(input_data!$1:$1048576,MATCH($A290,input_data!$C:$C,0),MATCH(T$4,input_data!$1:$1,0)),"")</f>
        <v>0</v>
      </c>
      <c r="U290" s="154">
        <f>_xlfn.IFNA(INDEX(input_data!$1:$1048576,MATCH($A290,input_data!$C:$C,0),MATCH(U$4,input_data!$1:$1,0)),"")</f>
        <v>0</v>
      </c>
      <c r="V290" s="154">
        <f>_xlfn.IFNA(INDEX(input_data!$1:$1048576,MATCH($A290,input_data!$C:$C,0),MATCH(V$4,input_data!$1:$1,0)),"")</f>
        <v>0</v>
      </c>
      <c r="W290" s="152">
        <f>_xlfn.IFNA(INDEX(input_data!$1:$1048576,MATCH($A290,input_data!$C:$C,0),MATCH(W$4,input_data!$1:$1,0)),"")</f>
        <v>22.047069839999999</v>
      </c>
      <c r="X290" s="153">
        <f>_xlfn.IFNA(INDEX(input_data!$1:$1048576,MATCH($A290,input_data!$C:$C,0),MATCH(X$4,input_data!$1:$1,0)),"")</f>
        <v>126188.901</v>
      </c>
      <c r="Y290" s="153">
        <f>_xlfn.IFNA(INDEX(input_data!$1:$1048576,MATCH($A290,input_data!$C:$C,0),MATCH(Y$4,input_data!$1:$1,0)),"")</f>
        <v>174.71480982</v>
      </c>
      <c r="Z290" s="155">
        <f t="shared" si="5"/>
        <v>3.7553560120953122E-2</v>
      </c>
      <c r="AA290" s="43"/>
    </row>
    <row r="291" spans="1:27" x14ac:dyDescent="0.35">
      <c r="A291" s="42" t="s">
        <v>700</v>
      </c>
      <c r="B291" s="66" t="s">
        <v>1182</v>
      </c>
      <c r="D291" s="42" t="s">
        <v>701</v>
      </c>
      <c r="E291" s="6" t="s">
        <v>893</v>
      </c>
      <c r="F291" s="6" t="s">
        <v>941</v>
      </c>
      <c r="G291" s="98" t="s">
        <v>894</v>
      </c>
      <c r="H291" s="152">
        <f>_xlfn.IFNA(INDEX(input_data!$1:$1048576,MATCH($A291,input_data!$C:$C,0),MATCH(H$4,input_data!$1:$1,0)),"")</f>
        <v>714.34296470000004</v>
      </c>
      <c r="I291" s="153">
        <f>_xlfn.IFNA(INDEX(input_data!$1:$1048576,MATCH($A291,input_data!$C:$C,0),MATCH(I$4,input_data!$1:$1,0)),"")</f>
        <v>779184.45400000003</v>
      </c>
      <c r="J291" s="38">
        <f>_xlfn.IFNA(INDEX(input_data!$1:$1048576,MATCH($A291,input_data!$C:$C,0),MATCH(J$4,input_data!$1:$1,0)),"")</f>
        <v>916.78287603000001</v>
      </c>
      <c r="K291" s="152">
        <f>_xlfn.IFNA(INDEX(input_data!$1:$1048576,MATCH($A291,input_data!$C:$C,0),MATCH(K$4,input_data!$1:$1,0)),"")</f>
        <v>311.30638234999998</v>
      </c>
      <c r="L291" s="154">
        <f>_xlfn.IFNA(INDEX(input_data!$1:$1048576,MATCH($A291,input_data!$C:$C,0),MATCH(L$4,input_data!$1:$1,0)),"")</f>
        <v>142.56212578</v>
      </c>
      <c r="M291" s="154">
        <f>_xlfn.IFNA(INDEX(input_data!$1:$1048576,MATCH($A291,input_data!$C:$C,0),MATCH(M$4,input_data!$1:$1,0)),"")</f>
        <v>168.74425658000001</v>
      </c>
      <c r="N291" s="154">
        <f>_xlfn.IFNA(INDEX(input_data!$1:$1048576,MATCH($A291,input_data!$C:$C,0),MATCH(N$4,input_data!$1:$1,0)),"")</f>
        <v>524.92419217999998</v>
      </c>
      <c r="O291" s="154">
        <f>_xlfn.IFNA(INDEX(input_data!$1:$1048576,MATCH($A291,input_data!$C:$C,0),MATCH(O$4,input_data!$1:$1,0)),"")</f>
        <v>1.8336410000000001</v>
      </c>
      <c r="P291" s="154">
        <f>_xlfn.IFNA(INDEX(input_data!$1:$1048576,MATCH($A291,input_data!$C:$C,0),MATCH(P$4,input_data!$1:$1,0)),"")</f>
        <v>8.7954070000000009</v>
      </c>
      <c r="Q291" s="154">
        <f>_xlfn.IFNA(INDEX(input_data!$1:$1048576,MATCH($A291,input_data!$C:$C,0),MATCH(Q$4,input_data!$1:$1,0)),"")</f>
        <v>0</v>
      </c>
      <c r="R291" s="154">
        <f>_xlfn.IFNA(INDEX(input_data!$1:$1048576,MATCH($A291,input_data!$C:$C,0),MATCH(R$4,input_data!$1:$1,0)),"")</f>
        <v>0</v>
      </c>
      <c r="S291" s="154">
        <f>_xlfn.IFNA(INDEX(input_data!$1:$1048576,MATCH($A291,input_data!$C:$C,0),MATCH(S$4,input_data!$1:$1,0)),"")</f>
        <v>0</v>
      </c>
      <c r="T291" s="154">
        <f>_xlfn.IFNA(INDEX(input_data!$1:$1048576,MATCH($A291,input_data!$C:$C,0),MATCH(T$4,input_data!$1:$1,0)),"")</f>
        <v>0</v>
      </c>
      <c r="U291" s="154">
        <f>_xlfn.IFNA(INDEX(input_data!$1:$1048576,MATCH($A291,input_data!$C:$C,0),MATCH(U$4,input_data!$1:$1,0)),"")</f>
        <v>0</v>
      </c>
      <c r="V291" s="154">
        <f>_xlfn.IFNA(INDEX(input_data!$1:$1048576,MATCH($A291,input_data!$C:$C,0),MATCH(V$4,input_data!$1:$1,0)),"")</f>
        <v>0</v>
      </c>
      <c r="W291" s="152">
        <f>_xlfn.IFNA(INDEX(input_data!$1:$1048576,MATCH($A291,input_data!$C:$C,0),MATCH(W$4,input_data!$1:$1,0)),"")</f>
        <v>846.85962254000003</v>
      </c>
      <c r="X291" s="153">
        <f>_xlfn.IFNA(INDEX(input_data!$1:$1048576,MATCH($A291,input_data!$C:$C,0),MATCH(X$4,input_data!$1:$1,0)),"")</f>
        <v>787377.55900000001</v>
      </c>
      <c r="Y291" s="153">
        <f>_xlfn.IFNA(INDEX(input_data!$1:$1048576,MATCH($A291,input_data!$C:$C,0),MATCH(Y$4,input_data!$1:$1,0)),"")</f>
        <v>1075.5445248000001</v>
      </c>
      <c r="Z291" s="155">
        <f t="shared" si="5"/>
        <v>0.18550845236594804</v>
      </c>
      <c r="AA291" s="43"/>
    </row>
    <row r="292" spans="1:27" x14ac:dyDescent="0.35">
      <c r="A292" s="42" t="s">
        <v>702</v>
      </c>
      <c r="B292" s="66" t="s">
        <v>1183</v>
      </c>
      <c r="D292" s="42" t="s">
        <v>703</v>
      </c>
      <c r="E292" s="6" t="s">
        <v>960</v>
      </c>
      <c r="F292" s="6" t="s">
        <v>901</v>
      </c>
      <c r="G292" s="98" t="s">
        <v>882</v>
      </c>
      <c r="H292" s="152">
        <f>_xlfn.IFNA(INDEX(input_data!$1:$1048576,MATCH($A292,input_data!$C:$C,0),MATCH(H$4,input_data!$1:$1,0)),"")</f>
        <v>357.44612231000002</v>
      </c>
      <c r="I292" s="153">
        <f>_xlfn.IFNA(INDEX(input_data!$1:$1048576,MATCH($A292,input_data!$C:$C,0),MATCH(I$4,input_data!$1:$1,0)),"")</f>
        <v>277522.04399999999</v>
      </c>
      <c r="J292" s="38">
        <f>_xlfn.IFNA(INDEX(input_data!$1:$1048576,MATCH($A292,input_data!$C:$C,0),MATCH(J$4,input_data!$1:$1,0)),"")</f>
        <v>1287.99181918</v>
      </c>
      <c r="K292" s="152">
        <f>_xlfn.IFNA(INDEX(input_data!$1:$1048576,MATCH($A292,input_data!$C:$C,0),MATCH(K$4,input_data!$1:$1,0)),"")</f>
        <v>226.74639757</v>
      </c>
      <c r="L292" s="154">
        <f>_xlfn.IFNA(INDEX(input_data!$1:$1048576,MATCH($A292,input_data!$C:$C,0),MATCH(L$4,input_data!$1:$1,0)),"")</f>
        <v>101.55785960999999</v>
      </c>
      <c r="M292" s="154">
        <f>_xlfn.IFNA(INDEX(input_data!$1:$1048576,MATCH($A292,input_data!$C:$C,0),MATCH(M$4,input_data!$1:$1,0)),"")</f>
        <v>125.18853796000001</v>
      </c>
      <c r="N292" s="154">
        <f>_xlfn.IFNA(INDEX(input_data!$1:$1048576,MATCH($A292,input_data!$C:$C,0),MATCH(N$4,input_data!$1:$1,0)),"")</f>
        <v>158.12888724999999</v>
      </c>
      <c r="O292" s="154">
        <f>_xlfn.IFNA(INDEX(input_data!$1:$1048576,MATCH($A292,input_data!$C:$C,0),MATCH(O$4,input_data!$1:$1,0)),"")</f>
        <v>2.8649365699999998</v>
      </c>
      <c r="P292" s="154">
        <f>_xlfn.IFNA(INDEX(input_data!$1:$1048576,MATCH($A292,input_data!$C:$C,0),MATCH(P$4,input_data!$1:$1,0)),"")</f>
        <v>4.9309859999999999</v>
      </c>
      <c r="Q292" s="154">
        <f>_xlfn.IFNA(INDEX(input_data!$1:$1048576,MATCH($A292,input_data!$C:$C,0),MATCH(Q$4,input_data!$1:$1,0)),"")</f>
        <v>0</v>
      </c>
      <c r="R292" s="154">
        <f>_xlfn.IFNA(INDEX(input_data!$1:$1048576,MATCH($A292,input_data!$C:$C,0),MATCH(R$4,input_data!$1:$1,0)),"")</f>
        <v>0</v>
      </c>
      <c r="S292" s="154">
        <f>_xlfn.IFNA(INDEX(input_data!$1:$1048576,MATCH($A292,input_data!$C:$C,0),MATCH(S$4,input_data!$1:$1,0)),"")</f>
        <v>0</v>
      </c>
      <c r="T292" s="154">
        <f>_xlfn.IFNA(INDEX(input_data!$1:$1048576,MATCH($A292,input_data!$C:$C,0),MATCH(T$4,input_data!$1:$1,0)),"")</f>
        <v>10.30223859</v>
      </c>
      <c r="U292" s="154">
        <f>_xlfn.IFNA(INDEX(input_data!$1:$1048576,MATCH($A292,input_data!$C:$C,0),MATCH(U$4,input_data!$1:$1,0)),"")</f>
        <v>10.067723320000001</v>
      </c>
      <c r="V292" s="154">
        <f>_xlfn.IFNA(INDEX(input_data!$1:$1048576,MATCH($A292,input_data!$C:$C,0),MATCH(V$4,input_data!$1:$1,0)),"")</f>
        <v>0</v>
      </c>
      <c r="W292" s="152">
        <f>_xlfn.IFNA(INDEX(input_data!$1:$1048576,MATCH($A292,input_data!$C:$C,0),MATCH(W$4,input_data!$1:$1,0)),"")</f>
        <v>413.04116930999999</v>
      </c>
      <c r="X292" s="153">
        <f>_xlfn.IFNA(INDEX(input_data!$1:$1048576,MATCH($A292,input_data!$C:$C,0),MATCH(X$4,input_data!$1:$1,0)),"")</f>
        <v>277262.31</v>
      </c>
      <c r="Y292" s="153">
        <f>_xlfn.IFNA(INDEX(input_data!$1:$1048576,MATCH($A292,input_data!$C:$C,0),MATCH(Y$4,input_data!$1:$1,0)),"")</f>
        <v>1489.7126454300001</v>
      </c>
      <c r="Z292" s="155">
        <f t="shared" si="5"/>
        <v>0.15553406102356426</v>
      </c>
      <c r="AA292" s="43"/>
    </row>
    <row r="293" spans="1:27" x14ac:dyDescent="0.35">
      <c r="A293" s="42" t="s">
        <v>704</v>
      </c>
      <c r="B293" s="66" t="s">
        <v>1184</v>
      </c>
      <c r="D293" s="42" t="s">
        <v>705</v>
      </c>
      <c r="E293" s="6" t="s">
        <v>880</v>
      </c>
      <c r="F293" s="6" t="s">
        <v>941</v>
      </c>
      <c r="G293" s="98" t="s">
        <v>882</v>
      </c>
      <c r="H293" s="152">
        <f>_xlfn.IFNA(INDEX(input_data!$1:$1048576,MATCH($A293,input_data!$C:$C,0),MATCH(H$4,input_data!$1:$1,0)),"")</f>
        <v>1192.5852956399999</v>
      </c>
      <c r="I293" s="153">
        <f>_xlfn.IFNA(INDEX(input_data!$1:$1048576,MATCH($A293,input_data!$C:$C,0),MATCH(I$4,input_data!$1:$1,0)),"")</f>
        <v>1206564.713</v>
      </c>
      <c r="J293" s="38">
        <f>_xlfn.IFNA(INDEX(input_data!$1:$1048576,MATCH($A293,input_data!$C:$C,0),MATCH(J$4,input_data!$1:$1,0)),"")</f>
        <v>988.41386855999997</v>
      </c>
      <c r="K293" s="152">
        <f>_xlfn.IFNA(INDEX(input_data!$1:$1048576,MATCH($A293,input_data!$C:$C,0),MATCH(K$4,input_data!$1:$1,0)),"")</f>
        <v>160.18713987000001</v>
      </c>
      <c r="L293" s="154">
        <f>_xlfn.IFNA(INDEX(input_data!$1:$1048576,MATCH($A293,input_data!$C:$C,0),MATCH(L$4,input_data!$1:$1,0)),"")</f>
        <v>41.019867959999999</v>
      </c>
      <c r="M293" s="154">
        <f>_xlfn.IFNA(INDEX(input_data!$1:$1048576,MATCH($A293,input_data!$C:$C,0),MATCH(M$4,input_data!$1:$1,0)),"")</f>
        <v>119.1672719</v>
      </c>
      <c r="N293" s="154">
        <f>_xlfn.IFNA(INDEX(input_data!$1:$1048576,MATCH($A293,input_data!$C:$C,0),MATCH(N$4,input_data!$1:$1,0)),"")</f>
        <v>1098.04274143</v>
      </c>
      <c r="O293" s="154">
        <f>_xlfn.IFNA(INDEX(input_data!$1:$1048576,MATCH($A293,input_data!$C:$C,0),MATCH(O$4,input_data!$1:$1,0)),"")</f>
        <v>2.489668</v>
      </c>
      <c r="P293" s="154">
        <f>_xlfn.IFNA(INDEX(input_data!$1:$1048576,MATCH($A293,input_data!$C:$C,0),MATCH(P$4,input_data!$1:$1,0)),"")</f>
        <v>10.084939</v>
      </c>
      <c r="Q293" s="154">
        <f>_xlfn.IFNA(INDEX(input_data!$1:$1048576,MATCH($A293,input_data!$C:$C,0),MATCH(Q$4,input_data!$1:$1,0)),"")</f>
        <v>0</v>
      </c>
      <c r="R293" s="154">
        <f>_xlfn.IFNA(INDEX(input_data!$1:$1048576,MATCH($A293,input_data!$C:$C,0),MATCH(R$4,input_data!$1:$1,0)),"")</f>
        <v>0</v>
      </c>
      <c r="S293" s="154">
        <f>_xlfn.IFNA(INDEX(input_data!$1:$1048576,MATCH($A293,input_data!$C:$C,0),MATCH(S$4,input_data!$1:$1,0)),"")</f>
        <v>0</v>
      </c>
      <c r="T293" s="154">
        <f>_xlfn.IFNA(INDEX(input_data!$1:$1048576,MATCH($A293,input_data!$C:$C,0),MATCH(T$4,input_data!$1:$1,0)),"")</f>
        <v>0</v>
      </c>
      <c r="U293" s="154">
        <f>_xlfn.IFNA(INDEX(input_data!$1:$1048576,MATCH($A293,input_data!$C:$C,0),MATCH(U$4,input_data!$1:$1,0)),"")</f>
        <v>0</v>
      </c>
      <c r="V293" s="154">
        <f>_xlfn.IFNA(INDEX(input_data!$1:$1048576,MATCH($A293,input_data!$C:$C,0),MATCH(V$4,input_data!$1:$1,0)),"")</f>
        <v>0</v>
      </c>
      <c r="W293" s="152">
        <f>_xlfn.IFNA(INDEX(input_data!$1:$1048576,MATCH($A293,input_data!$C:$C,0),MATCH(W$4,input_data!$1:$1,0)),"")</f>
        <v>1270.8044882900001</v>
      </c>
      <c r="X293" s="153">
        <f>_xlfn.IFNA(INDEX(input_data!$1:$1048576,MATCH($A293,input_data!$C:$C,0),MATCH(X$4,input_data!$1:$1,0)),"")</f>
        <v>1210411.3230000001</v>
      </c>
      <c r="Y293" s="153">
        <f>_xlfn.IFNA(INDEX(input_data!$1:$1048576,MATCH($A293,input_data!$C:$C,0),MATCH(Y$4,input_data!$1:$1,0)),"")</f>
        <v>1049.89474582</v>
      </c>
      <c r="Z293" s="155">
        <f t="shared" si="5"/>
        <v>6.5587923091089184E-2</v>
      </c>
      <c r="AA293" s="43"/>
    </row>
    <row r="294" spans="1:27" x14ac:dyDescent="0.35">
      <c r="A294" s="42" t="s">
        <v>706</v>
      </c>
      <c r="B294" s="66" t="s">
        <v>1185</v>
      </c>
      <c r="D294" s="42" t="s">
        <v>707</v>
      </c>
      <c r="E294" s="6" t="s">
        <v>880</v>
      </c>
      <c r="F294" s="6" t="s">
        <v>881</v>
      </c>
      <c r="G294" s="98" t="s">
        <v>882</v>
      </c>
      <c r="H294" s="152">
        <f>_xlfn.IFNA(INDEX(input_data!$1:$1048576,MATCH($A294,input_data!$C:$C,0),MATCH(H$4,input_data!$1:$1,0)),"")</f>
        <v>15.07961884</v>
      </c>
      <c r="I294" s="153">
        <f>_xlfn.IFNA(INDEX(input_data!$1:$1048576,MATCH($A294,input_data!$C:$C,0),MATCH(I$4,input_data!$1:$1,0)),"")</f>
        <v>88914.953999999998</v>
      </c>
      <c r="J294" s="38">
        <f>_xlfn.IFNA(INDEX(input_data!$1:$1048576,MATCH($A294,input_data!$C:$C,0),MATCH(J$4,input_data!$1:$1,0)),"")</f>
        <v>169.59598093</v>
      </c>
      <c r="K294" s="152">
        <f>_xlfn.IFNA(INDEX(input_data!$1:$1048576,MATCH($A294,input_data!$C:$C,0),MATCH(K$4,input_data!$1:$1,0)),"")</f>
        <v>3.66853798</v>
      </c>
      <c r="L294" s="154">
        <f>_xlfn.IFNA(INDEX(input_data!$1:$1048576,MATCH($A294,input_data!$C:$C,0),MATCH(L$4,input_data!$1:$1,0)),"")</f>
        <v>1.49614095</v>
      </c>
      <c r="M294" s="154">
        <f>_xlfn.IFNA(INDEX(input_data!$1:$1048576,MATCH($A294,input_data!$C:$C,0),MATCH(M$4,input_data!$1:$1,0)),"")</f>
        <v>2.17239703</v>
      </c>
      <c r="N294" s="154">
        <f>_xlfn.IFNA(INDEX(input_data!$1:$1048576,MATCH($A294,input_data!$C:$C,0),MATCH(N$4,input_data!$1:$1,0)),"")</f>
        <v>11.23536562</v>
      </c>
      <c r="O294" s="154">
        <f>_xlfn.IFNA(INDEX(input_data!$1:$1048576,MATCH($A294,input_data!$C:$C,0),MATCH(O$4,input_data!$1:$1,0)),"")</f>
        <v>0.50589839000000003</v>
      </c>
      <c r="P294" s="154">
        <f>_xlfn.IFNA(INDEX(input_data!$1:$1048576,MATCH($A294,input_data!$C:$C,0),MATCH(P$4,input_data!$1:$1,0)),"")</f>
        <v>0</v>
      </c>
      <c r="Q294" s="154">
        <f>_xlfn.IFNA(INDEX(input_data!$1:$1048576,MATCH($A294,input_data!$C:$C,0),MATCH(Q$4,input_data!$1:$1,0)),"")</f>
        <v>2.3594899999999999E-2</v>
      </c>
      <c r="R294" s="154">
        <f>_xlfn.IFNA(INDEX(input_data!$1:$1048576,MATCH($A294,input_data!$C:$C,0),MATCH(R$4,input_data!$1:$1,0)),"")</f>
        <v>0</v>
      </c>
      <c r="S294" s="154">
        <f>_xlfn.IFNA(INDEX(input_data!$1:$1048576,MATCH($A294,input_data!$C:$C,0),MATCH(S$4,input_data!$1:$1,0)),"")</f>
        <v>0</v>
      </c>
      <c r="T294" s="154">
        <f>_xlfn.IFNA(INDEX(input_data!$1:$1048576,MATCH($A294,input_data!$C:$C,0),MATCH(T$4,input_data!$1:$1,0)),"")</f>
        <v>0</v>
      </c>
      <c r="U294" s="154">
        <f>_xlfn.IFNA(INDEX(input_data!$1:$1048576,MATCH($A294,input_data!$C:$C,0),MATCH(U$4,input_data!$1:$1,0)),"")</f>
        <v>0</v>
      </c>
      <c r="V294" s="154">
        <f>_xlfn.IFNA(INDEX(input_data!$1:$1048576,MATCH($A294,input_data!$C:$C,0),MATCH(V$4,input_data!$1:$1,0)),"")</f>
        <v>0</v>
      </c>
      <c r="W294" s="152">
        <f>_xlfn.IFNA(INDEX(input_data!$1:$1048576,MATCH($A294,input_data!$C:$C,0),MATCH(W$4,input_data!$1:$1,0)),"")</f>
        <v>15.43339688</v>
      </c>
      <c r="X294" s="153">
        <f>_xlfn.IFNA(INDEX(input_data!$1:$1048576,MATCH($A294,input_data!$C:$C,0),MATCH(X$4,input_data!$1:$1,0)),"")</f>
        <v>88661.282000000007</v>
      </c>
      <c r="Y294" s="153">
        <f>_xlfn.IFNA(INDEX(input_data!$1:$1048576,MATCH($A294,input_data!$C:$C,0),MATCH(Y$4,input_data!$1:$1,0)),"")</f>
        <v>174.07143833000001</v>
      </c>
      <c r="Z294" s="155">
        <f t="shared" si="5"/>
        <v>2.3460675216907534E-2</v>
      </c>
      <c r="AA294" s="43"/>
    </row>
    <row r="295" spans="1:27" x14ac:dyDescent="0.35">
      <c r="A295" s="42" t="s">
        <v>708</v>
      </c>
      <c r="B295" s="66" t="s">
        <v>1186</v>
      </c>
      <c r="D295" s="42" t="s">
        <v>709</v>
      </c>
      <c r="E295" s="6" t="s">
        <v>896</v>
      </c>
      <c r="F295" s="6" t="s">
        <v>897</v>
      </c>
      <c r="G295" s="98" t="s">
        <v>882</v>
      </c>
      <c r="H295" s="152">
        <f>_xlfn.IFNA(INDEX(input_data!$1:$1048576,MATCH($A295,input_data!$C:$C,0),MATCH(H$4,input_data!$1:$1,0)),"")</f>
        <v>211.72158211000001</v>
      </c>
      <c r="I295" s="153">
        <f>_xlfn.IFNA(INDEX(input_data!$1:$1048576,MATCH($A295,input_data!$C:$C,0),MATCH(I$4,input_data!$1:$1,0)),"")</f>
        <v>210804.86</v>
      </c>
      <c r="J295" s="38">
        <f>_xlfn.IFNA(INDEX(input_data!$1:$1048576,MATCH($A295,input_data!$C:$C,0),MATCH(J$4,input_data!$1:$1,0)),"")</f>
        <v>1004.34867635</v>
      </c>
      <c r="K295" s="152">
        <f>_xlfn.IFNA(INDEX(input_data!$1:$1048576,MATCH($A295,input_data!$C:$C,0),MATCH(K$4,input_data!$1:$1,0)),"")</f>
        <v>81.0560227</v>
      </c>
      <c r="L295" s="154">
        <f>_xlfn.IFNA(INDEX(input_data!$1:$1048576,MATCH($A295,input_data!$C:$C,0),MATCH(L$4,input_data!$1:$1,0)),"")</f>
        <v>35.54661377</v>
      </c>
      <c r="M295" s="154">
        <f>_xlfn.IFNA(INDEX(input_data!$1:$1048576,MATCH($A295,input_data!$C:$C,0),MATCH(M$4,input_data!$1:$1,0)),"")</f>
        <v>45.509408929999999</v>
      </c>
      <c r="N295" s="154">
        <f>_xlfn.IFNA(INDEX(input_data!$1:$1048576,MATCH($A295,input_data!$C:$C,0),MATCH(N$4,input_data!$1:$1,0)),"")</f>
        <v>152.15188341000001</v>
      </c>
      <c r="O295" s="154">
        <f>_xlfn.IFNA(INDEX(input_data!$1:$1048576,MATCH($A295,input_data!$C:$C,0),MATCH(O$4,input_data!$1:$1,0)),"")</f>
        <v>2.2002836499999998</v>
      </c>
      <c r="P295" s="154">
        <f>_xlfn.IFNA(INDEX(input_data!$1:$1048576,MATCH($A295,input_data!$C:$C,0),MATCH(P$4,input_data!$1:$1,0)),"")</f>
        <v>2.4427629999999998</v>
      </c>
      <c r="Q295" s="154">
        <f>_xlfn.IFNA(INDEX(input_data!$1:$1048576,MATCH($A295,input_data!$C:$C,0),MATCH(Q$4,input_data!$1:$1,0)),"")</f>
        <v>0</v>
      </c>
      <c r="R295" s="154">
        <f>_xlfn.IFNA(INDEX(input_data!$1:$1048576,MATCH($A295,input_data!$C:$C,0),MATCH(R$4,input_data!$1:$1,0)),"")</f>
        <v>0</v>
      </c>
      <c r="S295" s="154">
        <f>_xlfn.IFNA(INDEX(input_data!$1:$1048576,MATCH($A295,input_data!$C:$C,0),MATCH(S$4,input_data!$1:$1,0)),"")</f>
        <v>0</v>
      </c>
      <c r="T295" s="154">
        <f>_xlfn.IFNA(INDEX(input_data!$1:$1048576,MATCH($A295,input_data!$C:$C,0),MATCH(T$4,input_data!$1:$1,0)),"")</f>
        <v>0</v>
      </c>
      <c r="U295" s="154">
        <f>_xlfn.IFNA(INDEX(input_data!$1:$1048576,MATCH($A295,input_data!$C:$C,0),MATCH(U$4,input_data!$1:$1,0)),"")</f>
        <v>0</v>
      </c>
      <c r="V295" s="154">
        <f>_xlfn.IFNA(INDEX(input_data!$1:$1048576,MATCH($A295,input_data!$C:$C,0),MATCH(V$4,input_data!$1:$1,0)),"")</f>
        <v>0</v>
      </c>
      <c r="W295" s="152">
        <f>_xlfn.IFNA(INDEX(input_data!$1:$1048576,MATCH($A295,input_data!$C:$C,0),MATCH(W$4,input_data!$1:$1,0)),"")</f>
        <v>237.85095275</v>
      </c>
      <c r="X295" s="153">
        <f>_xlfn.IFNA(INDEX(input_data!$1:$1048576,MATCH($A295,input_data!$C:$C,0),MATCH(X$4,input_data!$1:$1,0)),"")</f>
        <v>212673.147</v>
      </c>
      <c r="Y295" s="153">
        <f>_xlfn.IFNA(INDEX(input_data!$1:$1048576,MATCH($A295,input_data!$C:$C,0),MATCH(Y$4,input_data!$1:$1,0)),"")</f>
        <v>1118.3873286600001</v>
      </c>
      <c r="Z295" s="155">
        <f t="shared" si="5"/>
        <v>0.12341382668501155</v>
      </c>
      <c r="AA295" s="43"/>
    </row>
    <row r="296" spans="1:27" x14ac:dyDescent="0.35">
      <c r="A296" s="42" t="s">
        <v>710</v>
      </c>
      <c r="B296" s="66" t="s">
        <v>1187</v>
      </c>
      <c r="D296" s="42" t="s">
        <v>711</v>
      </c>
      <c r="E296" s="6" t="s">
        <v>880</v>
      </c>
      <c r="F296" s="6" t="s">
        <v>881</v>
      </c>
      <c r="G296" s="98" t="s">
        <v>894</v>
      </c>
      <c r="H296" s="152">
        <f>_xlfn.IFNA(INDEX(input_data!$1:$1048576,MATCH($A296,input_data!$C:$C,0),MATCH(H$4,input_data!$1:$1,0)),"")</f>
        <v>27.89443121</v>
      </c>
      <c r="I296" s="153">
        <f>_xlfn.IFNA(INDEX(input_data!$1:$1048576,MATCH($A296,input_data!$C:$C,0),MATCH(I$4,input_data!$1:$1,0)),"")</f>
        <v>158008.111</v>
      </c>
      <c r="J296" s="38">
        <f>_xlfn.IFNA(INDEX(input_data!$1:$1048576,MATCH($A296,input_data!$C:$C,0),MATCH(J$4,input_data!$1:$1,0)),"")</f>
        <v>176.53797030000001</v>
      </c>
      <c r="K296" s="152">
        <f>_xlfn.IFNA(INDEX(input_data!$1:$1048576,MATCH($A296,input_data!$C:$C,0),MATCH(K$4,input_data!$1:$1,0)),"")</f>
        <v>15.53040734</v>
      </c>
      <c r="L296" s="154">
        <f>_xlfn.IFNA(INDEX(input_data!$1:$1048576,MATCH($A296,input_data!$C:$C,0),MATCH(L$4,input_data!$1:$1,0)),"")</f>
        <v>6.9646011899999998</v>
      </c>
      <c r="M296" s="154">
        <f>_xlfn.IFNA(INDEX(input_data!$1:$1048576,MATCH($A296,input_data!$C:$C,0),MATCH(M$4,input_data!$1:$1,0)),"")</f>
        <v>8.5658061500000002</v>
      </c>
      <c r="N296" s="154">
        <f>_xlfn.IFNA(INDEX(input_data!$1:$1048576,MATCH($A296,input_data!$C:$C,0),MATCH(N$4,input_data!$1:$1,0)),"")</f>
        <v>11.356129640000001</v>
      </c>
      <c r="O296" s="154">
        <f>_xlfn.IFNA(INDEX(input_data!$1:$1048576,MATCH($A296,input_data!$C:$C,0),MATCH(O$4,input_data!$1:$1,0)),"")</f>
        <v>1.52513864</v>
      </c>
      <c r="P296" s="154">
        <f>_xlfn.IFNA(INDEX(input_data!$1:$1048576,MATCH($A296,input_data!$C:$C,0),MATCH(P$4,input_data!$1:$1,0)),"")</f>
        <v>0</v>
      </c>
      <c r="Q296" s="154">
        <f>_xlfn.IFNA(INDEX(input_data!$1:$1048576,MATCH($A296,input_data!$C:$C,0),MATCH(Q$4,input_data!$1:$1,0)),"")</f>
        <v>5.4473200000000003E-3</v>
      </c>
      <c r="R296" s="154">
        <f>_xlfn.IFNA(INDEX(input_data!$1:$1048576,MATCH($A296,input_data!$C:$C,0),MATCH(R$4,input_data!$1:$1,0)),"")</f>
        <v>0</v>
      </c>
      <c r="S296" s="154">
        <f>_xlfn.IFNA(INDEX(input_data!$1:$1048576,MATCH($A296,input_data!$C:$C,0),MATCH(S$4,input_data!$1:$1,0)),"")</f>
        <v>0</v>
      </c>
      <c r="T296" s="154">
        <f>_xlfn.IFNA(INDEX(input_data!$1:$1048576,MATCH($A296,input_data!$C:$C,0),MATCH(T$4,input_data!$1:$1,0)),"")</f>
        <v>0.53866248999999999</v>
      </c>
      <c r="U296" s="154">
        <f>_xlfn.IFNA(INDEX(input_data!$1:$1048576,MATCH($A296,input_data!$C:$C,0),MATCH(U$4,input_data!$1:$1,0)),"")</f>
        <v>0</v>
      </c>
      <c r="V296" s="154">
        <f>_xlfn.IFNA(INDEX(input_data!$1:$1048576,MATCH($A296,input_data!$C:$C,0),MATCH(V$4,input_data!$1:$1,0)),"")</f>
        <v>0</v>
      </c>
      <c r="W296" s="152">
        <f>_xlfn.IFNA(INDEX(input_data!$1:$1048576,MATCH($A296,input_data!$C:$C,0),MATCH(W$4,input_data!$1:$1,0)),"")</f>
        <v>28.955785420000002</v>
      </c>
      <c r="X296" s="153">
        <f>_xlfn.IFNA(INDEX(input_data!$1:$1048576,MATCH($A296,input_data!$C:$C,0),MATCH(X$4,input_data!$1:$1,0)),"")</f>
        <v>161738.68799999999</v>
      </c>
      <c r="Y296" s="153">
        <f>_xlfn.IFNA(INDEX(input_data!$1:$1048576,MATCH($A296,input_data!$C:$C,0),MATCH(Y$4,input_data!$1:$1,0)),"")</f>
        <v>179.02819529000001</v>
      </c>
      <c r="Z296" s="155">
        <f t="shared" si="5"/>
        <v>3.8048964039084421E-2</v>
      </c>
      <c r="AA296" s="43"/>
    </row>
    <row r="297" spans="1:27" x14ac:dyDescent="0.35">
      <c r="A297" s="42" t="s">
        <v>712</v>
      </c>
      <c r="B297" s="66" t="s">
        <v>1188</v>
      </c>
      <c r="D297" s="42" t="s">
        <v>713</v>
      </c>
      <c r="E297" s="6" t="s">
        <v>890</v>
      </c>
      <c r="F297" s="6" t="s">
        <v>906</v>
      </c>
      <c r="G297" s="98" t="s">
        <v>882</v>
      </c>
      <c r="H297" s="152">
        <f>_xlfn.IFNA(INDEX(input_data!$1:$1048576,MATCH($A297,input_data!$C:$C,0),MATCH(H$4,input_data!$1:$1,0)),"")</f>
        <v>217.52582813000001</v>
      </c>
      <c r="I297" s="153">
        <f>_xlfn.IFNA(INDEX(input_data!$1:$1048576,MATCH($A297,input_data!$C:$C,0),MATCH(I$4,input_data!$1:$1,0)),"")</f>
        <v>231026.698</v>
      </c>
      <c r="J297" s="38">
        <f>_xlfn.IFNA(INDEX(input_data!$1:$1048576,MATCH($A297,input_data!$C:$C,0),MATCH(J$4,input_data!$1:$1,0)),"")</f>
        <v>941.56142996000005</v>
      </c>
      <c r="K297" s="152">
        <f>_xlfn.IFNA(INDEX(input_data!$1:$1048576,MATCH($A297,input_data!$C:$C,0),MATCH(K$4,input_data!$1:$1,0)),"")</f>
        <v>95.157281370000007</v>
      </c>
      <c r="L297" s="154">
        <f>_xlfn.IFNA(INDEX(input_data!$1:$1048576,MATCH($A297,input_data!$C:$C,0),MATCH(L$4,input_data!$1:$1,0)),"")</f>
        <v>45.554646830000003</v>
      </c>
      <c r="M297" s="154">
        <f>_xlfn.IFNA(INDEX(input_data!$1:$1048576,MATCH($A297,input_data!$C:$C,0),MATCH(M$4,input_data!$1:$1,0)),"")</f>
        <v>49.602634539999997</v>
      </c>
      <c r="N297" s="154">
        <f>_xlfn.IFNA(INDEX(input_data!$1:$1048576,MATCH($A297,input_data!$C:$C,0),MATCH(N$4,input_data!$1:$1,0)),"")</f>
        <v>156.45104673</v>
      </c>
      <c r="O297" s="154">
        <f>_xlfn.IFNA(INDEX(input_data!$1:$1048576,MATCH($A297,input_data!$C:$C,0),MATCH(O$4,input_data!$1:$1,0)),"")</f>
        <v>2.6733300400000002</v>
      </c>
      <c r="P297" s="154">
        <f>_xlfn.IFNA(INDEX(input_data!$1:$1048576,MATCH($A297,input_data!$C:$C,0),MATCH(P$4,input_data!$1:$1,0)),"")</f>
        <v>2.9137339999999998</v>
      </c>
      <c r="Q297" s="154">
        <f>_xlfn.IFNA(INDEX(input_data!$1:$1048576,MATCH($A297,input_data!$C:$C,0),MATCH(Q$4,input_data!$1:$1,0)),"")</f>
        <v>0</v>
      </c>
      <c r="R297" s="154">
        <f>_xlfn.IFNA(INDEX(input_data!$1:$1048576,MATCH($A297,input_data!$C:$C,0),MATCH(R$4,input_data!$1:$1,0)),"")</f>
        <v>0</v>
      </c>
      <c r="S297" s="154">
        <f>_xlfn.IFNA(INDEX(input_data!$1:$1048576,MATCH($A297,input_data!$C:$C,0),MATCH(S$4,input_data!$1:$1,0)),"")</f>
        <v>0</v>
      </c>
      <c r="T297" s="154">
        <f>_xlfn.IFNA(INDEX(input_data!$1:$1048576,MATCH($A297,input_data!$C:$C,0),MATCH(T$4,input_data!$1:$1,0)),"")</f>
        <v>0</v>
      </c>
      <c r="U297" s="154">
        <f>_xlfn.IFNA(INDEX(input_data!$1:$1048576,MATCH($A297,input_data!$C:$C,0),MATCH(U$4,input_data!$1:$1,0)),"")</f>
        <v>0</v>
      </c>
      <c r="V297" s="154">
        <f>_xlfn.IFNA(INDEX(input_data!$1:$1048576,MATCH($A297,input_data!$C:$C,0),MATCH(V$4,input_data!$1:$1,0)),"")</f>
        <v>0</v>
      </c>
      <c r="W297" s="152">
        <f>_xlfn.IFNA(INDEX(input_data!$1:$1048576,MATCH($A297,input_data!$C:$C,0),MATCH(W$4,input_data!$1:$1,0)),"")</f>
        <v>257.19539214000002</v>
      </c>
      <c r="X297" s="153">
        <f>_xlfn.IFNA(INDEX(input_data!$1:$1048576,MATCH($A297,input_data!$C:$C,0),MATCH(X$4,input_data!$1:$1,0)),"")</f>
        <v>234325.495</v>
      </c>
      <c r="Y297" s="153">
        <f>_xlfn.IFNA(INDEX(input_data!$1:$1048576,MATCH($A297,input_data!$C:$C,0),MATCH(Y$4,input_data!$1:$1,0)),"")</f>
        <v>1097.59884274</v>
      </c>
      <c r="Z297" s="155">
        <f t="shared" si="5"/>
        <v>0.18236714394344156</v>
      </c>
      <c r="AA297" s="43"/>
    </row>
    <row r="298" spans="1:27" x14ac:dyDescent="0.35">
      <c r="A298" s="42" t="s">
        <v>714</v>
      </c>
      <c r="B298" s="66" t="s">
        <v>1189</v>
      </c>
      <c r="D298" s="42" t="s">
        <v>715</v>
      </c>
      <c r="E298" s="6" t="s">
        <v>915</v>
      </c>
      <c r="F298" s="6" t="s">
        <v>901</v>
      </c>
      <c r="G298" s="98" t="s">
        <v>882</v>
      </c>
      <c r="H298" s="152">
        <f>_xlfn.IFNA(INDEX(input_data!$1:$1048576,MATCH($A298,input_data!$C:$C,0),MATCH(H$4,input_data!$1:$1,0)),"")</f>
        <v>271.43376624000001</v>
      </c>
      <c r="I298" s="153">
        <f>_xlfn.IFNA(INDEX(input_data!$1:$1048576,MATCH($A298,input_data!$C:$C,0),MATCH(I$4,input_data!$1:$1,0)),"")</f>
        <v>231592.37899999999</v>
      </c>
      <c r="J298" s="38">
        <f>_xlfn.IFNA(INDEX(input_data!$1:$1048576,MATCH($A298,input_data!$C:$C,0),MATCH(J$4,input_data!$1:$1,0)),"")</f>
        <v>1172.0323760900001</v>
      </c>
      <c r="K298" s="152">
        <f>_xlfn.IFNA(INDEX(input_data!$1:$1048576,MATCH($A298,input_data!$C:$C,0),MATCH(K$4,input_data!$1:$1,0)),"")</f>
        <v>166.81808280000001</v>
      </c>
      <c r="L298" s="154">
        <f>_xlfn.IFNA(INDEX(input_data!$1:$1048576,MATCH($A298,input_data!$C:$C,0),MATCH(L$4,input_data!$1:$1,0)),"")</f>
        <v>78.760127879999999</v>
      </c>
      <c r="M298" s="154">
        <f>_xlfn.IFNA(INDEX(input_data!$1:$1048576,MATCH($A298,input_data!$C:$C,0),MATCH(M$4,input_data!$1:$1,0)),"")</f>
        <v>88.05795492</v>
      </c>
      <c r="N298" s="154">
        <f>_xlfn.IFNA(INDEX(input_data!$1:$1048576,MATCH($A298,input_data!$C:$C,0),MATCH(N$4,input_data!$1:$1,0)),"")</f>
        <v>140.80508232</v>
      </c>
      <c r="O298" s="154">
        <f>_xlfn.IFNA(INDEX(input_data!$1:$1048576,MATCH($A298,input_data!$C:$C,0),MATCH(O$4,input_data!$1:$1,0)),"")</f>
        <v>3.0244748000000001</v>
      </c>
      <c r="P298" s="154">
        <f>_xlfn.IFNA(INDEX(input_data!$1:$1048576,MATCH($A298,input_data!$C:$C,0),MATCH(P$4,input_data!$1:$1,0)),"")</f>
        <v>4.514176</v>
      </c>
      <c r="Q298" s="154">
        <f>_xlfn.IFNA(INDEX(input_data!$1:$1048576,MATCH($A298,input_data!$C:$C,0),MATCH(Q$4,input_data!$1:$1,0)),"")</f>
        <v>0</v>
      </c>
      <c r="R298" s="154">
        <f>_xlfn.IFNA(INDEX(input_data!$1:$1048576,MATCH($A298,input_data!$C:$C,0),MATCH(R$4,input_data!$1:$1,0)),"")</f>
        <v>0</v>
      </c>
      <c r="S298" s="154">
        <f>_xlfn.IFNA(INDEX(input_data!$1:$1048576,MATCH($A298,input_data!$C:$C,0),MATCH(S$4,input_data!$1:$1,0)),"")</f>
        <v>0</v>
      </c>
      <c r="T298" s="154">
        <f>_xlfn.IFNA(INDEX(input_data!$1:$1048576,MATCH($A298,input_data!$C:$C,0),MATCH(T$4,input_data!$1:$1,0)),"")</f>
        <v>7.6021104299999998</v>
      </c>
      <c r="U298" s="154">
        <f>_xlfn.IFNA(INDEX(input_data!$1:$1048576,MATCH($A298,input_data!$C:$C,0),MATCH(U$4,input_data!$1:$1,0)),"")</f>
        <v>0</v>
      </c>
      <c r="V298" s="154">
        <f>_xlfn.IFNA(INDEX(input_data!$1:$1048576,MATCH($A298,input_data!$C:$C,0),MATCH(V$4,input_data!$1:$1,0)),"")</f>
        <v>0</v>
      </c>
      <c r="W298" s="152">
        <f>_xlfn.IFNA(INDEX(input_data!$1:$1048576,MATCH($A298,input_data!$C:$C,0),MATCH(W$4,input_data!$1:$1,0)),"")</f>
        <v>322.76392635000002</v>
      </c>
      <c r="X298" s="153">
        <f>_xlfn.IFNA(INDEX(input_data!$1:$1048576,MATCH($A298,input_data!$C:$C,0),MATCH(X$4,input_data!$1:$1,0)),"")</f>
        <v>234127.285</v>
      </c>
      <c r="Y298" s="153">
        <f>_xlfn.IFNA(INDEX(input_data!$1:$1048576,MATCH($A298,input_data!$C:$C,0),MATCH(Y$4,input_data!$1:$1,0)),"")</f>
        <v>1378.5831341799999</v>
      </c>
      <c r="Z298" s="155">
        <f t="shared" si="5"/>
        <v>0.18910749690815631</v>
      </c>
      <c r="AA298" s="43"/>
    </row>
    <row r="299" spans="1:27" x14ac:dyDescent="0.35">
      <c r="A299" s="42" t="s">
        <v>716</v>
      </c>
      <c r="B299" s="66" t="s">
        <v>1190</v>
      </c>
      <c r="D299" s="42" t="s">
        <v>717</v>
      </c>
      <c r="E299" s="6" t="s">
        <v>912</v>
      </c>
      <c r="F299" s="6" t="s">
        <v>881</v>
      </c>
      <c r="G299" s="98" t="s">
        <v>882</v>
      </c>
      <c r="H299" s="152">
        <f>_xlfn.IFNA(INDEX(input_data!$1:$1048576,MATCH($A299,input_data!$C:$C,0),MATCH(H$4,input_data!$1:$1,0)),"")</f>
        <v>12.34267322</v>
      </c>
      <c r="I299" s="153">
        <f>_xlfn.IFNA(INDEX(input_data!$1:$1048576,MATCH($A299,input_data!$C:$C,0),MATCH(I$4,input_data!$1:$1,0)),"")</f>
        <v>76166.663</v>
      </c>
      <c r="J299" s="38">
        <f>_xlfn.IFNA(INDEX(input_data!$1:$1048576,MATCH($A299,input_data!$C:$C,0),MATCH(J$4,input_data!$1:$1,0)),"")</f>
        <v>162.04823390999999</v>
      </c>
      <c r="K299" s="152">
        <f>_xlfn.IFNA(INDEX(input_data!$1:$1048576,MATCH($A299,input_data!$C:$C,0),MATCH(K$4,input_data!$1:$1,0)),"")</f>
        <v>6.3775340600000003</v>
      </c>
      <c r="L299" s="154">
        <f>_xlfn.IFNA(INDEX(input_data!$1:$1048576,MATCH($A299,input_data!$C:$C,0),MATCH(L$4,input_data!$1:$1,0)),"")</f>
        <v>2.7357934899999998</v>
      </c>
      <c r="M299" s="154">
        <f>_xlfn.IFNA(INDEX(input_data!$1:$1048576,MATCH($A299,input_data!$C:$C,0),MATCH(M$4,input_data!$1:$1,0)),"")</f>
        <v>3.6417405700000001</v>
      </c>
      <c r="N299" s="154">
        <f>_xlfn.IFNA(INDEX(input_data!$1:$1048576,MATCH($A299,input_data!$C:$C,0),MATCH(N$4,input_data!$1:$1,0)),"")</f>
        <v>5.3675775400000001</v>
      </c>
      <c r="O299" s="154">
        <f>_xlfn.IFNA(INDEX(input_data!$1:$1048576,MATCH($A299,input_data!$C:$C,0),MATCH(O$4,input_data!$1:$1,0)),"")</f>
        <v>0.45110467999999998</v>
      </c>
      <c r="P299" s="154">
        <f>_xlfn.IFNA(INDEX(input_data!$1:$1048576,MATCH($A299,input_data!$C:$C,0),MATCH(P$4,input_data!$1:$1,0)),"")</f>
        <v>0</v>
      </c>
      <c r="Q299" s="154">
        <f>_xlfn.IFNA(INDEX(input_data!$1:$1048576,MATCH($A299,input_data!$C:$C,0),MATCH(Q$4,input_data!$1:$1,0)),"")</f>
        <v>0.44987134000000001</v>
      </c>
      <c r="R299" s="154">
        <f>_xlfn.IFNA(INDEX(input_data!$1:$1048576,MATCH($A299,input_data!$C:$C,0),MATCH(R$4,input_data!$1:$1,0)),"")</f>
        <v>0</v>
      </c>
      <c r="S299" s="154">
        <f>_xlfn.IFNA(INDEX(input_data!$1:$1048576,MATCH($A299,input_data!$C:$C,0),MATCH(S$4,input_data!$1:$1,0)),"")</f>
        <v>0</v>
      </c>
      <c r="T299" s="154">
        <f>_xlfn.IFNA(INDEX(input_data!$1:$1048576,MATCH($A299,input_data!$C:$C,0),MATCH(T$4,input_data!$1:$1,0)),"")</f>
        <v>0.27945446000000002</v>
      </c>
      <c r="U299" s="154">
        <f>_xlfn.IFNA(INDEX(input_data!$1:$1048576,MATCH($A299,input_data!$C:$C,0),MATCH(U$4,input_data!$1:$1,0)),"")</f>
        <v>0</v>
      </c>
      <c r="V299" s="154">
        <f>_xlfn.IFNA(INDEX(input_data!$1:$1048576,MATCH($A299,input_data!$C:$C,0),MATCH(V$4,input_data!$1:$1,0)),"")</f>
        <v>0</v>
      </c>
      <c r="W299" s="152">
        <f>_xlfn.IFNA(INDEX(input_data!$1:$1048576,MATCH($A299,input_data!$C:$C,0),MATCH(W$4,input_data!$1:$1,0)),"")</f>
        <v>12.925542070000001</v>
      </c>
      <c r="X299" s="153">
        <f>_xlfn.IFNA(INDEX(input_data!$1:$1048576,MATCH($A299,input_data!$C:$C,0),MATCH(X$4,input_data!$1:$1,0)),"")</f>
        <v>75982.152000000002</v>
      </c>
      <c r="Y299" s="153">
        <f>_xlfn.IFNA(INDEX(input_data!$1:$1048576,MATCH($A299,input_data!$C:$C,0),MATCH(Y$4,input_data!$1:$1,0)),"")</f>
        <v>170.11287167</v>
      </c>
      <c r="Z299" s="155">
        <f t="shared" si="5"/>
        <v>4.7223874407978483E-2</v>
      </c>
      <c r="AA299" s="43"/>
    </row>
    <row r="300" spans="1:27" x14ac:dyDescent="0.35">
      <c r="A300" s="42" t="s">
        <v>718</v>
      </c>
      <c r="B300" s="66" t="s">
        <v>1191</v>
      </c>
      <c r="D300" s="42" t="s">
        <v>719</v>
      </c>
      <c r="E300" s="6" t="s">
        <v>880</v>
      </c>
      <c r="F300" s="6" t="s">
        <v>881</v>
      </c>
      <c r="G300" s="98" t="s">
        <v>888</v>
      </c>
      <c r="H300" s="152">
        <f>_xlfn.IFNA(INDEX(input_data!$1:$1048576,MATCH($A300,input_data!$C:$C,0),MATCH(H$4,input_data!$1:$1,0)),"")</f>
        <v>13.57480756</v>
      </c>
      <c r="I300" s="153">
        <f>_xlfn.IFNA(INDEX(input_data!$1:$1048576,MATCH($A300,input_data!$C:$C,0),MATCH(I$4,input_data!$1:$1,0)),"")</f>
        <v>89829.442999999999</v>
      </c>
      <c r="J300" s="38">
        <f>_xlfn.IFNA(INDEX(input_data!$1:$1048576,MATCH($A300,input_data!$C:$C,0),MATCH(J$4,input_data!$1:$1,0)),"")</f>
        <v>151.11757470000001</v>
      </c>
      <c r="K300" s="152">
        <f>_xlfn.IFNA(INDEX(input_data!$1:$1048576,MATCH($A300,input_data!$C:$C,0),MATCH(K$4,input_data!$1:$1,0)),"")</f>
        <v>3.3718525000000001</v>
      </c>
      <c r="L300" s="154">
        <f>_xlfn.IFNA(INDEX(input_data!$1:$1048576,MATCH($A300,input_data!$C:$C,0),MATCH(L$4,input_data!$1:$1,0)),"")</f>
        <v>1.5043347499999999</v>
      </c>
      <c r="M300" s="154">
        <f>_xlfn.IFNA(INDEX(input_data!$1:$1048576,MATCH($A300,input_data!$C:$C,0),MATCH(M$4,input_data!$1:$1,0)),"")</f>
        <v>1.86751775</v>
      </c>
      <c r="N300" s="154">
        <f>_xlfn.IFNA(INDEX(input_data!$1:$1048576,MATCH($A300,input_data!$C:$C,0),MATCH(N$4,input_data!$1:$1,0)),"")</f>
        <v>10.698521510000001</v>
      </c>
      <c r="O300" s="154">
        <f>_xlfn.IFNA(INDEX(input_data!$1:$1048576,MATCH($A300,input_data!$C:$C,0),MATCH(O$4,input_data!$1:$1,0)),"")</f>
        <v>0.59965917999999996</v>
      </c>
      <c r="P300" s="154">
        <f>_xlfn.IFNA(INDEX(input_data!$1:$1048576,MATCH($A300,input_data!$C:$C,0),MATCH(P$4,input_data!$1:$1,0)),"")</f>
        <v>0</v>
      </c>
      <c r="Q300" s="154">
        <f>_xlfn.IFNA(INDEX(input_data!$1:$1048576,MATCH($A300,input_data!$C:$C,0),MATCH(Q$4,input_data!$1:$1,0)),"")</f>
        <v>0</v>
      </c>
      <c r="R300" s="154">
        <f>_xlfn.IFNA(INDEX(input_data!$1:$1048576,MATCH($A300,input_data!$C:$C,0),MATCH(R$4,input_data!$1:$1,0)),"")</f>
        <v>0</v>
      </c>
      <c r="S300" s="154">
        <f>_xlfn.IFNA(INDEX(input_data!$1:$1048576,MATCH($A300,input_data!$C:$C,0),MATCH(S$4,input_data!$1:$1,0)),"")</f>
        <v>0</v>
      </c>
      <c r="T300" s="154">
        <f>_xlfn.IFNA(INDEX(input_data!$1:$1048576,MATCH($A300,input_data!$C:$C,0),MATCH(T$4,input_data!$1:$1,0)),"")</f>
        <v>0</v>
      </c>
      <c r="U300" s="154">
        <f>_xlfn.IFNA(INDEX(input_data!$1:$1048576,MATCH($A300,input_data!$C:$C,0),MATCH(U$4,input_data!$1:$1,0)),"")</f>
        <v>0</v>
      </c>
      <c r="V300" s="154">
        <f>_xlfn.IFNA(INDEX(input_data!$1:$1048576,MATCH($A300,input_data!$C:$C,0),MATCH(V$4,input_data!$1:$1,0)),"")</f>
        <v>0</v>
      </c>
      <c r="W300" s="152">
        <f>_xlfn.IFNA(INDEX(input_data!$1:$1048576,MATCH($A300,input_data!$C:$C,0),MATCH(W$4,input_data!$1:$1,0)),"")</f>
        <v>14.67003319</v>
      </c>
      <c r="X300" s="153">
        <f>_xlfn.IFNA(INDEX(input_data!$1:$1048576,MATCH($A300,input_data!$C:$C,0),MATCH(X$4,input_data!$1:$1,0)),"")</f>
        <v>90680.66</v>
      </c>
      <c r="Y300" s="153">
        <f>_xlfn.IFNA(INDEX(input_data!$1:$1048576,MATCH($A300,input_data!$C:$C,0),MATCH(Y$4,input_data!$1:$1,0)),"")</f>
        <v>161.77686835</v>
      </c>
      <c r="Z300" s="155">
        <f t="shared" si="5"/>
        <v>8.0680748154930093E-2</v>
      </c>
      <c r="AA300" s="43"/>
    </row>
    <row r="301" spans="1:27" s="34" customFormat="1" x14ac:dyDescent="0.35">
      <c r="A301" s="42" t="s">
        <v>720</v>
      </c>
      <c r="B301" s="66" t="s">
        <v>1192</v>
      </c>
      <c r="D301" s="42" t="s">
        <v>721</v>
      </c>
      <c r="E301" s="6" t="s">
        <v>890</v>
      </c>
      <c r="F301" s="6" t="s">
        <v>881</v>
      </c>
      <c r="G301" s="98" t="s">
        <v>894</v>
      </c>
      <c r="H301" s="152">
        <f>_xlfn.IFNA(INDEX(input_data!$1:$1048576,MATCH($A301,input_data!$C:$C,0),MATCH(H$4,input_data!$1:$1,0)),"")</f>
        <v>21.29709179</v>
      </c>
      <c r="I301" s="153">
        <f>_xlfn.IFNA(INDEX(input_data!$1:$1048576,MATCH($A301,input_data!$C:$C,0),MATCH(I$4,input_data!$1:$1,0)),"")</f>
        <v>141627.94099999999</v>
      </c>
      <c r="J301" s="38">
        <f>_xlfn.IFNA(INDEX(input_data!$1:$1048576,MATCH($A301,input_data!$C:$C,0),MATCH(J$4,input_data!$1:$1,0)),"")</f>
        <v>150.37351839999999</v>
      </c>
      <c r="K301" s="152">
        <f>_xlfn.IFNA(INDEX(input_data!$1:$1048576,MATCH($A301,input_data!$C:$C,0),MATCH(K$4,input_data!$1:$1,0)),"")</f>
        <v>8.3817212600000008</v>
      </c>
      <c r="L301" s="154">
        <f>_xlfn.IFNA(INDEX(input_data!$1:$1048576,MATCH($A301,input_data!$C:$C,0),MATCH(L$4,input_data!$1:$1,0)),"")</f>
        <v>3.3834355899999999</v>
      </c>
      <c r="M301" s="154">
        <f>_xlfn.IFNA(INDEX(input_data!$1:$1048576,MATCH($A301,input_data!$C:$C,0),MATCH(M$4,input_data!$1:$1,0)),"")</f>
        <v>4.9982856699999996</v>
      </c>
      <c r="N301" s="154">
        <f>_xlfn.IFNA(INDEX(input_data!$1:$1048576,MATCH($A301,input_data!$C:$C,0),MATCH(N$4,input_data!$1:$1,0)),"")</f>
        <v>11.41922342</v>
      </c>
      <c r="O301" s="154">
        <f>_xlfn.IFNA(INDEX(input_data!$1:$1048576,MATCH($A301,input_data!$C:$C,0),MATCH(O$4,input_data!$1:$1,0)),"")</f>
        <v>0.83037435000000004</v>
      </c>
      <c r="P301" s="154">
        <f>_xlfn.IFNA(INDEX(input_data!$1:$1048576,MATCH($A301,input_data!$C:$C,0),MATCH(P$4,input_data!$1:$1,0)),"")</f>
        <v>0</v>
      </c>
      <c r="Q301" s="154">
        <f>_xlfn.IFNA(INDEX(input_data!$1:$1048576,MATCH($A301,input_data!$C:$C,0),MATCH(Q$4,input_data!$1:$1,0)),"")</f>
        <v>0</v>
      </c>
      <c r="R301" s="154">
        <f>_xlfn.IFNA(INDEX(input_data!$1:$1048576,MATCH($A301,input_data!$C:$C,0),MATCH(R$4,input_data!$1:$1,0)),"")</f>
        <v>1.5064930000000001E-2</v>
      </c>
      <c r="S301" s="154">
        <f>_xlfn.IFNA(INDEX(input_data!$1:$1048576,MATCH($A301,input_data!$C:$C,0),MATCH(S$4,input_data!$1:$1,0)),"")</f>
        <v>0</v>
      </c>
      <c r="T301" s="154">
        <f>_xlfn.IFNA(INDEX(input_data!$1:$1048576,MATCH($A301,input_data!$C:$C,0),MATCH(T$4,input_data!$1:$1,0)),"")</f>
        <v>0</v>
      </c>
      <c r="U301" s="154">
        <f>_xlfn.IFNA(INDEX(input_data!$1:$1048576,MATCH($A301,input_data!$C:$C,0),MATCH(U$4,input_data!$1:$1,0)),"")</f>
        <v>0</v>
      </c>
      <c r="V301" s="154">
        <f>_xlfn.IFNA(INDEX(input_data!$1:$1048576,MATCH($A301,input_data!$C:$C,0),MATCH(V$4,input_data!$1:$1,0)),"")</f>
        <v>0</v>
      </c>
      <c r="W301" s="152">
        <f>_xlfn.IFNA(INDEX(input_data!$1:$1048576,MATCH($A301,input_data!$C:$C,0),MATCH(W$4,input_data!$1:$1,0)),"")</f>
        <v>20.646383969999999</v>
      </c>
      <c r="X301" s="153">
        <f>_xlfn.IFNA(INDEX(input_data!$1:$1048576,MATCH($A301,input_data!$C:$C,0),MATCH(X$4,input_data!$1:$1,0)),"")</f>
        <v>145540.88099999999</v>
      </c>
      <c r="Y301" s="153">
        <f>_xlfn.IFNA(INDEX(input_data!$1:$1048576,MATCH($A301,input_data!$C:$C,0),MATCH(Y$4,input_data!$1:$1,0)),"")</f>
        <v>141.85968799</v>
      </c>
      <c r="Z301" s="155">
        <f t="shared" si="5"/>
        <v>-3.055383459940475E-2</v>
      </c>
      <c r="AA301" s="43"/>
    </row>
    <row r="302" spans="1:27" x14ac:dyDescent="0.35">
      <c r="A302" s="42" t="s">
        <v>722</v>
      </c>
      <c r="B302" s="66" t="s">
        <v>1193</v>
      </c>
      <c r="D302" s="42" t="s">
        <v>723</v>
      </c>
      <c r="E302" s="6" t="s">
        <v>912</v>
      </c>
      <c r="F302" s="6" t="s">
        <v>906</v>
      </c>
      <c r="G302" s="98" t="s">
        <v>882</v>
      </c>
      <c r="H302" s="152">
        <f>_xlfn.IFNA(INDEX(input_data!$1:$1048576,MATCH($A302,input_data!$C:$C,0),MATCH(H$4,input_data!$1:$1,0)),"")</f>
        <v>194.18087537</v>
      </c>
      <c r="I302" s="153">
        <f>_xlfn.IFNA(INDEX(input_data!$1:$1048576,MATCH($A302,input_data!$C:$C,0),MATCH(I$4,input_data!$1:$1,0)),"")</f>
        <v>188825.95800000001</v>
      </c>
      <c r="J302" s="38">
        <f>_xlfn.IFNA(INDEX(input_data!$1:$1048576,MATCH($A302,input_data!$C:$C,0),MATCH(J$4,input_data!$1:$1,0)),"")</f>
        <v>1028.3590107499999</v>
      </c>
      <c r="K302" s="152">
        <f>_xlfn.IFNA(INDEX(input_data!$1:$1048576,MATCH($A302,input_data!$C:$C,0),MATCH(K$4,input_data!$1:$1,0)),"")</f>
        <v>126.82380271</v>
      </c>
      <c r="L302" s="154">
        <f>_xlfn.IFNA(INDEX(input_data!$1:$1048576,MATCH($A302,input_data!$C:$C,0),MATCH(L$4,input_data!$1:$1,0)),"")</f>
        <v>62.203836600000002</v>
      </c>
      <c r="M302" s="154">
        <f>_xlfn.IFNA(INDEX(input_data!$1:$1048576,MATCH($A302,input_data!$C:$C,0),MATCH(M$4,input_data!$1:$1,0)),"")</f>
        <v>64.619966109999993</v>
      </c>
      <c r="N302" s="154">
        <f>_xlfn.IFNA(INDEX(input_data!$1:$1048576,MATCH($A302,input_data!$C:$C,0),MATCH(N$4,input_data!$1:$1,0)),"")</f>
        <v>109.04490494</v>
      </c>
      <c r="O302" s="154">
        <f>_xlfn.IFNA(INDEX(input_data!$1:$1048576,MATCH($A302,input_data!$C:$C,0),MATCH(O$4,input_data!$1:$1,0)),"")</f>
        <v>2.1265129699999998</v>
      </c>
      <c r="P302" s="154">
        <f>_xlfn.IFNA(INDEX(input_data!$1:$1048576,MATCH($A302,input_data!$C:$C,0),MATCH(P$4,input_data!$1:$1,0)),"")</f>
        <v>3.6681620000000001</v>
      </c>
      <c r="Q302" s="154">
        <f>_xlfn.IFNA(INDEX(input_data!$1:$1048576,MATCH($A302,input_data!$C:$C,0),MATCH(Q$4,input_data!$1:$1,0)),"")</f>
        <v>0</v>
      </c>
      <c r="R302" s="154">
        <f>_xlfn.IFNA(INDEX(input_data!$1:$1048576,MATCH($A302,input_data!$C:$C,0),MATCH(R$4,input_data!$1:$1,0)),"")</f>
        <v>0</v>
      </c>
      <c r="S302" s="154">
        <f>_xlfn.IFNA(INDEX(input_data!$1:$1048576,MATCH($A302,input_data!$C:$C,0),MATCH(S$4,input_data!$1:$1,0)),"")</f>
        <v>0</v>
      </c>
      <c r="T302" s="154">
        <f>_xlfn.IFNA(INDEX(input_data!$1:$1048576,MATCH($A302,input_data!$C:$C,0),MATCH(T$4,input_data!$1:$1,0)),"")</f>
        <v>3.0943623499999999</v>
      </c>
      <c r="U302" s="154">
        <f>_xlfn.IFNA(INDEX(input_data!$1:$1048576,MATCH($A302,input_data!$C:$C,0),MATCH(U$4,input_data!$1:$1,0)),"")</f>
        <v>0</v>
      </c>
      <c r="V302" s="154">
        <f>_xlfn.IFNA(INDEX(input_data!$1:$1048576,MATCH($A302,input_data!$C:$C,0),MATCH(V$4,input_data!$1:$1,0)),"")</f>
        <v>0</v>
      </c>
      <c r="W302" s="152">
        <f>_xlfn.IFNA(INDEX(input_data!$1:$1048576,MATCH($A302,input_data!$C:$C,0),MATCH(W$4,input_data!$1:$1,0)),"")</f>
        <v>244.75774497</v>
      </c>
      <c r="X302" s="153">
        <f>_xlfn.IFNA(INDEX(input_data!$1:$1048576,MATCH($A302,input_data!$C:$C,0),MATCH(X$4,input_data!$1:$1,0)),"")</f>
        <v>193446.56899999999</v>
      </c>
      <c r="Y302" s="153">
        <f>_xlfn.IFNA(INDEX(input_data!$1:$1048576,MATCH($A302,input_data!$C:$C,0),MATCH(Y$4,input_data!$1:$1,0)),"")</f>
        <v>1265.2472785499999</v>
      </c>
      <c r="Z302" s="155">
        <f t="shared" si="5"/>
        <v>0.26046267174163695</v>
      </c>
      <c r="AA302" s="43"/>
    </row>
    <row r="303" spans="1:27" x14ac:dyDescent="0.35">
      <c r="A303" s="42" t="s">
        <v>724</v>
      </c>
      <c r="B303" s="66" t="s">
        <v>1194</v>
      </c>
      <c r="D303" s="42" t="s">
        <v>725</v>
      </c>
      <c r="E303" s="6" t="s">
        <v>893</v>
      </c>
      <c r="F303" s="6" t="s">
        <v>881</v>
      </c>
      <c r="G303" s="98" t="s">
        <v>894</v>
      </c>
      <c r="H303" s="152">
        <f>_xlfn.IFNA(INDEX(input_data!$1:$1048576,MATCH($A303,input_data!$C:$C,0),MATCH(H$4,input_data!$1:$1,0)),"")</f>
        <v>24.312207709999999</v>
      </c>
      <c r="I303" s="153">
        <f>_xlfn.IFNA(INDEX(input_data!$1:$1048576,MATCH($A303,input_data!$C:$C,0),MATCH(I$4,input_data!$1:$1,0)),"")</f>
        <v>154015.21100000001</v>
      </c>
      <c r="J303" s="38">
        <f>_xlfn.IFNA(INDEX(input_data!$1:$1048576,MATCH($A303,input_data!$C:$C,0),MATCH(J$4,input_data!$1:$1,0)),"")</f>
        <v>157.85588676</v>
      </c>
      <c r="K303" s="152">
        <f>_xlfn.IFNA(INDEX(input_data!$1:$1048576,MATCH($A303,input_data!$C:$C,0),MATCH(K$4,input_data!$1:$1,0)),"")</f>
        <v>13.57844111</v>
      </c>
      <c r="L303" s="154">
        <f>_xlfn.IFNA(INDEX(input_data!$1:$1048576,MATCH($A303,input_data!$C:$C,0),MATCH(L$4,input_data!$1:$1,0)),"")</f>
        <v>6.27630044</v>
      </c>
      <c r="M303" s="154">
        <f>_xlfn.IFNA(INDEX(input_data!$1:$1048576,MATCH($A303,input_data!$C:$C,0),MATCH(M$4,input_data!$1:$1,0)),"")</f>
        <v>7.30214067</v>
      </c>
      <c r="N303" s="154">
        <f>_xlfn.IFNA(INDEX(input_data!$1:$1048576,MATCH($A303,input_data!$C:$C,0),MATCH(N$4,input_data!$1:$1,0)),"")</f>
        <v>11.90003276</v>
      </c>
      <c r="O303" s="154">
        <f>_xlfn.IFNA(INDEX(input_data!$1:$1048576,MATCH($A303,input_data!$C:$C,0),MATCH(O$4,input_data!$1:$1,0)),"")</f>
        <v>1.3240458100000001</v>
      </c>
      <c r="P303" s="154">
        <f>_xlfn.IFNA(INDEX(input_data!$1:$1048576,MATCH($A303,input_data!$C:$C,0),MATCH(P$4,input_data!$1:$1,0)),"")</f>
        <v>0</v>
      </c>
      <c r="Q303" s="154">
        <f>_xlfn.IFNA(INDEX(input_data!$1:$1048576,MATCH($A303,input_data!$C:$C,0),MATCH(Q$4,input_data!$1:$1,0)),"")</f>
        <v>0</v>
      </c>
      <c r="R303" s="154">
        <f>_xlfn.IFNA(INDEX(input_data!$1:$1048576,MATCH($A303,input_data!$C:$C,0),MATCH(R$4,input_data!$1:$1,0)),"")</f>
        <v>0</v>
      </c>
      <c r="S303" s="154">
        <f>_xlfn.IFNA(INDEX(input_data!$1:$1048576,MATCH($A303,input_data!$C:$C,0),MATCH(S$4,input_data!$1:$1,0)),"")</f>
        <v>0</v>
      </c>
      <c r="T303" s="154">
        <f>_xlfn.IFNA(INDEX(input_data!$1:$1048576,MATCH($A303,input_data!$C:$C,0),MATCH(T$4,input_data!$1:$1,0)),"")</f>
        <v>0.59098477000000005</v>
      </c>
      <c r="U303" s="154">
        <f>_xlfn.IFNA(INDEX(input_data!$1:$1048576,MATCH($A303,input_data!$C:$C,0),MATCH(U$4,input_data!$1:$1,0)),"")</f>
        <v>0</v>
      </c>
      <c r="V303" s="154">
        <f>_xlfn.IFNA(INDEX(input_data!$1:$1048576,MATCH($A303,input_data!$C:$C,0),MATCH(V$4,input_data!$1:$1,0)),"")</f>
        <v>0</v>
      </c>
      <c r="W303" s="152">
        <f>_xlfn.IFNA(INDEX(input_data!$1:$1048576,MATCH($A303,input_data!$C:$C,0),MATCH(W$4,input_data!$1:$1,0)),"")</f>
        <v>27.393504449999998</v>
      </c>
      <c r="X303" s="153">
        <f>_xlfn.IFNA(INDEX(input_data!$1:$1048576,MATCH($A303,input_data!$C:$C,0),MATCH(X$4,input_data!$1:$1,0)),"")</f>
        <v>157823.976</v>
      </c>
      <c r="Y303" s="153">
        <f>_xlfn.IFNA(INDEX(input_data!$1:$1048576,MATCH($A303,input_data!$C:$C,0),MATCH(Y$4,input_data!$1:$1,0)),"")</f>
        <v>173.56998060999999</v>
      </c>
      <c r="Z303" s="155">
        <f t="shared" si="5"/>
        <v>0.12673866465580641</v>
      </c>
      <c r="AA303" s="43"/>
    </row>
    <row r="304" spans="1:27" x14ac:dyDescent="0.35">
      <c r="A304" s="42" t="s">
        <v>726</v>
      </c>
      <c r="B304" s="66" t="s">
        <v>1195</v>
      </c>
      <c r="D304" s="42" t="s">
        <v>727</v>
      </c>
      <c r="E304" s="6" t="s">
        <v>880</v>
      </c>
      <c r="F304" s="6" t="s">
        <v>881</v>
      </c>
      <c r="G304" s="98" t="s">
        <v>888</v>
      </c>
      <c r="H304" s="152">
        <f>_xlfn.IFNA(INDEX(input_data!$1:$1048576,MATCH($A304,input_data!$C:$C,0),MATCH(H$4,input_data!$1:$1,0)),"")</f>
        <v>21.471638859999999</v>
      </c>
      <c r="I304" s="153">
        <f>_xlfn.IFNA(INDEX(input_data!$1:$1048576,MATCH($A304,input_data!$C:$C,0),MATCH(I$4,input_data!$1:$1,0)),"")</f>
        <v>131301.122</v>
      </c>
      <c r="J304" s="38">
        <f>_xlfn.IFNA(INDEX(input_data!$1:$1048576,MATCH($A304,input_data!$C:$C,0),MATCH(J$4,input_data!$1:$1,0)),"")</f>
        <v>163.52974395999999</v>
      </c>
      <c r="K304" s="152">
        <f>_xlfn.IFNA(INDEX(input_data!$1:$1048576,MATCH($A304,input_data!$C:$C,0),MATCH(K$4,input_data!$1:$1,0)),"")</f>
        <v>10.42446273</v>
      </c>
      <c r="L304" s="154">
        <f>_xlfn.IFNA(INDEX(input_data!$1:$1048576,MATCH($A304,input_data!$C:$C,0),MATCH(L$4,input_data!$1:$1,0)),"")</f>
        <v>3.3796186600000002</v>
      </c>
      <c r="M304" s="154">
        <f>_xlfn.IFNA(INDEX(input_data!$1:$1048576,MATCH($A304,input_data!$C:$C,0),MATCH(M$4,input_data!$1:$1,0)),"")</f>
        <v>7.0448440699999999</v>
      </c>
      <c r="N304" s="154">
        <f>_xlfn.IFNA(INDEX(input_data!$1:$1048576,MATCH($A304,input_data!$C:$C,0),MATCH(N$4,input_data!$1:$1,0)),"")</f>
        <v>9.9631604500000002</v>
      </c>
      <c r="O304" s="154">
        <f>_xlfn.IFNA(INDEX(input_data!$1:$1048576,MATCH($A304,input_data!$C:$C,0),MATCH(O$4,input_data!$1:$1,0)),"")</f>
        <v>0.82454121999999996</v>
      </c>
      <c r="P304" s="154">
        <f>_xlfn.IFNA(INDEX(input_data!$1:$1048576,MATCH($A304,input_data!$C:$C,0),MATCH(P$4,input_data!$1:$1,0)),"")</f>
        <v>0</v>
      </c>
      <c r="Q304" s="154">
        <f>_xlfn.IFNA(INDEX(input_data!$1:$1048576,MATCH($A304,input_data!$C:$C,0),MATCH(Q$4,input_data!$1:$1,0)),"")</f>
        <v>0</v>
      </c>
      <c r="R304" s="154">
        <f>_xlfn.IFNA(INDEX(input_data!$1:$1048576,MATCH($A304,input_data!$C:$C,0),MATCH(R$4,input_data!$1:$1,0)),"")</f>
        <v>3.92573697</v>
      </c>
      <c r="S304" s="154">
        <f>_xlfn.IFNA(INDEX(input_data!$1:$1048576,MATCH($A304,input_data!$C:$C,0),MATCH(S$4,input_data!$1:$1,0)),"")</f>
        <v>0</v>
      </c>
      <c r="T304" s="154">
        <f>_xlfn.IFNA(INDEX(input_data!$1:$1048576,MATCH($A304,input_data!$C:$C,0),MATCH(T$4,input_data!$1:$1,0)),"")</f>
        <v>0</v>
      </c>
      <c r="U304" s="154">
        <f>_xlfn.IFNA(INDEX(input_data!$1:$1048576,MATCH($A304,input_data!$C:$C,0),MATCH(U$4,input_data!$1:$1,0)),"")</f>
        <v>0</v>
      </c>
      <c r="V304" s="154">
        <f>_xlfn.IFNA(INDEX(input_data!$1:$1048576,MATCH($A304,input_data!$C:$C,0),MATCH(V$4,input_data!$1:$1,0)),"")</f>
        <v>0</v>
      </c>
      <c r="W304" s="152">
        <f>_xlfn.IFNA(INDEX(input_data!$1:$1048576,MATCH($A304,input_data!$C:$C,0),MATCH(W$4,input_data!$1:$1,0)),"")</f>
        <v>25.137901370000002</v>
      </c>
      <c r="X304" s="153">
        <f>_xlfn.IFNA(INDEX(input_data!$1:$1048576,MATCH($A304,input_data!$C:$C,0),MATCH(X$4,input_data!$1:$1,0)),"")</f>
        <v>133618.666</v>
      </c>
      <c r="Y304" s="153">
        <f>_xlfn.IFNA(INDEX(input_data!$1:$1048576,MATCH($A304,input_data!$C:$C,0),MATCH(Y$4,input_data!$1:$1,0)),"")</f>
        <v>188.13165945</v>
      </c>
      <c r="Z304" s="155">
        <f t="shared" si="5"/>
        <v>0.1707490766729487</v>
      </c>
      <c r="AA304" s="43"/>
    </row>
    <row r="305" spans="1:27" x14ac:dyDescent="0.35">
      <c r="A305" s="42" t="s">
        <v>728</v>
      </c>
      <c r="B305" s="66" t="s">
        <v>1196</v>
      </c>
      <c r="D305" s="42" t="s">
        <v>729</v>
      </c>
      <c r="E305" s="6" t="s">
        <v>890</v>
      </c>
      <c r="F305" s="6" t="s">
        <v>881</v>
      </c>
      <c r="G305" s="98" t="s">
        <v>894</v>
      </c>
      <c r="H305" s="152">
        <f>_xlfn.IFNA(INDEX(input_data!$1:$1048576,MATCH($A305,input_data!$C:$C,0),MATCH(H$4,input_data!$1:$1,0)),"")</f>
        <v>13.769262640000001</v>
      </c>
      <c r="I305" s="153">
        <f>_xlfn.IFNA(INDEX(input_data!$1:$1048576,MATCH($A305,input_data!$C:$C,0),MATCH(I$4,input_data!$1:$1,0)),"")</f>
        <v>102689.52099999999</v>
      </c>
      <c r="J305" s="38">
        <f>_xlfn.IFNA(INDEX(input_data!$1:$1048576,MATCH($A305,input_data!$C:$C,0),MATCH(J$4,input_data!$1:$1,0)),"")</f>
        <v>134.08634592000001</v>
      </c>
      <c r="K305" s="152">
        <f>_xlfn.IFNA(INDEX(input_data!$1:$1048576,MATCH($A305,input_data!$C:$C,0),MATCH(K$4,input_data!$1:$1,0)),"")</f>
        <v>6.4639935900000003</v>
      </c>
      <c r="L305" s="154">
        <f>_xlfn.IFNA(INDEX(input_data!$1:$1048576,MATCH($A305,input_data!$C:$C,0),MATCH(L$4,input_data!$1:$1,0)),"")</f>
        <v>2.45510947</v>
      </c>
      <c r="M305" s="154">
        <f>_xlfn.IFNA(INDEX(input_data!$1:$1048576,MATCH($A305,input_data!$C:$C,0),MATCH(M$4,input_data!$1:$1,0)),"")</f>
        <v>4.0088841300000002</v>
      </c>
      <c r="N305" s="154">
        <f>_xlfn.IFNA(INDEX(input_data!$1:$1048576,MATCH($A305,input_data!$C:$C,0),MATCH(N$4,input_data!$1:$1,0)),"")</f>
        <v>6.4692330800000004</v>
      </c>
      <c r="O305" s="154">
        <f>_xlfn.IFNA(INDEX(input_data!$1:$1048576,MATCH($A305,input_data!$C:$C,0),MATCH(O$4,input_data!$1:$1,0)),"")</f>
        <v>0.61968274999999995</v>
      </c>
      <c r="P305" s="154">
        <f>_xlfn.IFNA(INDEX(input_data!$1:$1048576,MATCH($A305,input_data!$C:$C,0),MATCH(P$4,input_data!$1:$1,0)),"")</f>
        <v>0</v>
      </c>
      <c r="Q305" s="154">
        <f>_xlfn.IFNA(INDEX(input_data!$1:$1048576,MATCH($A305,input_data!$C:$C,0),MATCH(Q$4,input_data!$1:$1,0)),"")</f>
        <v>0</v>
      </c>
      <c r="R305" s="154">
        <f>_xlfn.IFNA(INDEX(input_data!$1:$1048576,MATCH($A305,input_data!$C:$C,0),MATCH(R$4,input_data!$1:$1,0)),"")</f>
        <v>0.81545751</v>
      </c>
      <c r="S305" s="154">
        <f>_xlfn.IFNA(INDEX(input_data!$1:$1048576,MATCH($A305,input_data!$C:$C,0),MATCH(S$4,input_data!$1:$1,0)),"")</f>
        <v>0</v>
      </c>
      <c r="T305" s="154">
        <f>_xlfn.IFNA(INDEX(input_data!$1:$1048576,MATCH($A305,input_data!$C:$C,0),MATCH(T$4,input_data!$1:$1,0)),"")</f>
        <v>0</v>
      </c>
      <c r="U305" s="154">
        <f>_xlfn.IFNA(INDEX(input_data!$1:$1048576,MATCH($A305,input_data!$C:$C,0),MATCH(U$4,input_data!$1:$1,0)),"")</f>
        <v>0</v>
      </c>
      <c r="V305" s="154">
        <f>_xlfn.IFNA(INDEX(input_data!$1:$1048576,MATCH($A305,input_data!$C:$C,0),MATCH(V$4,input_data!$1:$1,0)),"")</f>
        <v>0</v>
      </c>
      <c r="W305" s="152">
        <f>_xlfn.IFNA(INDEX(input_data!$1:$1048576,MATCH($A305,input_data!$C:$C,0),MATCH(W$4,input_data!$1:$1,0)),"")</f>
        <v>14.368366930000001</v>
      </c>
      <c r="X305" s="153">
        <f>_xlfn.IFNA(INDEX(input_data!$1:$1048576,MATCH($A305,input_data!$C:$C,0),MATCH(X$4,input_data!$1:$1,0)),"")</f>
        <v>106637.07799999999</v>
      </c>
      <c r="Y305" s="153">
        <f>_xlfn.IFNA(INDEX(input_data!$1:$1048576,MATCH($A305,input_data!$C:$C,0),MATCH(Y$4,input_data!$1:$1,0)),"")</f>
        <v>134.74081627000001</v>
      </c>
      <c r="Z305" s="155">
        <f t="shared" si="5"/>
        <v>4.3510266719700041E-2</v>
      </c>
      <c r="AA305" s="43"/>
    </row>
    <row r="306" spans="1:27" x14ac:dyDescent="0.35">
      <c r="A306" s="42" t="s">
        <v>730</v>
      </c>
      <c r="B306" s="66" t="s">
        <v>1197</v>
      </c>
      <c r="D306" s="42" t="s">
        <v>731</v>
      </c>
      <c r="E306" s="6" t="s">
        <v>880</v>
      </c>
      <c r="F306" s="6" t="s">
        <v>881</v>
      </c>
      <c r="G306" s="98" t="s">
        <v>882</v>
      </c>
      <c r="H306" s="152">
        <f>_xlfn.IFNA(INDEX(input_data!$1:$1048576,MATCH($A306,input_data!$C:$C,0),MATCH(H$4,input_data!$1:$1,0)),"")</f>
        <v>26.23221831</v>
      </c>
      <c r="I306" s="153">
        <f>_xlfn.IFNA(INDEX(input_data!$1:$1048576,MATCH($A306,input_data!$C:$C,0),MATCH(I$4,input_data!$1:$1,0)),"")</f>
        <v>146390.427</v>
      </c>
      <c r="J306" s="38">
        <f>_xlfn.IFNA(INDEX(input_data!$1:$1048576,MATCH($A306,input_data!$C:$C,0),MATCH(J$4,input_data!$1:$1,0)),"")</f>
        <v>179.19353642999999</v>
      </c>
      <c r="K306" s="152">
        <f>_xlfn.IFNA(INDEX(input_data!$1:$1048576,MATCH($A306,input_data!$C:$C,0),MATCH(K$4,input_data!$1:$1,0)),"")</f>
        <v>12.45790873</v>
      </c>
      <c r="L306" s="154">
        <f>_xlfn.IFNA(INDEX(input_data!$1:$1048576,MATCH($A306,input_data!$C:$C,0),MATCH(L$4,input_data!$1:$1,0)),"")</f>
        <v>5.8044267300000003</v>
      </c>
      <c r="M306" s="154">
        <f>_xlfn.IFNA(INDEX(input_data!$1:$1048576,MATCH($A306,input_data!$C:$C,0),MATCH(M$4,input_data!$1:$1,0)),"")</f>
        <v>6.6534820000000003</v>
      </c>
      <c r="N306" s="154">
        <f>_xlfn.IFNA(INDEX(input_data!$1:$1048576,MATCH($A306,input_data!$C:$C,0),MATCH(N$4,input_data!$1:$1,0)),"")</f>
        <v>14.508181329999999</v>
      </c>
      <c r="O306" s="154">
        <f>_xlfn.IFNA(INDEX(input_data!$1:$1048576,MATCH($A306,input_data!$C:$C,0),MATCH(O$4,input_data!$1:$1,0)),"")</f>
        <v>2.2736907199999998</v>
      </c>
      <c r="P306" s="154">
        <f>_xlfn.IFNA(INDEX(input_data!$1:$1048576,MATCH($A306,input_data!$C:$C,0),MATCH(P$4,input_data!$1:$1,0)),"")</f>
        <v>0</v>
      </c>
      <c r="Q306" s="154">
        <f>_xlfn.IFNA(INDEX(input_data!$1:$1048576,MATCH($A306,input_data!$C:$C,0),MATCH(Q$4,input_data!$1:$1,0)),"")</f>
        <v>0</v>
      </c>
      <c r="R306" s="154">
        <f>_xlfn.IFNA(INDEX(input_data!$1:$1048576,MATCH($A306,input_data!$C:$C,0),MATCH(R$4,input_data!$1:$1,0)),"")</f>
        <v>0</v>
      </c>
      <c r="S306" s="154">
        <f>_xlfn.IFNA(INDEX(input_data!$1:$1048576,MATCH($A306,input_data!$C:$C,0),MATCH(S$4,input_data!$1:$1,0)),"")</f>
        <v>0</v>
      </c>
      <c r="T306" s="154">
        <f>_xlfn.IFNA(INDEX(input_data!$1:$1048576,MATCH($A306,input_data!$C:$C,0),MATCH(T$4,input_data!$1:$1,0)),"")</f>
        <v>0.60800219</v>
      </c>
      <c r="U306" s="154">
        <f>_xlfn.IFNA(INDEX(input_data!$1:$1048576,MATCH($A306,input_data!$C:$C,0),MATCH(U$4,input_data!$1:$1,0)),"")</f>
        <v>0</v>
      </c>
      <c r="V306" s="154">
        <f>_xlfn.IFNA(INDEX(input_data!$1:$1048576,MATCH($A306,input_data!$C:$C,0),MATCH(V$4,input_data!$1:$1,0)),"")</f>
        <v>0</v>
      </c>
      <c r="W306" s="152">
        <f>_xlfn.IFNA(INDEX(input_data!$1:$1048576,MATCH($A306,input_data!$C:$C,0),MATCH(W$4,input_data!$1:$1,0)),"")</f>
        <v>29.847782970000001</v>
      </c>
      <c r="X306" s="153">
        <f>_xlfn.IFNA(INDEX(input_data!$1:$1048576,MATCH($A306,input_data!$C:$C,0),MATCH(X$4,input_data!$1:$1,0)),"")</f>
        <v>148390.12700000001</v>
      </c>
      <c r="Y306" s="153">
        <f>_xlfn.IFNA(INDEX(input_data!$1:$1048576,MATCH($A306,input_data!$C:$C,0),MATCH(Y$4,input_data!$1:$1,0)),"")</f>
        <v>201.14399503999999</v>
      </c>
      <c r="Z306" s="155">
        <f t="shared" si="5"/>
        <v>0.13782916173054671</v>
      </c>
      <c r="AA306" s="43"/>
    </row>
    <row r="307" spans="1:27" x14ac:dyDescent="0.35">
      <c r="A307" s="42" t="s">
        <v>732</v>
      </c>
      <c r="B307" s="66" t="s">
        <v>1198</v>
      </c>
      <c r="D307" s="42" t="s">
        <v>733</v>
      </c>
      <c r="E307" s="6" t="s">
        <v>893</v>
      </c>
      <c r="F307" s="6" t="s">
        <v>881</v>
      </c>
      <c r="G307" s="98" t="s">
        <v>882</v>
      </c>
      <c r="H307" s="152">
        <f>_xlfn.IFNA(INDEX(input_data!$1:$1048576,MATCH($A307,input_data!$C:$C,0),MATCH(H$4,input_data!$1:$1,0)),"")</f>
        <v>14.793561179999999</v>
      </c>
      <c r="I307" s="153">
        <f>_xlfn.IFNA(INDEX(input_data!$1:$1048576,MATCH($A307,input_data!$C:$C,0),MATCH(I$4,input_data!$1:$1,0)),"")</f>
        <v>93500.471000000005</v>
      </c>
      <c r="J307" s="38">
        <f>_xlfn.IFNA(INDEX(input_data!$1:$1048576,MATCH($A307,input_data!$C:$C,0),MATCH(J$4,input_data!$1:$1,0)),"")</f>
        <v>158.21910864</v>
      </c>
      <c r="K307" s="152">
        <f>_xlfn.IFNA(INDEX(input_data!$1:$1048576,MATCH($A307,input_data!$C:$C,0),MATCH(K$4,input_data!$1:$1,0)),"")</f>
        <v>6.8890989400000002</v>
      </c>
      <c r="L307" s="154">
        <f>_xlfn.IFNA(INDEX(input_data!$1:$1048576,MATCH($A307,input_data!$C:$C,0),MATCH(L$4,input_data!$1:$1,0)),"")</f>
        <v>2.3927807400000001</v>
      </c>
      <c r="M307" s="154">
        <f>_xlfn.IFNA(INDEX(input_data!$1:$1048576,MATCH($A307,input_data!$C:$C,0),MATCH(M$4,input_data!$1:$1,0)),"")</f>
        <v>4.4963182000000002</v>
      </c>
      <c r="N307" s="154">
        <f>_xlfn.IFNA(INDEX(input_data!$1:$1048576,MATCH($A307,input_data!$C:$C,0),MATCH(N$4,input_data!$1:$1,0)),"")</f>
        <v>8.9071068600000007</v>
      </c>
      <c r="O307" s="154">
        <f>_xlfn.IFNA(INDEX(input_data!$1:$1048576,MATCH($A307,input_data!$C:$C,0),MATCH(O$4,input_data!$1:$1,0)),"")</f>
        <v>0.65112776000000006</v>
      </c>
      <c r="P307" s="154">
        <f>_xlfn.IFNA(INDEX(input_data!$1:$1048576,MATCH($A307,input_data!$C:$C,0),MATCH(P$4,input_data!$1:$1,0)),"")</f>
        <v>0</v>
      </c>
      <c r="Q307" s="154">
        <f>_xlfn.IFNA(INDEX(input_data!$1:$1048576,MATCH($A307,input_data!$C:$C,0),MATCH(Q$4,input_data!$1:$1,0)),"")</f>
        <v>0</v>
      </c>
      <c r="R307" s="154">
        <f>_xlfn.IFNA(INDEX(input_data!$1:$1048576,MATCH($A307,input_data!$C:$C,0),MATCH(R$4,input_data!$1:$1,0)),"")</f>
        <v>1.71839253</v>
      </c>
      <c r="S307" s="154">
        <f>_xlfn.IFNA(INDEX(input_data!$1:$1048576,MATCH($A307,input_data!$C:$C,0),MATCH(S$4,input_data!$1:$1,0)),"")</f>
        <v>0</v>
      </c>
      <c r="T307" s="154">
        <f>_xlfn.IFNA(INDEX(input_data!$1:$1048576,MATCH($A307,input_data!$C:$C,0),MATCH(T$4,input_data!$1:$1,0)),"")</f>
        <v>0</v>
      </c>
      <c r="U307" s="154">
        <f>_xlfn.IFNA(INDEX(input_data!$1:$1048576,MATCH($A307,input_data!$C:$C,0),MATCH(U$4,input_data!$1:$1,0)),"")</f>
        <v>0</v>
      </c>
      <c r="V307" s="154">
        <f>_xlfn.IFNA(INDEX(input_data!$1:$1048576,MATCH($A307,input_data!$C:$C,0),MATCH(V$4,input_data!$1:$1,0)),"")</f>
        <v>0</v>
      </c>
      <c r="W307" s="152">
        <f>_xlfn.IFNA(INDEX(input_data!$1:$1048576,MATCH($A307,input_data!$C:$C,0),MATCH(W$4,input_data!$1:$1,0)),"")</f>
        <v>18.16572609</v>
      </c>
      <c r="X307" s="153">
        <f>_xlfn.IFNA(INDEX(input_data!$1:$1048576,MATCH($A307,input_data!$C:$C,0),MATCH(X$4,input_data!$1:$1,0)),"")</f>
        <v>93451.475000000006</v>
      </c>
      <c r="Y307" s="153">
        <f>_xlfn.IFNA(INDEX(input_data!$1:$1048576,MATCH($A307,input_data!$C:$C,0),MATCH(Y$4,input_data!$1:$1,0)),"")</f>
        <v>194.38672410999999</v>
      </c>
      <c r="Z307" s="155">
        <f t="shared" si="5"/>
        <v>0.22794815048042416</v>
      </c>
      <c r="AA307" s="43"/>
    </row>
    <row r="308" spans="1:27" x14ac:dyDescent="0.35">
      <c r="A308" s="42" t="s">
        <v>734</v>
      </c>
      <c r="B308" s="66" t="s">
        <v>1199</v>
      </c>
      <c r="D308" s="42" t="s">
        <v>735</v>
      </c>
      <c r="E308" s="6" t="s">
        <v>893</v>
      </c>
      <c r="F308" s="6" t="s">
        <v>906</v>
      </c>
      <c r="G308" s="98" t="s">
        <v>882</v>
      </c>
      <c r="H308" s="152">
        <f>_xlfn.IFNA(INDEX(input_data!$1:$1048576,MATCH($A308,input_data!$C:$C,0),MATCH(H$4,input_data!$1:$1,0)),"")</f>
        <v>183.98836026999999</v>
      </c>
      <c r="I308" s="153">
        <f>_xlfn.IFNA(INDEX(input_data!$1:$1048576,MATCH($A308,input_data!$C:$C,0),MATCH(I$4,input_data!$1:$1,0)),"")</f>
        <v>183737.19</v>
      </c>
      <c r="J308" s="38">
        <f>_xlfn.IFNA(INDEX(input_data!$1:$1048576,MATCH($A308,input_data!$C:$C,0),MATCH(J$4,input_data!$1:$1,0)),"")</f>
        <v>1001.36700833</v>
      </c>
      <c r="K308" s="152">
        <f>_xlfn.IFNA(INDEX(input_data!$1:$1048576,MATCH($A308,input_data!$C:$C,0),MATCH(K$4,input_data!$1:$1,0)),"")</f>
        <v>99.114235359999995</v>
      </c>
      <c r="L308" s="154">
        <f>_xlfn.IFNA(INDEX(input_data!$1:$1048576,MATCH($A308,input_data!$C:$C,0),MATCH(L$4,input_data!$1:$1,0)),"")</f>
        <v>47.068815659999999</v>
      </c>
      <c r="M308" s="154">
        <f>_xlfn.IFNA(INDEX(input_data!$1:$1048576,MATCH($A308,input_data!$C:$C,0),MATCH(M$4,input_data!$1:$1,0)),"")</f>
        <v>52.045419699999997</v>
      </c>
      <c r="N308" s="154">
        <f>_xlfn.IFNA(INDEX(input_data!$1:$1048576,MATCH($A308,input_data!$C:$C,0),MATCH(N$4,input_data!$1:$1,0)),"")</f>
        <v>110.63896465000001</v>
      </c>
      <c r="O308" s="154">
        <f>_xlfn.IFNA(INDEX(input_data!$1:$1048576,MATCH($A308,input_data!$C:$C,0),MATCH(O$4,input_data!$1:$1,0)),"")</f>
        <v>2.1104364800000002</v>
      </c>
      <c r="P308" s="154">
        <f>_xlfn.IFNA(INDEX(input_data!$1:$1048576,MATCH($A308,input_data!$C:$C,0),MATCH(P$4,input_data!$1:$1,0)),"")</f>
        <v>2.898495</v>
      </c>
      <c r="Q308" s="154">
        <f>_xlfn.IFNA(INDEX(input_data!$1:$1048576,MATCH($A308,input_data!$C:$C,0),MATCH(Q$4,input_data!$1:$1,0)),"")</f>
        <v>0</v>
      </c>
      <c r="R308" s="154">
        <f>_xlfn.IFNA(INDEX(input_data!$1:$1048576,MATCH($A308,input_data!$C:$C,0),MATCH(R$4,input_data!$1:$1,0)),"")</f>
        <v>0</v>
      </c>
      <c r="S308" s="154">
        <f>_xlfn.IFNA(INDEX(input_data!$1:$1048576,MATCH($A308,input_data!$C:$C,0),MATCH(S$4,input_data!$1:$1,0)),"")</f>
        <v>0</v>
      </c>
      <c r="T308" s="154">
        <f>_xlfn.IFNA(INDEX(input_data!$1:$1048576,MATCH($A308,input_data!$C:$C,0),MATCH(T$4,input_data!$1:$1,0)),"")</f>
        <v>0.69830824000000002</v>
      </c>
      <c r="U308" s="154">
        <f>_xlfn.IFNA(INDEX(input_data!$1:$1048576,MATCH($A308,input_data!$C:$C,0),MATCH(U$4,input_data!$1:$1,0)),"")</f>
        <v>0</v>
      </c>
      <c r="V308" s="154">
        <f>_xlfn.IFNA(INDEX(input_data!$1:$1048576,MATCH($A308,input_data!$C:$C,0),MATCH(V$4,input_data!$1:$1,0)),"")</f>
        <v>0</v>
      </c>
      <c r="W308" s="152">
        <f>_xlfn.IFNA(INDEX(input_data!$1:$1048576,MATCH($A308,input_data!$C:$C,0),MATCH(W$4,input_data!$1:$1,0)),"")</f>
        <v>215.46043972000001</v>
      </c>
      <c r="X308" s="153">
        <f>_xlfn.IFNA(INDEX(input_data!$1:$1048576,MATCH($A308,input_data!$C:$C,0),MATCH(X$4,input_data!$1:$1,0)),"")</f>
        <v>187977.32699999999</v>
      </c>
      <c r="Y308" s="153">
        <f>_xlfn.IFNA(INDEX(input_data!$1:$1048576,MATCH($A308,input_data!$C:$C,0),MATCH(Y$4,input_data!$1:$1,0)),"")</f>
        <v>1146.2044022099999</v>
      </c>
      <c r="Z308" s="155">
        <f t="shared" si="5"/>
        <v>0.17105473087436218</v>
      </c>
      <c r="AA308" s="43"/>
    </row>
    <row r="309" spans="1:27" x14ac:dyDescent="0.35">
      <c r="A309" s="42" t="s">
        <v>736</v>
      </c>
      <c r="B309" s="66" t="s">
        <v>1200</v>
      </c>
      <c r="D309" s="42" t="s">
        <v>737</v>
      </c>
      <c r="E309" s="6" t="s">
        <v>880</v>
      </c>
      <c r="F309" s="6" t="s">
        <v>881</v>
      </c>
      <c r="G309" s="98" t="s">
        <v>888</v>
      </c>
      <c r="H309" s="152">
        <f>_xlfn.IFNA(INDEX(input_data!$1:$1048576,MATCH($A309,input_data!$C:$C,0),MATCH(H$4,input_data!$1:$1,0)),"")</f>
        <v>27.31145167</v>
      </c>
      <c r="I309" s="153">
        <f>_xlfn.IFNA(INDEX(input_data!$1:$1048576,MATCH($A309,input_data!$C:$C,0),MATCH(I$4,input_data!$1:$1,0)),"")</f>
        <v>138329.76500000001</v>
      </c>
      <c r="J309" s="38">
        <f>_xlfn.IFNA(INDEX(input_data!$1:$1048576,MATCH($A309,input_data!$C:$C,0),MATCH(J$4,input_data!$1:$1,0)),"")</f>
        <v>197.43727365999999</v>
      </c>
      <c r="K309" s="152">
        <f>_xlfn.IFNA(INDEX(input_data!$1:$1048576,MATCH($A309,input_data!$C:$C,0),MATCH(K$4,input_data!$1:$1,0)),"")</f>
        <v>7.7670674499999999</v>
      </c>
      <c r="L309" s="154">
        <f>_xlfn.IFNA(INDEX(input_data!$1:$1048576,MATCH($A309,input_data!$C:$C,0),MATCH(L$4,input_data!$1:$1,0)),"")</f>
        <v>3.4398420700000001</v>
      </c>
      <c r="M309" s="154">
        <f>_xlfn.IFNA(INDEX(input_data!$1:$1048576,MATCH($A309,input_data!$C:$C,0),MATCH(M$4,input_data!$1:$1,0)),"")</f>
        <v>4.3272253899999997</v>
      </c>
      <c r="N309" s="154">
        <f>_xlfn.IFNA(INDEX(input_data!$1:$1048576,MATCH($A309,input_data!$C:$C,0),MATCH(N$4,input_data!$1:$1,0)),"")</f>
        <v>14.346346629999999</v>
      </c>
      <c r="O309" s="154">
        <f>_xlfn.IFNA(INDEX(input_data!$1:$1048576,MATCH($A309,input_data!$C:$C,0),MATCH(O$4,input_data!$1:$1,0)),"")</f>
        <v>0.87849765999999996</v>
      </c>
      <c r="P309" s="154">
        <f>_xlfn.IFNA(INDEX(input_data!$1:$1048576,MATCH($A309,input_data!$C:$C,0),MATCH(P$4,input_data!$1:$1,0)),"")</f>
        <v>0</v>
      </c>
      <c r="Q309" s="154">
        <f>_xlfn.IFNA(INDEX(input_data!$1:$1048576,MATCH($A309,input_data!$C:$C,0),MATCH(Q$4,input_data!$1:$1,0)),"")</f>
        <v>0</v>
      </c>
      <c r="R309" s="154">
        <f>_xlfn.IFNA(INDEX(input_data!$1:$1048576,MATCH($A309,input_data!$C:$C,0),MATCH(R$4,input_data!$1:$1,0)),"")</f>
        <v>0</v>
      </c>
      <c r="S309" s="154">
        <f>_xlfn.IFNA(INDEX(input_data!$1:$1048576,MATCH($A309,input_data!$C:$C,0),MATCH(S$4,input_data!$1:$1,0)),"")</f>
        <v>0</v>
      </c>
      <c r="T309" s="154">
        <f>_xlfn.IFNA(INDEX(input_data!$1:$1048576,MATCH($A309,input_data!$C:$C,0),MATCH(T$4,input_data!$1:$1,0)),"")</f>
        <v>0</v>
      </c>
      <c r="U309" s="154">
        <f>_xlfn.IFNA(INDEX(input_data!$1:$1048576,MATCH($A309,input_data!$C:$C,0),MATCH(U$4,input_data!$1:$1,0)),"")</f>
        <v>0</v>
      </c>
      <c r="V309" s="154">
        <f>_xlfn.IFNA(INDEX(input_data!$1:$1048576,MATCH($A309,input_data!$C:$C,0),MATCH(V$4,input_data!$1:$1,0)),"")</f>
        <v>0</v>
      </c>
      <c r="W309" s="152">
        <f>_xlfn.IFNA(INDEX(input_data!$1:$1048576,MATCH($A309,input_data!$C:$C,0),MATCH(W$4,input_data!$1:$1,0)),"")</f>
        <v>22.991911739999999</v>
      </c>
      <c r="X309" s="153">
        <f>_xlfn.IFNA(INDEX(input_data!$1:$1048576,MATCH($A309,input_data!$C:$C,0),MATCH(X$4,input_data!$1:$1,0)),"")</f>
        <v>141548.20199999999</v>
      </c>
      <c r="Y309" s="153">
        <f>_xlfn.IFNA(INDEX(input_data!$1:$1048576,MATCH($A309,input_data!$C:$C,0),MATCH(Y$4,input_data!$1:$1,0)),"")</f>
        <v>162.43167639000001</v>
      </c>
      <c r="Z309" s="155">
        <f t="shared" si="5"/>
        <v>-0.15815856228340863</v>
      </c>
      <c r="AA309" s="43"/>
    </row>
    <row r="310" spans="1:27" x14ac:dyDescent="0.35">
      <c r="A310" s="42" t="s">
        <v>738</v>
      </c>
      <c r="B310" s="66" t="s">
        <v>1201</v>
      </c>
      <c r="D310" s="42" t="s">
        <v>739</v>
      </c>
      <c r="E310" s="6" t="s">
        <v>890</v>
      </c>
      <c r="F310" s="6" t="s">
        <v>906</v>
      </c>
      <c r="G310" s="98" t="s">
        <v>882</v>
      </c>
      <c r="H310" s="152">
        <f>_xlfn.IFNA(INDEX(input_data!$1:$1048576,MATCH($A310,input_data!$C:$C,0),MATCH(H$4,input_data!$1:$1,0)),"")</f>
        <v>178.08271879</v>
      </c>
      <c r="I310" s="153">
        <f>_xlfn.IFNA(INDEX(input_data!$1:$1048576,MATCH($A310,input_data!$C:$C,0),MATCH(I$4,input_data!$1:$1,0)),"")</f>
        <v>140766.58300000001</v>
      </c>
      <c r="J310" s="38">
        <f>_xlfn.IFNA(INDEX(input_data!$1:$1048576,MATCH($A310,input_data!$C:$C,0),MATCH(J$4,input_data!$1:$1,0)),"")</f>
        <v>1265.09228966</v>
      </c>
      <c r="K310" s="152">
        <f>_xlfn.IFNA(INDEX(input_data!$1:$1048576,MATCH($A310,input_data!$C:$C,0),MATCH(K$4,input_data!$1:$1,0)),"")</f>
        <v>85.749709280000005</v>
      </c>
      <c r="L310" s="154">
        <f>_xlfn.IFNA(INDEX(input_data!$1:$1048576,MATCH($A310,input_data!$C:$C,0),MATCH(L$4,input_data!$1:$1,0)),"")</f>
        <v>37.346394670000002</v>
      </c>
      <c r="M310" s="154">
        <f>_xlfn.IFNA(INDEX(input_data!$1:$1048576,MATCH($A310,input_data!$C:$C,0),MATCH(M$4,input_data!$1:$1,0)),"")</f>
        <v>48.403314610000002</v>
      </c>
      <c r="N310" s="154">
        <f>_xlfn.IFNA(INDEX(input_data!$1:$1048576,MATCH($A310,input_data!$C:$C,0),MATCH(N$4,input_data!$1:$1,0)),"")</f>
        <v>110.04292857999999</v>
      </c>
      <c r="O310" s="154">
        <f>_xlfn.IFNA(INDEX(input_data!$1:$1048576,MATCH($A310,input_data!$C:$C,0),MATCH(O$4,input_data!$1:$1,0)),"")</f>
        <v>1.8975223800000001</v>
      </c>
      <c r="P310" s="154">
        <f>_xlfn.IFNA(INDEX(input_data!$1:$1048576,MATCH($A310,input_data!$C:$C,0),MATCH(P$4,input_data!$1:$1,0)),"")</f>
        <v>1.891446</v>
      </c>
      <c r="Q310" s="154">
        <f>_xlfn.IFNA(INDEX(input_data!$1:$1048576,MATCH($A310,input_data!$C:$C,0),MATCH(Q$4,input_data!$1:$1,0)),"")</f>
        <v>0</v>
      </c>
      <c r="R310" s="154">
        <f>_xlfn.IFNA(INDEX(input_data!$1:$1048576,MATCH($A310,input_data!$C:$C,0),MATCH(R$4,input_data!$1:$1,0)),"")</f>
        <v>0</v>
      </c>
      <c r="S310" s="154">
        <f>_xlfn.IFNA(INDEX(input_data!$1:$1048576,MATCH($A310,input_data!$C:$C,0),MATCH(S$4,input_data!$1:$1,0)),"")</f>
        <v>0</v>
      </c>
      <c r="T310" s="154">
        <f>_xlfn.IFNA(INDEX(input_data!$1:$1048576,MATCH($A310,input_data!$C:$C,0),MATCH(T$4,input_data!$1:$1,0)),"")</f>
        <v>2.0851588799999998</v>
      </c>
      <c r="U310" s="154">
        <f>_xlfn.IFNA(INDEX(input_data!$1:$1048576,MATCH($A310,input_data!$C:$C,0),MATCH(U$4,input_data!$1:$1,0)),"")</f>
        <v>4.65640783</v>
      </c>
      <c r="V310" s="154">
        <f>_xlfn.IFNA(INDEX(input_data!$1:$1048576,MATCH($A310,input_data!$C:$C,0),MATCH(V$4,input_data!$1:$1,0)),"")</f>
        <v>0</v>
      </c>
      <c r="W310" s="152">
        <f>_xlfn.IFNA(INDEX(input_data!$1:$1048576,MATCH($A310,input_data!$C:$C,0),MATCH(W$4,input_data!$1:$1,0)),"")</f>
        <v>206.32317294000001</v>
      </c>
      <c r="X310" s="153">
        <f>_xlfn.IFNA(INDEX(input_data!$1:$1048576,MATCH($A310,input_data!$C:$C,0),MATCH(X$4,input_data!$1:$1,0)),"")</f>
        <v>143021.236</v>
      </c>
      <c r="Y310" s="153">
        <f>_xlfn.IFNA(INDEX(input_data!$1:$1048576,MATCH($A310,input_data!$C:$C,0),MATCH(Y$4,input_data!$1:$1,0)),"")</f>
        <v>1442.6051593100001</v>
      </c>
      <c r="Z310" s="155">
        <f t="shared" si="5"/>
        <v>0.15858054246859243</v>
      </c>
      <c r="AA310" s="43"/>
    </row>
    <row r="311" spans="1:27" x14ac:dyDescent="0.35">
      <c r="A311" s="42" t="s">
        <v>740</v>
      </c>
      <c r="B311" s="66" t="s">
        <v>1202</v>
      </c>
      <c r="D311" s="42" t="s">
        <v>741</v>
      </c>
      <c r="E311" s="6" t="s">
        <v>890</v>
      </c>
      <c r="F311" s="6" t="s">
        <v>881</v>
      </c>
      <c r="G311" s="98" t="s">
        <v>894</v>
      </c>
      <c r="H311" s="152">
        <f>_xlfn.IFNA(INDEX(input_data!$1:$1048576,MATCH($A311,input_data!$C:$C,0),MATCH(H$4,input_data!$1:$1,0)),"")</f>
        <v>12.101839590000001</v>
      </c>
      <c r="I311" s="153">
        <f>_xlfn.IFNA(INDEX(input_data!$1:$1048576,MATCH($A311,input_data!$C:$C,0),MATCH(I$4,input_data!$1:$1,0)),"")</f>
        <v>71608.308999999994</v>
      </c>
      <c r="J311" s="38">
        <f>_xlfn.IFNA(INDEX(input_data!$1:$1048576,MATCH($A311,input_data!$C:$C,0),MATCH(J$4,input_data!$1:$1,0)),"")</f>
        <v>169.00049394999999</v>
      </c>
      <c r="K311" s="152">
        <f>_xlfn.IFNA(INDEX(input_data!$1:$1048576,MATCH($A311,input_data!$C:$C,0),MATCH(K$4,input_data!$1:$1,0)),"")</f>
        <v>5.1364717200000003</v>
      </c>
      <c r="L311" s="154">
        <f>_xlfn.IFNA(INDEX(input_data!$1:$1048576,MATCH($A311,input_data!$C:$C,0),MATCH(L$4,input_data!$1:$1,0)),"")</f>
        <v>2.0234366399999999</v>
      </c>
      <c r="M311" s="154">
        <f>_xlfn.IFNA(INDEX(input_data!$1:$1048576,MATCH($A311,input_data!$C:$C,0),MATCH(M$4,input_data!$1:$1,0)),"")</f>
        <v>3.11303508</v>
      </c>
      <c r="N311" s="154">
        <f>_xlfn.IFNA(INDEX(input_data!$1:$1048576,MATCH($A311,input_data!$C:$C,0),MATCH(N$4,input_data!$1:$1,0)),"")</f>
        <v>5.7312545500000001</v>
      </c>
      <c r="O311" s="154">
        <f>_xlfn.IFNA(INDEX(input_data!$1:$1048576,MATCH($A311,input_data!$C:$C,0),MATCH(O$4,input_data!$1:$1,0)),"")</f>
        <v>0.56849755000000002</v>
      </c>
      <c r="P311" s="154">
        <f>_xlfn.IFNA(INDEX(input_data!$1:$1048576,MATCH($A311,input_data!$C:$C,0),MATCH(P$4,input_data!$1:$1,0)),"")</f>
        <v>0</v>
      </c>
      <c r="Q311" s="154">
        <f>_xlfn.IFNA(INDEX(input_data!$1:$1048576,MATCH($A311,input_data!$C:$C,0),MATCH(Q$4,input_data!$1:$1,0)),"")</f>
        <v>0</v>
      </c>
      <c r="R311" s="154">
        <f>_xlfn.IFNA(INDEX(input_data!$1:$1048576,MATCH($A311,input_data!$C:$C,0),MATCH(R$4,input_data!$1:$1,0)),"")</f>
        <v>0.28301769999999998</v>
      </c>
      <c r="S311" s="154">
        <f>_xlfn.IFNA(INDEX(input_data!$1:$1048576,MATCH($A311,input_data!$C:$C,0),MATCH(S$4,input_data!$1:$1,0)),"")</f>
        <v>0</v>
      </c>
      <c r="T311" s="154">
        <f>_xlfn.IFNA(INDEX(input_data!$1:$1048576,MATCH($A311,input_data!$C:$C,0),MATCH(T$4,input_data!$1:$1,0)),"")</f>
        <v>0.26297166</v>
      </c>
      <c r="U311" s="154">
        <f>_xlfn.IFNA(INDEX(input_data!$1:$1048576,MATCH($A311,input_data!$C:$C,0),MATCH(U$4,input_data!$1:$1,0)),"")</f>
        <v>0</v>
      </c>
      <c r="V311" s="154">
        <f>_xlfn.IFNA(INDEX(input_data!$1:$1048576,MATCH($A311,input_data!$C:$C,0),MATCH(V$4,input_data!$1:$1,0)),"")</f>
        <v>0</v>
      </c>
      <c r="W311" s="152">
        <f>_xlfn.IFNA(INDEX(input_data!$1:$1048576,MATCH($A311,input_data!$C:$C,0),MATCH(W$4,input_data!$1:$1,0)),"")</f>
        <v>11.98221319</v>
      </c>
      <c r="X311" s="153">
        <f>_xlfn.IFNA(INDEX(input_data!$1:$1048576,MATCH($A311,input_data!$C:$C,0),MATCH(X$4,input_data!$1:$1,0)),"")</f>
        <v>73104.547000000006</v>
      </c>
      <c r="Y311" s="153">
        <f>_xlfn.IFNA(INDEX(input_data!$1:$1048576,MATCH($A311,input_data!$C:$C,0),MATCH(Y$4,input_data!$1:$1,0)),"")</f>
        <v>163.90516976000001</v>
      </c>
      <c r="Z311" s="155">
        <f t="shared" si="5"/>
        <v>-9.8849765038078186E-3</v>
      </c>
      <c r="AA311" s="43"/>
    </row>
    <row r="312" spans="1:27" x14ac:dyDescent="0.35">
      <c r="A312" s="42" t="s">
        <v>742</v>
      </c>
      <c r="B312" s="66" t="s">
        <v>1203</v>
      </c>
      <c r="D312" s="42" t="s">
        <v>743</v>
      </c>
      <c r="E312" s="6" t="s">
        <v>896</v>
      </c>
      <c r="F312" s="6" t="s">
        <v>897</v>
      </c>
      <c r="G312" s="98" t="s">
        <v>882</v>
      </c>
      <c r="H312" s="152">
        <f>_xlfn.IFNA(INDEX(input_data!$1:$1048576,MATCH($A312,input_data!$C:$C,0),MATCH(H$4,input_data!$1:$1,0)),"")</f>
        <v>430.79645177999998</v>
      </c>
      <c r="I312" s="153">
        <f>_xlfn.IFNA(INDEX(input_data!$1:$1048576,MATCH($A312,input_data!$C:$C,0),MATCH(I$4,input_data!$1:$1,0)),"")</f>
        <v>353274.598</v>
      </c>
      <c r="J312" s="38">
        <f>_xlfn.IFNA(INDEX(input_data!$1:$1048576,MATCH($A312,input_data!$C:$C,0),MATCH(J$4,input_data!$1:$1,0)),"")</f>
        <v>1219.4379506</v>
      </c>
      <c r="K312" s="152">
        <f>_xlfn.IFNA(INDEX(input_data!$1:$1048576,MATCH($A312,input_data!$C:$C,0),MATCH(K$4,input_data!$1:$1,0)),"")</f>
        <v>364.97272228000003</v>
      </c>
      <c r="L312" s="154">
        <f>_xlfn.IFNA(INDEX(input_data!$1:$1048576,MATCH($A312,input_data!$C:$C,0),MATCH(L$4,input_data!$1:$1,0)),"")</f>
        <v>184.61218460000001</v>
      </c>
      <c r="M312" s="154">
        <f>_xlfn.IFNA(INDEX(input_data!$1:$1048576,MATCH($A312,input_data!$C:$C,0),MATCH(M$4,input_data!$1:$1,0)),"")</f>
        <v>180.36053767999999</v>
      </c>
      <c r="N312" s="154">
        <f>_xlfn.IFNA(INDEX(input_data!$1:$1048576,MATCH($A312,input_data!$C:$C,0),MATCH(N$4,input_data!$1:$1,0)),"")</f>
        <v>174.45498483</v>
      </c>
      <c r="O312" s="154">
        <f>_xlfn.IFNA(INDEX(input_data!$1:$1048576,MATCH($A312,input_data!$C:$C,0),MATCH(O$4,input_data!$1:$1,0)),"")</f>
        <v>7.9306657600000001</v>
      </c>
      <c r="P312" s="154">
        <f>_xlfn.IFNA(INDEX(input_data!$1:$1048576,MATCH($A312,input_data!$C:$C,0),MATCH(P$4,input_data!$1:$1,0)),"")</f>
        <v>10.034164000000001</v>
      </c>
      <c r="Q312" s="154">
        <f>_xlfn.IFNA(INDEX(input_data!$1:$1048576,MATCH($A312,input_data!$C:$C,0),MATCH(Q$4,input_data!$1:$1,0)),"")</f>
        <v>0</v>
      </c>
      <c r="R312" s="154">
        <f>_xlfn.IFNA(INDEX(input_data!$1:$1048576,MATCH($A312,input_data!$C:$C,0),MATCH(R$4,input_data!$1:$1,0)),"")</f>
        <v>0</v>
      </c>
      <c r="S312" s="154">
        <f>_xlfn.IFNA(INDEX(input_data!$1:$1048576,MATCH($A312,input_data!$C:$C,0),MATCH(S$4,input_data!$1:$1,0)),"")</f>
        <v>0</v>
      </c>
      <c r="T312" s="154">
        <f>_xlfn.IFNA(INDEX(input_data!$1:$1048576,MATCH($A312,input_data!$C:$C,0),MATCH(T$4,input_data!$1:$1,0)),"")</f>
        <v>5.1297352500000004</v>
      </c>
      <c r="U312" s="154">
        <f>_xlfn.IFNA(INDEX(input_data!$1:$1048576,MATCH($A312,input_data!$C:$C,0),MATCH(U$4,input_data!$1:$1,0)),"")</f>
        <v>0</v>
      </c>
      <c r="V312" s="154">
        <f>_xlfn.IFNA(INDEX(input_data!$1:$1048576,MATCH($A312,input_data!$C:$C,0),MATCH(V$4,input_data!$1:$1,0)),"")</f>
        <v>0</v>
      </c>
      <c r="W312" s="152">
        <f>_xlfn.IFNA(INDEX(input_data!$1:$1048576,MATCH($A312,input_data!$C:$C,0),MATCH(W$4,input_data!$1:$1,0)),"")</f>
        <v>562.52227212000003</v>
      </c>
      <c r="X312" s="153">
        <f>_xlfn.IFNA(INDEX(input_data!$1:$1048576,MATCH($A312,input_data!$C:$C,0),MATCH(X$4,input_data!$1:$1,0)),"")</f>
        <v>364911.89</v>
      </c>
      <c r="Y312" s="153">
        <f>_xlfn.IFNA(INDEX(input_data!$1:$1048576,MATCH($A312,input_data!$C:$C,0),MATCH(Y$4,input_data!$1:$1,0)),"")</f>
        <v>1541.52903079</v>
      </c>
      <c r="Z312" s="155">
        <f t="shared" si="5"/>
        <v>0.30577276065233261</v>
      </c>
      <c r="AA312" s="43"/>
    </row>
    <row r="313" spans="1:27" x14ac:dyDescent="0.35">
      <c r="A313" s="42" t="s">
        <v>744</v>
      </c>
      <c r="B313" s="66" t="s">
        <v>1204</v>
      </c>
      <c r="D313" s="42" t="s">
        <v>745</v>
      </c>
      <c r="E313" s="6" t="s">
        <v>915</v>
      </c>
      <c r="F313" s="6" t="s">
        <v>901</v>
      </c>
      <c r="G313" s="98" t="s">
        <v>882</v>
      </c>
      <c r="H313" s="152">
        <f>_xlfn.IFNA(INDEX(input_data!$1:$1048576,MATCH($A313,input_data!$C:$C,0),MATCH(H$4,input_data!$1:$1,0)),"")</f>
        <v>230.76843148</v>
      </c>
      <c r="I313" s="153">
        <f>_xlfn.IFNA(INDEX(input_data!$1:$1048576,MATCH($A313,input_data!$C:$C,0),MATCH(I$4,input_data!$1:$1,0)),"")</f>
        <v>243385.81899999999</v>
      </c>
      <c r="J313" s="38">
        <f>_xlfn.IFNA(INDEX(input_data!$1:$1048576,MATCH($A313,input_data!$C:$C,0),MATCH(J$4,input_data!$1:$1,0)),"")</f>
        <v>948.15890434000005</v>
      </c>
      <c r="K313" s="152">
        <f>_xlfn.IFNA(INDEX(input_data!$1:$1048576,MATCH($A313,input_data!$C:$C,0),MATCH(K$4,input_data!$1:$1,0)),"")</f>
        <v>90.391798829999999</v>
      </c>
      <c r="L313" s="154">
        <f>_xlfn.IFNA(INDEX(input_data!$1:$1048576,MATCH($A313,input_data!$C:$C,0),MATCH(L$4,input_data!$1:$1,0)),"")</f>
        <v>37.676719069999997</v>
      </c>
      <c r="M313" s="154">
        <f>_xlfn.IFNA(INDEX(input_data!$1:$1048576,MATCH($A313,input_data!$C:$C,0),MATCH(M$4,input_data!$1:$1,0)),"")</f>
        <v>52.715079750000001</v>
      </c>
      <c r="N313" s="154">
        <f>_xlfn.IFNA(INDEX(input_data!$1:$1048576,MATCH($A313,input_data!$C:$C,0),MATCH(N$4,input_data!$1:$1,0)),"")</f>
        <v>158.40161909</v>
      </c>
      <c r="O313" s="154">
        <f>_xlfn.IFNA(INDEX(input_data!$1:$1048576,MATCH($A313,input_data!$C:$C,0),MATCH(O$4,input_data!$1:$1,0)),"")</f>
        <v>1.99307474</v>
      </c>
      <c r="P313" s="154">
        <f>_xlfn.IFNA(INDEX(input_data!$1:$1048576,MATCH($A313,input_data!$C:$C,0),MATCH(P$4,input_data!$1:$1,0)),"")</f>
        <v>2.658077</v>
      </c>
      <c r="Q313" s="154">
        <f>_xlfn.IFNA(INDEX(input_data!$1:$1048576,MATCH($A313,input_data!$C:$C,0),MATCH(Q$4,input_data!$1:$1,0)),"")</f>
        <v>0</v>
      </c>
      <c r="R313" s="154">
        <f>_xlfn.IFNA(INDEX(input_data!$1:$1048576,MATCH($A313,input_data!$C:$C,0),MATCH(R$4,input_data!$1:$1,0)),"")</f>
        <v>0</v>
      </c>
      <c r="S313" s="154">
        <f>_xlfn.IFNA(INDEX(input_data!$1:$1048576,MATCH($A313,input_data!$C:$C,0),MATCH(S$4,input_data!$1:$1,0)),"")</f>
        <v>0</v>
      </c>
      <c r="T313" s="154">
        <f>_xlfn.IFNA(INDEX(input_data!$1:$1048576,MATCH($A313,input_data!$C:$C,0),MATCH(T$4,input_data!$1:$1,0)),"")</f>
        <v>0</v>
      </c>
      <c r="U313" s="154">
        <f>_xlfn.IFNA(INDEX(input_data!$1:$1048576,MATCH($A313,input_data!$C:$C,0),MATCH(U$4,input_data!$1:$1,0)),"")</f>
        <v>0</v>
      </c>
      <c r="V313" s="154">
        <f>_xlfn.IFNA(INDEX(input_data!$1:$1048576,MATCH($A313,input_data!$C:$C,0),MATCH(V$4,input_data!$1:$1,0)),"")</f>
        <v>0</v>
      </c>
      <c r="W313" s="152">
        <f>_xlfn.IFNA(INDEX(input_data!$1:$1048576,MATCH($A313,input_data!$C:$C,0),MATCH(W$4,input_data!$1:$1,0)),"")</f>
        <v>253.44456966000001</v>
      </c>
      <c r="X313" s="153">
        <f>_xlfn.IFNA(INDEX(input_data!$1:$1048576,MATCH($A313,input_data!$C:$C,0),MATCH(X$4,input_data!$1:$1,0)),"")</f>
        <v>246014.00200000001</v>
      </c>
      <c r="Y313" s="153">
        <f>_xlfn.IFNA(INDEX(input_data!$1:$1048576,MATCH($A313,input_data!$C:$C,0),MATCH(Y$4,input_data!$1:$1,0)),"")</f>
        <v>1030.20384042</v>
      </c>
      <c r="Z313" s="155">
        <f t="shared" si="5"/>
        <v>9.8263605791181652E-2</v>
      </c>
      <c r="AA313" s="43"/>
    </row>
    <row r="314" spans="1:27" x14ac:dyDescent="0.35">
      <c r="A314" s="42" t="s">
        <v>746</v>
      </c>
      <c r="B314" s="66" t="s">
        <v>1205</v>
      </c>
      <c r="D314" s="42" t="s">
        <v>747</v>
      </c>
      <c r="E314" s="6" t="s">
        <v>880</v>
      </c>
      <c r="F314" s="6" t="s">
        <v>881</v>
      </c>
      <c r="G314" s="98" t="s">
        <v>888</v>
      </c>
      <c r="H314" s="152">
        <f>_xlfn.IFNA(INDEX(input_data!$1:$1048576,MATCH($A314,input_data!$C:$C,0),MATCH(H$4,input_data!$1:$1,0)),"")</f>
        <v>17.518988149999998</v>
      </c>
      <c r="I314" s="153">
        <f>_xlfn.IFNA(INDEX(input_data!$1:$1048576,MATCH($A314,input_data!$C:$C,0),MATCH(I$4,input_data!$1:$1,0)),"")</f>
        <v>120547.361</v>
      </c>
      <c r="J314" s="38">
        <f>_xlfn.IFNA(INDEX(input_data!$1:$1048576,MATCH($A314,input_data!$C:$C,0),MATCH(J$4,input_data!$1:$1,0)),"")</f>
        <v>145.32867414</v>
      </c>
      <c r="K314" s="152">
        <f>_xlfn.IFNA(INDEX(input_data!$1:$1048576,MATCH($A314,input_data!$C:$C,0),MATCH(K$4,input_data!$1:$1,0)),"")</f>
        <v>5.8383807399999998</v>
      </c>
      <c r="L314" s="154">
        <f>_xlfn.IFNA(INDEX(input_data!$1:$1048576,MATCH($A314,input_data!$C:$C,0),MATCH(L$4,input_data!$1:$1,0)),"")</f>
        <v>2.6466977599999999</v>
      </c>
      <c r="M314" s="154">
        <f>_xlfn.IFNA(INDEX(input_data!$1:$1048576,MATCH($A314,input_data!$C:$C,0),MATCH(M$4,input_data!$1:$1,0)),"")</f>
        <v>3.1916829899999999</v>
      </c>
      <c r="N314" s="154">
        <f>_xlfn.IFNA(INDEX(input_data!$1:$1048576,MATCH($A314,input_data!$C:$C,0),MATCH(N$4,input_data!$1:$1,0)),"")</f>
        <v>11.456065130000001</v>
      </c>
      <c r="O314" s="154">
        <f>_xlfn.IFNA(INDEX(input_data!$1:$1048576,MATCH($A314,input_data!$C:$C,0),MATCH(O$4,input_data!$1:$1,0)),"")</f>
        <v>0.80365759999999997</v>
      </c>
      <c r="P314" s="154">
        <f>_xlfn.IFNA(INDEX(input_data!$1:$1048576,MATCH($A314,input_data!$C:$C,0),MATCH(P$4,input_data!$1:$1,0)),"")</f>
        <v>0</v>
      </c>
      <c r="Q314" s="154">
        <f>_xlfn.IFNA(INDEX(input_data!$1:$1048576,MATCH($A314,input_data!$C:$C,0),MATCH(Q$4,input_data!$1:$1,0)),"")</f>
        <v>0</v>
      </c>
      <c r="R314" s="154">
        <f>_xlfn.IFNA(INDEX(input_data!$1:$1048576,MATCH($A314,input_data!$C:$C,0),MATCH(R$4,input_data!$1:$1,0)),"")</f>
        <v>0</v>
      </c>
      <c r="S314" s="154">
        <f>_xlfn.IFNA(INDEX(input_data!$1:$1048576,MATCH($A314,input_data!$C:$C,0),MATCH(S$4,input_data!$1:$1,0)),"")</f>
        <v>0</v>
      </c>
      <c r="T314" s="154">
        <f>_xlfn.IFNA(INDEX(input_data!$1:$1048576,MATCH($A314,input_data!$C:$C,0),MATCH(T$4,input_data!$1:$1,0)),"")</f>
        <v>0</v>
      </c>
      <c r="U314" s="154">
        <f>_xlfn.IFNA(INDEX(input_data!$1:$1048576,MATCH($A314,input_data!$C:$C,0),MATCH(U$4,input_data!$1:$1,0)),"")</f>
        <v>0</v>
      </c>
      <c r="V314" s="154">
        <f>_xlfn.IFNA(INDEX(input_data!$1:$1048576,MATCH($A314,input_data!$C:$C,0),MATCH(V$4,input_data!$1:$1,0)),"")</f>
        <v>0</v>
      </c>
      <c r="W314" s="152">
        <f>_xlfn.IFNA(INDEX(input_data!$1:$1048576,MATCH($A314,input_data!$C:$C,0),MATCH(W$4,input_data!$1:$1,0)),"")</f>
        <v>18.098103470000002</v>
      </c>
      <c r="X314" s="153">
        <f>_xlfn.IFNA(INDEX(input_data!$1:$1048576,MATCH($A314,input_data!$C:$C,0),MATCH(X$4,input_data!$1:$1,0)),"")</f>
        <v>121455.486</v>
      </c>
      <c r="Y314" s="153">
        <f>_xlfn.IFNA(INDEX(input_data!$1:$1048576,MATCH($A314,input_data!$C:$C,0),MATCH(Y$4,input_data!$1:$1,0)),"")</f>
        <v>149.01017702999999</v>
      </c>
      <c r="Z314" s="155">
        <f t="shared" si="5"/>
        <v>3.3056436538545286E-2</v>
      </c>
      <c r="AA314" s="43"/>
    </row>
    <row r="315" spans="1:27" x14ac:dyDescent="0.35">
      <c r="A315" s="42" t="s">
        <v>748</v>
      </c>
      <c r="B315" s="66" t="s">
        <v>1206</v>
      </c>
      <c r="D315" s="42" t="s">
        <v>749</v>
      </c>
      <c r="E315" s="6" t="s">
        <v>960</v>
      </c>
      <c r="F315" s="6" t="s">
        <v>891</v>
      </c>
      <c r="G315" s="98" t="s">
        <v>878</v>
      </c>
      <c r="H315" s="152">
        <f>_xlfn.IFNA(INDEX(input_data!$1:$1048576,MATCH($A315,input_data!$C:$C,0),MATCH(H$4,input_data!$1:$1,0)),"")</f>
        <v>63.280673159999999</v>
      </c>
      <c r="I315" s="153">
        <f>_xlfn.IFNA(INDEX(input_data!$1:$1048576,MATCH($A315,input_data!$C:$C,0),MATCH(I$4,input_data!$1:$1,0)),"")</f>
        <v>1151526.341</v>
      </c>
      <c r="J315" s="38">
        <f>_xlfn.IFNA(INDEX(input_data!$1:$1048576,MATCH($A315,input_data!$C:$C,0),MATCH(J$4,input_data!$1:$1,0)),"")</f>
        <v>54.953734799999999</v>
      </c>
      <c r="K315" s="152">
        <f>_xlfn.IFNA(INDEX(input_data!$1:$1048576,MATCH($A315,input_data!$C:$C,0),MATCH(K$4,input_data!$1:$1,0)),"")</f>
        <v>31.378030649999999</v>
      </c>
      <c r="L315" s="154">
        <f>_xlfn.IFNA(INDEX(input_data!$1:$1048576,MATCH($A315,input_data!$C:$C,0),MATCH(L$4,input_data!$1:$1,0)),"")</f>
        <v>13.689221290000001</v>
      </c>
      <c r="M315" s="154">
        <f>_xlfn.IFNA(INDEX(input_data!$1:$1048576,MATCH($A315,input_data!$C:$C,0),MATCH(M$4,input_data!$1:$1,0)),"")</f>
        <v>17.688809370000001</v>
      </c>
      <c r="N315" s="154">
        <f>_xlfn.IFNA(INDEX(input_data!$1:$1048576,MATCH($A315,input_data!$C:$C,0),MATCH(N$4,input_data!$1:$1,0)),"")</f>
        <v>34.714885219999999</v>
      </c>
      <c r="O315" s="154">
        <f>_xlfn.IFNA(INDEX(input_data!$1:$1048576,MATCH($A315,input_data!$C:$C,0),MATCH(O$4,input_data!$1:$1,0)),"")</f>
        <v>0</v>
      </c>
      <c r="P315" s="154">
        <f>_xlfn.IFNA(INDEX(input_data!$1:$1048576,MATCH($A315,input_data!$C:$C,0),MATCH(P$4,input_data!$1:$1,0)),"")</f>
        <v>0</v>
      </c>
      <c r="Q315" s="154">
        <f>_xlfn.IFNA(INDEX(input_data!$1:$1048576,MATCH($A315,input_data!$C:$C,0),MATCH(Q$4,input_data!$1:$1,0)),"")</f>
        <v>0</v>
      </c>
      <c r="R315" s="154">
        <f>_xlfn.IFNA(INDEX(input_data!$1:$1048576,MATCH($A315,input_data!$C:$C,0),MATCH(R$4,input_data!$1:$1,0)),"")</f>
        <v>0</v>
      </c>
      <c r="S315" s="154">
        <f>_xlfn.IFNA(INDEX(input_data!$1:$1048576,MATCH($A315,input_data!$C:$C,0),MATCH(S$4,input_data!$1:$1,0)),"")</f>
        <v>2.1900024600000001</v>
      </c>
      <c r="T315" s="154">
        <f>_xlfn.IFNA(INDEX(input_data!$1:$1048576,MATCH($A315,input_data!$C:$C,0),MATCH(T$4,input_data!$1:$1,0)),"")</f>
        <v>0</v>
      </c>
      <c r="U315" s="154">
        <f>_xlfn.IFNA(INDEX(input_data!$1:$1048576,MATCH($A315,input_data!$C:$C,0),MATCH(U$4,input_data!$1:$1,0)),"")</f>
        <v>0</v>
      </c>
      <c r="V315" s="154">
        <f>_xlfn.IFNA(INDEX(input_data!$1:$1048576,MATCH($A315,input_data!$C:$C,0),MATCH(V$4,input_data!$1:$1,0)),"")</f>
        <v>0</v>
      </c>
      <c r="W315" s="152">
        <f>_xlfn.IFNA(INDEX(input_data!$1:$1048576,MATCH($A315,input_data!$C:$C,0),MATCH(W$4,input_data!$1:$1,0)),"")</f>
        <v>68.282918339999995</v>
      </c>
      <c r="X315" s="153">
        <f>_xlfn.IFNA(INDEX(input_data!$1:$1048576,MATCH($A315,input_data!$C:$C,0),MATCH(X$4,input_data!$1:$1,0)),"")</f>
        <v>1158244.699</v>
      </c>
      <c r="Y315" s="153">
        <f>_xlfn.IFNA(INDEX(input_data!$1:$1048576,MATCH($A315,input_data!$C:$C,0),MATCH(Y$4,input_data!$1:$1,0)),"")</f>
        <v>58.953793099999999</v>
      </c>
      <c r="Z315" s="155">
        <f t="shared" si="5"/>
        <v>7.9048545633391587E-2</v>
      </c>
      <c r="AA315" s="43"/>
    </row>
    <row r="316" spans="1:27" x14ac:dyDescent="0.35">
      <c r="A316" s="42" t="s">
        <v>750</v>
      </c>
      <c r="B316" s="66" t="s">
        <v>1207</v>
      </c>
      <c r="D316" s="42" t="s">
        <v>751</v>
      </c>
      <c r="E316" s="6" t="s">
        <v>893</v>
      </c>
      <c r="F316" s="6" t="s">
        <v>881</v>
      </c>
      <c r="G316" s="98" t="s">
        <v>894</v>
      </c>
      <c r="H316" s="152">
        <f>_xlfn.IFNA(INDEX(input_data!$1:$1048576,MATCH($A316,input_data!$C:$C,0),MATCH(H$4,input_data!$1:$1,0)),"")</f>
        <v>18.167459600000001</v>
      </c>
      <c r="I316" s="153">
        <f>_xlfn.IFNA(INDEX(input_data!$1:$1048576,MATCH($A316,input_data!$C:$C,0),MATCH(I$4,input_data!$1:$1,0)),"")</f>
        <v>95853.95</v>
      </c>
      <c r="J316" s="38">
        <f>_xlfn.IFNA(INDEX(input_data!$1:$1048576,MATCH($A316,input_data!$C:$C,0),MATCH(J$4,input_data!$1:$1,0)),"")</f>
        <v>189.53271720000001</v>
      </c>
      <c r="K316" s="152">
        <f>_xlfn.IFNA(INDEX(input_data!$1:$1048576,MATCH($A316,input_data!$C:$C,0),MATCH(K$4,input_data!$1:$1,0)),"")</f>
        <v>6.5911767899999996</v>
      </c>
      <c r="L316" s="154">
        <f>_xlfn.IFNA(INDEX(input_data!$1:$1048576,MATCH($A316,input_data!$C:$C,0),MATCH(L$4,input_data!$1:$1,0)),"")</f>
        <v>1.99742361</v>
      </c>
      <c r="M316" s="154">
        <f>_xlfn.IFNA(INDEX(input_data!$1:$1048576,MATCH($A316,input_data!$C:$C,0),MATCH(M$4,input_data!$1:$1,0)),"")</f>
        <v>4.5937531800000002</v>
      </c>
      <c r="N316" s="154">
        <f>_xlfn.IFNA(INDEX(input_data!$1:$1048576,MATCH($A316,input_data!$C:$C,0),MATCH(N$4,input_data!$1:$1,0)),"")</f>
        <v>8.0778070199999998</v>
      </c>
      <c r="O316" s="154">
        <f>_xlfn.IFNA(INDEX(input_data!$1:$1048576,MATCH($A316,input_data!$C:$C,0),MATCH(O$4,input_data!$1:$1,0)),"")</f>
        <v>0.47649282999999998</v>
      </c>
      <c r="P316" s="154">
        <f>_xlfn.IFNA(INDEX(input_data!$1:$1048576,MATCH($A316,input_data!$C:$C,0),MATCH(P$4,input_data!$1:$1,0)),"")</f>
        <v>0</v>
      </c>
      <c r="Q316" s="154">
        <f>_xlfn.IFNA(INDEX(input_data!$1:$1048576,MATCH($A316,input_data!$C:$C,0),MATCH(Q$4,input_data!$1:$1,0)),"")</f>
        <v>0</v>
      </c>
      <c r="R316" s="154">
        <f>_xlfn.IFNA(INDEX(input_data!$1:$1048576,MATCH($A316,input_data!$C:$C,0),MATCH(R$4,input_data!$1:$1,0)),"")</f>
        <v>2.73520203</v>
      </c>
      <c r="S316" s="154">
        <f>_xlfn.IFNA(INDEX(input_data!$1:$1048576,MATCH($A316,input_data!$C:$C,0),MATCH(S$4,input_data!$1:$1,0)),"")</f>
        <v>0</v>
      </c>
      <c r="T316" s="154">
        <f>_xlfn.IFNA(INDEX(input_data!$1:$1048576,MATCH($A316,input_data!$C:$C,0),MATCH(T$4,input_data!$1:$1,0)),"")</f>
        <v>0</v>
      </c>
      <c r="U316" s="154">
        <f>_xlfn.IFNA(INDEX(input_data!$1:$1048576,MATCH($A316,input_data!$C:$C,0),MATCH(U$4,input_data!$1:$1,0)),"")</f>
        <v>0</v>
      </c>
      <c r="V316" s="154">
        <f>_xlfn.IFNA(INDEX(input_data!$1:$1048576,MATCH($A316,input_data!$C:$C,0),MATCH(V$4,input_data!$1:$1,0)),"")</f>
        <v>0</v>
      </c>
      <c r="W316" s="152">
        <f>_xlfn.IFNA(INDEX(input_data!$1:$1048576,MATCH($A316,input_data!$C:$C,0),MATCH(W$4,input_data!$1:$1,0)),"")</f>
        <v>17.880678670000002</v>
      </c>
      <c r="X316" s="153">
        <f>_xlfn.IFNA(INDEX(input_data!$1:$1048576,MATCH($A316,input_data!$C:$C,0),MATCH(X$4,input_data!$1:$1,0)),"")</f>
        <v>98551.565000000002</v>
      </c>
      <c r="Y316" s="153">
        <f>_xlfn.IFNA(INDEX(input_data!$1:$1048576,MATCH($A316,input_data!$C:$C,0),MATCH(Y$4,input_data!$1:$1,0)),"")</f>
        <v>181.43475114</v>
      </c>
      <c r="Z316" s="155">
        <f t="shared" si="5"/>
        <v>-1.578541724127458E-2</v>
      </c>
      <c r="AA316" s="43"/>
    </row>
    <row r="317" spans="1:27" x14ac:dyDescent="0.35">
      <c r="A317" s="42" t="s">
        <v>752</v>
      </c>
      <c r="B317" s="66" t="s">
        <v>1208</v>
      </c>
      <c r="D317" s="42" t="s">
        <v>753</v>
      </c>
      <c r="E317" s="6" t="s">
        <v>880</v>
      </c>
      <c r="F317" s="6" t="s">
        <v>881</v>
      </c>
      <c r="G317" s="98" t="s">
        <v>894</v>
      </c>
      <c r="H317" s="152">
        <f>_xlfn.IFNA(INDEX(input_data!$1:$1048576,MATCH($A317,input_data!$C:$C,0),MATCH(H$4,input_data!$1:$1,0)),"")</f>
        <v>17.649474529999999</v>
      </c>
      <c r="I317" s="153">
        <f>_xlfn.IFNA(INDEX(input_data!$1:$1048576,MATCH($A317,input_data!$C:$C,0),MATCH(I$4,input_data!$1:$1,0)),"")</f>
        <v>145592.79399999999</v>
      </c>
      <c r="J317" s="38">
        <f>_xlfn.IFNA(INDEX(input_data!$1:$1048576,MATCH($A317,input_data!$C:$C,0),MATCH(J$4,input_data!$1:$1,0)),"")</f>
        <v>121.22491809</v>
      </c>
      <c r="K317" s="152">
        <f>_xlfn.IFNA(INDEX(input_data!$1:$1048576,MATCH($A317,input_data!$C:$C,0),MATCH(K$4,input_data!$1:$1,0)),"")</f>
        <v>6.8387803399999996</v>
      </c>
      <c r="L317" s="154">
        <f>_xlfn.IFNA(INDEX(input_data!$1:$1048576,MATCH($A317,input_data!$C:$C,0),MATCH(L$4,input_data!$1:$1,0)),"")</f>
        <v>3.0007442499999999</v>
      </c>
      <c r="M317" s="154">
        <f>_xlfn.IFNA(INDEX(input_data!$1:$1048576,MATCH($A317,input_data!$C:$C,0),MATCH(M$4,input_data!$1:$1,0)),"")</f>
        <v>3.8380360900000001</v>
      </c>
      <c r="N317" s="154">
        <f>_xlfn.IFNA(INDEX(input_data!$1:$1048576,MATCH($A317,input_data!$C:$C,0),MATCH(N$4,input_data!$1:$1,0)),"")</f>
        <v>10.63707758</v>
      </c>
      <c r="O317" s="154">
        <f>_xlfn.IFNA(INDEX(input_data!$1:$1048576,MATCH($A317,input_data!$C:$C,0),MATCH(O$4,input_data!$1:$1,0)),"")</f>
        <v>0.94181261999999999</v>
      </c>
      <c r="P317" s="154">
        <f>_xlfn.IFNA(INDEX(input_data!$1:$1048576,MATCH($A317,input_data!$C:$C,0),MATCH(P$4,input_data!$1:$1,0)),"")</f>
        <v>0</v>
      </c>
      <c r="Q317" s="154">
        <f>_xlfn.IFNA(INDEX(input_data!$1:$1048576,MATCH($A317,input_data!$C:$C,0),MATCH(Q$4,input_data!$1:$1,0)),"")</f>
        <v>0</v>
      </c>
      <c r="R317" s="154">
        <f>_xlfn.IFNA(INDEX(input_data!$1:$1048576,MATCH($A317,input_data!$C:$C,0),MATCH(R$4,input_data!$1:$1,0)),"")</f>
        <v>0</v>
      </c>
      <c r="S317" s="154">
        <f>_xlfn.IFNA(INDEX(input_data!$1:$1048576,MATCH($A317,input_data!$C:$C,0),MATCH(S$4,input_data!$1:$1,0)),"")</f>
        <v>0</v>
      </c>
      <c r="T317" s="154">
        <f>_xlfn.IFNA(INDEX(input_data!$1:$1048576,MATCH($A317,input_data!$C:$C,0),MATCH(T$4,input_data!$1:$1,0)),"")</f>
        <v>0</v>
      </c>
      <c r="U317" s="154">
        <f>_xlfn.IFNA(INDEX(input_data!$1:$1048576,MATCH($A317,input_data!$C:$C,0),MATCH(U$4,input_data!$1:$1,0)),"")</f>
        <v>0</v>
      </c>
      <c r="V317" s="154">
        <f>_xlfn.IFNA(INDEX(input_data!$1:$1048576,MATCH($A317,input_data!$C:$C,0),MATCH(V$4,input_data!$1:$1,0)),"")</f>
        <v>0</v>
      </c>
      <c r="W317" s="152">
        <f>_xlfn.IFNA(INDEX(input_data!$1:$1048576,MATCH($A317,input_data!$C:$C,0),MATCH(W$4,input_data!$1:$1,0)),"")</f>
        <v>18.41767054</v>
      </c>
      <c r="X317" s="153">
        <f>_xlfn.IFNA(INDEX(input_data!$1:$1048576,MATCH($A317,input_data!$C:$C,0),MATCH(X$4,input_data!$1:$1,0)),"")</f>
        <v>149838.95600000001</v>
      </c>
      <c r="Y317" s="153">
        <f>_xlfn.IFNA(INDEX(input_data!$1:$1048576,MATCH($A317,input_data!$C:$C,0),MATCH(Y$4,input_data!$1:$1,0)),"")</f>
        <v>122.91643663000001</v>
      </c>
      <c r="Z317" s="155">
        <f t="shared" si="5"/>
        <v>4.3525149074225666E-2</v>
      </c>
      <c r="AA317" s="43"/>
    </row>
    <row r="318" spans="1:27" x14ac:dyDescent="0.35">
      <c r="A318" s="42" t="s">
        <v>754</v>
      </c>
      <c r="B318" s="66" t="s">
        <v>1209</v>
      </c>
      <c r="D318" s="42" t="s">
        <v>755</v>
      </c>
      <c r="E318" s="6" t="s">
        <v>900</v>
      </c>
      <c r="F318" s="6" t="s">
        <v>901</v>
      </c>
      <c r="G318" s="98" t="s">
        <v>882</v>
      </c>
      <c r="H318" s="152">
        <f>_xlfn.IFNA(INDEX(input_data!$1:$1048576,MATCH($A318,input_data!$C:$C,0),MATCH(H$4,input_data!$1:$1,0)),"")</f>
        <v>392.62993657999999</v>
      </c>
      <c r="I318" s="153">
        <f>_xlfn.IFNA(INDEX(input_data!$1:$1048576,MATCH($A318,input_data!$C:$C,0),MATCH(I$4,input_data!$1:$1,0)),"")</f>
        <v>367401.636</v>
      </c>
      <c r="J318" s="38">
        <f>_xlfn.IFNA(INDEX(input_data!$1:$1048576,MATCH($A318,input_data!$C:$C,0),MATCH(J$4,input_data!$1:$1,0)),"")</f>
        <v>1068.6668161299999</v>
      </c>
      <c r="K318" s="152">
        <f>_xlfn.IFNA(INDEX(input_data!$1:$1048576,MATCH($A318,input_data!$C:$C,0),MATCH(K$4,input_data!$1:$1,0)),"")</f>
        <v>238.82281596000001</v>
      </c>
      <c r="L318" s="154">
        <f>_xlfn.IFNA(INDEX(input_data!$1:$1048576,MATCH($A318,input_data!$C:$C,0),MATCH(L$4,input_data!$1:$1,0)),"")</f>
        <v>114.45092664000001</v>
      </c>
      <c r="M318" s="154">
        <f>_xlfn.IFNA(INDEX(input_data!$1:$1048576,MATCH($A318,input_data!$C:$C,0),MATCH(M$4,input_data!$1:$1,0)),"")</f>
        <v>124.37188931999999</v>
      </c>
      <c r="N318" s="154">
        <f>_xlfn.IFNA(INDEX(input_data!$1:$1048576,MATCH($A318,input_data!$C:$C,0),MATCH(N$4,input_data!$1:$1,0)),"")</f>
        <v>216.6531119</v>
      </c>
      <c r="O318" s="154">
        <f>_xlfn.IFNA(INDEX(input_data!$1:$1048576,MATCH($A318,input_data!$C:$C,0),MATCH(O$4,input_data!$1:$1,0)),"")</f>
        <v>3.052219</v>
      </c>
      <c r="P318" s="154">
        <f>_xlfn.IFNA(INDEX(input_data!$1:$1048576,MATCH($A318,input_data!$C:$C,0),MATCH(P$4,input_data!$1:$1,0)),"")</f>
        <v>5.8533280000000003</v>
      </c>
      <c r="Q318" s="154">
        <f>_xlfn.IFNA(INDEX(input_data!$1:$1048576,MATCH($A318,input_data!$C:$C,0),MATCH(Q$4,input_data!$1:$1,0)),"")</f>
        <v>0</v>
      </c>
      <c r="R318" s="154">
        <f>_xlfn.IFNA(INDEX(input_data!$1:$1048576,MATCH($A318,input_data!$C:$C,0),MATCH(R$4,input_data!$1:$1,0)),"")</f>
        <v>0</v>
      </c>
      <c r="S318" s="154">
        <f>_xlfn.IFNA(INDEX(input_data!$1:$1048576,MATCH($A318,input_data!$C:$C,0),MATCH(S$4,input_data!$1:$1,0)),"")</f>
        <v>0</v>
      </c>
      <c r="T318" s="154">
        <f>_xlfn.IFNA(INDEX(input_data!$1:$1048576,MATCH($A318,input_data!$C:$C,0),MATCH(T$4,input_data!$1:$1,0)),"")</f>
        <v>9.0466536899999994</v>
      </c>
      <c r="U318" s="154">
        <f>_xlfn.IFNA(INDEX(input_data!$1:$1048576,MATCH($A318,input_data!$C:$C,0),MATCH(U$4,input_data!$1:$1,0)),"")</f>
        <v>0</v>
      </c>
      <c r="V318" s="154">
        <f>_xlfn.IFNA(INDEX(input_data!$1:$1048576,MATCH($A318,input_data!$C:$C,0),MATCH(V$4,input_data!$1:$1,0)),"")</f>
        <v>0</v>
      </c>
      <c r="W318" s="152">
        <f>_xlfn.IFNA(INDEX(input_data!$1:$1048576,MATCH($A318,input_data!$C:$C,0),MATCH(W$4,input_data!$1:$1,0)),"")</f>
        <v>473.42812855</v>
      </c>
      <c r="X318" s="153">
        <f>_xlfn.IFNA(INDEX(input_data!$1:$1048576,MATCH($A318,input_data!$C:$C,0),MATCH(X$4,input_data!$1:$1,0)),"")</f>
        <v>376784.58299999998</v>
      </c>
      <c r="Y318" s="153">
        <f>_xlfn.IFNA(INDEX(input_data!$1:$1048576,MATCH($A318,input_data!$C:$C,0),MATCH(Y$4,input_data!$1:$1,0)),"")</f>
        <v>1256.4954881599999</v>
      </c>
      <c r="Z318" s="155">
        <f t="shared" si="5"/>
        <v>0.20578714061844594</v>
      </c>
      <c r="AA318" s="43"/>
    </row>
    <row r="319" spans="1:27" x14ac:dyDescent="0.35">
      <c r="A319" s="42" t="s">
        <v>756</v>
      </c>
      <c r="B319" s="66" t="s">
        <v>1210</v>
      </c>
      <c r="D319" s="42" t="s">
        <v>757</v>
      </c>
      <c r="E319" s="6" t="s">
        <v>912</v>
      </c>
      <c r="F319" s="6" t="s">
        <v>901</v>
      </c>
      <c r="G319" s="98" t="s">
        <v>882</v>
      </c>
      <c r="H319" s="152">
        <f>_xlfn.IFNA(INDEX(input_data!$1:$1048576,MATCH($A319,input_data!$C:$C,0),MATCH(H$4,input_data!$1:$1,0)),"")</f>
        <v>345.51356679999998</v>
      </c>
      <c r="I319" s="153">
        <f>_xlfn.IFNA(INDEX(input_data!$1:$1048576,MATCH($A319,input_data!$C:$C,0),MATCH(I$4,input_data!$1:$1,0)),"")</f>
        <v>294827.005</v>
      </c>
      <c r="J319" s="38">
        <f>_xlfn.IFNA(INDEX(input_data!$1:$1048576,MATCH($A319,input_data!$C:$C,0),MATCH(J$4,input_data!$1:$1,0)),"")</f>
        <v>1171.9196713399999</v>
      </c>
      <c r="K319" s="152">
        <f>_xlfn.IFNA(INDEX(input_data!$1:$1048576,MATCH($A319,input_data!$C:$C,0),MATCH(K$4,input_data!$1:$1,0)),"")</f>
        <v>248.25120783</v>
      </c>
      <c r="L319" s="154">
        <f>_xlfn.IFNA(INDEX(input_data!$1:$1048576,MATCH($A319,input_data!$C:$C,0),MATCH(L$4,input_data!$1:$1,0)),"")</f>
        <v>125.8435664</v>
      </c>
      <c r="M319" s="154">
        <f>_xlfn.IFNA(INDEX(input_data!$1:$1048576,MATCH($A319,input_data!$C:$C,0),MATCH(M$4,input_data!$1:$1,0)),"")</f>
        <v>122.40764143</v>
      </c>
      <c r="N319" s="154">
        <f>_xlfn.IFNA(INDEX(input_data!$1:$1048576,MATCH($A319,input_data!$C:$C,0),MATCH(N$4,input_data!$1:$1,0)),"")</f>
        <v>183.92361210000001</v>
      </c>
      <c r="O319" s="154">
        <f>_xlfn.IFNA(INDEX(input_data!$1:$1048576,MATCH($A319,input_data!$C:$C,0),MATCH(O$4,input_data!$1:$1,0)),"")</f>
        <v>3.2144942699999999</v>
      </c>
      <c r="P319" s="154">
        <f>_xlfn.IFNA(INDEX(input_data!$1:$1048576,MATCH($A319,input_data!$C:$C,0),MATCH(P$4,input_data!$1:$1,0)),"")</f>
        <v>7.8957930000000003</v>
      </c>
      <c r="Q319" s="154">
        <f>_xlfn.IFNA(INDEX(input_data!$1:$1048576,MATCH($A319,input_data!$C:$C,0),MATCH(Q$4,input_data!$1:$1,0)),"")</f>
        <v>0</v>
      </c>
      <c r="R319" s="154">
        <f>_xlfn.IFNA(INDEX(input_data!$1:$1048576,MATCH($A319,input_data!$C:$C,0),MATCH(R$4,input_data!$1:$1,0)),"")</f>
        <v>0</v>
      </c>
      <c r="S319" s="154">
        <f>_xlfn.IFNA(INDEX(input_data!$1:$1048576,MATCH($A319,input_data!$C:$C,0),MATCH(S$4,input_data!$1:$1,0)),"")</f>
        <v>0</v>
      </c>
      <c r="T319" s="154">
        <f>_xlfn.IFNA(INDEX(input_data!$1:$1048576,MATCH($A319,input_data!$C:$C,0),MATCH(T$4,input_data!$1:$1,0)),"")</f>
        <v>9.8369968799999992</v>
      </c>
      <c r="U319" s="154">
        <f>_xlfn.IFNA(INDEX(input_data!$1:$1048576,MATCH($A319,input_data!$C:$C,0),MATCH(U$4,input_data!$1:$1,0)),"")</f>
        <v>0</v>
      </c>
      <c r="V319" s="154">
        <f>_xlfn.IFNA(INDEX(input_data!$1:$1048576,MATCH($A319,input_data!$C:$C,0),MATCH(V$4,input_data!$1:$1,0)),"")</f>
        <v>0</v>
      </c>
      <c r="W319" s="152">
        <f>_xlfn.IFNA(INDEX(input_data!$1:$1048576,MATCH($A319,input_data!$C:$C,0),MATCH(W$4,input_data!$1:$1,0)),"")</f>
        <v>453.12210407999999</v>
      </c>
      <c r="X319" s="153">
        <f>_xlfn.IFNA(INDEX(input_data!$1:$1048576,MATCH($A319,input_data!$C:$C,0),MATCH(X$4,input_data!$1:$1,0)),"")</f>
        <v>299697.30300000001</v>
      </c>
      <c r="Y319" s="153">
        <f>_xlfn.IFNA(INDEX(input_data!$1:$1048576,MATCH($A319,input_data!$C:$C,0),MATCH(Y$4,input_data!$1:$1,0)),"")</f>
        <v>1511.9325384199999</v>
      </c>
      <c r="Z319" s="155">
        <f t="shared" si="5"/>
        <v>0.31144518658594111</v>
      </c>
      <c r="AA319" s="43"/>
    </row>
    <row r="320" spans="1:27" x14ac:dyDescent="0.35">
      <c r="A320" s="42" t="s">
        <v>758</v>
      </c>
      <c r="B320" s="66" t="s">
        <v>1211</v>
      </c>
      <c r="D320" s="42" t="s">
        <v>759</v>
      </c>
      <c r="E320" s="6" t="s">
        <v>896</v>
      </c>
      <c r="F320" s="6" t="s">
        <v>897</v>
      </c>
      <c r="G320" s="98" t="s">
        <v>882</v>
      </c>
      <c r="H320" s="152">
        <f>_xlfn.IFNA(INDEX(input_data!$1:$1048576,MATCH($A320,input_data!$C:$C,0),MATCH(H$4,input_data!$1:$1,0)),"")</f>
        <v>306.73309855000002</v>
      </c>
      <c r="I320" s="153">
        <f>_xlfn.IFNA(INDEX(input_data!$1:$1048576,MATCH($A320,input_data!$C:$C,0),MATCH(I$4,input_data!$1:$1,0)),"")</f>
        <v>285009.18199999997</v>
      </c>
      <c r="J320" s="38">
        <f>_xlfn.IFNA(INDEX(input_data!$1:$1048576,MATCH($A320,input_data!$C:$C,0),MATCH(J$4,input_data!$1:$1,0)),"")</f>
        <v>1076.2218129299999</v>
      </c>
      <c r="K320" s="152">
        <f>_xlfn.IFNA(INDEX(input_data!$1:$1048576,MATCH($A320,input_data!$C:$C,0),MATCH(K$4,input_data!$1:$1,0)),"")</f>
        <v>179.36353675000001</v>
      </c>
      <c r="L320" s="154">
        <f>_xlfn.IFNA(INDEX(input_data!$1:$1048576,MATCH($A320,input_data!$C:$C,0),MATCH(L$4,input_data!$1:$1,0)),"")</f>
        <v>84.60499403</v>
      </c>
      <c r="M320" s="154">
        <f>_xlfn.IFNA(INDEX(input_data!$1:$1048576,MATCH($A320,input_data!$C:$C,0),MATCH(M$4,input_data!$1:$1,0)),"")</f>
        <v>94.758542730000002</v>
      </c>
      <c r="N320" s="154">
        <f>_xlfn.IFNA(INDEX(input_data!$1:$1048576,MATCH($A320,input_data!$C:$C,0),MATCH(N$4,input_data!$1:$1,0)),"")</f>
        <v>169.46454560000001</v>
      </c>
      <c r="O320" s="154">
        <f>_xlfn.IFNA(INDEX(input_data!$1:$1048576,MATCH($A320,input_data!$C:$C,0),MATCH(O$4,input_data!$1:$1,0)),"")</f>
        <v>5.3474018000000001</v>
      </c>
      <c r="P320" s="154">
        <f>_xlfn.IFNA(INDEX(input_data!$1:$1048576,MATCH($A320,input_data!$C:$C,0),MATCH(P$4,input_data!$1:$1,0)),"")</f>
        <v>4.6458170000000001</v>
      </c>
      <c r="Q320" s="154">
        <f>_xlfn.IFNA(INDEX(input_data!$1:$1048576,MATCH($A320,input_data!$C:$C,0),MATCH(Q$4,input_data!$1:$1,0)),"")</f>
        <v>0</v>
      </c>
      <c r="R320" s="154">
        <f>_xlfn.IFNA(INDEX(input_data!$1:$1048576,MATCH($A320,input_data!$C:$C,0),MATCH(R$4,input_data!$1:$1,0)),"")</f>
        <v>0</v>
      </c>
      <c r="S320" s="154">
        <f>_xlfn.IFNA(INDEX(input_data!$1:$1048576,MATCH($A320,input_data!$C:$C,0),MATCH(S$4,input_data!$1:$1,0)),"")</f>
        <v>0</v>
      </c>
      <c r="T320" s="154">
        <f>_xlfn.IFNA(INDEX(input_data!$1:$1048576,MATCH($A320,input_data!$C:$C,0),MATCH(T$4,input_data!$1:$1,0)),"")</f>
        <v>4.8288450200000002</v>
      </c>
      <c r="U320" s="154">
        <f>_xlfn.IFNA(INDEX(input_data!$1:$1048576,MATCH($A320,input_data!$C:$C,0),MATCH(U$4,input_data!$1:$1,0)),"")</f>
        <v>0</v>
      </c>
      <c r="V320" s="154">
        <f>_xlfn.IFNA(INDEX(input_data!$1:$1048576,MATCH($A320,input_data!$C:$C,0),MATCH(V$4,input_data!$1:$1,0)),"")</f>
        <v>0</v>
      </c>
      <c r="W320" s="152">
        <f>_xlfn.IFNA(INDEX(input_data!$1:$1048576,MATCH($A320,input_data!$C:$C,0),MATCH(W$4,input_data!$1:$1,0)),"")</f>
        <v>363.65014617000003</v>
      </c>
      <c r="X320" s="153">
        <f>_xlfn.IFNA(INDEX(input_data!$1:$1048576,MATCH($A320,input_data!$C:$C,0),MATCH(X$4,input_data!$1:$1,0)),"")</f>
        <v>286868.21899999998</v>
      </c>
      <c r="Y320" s="153">
        <f>_xlfn.IFNA(INDEX(input_data!$1:$1048576,MATCH($A320,input_data!$C:$C,0),MATCH(Y$4,input_data!$1:$1,0)),"")</f>
        <v>1267.6557460500001</v>
      </c>
      <c r="Z320" s="155">
        <f t="shared" si="5"/>
        <v>0.18555887150444583</v>
      </c>
      <c r="AA320" s="43"/>
    </row>
    <row r="321" spans="1:27" x14ac:dyDescent="0.35">
      <c r="A321" s="42" t="s">
        <v>760</v>
      </c>
      <c r="B321" s="66" t="s">
        <v>1212</v>
      </c>
      <c r="D321" s="42" t="s">
        <v>761</v>
      </c>
      <c r="E321" s="6" t="s">
        <v>896</v>
      </c>
      <c r="F321" s="6" t="s">
        <v>897</v>
      </c>
      <c r="G321" s="98" t="s">
        <v>882</v>
      </c>
      <c r="H321" s="152">
        <f>_xlfn.IFNA(INDEX(input_data!$1:$1048576,MATCH($A321,input_data!$C:$C,0),MATCH(H$4,input_data!$1:$1,0)),"")</f>
        <v>272.85365460000003</v>
      </c>
      <c r="I321" s="153">
        <f>_xlfn.IFNA(INDEX(input_data!$1:$1048576,MATCH($A321,input_data!$C:$C,0),MATCH(I$4,input_data!$1:$1,0)),"")</f>
        <v>338746.929</v>
      </c>
      <c r="J321" s="38">
        <f>_xlfn.IFNA(INDEX(input_data!$1:$1048576,MATCH($A321,input_data!$C:$C,0),MATCH(J$4,input_data!$1:$1,0)),"")</f>
        <v>805.47934531999999</v>
      </c>
      <c r="K321" s="152">
        <f>_xlfn.IFNA(INDEX(input_data!$1:$1048576,MATCH($A321,input_data!$C:$C,0),MATCH(K$4,input_data!$1:$1,0)),"")</f>
        <v>153.21281492</v>
      </c>
      <c r="L321" s="154">
        <f>_xlfn.IFNA(INDEX(input_data!$1:$1048576,MATCH($A321,input_data!$C:$C,0),MATCH(L$4,input_data!$1:$1,0)),"")</f>
        <v>56.36930357</v>
      </c>
      <c r="M321" s="154">
        <f>_xlfn.IFNA(INDEX(input_data!$1:$1048576,MATCH($A321,input_data!$C:$C,0),MATCH(M$4,input_data!$1:$1,0)),"")</f>
        <v>96.84351135</v>
      </c>
      <c r="N321" s="154">
        <f>_xlfn.IFNA(INDEX(input_data!$1:$1048576,MATCH($A321,input_data!$C:$C,0),MATCH(N$4,input_data!$1:$1,0)),"")</f>
        <v>107.95794243</v>
      </c>
      <c r="O321" s="154">
        <f>_xlfn.IFNA(INDEX(input_data!$1:$1048576,MATCH($A321,input_data!$C:$C,0),MATCH(O$4,input_data!$1:$1,0)),"")</f>
        <v>6.0307403300000004</v>
      </c>
      <c r="P321" s="154">
        <f>_xlfn.IFNA(INDEX(input_data!$1:$1048576,MATCH($A321,input_data!$C:$C,0),MATCH(P$4,input_data!$1:$1,0)),"")</f>
        <v>4.2922510000000003</v>
      </c>
      <c r="Q321" s="154">
        <f>_xlfn.IFNA(INDEX(input_data!$1:$1048576,MATCH($A321,input_data!$C:$C,0),MATCH(Q$4,input_data!$1:$1,0)),"")</f>
        <v>0</v>
      </c>
      <c r="R321" s="154">
        <f>_xlfn.IFNA(INDEX(input_data!$1:$1048576,MATCH($A321,input_data!$C:$C,0),MATCH(R$4,input_data!$1:$1,0)),"")</f>
        <v>7.7685113000000001</v>
      </c>
      <c r="S321" s="154">
        <f>_xlfn.IFNA(INDEX(input_data!$1:$1048576,MATCH($A321,input_data!$C:$C,0),MATCH(S$4,input_data!$1:$1,0)),"")</f>
        <v>0</v>
      </c>
      <c r="T321" s="154">
        <f>_xlfn.IFNA(INDEX(input_data!$1:$1048576,MATCH($A321,input_data!$C:$C,0),MATCH(T$4,input_data!$1:$1,0)),"")</f>
        <v>0</v>
      </c>
      <c r="U321" s="154">
        <f>_xlfn.IFNA(INDEX(input_data!$1:$1048576,MATCH($A321,input_data!$C:$C,0),MATCH(U$4,input_data!$1:$1,0)),"")</f>
        <v>0</v>
      </c>
      <c r="V321" s="154">
        <f>_xlfn.IFNA(INDEX(input_data!$1:$1048576,MATCH($A321,input_data!$C:$C,0),MATCH(V$4,input_data!$1:$1,0)),"")</f>
        <v>0</v>
      </c>
      <c r="W321" s="152">
        <f>_xlfn.IFNA(INDEX(input_data!$1:$1048576,MATCH($A321,input_data!$C:$C,0),MATCH(W$4,input_data!$1:$1,0)),"")</f>
        <v>279.26225998000001</v>
      </c>
      <c r="X321" s="153">
        <f>_xlfn.IFNA(INDEX(input_data!$1:$1048576,MATCH($A321,input_data!$C:$C,0),MATCH(X$4,input_data!$1:$1,0)),"")</f>
        <v>341661.22100000002</v>
      </c>
      <c r="Y321" s="153">
        <f>_xlfn.IFNA(INDEX(input_data!$1:$1048576,MATCH($A321,input_data!$C:$C,0),MATCH(Y$4,input_data!$1:$1,0)),"")</f>
        <v>817.36598366999999</v>
      </c>
      <c r="Z321" s="155">
        <f t="shared" si="5"/>
        <v>2.3487335690610012E-2</v>
      </c>
      <c r="AA321" s="43"/>
    </row>
    <row r="322" spans="1:27" x14ac:dyDescent="0.35">
      <c r="A322" s="42" t="s">
        <v>762</v>
      </c>
      <c r="B322" s="66" t="s">
        <v>1213</v>
      </c>
      <c r="D322" s="42" t="s">
        <v>763</v>
      </c>
      <c r="E322" s="6" t="s">
        <v>915</v>
      </c>
      <c r="F322" s="6" t="s">
        <v>906</v>
      </c>
      <c r="G322" s="98" t="s">
        <v>882</v>
      </c>
      <c r="H322" s="152">
        <f>_xlfn.IFNA(INDEX(input_data!$1:$1048576,MATCH($A322,input_data!$C:$C,0),MATCH(H$4,input_data!$1:$1,0)),"")</f>
        <v>214.23427396</v>
      </c>
      <c r="I322" s="153">
        <f>_xlfn.IFNA(INDEX(input_data!$1:$1048576,MATCH($A322,input_data!$C:$C,0),MATCH(I$4,input_data!$1:$1,0)),"")</f>
        <v>212372.88800000001</v>
      </c>
      <c r="J322" s="38">
        <f>_xlfn.IFNA(INDEX(input_data!$1:$1048576,MATCH($A322,input_data!$C:$C,0),MATCH(J$4,input_data!$1:$1,0)),"")</f>
        <v>1008.76470618</v>
      </c>
      <c r="K322" s="152">
        <f>_xlfn.IFNA(INDEX(input_data!$1:$1048576,MATCH($A322,input_data!$C:$C,0),MATCH(K$4,input_data!$1:$1,0)),"")</f>
        <v>85.853469459999999</v>
      </c>
      <c r="L322" s="154">
        <f>_xlfn.IFNA(INDEX(input_data!$1:$1048576,MATCH($A322,input_data!$C:$C,0),MATCH(L$4,input_data!$1:$1,0)),"")</f>
        <v>37.973774339999999</v>
      </c>
      <c r="M322" s="154">
        <f>_xlfn.IFNA(INDEX(input_data!$1:$1048576,MATCH($A322,input_data!$C:$C,0),MATCH(M$4,input_data!$1:$1,0)),"")</f>
        <v>47.879695130000002</v>
      </c>
      <c r="N322" s="154">
        <f>_xlfn.IFNA(INDEX(input_data!$1:$1048576,MATCH($A322,input_data!$C:$C,0),MATCH(N$4,input_data!$1:$1,0)),"")</f>
        <v>152.25032006999999</v>
      </c>
      <c r="O322" s="154">
        <f>_xlfn.IFNA(INDEX(input_data!$1:$1048576,MATCH($A322,input_data!$C:$C,0),MATCH(O$4,input_data!$1:$1,0)),"")</f>
        <v>2.1969007299999999</v>
      </c>
      <c r="P322" s="154">
        <f>_xlfn.IFNA(INDEX(input_data!$1:$1048576,MATCH($A322,input_data!$C:$C,0),MATCH(P$4,input_data!$1:$1,0)),"")</f>
        <v>2.488718</v>
      </c>
      <c r="Q322" s="154">
        <f>_xlfn.IFNA(INDEX(input_data!$1:$1048576,MATCH($A322,input_data!$C:$C,0),MATCH(Q$4,input_data!$1:$1,0)),"")</f>
        <v>0</v>
      </c>
      <c r="R322" s="154">
        <f>_xlfn.IFNA(INDEX(input_data!$1:$1048576,MATCH($A322,input_data!$C:$C,0),MATCH(R$4,input_data!$1:$1,0)),"")</f>
        <v>0</v>
      </c>
      <c r="S322" s="154">
        <f>_xlfn.IFNA(INDEX(input_data!$1:$1048576,MATCH($A322,input_data!$C:$C,0),MATCH(S$4,input_data!$1:$1,0)),"")</f>
        <v>0</v>
      </c>
      <c r="T322" s="154">
        <f>_xlfn.IFNA(INDEX(input_data!$1:$1048576,MATCH($A322,input_data!$C:$C,0),MATCH(T$4,input_data!$1:$1,0)),"")</f>
        <v>0</v>
      </c>
      <c r="U322" s="154">
        <f>_xlfn.IFNA(INDEX(input_data!$1:$1048576,MATCH($A322,input_data!$C:$C,0),MATCH(U$4,input_data!$1:$1,0)),"")</f>
        <v>0</v>
      </c>
      <c r="V322" s="154">
        <f>_xlfn.IFNA(INDEX(input_data!$1:$1048576,MATCH($A322,input_data!$C:$C,0),MATCH(V$4,input_data!$1:$1,0)),"")</f>
        <v>0</v>
      </c>
      <c r="W322" s="152">
        <f>_xlfn.IFNA(INDEX(input_data!$1:$1048576,MATCH($A322,input_data!$C:$C,0),MATCH(W$4,input_data!$1:$1,0)),"")</f>
        <v>242.78940825999999</v>
      </c>
      <c r="X322" s="153">
        <f>_xlfn.IFNA(INDEX(input_data!$1:$1048576,MATCH($A322,input_data!$C:$C,0),MATCH(X$4,input_data!$1:$1,0)),"")</f>
        <v>213262.84899999999</v>
      </c>
      <c r="Y322" s="153">
        <f>_xlfn.IFNA(INDEX(input_data!$1:$1048576,MATCH($A322,input_data!$C:$C,0),MATCH(Y$4,input_data!$1:$1,0)),"")</f>
        <v>1138.4514902599999</v>
      </c>
      <c r="Z322" s="155">
        <f t="shared" si="5"/>
        <v>0.13328929014099566</v>
      </c>
      <c r="AA322" s="43"/>
    </row>
    <row r="323" spans="1:27" x14ac:dyDescent="0.35">
      <c r="A323" s="42" t="s">
        <v>764</v>
      </c>
      <c r="B323" s="66" t="s">
        <v>1214</v>
      </c>
      <c r="D323" s="42" t="s">
        <v>765</v>
      </c>
      <c r="E323" s="6" t="s">
        <v>912</v>
      </c>
      <c r="F323" s="6" t="s">
        <v>881</v>
      </c>
      <c r="G323" s="98" t="s">
        <v>882</v>
      </c>
      <c r="H323" s="152">
        <f>_xlfn.IFNA(INDEX(input_data!$1:$1048576,MATCH($A323,input_data!$C:$C,0),MATCH(H$4,input_data!$1:$1,0)),"")</f>
        <v>25.029375290000001</v>
      </c>
      <c r="I323" s="153">
        <f>_xlfn.IFNA(INDEX(input_data!$1:$1048576,MATCH($A323,input_data!$C:$C,0),MATCH(I$4,input_data!$1:$1,0)),"")</f>
        <v>147806.10200000001</v>
      </c>
      <c r="J323" s="38">
        <f>_xlfn.IFNA(INDEX(input_data!$1:$1048576,MATCH($A323,input_data!$C:$C,0),MATCH(J$4,input_data!$1:$1,0)),"")</f>
        <v>169.33925561999999</v>
      </c>
      <c r="K323" s="152">
        <f>_xlfn.IFNA(INDEX(input_data!$1:$1048576,MATCH($A323,input_data!$C:$C,0),MATCH(K$4,input_data!$1:$1,0)),"")</f>
        <v>10.964942260000001</v>
      </c>
      <c r="L323" s="154">
        <f>_xlfn.IFNA(INDEX(input_data!$1:$1048576,MATCH($A323,input_data!$C:$C,0),MATCH(L$4,input_data!$1:$1,0)),"")</f>
        <v>3.7654604599999999</v>
      </c>
      <c r="M323" s="154">
        <f>_xlfn.IFNA(INDEX(input_data!$1:$1048576,MATCH($A323,input_data!$C:$C,0),MATCH(M$4,input_data!$1:$1,0)),"")</f>
        <v>7.1994818</v>
      </c>
      <c r="N323" s="154">
        <f>_xlfn.IFNA(INDEX(input_data!$1:$1048576,MATCH($A323,input_data!$C:$C,0),MATCH(N$4,input_data!$1:$1,0)),"")</f>
        <v>12.282254679999999</v>
      </c>
      <c r="O323" s="154">
        <f>_xlfn.IFNA(INDEX(input_data!$1:$1048576,MATCH($A323,input_data!$C:$C,0),MATCH(O$4,input_data!$1:$1,0)),"")</f>
        <v>1.08001693</v>
      </c>
      <c r="P323" s="154">
        <f>_xlfn.IFNA(INDEX(input_data!$1:$1048576,MATCH($A323,input_data!$C:$C,0),MATCH(P$4,input_data!$1:$1,0)),"")</f>
        <v>0</v>
      </c>
      <c r="Q323" s="154">
        <f>_xlfn.IFNA(INDEX(input_data!$1:$1048576,MATCH($A323,input_data!$C:$C,0),MATCH(Q$4,input_data!$1:$1,0)),"")</f>
        <v>0</v>
      </c>
      <c r="R323" s="154">
        <f>_xlfn.IFNA(INDEX(input_data!$1:$1048576,MATCH($A323,input_data!$C:$C,0),MATCH(R$4,input_data!$1:$1,0)),"")</f>
        <v>2.9481856799999999</v>
      </c>
      <c r="S323" s="154">
        <f>_xlfn.IFNA(INDEX(input_data!$1:$1048576,MATCH($A323,input_data!$C:$C,0),MATCH(S$4,input_data!$1:$1,0)),"")</f>
        <v>0</v>
      </c>
      <c r="T323" s="154">
        <f>_xlfn.IFNA(INDEX(input_data!$1:$1048576,MATCH($A323,input_data!$C:$C,0),MATCH(T$4,input_data!$1:$1,0)),"")</f>
        <v>0</v>
      </c>
      <c r="U323" s="154">
        <f>_xlfn.IFNA(INDEX(input_data!$1:$1048576,MATCH($A323,input_data!$C:$C,0),MATCH(U$4,input_data!$1:$1,0)),"")</f>
        <v>0</v>
      </c>
      <c r="V323" s="154">
        <f>_xlfn.IFNA(INDEX(input_data!$1:$1048576,MATCH($A323,input_data!$C:$C,0),MATCH(V$4,input_data!$1:$1,0)),"")</f>
        <v>0</v>
      </c>
      <c r="W323" s="152">
        <f>_xlfn.IFNA(INDEX(input_data!$1:$1048576,MATCH($A323,input_data!$C:$C,0),MATCH(W$4,input_data!$1:$1,0)),"")</f>
        <v>27.275399549999999</v>
      </c>
      <c r="X323" s="153">
        <f>_xlfn.IFNA(INDEX(input_data!$1:$1048576,MATCH($A323,input_data!$C:$C,0),MATCH(X$4,input_data!$1:$1,0)),"")</f>
        <v>150868.11499999999</v>
      </c>
      <c r="Y323" s="153">
        <f>_xlfn.IFNA(INDEX(input_data!$1:$1048576,MATCH($A323,input_data!$C:$C,0),MATCH(Y$4,input_data!$1:$1,0)),"")</f>
        <v>180.78968871999999</v>
      </c>
      <c r="Z323" s="155">
        <f t="shared" si="5"/>
        <v>8.9735530111187067E-2</v>
      </c>
      <c r="AA323" s="43"/>
    </row>
    <row r="324" spans="1:27" x14ac:dyDescent="0.35">
      <c r="A324" s="42" t="s">
        <v>766</v>
      </c>
      <c r="B324" s="66" t="s">
        <v>1215</v>
      </c>
      <c r="D324" s="42" t="s">
        <v>767</v>
      </c>
      <c r="E324" s="6" t="s">
        <v>912</v>
      </c>
      <c r="F324" s="6" t="s">
        <v>941</v>
      </c>
      <c r="G324" s="98" t="s">
        <v>888</v>
      </c>
      <c r="H324" s="152">
        <f>_xlfn.IFNA(INDEX(input_data!$1:$1048576,MATCH($A324,input_data!$C:$C,0),MATCH(H$4,input_data!$1:$1,0)),"")</f>
        <v>557.36300481000001</v>
      </c>
      <c r="I324" s="153">
        <f>_xlfn.IFNA(INDEX(input_data!$1:$1048576,MATCH($A324,input_data!$C:$C,0),MATCH(I$4,input_data!$1:$1,0)),"")</f>
        <v>602406.99199999997</v>
      </c>
      <c r="J324" s="38">
        <f>_xlfn.IFNA(INDEX(input_data!$1:$1048576,MATCH($A324,input_data!$C:$C,0),MATCH(J$4,input_data!$1:$1,0)),"")</f>
        <v>925.22665275999998</v>
      </c>
      <c r="K324" s="152">
        <f>_xlfn.IFNA(INDEX(input_data!$1:$1048576,MATCH($A324,input_data!$C:$C,0),MATCH(K$4,input_data!$1:$1,0)),"")</f>
        <v>197.08099290000001</v>
      </c>
      <c r="L324" s="154">
        <f>_xlfn.IFNA(INDEX(input_data!$1:$1048576,MATCH($A324,input_data!$C:$C,0),MATCH(L$4,input_data!$1:$1,0)),"")</f>
        <v>93.533017259999994</v>
      </c>
      <c r="M324" s="154">
        <f>_xlfn.IFNA(INDEX(input_data!$1:$1048576,MATCH($A324,input_data!$C:$C,0),MATCH(M$4,input_data!$1:$1,0)),"")</f>
        <v>103.54797564</v>
      </c>
      <c r="N324" s="154">
        <f>_xlfn.IFNA(INDEX(input_data!$1:$1048576,MATCH($A324,input_data!$C:$C,0),MATCH(N$4,input_data!$1:$1,0)),"")</f>
        <v>472.24639164000001</v>
      </c>
      <c r="O324" s="154">
        <f>_xlfn.IFNA(INDEX(input_data!$1:$1048576,MATCH($A324,input_data!$C:$C,0),MATCH(O$4,input_data!$1:$1,0)),"")</f>
        <v>1.350878</v>
      </c>
      <c r="P324" s="154">
        <f>_xlfn.IFNA(INDEX(input_data!$1:$1048576,MATCH($A324,input_data!$C:$C,0),MATCH(P$4,input_data!$1:$1,0)),"")</f>
        <v>6.693778</v>
      </c>
      <c r="Q324" s="154">
        <f>_xlfn.IFNA(INDEX(input_data!$1:$1048576,MATCH($A324,input_data!$C:$C,0),MATCH(Q$4,input_data!$1:$1,0)),"")</f>
        <v>0</v>
      </c>
      <c r="R324" s="154">
        <f>_xlfn.IFNA(INDEX(input_data!$1:$1048576,MATCH($A324,input_data!$C:$C,0),MATCH(R$4,input_data!$1:$1,0)),"")</f>
        <v>0</v>
      </c>
      <c r="S324" s="154">
        <f>_xlfn.IFNA(INDEX(input_data!$1:$1048576,MATCH($A324,input_data!$C:$C,0),MATCH(S$4,input_data!$1:$1,0)),"")</f>
        <v>0</v>
      </c>
      <c r="T324" s="154">
        <f>_xlfn.IFNA(INDEX(input_data!$1:$1048576,MATCH($A324,input_data!$C:$C,0),MATCH(T$4,input_data!$1:$1,0)),"")</f>
        <v>0</v>
      </c>
      <c r="U324" s="154">
        <f>_xlfn.IFNA(INDEX(input_data!$1:$1048576,MATCH($A324,input_data!$C:$C,0),MATCH(U$4,input_data!$1:$1,0)),"")</f>
        <v>0</v>
      </c>
      <c r="V324" s="154">
        <f>_xlfn.IFNA(INDEX(input_data!$1:$1048576,MATCH($A324,input_data!$C:$C,0),MATCH(V$4,input_data!$1:$1,0)),"")</f>
        <v>0</v>
      </c>
      <c r="W324" s="152">
        <f>_xlfn.IFNA(INDEX(input_data!$1:$1048576,MATCH($A324,input_data!$C:$C,0),MATCH(W$4,input_data!$1:$1,0)),"")</f>
        <v>677.37204054999995</v>
      </c>
      <c r="X324" s="153">
        <f>_xlfn.IFNA(INDEX(input_data!$1:$1048576,MATCH($A324,input_data!$C:$C,0),MATCH(X$4,input_data!$1:$1,0)),"")</f>
        <v>616721.60699999996</v>
      </c>
      <c r="Y324" s="153">
        <f>_xlfn.IFNA(INDEX(input_data!$1:$1048576,MATCH($A324,input_data!$C:$C,0),MATCH(Y$4,input_data!$1:$1,0)),"")</f>
        <v>1098.3432927599999</v>
      </c>
      <c r="Z324" s="155">
        <f t="shared" si="5"/>
        <v>0.21531575419310434</v>
      </c>
      <c r="AA324" s="43"/>
    </row>
    <row r="325" spans="1:27" x14ac:dyDescent="0.35">
      <c r="A325" s="42" t="s">
        <v>768</v>
      </c>
      <c r="B325" s="66" t="s">
        <v>1216</v>
      </c>
      <c r="D325" s="42" t="s">
        <v>769</v>
      </c>
      <c r="E325" s="6" t="s">
        <v>893</v>
      </c>
      <c r="F325" s="6" t="s">
        <v>881</v>
      </c>
      <c r="G325" s="98" t="s">
        <v>882</v>
      </c>
      <c r="H325" s="152">
        <f>_xlfn.IFNA(INDEX(input_data!$1:$1048576,MATCH($A325,input_data!$C:$C,0),MATCH(H$4,input_data!$1:$1,0)),"")</f>
        <v>17.912899830000001</v>
      </c>
      <c r="I325" s="153">
        <f>_xlfn.IFNA(INDEX(input_data!$1:$1048576,MATCH($A325,input_data!$C:$C,0),MATCH(I$4,input_data!$1:$1,0)),"")</f>
        <v>97363.635999999999</v>
      </c>
      <c r="J325" s="38">
        <f>_xlfn.IFNA(INDEX(input_data!$1:$1048576,MATCH($A325,input_data!$C:$C,0),MATCH(J$4,input_data!$1:$1,0)),"")</f>
        <v>183.97936405999999</v>
      </c>
      <c r="K325" s="152">
        <f>_xlfn.IFNA(INDEX(input_data!$1:$1048576,MATCH($A325,input_data!$C:$C,0),MATCH(K$4,input_data!$1:$1,0)),"")</f>
        <v>7.5316870700000003</v>
      </c>
      <c r="L325" s="154">
        <f>_xlfn.IFNA(INDEX(input_data!$1:$1048576,MATCH($A325,input_data!$C:$C,0),MATCH(L$4,input_data!$1:$1,0)),"")</f>
        <v>3.8729354800000002</v>
      </c>
      <c r="M325" s="154">
        <f>_xlfn.IFNA(INDEX(input_data!$1:$1048576,MATCH($A325,input_data!$C:$C,0),MATCH(M$4,input_data!$1:$1,0)),"")</f>
        <v>3.6587515900000001</v>
      </c>
      <c r="N325" s="154">
        <f>_xlfn.IFNA(INDEX(input_data!$1:$1048576,MATCH($A325,input_data!$C:$C,0),MATCH(N$4,input_data!$1:$1,0)),"")</f>
        <v>12.165951829999999</v>
      </c>
      <c r="O325" s="154">
        <f>_xlfn.IFNA(INDEX(input_data!$1:$1048576,MATCH($A325,input_data!$C:$C,0),MATCH(O$4,input_data!$1:$1,0)),"")</f>
        <v>1.36627214</v>
      </c>
      <c r="P325" s="154">
        <f>_xlfn.IFNA(INDEX(input_data!$1:$1048576,MATCH($A325,input_data!$C:$C,0),MATCH(P$4,input_data!$1:$1,0)),"")</f>
        <v>0</v>
      </c>
      <c r="Q325" s="154">
        <f>_xlfn.IFNA(INDEX(input_data!$1:$1048576,MATCH($A325,input_data!$C:$C,0),MATCH(Q$4,input_data!$1:$1,0)),"")</f>
        <v>0</v>
      </c>
      <c r="R325" s="154">
        <f>_xlfn.IFNA(INDEX(input_data!$1:$1048576,MATCH($A325,input_data!$C:$C,0),MATCH(R$4,input_data!$1:$1,0)),"")</f>
        <v>0</v>
      </c>
      <c r="S325" s="154">
        <f>_xlfn.IFNA(INDEX(input_data!$1:$1048576,MATCH($A325,input_data!$C:$C,0),MATCH(S$4,input_data!$1:$1,0)),"")</f>
        <v>0</v>
      </c>
      <c r="T325" s="154">
        <f>_xlfn.IFNA(INDEX(input_data!$1:$1048576,MATCH($A325,input_data!$C:$C,0),MATCH(T$4,input_data!$1:$1,0)),"")</f>
        <v>4.5072130000000002E-2</v>
      </c>
      <c r="U325" s="154">
        <f>_xlfn.IFNA(INDEX(input_data!$1:$1048576,MATCH($A325,input_data!$C:$C,0),MATCH(U$4,input_data!$1:$1,0)),"")</f>
        <v>0</v>
      </c>
      <c r="V325" s="154">
        <f>_xlfn.IFNA(INDEX(input_data!$1:$1048576,MATCH($A325,input_data!$C:$C,0),MATCH(V$4,input_data!$1:$1,0)),"")</f>
        <v>0</v>
      </c>
      <c r="W325" s="152">
        <f>_xlfn.IFNA(INDEX(input_data!$1:$1048576,MATCH($A325,input_data!$C:$C,0),MATCH(W$4,input_data!$1:$1,0)),"")</f>
        <v>21.108983160000001</v>
      </c>
      <c r="X325" s="153">
        <f>_xlfn.IFNA(INDEX(input_data!$1:$1048576,MATCH($A325,input_data!$C:$C,0),MATCH(X$4,input_data!$1:$1,0)),"")</f>
        <v>97208.432000000001</v>
      </c>
      <c r="Y325" s="153">
        <f>_xlfn.IFNA(INDEX(input_data!$1:$1048576,MATCH($A325,input_data!$C:$C,0),MATCH(Y$4,input_data!$1:$1,0)),"")</f>
        <v>217.15177095000001</v>
      </c>
      <c r="Z325" s="155">
        <f t="shared" si="5"/>
        <v>0.17842355845965785</v>
      </c>
      <c r="AA325" s="43"/>
    </row>
    <row r="326" spans="1:27" x14ac:dyDescent="0.35">
      <c r="A326" s="42" t="s">
        <v>770</v>
      </c>
      <c r="B326" s="66" t="s">
        <v>1217</v>
      </c>
      <c r="D326" s="42" t="s">
        <v>771</v>
      </c>
      <c r="E326" s="6" t="s">
        <v>880</v>
      </c>
      <c r="F326" s="6" t="s">
        <v>881</v>
      </c>
      <c r="G326" s="98" t="s">
        <v>894</v>
      </c>
      <c r="H326" s="152">
        <f>_xlfn.IFNA(INDEX(input_data!$1:$1048576,MATCH($A326,input_data!$C:$C,0),MATCH(H$4,input_data!$1:$1,0)),"")</f>
        <v>18.54609919</v>
      </c>
      <c r="I326" s="153">
        <f>_xlfn.IFNA(INDEX(input_data!$1:$1048576,MATCH($A326,input_data!$C:$C,0),MATCH(I$4,input_data!$1:$1,0)),"")</f>
        <v>127218.776</v>
      </c>
      <c r="J326" s="38">
        <f>_xlfn.IFNA(INDEX(input_data!$1:$1048576,MATCH($A326,input_data!$C:$C,0),MATCH(J$4,input_data!$1:$1,0)),"")</f>
        <v>145.78114786</v>
      </c>
      <c r="K326" s="152">
        <f>_xlfn.IFNA(INDEX(input_data!$1:$1048576,MATCH($A326,input_data!$C:$C,0),MATCH(K$4,input_data!$1:$1,0)),"")</f>
        <v>4.3756321099999997</v>
      </c>
      <c r="L326" s="154">
        <f>_xlfn.IFNA(INDEX(input_data!$1:$1048576,MATCH($A326,input_data!$C:$C,0),MATCH(L$4,input_data!$1:$1,0)),"")</f>
        <v>1.5706413400000001</v>
      </c>
      <c r="M326" s="154">
        <f>_xlfn.IFNA(INDEX(input_data!$1:$1048576,MATCH($A326,input_data!$C:$C,0),MATCH(M$4,input_data!$1:$1,0)),"")</f>
        <v>2.8049907699999999</v>
      </c>
      <c r="N326" s="154">
        <f>_xlfn.IFNA(INDEX(input_data!$1:$1048576,MATCH($A326,input_data!$C:$C,0),MATCH(N$4,input_data!$1:$1,0)),"")</f>
        <v>13.82084307</v>
      </c>
      <c r="O326" s="154">
        <f>_xlfn.IFNA(INDEX(input_data!$1:$1048576,MATCH($A326,input_data!$C:$C,0),MATCH(O$4,input_data!$1:$1,0)),"")</f>
        <v>0.77284682000000005</v>
      </c>
      <c r="P326" s="154">
        <f>_xlfn.IFNA(INDEX(input_data!$1:$1048576,MATCH($A326,input_data!$C:$C,0),MATCH(P$4,input_data!$1:$1,0)),"")</f>
        <v>0</v>
      </c>
      <c r="Q326" s="154">
        <f>_xlfn.IFNA(INDEX(input_data!$1:$1048576,MATCH($A326,input_data!$C:$C,0),MATCH(Q$4,input_data!$1:$1,0)),"")</f>
        <v>0.69403996000000001</v>
      </c>
      <c r="R326" s="154">
        <f>_xlfn.IFNA(INDEX(input_data!$1:$1048576,MATCH($A326,input_data!$C:$C,0),MATCH(R$4,input_data!$1:$1,0)),"")</f>
        <v>0</v>
      </c>
      <c r="S326" s="154">
        <f>_xlfn.IFNA(INDEX(input_data!$1:$1048576,MATCH($A326,input_data!$C:$C,0),MATCH(S$4,input_data!$1:$1,0)),"")</f>
        <v>0</v>
      </c>
      <c r="T326" s="154">
        <f>_xlfn.IFNA(INDEX(input_data!$1:$1048576,MATCH($A326,input_data!$C:$C,0),MATCH(T$4,input_data!$1:$1,0)),"")</f>
        <v>0</v>
      </c>
      <c r="U326" s="154">
        <f>_xlfn.IFNA(INDEX(input_data!$1:$1048576,MATCH($A326,input_data!$C:$C,0),MATCH(U$4,input_data!$1:$1,0)),"")</f>
        <v>0</v>
      </c>
      <c r="V326" s="154">
        <f>_xlfn.IFNA(INDEX(input_data!$1:$1048576,MATCH($A326,input_data!$C:$C,0),MATCH(V$4,input_data!$1:$1,0)),"")</f>
        <v>0</v>
      </c>
      <c r="W326" s="152">
        <f>_xlfn.IFNA(INDEX(input_data!$1:$1048576,MATCH($A326,input_data!$C:$C,0),MATCH(W$4,input_data!$1:$1,0)),"")</f>
        <v>19.663361940000001</v>
      </c>
      <c r="X326" s="153">
        <f>_xlfn.IFNA(INDEX(input_data!$1:$1048576,MATCH($A326,input_data!$C:$C,0),MATCH(X$4,input_data!$1:$1,0)),"")</f>
        <v>127620.083</v>
      </c>
      <c r="Y326" s="153">
        <f>_xlfn.IFNA(INDEX(input_data!$1:$1048576,MATCH($A326,input_data!$C:$C,0),MATCH(Y$4,input_data!$1:$1,0)),"")</f>
        <v>154.07733236000001</v>
      </c>
      <c r="Z326" s="155">
        <f t="shared" si="5"/>
        <v>6.0242466006136031E-2</v>
      </c>
      <c r="AA326" s="43"/>
    </row>
    <row r="327" spans="1:27" x14ac:dyDescent="0.35">
      <c r="A327" s="42" t="s">
        <v>772</v>
      </c>
      <c r="B327" s="66" t="s">
        <v>1218</v>
      </c>
      <c r="D327" s="42" t="s">
        <v>773</v>
      </c>
      <c r="E327" s="6" t="s">
        <v>880</v>
      </c>
      <c r="F327" s="6" t="s">
        <v>881</v>
      </c>
      <c r="G327" s="98" t="s">
        <v>894</v>
      </c>
      <c r="H327" s="152">
        <f>_xlfn.IFNA(INDEX(input_data!$1:$1048576,MATCH($A327,input_data!$C:$C,0),MATCH(H$4,input_data!$1:$1,0)),"")</f>
        <v>28.513804960000002</v>
      </c>
      <c r="I327" s="153">
        <f>_xlfn.IFNA(INDEX(input_data!$1:$1048576,MATCH($A327,input_data!$C:$C,0),MATCH(I$4,input_data!$1:$1,0)),"")</f>
        <v>166548.56400000001</v>
      </c>
      <c r="J327" s="38">
        <f>_xlfn.IFNA(INDEX(input_data!$1:$1048576,MATCH($A327,input_data!$C:$C,0),MATCH(J$4,input_data!$1:$1,0)),"")</f>
        <v>171.20414776000001</v>
      </c>
      <c r="K327" s="152">
        <f>_xlfn.IFNA(INDEX(input_data!$1:$1048576,MATCH($A327,input_data!$C:$C,0),MATCH(K$4,input_data!$1:$1,0)),"")</f>
        <v>8.5743201800000008</v>
      </c>
      <c r="L327" s="154">
        <f>_xlfn.IFNA(INDEX(input_data!$1:$1048576,MATCH($A327,input_data!$C:$C,0),MATCH(L$4,input_data!$1:$1,0)),"")</f>
        <v>2.7873908900000002</v>
      </c>
      <c r="M327" s="154">
        <f>_xlfn.IFNA(INDEX(input_data!$1:$1048576,MATCH($A327,input_data!$C:$C,0),MATCH(M$4,input_data!$1:$1,0)),"")</f>
        <v>5.7869292899999998</v>
      </c>
      <c r="N327" s="154">
        <f>_xlfn.IFNA(INDEX(input_data!$1:$1048576,MATCH($A327,input_data!$C:$C,0),MATCH(N$4,input_data!$1:$1,0)),"")</f>
        <v>16.622829769999999</v>
      </c>
      <c r="O327" s="154">
        <f>_xlfn.IFNA(INDEX(input_data!$1:$1048576,MATCH($A327,input_data!$C:$C,0),MATCH(O$4,input_data!$1:$1,0)),"")</f>
        <v>0.86627010000000004</v>
      </c>
      <c r="P327" s="154">
        <f>_xlfn.IFNA(INDEX(input_data!$1:$1048576,MATCH($A327,input_data!$C:$C,0),MATCH(P$4,input_data!$1:$1,0)),"")</f>
        <v>0</v>
      </c>
      <c r="Q327" s="154">
        <f>_xlfn.IFNA(INDEX(input_data!$1:$1048576,MATCH($A327,input_data!$C:$C,0),MATCH(Q$4,input_data!$1:$1,0)),"")</f>
        <v>0</v>
      </c>
      <c r="R327" s="154">
        <f>_xlfn.IFNA(INDEX(input_data!$1:$1048576,MATCH($A327,input_data!$C:$C,0),MATCH(R$4,input_data!$1:$1,0)),"")</f>
        <v>2.14937625</v>
      </c>
      <c r="S327" s="154">
        <f>_xlfn.IFNA(INDEX(input_data!$1:$1048576,MATCH($A327,input_data!$C:$C,0),MATCH(S$4,input_data!$1:$1,0)),"")</f>
        <v>0</v>
      </c>
      <c r="T327" s="154">
        <f>_xlfn.IFNA(INDEX(input_data!$1:$1048576,MATCH($A327,input_data!$C:$C,0),MATCH(T$4,input_data!$1:$1,0)),"")</f>
        <v>0</v>
      </c>
      <c r="U327" s="154">
        <f>_xlfn.IFNA(INDEX(input_data!$1:$1048576,MATCH($A327,input_data!$C:$C,0),MATCH(U$4,input_data!$1:$1,0)),"")</f>
        <v>0</v>
      </c>
      <c r="V327" s="154">
        <f>_xlfn.IFNA(INDEX(input_data!$1:$1048576,MATCH($A327,input_data!$C:$C,0),MATCH(V$4,input_data!$1:$1,0)),"")</f>
        <v>0</v>
      </c>
      <c r="W327" s="152">
        <f>_xlfn.IFNA(INDEX(input_data!$1:$1048576,MATCH($A327,input_data!$C:$C,0),MATCH(W$4,input_data!$1:$1,0)),"")</f>
        <v>28.21279629</v>
      </c>
      <c r="X327" s="153">
        <f>_xlfn.IFNA(INDEX(input_data!$1:$1048576,MATCH($A327,input_data!$C:$C,0),MATCH(X$4,input_data!$1:$1,0)),"")</f>
        <v>169163.149</v>
      </c>
      <c r="Y327" s="153">
        <f>_xlfn.IFNA(INDEX(input_data!$1:$1048576,MATCH($A327,input_data!$C:$C,0),MATCH(Y$4,input_data!$1:$1,0)),"")</f>
        <v>166.77861852000001</v>
      </c>
      <c r="Z327" s="155">
        <f t="shared" ref="Z327:Z357" si="6">IFERROR(W327/H327-1,0)</f>
        <v>-1.0556594268013919E-2</v>
      </c>
      <c r="AA327" s="43"/>
    </row>
    <row r="328" spans="1:27" x14ac:dyDescent="0.35">
      <c r="A328" s="42" t="s">
        <v>774</v>
      </c>
      <c r="B328" s="66" t="s">
        <v>1219</v>
      </c>
      <c r="D328" s="42" t="s">
        <v>775</v>
      </c>
      <c r="E328" s="6" t="s">
        <v>893</v>
      </c>
      <c r="F328" s="6" t="s">
        <v>881</v>
      </c>
      <c r="G328" s="98" t="s">
        <v>882</v>
      </c>
      <c r="H328" s="152">
        <f>_xlfn.IFNA(INDEX(input_data!$1:$1048576,MATCH($A328,input_data!$C:$C,0),MATCH(H$4,input_data!$1:$1,0)),"")</f>
        <v>18.851631099999999</v>
      </c>
      <c r="I328" s="153">
        <f>_xlfn.IFNA(INDEX(input_data!$1:$1048576,MATCH($A328,input_data!$C:$C,0),MATCH(I$4,input_data!$1:$1,0)),"")</f>
        <v>127068.833</v>
      </c>
      <c r="J328" s="38">
        <f>_xlfn.IFNA(INDEX(input_data!$1:$1048576,MATCH($A328,input_data!$C:$C,0),MATCH(J$4,input_data!$1:$1,0)),"")</f>
        <v>148.35763148000001</v>
      </c>
      <c r="K328" s="152">
        <f>_xlfn.IFNA(INDEX(input_data!$1:$1048576,MATCH($A328,input_data!$C:$C,0),MATCH(K$4,input_data!$1:$1,0)),"")</f>
        <v>9.9889421899999995</v>
      </c>
      <c r="L328" s="154">
        <f>_xlfn.IFNA(INDEX(input_data!$1:$1048576,MATCH($A328,input_data!$C:$C,0),MATCH(L$4,input_data!$1:$1,0)),"")</f>
        <v>4.7757445299999999</v>
      </c>
      <c r="M328" s="154">
        <f>_xlfn.IFNA(INDEX(input_data!$1:$1048576,MATCH($A328,input_data!$C:$C,0),MATCH(M$4,input_data!$1:$1,0)),"")</f>
        <v>5.2131976599999996</v>
      </c>
      <c r="N328" s="154">
        <f>_xlfn.IFNA(INDEX(input_data!$1:$1048576,MATCH($A328,input_data!$C:$C,0),MATCH(N$4,input_data!$1:$1,0)),"")</f>
        <v>11.59151939</v>
      </c>
      <c r="O328" s="154">
        <f>_xlfn.IFNA(INDEX(input_data!$1:$1048576,MATCH($A328,input_data!$C:$C,0),MATCH(O$4,input_data!$1:$1,0)),"")</f>
        <v>1.2940225400000001</v>
      </c>
      <c r="P328" s="154">
        <f>_xlfn.IFNA(INDEX(input_data!$1:$1048576,MATCH($A328,input_data!$C:$C,0),MATCH(P$4,input_data!$1:$1,0)),"")</f>
        <v>0</v>
      </c>
      <c r="Q328" s="154">
        <f>_xlfn.IFNA(INDEX(input_data!$1:$1048576,MATCH($A328,input_data!$C:$C,0),MATCH(Q$4,input_data!$1:$1,0)),"")</f>
        <v>0</v>
      </c>
      <c r="R328" s="154">
        <f>_xlfn.IFNA(INDEX(input_data!$1:$1048576,MATCH($A328,input_data!$C:$C,0),MATCH(R$4,input_data!$1:$1,0)),"")</f>
        <v>0</v>
      </c>
      <c r="S328" s="154">
        <f>_xlfn.IFNA(INDEX(input_data!$1:$1048576,MATCH($A328,input_data!$C:$C,0),MATCH(S$4,input_data!$1:$1,0)),"")</f>
        <v>0</v>
      </c>
      <c r="T328" s="154">
        <f>_xlfn.IFNA(INDEX(input_data!$1:$1048576,MATCH($A328,input_data!$C:$C,0),MATCH(T$4,input_data!$1:$1,0)),"")</f>
        <v>0</v>
      </c>
      <c r="U328" s="154">
        <f>_xlfn.IFNA(INDEX(input_data!$1:$1048576,MATCH($A328,input_data!$C:$C,0),MATCH(U$4,input_data!$1:$1,0)),"")</f>
        <v>0</v>
      </c>
      <c r="V328" s="154">
        <f>_xlfn.IFNA(INDEX(input_data!$1:$1048576,MATCH($A328,input_data!$C:$C,0),MATCH(V$4,input_data!$1:$1,0)),"")</f>
        <v>0</v>
      </c>
      <c r="W328" s="152">
        <f>_xlfn.IFNA(INDEX(input_data!$1:$1048576,MATCH($A328,input_data!$C:$C,0),MATCH(W$4,input_data!$1:$1,0)),"")</f>
        <v>22.874484120000002</v>
      </c>
      <c r="X328" s="153">
        <f>_xlfn.IFNA(INDEX(input_data!$1:$1048576,MATCH($A328,input_data!$C:$C,0),MATCH(X$4,input_data!$1:$1,0)),"")</f>
        <v>128939.678</v>
      </c>
      <c r="Y328" s="153">
        <f>_xlfn.IFNA(INDEX(input_data!$1:$1048576,MATCH($A328,input_data!$C:$C,0),MATCH(Y$4,input_data!$1:$1,0)),"")</f>
        <v>177.40453891999999</v>
      </c>
      <c r="Z328" s="155">
        <f t="shared" si="6"/>
        <v>0.21339548809651832</v>
      </c>
      <c r="AA328" s="43"/>
    </row>
    <row r="329" spans="1:27" x14ac:dyDescent="0.35">
      <c r="A329" s="42" t="s">
        <v>776</v>
      </c>
      <c r="B329" s="66" t="s">
        <v>1220</v>
      </c>
      <c r="D329" s="42" t="s">
        <v>777</v>
      </c>
      <c r="E329" s="6" t="s">
        <v>880</v>
      </c>
      <c r="F329" s="6" t="s">
        <v>906</v>
      </c>
      <c r="G329" s="98" t="s">
        <v>888</v>
      </c>
      <c r="H329" s="152">
        <f>_xlfn.IFNA(INDEX(input_data!$1:$1048576,MATCH($A329,input_data!$C:$C,0),MATCH(H$4,input_data!$1:$1,0)),"")</f>
        <v>171.44404459</v>
      </c>
      <c r="I329" s="153">
        <f>_xlfn.IFNA(INDEX(input_data!$1:$1048576,MATCH($A329,input_data!$C:$C,0),MATCH(I$4,input_data!$1:$1,0)),"")</f>
        <v>158517.58199999999</v>
      </c>
      <c r="J329" s="38">
        <f>_xlfn.IFNA(INDEX(input_data!$1:$1048576,MATCH($A329,input_data!$C:$C,0),MATCH(J$4,input_data!$1:$1,0)),"")</f>
        <v>1081.54592331</v>
      </c>
      <c r="K329" s="152">
        <f>_xlfn.IFNA(INDEX(input_data!$1:$1048576,MATCH($A329,input_data!$C:$C,0),MATCH(K$4,input_data!$1:$1,0)),"")</f>
        <v>35.747905549999999</v>
      </c>
      <c r="L329" s="154">
        <f>_xlfn.IFNA(INDEX(input_data!$1:$1048576,MATCH($A329,input_data!$C:$C,0),MATCH(L$4,input_data!$1:$1,0)),"")</f>
        <v>13.577535259999999</v>
      </c>
      <c r="M329" s="154">
        <f>_xlfn.IFNA(INDEX(input_data!$1:$1048576,MATCH($A329,input_data!$C:$C,0),MATCH(M$4,input_data!$1:$1,0)),"")</f>
        <v>22.170370290000001</v>
      </c>
      <c r="N329" s="154">
        <f>_xlfn.IFNA(INDEX(input_data!$1:$1048576,MATCH($A329,input_data!$C:$C,0),MATCH(N$4,input_data!$1:$1,0)),"")</f>
        <v>148.60722659999999</v>
      </c>
      <c r="O329" s="154">
        <f>_xlfn.IFNA(INDEX(input_data!$1:$1048576,MATCH($A329,input_data!$C:$C,0),MATCH(O$4,input_data!$1:$1,0)),"")</f>
        <v>1.4726846200000001</v>
      </c>
      <c r="P329" s="154">
        <f>_xlfn.IFNA(INDEX(input_data!$1:$1048576,MATCH($A329,input_data!$C:$C,0),MATCH(P$4,input_data!$1:$1,0)),"")</f>
        <v>1.4161619999999999</v>
      </c>
      <c r="Q329" s="154">
        <f>_xlfn.IFNA(INDEX(input_data!$1:$1048576,MATCH($A329,input_data!$C:$C,0),MATCH(Q$4,input_data!$1:$1,0)),"")</f>
        <v>0</v>
      </c>
      <c r="R329" s="154">
        <f>_xlfn.IFNA(INDEX(input_data!$1:$1048576,MATCH($A329,input_data!$C:$C,0),MATCH(R$4,input_data!$1:$1,0)),"")</f>
        <v>0</v>
      </c>
      <c r="S329" s="154">
        <f>_xlfn.IFNA(INDEX(input_data!$1:$1048576,MATCH($A329,input_data!$C:$C,0),MATCH(S$4,input_data!$1:$1,0)),"")</f>
        <v>0</v>
      </c>
      <c r="T329" s="154">
        <f>_xlfn.IFNA(INDEX(input_data!$1:$1048576,MATCH($A329,input_data!$C:$C,0),MATCH(T$4,input_data!$1:$1,0)),"")</f>
        <v>0</v>
      </c>
      <c r="U329" s="154">
        <f>_xlfn.IFNA(INDEX(input_data!$1:$1048576,MATCH($A329,input_data!$C:$C,0),MATCH(U$4,input_data!$1:$1,0)),"")</f>
        <v>0</v>
      </c>
      <c r="V329" s="154">
        <f>_xlfn.IFNA(INDEX(input_data!$1:$1048576,MATCH($A329,input_data!$C:$C,0),MATCH(V$4,input_data!$1:$1,0)),"")</f>
        <v>0</v>
      </c>
      <c r="W329" s="152">
        <f>_xlfn.IFNA(INDEX(input_data!$1:$1048576,MATCH($A329,input_data!$C:$C,0),MATCH(W$4,input_data!$1:$1,0)),"")</f>
        <v>187.24397877000001</v>
      </c>
      <c r="X329" s="153">
        <f>_xlfn.IFNA(INDEX(input_data!$1:$1048576,MATCH($A329,input_data!$C:$C,0),MATCH(X$4,input_data!$1:$1,0)),"")</f>
        <v>158183.31200000001</v>
      </c>
      <c r="Y329" s="153">
        <f>_xlfn.IFNA(INDEX(input_data!$1:$1048576,MATCH($A329,input_data!$C:$C,0),MATCH(Y$4,input_data!$1:$1,0)),"")</f>
        <v>1183.7151239299999</v>
      </c>
      <c r="Z329" s="155">
        <f t="shared" si="6"/>
        <v>9.2157964528804648E-2</v>
      </c>
      <c r="AA329" s="43"/>
    </row>
    <row r="330" spans="1:27" x14ac:dyDescent="0.35">
      <c r="A330" s="42" t="s">
        <v>778</v>
      </c>
      <c r="B330" s="66" t="s">
        <v>1221</v>
      </c>
      <c r="D330" s="42" t="s">
        <v>779</v>
      </c>
      <c r="E330" s="6" t="s">
        <v>890</v>
      </c>
      <c r="F330" s="6" t="s">
        <v>881</v>
      </c>
      <c r="G330" s="98" t="s">
        <v>894</v>
      </c>
      <c r="H330" s="152">
        <f>_xlfn.IFNA(INDEX(input_data!$1:$1048576,MATCH($A330,input_data!$C:$C,0),MATCH(H$4,input_data!$1:$1,0)),"")</f>
        <v>9.8601576699999995</v>
      </c>
      <c r="I330" s="153">
        <f>_xlfn.IFNA(INDEX(input_data!$1:$1048576,MATCH($A330,input_data!$C:$C,0),MATCH(I$4,input_data!$1:$1,0)),"")</f>
        <v>57592.95</v>
      </c>
      <c r="J330" s="38">
        <f>_xlfn.IFNA(INDEX(input_data!$1:$1048576,MATCH($A330,input_data!$C:$C,0),MATCH(J$4,input_data!$1:$1,0)),"")</f>
        <v>171.20424752</v>
      </c>
      <c r="K330" s="152">
        <f>_xlfn.IFNA(INDEX(input_data!$1:$1048576,MATCH($A330,input_data!$C:$C,0),MATCH(K$4,input_data!$1:$1,0)),"")</f>
        <v>3.5381258999999998</v>
      </c>
      <c r="L330" s="154">
        <f>_xlfn.IFNA(INDEX(input_data!$1:$1048576,MATCH($A330,input_data!$C:$C,0),MATCH(L$4,input_data!$1:$1,0)),"")</f>
        <v>1.5992238700000001</v>
      </c>
      <c r="M330" s="154">
        <f>_xlfn.IFNA(INDEX(input_data!$1:$1048576,MATCH($A330,input_data!$C:$C,0),MATCH(M$4,input_data!$1:$1,0)),"")</f>
        <v>1.9389020400000001</v>
      </c>
      <c r="N330" s="154">
        <f>_xlfn.IFNA(INDEX(input_data!$1:$1048576,MATCH($A330,input_data!$C:$C,0),MATCH(N$4,input_data!$1:$1,0)),"")</f>
        <v>6.6148007099999999</v>
      </c>
      <c r="O330" s="154">
        <f>_xlfn.IFNA(INDEX(input_data!$1:$1048576,MATCH($A330,input_data!$C:$C,0),MATCH(O$4,input_data!$1:$1,0)),"")</f>
        <v>0.34241928999999999</v>
      </c>
      <c r="P330" s="154">
        <f>_xlfn.IFNA(INDEX(input_data!$1:$1048576,MATCH($A330,input_data!$C:$C,0),MATCH(P$4,input_data!$1:$1,0)),"")</f>
        <v>0</v>
      </c>
      <c r="Q330" s="154">
        <f>_xlfn.IFNA(INDEX(input_data!$1:$1048576,MATCH($A330,input_data!$C:$C,0),MATCH(Q$4,input_data!$1:$1,0)),"")</f>
        <v>0</v>
      </c>
      <c r="R330" s="154">
        <f>_xlfn.IFNA(INDEX(input_data!$1:$1048576,MATCH($A330,input_data!$C:$C,0),MATCH(R$4,input_data!$1:$1,0)),"")</f>
        <v>0</v>
      </c>
      <c r="S330" s="154">
        <f>_xlfn.IFNA(INDEX(input_data!$1:$1048576,MATCH($A330,input_data!$C:$C,0),MATCH(S$4,input_data!$1:$1,0)),"")</f>
        <v>0</v>
      </c>
      <c r="T330" s="154">
        <f>_xlfn.IFNA(INDEX(input_data!$1:$1048576,MATCH($A330,input_data!$C:$C,0),MATCH(T$4,input_data!$1:$1,0)),"")</f>
        <v>6.3214599999999996E-2</v>
      </c>
      <c r="U330" s="154">
        <f>_xlfn.IFNA(INDEX(input_data!$1:$1048576,MATCH($A330,input_data!$C:$C,0),MATCH(U$4,input_data!$1:$1,0)),"")</f>
        <v>0</v>
      </c>
      <c r="V330" s="154">
        <f>_xlfn.IFNA(INDEX(input_data!$1:$1048576,MATCH($A330,input_data!$C:$C,0),MATCH(V$4,input_data!$1:$1,0)),"")</f>
        <v>0</v>
      </c>
      <c r="W330" s="152">
        <f>_xlfn.IFNA(INDEX(input_data!$1:$1048576,MATCH($A330,input_data!$C:$C,0),MATCH(W$4,input_data!$1:$1,0)),"")</f>
        <v>10.5585605</v>
      </c>
      <c r="X330" s="153">
        <f>_xlfn.IFNA(INDEX(input_data!$1:$1048576,MATCH($A330,input_data!$C:$C,0),MATCH(X$4,input_data!$1:$1,0)),"")</f>
        <v>58447.781999999999</v>
      </c>
      <c r="Y330" s="153">
        <f>_xlfn.IFNA(INDEX(input_data!$1:$1048576,MATCH($A330,input_data!$C:$C,0),MATCH(Y$4,input_data!$1:$1,0)),"")</f>
        <v>180.64946422</v>
      </c>
      <c r="Z330" s="155">
        <f t="shared" si="6"/>
        <v>7.0830797374054733E-2</v>
      </c>
      <c r="AA330" s="43"/>
    </row>
    <row r="331" spans="1:27" x14ac:dyDescent="0.35">
      <c r="A331" s="42" t="s">
        <v>780</v>
      </c>
      <c r="B331" s="66" t="s">
        <v>1222</v>
      </c>
      <c r="D331" s="42" t="s">
        <v>781</v>
      </c>
      <c r="E331" s="6" t="s">
        <v>915</v>
      </c>
      <c r="F331" s="6" t="s">
        <v>881</v>
      </c>
      <c r="G331" s="98" t="s">
        <v>888</v>
      </c>
      <c r="H331" s="152">
        <f>_xlfn.IFNA(INDEX(input_data!$1:$1048576,MATCH($A331,input_data!$C:$C,0),MATCH(H$4,input_data!$1:$1,0)),"")</f>
        <v>17.961091029999999</v>
      </c>
      <c r="I331" s="153">
        <f>_xlfn.IFNA(INDEX(input_data!$1:$1048576,MATCH($A331,input_data!$C:$C,0),MATCH(I$4,input_data!$1:$1,0)),"")</f>
        <v>115286.389</v>
      </c>
      <c r="J331" s="38">
        <f>_xlfn.IFNA(INDEX(input_data!$1:$1048576,MATCH($A331,input_data!$C:$C,0),MATCH(J$4,input_data!$1:$1,0)),"")</f>
        <v>155.79541682000001</v>
      </c>
      <c r="K331" s="152">
        <f>_xlfn.IFNA(INDEX(input_data!$1:$1048576,MATCH($A331,input_data!$C:$C,0),MATCH(K$4,input_data!$1:$1,0)),"")</f>
        <v>8.1404145099999994</v>
      </c>
      <c r="L331" s="154">
        <f>_xlfn.IFNA(INDEX(input_data!$1:$1048576,MATCH($A331,input_data!$C:$C,0),MATCH(L$4,input_data!$1:$1,0)),"")</f>
        <v>3.6788842900000001</v>
      </c>
      <c r="M331" s="154">
        <f>_xlfn.IFNA(INDEX(input_data!$1:$1048576,MATCH($A331,input_data!$C:$C,0),MATCH(M$4,input_data!$1:$1,0)),"")</f>
        <v>4.4615302200000002</v>
      </c>
      <c r="N331" s="154">
        <f>_xlfn.IFNA(INDEX(input_data!$1:$1048576,MATCH($A331,input_data!$C:$C,0),MATCH(N$4,input_data!$1:$1,0)),"")</f>
        <v>10.179937600000001</v>
      </c>
      <c r="O331" s="154">
        <f>_xlfn.IFNA(INDEX(input_data!$1:$1048576,MATCH($A331,input_data!$C:$C,0),MATCH(O$4,input_data!$1:$1,0)),"")</f>
        <v>0.38859843999999999</v>
      </c>
      <c r="P331" s="154">
        <f>_xlfn.IFNA(INDEX(input_data!$1:$1048576,MATCH($A331,input_data!$C:$C,0),MATCH(P$4,input_data!$1:$1,0)),"")</f>
        <v>0</v>
      </c>
      <c r="Q331" s="154">
        <f>_xlfn.IFNA(INDEX(input_data!$1:$1048576,MATCH($A331,input_data!$C:$C,0),MATCH(Q$4,input_data!$1:$1,0)),"")</f>
        <v>0</v>
      </c>
      <c r="R331" s="154">
        <f>_xlfn.IFNA(INDEX(input_data!$1:$1048576,MATCH($A331,input_data!$C:$C,0),MATCH(R$4,input_data!$1:$1,0)),"")</f>
        <v>0</v>
      </c>
      <c r="S331" s="154">
        <f>_xlfn.IFNA(INDEX(input_data!$1:$1048576,MATCH($A331,input_data!$C:$C,0),MATCH(S$4,input_data!$1:$1,0)),"")</f>
        <v>0</v>
      </c>
      <c r="T331" s="154">
        <f>_xlfn.IFNA(INDEX(input_data!$1:$1048576,MATCH($A331,input_data!$C:$C,0),MATCH(T$4,input_data!$1:$1,0)),"")</f>
        <v>0.29366664999999997</v>
      </c>
      <c r="U331" s="154">
        <f>_xlfn.IFNA(INDEX(input_data!$1:$1048576,MATCH($A331,input_data!$C:$C,0),MATCH(U$4,input_data!$1:$1,0)),"")</f>
        <v>0</v>
      </c>
      <c r="V331" s="154">
        <f>_xlfn.IFNA(INDEX(input_data!$1:$1048576,MATCH($A331,input_data!$C:$C,0),MATCH(V$4,input_data!$1:$1,0)),"")</f>
        <v>0</v>
      </c>
      <c r="W331" s="152">
        <f>_xlfn.IFNA(INDEX(input_data!$1:$1048576,MATCH($A331,input_data!$C:$C,0),MATCH(W$4,input_data!$1:$1,0)),"")</f>
        <v>19.0026172</v>
      </c>
      <c r="X331" s="153">
        <f>_xlfn.IFNA(INDEX(input_data!$1:$1048576,MATCH($A331,input_data!$C:$C,0),MATCH(X$4,input_data!$1:$1,0)),"")</f>
        <v>116069.277</v>
      </c>
      <c r="Y331" s="153">
        <f>_xlfn.IFNA(INDEX(input_data!$1:$1048576,MATCH($A331,input_data!$C:$C,0),MATCH(Y$4,input_data!$1:$1,0)),"")</f>
        <v>163.71789063</v>
      </c>
      <c r="Z331" s="155">
        <f t="shared" si="6"/>
        <v>5.7987912218715687E-2</v>
      </c>
      <c r="AA331" s="43"/>
    </row>
    <row r="332" spans="1:27" x14ac:dyDescent="0.35">
      <c r="A332" s="42" t="s">
        <v>782</v>
      </c>
      <c r="B332" s="66" t="s">
        <v>1223</v>
      </c>
      <c r="D332" s="42" t="s">
        <v>783</v>
      </c>
      <c r="E332" s="6" t="s">
        <v>884</v>
      </c>
      <c r="F332" s="6" t="s">
        <v>881</v>
      </c>
      <c r="G332" s="98" t="s">
        <v>894</v>
      </c>
      <c r="H332" s="152">
        <f>_xlfn.IFNA(INDEX(input_data!$1:$1048576,MATCH($A332,input_data!$C:$C,0),MATCH(H$4,input_data!$1:$1,0)),"")</f>
        <v>16.06986556</v>
      </c>
      <c r="I332" s="153">
        <f>_xlfn.IFNA(INDEX(input_data!$1:$1048576,MATCH($A332,input_data!$C:$C,0),MATCH(I$4,input_data!$1:$1,0)),"")</f>
        <v>97782.308000000005</v>
      </c>
      <c r="J332" s="38">
        <f>_xlfn.IFNA(INDEX(input_data!$1:$1048576,MATCH($A332,input_data!$C:$C,0),MATCH(J$4,input_data!$1:$1,0)),"")</f>
        <v>164.34328341</v>
      </c>
      <c r="K332" s="152">
        <f>_xlfn.IFNA(INDEX(input_data!$1:$1048576,MATCH($A332,input_data!$C:$C,0),MATCH(K$4,input_data!$1:$1,0)),"")</f>
        <v>6.82749922</v>
      </c>
      <c r="L332" s="154">
        <f>_xlfn.IFNA(INDEX(input_data!$1:$1048576,MATCH($A332,input_data!$C:$C,0),MATCH(L$4,input_data!$1:$1,0)),"")</f>
        <v>2.9009681899999999</v>
      </c>
      <c r="M332" s="154">
        <f>_xlfn.IFNA(INDEX(input_data!$1:$1048576,MATCH($A332,input_data!$C:$C,0),MATCH(M$4,input_data!$1:$1,0)),"")</f>
        <v>3.92653104</v>
      </c>
      <c r="N332" s="154">
        <f>_xlfn.IFNA(INDEX(input_data!$1:$1048576,MATCH($A332,input_data!$C:$C,0),MATCH(N$4,input_data!$1:$1,0)),"")</f>
        <v>9.0136889100000008</v>
      </c>
      <c r="O332" s="154">
        <f>_xlfn.IFNA(INDEX(input_data!$1:$1048576,MATCH($A332,input_data!$C:$C,0),MATCH(O$4,input_data!$1:$1,0)),"")</f>
        <v>0.58574325000000005</v>
      </c>
      <c r="P332" s="154">
        <f>_xlfn.IFNA(INDEX(input_data!$1:$1048576,MATCH($A332,input_data!$C:$C,0),MATCH(P$4,input_data!$1:$1,0)),"")</f>
        <v>0</v>
      </c>
      <c r="Q332" s="154">
        <f>_xlfn.IFNA(INDEX(input_data!$1:$1048576,MATCH($A332,input_data!$C:$C,0),MATCH(Q$4,input_data!$1:$1,0)),"")</f>
        <v>0.2042892</v>
      </c>
      <c r="R332" s="154">
        <f>_xlfn.IFNA(INDEX(input_data!$1:$1048576,MATCH($A332,input_data!$C:$C,0),MATCH(R$4,input_data!$1:$1,0)),"")</f>
        <v>0</v>
      </c>
      <c r="S332" s="154">
        <f>_xlfn.IFNA(INDEX(input_data!$1:$1048576,MATCH($A332,input_data!$C:$C,0),MATCH(S$4,input_data!$1:$1,0)),"")</f>
        <v>0</v>
      </c>
      <c r="T332" s="154">
        <f>_xlfn.IFNA(INDEX(input_data!$1:$1048576,MATCH($A332,input_data!$C:$C,0),MATCH(T$4,input_data!$1:$1,0)),"")</f>
        <v>0.30476705999999998</v>
      </c>
      <c r="U332" s="154">
        <f>_xlfn.IFNA(INDEX(input_data!$1:$1048576,MATCH($A332,input_data!$C:$C,0),MATCH(U$4,input_data!$1:$1,0)),"")</f>
        <v>0</v>
      </c>
      <c r="V332" s="154">
        <f>_xlfn.IFNA(INDEX(input_data!$1:$1048576,MATCH($A332,input_data!$C:$C,0),MATCH(V$4,input_data!$1:$1,0)),"")</f>
        <v>0</v>
      </c>
      <c r="W332" s="152">
        <f>_xlfn.IFNA(INDEX(input_data!$1:$1048576,MATCH($A332,input_data!$C:$C,0),MATCH(W$4,input_data!$1:$1,0)),"")</f>
        <v>16.93598764</v>
      </c>
      <c r="X332" s="153">
        <f>_xlfn.IFNA(INDEX(input_data!$1:$1048576,MATCH($A332,input_data!$C:$C,0),MATCH(X$4,input_data!$1:$1,0)),"")</f>
        <v>98905.49</v>
      </c>
      <c r="Y332" s="153">
        <f>_xlfn.IFNA(INDEX(input_data!$1:$1048576,MATCH($A332,input_data!$C:$C,0),MATCH(Y$4,input_data!$1:$1,0)),"")</f>
        <v>171.23405023000001</v>
      </c>
      <c r="Z332" s="155">
        <f t="shared" si="6"/>
        <v>5.3897282262017843E-2</v>
      </c>
      <c r="AA332" s="43"/>
    </row>
    <row r="333" spans="1:27" ht="14.15" customHeight="1" x14ac:dyDescent="0.35">
      <c r="A333" s="42" t="s">
        <v>784</v>
      </c>
      <c r="B333" s="66" t="s">
        <v>1224</v>
      </c>
      <c r="D333" s="42" t="s">
        <v>785</v>
      </c>
      <c r="E333" s="6" t="s">
        <v>912</v>
      </c>
      <c r="F333" s="6" t="s">
        <v>891</v>
      </c>
      <c r="G333" s="98" t="s">
        <v>878</v>
      </c>
      <c r="H333" s="152">
        <f>_xlfn.IFNA(INDEX(input_data!$1:$1048576,MATCH($A333,input_data!$C:$C,0),MATCH(H$4,input_data!$1:$1,0)),"")</f>
        <v>132.01915663</v>
      </c>
      <c r="I333" s="153">
        <f>_xlfn.IFNA(INDEX(input_data!$1:$1048576,MATCH($A333,input_data!$C:$C,0),MATCH(I$4,input_data!$1:$1,0)),"")</f>
        <v>3024345.4709999999</v>
      </c>
      <c r="J333" s="38">
        <f>_xlfn.IFNA(INDEX(input_data!$1:$1048576,MATCH($A333,input_data!$C:$C,0),MATCH(J$4,input_data!$1:$1,0)),"")</f>
        <v>43.652141559999997</v>
      </c>
      <c r="K333" s="152">
        <f>_xlfn.IFNA(INDEX(input_data!$1:$1048576,MATCH($A333,input_data!$C:$C,0),MATCH(K$4,input_data!$1:$1,0)),"")</f>
        <v>85.031557219999996</v>
      </c>
      <c r="L333" s="154">
        <f>_xlfn.IFNA(INDEX(input_data!$1:$1048576,MATCH($A333,input_data!$C:$C,0),MATCH(L$4,input_data!$1:$1,0)),"")</f>
        <v>41.493693829999998</v>
      </c>
      <c r="M333" s="154">
        <f>_xlfn.IFNA(INDEX(input_data!$1:$1048576,MATCH($A333,input_data!$C:$C,0),MATCH(M$4,input_data!$1:$1,0)),"")</f>
        <v>43.537863379999997</v>
      </c>
      <c r="N333" s="154">
        <f>_xlfn.IFNA(INDEX(input_data!$1:$1048576,MATCH($A333,input_data!$C:$C,0),MATCH(N$4,input_data!$1:$1,0)),"")</f>
        <v>71.308949609999999</v>
      </c>
      <c r="O333" s="154">
        <f>_xlfn.IFNA(INDEX(input_data!$1:$1048576,MATCH($A333,input_data!$C:$C,0),MATCH(O$4,input_data!$1:$1,0)),"")</f>
        <v>0</v>
      </c>
      <c r="P333" s="154">
        <f>_xlfn.IFNA(INDEX(input_data!$1:$1048576,MATCH($A333,input_data!$C:$C,0),MATCH(P$4,input_data!$1:$1,0)),"")</f>
        <v>0</v>
      </c>
      <c r="Q333" s="154">
        <f>_xlfn.IFNA(INDEX(input_data!$1:$1048576,MATCH($A333,input_data!$C:$C,0),MATCH(Q$4,input_data!$1:$1,0)),"")</f>
        <v>0</v>
      </c>
      <c r="R333" s="154">
        <f>_xlfn.IFNA(INDEX(input_data!$1:$1048576,MATCH($A333,input_data!$C:$C,0),MATCH(R$4,input_data!$1:$1,0)),"")</f>
        <v>0</v>
      </c>
      <c r="S333" s="154">
        <f>_xlfn.IFNA(INDEX(input_data!$1:$1048576,MATCH($A333,input_data!$C:$C,0),MATCH(S$4,input_data!$1:$1,0)),"")</f>
        <v>0</v>
      </c>
      <c r="T333" s="154">
        <f>_xlfn.IFNA(INDEX(input_data!$1:$1048576,MATCH($A333,input_data!$C:$C,0),MATCH(T$4,input_data!$1:$1,0)),"")</f>
        <v>0</v>
      </c>
      <c r="U333" s="154">
        <f>_xlfn.IFNA(INDEX(input_data!$1:$1048576,MATCH($A333,input_data!$C:$C,0),MATCH(U$4,input_data!$1:$1,0)),"")</f>
        <v>0</v>
      </c>
      <c r="V333" s="154">
        <f>_xlfn.IFNA(INDEX(input_data!$1:$1048576,MATCH($A333,input_data!$C:$C,0),MATCH(V$4,input_data!$1:$1,0)),"")</f>
        <v>0</v>
      </c>
      <c r="W333" s="152">
        <f>_xlfn.IFNA(INDEX(input_data!$1:$1048576,MATCH($A333,input_data!$C:$C,0),MATCH(W$4,input_data!$1:$1,0)),"")</f>
        <v>156.34050683000001</v>
      </c>
      <c r="X333" s="153">
        <f>_xlfn.IFNA(INDEX(input_data!$1:$1048576,MATCH($A333,input_data!$C:$C,0),MATCH(X$4,input_data!$1:$1,0)),"")</f>
        <v>3069089.2230000002</v>
      </c>
      <c r="Y333" s="153">
        <f>_xlfn.IFNA(INDEX(input_data!$1:$1048576,MATCH($A333,input_data!$C:$C,0),MATCH(Y$4,input_data!$1:$1,0)),"")</f>
        <v>50.940359000000001</v>
      </c>
      <c r="Z333" s="155">
        <f t="shared" si="6"/>
        <v>0.18422591706265479</v>
      </c>
      <c r="AA333" s="43"/>
    </row>
    <row r="334" spans="1:27" ht="14.15" customHeight="1" x14ac:dyDescent="0.35">
      <c r="A334" s="42" t="s">
        <v>786</v>
      </c>
      <c r="B334" s="66" t="s">
        <v>1225</v>
      </c>
      <c r="C334" s="60"/>
      <c r="D334" s="42" t="s">
        <v>787</v>
      </c>
      <c r="E334" s="6" t="s">
        <v>915</v>
      </c>
      <c r="F334" s="6" t="s">
        <v>906</v>
      </c>
      <c r="G334" s="98" t="s">
        <v>878</v>
      </c>
      <c r="H334" s="152">
        <f>_xlfn.IFNA(INDEX(input_data!$1:$1048576,MATCH($A334,input_data!$C:$C,0),MATCH(H$4,input_data!$1:$1,0)),"")</f>
        <v>284.72143211000002</v>
      </c>
      <c r="I334" s="153">
        <f>_xlfn.IFNA(INDEX(input_data!$1:$1048576,MATCH($A334,input_data!$C:$C,0),MATCH(I$4,input_data!$1:$1,0)),"")</f>
        <v>226317.90100000001</v>
      </c>
      <c r="J334" s="38">
        <f>_xlfn.IFNA(INDEX(input_data!$1:$1048576,MATCH($A334,input_data!$C:$C,0),MATCH(J$4,input_data!$1:$1,0)),"")</f>
        <v>1258.0597064900001</v>
      </c>
      <c r="K334" s="152">
        <f>_xlfn.IFNA(INDEX(input_data!$1:$1048576,MATCH($A334,input_data!$C:$C,0),MATCH(K$4,input_data!$1:$1,0)),"")</f>
        <v>96.327760549999994</v>
      </c>
      <c r="L334" s="154">
        <f>_xlfn.IFNA(INDEX(input_data!$1:$1048576,MATCH($A334,input_data!$C:$C,0),MATCH(L$4,input_data!$1:$1,0)),"")</f>
        <v>37.307253150000001</v>
      </c>
      <c r="M334" s="154">
        <f>_xlfn.IFNA(INDEX(input_data!$1:$1048576,MATCH($A334,input_data!$C:$C,0),MATCH(M$4,input_data!$1:$1,0)),"")</f>
        <v>59.0205074</v>
      </c>
      <c r="N334" s="154">
        <f>_xlfn.IFNA(INDEX(input_data!$1:$1048576,MATCH($A334,input_data!$C:$C,0),MATCH(N$4,input_data!$1:$1,0)),"")</f>
        <v>215.33021769999999</v>
      </c>
      <c r="O334" s="154">
        <f>_xlfn.IFNA(INDEX(input_data!$1:$1048576,MATCH($A334,input_data!$C:$C,0),MATCH(O$4,input_data!$1:$1,0)),"")</f>
        <v>1.99864843</v>
      </c>
      <c r="P334" s="154">
        <f>_xlfn.IFNA(INDEX(input_data!$1:$1048576,MATCH($A334,input_data!$C:$C,0),MATCH(P$4,input_data!$1:$1,0)),"")</f>
        <v>2.2701639999999998</v>
      </c>
      <c r="Q334" s="154">
        <f>_xlfn.IFNA(INDEX(input_data!$1:$1048576,MATCH($A334,input_data!$C:$C,0),MATCH(Q$4,input_data!$1:$1,0)),"")</f>
        <v>0</v>
      </c>
      <c r="R334" s="154">
        <f>_xlfn.IFNA(INDEX(input_data!$1:$1048576,MATCH($A334,input_data!$C:$C,0),MATCH(R$4,input_data!$1:$1,0)),"")</f>
        <v>0</v>
      </c>
      <c r="S334" s="154">
        <f>_xlfn.IFNA(INDEX(input_data!$1:$1048576,MATCH($A334,input_data!$C:$C,0),MATCH(S$4,input_data!$1:$1,0)),"")</f>
        <v>0</v>
      </c>
      <c r="T334" s="154">
        <f>_xlfn.IFNA(INDEX(input_data!$1:$1048576,MATCH($A334,input_data!$C:$C,0),MATCH(T$4,input_data!$1:$1,0)),"")</f>
        <v>0</v>
      </c>
      <c r="U334" s="154">
        <f>_xlfn.IFNA(INDEX(input_data!$1:$1048576,MATCH($A334,input_data!$C:$C,0),MATCH(U$4,input_data!$1:$1,0)),"")</f>
        <v>0</v>
      </c>
      <c r="V334" s="154">
        <f>_xlfn.IFNA(INDEX(input_data!$1:$1048576,MATCH($A334,input_data!$C:$C,0),MATCH(V$4,input_data!$1:$1,0)),"")</f>
        <v>0</v>
      </c>
      <c r="W334" s="152">
        <f>_xlfn.IFNA(INDEX(input_data!$1:$1048576,MATCH($A334,input_data!$C:$C,0),MATCH(W$4,input_data!$1:$1,0)),"")</f>
        <v>315.92679067</v>
      </c>
      <c r="X334" s="153">
        <f>_xlfn.IFNA(INDEX(input_data!$1:$1048576,MATCH($A334,input_data!$C:$C,0),MATCH(X$4,input_data!$1:$1,0)),"")</f>
        <v>226820.234</v>
      </c>
      <c r="Y334" s="153">
        <f>_xlfn.IFNA(INDEX(input_data!$1:$1048576,MATCH($A334,input_data!$C:$C,0),MATCH(Y$4,input_data!$1:$1,0)),"")</f>
        <v>1392.8510040599999</v>
      </c>
      <c r="Z334" s="155">
        <f t="shared" si="6"/>
        <v>0.10959961225519543</v>
      </c>
      <c r="AA334" s="43"/>
    </row>
    <row r="335" spans="1:27" ht="14.15" customHeight="1" x14ac:dyDescent="0.35">
      <c r="A335" s="42" t="s">
        <v>788</v>
      </c>
      <c r="B335" s="66" t="s">
        <v>1226</v>
      </c>
      <c r="D335" s="42" t="s">
        <v>789</v>
      </c>
      <c r="E335" s="6" t="s">
        <v>884</v>
      </c>
      <c r="F335" s="6" t="s">
        <v>906</v>
      </c>
      <c r="G335" s="98" t="s">
        <v>878</v>
      </c>
      <c r="H335" s="152">
        <f>_xlfn.IFNA(INDEX(input_data!$1:$1048576,MATCH($A335,input_data!$C:$C,0),MATCH(H$4,input_data!$1:$1,0)),"")</f>
        <v>414.58303771999999</v>
      </c>
      <c r="I335" s="153">
        <f>_xlfn.IFNA(INDEX(input_data!$1:$1048576,MATCH($A335,input_data!$C:$C,0),MATCH(I$4,input_data!$1:$1,0)),"")</f>
        <v>420826.91600000003</v>
      </c>
      <c r="J335" s="38">
        <f>_xlfn.IFNA(INDEX(input_data!$1:$1048576,MATCH($A335,input_data!$C:$C,0),MATCH(J$4,input_data!$1:$1,0)),"")</f>
        <v>985.16283526999996</v>
      </c>
      <c r="K335" s="152">
        <f>_xlfn.IFNA(INDEX(input_data!$1:$1048576,MATCH($A335,input_data!$C:$C,0),MATCH(K$4,input_data!$1:$1,0)),"")</f>
        <v>163.41190262000001</v>
      </c>
      <c r="L335" s="154">
        <f>_xlfn.IFNA(INDEX(input_data!$1:$1048576,MATCH($A335,input_data!$C:$C,0),MATCH(L$4,input_data!$1:$1,0)),"")</f>
        <v>75.331026159999993</v>
      </c>
      <c r="M335" s="154">
        <f>_xlfn.IFNA(INDEX(input_data!$1:$1048576,MATCH($A335,input_data!$C:$C,0),MATCH(M$4,input_data!$1:$1,0)),"")</f>
        <v>88.080876459999999</v>
      </c>
      <c r="N335" s="154">
        <f>_xlfn.IFNA(INDEX(input_data!$1:$1048576,MATCH($A335,input_data!$C:$C,0),MATCH(N$4,input_data!$1:$1,0)),"")</f>
        <v>310.12110517999997</v>
      </c>
      <c r="O335" s="154">
        <f>_xlfn.IFNA(INDEX(input_data!$1:$1048576,MATCH($A335,input_data!$C:$C,0),MATCH(O$4,input_data!$1:$1,0)),"")</f>
        <v>4.4824172899999999</v>
      </c>
      <c r="P335" s="154">
        <f>_xlfn.IFNA(INDEX(input_data!$1:$1048576,MATCH($A335,input_data!$C:$C,0),MATCH(P$4,input_data!$1:$1,0)),"")</f>
        <v>4.1784689999999998</v>
      </c>
      <c r="Q335" s="154">
        <f>_xlfn.IFNA(INDEX(input_data!$1:$1048576,MATCH($A335,input_data!$C:$C,0),MATCH(Q$4,input_data!$1:$1,0)),"")</f>
        <v>0</v>
      </c>
      <c r="R335" s="154">
        <f>_xlfn.IFNA(INDEX(input_data!$1:$1048576,MATCH($A335,input_data!$C:$C,0),MATCH(R$4,input_data!$1:$1,0)),"")</f>
        <v>0</v>
      </c>
      <c r="S335" s="154">
        <f>_xlfn.IFNA(INDEX(input_data!$1:$1048576,MATCH($A335,input_data!$C:$C,0),MATCH(S$4,input_data!$1:$1,0)),"")</f>
        <v>0</v>
      </c>
      <c r="T335" s="154">
        <f>_xlfn.IFNA(INDEX(input_data!$1:$1048576,MATCH($A335,input_data!$C:$C,0),MATCH(T$4,input_data!$1:$1,0)),"")</f>
        <v>0</v>
      </c>
      <c r="U335" s="154">
        <f>_xlfn.IFNA(INDEX(input_data!$1:$1048576,MATCH($A335,input_data!$C:$C,0),MATCH(U$4,input_data!$1:$1,0)),"")</f>
        <v>0</v>
      </c>
      <c r="V335" s="154">
        <f>_xlfn.IFNA(INDEX(input_data!$1:$1048576,MATCH($A335,input_data!$C:$C,0),MATCH(V$4,input_data!$1:$1,0)),"")</f>
        <v>0</v>
      </c>
      <c r="W335" s="152">
        <f>_xlfn.IFNA(INDEX(input_data!$1:$1048576,MATCH($A335,input_data!$C:$C,0),MATCH(W$4,input_data!$1:$1,0)),"")</f>
        <v>482.19389409000001</v>
      </c>
      <c r="X335" s="153">
        <f>_xlfn.IFNA(INDEX(input_data!$1:$1048576,MATCH($A335,input_data!$C:$C,0),MATCH(X$4,input_data!$1:$1,0)),"")</f>
        <v>427818.52100000001</v>
      </c>
      <c r="Y335" s="153">
        <f>_xlfn.IFNA(INDEX(input_data!$1:$1048576,MATCH($A335,input_data!$C:$C,0),MATCH(Y$4,input_data!$1:$1,0)),"")</f>
        <v>1127.0991563499999</v>
      </c>
      <c r="Z335" s="155">
        <f t="shared" si="6"/>
        <v>0.16308157888423525</v>
      </c>
      <c r="AA335" s="43"/>
    </row>
    <row r="336" spans="1:27" x14ac:dyDescent="0.35">
      <c r="A336" s="42" t="s">
        <v>790</v>
      </c>
      <c r="B336" s="66" t="s">
        <v>1227</v>
      </c>
      <c r="D336" s="42" t="s">
        <v>791</v>
      </c>
      <c r="E336" s="6" t="s">
        <v>880</v>
      </c>
      <c r="F336" s="6" t="s">
        <v>881</v>
      </c>
      <c r="G336" s="98" t="s">
        <v>894</v>
      </c>
      <c r="H336" s="152">
        <f>_xlfn.IFNA(INDEX(input_data!$1:$1048576,MATCH($A336,input_data!$C:$C,0),MATCH(H$4,input_data!$1:$1,0)),"")</f>
        <v>18.174754839999999</v>
      </c>
      <c r="I336" s="153">
        <f>_xlfn.IFNA(INDEX(input_data!$1:$1048576,MATCH($A336,input_data!$C:$C,0),MATCH(I$4,input_data!$1:$1,0)),"")</f>
        <v>113223.99800000001</v>
      </c>
      <c r="J336" s="38">
        <f>_xlfn.IFNA(INDEX(input_data!$1:$1048576,MATCH($A336,input_data!$C:$C,0),MATCH(J$4,input_data!$1:$1,0)),"")</f>
        <v>160.52034159999999</v>
      </c>
      <c r="K336" s="152">
        <f>_xlfn.IFNA(INDEX(input_data!$1:$1048576,MATCH($A336,input_data!$C:$C,0),MATCH(K$4,input_data!$1:$1,0)),"")</f>
        <v>7.7662223299999997</v>
      </c>
      <c r="L336" s="154">
        <f>_xlfn.IFNA(INDEX(input_data!$1:$1048576,MATCH($A336,input_data!$C:$C,0),MATCH(L$4,input_data!$1:$1,0)),"")</f>
        <v>2.5475182599999999</v>
      </c>
      <c r="M336" s="154">
        <f>_xlfn.IFNA(INDEX(input_data!$1:$1048576,MATCH($A336,input_data!$C:$C,0),MATCH(M$4,input_data!$1:$1,0)),"")</f>
        <v>5.2187040700000003</v>
      </c>
      <c r="N336" s="154">
        <f>_xlfn.IFNA(INDEX(input_data!$1:$1048576,MATCH($A336,input_data!$C:$C,0),MATCH(N$4,input_data!$1:$1,0)),"")</f>
        <v>7.0770158199999997</v>
      </c>
      <c r="O336" s="154">
        <f>_xlfn.IFNA(INDEX(input_data!$1:$1048576,MATCH($A336,input_data!$C:$C,0),MATCH(O$4,input_data!$1:$1,0)),"")</f>
        <v>0.68576864000000004</v>
      </c>
      <c r="P336" s="154">
        <f>_xlfn.IFNA(INDEX(input_data!$1:$1048576,MATCH($A336,input_data!$C:$C,0),MATCH(P$4,input_data!$1:$1,0)),"")</f>
        <v>0</v>
      </c>
      <c r="Q336" s="154">
        <f>_xlfn.IFNA(INDEX(input_data!$1:$1048576,MATCH($A336,input_data!$C:$C,0),MATCH(Q$4,input_data!$1:$1,0)),"")</f>
        <v>0</v>
      </c>
      <c r="R336" s="154">
        <f>_xlfn.IFNA(INDEX(input_data!$1:$1048576,MATCH($A336,input_data!$C:$C,0),MATCH(R$4,input_data!$1:$1,0)),"")</f>
        <v>2.63150744</v>
      </c>
      <c r="S336" s="154">
        <f>_xlfn.IFNA(INDEX(input_data!$1:$1048576,MATCH($A336,input_data!$C:$C,0),MATCH(S$4,input_data!$1:$1,0)),"")</f>
        <v>0</v>
      </c>
      <c r="T336" s="154">
        <f>_xlfn.IFNA(INDEX(input_data!$1:$1048576,MATCH($A336,input_data!$C:$C,0),MATCH(T$4,input_data!$1:$1,0)),"")</f>
        <v>0</v>
      </c>
      <c r="U336" s="154">
        <f>_xlfn.IFNA(INDEX(input_data!$1:$1048576,MATCH($A336,input_data!$C:$C,0),MATCH(U$4,input_data!$1:$1,0)),"")</f>
        <v>0</v>
      </c>
      <c r="V336" s="154">
        <f>_xlfn.IFNA(INDEX(input_data!$1:$1048576,MATCH($A336,input_data!$C:$C,0),MATCH(V$4,input_data!$1:$1,0)),"")</f>
        <v>0</v>
      </c>
      <c r="W336" s="152">
        <f>_xlfn.IFNA(INDEX(input_data!$1:$1048576,MATCH($A336,input_data!$C:$C,0),MATCH(W$4,input_data!$1:$1,0)),"")</f>
        <v>18.16051423</v>
      </c>
      <c r="X336" s="153">
        <f>_xlfn.IFNA(INDEX(input_data!$1:$1048576,MATCH($A336,input_data!$C:$C,0),MATCH(X$4,input_data!$1:$1,0)),"")</f>
        <v>114494.314</v>
      </c>
      <c r="Y336" s="153">
        <f>_xlfn.IFNA(INDEX(input_data!$1:$1048576,MATCH($A336,input_data!$C:$C,0),MATCH(Y$4,input_data!$1:$1,0)),"")</f>
        <v>158.61498791</v>
      </c>
      <c r="Z336" s="155">
        <f t="shared" si="6"/>
        <v>-7.8353794179697456E-4</v>
      </c>
      <c r="AA336" s="43"/>
    </row>
    <row r="337" spans="1:27" x14ac:dyDescent="0.35">
      <c r="A337" s="42" t="s">
        <v>792</v>
      </c>
      <c r="B337" s="66" t="s">
        <v>1228</v>
      </c>
      <c r="D337" s="42" t="s">
        <v>793</v>
      </c>
      <c r="E337" s="6" t="s">
        <v>893</v>
      </c>
      <c r="F337" s="6" t="s">
        <v>881</v>
      </c>
      <c r="G337" s="98" t="s">
        <v>878</v>
      </c>
      <c r="H337" s="152">
        <f>_xlfn.IFNA(INDEX(input_data!$1:$1048576,MATCH($A337,input_data!$C:$C,0),MATCH(H$4,input_data!$1:$1,0)),"")</f>
        <v>30.531305110000002</v>
      </c>
      <c r="I337" s="153">
        <f>_xlfn.IFNA(INDEX(input_data!$1:$1048576,MATCH($A337,input_data!$C:$C,0),MATCH(I$4,input_data!$1:$1,0)),"")</f>
        <v>183040.50099999999</v>
      </c>
      <c r="J337" s="38">
        <f>_xlfn.IFNA(INDEX(input_data!$1:$1048576,MATCH($A337,input_data!$C:$C,0),MATCH(J$4,input_data!$1:$1,0)),"")</f>
        <v>166.80081701</v>
      </c>
      <c r="K337" s="152">
        <f>_xlfn.IFNA(INDEX(input_data!$1:$1048576,MATCH($A337,input_data!$C:$C,0),MATCH(K$4,input_data!$1:$1,0)),"")</f>
        <v>14.1744003</v>
      </c>
      <c r="L337" s="154">
        <f>_xlfn.IFNA(INDEX(input_data!$1:$1048576,MATCH($A337,input_data!$C:$C,0),MATCH(L$4,input_data!$1:$1,0)),"")</f>
        <v>6.1255275899999999</v>
      </c>
      <c r="M337" s="154">
        <f>_xlfn.IFNA(INDEX(input_data!$1:$1048576,MATCH($A337,input_data!$C:$C,0),MATCH(M$4,input_data!$1:$1,0)),"")</f>
        <v>8.0488727000000004</v>
      </c>
      <c r="N337" s="154">
        <f>_xlfn.IFNA(INDEX(input_data!$1:$1048576,MATCH($A337,input_data!$C:$C,0),MATCH(N$4,input_data!$1:$1,0)),"")</f>
        <v>13.3138167</v>
      </c>
      <c r="O337" s="154">
        <f>_xlfn.IFNA(INDEX(input_data!$1:$1048576,MATCH($A337,input_data!$C:$C,0),MATCH(O$4,input_data!$1:$1,0)),"")</f>
        <v>1.3308587000000001</v>
      </c>
      <c r="P337" s="154">
        <f>_xlfn.IFNA(INDEX(input_data!$1:$1048576,MATCH($A337,input_data!$C:$C,0),MATCH(P$4,input_data!$1:$1,0)),"")</f>
        <v>0</v>
      </c>
      <c r="Q337" s="154">
        <f>_xlfn.IFNA(INDEX(input_data!$1:$1048576,MATCH($A337,input_data!$C:$C,0),MATCH(Q$4,input_data!$1:$1,0)),"")</f>
        <v>0.58976541999999998</v>
      </c>
      <c r="R337" s="154">
        <f>_xlfn.IFNA(INDEX(input_data!$1:$1048576,MATCH($A337,input_data!$C:$C,0),MATCH(R$4,input_data!$1:$1,0)),"")</f>
        <v>0</v>
      </c>
      <c r="S337" s="154">
        <f>_xlfn.IFNA(INDEX(input_data!$1:$1048576,MATCH($A337,input_data!$C:$C,0),MATCH(S$4,input_data!$1:$1,0)),"")</f>
        <v>0</v>
      </c>
      <c r="T337" s="154">
        <f>_xlfn.IFNA(INDEX(input_data!$1:$1048576,MATCH($A337,input_data!$C:$C,0),MATCH(T$4,input_data!$1:$1,0)),"")</f>
        <v>0.24339446000000001</v>
      </c>
      <c r="U337" s="154">
        <f>_xlfn.IFNA(INDEX(input_data!$1:$1048576,MATCH($A337,input_data!$C:$C,0),MATCH(U$4,input_data!$1:$1,0)),"")</f>
        <v>0</v>
      </c>
      <c r="V337" s="154">
        <f>_xlfn.IFNA(INDEX(input_data!$1:$1048576,MATCH($A337,input_data!$C:$C,0),MATCH(V$4,input_data!$1:$1,0)),"")</f>
        <v>0</v>
      </c>
      <c r="W337" s="152">
        <f>_xlfn.IFNA(INDEX(input_data!$1:$1048576,MATCH($A337,input_data!$C:$C,0),MATCH(W$4,input_data!$1:$1,0)),"")</f>
        <v>29.652235579999999</v>
      </c>
      <c r="X337" s="153">
        <f>_xlfn.IFNA(INDEX(input_data!$1:$1048576,MATCH($A337,input_data!$C:$C,0),MATCH(X$4,input_data!$1:$1,0)),"")</f>
        <v>184523.48199999999</v>
      </c>
      <c r="Y337" s="153">
        <f>_xlfn.IFNA(INDEX(input_data!$1:$1048576,MATCH($A337,input_data!$C:$C,0),MATCH(Y$4,input_data!$1:$1,0)),"")</f>
        <v>160.69627159999999</v>
      </c>
      <c r="Z337" s="155">
        <f t="shared" si="6"/>
        <v>-2.8792399369527044E-2</v>
      </c>
      <c r="AA337" s="43"/>
    </row>
    <row r="338" spans="1:27" x14ac:dyDescent="0.35">
      <c r="A338" s="42" t="s">
        <v>794</v>
      </c>
      <c r="B338" s="66" t="s">
        <v>1229</v>
      </c>
      <c r="D338" s="42" t="s">
        <v>795</v>
      </c>
      <c r="E338" s="6" t="s">
        <v>880</v>
      </c>
      <c r="F338" s="6" t="s">
        <v>941</v>
      </c>
      <c r="G338" s="98" t="s">
        <v>882</v>
      </c>
      <c r="H338" s="152">
        <f>_xlfn.IFNA(INDEX(input_data!$1:$1048576,MATCH($A338,input_data!$C:$C,0),MATCH(H$4,input_data!$1:$1,0)),"")</f>
        <v>820.37969065000004</v>
      </c>
      <c r="I338" s="153">
        <f>_xlfn.IFNA(INDEX(input_data!$1:$1048576,MATCH($A338,input_data!$C:$C,0),MATCH(I$4,input_data!$1:$1,0)),"")</f>
        <v>895203.01800000004</v>
      </c>
      <c r="J338" s="38">
        <f>_xlfn.IFNA(INDEX(input_data!$1:$1048576,MATCH($A338,input_data!$C:$C,0),MATCH(J$4,input_data!$1:$1,0)),"")</f>
        <v>916.41747642999997</v>
      </c>
      <c r="K338" s="152">
        <f>_xlfn.IFNA(INDEX(input_data!$1:$1048576,MATCH($A338,input_data!$C:$C,0),MATCH(K$4,input_data!$1:$1,0)),"")</f>
        <v>216.54431948999999</v>
      </c>
      <c r="L338" s="154">
        <f>_xlfn.IFNA(INDEX(input_data!$1:$1048576,MATCH($A338,input_data!$C:$C,0),MATCH(L$4,input_data!$1:$1,0)),"")</f>
        <v>93.528469990000005</v>
      </c>
      <c r="M338" s="154">
        <f>_xlfn.IFNA(INDEX(input_data!$1:$1048576,MATCH($A338,input_data!$C:$C,0),MATCH(M$4,input_data!$1:$1,0)),"")</f>
        <v>123.0158495</v>
      </c>
      <c r="N338" s="154">
        <f>_xlfn.IFNA(INDEX(input_data!$1:$1048576,MATCH($A338,input_data!$C:$C,0),MATCH(N$4,input_data!$1:$1,0)),"")</f>
        <v>732.28625362000002</v>
      </c>
      <c r="O338" s="154">
        <f>_xlfn.IFNA(INDEX(input_data!$1:$1048576,MATCH($A338,input_data!$C:$C,0),MATCH(O$4,input_data!$1:$1,0)),"")</f>
        <v>1.9457629999999999</v>
      </c>
      <c r="P338" s="154">
        <f>_xlfn.IFNA(INDEX(input_data!$1:$1048576,MATCH($A338,input_data!$C:$C,0),MATCH(P$4,input_data!$1:$1,0)),"")</f>
        <v>8.0838490000000007</v>
      </c>
      <c r="Q338" s="154">
        <f>_xlfn.IFNA(INDEX(input_data!$1:$1048576,MATCH($A338,input_data!$C:$C,0),MATCH(Q$4,input_data!$1:$1,0)),"")</f>
        <v>0</v>
      </c>
      <c r="R338" s="154">
        <f>_xlfn.IFNA(INDEX(input_data!$1:$1048576,MATCH($A338,input_data!$C:$C,0),MATCH(R$4,input_data!$1:$1,0)),"")</f>
        <v>0</v>
      </c>
      <c r="S338" s="154">
        <f>_xlfn.IFNA(INDEX(input_data!$1:$1048576,MATCH($A338,input_data!$C:$C,0),MATCH(S$4,input_data!$1:$1,0)),"")</f>
        <v>0</v>
      </c>
      <c r="T338" s="154">
        <f>_xlfn.IFNA(INDEX(input_data!$1:$1048576,MATCH($A338,input_data!$C:$C,0),MATCH(T$4,input_data!$1:$1,0)),"")</f>
        <v>0</v>
      </c>
      <c r="U338" s="154">
        <f>_xlfn.IFNA(INDEX(input_data!$1:$1048576,MATCH($A338,input_data!$C:$C,0),MATCH(U$4,input_data!$1:$1,0)),"")</f>
        <v>0</v>
      </c>
      <c r="V338" s="154">
        <f>_xlfn.IFNA(INDEX(input_data!$1:$1048576,MATCH($A338,input_data!$C:$C,0),MATCH(V$4,input_data!$1:$1,0)),"")</f>
        <v>0</v>
      </c>
      <c r="W338" s="152">
        <f>_xlfn.IFNA(INDEX(input_data!$1:$1048576,MATCH($A338,input_data!$C:$C,0),MATCH(W$4,input_data!$1:$1,0)),"")</f>
        <v>958.86018511999998</v>
      </c>
      <c r="X338" s="153">
        <f>_xlfn.IFNA(INDEX(input_data!$1:$1048576,MATCH($A338,input_data!$C:$C,0),MATCH(X$4,input_data!$1:$1,0)),"")</f>
        <v>910300.973</v>
      </c>
      <c r="Y338" s="153">
        <f>_xlfn.IFNA(INDEX(input_data!$1:$1048576,MATCH($A338,input_data!$C:$C,0),MATCH(Y$4,input_data!$1:$1,0)),"")</f>
        <v>1053.3441285399999</v>
      </c>
      <c r="Z338" s="155">
        <f t="shared" si="6"/>
        <v>0.16880049085598348</v>
      </c>
      <c r="AA338" s="43"/>
    </row>
    <row r="339" spans="1:27" x14ac:dyDescent="0.35">
      <c r="A339" s="42" t="s">
        <v>796</v>
      </c>
      <c r="B339" s="66" t="s">
        <v>1230</v>
      </c>
      <c r="D339" s="42" t="s">
        <v>797</v>
      </c>
      <c r="E339" s="6" t="s">
        <v>900</v>
      </c>
      <c r="F339" s="6" t="s">
        <v>891</v>
      </c>
      <c r="G339" s="98" t="s">
        <v>878</v>
      </c>
      <c r="H339" s="152">
        <f>_xlfn.IFNA(INDEX(input_data!$1:$1048576,MATCH($A339,input_data!$C:$C,0),MATCH(H$4,input_data!$1:$1,0)),"")</f>
        <v>110.16914131</v>
      </c>
      <c r="I339" s="153">
        <f>_xlfn.IFNA(INDEX(input_data!$1:$1048576,MATCH($A339,input_data!$C:$C,0),MATCH(I$4,input_data!$1:$1,0)),"")</f>
        <v>2377015.8569999998</v>
      </c>
      <c r="J339" s="38">
        <f>_xlfn.IFNA(INDEX(input_data!$1:$1048576,MATCH($A339,input_data!$C:$C,0),MATCH(J$4,input_data!$1:$1,0)),"")</f>
        <v>46.347667800000004</v>
      </c>
      <c r="K339" s="152">
        <f>_xlfn.IFNA(INDEX(input_data!$1:$1048576,MATCH($A339,input_data!$C:$C,0),MATCH(K$4,input_data!$1:$1,0)),"")</f>
        <v>58.787583990000002</v>
      </c>
      <c r="L339" s="154">
        <f>_xlfn.IFNA(INDEX(input_data!$1:$1048576,MATCH($A339,input_data!$C:$C,0),MATCH(L$4,input_data!$1:$1,0)),"")</f>
        <v>27.90255299</v>
      </c>
      <c r="M339" s="154">
        <f>_xlfn.IFNA(INDEX(input_data!$1:$1048576,MATCH($A339,input_data!$C:$C,0),MATCH(M$4,input_data!$1:$1,0)),"")</f>
        <v>30.885031000000001</v>
      </c>
      <c r="N339" s="154">
        <f>_xlfn.IFNA(INDEX(input_data!$1:$1048576,MATCH($A339,input_data!$C:$C,0),MATCH(N$4,input_data!$1:$1,0)),"")</f>
        <v>67.453964580000005</v>
      </c>
      <c r="O339" s="154">
        <f>_xlfn.IFNA(INDEX(input_data!$1:$1048576,MATCH($A339,input_data!$C:$C,0),MATCH(O$4,input_data!$1:$1,0)),"")</f>
        <v>0</v>
      </c>
      <c r="P339" s="154">
        <f>_xlfn.IFNA(INDEX(input_data!$1:$1048576,MATCH($A339,input_data!$C:$C,0),MATCH(P$4,input_data!$1:$1,0)),"")</f>
        <v>0</v>
      </c>
      <c r="Q339" s="154">
        <f>_xlfn.IFNA(INDEX(input_data!$1:$1048576,MATCH($A339,input_data!$C:$C,0),MATCH(Q$4,input_data!$1:$1,0)),"")</f>
        <v>0</v>
      </c>
      <c r="R339" s="154">
        <f>_xlfn.IFNA(INDEX(input_data!$1:$1048576,MATCH($A339,input_data!$C:$C,0),MATCH(R$4,input_data!$1:$1,0)),"")</f>
        <v>0</v>
      </c>
      <c r="S339" s="154">
        <f>_xlfn.IFNA(INDEX(input_data!$1:$1048576,MATCH($A339,input_data!$C:$C,0),MATCH(S$4,input_data!$1:$1,0)),"")</f>
        <v>0</v>
      </c>
      <c r="T339" s="154">
        <f>_xlfn.IFNA(INDEX(input_data!$1:$1048576,MATCH($A339,input_data!$C:$C,0),MATCH(T$4,input_data!$1:$1,0)),"")</f>
        <v>0</v>
      </c>
      <c r="U339" s="154">
        <f>_xlfn.IFNA(INDEX(input_data!$1:$1048576,MATCH($A339,input_data!$C:$C,0),MATCH(U$4,input_data!$1:$1,0)),"")</f>
        <v>0</v>
      </c>
      <c r="V339" s="154">
        <f>_xlfn.IFNA(INDEX(input_data!$1:$1048576,MATCH($A339,input_data!$C:$C,0),MATCH(V$4,input_data!$1:$1,0)),"")</f>
        <v>0</v>
      </c>
      <c r="W339" s="152">
        <f>_xlfn.IFNA(INDEX(input_data!$1:$1048576,MATCH($A339,input_data!$C:$C,0),MATCH(W$4,input_data!$1:$1,0)),"")</f>
        <v>126.24154857000001</v>
      </c>
      <c r="X339" s="153">
        <f>_xlfn.IFNA(INDEX(input_data!$1:$1048576,MATCH($A339,input_data!$C:$C,0),MATCH(X$4,input_data!$1:$1,0)),"")</f>
        <v>2400561.9709999999</v>
      </c>
      <c r="Y339" s="153">
        <f>_xlfn.IFNA(INDEX(input_data!$1:$1048576,MATCH($A339,input_data!$C:$C,0),MATCH(Y$4,input_data!$1:$1,0)),"")</f>
        <v>52.588331439999997</v>
      </c>
      <c r="Z339" s="155">
        <f t="shared" si="6"/>
        <v>0.14588846812170919</v>
      </c>
      <c r="AA339" s="43"/>
    </row>
    <row r="340" spans="1:27" x14ac:dyDescent="0.35">
      <c r="A340" s="42" t="s">
        <v>798</v>
      </c>
      <c r="B340" s="66" t="s">
        <v>1231</v>
      </c>
      <c r="D340" s="42" t="s">
        <v>799</v>
      </c>
      <c r="E340" s="6" t="s">
        <v>896</v>
      </c>
      <c r="F340" s="6" t="s">
        <v>897</v>
      </c>
      <c r="G340" s="98" t="s">
        <v>882</v>
      </c>
      <c r="H340" s="152">
        <f>_xlfn.IFNA(INDEX(input_data!$1:$1048576,MATCH($A340,input_data!$C:$C,0),MATCH(H$4,input_data!$1:$1,0)),"")</f>
        <v>289.79916317999999</v>
      </c>
      <c r="I340" s="153">
        <f>_xlfn.IFNA(INDEX(input_data!$1:$1048576,MATCH($A340,input_data!$C:$C,0),MATCH(I$4,input_data!$1:$1,0)),"")</f>
        <v>275253.64299999998</v>
      </c>
      <c r="J340" s="38">
        <f>_xlfn.IFNA(INDEX(input_data!$1:$1048576,MATCH($A340,input_data!$C:$C,0),MATCH(J$4,input_data!$1:$1,0)),"")</f>
        <v>1052.84406057</v>
      </c>
      <c r="K340" s="152">
        <f>_xlfn.IFNA(INDEX(input_data!$1:$1048576,MATCH($A340,input_data!$C:$C,0),MATCH(K$4,input_data!$1:$1,0)),"")</f>
        <v>153.42149036999999</v>
      </c>
      <c r="L340" s="154">
        <f>_xlfn.IFNA(INDEX(input_data!$1:$1048576,MATCH($A340,input_data!$C:$C,0),MATCH(L$4,input_data!$1:$1,0)),"")</f>
        <v>54.23383673</v>
      </c>
      <c r="M340" s="154">
        <f>_xlfn.IFNA(INDEX(input_data!$1:$1048576,MATCH($A340,input_data!$C:$C,0),MATCH(M$4,input_data!$1:$1,0)),"")</f>
        <v>99.187653639999994</v>
      </c>
      <c r="N340" s="154">
        <f>_xlfn.IFNA(INDEX(input_data!$1:$1048576,MATCH($A340,input_data!$C:$C,0),MATCH(N$4,input_data!$1:$1,0)),"")</f>
        <v>106.48358315</v>
      </c>
      <c r="O340" s="154">
        <f>_xlfn.IFNA(INDEX(input_data!$1:$1048576,MATCH($A340,input_data!$C:$C,0),MATCH(O$4,input_data!$1:$1,0)),"")</f>
        <v>18.59727221</v>
      </c>
      <c r="P340" s="154">
        <f>_xlfn.IFNA(INDEX(input_data!$1:$1048576,MATCH($A340,input_data!$C:$C,0),MATCH(P$4,input_data!$1:$1,0)),"")</f>
        <v>3.21963</v>
      </c>
      <c r="Q340" s="154">
        <f>_xlfn.IFNA(INDEX(input_data!$1:$1048576,MATCH($A340,input_data!$C:$C,0),MATCH(Q$4,input_data!$1:$1,0)),"")</f>
        <v>0</v>
      </c>
      <c r="R340" s="154">
        <f>_xlfn.IFNA(INDEX(input_data!$1:$1048576,MATCH($A340,input_data!$C:$C,0),MATCH(R$4,input_data!$1:$1,0)),"")</f>
        <v>19.031207510000002</v>
      </c>
      <c r="S340" s="154">
        <f>_xlfn.IFNA(INDEX(input_data!$1:$1048576,MATCH($A340,input_data!$C:$C,0),MATCH(S$4,input_data!$1:$1,0)),"")</f>
        <v>0</v>
      </c>
      <c r="T340" s="154">
        <f>_xlfn.IFNA(INDEX(input_data!$1:$1048576,MATCH($A340,input_data!$C:$C,0),MATCH(T$4,input_data!$1:$1,0)),"")</f>
        <v>0</v>
      </c>
      <c r="U340" s="154">
        <f>_xlfn.IFNA(INDEX(input_data!$1:$1048576,MATCH($A340,input_data!$C:$C,0),MATCH(U$4,input_data!$1:$1,0)),"")</f>
        <v>0</v>
      </c>
      <c r="V340" s="154">
        <f>_xlfn.IFNA(INDEX(input_data!$1:$1048576,MATCH($A340,input_data!$C:$C,0),MATCH(V$4,input_data!$1:$1,0)),"")</f>
        <v>0</v>
      </c>
      <c r="W340" s="152">
        <f>_xlfn.IFNA(INDEX(input_data!$1:$1048576,MATCH($A340,input_data!$C:$C,0),MATCH(W$4,input_data!$1:$1,0)),"")</f>
        <v>300.75318324</v>
      </c>
      <c r="X340" s="153">
        <f>_xlfn.IFNA(INDEX(input_data!$1:$1048576,MATCH($A340,input_data!$C:$C,0),MATCH(X$4,input_data!$1:$1,0)),"")</f>
        <v>280331.783</v>
      </c>
      <c r="Y340" s="153">
        <f>_xlfn.IFNA(INDEX(input_data!$1:$1048576,MATCH($A340,input_data!$C:$C,0),MATCH(Y$4,input_data!$1:$1,0)),"")</f>
        <v>1072.84725271</v>
      </c>
      <c r="Z340" s="155">
        <f t="shared" si="6"/>
        <v>3.779866007824273E-2</v>
      </c>
      <c r="AA340" s="43"/>
    </row>
    <row r="341" spans="1:27" x14ac:dyDescent="0.35">
      <c r="A341" s="42" t="s">
        <v>800</v>
      </c>
      <c r="B341" s="66" t="s">
        <v>1232</v>
      </c>
      <c r="D341" s="42" t="s">
        <v>801</v>
      </c>
      <c r="E341" s="6" t="s">
        <v>915</v>
      </c>
      <c r="F341" s="6" t="s">
        <v>901</v>
      </c>
      <c r="G341" s="98" t="s">
        <v>882</v>
      </c>
      <c r="H341" s="152">
        <f>_xlfn.IFNA(INDEX(input_data!$1:$1048576,MATCH($A341,input_data!$C:$C,0),MATCH(H$4,input_data!$1:$1,0)),"")</f>
        <v>360.63697593000001</v>
      </c>
      <c r="I341" s="153">
        <f>_xlfn.IFNA(INDEX(input_data!$1:$1048576,MATCH($A341,input_data!$C:$C,0),MATCH(I$4,input_data!$1:$1,0)),"")</f>
        <v>333208.81900000002</v>
      </c>
      <c r="J341" s="38">
        <f>_xlfn.IFNA(INDEX(input_data!$1:$1048576,MATCH($A341,input_data!$C:$C,0),MATCH(J$4,input_data!$1:$1,0)),"")</f>
        <v>1082.3152190599999</v>
      </c>
      <c r="K341" s="152">
        <f>_xlfn.IFNA(INDEX(input_data!$1:$1048576,MATCH($A341,input_data!$C:$C,0),MATCH(K$4,input_data!$1:$1,0)),"")</f>
        <v>210.46478848000001</v>
      </c>
      <c r="L341" s="154">
        <f>_xlfn.IFNA(INDEX(input_data!$1:$1048576,MATCH($A341,input_data!$C:$C,0),MATCH(L$4,input_data!$1:$1,0)),"")</f>
        <v>94.973827740000004</v>
      </c>
      <c r="M341" s="154">
        <f>_xlfn.IFNA(INDEX(input_data!$1:$1048576,MATCH($A341,input_data!$C:$C,0),MATCH(M$4,input_data!$1:$1,0)),"")</f>
        <v>115.49096074000001</v>
      </c>
      <c r="N341" s="154">
        <f>_xlfn.IFNA(INDEX(input_data!$1:$1048576,MATCH($A341,input_data!$C:$C,0),MATCH(N$4,input_data!$1:$1,0)),"")</f>
        <v>182.94226796999999</v>
      </c>
      <c r="O341" s="154">
        <f>_xlfn.IFNA(INDEX(input_data!$1:$1048576,MATCH($A341,input_data!$C:$C,0),MATCH(O$4,input_data!$1:$1,0)),"")</f>
        <v>3.80436737</v>
      </c>
      <c r="P341" s="154">
        <f>_xlfn.IFNA(INDEX(input_data!$1:$1048576,MATCH($A341,input_data!$C:$C,0),MATCH(P$4,input_data!$1:$1,0)),"")</f>
        <v>5.199211</v>
      </c>
      <c r="Q341" s="154">
        <f>_xlfn.IFNA(INDEX(input_data!$1:$1048576,MATCH($A341,input_data!$C:$C,0),MATCH(Q$4,input_data!$1:$1,0)),"")</f>
        <v>0</v>
      </c>
      <c r="R341" s="154">
        <f>_xlfn.IFNA(INDEX(input_data!$1:$1048576,MATCH($A341,input_data!$C:$C,0),MATCH(R$4,input_data!$1:$1,0)),"")</f>
        <v>0</v>
      </c>
      <c r="S341" s="154">
        <f>_xlfn.IFNA(INDEX(input_data!$1:$1048576,MATCH($A341,input_data!$C:$C,0),MATCH(S$4,input_data!$1:$1,0)),"")</f>
        <v>0</v>
      </c>
      <c r="T341" s="154">
        <f>_xlfn.IFNA(INDEX(input_data!$1:$1048576,MATCH($A341,input_data!$C:$C,0),MATCH(T$4,input_data!$1:$1,0)),"")</f>
        <v>7.04473751</v>
      </c>
      <c r="U341" s="154">
        <f>_xlfn.IFNA(INDEX(input_data!$1:$1048576,MATCH($A341,input_data!$C:$C,0),MATCH(U$4,input_data!$1:$1,0)),"")</f>
        <v>4.8439300799999998</v>
      </c>
      <c r="V341" s="154">
        <f>_xlfn.IFNA(INDEX(input_data!$1:$1048576,MATCH($A341,input_data!$C:$C,0),MATCH(V$4,input_data!$1:$1,0)),"")</f>
        <v>0</v>
      </c>
      <c r="W341" s="152">
        <f>_xlfn.IFNA(INDEX(input_data!$1:$1048576,MATCH($A341,input_data!$C:$C,0),MATCH(W$4,input_data!$1:$1,0)),"")</f>
        <v>414.29930241</v>
      </c>
      <c r="X341" s="153">
        <f>_xlfn.IFNA(INDEX(input_data!$1:$1048576,MATCH($A341,input_data!$C:$C,0),MATCH(X$4,input_data!$1:$1,0)),"")</f>
        <v>335676.06599999999</v>
      </c>
      <c r="Y341" s="153">
        <f>_xlfn.IFNA(INDEX(input_data!$1:$1048576,MATCH($A341,input_data!$C:$C,0),MATCH(Y$4,input_data!$1:$1,0)),"")</f>
        <v>1234.2235398</v>
      </c>
      <c r="Z341" s="155">
        <f t="shared" si="6"/>
        <v>0.14879873685058831</v>
      </c>
      <c r="AA341" s="43"/>
    </row>
    <row r="342" spans="1:27" x14ac:dyDescent="0.35">
      <c r="A342" s="42" t="s">
        <v>802</v>
      </c>
      <c r="B342" s="66" t="s">
        <v>1233</v>
      </c>
      <c r="D342" s="42" t="s">
        <v>803</v>
      </c>
      <c r="E342" s="6" t="s">
        <v>890</v>
      </c>
      <c r="F342" s="6" t="s">
        <v>906</v>
      </c>
      <c r="G342" s="98" t="s">
        <v>894</v>
      </c>
      <c r="H342" s="152">
        <f>_xlfn.IFNA(INDEX(input_data!$1:$1048576,MATCH($A342,input_data!$C:$C,0),MATCH(H$4,input_data!$1:$1,0)),"")</f>
        <v>510.09719297999999</v>
      </c>
      <c r="I342" s="153">
        <f>_xlfn.IFNA(INDEX(input_data!$1:$1048576,MATCH($A342,input_data!$C:$C,0),MATCH(I$4,input_data!$1:$1,0)),"")</f>
        <v>520213.163</v>
      </c>
      <c r="J342" s="38">
        <f>_xlfn.IFNA(INDEX(input_data!$1:$1048576,MATCH($A342,input_data!$C:$C,0),MATCH(J$4,input_data!$1:$1,0)),"")</f>
        <v>980.5541829</v>
      </c>
      <c r="K342" s="152">
        <f>_xlfn.IFNA(INDEX(input_data!$1:$1048576,MATCH($A342,input_data!$C:$C,0),MATCH(K$4,input_data!$1:$1,0)),"")</f>
        <v>151.01666039</v>
      </c>
      <c r="L342" s="154">
        <f>_xlfn.IFNA(INDEX(input_data!$1:$1048576,MATCH($A342,input_data!$C:$C,0),MATCH(L$4,input_data!$1:$1,0)),"")</f>
        <v>66.738726850000006</v>
      </c>
      <c r="M342" s="154">
        <f>_xlfn.IFNA(INDEX(input_data!$1:$1048576,MATCH($A342,input_data!$C:$C,0),MATCH(M$4,input_data!$1:$1,0)),"")</f>
        <v>84.277933540000006</v>
      </c>
      <c r="N342" s="154">
        <f>_xlfn.IFNA(INDEX(input_data!$1:$1048576,MATCH($A342,input_data!$C:$C,0),MATCH(N$4,input_data!$1:$1,0)),"")</f>
        <v>415.13493491999998</v>
      </c>
      <c r="O342" s="154">
        <f>_xlfn.IFNA(INDEX(input_data!$1:$1048576,MATCH($A342,input_data!$C:$C,0),MATCH(O$4,input_data!$1:$1,0)),"")</f>
        <v>3.9969936399999999</v>
      </c>
      <c r="P342" s="154">
        <f>_xlfn.IFNA(INDEX(input_data!$1:$1048576,MATCH($A342,input_data!$C:$C,0),MATCH(P$4,input_data!$1:$1,0)),"")</f>
        <v>4.3230950000000004</v>
      </c>
      <c r="Q342" s="154">
        <f>_xlfn.IFNA(INDEX(input_data!$1:$1048576,MATCH($A342,input_data!$C:$C,0),MATCH(Q$4,input_data!$1:$1,0)),"")</f>
        <v>0</v>
      </c>
      <c r="R342" s="154">
        <f>_xlfn.IFNA(INDEX(input_data!$1:$1048576,MATCH($A342,input_data!$C:$C,0),MATCH(R$4,input_data!$1:$1,0)),"")</f>
        <v>0</v>
      </c>
      <c r="S342" s="154">
        <f>_xlfn.IFNA(INDEX(input_data!$1:$1048576,MATCH($A342,input_data!$C:$C,0),MATCH(S$4,input_data!$1:$1,0)),"")</f>
        <v>0</v>
      </c>
      <c r="T342" s="154">
        <f>_xlfn.IFNA(INDEX(input_data!$1:$1048576,MATCH($A342,input_data!$C:$C,0),MATCH(T$4,input_data!$1:$1,0)),"")</f>
        <v>0</v>
      </c>
      <c r="U342" s="154">
        <f>_xlfn.IFNA(INDEX(input_data!$1:$1048576,MATCH($A342,input_data!$C:$C,0),MATCH(U$4,input_data!$1:$1,0)),"")</f>
        <v>0</v>
      </c>
      <c r="V342" s="154">
        <f>_xlfn.IFNA(INDEX(input_data!$1:$1048576,MATCH($A342,input_data!$C:$C,0),MATCH(V$4,input_data!$1:$1,0)),"")</f>
        <v>0</v>
      </c>
      <c r="W342" s="152">
        <f>_xlfn.IFNA(INDEX(input_data!$1:$1048576,MATCH($A342,input_data!$C:$C,0),MATCH(W$4,input_data!$1:$1,0)),"")</f>
        <v>574.47168395999995</v>
      </c>
      <c r="X342" s="153">
        <f>_xlfn.IFNA(INDEX(input_data!$1:$1048576,MATCH($A342,input_data!$C:$C,0),MATCH(X$4,input_data!$1:$1,0)),"")</f>
        <v>526360.26899999997</v>
      </c>
      <c r="Y342" s="153">
        <f>_xlfn.IFNA(INDEX(input_data!$1:$1048576,MATCH($A342,input_data!$C:$C,0),MATCH(Y$4,input_data!$1:$1,0)),"")</f>
        <v>1091.40396377</v>
      </c>
      <c r="Z342" s="155">
        <f t="shared" si="6"/>
        <v>0.12620044153531329</v>
      </c>
      <c r="AA342" s="43"/>
    </row>
    <row r="343" spans="1:27" x14ac:dyDescent="0.35">
      <c r="A343" s="42" t="s">
        <v>804</v>
      </c>
      <c r="B343" s="66" t="s">
        <v>1234</v>
      </c>
      <c r="D343" s="42" t="s">
        <v>805</v>
      </c>
      <c r="E343" s="6" t="s">
        <v>880</v>
      </c>
      <c r="F343" s="6" t="s">
        <v>881</v>
      </c>
      <c r="G343" s="98" t="s">
        <v>894</v>
      </c>
      <c r="H343" s="152">
        <f>_xlfn.IFNA(INDEX(input_data!$1:$1048576,MATCH($A343,input_data!$C:$C,0),MATCH(H$4,input_data!$1:$1,0)),"")</f>
        <v>20.473209270000002</v>
      </c>
      <c r="I343" s="153">
        <f>_xlfn.IFNA(INDEX(input_data!$1:$1048576,MATCH($A343,input_data!$C:$C,0),MATCH(I$4,input_data!$1:$1,0)),"")</f>
        <v>128538.113</v>
      </c>
      <c r="J343" s="38">
        <f>_xlfn.IFNA(INDEX(input_data!$1:$1048576,MATCH($A343,input_data!$C:$C,0),MATCH(J$4,input_data!$1:$1,0)),"")</f>
        <v>159.27734426000001</v>
      </c>
      <c r="K343" s="152">
        <f>_xlfn.IFNA(INDEX(input_data!$1:$1048576,MATCH($A343,input_data!$C:$C,0),MATCH(K$4,input_data!$1:$1,0)),"")</f>
        <v>8.7508960299999998</v>
      </c>
      <c r="L343" s="154">
        <f>_xlfn.IFNA(INDEX(input_data!$1:$1048576,MATCH($A343,input_data!$C:$C,0),MATCH(L$4,input_data!$1:$1,0)),"")</f>
        <v>3.01737667</v>
      </c>
      <c r="M343" s="154">
        <f>_xlfn.IFNA(INDEX(input_data!$1:$1048576,MATCH($A343,input_data!$C:$C,0),MATCH(M$4,input_data!$1:$1,0)),"")</f>
        <v>5.7335193599999998</v>
      </c>
      <c r="N343" s="154">
        <f>_xlfn.IFNA(INDEX(input_data!$1:$1048576,MATCH($A343,input_data!$C:$C,0),MATCH(N$4,input_data!$1:$1,0)),"")</f>
        <v>11.40796385</v>
      </c>
      <c r="O343" s="154">
        <f>_xlfn.IFNA(INDEX(input_data!$1:$1048576,MATCH($A343,input_data!$C:$C,0),MATCH(O$4,input_data!$1:$1,0)),"")</f>
        <v>0.85977873000000005</v>
      </c>
      <c r="P343" s="154">
        <f>_xlfn.IFNA(INDEX(input_data!$1:$1048576,MATCH($A343,input_data!$C:$C,0),MATCH(P$4,input_data!$1:$1,0)),"")</f>
        <v>0</v>
      </c>
      <c r="Q343" s="154">
        <f>_xlfn.IFNA(INDEX(input_data!$1:$1048576,MATCH($A343,input_data!$C:$C,0),MATCH(Q$4,input_data!$1:$1,0)),"")</f>
        <v>0</v>
      </c>
      <c r="R343" s="154">
        <f>_xlfn.IFNA(INDEX(input_data!$1:$1048576,MATCH($A343,input_data!$C:$C,0),MATCH(R$4,input_data!$1:$1,0)),"")</f>
        <v>2.0343321699999999</v>
      </c>
      <c r="S343" s="154">
        <f>_xlfn.IFNA(INDEX(input_data!$1:$1048576,MATCH($A343,input_data!$C:$C,0),MATCH(S$4,input_data!$1:$1,0)),"")</f>
        <v>0</v>
      </c>
      <c r="T343" s="154">
        <f>_xlfn.IFNA(INDEX(input_data!$1:$1048576,MATCH($A343,input_data!$C:$C,0),MATCH(T$4,input_data!$1:$1,0)),"")</f>
        <v>0</v>
      </c>
      <c r="U343" s="154">
        <f>_xlfn.IFNA(INDEX(input_data!$1:$1048576,MATCH($A343,input_data!$C:$C,0),MATCH(U$4,input_data!$1:$1,0)),"")</f>
        <v>0</v>
      </c>
      <c r="V343" s="154">
        <f>_xlfn.IFNA(INDEX(input_data!$1:$1048576,MATCH($A343,input_data!$C:$C,0),MATCH(V$4,input_data!$1:$1,0)),"")</f>
        <v>0</v>
      </c>
      <c r="W343" s="152">
        <f>_xlfn.IFNA(INDEX(input_data!$1:$1048576,MATCH($A343,input_data!$C:$C,0),MATCH(W$4,input_data!$1:$1,0)),"")</f>
        <v>23.052970770000002</v>
      </c>
      <c r="X343" s="153">
        <f>_xlfn.IFNA(INDEX(input_data!$1:$1048576,MATCH($A343,input_data!$C:$C,0),MATCH(X$4,input_data!$1:$1,0)),"")</f>
        <v>130469.848</v>
      </c>
      <c r="Y343" s="153">
        <f>_xlfn.IFNA(INDEX(input_data!$1:$1048576,MATCH($A343,input_data!$C:$C,0),MATCH(Y$4,input_data!$1:$1,0)),"")</f>
        <v>176.69194166</v>
      </c>
      <c r="Z343" s="155">
        <f t="shared" si="6"/>
        <v>0.12600669811841381</v>
      </c>
      <c r="AA343" s="43"/>
    </row>
    <row r="344" spans="1:27" x14ac:dyDescent="0.35">
      <c r="A344" s="42" t="s">
        <v>806</v>
      </c>
      <c r="B344" s="66" t="s">
        <v>1235</v>
      </c>
      <c r="D344" s="42" t="s">
        <v>807</v>
      </c>
      <c r="E344" s="6" t="s">
        <v>880</v>
      </c>
      <c r="F344" s="6" t="s">
        <v>906</v>
      </c>
      <c r="G344" s="98" t="s">
        <v>882</v>
      </c>
      <c r="H344" s="152">
        <f>_xlfn.IFNA(INDEX(input_data!$1:$1048576,MATCH($A344,input_data!$C:$C,0),MATCH(H$4,input_data!$1:$1,0)),"")</f>
        <v>125.13780456000001</v>
      </c>
      <c r="I344" s="153">
        <f>_xlfn.IFNA(INDEX(input_data!$1:$1048576,MATCH($A344,input_data!$C:$C,0),MATCH(I$4,input_data!$1:$1,0)),"")</f>
        <v>152771.97899999999</v>
      </c>
      <c r="J344" s="38">
        <f>_xlfn.IFNA(INDEX(input_data!$1:$1048576,MATCH($A344,input_data!$C:$C,0),MATCH(J$4,input_data!$1:$1,0)),"")</f>
        <v>819.11490172000003</v>
      </c>
      <c r="K344" s="152">
        <f>_xlfn.IFNA(INDEX(input_data!$1:$1048576,MATCH($A344,input_data!$C:$C,0),MATCH(K$4,input_data!$1:$1,0)),"")</f>
        <v>12.792140180000001</v>
      </c>
      <c r="L344" s="154">
        <f>_xlfn.IFNA(INDEX(input_data!$1:$1048576,MATCH($A344,input_data!$C:$C,0),MATCH(L$4,input_data!$1:$1,0)),"")</f>
        <v>0.49001507999999999</v>
      </c>
      <c r="M344" s="154">
        <f>_xlfn.IFNA(INDEX(input_data!$1:$1048576,MATCH($A344,input_data!$C:$C,0),MATCH(M$4,input_data!$1:$1,0)),"")</f>
        <v>12.3021251</v>
      </c>
      <c r="N344" s="154">
        <f>_xlfn.IFNA(INDEX(input_data!$1:$1048576,MATCH($A344,input_data!$C:$C,0),MATCH(N$4,input_data!$1:$1,0)),"")</f>
        <v>124.04592948</v>
      </c>
      <c r="O344" s="154">
        <f>_xlfn.IFNA(INDEX(input_data!$1:$1048576,MATCH($A344,input_data!$C:$C,0),MATCH(O$4,input_data!$1:$1,0)),"")</f>
        <v>1.8354759199999999</v>
      </c>
      <c r="P344" s="154">
        <f>_xlfn.IFNA(INDEX(input_data!$1:$1048576,MATCH($A344,input_data!$C:$C,0),MATCH(P$4,input_data!$1:$1,0)),"")</f>
        <v>1.1952640000000001</v>
      </c>
      <c r="Q344" s="154">
        <f>_xlfn.IFNA(INDEX(input_data!$1:$1048576,MATCH($A344,input_data!$C:$C,0),MATCH(Q$4,input_data!$1:$1,0)),"")</f>
        <v>0</v>
      </c>
      <c r="R344" s="154">
        <f>_xlfn.IFNA(INDEX(input_data!$1:$1048576,MATCH($A344,input_data!$C:$C,0),MATCH(R$4,input_data!$1:$1,0)),"")</f>
        <v>0</v>
      </c>
      <c r="S344" s="154">
        <f>_xlfn.IFNA(INDEX(input_data!$1:$1048576,MATCH($A344,input_data!$C:$C,0),MATCH(S$4,input_data!$1:$1,0)),"")</f>
        <v>0</v>
      </c>
      <c r="T344" s="154">
        <f>_xlfn.IFNA(INDEX(input_data!$1:$1048576,MATCH($A344,input_data!$C:$C,0),MATCH(T$4,input_data!$1:$1,0)),"")</f>
        <v>0</v>
      </c>
      <c r="U344" s="154">
        <f>_xlfn.IFNA(INDEX(input_data!$1:$1048576,MATCH($A344,input_data!$C:$C,0),MATCH(U$4,input_data!$1:$1,0)),"")</f>
        <v>0</v>
      </c>
      <c r="V344" s="154">
        <f>_xlfn.IFNA(INDEX(input_data!$1:$1048576,MATCH($A344,input_data!$C:$C,0),MATCH(V$4,input_data!$1:$1,0)),"")</f>
        <v>0</v>
      </c>
      <c r="W344" s="152">
        <f>_xlfn.IFNA(INDEX(input_data!$1:$1048576,MATCH($A344,input_data!$C:$C,0),MATCH(W$4,input_data!$1:$1,0)),"")</f>
        <v>139.86880958</v>
      </c>
      <c r="X344" s="153">
        <f>_xlfn.IFNA(INDEX(input_data!$1:$1048576,MATCH($A344,input_data!$C:$C,0),MATCH(X$4,input_data!$1:$1,0)),"")</f>
        <v>153065.60000000001</v>
      </c>
      <c r="Y344" s="153">
        <f>_xlfn.IFNA(INDEX(input_data!$1:$1048576,MATCH($A344,input_data!$C:$C,0),MATCH(Y$4,input_data!$1:$1,0)),"")</f>
        <v>913.78343387999996</v>
      </c>
      <c r="Z344" s="155">
        <f t="shared" si="6"/>
        <v>0.11771826325222845</v>
      </c>
      <c r="AA344" s="43"/>
    </row>
    <row r="345" spans="1:27" x14ac:dyDescent="0.35">
      <c r="A345" s="42" t="s">
        <v>808</v>
      </c>
      <c r="B345" s="66" t="s">
        <v>1236</v>
      </c>
      <c r="D345" s="42" t="s">
        <v>809</v>
      </c>
      <c r="E345" s="6" t="s">
        <v>915</v>
      </c>
      <c r="F345" s="6" t="s">
        <v>901</v>
      </c>
      <c r="G345" s="98" t="s">
        <v>882</v>
      </c>
      <c r="H345" s="152">
        <f>_xlfn.IFNA(INDEX(input_data!$1:$1048576,MATCH($A345,input_data!$C:$C,0),MATCH(H$4,input_data!$1:$1,0)),"")</f>
        <v>405.17908473</v>
      </c>
      <c r="I345" s="153">
        <f>_xlfn.IFNA(INDEX(input_data!$1:$1048576,MATCH($A345,input_data!$C:$C,0),MATCH(I$4,input_data!$1:$1,0)),"")</f>
        <v>326930.08</v>
      </c>
      <c r="J345" s="38">
        <f>_xlfn.IFNA(INDEX(input_data!$1:$1048576,MATCH($A345,input_data!$C:$C,0),MATCH(J$4,input_data!$1:$1,0)),"")</f>
        <v>1239.3447697900001</v>
      </c>
      <c r="K345" s="152">
        <f>_xlfn.IFNA(INDEX(input_data!$1:$1048576,MATCH($A345,input_data!$C:$C,0),MATCH(K$4,input_data!$1:$1,0)),"")</f>
        <v>229.93813900999999</v>
      </c>
      <c r="L345" s="154">
        <f>_xlfn.IFNA(INDEX(input_data!$1:$1048576,MATCH($A345,input_data!$C:$C,0),MATCH(L$4,input_data!$1:$1,0)),"")</f>
        <v>104.87420639</v>
      </c>
      <c r="M345" s="154">
        <f>_xlfn.IFNA(INDEX(input_data!$1:$1048576,MATCH($A345,input_data!$C:$C,0),MATCH(M$4,input_data!$1:$1,0)),"")</f>
        <v>125.06393262</v>
      </c>
      <c r="N345" s="154">
        <f>_xlfn.IFNA(INDEX(input_data!$1:$1048576,MATCH($A345,input_data!$C:$C,0),MATCH(N$4,input_data!$1:$1,0)),"")</f>
        <v>218.16650544999999</v>
      </c>
      <c r="O345" s="154">
        <f>_xlfn.IFNA(INDEX(input_data!$1:$1048576,MATCH($A345,input_data!$C:$C,0),MATCH(O$4,input_data!$1:$1,0)),"")</f>
        <v>3.2841288999999998</v>
      </c>
      <c r="P345" s="154">
        <f>_xlfn.IFNA(INDEX(input_data!$1:$1048576,MATCH($A345,input_data!$C:$C,0),MATCH(P$4,input_data!$1:$1,0)),"")</f>
        <v>5.9070900000000002</v>
      </c>
      <c r="Q345" s="154">
        <f>_xlfn.IFNA(INDEX(input_data!$1:$1048576,MATCH($A345,input_data!$C:$C,0),MATCH(Q$4,input_data!$1:$1,0)),"")</f>
        <v>0</v>
      </c>
      <c r="R345" s="154">
        <f>_xlfn.IFNA(INDEX(input_data!$1:$1048576,MATCH($A345,input_data!$C:$C,0),MATCH(R$4,input_data!$1:$1,0)),"")</f>
        <v>0</v>
      </c>
      <c r="S345" s="154">
        <f>_xlfn.IFNA(INDEX(input_data!$1:$1048576,MATCH($A345,input_data!$C:$C,0),MATCH(S$4,input_data!$1:$1,0)),"")</f>
        <v>0</v>
      </c>
      <c r="T345" s="154">
        <f>_xlfn.IFNA(INDEX(input_data!$1:$1048576,MATCH($A345,input_data!$C:$C,0),MATCH(T$4,input_data!$1:$1,0)),"")</f>
        <v>9.7582261599999995</v>
      </c>
      <c r="U345" s="154">
        <f>_xlfn.IFNA(INDEX(input_data!$1:$1048576,MATCH($A345,input_data!$C:$C,0),MATCH(U$4,input_data!$1:$1,0)),"")</f>
        <v>1.05993333</v>
      </c>
      <c r="V345" s="154">
        <f>_xlfn.IFNA(INDEX(input_data!$1:$1048576,MATCH($A345,input_data!$C:$C,0),MATCH(V$4,input_data!$1:$1,0)),"")</f>
        <v>0</v>
      </c>
      <c r="W345" s="152">
        <f>_xlfn.IFNA(INDEX(input_data!$1:$1048576,MATCH($A345,input_data!$C:$C,0),MATCH(W$4,input_data!$1:$1,0)),"")</f>
        <v>468.11402285000003</v>
      </c>
      <c r="X345" s="153">
        <f>_xlfn.IFNA(INDEX(input_data!$1:$1048576,MATCH($A345,input_data!$C:$C,0),MATCH(X$4,input_data!$1:$1,0)),"")</f>
        <v>328312.46399999998</v>
      </c>
      <c r="Y345" s="153">
        <f>_xlfn.IFNA(INDEX(input_data!$1:$1048576,MATCH($A345,input_data!$C:$C,0),MATCH(Y$4,input_data!$1:$1,0)),"")</f>
        <v>1425.8186154299999</v>
      </c>
      <c r="Z345" s="155">
        <f t="shared" si="6"/>
        <v>0.15532622608577662</v>
      </c>
      <c r="AA345" s="43"/>
    </row>
    <row r="346" spans="1:27" x14ac:dyDescent="0.35">
      <c r="A346" s="42" t="s">
        <v>810</v>
      </c>
      <c r="B346" s="66" t="s">
        <v>1237</v>
      </c>
      <c r="D346" s="42" t="s">
        <v>811</v>
      </c>
      <c r="E346" s="6" t="s">
        <v>880</v>
      </c>
      <c r="F346" s="6" t="s">
        <v>881</v>
      </c>
      <c r="G346" s="98" t="s">
        <v>882</v>
      </c>
      <c r="H346" s="152">
        <f>_xlfn.IFNA(INDEX(input_data!$1:$1048576,MATCH($A346,input_data!$C:$C,0),MATCH(H$4,input_data!$1:$1,0)),"")</f>
        <v>20.385167429999999</v>
      </c>
      <c r="I346" s="153">
        <f>_xlfn.IFNA(INDEX(input_data!$1:$1048576,MATCH($A346,input_data!$C:$C,0),MATCH(I$4,input_data!$1:$1,0)),"")</f>
        <v>100613.156</v>
      </c>
      <c r="J346" s="38">
        <f>_xlfn.IFNA(INDEX(input_data!$1:$1048576,MATCH($A346,input_data!$C:$C,0),MATCH(J$4,input_data!$1:$1,0)),"")</f>
        <v>202.60936280999999</v>
      </c>
      <c r="K346" s="152">
        <f>_xlfn.IFNA(INDEX(input_data!$1:$1048576,MATCH($A346,input_data!$C:$C,0),MATCH(K$4,input_data!$1:$1,0)),"")</f>
        <v>6.3034254799999996</v>
      </c>
      <c r="L346" s="154">
        <f>_xlfn.IFNA(INDEX(input_data!$1:$1048576,MATCH($A346,input_data!$C:$C,0),MATCH(L$4,input_data!$1:$1,0)),"")</f>
        <v>2.5588271900000001</v>
      </c>
      <c r="M346" s="154">
        <f>_xlfn.IFNA(INDEX(input_data!$1:$1048576,MATCH($A346,input_data!$C:$C,0),MATCH(M$4,input_data!$1:$1,0)),"")</f>
        <v>3.7445982899999999</v>
      </c>
      <c r="N346" s="154">
        <f>_xlfn.IFNA(INDEX(input_data!$1:$1048576,MATCH($A346,input_data!$C:$C,0),MATCH(N$4,input_data!$1:$1,0)),"")</f>
        <v>13.98105376</v>
      </c>
      <c r="O346" s="154">
        <f>_xlfn.IFNA(INDEX(input_data!$1:$1048576,MATCH($A346,input_data!$C:$C,0),MATCH(O$4,input_data!$1:$1,0)),"")</f>
        <v>0.83313817000000001</v>
      </c>
      <c r="P346" s="154">
        <f>_xlfn.IFNA(INDEX(input_data!$1:$1048576,MATCH($A346,input_data!$C:$C,0),MATCH(P$4,input_data!$1:$1,0)),"")</f>
        <v>0</v>
      </c>
      <c r="Q346" s="154">
        <f>_xlfn.IFNA(INDEX(input_data!$1:$1048576,MATCH($A346,input_data!$C:$C,0),MATCH(Q$4,input_data!$1:$1,0)),"")</f>
        <v>0.28232679999999999</v>
      </c>
      <c r="R346" s="154">
        <f>_xlfn.IFNA(INDEX(input_data!$1:$1048576,MATCH($A346,input_data!$C:$C,0),MATCH(R$4,input_data!$1:$1,0)),"")</f>
        <v>0</v>
      </c>
      <c r="S346" s="154">
        <f>_xlfn.IFNA(INDEX(input_data!$1:$1048576,MATCH($A346,input_data!$C:$C,0),MATCH(S$4,input_data!$1:$1,0)),"")</f>
        <v>0</v>
      </c>
      <c r="T346" s="154">
        <f>_xlfn.IFNA(INDEX(input_data!$1:$1048576,MATCH($A346,input_data!$C:$C,0),MATCH(T$4,input_data!$1:$1,0)),"")</f>
        <v>0</v>
      </c>
      <c r="U346" s="154">
        <f>_xlfn.IFNA(INDEX(input_data!$1:$1048576,MATCH($A346,input_data!$C:$C,0),MATCH(U$4,input_data!$1:$1,0)),"")</f>
        <v>0</v>
      </c>
      <c r="V346" s="154">
        <f>_xlfn.IFNA(INDEX(input_data!$1:$1048576,MATCH($A346,input_data!$C:$C,0),MATCH(V$4,input_data!$1:$1,0)),"")</f>
        <v>0</v>
      </c>
      <c r="W346" s="152">
        <f>_xlfn.IFNA(INDEX(input_data!$1:$1048576,MATCH($A346,input_data!$C:$C,0),MATCH(W$4,input_data!$1:$1,0)),"")</f>
        <v>21.3999442</v>
      </c>
      <c r="X346" s="153">
        <f>_xlfn.IFNA(INDEX(input_data!$1:$1048576,MATCH($A346,input_data!$C:$C,0),MATCH(X$4,input_data!$1:$1,0)),"")</f>
        <v>99894.676000000007</v>
      </c>
      <c r="Y346" s="153">
        <f>_xlfn.IFNA(INDEX(input_data!$1:$1048576,MATCH($A346,input_data!$C:$C,0),MATCH(Y$4,input_data!$1:$1,0)),"")</f>
        <v>214.22507245</v>
      </c>
      <c r="Z346" s="155">
        <f t="shared" si="6"/>
        <v>4.9780153804702021E-2</v>
      </c>
      <c r="AA346" s="43"/>
    </row>
    <row r="347" spans="1:27" x14ac:dyDescent="0.35">
      <c r="A347" s="42" t="s">
        <v>812</v>
      </c>
      <c r="B347" s="66" t="s">
        <v>1238</v>
      </c>
      <c r="D347" s="42" t="s">
        <v>813</v>
      </c>
      <c r="E347" s="6" t="s">
        <v>880</v>
      </c>
      <c r="F347" s="6" t="s">
        <v>906</v>
      </c>
      <c r="G347" s="98" t="s">
        <v>882</v>
      </c>
      <c r="H347" s="152">
        <f>_xlfn.IFNA(INDEX(input_data!$1:$1048576,MATCH($A347,input_data!$C:$C,0),MATCH(H$4,input_data!$1:$1,0)),"")</f>
        <v>176.89256065999999</v>
      </c>
      <c r="I347" s="153">
        <f>_xlfn.IFNA(INDEX(input_data!$1:$1048576,MATCH($A347,input_data!$C:$C,0),MATCH(I$4,input_data!$1:$1,0)),"")</f>
        <v>178631.19500000001</v>
      </c>
      <c r="J347" s="38">
        <f>_xlfn.IFNA(INDEX(input_data!$1:$1048576,MATCH($A347,input_data!$C:$C,0),MATCH(J$4,input_data!$1:$1,0)),"")</f>
        <v>990.26690527999995</v>
      </c>
      <c r="K347" s="152">
        <f>_xlfn.IFNA(INDEX(input_data!$1:$1048576,MATCH($A347,input_data!$C:$C,0),MATCH(K$4,input_data!$1:$1,0)),"")</f>
        <v>19.948789980000001</v>
      </c>
      <c r="L347" s="154">
        <f>_xlfn.IFNA(INDEX(input_data!$1:$1048576,MATCH($A347,input_data!$C:$C,0),MATCH(L$4,input_data!$1:$1,0)),"")</f>
        <v>5.0788519699999997</v>
      </c>
      <c r="M347" s="154">
        <f>_xlfn.IFNA(INDEX(input_data!$1:$1048576,MATCH($A347,input_data!$C:$C,0),MATCH(M$4,input_data!$1:$1,0)),"")</f>
        <v>14.86993801</v>
      </c>
      <c r="N347" s="154">
        <f>_xlfn.IFNA(INDEX(input_data!$1:$1048576,MATCH($A347,input_data!$C:$C,0),MATCH(N$4,input_data!$1:$1,0)),"")</f>
        <v>170.57917669</v>
      </c>
      <c r="O347" s="154">
        <f>_xlfn.IFNA(INDEX(input_data!$1:$1048576,MATCH($A347,input_data!$C:$C,0),MATCH(O$4,input_data!$1:$1,0)),"")</f>
        <v>1.2984645500000001</v>
      </c>
      <c r="P347" s="154">
        <f>_xlfn.IFNA(INDEX(input_data!$1:$1048576,MATCH($A347,input_data!$C:$C,0),MATCH(P$4,input_data!$1:$1,0)),"")</f>
        <v>1.27796</v>
      </c>
      <c r="Q347" s="154">
        <f>_xlfn.IFNA(INDEX(input_data!$1:$1048576,MATCH($A347,input_data!$C:$C,0),MATCH(Q$4,input_data!$1:$1,0)),"")</f>
        <v>0</v>
      </c>
      <c r="R347" s="154">
        <f>_xlfn.IFNA(INDEX(input_data!$1:$1048576,MATCH($A347,input_data!$C:$C,0),MATCH(R$4,input_data!$1:$1,0)),"")</f>
        <v>0</v>
      </c>
      <c r="S347" s="154">
        <f>_xlfn.IFNA(INDEX(input_data!$1:$1048576,MATCH($A347,input_data!$C:$C,0),MATCH(S$4,input_data!$1:$1,0)),"")</f>
        <v>0</v>
      </c>
      <c r="T347" s="154">
        <f>_xlfn.IFNA(INDEX(input_data!$1:$1048576,MATCH($A347,input_data!$C:$C,0),MATCH(T$4,input_data!$1:$1,0)),"")</f>
        <v>0</v>
      </c>
      <c r="U347" s="154">
        <f>_xlfn.IFNA(INDEX(input_data!$1:$1048576,MATCH($A347,input_data!$C:$C,0),MATCH(U$4,input_data!$1:$1,0)),"")</f>
        <v>0</v>
      </c>
      <c r="V347" s="154">
        <f>_xlfn.IFNA(INDEX(input_data!$1:$1048576,MATCH($A347,input_data!$C:$C,0),MATCH(V$4,input_data!$1:$1,0)),"")</f>
        <v>0</v>
      </c>
      <c r="W347" s="152">
        <f>_xlfn.IFNA(INDEX(input_data!$1:$1048576,MATCH($A347,input_data!$C:$C,0),MATCH(W$4,input_data!$1:$1,0)),"")</f>
        <v>193.10439122</v>
      </c>
      <c r="X347" s="153">
        <f>_xlfn.IFNA(INDEX(input_data!$1:$1048576,MATCH($A347,input_data!$C:$C,0),MATCH(X$4,input_data!$1:$1,0)),"")</f>
        <v>181979.47500000001</v>
      </c>
      <c r="Y347" s="153">
        <f>_xlfn.IFNA(INDEX(input_data!$1:$1048576,MATCH($A347,input_data!$C:$C,0),MATCH(Y$4,input_data!$1:$1,0)),"")</f>
        <v>1061.1328075399999</v>
      </c>
      <c r="Z347" s="155">
        <f t="shared" si="6"/>
        <v>9.1647893498247868E-2</v>
      </c>
      <c r="AA347" s="43"/>
    </row>
    <row r="348" spans="1:27" x14ac:dyDescent="0.35">
      <c r="A348" s="42" t="s">
        <v>814</v>
      </c>
      <c r="B348" s="66" t="s">
        <v>1239</v>
      </c>
      <c r="D348" s="42" t="s">
        <v>815</v>
      </c>
      <c r="E348" s="6" t="s">
        <v>912</v>
      </c>
      <c r="F348" s="6" t="s">
        <v>901</v>
      </c>
      <c r="G348" s="98" t="s">
        <v>882</v>
      </c>
      <c r="H348" s="152">
        <f>_xlfn.IFNA(INDEX(input_data!$1:$1048576,MATCH($A348,input_data!$C:$C,0),MATCH(H$4,input_data!$1:$1,0)),"")</f>
        <v>334.61393679000003</v>
      </c>
      <c r="I348" s="153">
        <f>_xlfn.IFNA(INDEX(input_data!$1:$1048576,MATCH($A348,input_data!$C:$C,0),MATCH(I$4,input_data!$1:$1,0)),"")</f>
        <v>272107.03200000001</v>
      </c>
      <c r="J348" s="38">
        <f>_xlfn.IFNA(INDEX(input_data!$1:$1048576,MATCH($A348,input_data!$C:$C,0),MATCH(J$4,input_data!$1:$1,0)),"")</f>
        <v>1229.71440441</v>
      </c>
      <c r="K348" s="152">
        <f>_xlfn.IFNA(INDEX(input_data!$1:$1048576,MATCH($A348,input_data!$C:$C,0),MATCH(K$4,input_data!$1:$1,0)),"")</f>
        <v>242.41297413000001</v>
      </c>
      <c r="L348" s="154">
        <f>_xlfn.IFNA(INDEX(input_data!$1:$1048576,MATCH($A348,input_data!$C:$C,0),MATCH(L$4,input_data!$1:$1,0)),"")</f>
        <v>120.44153546</v>
      </c>
      <c r="M348" s="154">
        <f>_xlfn.IFNA(INDEX(input_data!$1:$1048576,MATCH($A348,input_data!$C:$C,0),MATCH(M$4,input_data!$1:$1,0)),"")</f>
        <v>121.97143868000001</v>
      </c>
      <c r="N348" s="154">
        <f>_xlfn.IFNA(INDEX(input_data!$1:$1048576,MATCH($A348,input_data!$C:$C,0),MATCH(N$4,input_data!$1:$1,0)),"")</f>
        <v>162.42067219</v>
      </c>
      <c r="O348" s="154">
        <f>_xlfn.IFNA(INDEX(input_data!$1:$1048576,MATCH($A348,input_data!$C:$C,0),MATCH(O$4,input_data!$1:$1,0)),"")</f>
        <v>3.4643872400000002</v>
      </c>
      <c r="P348" s="154">
        <f>_xlfn.IFNA(INDEX(input_data!$1:$1048576,MATCH($A348,input_data!$C:$C,0),MATCH(P$4,input_data!$1:$1,0)),"")</f>
        <v>7.2874980000000003</v>
      </c>
      <c r="Q348" s="154">
        <f>_xlfn.IFNA(INDEX(input_data!$1:$1048576,MATCH($A348,input_data!$C:$C,0),MATCH(Q$4,input_data!$1:$1,0)),"")</f>
        <v>0</v>
      </c>
      <c r="R348" s="154">
        <f>_xlfn.IFNA(INDEX(input_data!$1:$1048576,MATCH($A348,input_data!$C:$C,0),MATCH(R$4,input_data!$1:$1,0)),"")</f>
        <v>0</v>
      </c>
      <c r="S348" s="154">
        <f>_xlfn.IFNA(INDEX(input_data!$1:$1048576,MATCH($A348,input_data!$C:$C,0),MATCH(S$4,input_data!$1:$1,0)),"")</f>
        <v>0</v>
      </c>
      <c r="T348" s="154">
        <f>_xlfn.IFNA(INDEX(input_data!$1:$1048576,MATCH($A348,input_data!$C:$C,0),MATCH(T$4,input_data!$1:$1,0)),"")</f>
        <v>9.6361485299999998</v>
      </c>
      <c r="U348" s="154">
        <f>_xlfn.IFNA(INDEX(input_data!$1:$1048576,MATCH($A348,input_data!$C:$C,0),MATCH(U$4,input_data!$1:$1,0)),"")</f>
        <v>0</v>
      </c>
      <c r="V348" s="154">
        <f>_xlfn.IFNA(INDEX(input_data!$1:$1048576,MATCH($A348,input_data!$C:$C,0),MATCH(V$4,input_data!$1:$1,0)),"")</f>
        <v>0</v>
      </c>
      <c r="W348" s="152">
        <f>_xlfn.IFNA(INDEX(input_data!$1:$1048576,MATCH($A348,input_data!$C:$C,0),MATCH(W$4,input_data!$1:$1,0)),"")</f>
        <v>425.22168009000001</v>
      </c>
      <c r="X348" s="153">
        <f>_xlfn.IFNA(INDEX(input_data!$1:$1048576,MATCH($A348,input_data!$C:$C,0),MATCH(X$4,input_data!$1:$1,0)),"")</f>
        <v>276045.04200000002</v>
      </c>
      <c r="Y348" s="153">
        <f>_xlfn.IFNA(INDEX(input_data!$1:$1048576,MATCH($A348,input_data!$C:$C,0),MATCH(Y$4,input_data!$1:$1,0)),"")</f>
        <v>1540.4068735000001</v>
      </c>
      <c r="Z348" s="155">
        <f t="shared" si="6"/>
        <v>0.2707829332191396</v>
      </c>
      <c r="AA348" s="43"/>
    </row>
    <row r="349" spans="1:27" x14ac:dyDescent="0.35">
      <c r="A349" s="42" t="s">
        <v>816</v>
      </c>
      <c r="B349" s="66" t="s">
        <v>1240</v>
      </c>
      <c r="D349" s="42" t="s">
        <v>817</v>
      </c>
      <c r="E349" s="6" t="s">
        <v>912</v>
      </c>
      <c r="F349" s="6" t="s">
        <v>881</v>
      </c>
      <c r="G349" s="98" t="s">
        <v>882</v>
      </c>
      <c r="H349" s="152">
        <f>_xlfn.IFNA(INDEX(input_data!$1:$1048576,MATCH($A349,input_data!$C:$C,0),MATCH(H$4,input_data!$1:$1,0)),"")</f>
        <v>15.23080517</v>
      </c>
      <c r="I349" s="153">
        <f>_xlfn.IFNA(INDEX(input_data!$1:$1048576,MATCH($A349,input_data!$C:$C,0),MATCH(I$4,input_data!$1:$1,0)),"")</f>
        <v>102436.655</v>
      </c>
      <c r="J349" s="38">
        <f>_xlfn.IFNA(INDEX(input_data!$1:$1048576,MATCH($A349,input_data!$C:$C,0),MATCH(J$4,input_data!$1:$1,0)),"")</f>
        <v>148.68510856</v>
      </c>
      <c r="K349" s="152">
        <f>_xlfn.IFNA(INDEX(input_data!$1:$1048576,MATCH($A349,input_data!$C:$C,0),MATCH(K$4,input_data!$1:$1,0)),"")</f>
        <v>6.8932246199999998</v>
      </c>
      <c r="L349" s="154">
        <f>_xlfn.IFNA(INDEX(input_data!$1:$1048576,MATCH($A349,input_data!$C:$C,0),MATCH(L$4,input_data!$1:$1,0)),"")</f>
        <v>3.1661525500000001</v>
      </c>
      <c r="M349" s="154">
        <f>_xlfn.IFNA(INDEX(input_data!$1:$1048576,MATCH($A349,input_data!$C:$C,0),MATCH(M$4,input_data!$1:$1,0)),"")</f>
        <v>3.7270720700000002</v>
      </c>
      <c r="N349" s="154">
        <f>_xlfn.IFNA(INDEX(input_data!$1:$1048576,MATCH($A349,input_data!$C:$C,0),MATCH(N$4,input_data!$1:$1,0)),"")</f>
        <v>7.9900477600000004</v>
      </c>
      <c r="O349" s="154">
        <f>_xlfn.IFNA(INDEX(input_data!$1:$1048576,MATCH($A349,input_data!$C:$C,0),MATCH(O$4,input_data!$1:$1,0)),"")</f>
        <v>1.1786829999999999</v>
      </c>
      <c r="P349" s="154">
        <f>_xlfn.IFNA(INDEX(input_data!$1:$1048576,MATCH($A349,input_data!$C:$C,0),MATCH(P$4,input_data!$1:$1,0)),"")</f>
        <v>0</v>
      </c>
      <c r="Q349" s="154">
        <f>_xlfn.IFNA(INDEX(input_data!$1:$1048576,MATCH($A349,input_data!$C:$C,0),MATCH(Q$4,input_data!$1:$1,0)),"")</f>
        <v>0</v>
      </c>
      <c r="R349" s="154">
        <f>_xlfn.IFNA(INDEX(input_data!$1:$1048576,MATCH($A349,input_data!$C:$C,0),MATCH(R$4,input_data!$1:$1,0)),"")</f>
        <v>0</v>
      </c>
      <c r="S349" s="154">
        <f>_xlfn.IFNA(INDEX(input_data!$1:$1048576,MATCH($A349,input_data!$C:$C,0),MATCH(S$4,input_data!$1:$1,0)),"")</f>
        <v>0</v>
      </c>
      <c r="T349" s="154">
        <f>_xlfn.IFNA(INDEX(input_data!$1:$1048576,MATCH($A349,input_data!$C:$C,0),MATCH(T$4,input_data!$1:$1,0)),"")</f>
        <v>0.35831924999999998</v>
      </c>
      <c r="U349" s="154">
        <f>_xlfn.IFNA(INDEX(input_data!$1:$1048576,MATCH($A349,input_data!$C:$C,0),MATCH(U$4,input_data!$1:$1,0)),"")</f>
        <v>0</v>
      </c>
      <c r="V349" s="154">
        <f>_xlfn.IFNA(INDEX(input_data!$1:$1048576,MATCH($A349,input_data!$C:$C,0),MATCH(V$4,input_data!$1:$1,0)),"")</f>
        <v>0</v>
      </c>
      <c r="W349" s="152">
        <f>_xlfn.IFNA(INDEX(input_data!$1:$1048576,MATCH($A349,input_data!$C:$C,0),MATCH(W$4,input_data!$1:$1,0)),"")</f>
        <v>16.420274630000002</v>
      </c>
      <c r="X349" s="153">
        <f>_xlfn.IFNA(INDEX(input_data!$1:$1048576,MATCH($A349,input_data!$C:$C,0),MATCH(X$4,input_data!$1:$1,0)),"")</f>
        <v>102895.111</v>
      </c>
      <c r="Y349" s="153">
        <f>_xlfn.IFNA(INDEX(input_data!$1:$1048576,MATCH($A349,input_data!$C:$C,0),MATCH(Y$4,input_data!$1:$1,0)),"")</f>
        <v>159.58265144000001</v>
      </c>
      <c r="Z349" s="155">
        <f t="shared" si="6"/>
        <v>7.8096295417322326E-2</v>
      </c>
      <c r="AA349" s="43"/>
    </row>
    <row r="350" spans="1:27" ht="14.15" customHeight="1" x14ac:dyDescent="0.35">
      <c r="A350" s="42" t="s">
        <v>818</v>
      </c>
      <c r="B350" s="66" t="s">
        <v>1241</v>
      </c>
      <c r="D350" s="42" t="s">
        <v>819</v>
      </c>
      <c r="E350" s="6" t="s">
        <v>912</v>
      </c>
      <c r="F350" s="6" t="s">
        <v>941</v>
      </c>
      <c r="G350" s="98" t="s">
        <v>888</v>
      </c>
      <c r="H350" s="152">
        <f>_xlfn.IFNA(INDEX(input_data!$1:$1048576,MATCH($A350,input_data!$C:$C,0),MATCH(H$4,input_data!$1:$1,0)),"")</f>
        <v>512.48351220999996</v>
      </c>
      <c r="I350" s="153">
        <f>_xlfn.IFNA(INDEX(input_data!$1:$1048576,MATCH($A350,input_data!$C:$C,0),MATCH(I$4,input_data!$1:$1,0)),"")</f>
        <v>617545.31900000002</v>
      </c>
      <c r="J350" s="38">
        <f>_xlfn.IFNA(INDEX(input_data!$1:$1048576,MATCH($A350,input_data!$C:$C,0),MATCH(J$4,input_data!$1:$1,0)),"")</f>
        <v>829.87190809000003</v>
      </c>
      <c r="K350" s="152">
        <f>_xlfn.IFNA(INDEX(input_data!$1:$1048576,MATCH($A350,input_data!$C:$C,0),MATCH(K$4,input_data!$1:$1,0)),"")</f>
        <v>190.77760957000001</v>
      </c>
      <c r="L350" s="154">
        <f>_xlfn.IFNA(INDEX(input_data!$1:$1048576,MATCH($A350,input_data!$C:$C,0),MATCH(L$4,input_data!$1:$1,0)),"")</f>
        <v>87.612247199999999</v>
      </c>
      <c r="M350" s="154">
        <f>_xlfn.IFNA(INDEX(input_data!$1:$1048576,MATCH($A350,input_data!$C:$C,0),MATCH(M$4,input_data!$1:$1,0)),"")</f>
        <v>103.16536237</v>
      </c>
      <c r="N350" s="154">
        <f>_xlfn.IFNA(INDEX(input_data!$1:$1048576,MATCH($A350,input_data!$C:$C,0),MATCH(N$4,input_data!$1:$1,0)),"")</f>
        <v>401.89938095000002</v>
      </c>
      <c r="O350" s="154">
        <f>_xlfn.IFNA(INDEX(input_data!$1:$1048576,MATCH($A350,input_data!$C:$C,0),MATCH(O$4,input_data!$1:$1,0)),"")</f>
        <v>1.4191549999999999</v>
      </c>
      <c r="P350" s="154">
        <f>_xlfn.IFNA(INDEX(input_data!$1:$1048576,MATCH($A350,input_data!$C:$C,0),MATCH(P$4,input_data!$1:$1,0)),"")</f>
        <v>6.8669700000000002</v>
      </c>
      <c r="Q350" s="154">
        <f>_xlfn.IFNA(INDEX(input_data!$1:$1048576,MATCH($A350,input_data!$C:$C,0),MATCH(Q$4,input_data!$1:$1,0)),"")</f>
        <v>0</v>
      </c>
      <c r="R350" s="154">
        <f>_xlfn.IFNA(INDEX(input_data!$1:$1048576,MATCH($A350,input_data!$C:$C,0),MATCH(R$4,input_data!$1:$1,0)),"")</f>
        <v>0</v>
      </c>
      <c r="S350" s="154">
        <f>_xlfn.IFNA(INDEX(input_data!$1:$1048576,MATCH($A350,input_data!$C:$C,0),MATCH(S$4,input_data!$1:$1,0)),"")</f>
        <v>0</v>
      </c>
      <c r="T350" s="154">
        <f>_xlfn.IFNA(INDEX(input_data!$1:$1048576,MATCH($A350,input_data!$C:$C,0),MATCH(T$4,input_data!$1:$1,0)),"")</f>
        <v>0</v>
      </c>
      <c r="U350" s="154">
        <f>_xlfn.IFNA(INDEX(input_data!$1:$1048576,MATCH($A350,input_data!$C:$C,0),MATCH(U$4,input_data!$1:$1,0)),"")</f>
        <v>0</v>
      </c>
      <c r="V350" s="154">
        <f>_xlfn.IFNA(INDEX(input_data!$1:$1048576,MATCH($A350,input_data!$C:$C,0),MATCH(V$4,input_data!$1:$1,0)),"")</f>
        <v>0</v>
      </c>
      <c r="W350" s="152">
        <f>_xlfn.IFNA(INDEX(input_data!$1:$1048576,MATCH($A350,input_data!$C:$C,0),MATCH(W$4,input_data!$1:$1,0)),"")</f>
        <v>600.96311552999998</v>
      </c>
      <c r="X350" s="153">
        <f>_xlfn.IFNA(INDEX(input_data!$1:$1048576,MATCH($A350,input_data!$C:$C,0),MATCH(X$4,input_data!$1:$1,0)),"")</f>
        <v>628539.65800000005</v>
      </c>
      <c r="Y350" s="153">
        <f>_xlfn.IFNA(INDEX(input_data!$1:$1048576,MATCH($A350,input_data!$C:$C,0),MATCH(Y$4,input_data!$1:$1,0)),"")</f>
        <v>956.12601030999997</v>
      </c>
      <c r="Z350" s="155">
        <f t="shared" si="6"/>
        <v>0.17264868276141487</v>
      </c>
      <c r="AA350" s="43"/>
    </row>
    <row r="351" spans="1:27" ht="14.15" customHeight="1" x14ac:dyDescent="0.35">
      <c r="A351" s="42" t="s">
        <v>820</v>
      </c>
      <c r="B351" s="66" t="s">
        <v>1242</v>
      </c>
      <c r="D351" s="42" t="s">
        <v>821</v>
      </c>
      <c r="E351" s="6" t="s">
        <v>880</v>
      </c>
      <c r="F351" s="6" t="s">
        <v>881</v>
      </c>
      <c r="G351" s="98" t="s">
        <v>882</v>
      </c>
      <c r="H351" s="152">
        <f>_xlfn.IFNA(INDEX(input_data!$1:$1048576,MATCH($A351,input_data!$C:$C,0),MATCH(H$4,input_data!$1:$1,0)),"")</f>
        <v>17.888585169999999</v>
      </c>
      <c r="I351" s="153">
        <f>_xlfn.IFNA(INDEX(input_data!$1:$1048576,MATCH($A351,input_data!$C:$C,0),MATCH(I$4,input_data!$1:$1,0)),"")</f>
        <v>113672.46</v>
      </c>
      <c r="J351" s="38">
        <f>_xlfn.IFNA(INDEX(input_data!$1:$1048576,MATCH($A351,input_data!$C:$C,0),MATCH(J$4,input_data!$1:$1,0)),"")</f>
        <v>157.36956133000001</v>
      </c>
      <c r="K351" s="152">
        <f>_xlfn.IFNA(INDEX(input_data!$1:$1048576,MATCH($A351,input_data!$C:$C,0),MATCH(K$4,input_data!$1:$1,0)),"")</f>
        <v>7.8932005199999997</v>
      </c>
      <c r="L351" s="154">
        <f>_xlfn.IFNA(INDEX(input_data!$1:$1048576,MATCH($A351,input_data!$C:$C,0),MATCH(L$4,input_data!$1:$1,0)),"")</f>
        <v>4.3790757400000002</v>
      </c>
      <c r="M351" s="154">
        <f>_xlfn.IFNA(INDEX(input_data!$1:$1048576,MATCH($A351,input_data!$C:$C,0),MATCH(M$4,input_data!$1:$1,0)),"")</f>
        <v>3.5141247799999999</v>
      </c>
      <c r="N351" s="154">
        <f>_xlfn.IFNA(INDEX(input_data!$1:$1048576,MATCH($A351,input_data!$C:$C,0),MATCH(N$4,input_data!$1:$1,0)),"")</f>
        <v>11.590514389999999</v>
      </c>
      <c r="O351" s="154">
        <f>_xlfn.IFNA(INDEX(input_data!$1:$1048576,MATCH($A351,input_data!$C:$C,0),MATCH(O$4,input_data!$1:$1,0)),"")</f>
        <v>1.1504982500000001</v>
      </c>
      <c r="P351" s="154">
        <f>_xlfn.IFNA(INDEX(input_data!$1:$1048576,MATCH($A351,input_data!$C:$C,0),MATCH(P$4,input_data!$1:$1,0)),"")</f>
        <v>0</v>
      </c>
      <c r="Q351" s="154">
        <f>_xlfn.IFNA(INDEX(input_data!$1:$1048576,MATCH($A351,input_data!$C:$C,0),MATCH(Q$4,input_data!$1:$1,0)),"")</f>
        <v>0</v>
      </c>
      <c r="R351" s="154">
        <f>_xlfn.IFNA(INDEX(input_data!$1:$1048576,MATCH($A351,input_data!$C:$C,0),MATCH(R$4,input_data!$1:$1,0)),"")</f>
        <v>0</v>
      </c>
      <c r="S351" s="154">
        <f>_xlfn.IFNA(INDEX(input_data!$1:$1048576,MATCH($A351,input_data!$C:$C,0),MATCH(S$4,input_data!$1:$1,0)),"")</f>
        <v>0</v>
      </c>
      <c r="T351" s="154">
        <f>_xlfn.IFNA(INDEX(input_data!$1:$1048576,MATCH($A351,input_data!$C:$C,0),MATCH(T$4,input_data!$1:$1,0)),"")</f>
        <v>0.11714431</v>
      </c>
      <c r="U351" s="154">
        <f>_xlfn.IFNA(INDEX(input_data!$1:$1048576,MATCH($A351,input_data!$C:$C,0),MATCH(U$4,input_data!$1:$1,0)),"")</f>
        <v>0</v>
      </c>
      <c r="V351" s="154">
        <f>_xlfn.IFNA(INDEX(input_data!$1:$1048576,MATCH($A351,input_data!$C:$C,0),MATCH(V$4,input_data!$1:$1,0)),"")</f>
        <v>0</v>
      </c>
      <c r="W351" s="152">
        <f>_xlfn.IFNA(INDEX(input_data!$1:$1048576,MATCH($A351,input_data!$C:$C,0),MATCH(W$4,input_data!$1:$1,0)),"")</f>
        <v>20.751357469999999</v>
      </c>
      <c r="X351" s="153">
        <f>_xlfn.IFNA(INDEX(input_data!$1:$1048576,MATCH($A351,input_data!$C:$C,0),MATCH(X$4,input_data!$1:$1,0)),"")</f>
        <v>115270.086</v>
      </c>
      <c r="Y351" s="153">
        <f>_xlfn.IFNA(INDEX(input_data!$1:$1048576,MATCH($A351,input_data!$C:$C,0),MATCH(Y$4,input_data!$1:$1,0)),"")</f>
        <v>180.0237875</v>
      </c>
      <c r="Z351" s="155">
        <f t="shared" si="6"/>
        <v>0.16003346674956731</v>
      </c>
      <c r="AA351" s="43"/>
    </row>
    <row r="352" spans="1:27" ht="14.15" customHeight="1" x14ac:dyDescent="0.35">
      <c r="A352" s="42" t="s">
        <v>822</v>
      </c>
      <c r="B352" s="66" t="s">
        <v>1243</v>
      </c>
      <c r="D352" s="42" t="s">
        <v>823</v>
      </c>
      <c r="E352" s="6" t="s">
        <v>912</v>
      </c>
      <c r="F352" s="6" t="s">
        <v>881</v>
      </c>
      <c r="G352" s="98" t="s">
        <v>894</v>
      </c>
      <c r="H352" s="152">
        <f>_xlfn.IFNA(INDEX(input_data!$1:$1048576,MATCH($A352,input_data!$C:$C,0),MATCH(H$4,input_data!$1:$1,0)),"")</f>
        <v>21.410242029999999</v>
      </c>
      <c r="I352" s="153">
        <f>_xlfn.IFNA(INDEX(input_data!$1:$1048576,MATCH($A352,input_data!$C:$C,0),MATCH(I$4,input_data!$1:$1,0)),"")</f>
        <v>138814.29300000001</v>
      </c>
      <c r="J352" s="38">
        <f>_xlfn.IFNA(INDEX(input_data!$1:$1048576,MATCH($A352,input_data!$C:$C,0),MATCH(J$4,input_data!$1:$1,0)),"")</f>
        <v>154.23658158999999</v>
      </c>
      <c r="K352" s="152">
        <f>_xlfn.IFNA(INDEX(input_data!$1:$1048576,MATCH($A352,input_data!$C:$C,0),MATCH(K$4,input_data!$1:$1,0)),"")</f>
        <v>9.2632185000000007</v>
      </c>
      <c r="L352" s="154">
        <f>_xlfn.IFNA(INDEX(input_data!$1:$1048576,MATCH($A352,input_data!$C:$C,0),MATCH(L$4,input_data!$1:$1,0)),"")</f>
        <v>3.0894609499999999</v>
      </c>
      <c r="M352" s="154">
        <f>_xlfn.IFNA(INDEX(input_data!$1:$1048576,MATCH($A352,input_data!$C:$C,0),MATCH(M$4,input_data!$1:$1,0)),"")</f>
        <v>6.1737575600000003</v>
      </c>
      <c r="N352" s="154">
        <f>_xlfn.IFNA(INDEX(input_data!$1:$1048576,MATCH($A352,input_data!$C:$C,0),MATCH(N$4,input_data!$1:$1,0)),"")</f>
        <v>7.5777051899999996</v>
      </c>
      <c r="O352" s="154">
        <f>_xlfn.IFNA(INDEX(input_data!$1:$1048576,MATCH($A352,input_data!$C:$C,0),MATCH(O$4,input_data!$1:$1,0)),"")</f>
        <v>0.87704793999999997</v>
      </c>
      <c r="P352" s="154">
        <f>_xlfn.IFNA(INDEX(input_data!$1:$1048576,MATCH($A352,input_data!$C:$C,0),MATCH(P$4,input_data!$1:$1,0)),"")</f>
        <v>0</v>
      </c>
      <c r="Q352" s="154">
        <f>_xlfn.IFNA(INDEX(input_data!$1:$1048576,MATCH($A352,input_data!$C:$C,0),MATCH(Q$4,input_data!$1:$1,0)),"")</f>
        <v>0</v>
      </c>
      <c r="R352" s="154">
        <f>_xlfn.IFNA(INDEX(input_data!$1:$1048576,MATCH($A352,input_data!$C:$C,0),MATCH(R$4,input_data!$1:$1,0)),"")</f>
        <v>3.2057024900000002</v>
      </c>
      <c r="S352" s="154">
        <f>_xlfn.IFNA(INDEX(input_data!$1:$1048576,MATCH($A352,input_data!$C:$C,0),MATCH(S$4,input_data!$1:$1,0)),"")</f>
        <v>0</v>
      </c>
      <c r="T352" s="154">
        <f>_xlfn.IFNA(INDEX(input_data!$1:$1048576,MATCH($A352,input_data!$C:$C,0),MATCH(T$4,input_data!$1:$1,0)),"")</f>
        <v>0</v>
      </c>
      <c r="U352" s="154">
        <f>_xlfn.IFNA(INDEX(input_data!$1:$1048576,MATCH($A352,input_data!$C:$C,0),MATCH(U$4,input_data!$1:$1,0)),"")</f>
        <v>0</v>
      </c>
      <c r="V352" s="154">
        <f>_xlfn.IFNA(INDEX(input_data!$1:$1048576,MATCH($A352,input_data!$C:$C,0),MATCH(V$4,input_data!$1:$1,0)),"")</f>
        <v>0</v>
      </c>
      <c r="W352" s="152">
        <f>_xlfn.IFNA(INDEX(input_data!$1:$1048576,MATCH($A352,input_data!$C:$C,0),MATCH(W$4,input_data!$1:$1,0)),"")</f>
        <v>20.923674129999998</v>
      </c>
      <c r="X352" s="153">
        <f>_xlfn.IFNA(INDEX(input_data!$1:$1048576,MATCH($A352,input_data!$C:$C,0),MATCH(X$4,input_data!$1:$1,0)),"")</f>
        <v>143635.55300000001</v>
      </c>
      <c r="Y352" s="153">
        <f>_xlfn.IFNA(INDEX(input_data!$1:$1048576,MATCH($A352,input_data!$C:$C,0),MATCH(Y$4,input_data!$1:$1,0)),"")</f>
        <v>145.67197110000001</v>
      </c>
      <c r="Z352" s="155">
        <f t="shared" si="6"/>
        <v>-2.2725941132203054E-2</v>
      </c>
      <c r="AA352" s="43"/>
    </row>
    <row r="353" spans="1:30" ht="14.15" customHeight="1" x14ac:dyDescent="0.35">
      <c r="A353" s="42" t="s">
        <v>824</v>
      </c>
      <c r="B353" s="66" t="s">
        <v>1244</v>
      </c>
      <c r="D353" s="42" t="s">
        <v>825</v>
      </c>
      <c r="E353" s="6" t="s">
        <v>915</v>
      </c>
      <c r="F353" s="6" t="s">
        <v>881</v>
      </c>
      <c r="G353" s="98" t="s">
        <v>894</v>
      </c>
      <c r="H353" s="152">
        <f>_xlfn.IFNA(INDEX(input_data!$1:$1048576,MATCH($A353,input_data!$C:$C,0),MATCH(H$4,input_data!$1:$1,0)),"")</f>
        <v>17.990500430000001</v>
      </c>
      <c r="I353" s="153">
        <f>_xlfn.IFNA(INDEX(input_data!$1:$1048576,MATCH($A353,input_data!$C:$C,0),MATCH(I$4,input_data!$1:$1,0)),"")</f>
        <v>114739.80100000001</v>
      </c>
      <c r="J353" s="38">
        <f>_xlfn.IFNA(INDEX(input_data!$1:$1048576,MATCH($A353,input_data!$C:$C,0),MATCH(J$4,input_data!$1:$1,0)),"")</f>
        <v>156.79389601</v>
      </c>
      <c r="K353" s="152">
        <f>_xlfn.IFNA(INDEX(input_data!$1:$1048576,MATCH($A353,input_data!$C:$C,0),MATCH(K$4,input_data!$1:$1,0)),"")</f>
        <v>7.3488388999999996</v>
      </c>
      <c r="L353" s="154">
        <f>_xlfn.IFNA(INDEX(input_data!$1:$1048576,MATCH($A353,input_data!$C:$C,0),MATCH(L$4,input_data!$1:$1,0)),"")</f>
        <v>3.1918773699999998</v>
      </c>
      <c r="M353" s="154">
        <f>_xlfn.IFNA(INDEX(input_data!$1:$1048576,MATCH($A353,input_data!$C:$C,0),MATCH(M$4,input_data!$1:$1,0)),"")</f>
        <v>4.1569615300000002</v>
      </c>
      <c r="N353" s="154">
        <f>_xlfn.IFNA(INDEX(input_data!$1:$1048576,MATCH($A353,input_data!$C:$C,0),MATCH(N$4,input_data!$1:$1,0)),"")</f>
        <v>10.203507350000001</v>
      </c>
      <c r="O353" s="154">
        <f>_xlfn.IFNA(INDEX(input_data!$1:$1048576,MATCH($A353,input_data!$C:$C,0),MATCH(O$4,input_data!$1:$1,0)),"")</f>
        <v>0.61338976999999995</v>
      </c>
      <c r="P353" s="154">
        <f>_xlfn.IFNA(INDEX(input_data!$1:$1048576,MATCH($A353,input_data!$C:$C,0),MATCH(P$4,input_data!$1:$1,0)),"")</f>
        <v>0</v>
      </c>
      <c r="Q353" s="154">
        <f>_xlfn.IFNA(INDEX(input_data!$1:$1048576,MATCH($A353,input_data!$C:$C,0),MATCH(Q$4,input_data!$1:$1,0)),"")</f>
        <v>0</v>
      </c>
      <c r="R353" s="154">
        <f>_xlfn.IFNA(INDEX(input_data!$1:$1048576,MATCH($A353,input_data!$C:$C,0),MATCH(R$4,input_data!$1:$1,0)),"")</f>
        <v>0</v>
      </c>
      <c r="S353" s="154">
        <f>_xlfn.IFNA(INDEX(input_data!$1:$1048576,MATCH($A353,input_data!$C:$C,0),MATCH(S$4,input_data!$1:$1,0)),"")</f>
        <v>0</v>
      </c>
      <c r="T353" s="154">
        <f>_xlfn.IFNA(INDEX(input_data!$1:$1048576,MATCH($A353,input_data!$C:$C,0),MATCH(T$4,input_data!$1:$1,0)),"")</f>
        <v>0.37367255999999999</v>
      </c>
      <c r="U353" s="154">
        <f>_xlfn.IFNA(INDEX(input_data!$1:$1048576,MATCH($A353,input_data!$C:$C,0),MATCH(U$4,input_data!$1:$1,0)),"")</f>
        <v>0</v>
      </c>
      <c r="V353" s="154">
        <f>_xlfn.IFNA(INDEX(input_data!$1:$1048576,MATCH($A353,input_data!$C:$C,0),MATCH(V$4,input_data!$1:$1,0)),"")</f>
        <v>0</v>
      </c>
      <c r="W353" s="152">
        <f>_xlfn.IFNA(INDEX(input_data!$1:$1048576,MATCH($A353,input_data!$C:$C,0),MATCH(W$4,input_data!$1:$1,0)),"")</f>
        <v>18.539408590000001</v>
      </c>
      <c r="X353" s="153">
        <f>_xlfn.IFNA(INDEX(input_data!$1:$1048576,MATCH($A353,input_data!$C:$C,0),MATCH(X$4,input_data!$1:$1,0)),"")</f>
        <v>116248.75599999999</v>
      </c>
      <c r="Y353" s="153">
        <f>_xlfn.IFNA(INDEX(input_data!$1:$1048576,MATCH($A353,input_data!$C:$C,0),MATCH(Y$4,input_data!$1:$1,0)),"")</f>
        <v>159.48049015999999</v>
      </c>
      <c r="Z353" s="155">
        <f t="shared" si="6"/>
        <v>3.0511000076722139E-2</v>
      </c>
      <c r="AA353" s="43"/>
    </row>
    <row r="354" spans="1:30" ht="14.15" customHeight="1" x14ac:dyDescent="0.35">
      <c r="A354" s="42" t="s">
        <v>826</v>
      </c>
      <c r="B354" s="66" t="s">
        <v>1245</v>
      </c>
      <c r="D354" s="42" t="s">
        <v>827</v>
      </c>
      <c r="E354" s="6" t="s">
        <v>912</v>
      </c>
      <c r="F354" s="6" t="s">
        <v>881</v>
      </c>
      <c r="G354" s="98" t="s">
        <v>888</v>
      </c>
      <c r="H354" s="152">
        <f>_xlfn.IFNA(INDEX(input_data!$1:$1048576,MATCH($A354,input_data!$C:$C,0),MATCH(H$4,input_data!$1:$1,0)),"")</f>
        <v>16.534642949999999</v>
      </c>
      <c r="I354" s="153">
        <f>_xlfn.IFNA(INDEX(input_data!$1:$1048576,MATCH($A354,input_data!$C:$C,0),MATCH(I$4,input_data!$1:$1,0)),"")</f>
        <v>104390.732</v>
      </c>
      <c r="J354" s="38">
        <f>_xlfn.IFNA(INDEX(input_data!$1:$1048576,MATCH($A354,input_data!$C:$C,0),MATCH(J$4,input_data!$1:$1,0)),"")</f>
        <v>158.39186709000001</v>
      </c>
      <c r="K354" s="152">
        <f>_xlfn.IFNA(INDEX(input_data!$1:$1048576,MATCH($A354,input_data!$C:$C,0),MATCH(K$4,input_data!$1:$1,0)),"")</f>
        <v>6.1465411400000001</v>
      </c>
      <c r="L354" s="154">
        <f>_xlfn.IFNA(INDEX(input_data!$1:$1048576,MATCH($A354,input_data!$C:$C,0),MATCH(L$4,input_data!$1:$1,0)),"")</f>
        <v>2.8538260100000001</v>
      </c>
      <c r="M354" s="154">
        <f>_xlfn.IFNA(INDEX(input_data!$1:$1048576,MATCH($A354,input_data!$C:$C,0),MATCH(M$4,input_data!$1:$1,0)),"")</f>
        <v>3.2927151299999999</v>
      </c>
      <c r="N354" s="154">
        <f>_xlfn.IFNA(INDEX(input_data!$1:$1048576,MATCH($A354,input_data!$C:$C,0),MATCH(N$4,input_data!$1:$1,0)),"")</f>
        <v>9.6080912299999994</v>
      </c>
      <c r="O354" s="154">
        <f>_xlfn.IFNA(INDEX(input_data!$1:$1048576,MATCH($A354,input_data!$C:$C,0),MATCH(O$4,input_data!$1:$1,0)),"")</f>
        <v>0.78835153999999996</v>
      </c>
      <c r="P354" s="154">
        <f>_xlfn.IFNA(INDEX(input_data!$1:$1048576,MATCH($A354,input_data!$C:$C,0),MATCH(P$4,input_data!$1:$1,0)),"")</f>
        <v>0</v>
      </c>
      <c r="Q354" s="154">
        <f>_xlfn.IFNA(INDEX(input_data!$1:$1048576,MATCH($A354,input_data!$C:$C,0),MATCH(Q$4,input_data!$1:$1,0)),"")</f>
        <v>0</v>
      </c>
      <c r="R354" s="154">
        <f>_xlfn.IFNA(INDEX(input_data!$1:$1048576,MATCH($A354,input_data!$C:$C,0),MATCH(R$4,input_data!$1:$1,0)),"")</f>
        <v>0</v>
      </c>
      <c r="S354" s="154">
        <f>_xlfn.IFNA(INDEX(input_data!$1:$1048576,MATCH($A354,input_data!$C:$C,0),MATCH(S$4,input_data!$1:$1,0)),"")</f>
        <v>0</v>
      </c>
      <c r="T354" s="154">
        <f>_xlfn.IFNA(INDEX(input_data!$1:$1048576,MATCH($A354,input_data!$C:$C,0),MATCH(T$4,input_data!$1:$1,0)),"")</f>
        <v>0.40018617000000001</v>
      </c>
      <c r="U354" s="154">
        <f>_xlfn.IFNA(INDEX(input_data!$1:$1048576,MATCH($A354,input_data!$C:$C,0),MATCH(U$4,input_data!$1:$1,0)),"")</f>
        <v>0</v>
      </c>
      <c r="V354" s="154">
        <f>_xlfn.IFNA(INDEX(input_data!$1:$1048576,MATCH($A354,input_data!$C:$C,0),MATCH(V$4,input_data!$1:$1,0)),"")</f>
        <v>0</v>
      </c>
      <c r="W354" s="152">
        <f>_xlfn.IFNA(INDEX(input_data!$1:$1048576,MATCH($A354,input_data!$C:$C,0),MATCH(W$4,input_data!$1:$1,0)),"")</f>
        <v>16.943170080000002</v>
      </c>
      <c r="X354" s="153">
        <f>_xlfn.IFNA(INDEX(input_data!$1:$1048576,MATCH($A354,input_data!$C:$C,0),MATCH(X$4,input_data!$1:$1,0)),"")</f>
        <v>105816.15</v>
      </c>
      <c r="Y354" s="153">
        <f>_xlfn.IFNA(INDEX(input_data!$1:$1048576,MATCH($A354,input_data!$C:$C,0),MATCH(Y$4,input_data!$1:$1,0)),"")</f>
        <v>160.11894294000001</v>
      </c>
      <c r="Z354" s="155">
        <f t="shared" si="6"/>
        <v>2.4707345131997682E-2</v>
      </c>
      <c r="AA354" s="43"/>
    </row>
    <row r="355" spans="1:30" ht="14.15" customHeight="1" x14ac:dyDescent="0.35">
      <c r="A355" s="42" t="s">
        <v>828</v>
      </c>
      <c r="B355" s="66" t="s">
        <v>1246</v>
      </c>
      <c r="D355" s="42" t="s">
        <v>829</v>
      </c>
      <c r="E355" s="6" t="s">
        <v>900</v>
      </c>
      <c r="F355" s="6" t="s">
        <v>906</v>
      </c>
      <c r="G355" s="1" t="s">
        <v>882</v>
      </c>
      <c r="H355" s="152">
        <f>_xlfn.IFNA(INDEX(input_data!$1:$1048576,MATCH($A355,input_data!$C:$C,0),MATCH(H$4,input_data!$1:$1,0)),"")</f>
        <v>183.54739760999999</v>
      </c>
      <c r="I355" s="153">
        <f>_xlfn.IFNA(INDEX(input_data!$1:$1048576,MATCH($A355,input_data!$C:$C,0),MATCH(I$4,input_data!$1:$1,0)),"")</f>
        <v>211952.625</v>
      </c>
      <c r="J355" s="38">
        <f>_xlfn.IFNA(INDEX(input_data!$1:$1048576,MATCH($A355,input_data!$C:$C,0),MATCH(J$4,input_data!$1:$1,0)),"")</f>
        <v>865.98312997999994</v>
      </c>
      <c r="K355" s="156">
        <f>_xlfn.IFNA(INDEX(input_data!$1:$1048576,MATCH($A355,input_data!$C:$C,0),MATCH(K$4,input_data!$1:$1,0)),"")</f>
        <v>59.087432120000003</v>
      </c>
      <c r="L355" s="154">
        <f>_xlfn.IFNA(INDEX(input_data!$1:$1048576,MATCH($A355,input_data!$C:$C,0),MATCH(L$4,input_data!$1:$1,0)),"")</f>
        <v>23.50358147</v>
      </c>
      <c r="M355" s="154">
        <f>_xlfn.IFNA(INDEX(input_data!$1:$1048576,MATCH($A355,input_data!$C:$C,0),MATCH(M$4,input_data!$1:$1,0)),"")</f>
        <v>35.583850650000002</v>
      </c>
      <c r="N355" s="154">
        <f>_xlfn.IFNA(INDEX(input_data!$1:$1048576,MATCH($A355,input_data!$C:$C,0),MATCH(N$4,input_data!$1:$1,0)),"")</f>
        <v>134.36388948000001</v>
      </c>
      <c r="O355" s="154">
        <f>_xlfn.IFNA(INDEX(input_data!$1:$1048576,MATCH($A355,input_data!$C:$C,0),MATCH(O$4,input_data!$1:$1,0)),"")</f>
        <v>2.31097172</v>
      </c>
      <c r="P355" s="154">
        <f>_xlfn.IFNA(INDEX(input_data!$1:$1048576,MATCH($A355,input_data!$C:$C,0),MATCH(P$4,input_data!$1:$1,0)),"")</f>
        <v>1.661964</v>
      </c>
      <c r="Q355" s="154">
        <f>_xlfn.IFNA(INDEX(input_data!$1:$1048576,MATCH($A355,input_data!$C:$C,0),MATCH(Q$4,input_data!$1:$1,0)),"")</f>
        <v>0</v>
      </c>
      <c r="R355" s="154">
        <f>_xlfn.IFNA(INDEX(input_data!$1:$1048576,MATCH($A355,input_data!$C:$C,0),MATCH(R$4,input_data!$1:$1,0)),"")</f>
        <v>0</v>
      </c>
      <c r="S355" s="154">
        <f>_xlfn.IFNA(INDEX(input_data!$1:$1048576,MATCH($A355,input_data!$C:$C,0),MATCH(S$4,input_data!$1:$1,0)),"")</f>
        <v>0</v>
      </c>
      <c r="T355" s="154">
        <f>_xlfn.IFNA(INDEX(input_data!$1:$1048576,MATCH($A355,input_data!$C:$C,0),MATCH(T$4,input_data!$1:$1,0)),"")</f>
        <v>0</v>
      </c>
      <c r="U355" s="154">
        <f>_xlfn.IFNA(INDEX(input_data!$1:$1048576,MATCH($A355,input_data!$C:$C,0),MATCH(U$4,input_data!$1:$1,0)),"")</f>
        <v>0</v>
      </c>
      <c r="V355" s="154">
        <f>_xlfn.IFNA(INDEX(input_data!$1:$1048576,MATCH($A355,input_data!$C:$C,0),MATCH(V$4,input_data!$1:$1,0)),"")</f>
        <v>0</v>
      </c>
      <c r="W355" s="152">
        <f>_xlfn.IFNA(INDEX(input_data!$1:$1048576,MATCH($A355,input_data!$C:$C,0),MATCH(W$4,input_data!$1:$1,0)),"")</f>
        <v>197.42425731</v>
      </c>
      <c r="X355" s="153">
        <f>_xlfn.IFNA(INDEX(input_data!$1:$1048576,MATCH($A355,input_data!$C:$C,0),MATCH(X$4,input_data!$1:$1,0)),"")</f>
        <v>213477.42</v>
      </c>
      <c r="Y355" s="153">
        <f>_xlfn.IFNA(INDEX(input_data!$1:$1048576,MATCH($A355,input_data!$C:$C,0),MATCH(Y$4,input_data!$1:$1,0)),"")</f>
        <v>924.80158938</v>
      </c>
      <c r="Z355" s="155">
        <f t="shared" si="6"/>
        <v>7.5603685373330398E-2</v>
      </c>
      <c r="AA355" s="43"/>
    </row>
    <row r="356" spans="1:30" x14ac:dyDescent="0.35">
      <c r="A356" s="42" t="s">
        <v>376</v>
      </c>
      <c r="B356" s="66" t="s">
        <v>1019</v>
      </c>
      <c r="D356" s="42" t="s">
        <v>377</v>
      </c>
      <c r="E356" s="6" t="s">
        <v>1020</v>
      </c>
      <c r="F356" s="6" t="s">
        <v>891</v>
      </c>
      <c r="G356" s="98" t="s">
        <v>878</v>
      </c>
      <c r="H356" s="152">
        <f>_xlfn.IFNA(INDEX(input_data!$1:$1048576,MATCH($A356,input_data!$C:$C,0),MATCH(H$4,input_data!$1:$1,0)),"")</f>
        <v>139.37983495</v>
      </c>
      <c r="I356" s="153">
        <f>_xlfn.IFNA(INDEX(input_data!$1:$1048576,MATCH($A356,input_data!$C:$C,0),MATCH(I$4,input_data!$1:$1,0)),"")</f>
        <v>2896222.93</v>
      </c>
      <c r="J356" s="38">
        <f>_xlfn.IFNA(INDEX(input_data!$1:$1048576,MATCH($A356,input_data!$C:$C,0),MATCH(J$4,input_data!$1:$1,0)),"")</f>
        <v>48.124691480000003</v>
      </c>
      <c r="K356" s="152">
        <f>_xlfn.IFNA(INDEX(input_data!$1:$1048576,MATCH($A356,input_data!$C:$C,0),MATCH(K$4,input_data!$1:$1,0)),"")</f>
        <v>104.09345135</v>
      </c>
      <c r="L356" s="154">
        <f>_xlfn.IFNA(INDEX(input_data!$1:$1048576,MATCH($A356,input_data!$C:$C,0),MATCH(L$4,input_data!$1:$1,0)),"")</f>
        <v>62.519106489999999</v>
      </c>
      <c r="M356" s="154">
        <f>_xlfn.IFNA(INDEX(input_data!$1:$1048576,MATCH($A356,input_data!$C:$C,0),MATCH(M$4,input_data!$1:$1,0)),"")</f>
        <v>41.574344859999997</v>
      </c>
      <c r="N356" s="154">
        <f>_xlfn.IFNA(INDEX(input_data!$1:$1048576,MATCH($A356,input_data!$C:$C,0),MATCH(N$4,input_data!$1:$1,0)),"")</f>
        <v>82.524135310000005</v>
      </c>
      <c r="O356" s="154">
        <f>_xlfn.IFNA(INDEX(input_data!$1:$1048576,MATCH($A356,input_data!$C:$C,0),MATCH(O$4,input_data!$1:$1,0)),"")</f>
        <v>5.3800457000000002</v>
      </c>
      <c r="P356" s="154">
        <f>_xlfn.IFNA(INDEX(input_data!$1:$1048576,MATCH($A356,input_data!$C:$C,0),MATCH(P$4,input_data!$1:$1,0)),"")</f>
        <v>0</v>
      </c>
      <c r="Q356" s="154">
        <f>_xlfn.IFNA(INDEX(input_data!$1:$1048576,MATCH($A356,input_data!$C:$C,0),MATCH(Q$4,input_data!$1:$1,0)),"")</f>
        <v>0</v>
      </c>
      <c r="R356" s="154">
        <f>_xlfn.IFNA(INDEX(input_data!$1:$1048576,MATCH($A356,input_data!$C:$C,0),MATCH(R$4,input_data!$1:$1,0)),"")</f>
        <v>0</v>
      </c>
      <c r="S356" s="154">
        <f>_xlfn.IFNA(INDEX(input_data!$1:$1048576,MATCH($A356,input_data!$C:$C,0),MATCH(S$4,input_data!$1:$1,0)),"")</f>
        <v>0</v>
      </c>
      <c r="T356" s="154">
        <f>_xlfn.IFNA(INDEX(input_data!$1:$1048576,MATCH($A356,input_data!$C:$C,0),MATCH(T$4,input_data!$1:$1,0)),"")</f>
        <v>0</v>
      </c>
      <c r="U356" s="154">
        <f>_xlfn.IFNA(INDEX(input_data!$1:$1048576,MATCH($A356,input_data!$C:$C,0),MATCH(U$4,input_data!$1:$1,0)),"")</f>
        <v>0</v>
      </c>
      <c r="V356" s="154">
        <f>_xlfn.IFNA(INDEX(input_data!$1:$1048576,MATCH($A356,input_data!$C:$C,0),MATCH(V$4,input_data!$1:$1,0)),"")</f>
        <v>5.8885067800000002</v>
      </c>
      <c r="W356" s="152">
        <f>_xlfn.IFNA(INDEX(input_data!$1:$1048576,MATCH($A356,input_data!$C:$C,0),MATCH(W$4,input_data!$1:$1,0)),"")</f>
        <v>197.88613914000001</v>
      </c>
      <c r="X356" s="153">
        <f>_xlfn.IFNA(INDEX(input_data!$1:$1048576,MATCH($A356,input_data!$C:$C,0),MATCH(X$4,input_data!$1:$1,0)),"")</f>
        <v>2928545.233</v>
      </c>
      <c r="Y356" s="153">
        <f>_xlfn.IFNA(INDEX(input_data!$1:$1048576,MATCH($A356,input_data!$C:$C,0),MATCH(Y$4,input_data!$1:$1,0)),"")</f>
        <v>67.57148119</v>
      </c>
      <c r="Z356" s="155">
        <f>IFERROR(W356/H356-1,0)</f>
        <v>0.41976161193610317</v>
      </c>
      <c r="AA356" s="43"/>
    </row>
    <row r="357" spans="1:30" ht="14.15" customHeight="1" x14ac:dyDescent="0.35">
      <c r="A357" s="42" t="s">
        <v>556</v>
      </c>
      <c r="B357" s="66" t="s">
        <v>1110</v>
      </c>
      <c r="C357" s="130"/>
      <c r="D357" s="42" t="s">
        <v>557</v>
      </c>
      <c r="E357" s="6" t="s">
        <v>900</v>
      </c>
      <c r="F357" s="6" t="s">
        <v>891</v>
      </c>
      <c r="G357" s="98" t="s">
        <v>878</v>
      </c>
      <c r="H357" s="152">
        <f>_xlfn.IFNA(INDEX(input_data!$1:$1048576,MATCH($A357,input_data!$C:$C,0),MATCH(H$4,input_data!$1:$1,0)),"")</f>
        <v>41.805639800000002</v>
      </c>
      <c r="I357" s="153">
        <f>_xlfn.IFNA(INDEX(input_data!$1:$1048576,MATCH($A357,input_data!$C:$C,0),MATCH(I$4,input_data!$1:$1,0)),"")</f>
        <v>1466586.763</v>
      </c>
      <c r="J357" s="38">
        <f>_xlfn.IFNA(INDEX(input_data!$1:$1048576,MATCH($A357,input_data!$C:$C,0),MATCH(J$4,input_data!$1:$1,0)),"")</f>
        <v>28.505398289999999</v>
      </c>
      <c r="K357" s="152">
        <f>_xlfn.IFNA(INDEX(input_data!$1:$1048576,MATCH($A357,input_data!$C:$C,0),MATCH(K$4,input_data!$1:$1,0)),"")</f>
        <v>11.465608960000001</v>
      </c>
      <c r="L357" s="154">
        <f>_xlfn.IFNA(INDEX(input_data!$1:$1048576,MATCH($A357,input_data!$C:$C,0),MATCH(L$4,input_data!$1:$1,0)),"")</f>
        <v>4.7683612799999997</v>
      </c>
      <c r="M357" s="154">
        <f>_xlfn.IFNA(INDEX(input_data!$1:$1048576,MATCH($A357,input_data!$C:$C,0),MATCH(M$4,input_data!$1:$1,0)),"")</f>
        <v>6.6972476800000003</v>
      </c>
      <c r="N357" s="154">
        <f>_xlfn.IFNA(INDEX(input_data!$1:$1048576,MATCH($A357,input_data!$C:$C,0),MATCH(N$4,input_data!$1:$1,0)),"")</f>
        <v>39.243363850000001</v>
      </c>
      <c r="O357" s="154">
        <f>_xlfn.IFNA(INDEX(input_data!$1:$1048576,MATCH($A357,input_data!$C:$C,0),MATCH(O$4,input_data!$1:$1,0)),"")</f>
        <v>0.1429116</v>
      </c>
      <c r="P357" s="154">
        <f>_xlfn.IFNA(INDEX(input_data!$1:$1048576,MATCH($A357,input_data!$C:$C,0),MATCH(P$4,input_data!$1:$1,0)),"")</f>
        <v>0</v>
      </c>
      <c r="Q357" s="154">
        <f>_xlfn.IFNA(INDEX(input_data!$1:$1048576,MATCH($A357,input_data!$C:$C,0),MATCH(Q$4,input_data!$1:$1,0)),"")</f>
        <v>0</v>
      </c>
      <c r="R357" s="154">
        <f>_xlfn.IFNA(INDEX(input_data!$1:$1048576,MATCH($A357,input_data!$C:$C,0),MATCH(R$4,input_data!$1:$1,0)),"")</f>
        <v>0</v>
      </c>
      <c r="S357" s="154">
        <f>_xlfn.IFNA(INDEX(input_data!$1:$1048576,MATCH($A357,input_data!$C:$C,0),MATCH(S$4,input_data!$1:$1,0)),"")</f>
        <v>0</v>
      </c>
      <c r="T357" s="154">
        <f>_xlfn.IFNA(INDEX(input_data!$1:$1048576,MATCH($A357,input_data!$C:$C,0),MATCH(T$4,input_data!$1:$1,0)),"")</f>
        <v>0</v>
      </c>
      <c r="U357" s="154">
        <f>_xlfn.IFNA(INDEX(input_data!$1:$1048576,MATCH($A357,input_data!$C:$C,0),MATCH(U$4,input_data!$1:$1,0)),"")</f>
        <v>0</v>
      </c>
      <c r="V357" s="154">
        <f>_xlfn.IFNA(INDEX(input_data!$1:$1048576,MATCH($A357,input_data!$C:$C,0),MATCH(V$4,input_data!$1:$1,0)),"")</f>
        <v>1.64</v>
      </c>
      <c r="W357" s="152">
        <f>_xlfn.IFNA(INDEX(input_data!$1:$1048576,MATCH($A357,input_data!$C:$C,0),MATCH(W$4,input_data!$1:$1,0)),"")</f>
        <v>52.491884409999997</v>
      </c>
      <c r="X357" s="153">
        <f>_xlfn.IFNA(INDEX(input_data!$1:$1048576,MATCH($A357,input_data!$C:$C,0),MATCH(X$4,input_data!$1:$1,0)),"")</f>
        <v>1477668.7960000001</v>
      </c>
      <c r="Y357" s="153">
        <f>_xlfn.IFNA(INDEX(input_data!$1:$1048576,MATCH($A357,input_data!$C:$C,0),MATCH(Y$4,input_data!$1:$1,0)),"")</f>
        <v>35.523443780000001</v>
      </c>
      <c r="Z357" s="155">
        <f t="shared" si="6"/>
        <v>0.25561729616203599</v>
      </c>
      <c r="AA357" s="43"/>
    </row>
    <row r="358" spans="1:30" s="164" customFormat="1" ht="14.15" customHeight="1" x14ac:dyDescent="0.35">
      <c r="A358" s="35" t="s">
        <v>830</v>
      </c>
      <c r="B358" s="66" t="s">
        <v>1247</v>
      </c>
      <c r="C358" s="1"/>
      <c r="D358" s="42" t="s">
        <v>831</v>
      </c>
      <c r="E358" s="1" t="s">
        <v>912</v>
      </c>
      <c r="F358" s="1" t="s">
        <v>1248</v>
      </c>
      <c r="G358" s="1"/>
      <c r="H358" s="152">
        <f>_xlfn.IFNA(INDEX(input_data!$1:$1048576,MATCH($A358,input_data!$C:$C,0),MATCH(H$4,input_data!$1:$1,0)),"")</f>
        <v>1</v>
      </c>
      <c r="I358" s="153"/>
      <c r="J358" s="38"/>
      <c r="K358" s="156">
        <f>_xlfn.IFNA(INDEX(input_data!$1:$1048576,MATCH($A358,input_data!$C:$C,0),MATCH(K$4,input_data!$1:$1,0)),"")</f>
        <v>15.34407433</v>
      </c>
      <c r="L358" s="154">
        <f>_xlfn.IFNA(INDEX(input_data!$1:$1048576,MATCH($A358,input_data!$C:$C,0),MATCH(L$4,input_data!$1:$1,0)),"")</f>
        <v>15.34407433</v>
      </c>
      <c r="M358" s="154">
        <f>_xlfn.IFNA(INDEX(input_data!$1:$1048576,MATCH($A358,input_data!$C:$C,0),MATCH(M$4,input_data!$1:$1,0)),"")</f>
        <v>0</v>
      </c>
      <c r="N358" s="154">
        <f>_xlfn.IFNA(INDEX(input_data!$1:$1048576,MATCH($A358,input_data!$C:$C,0),MATCH(N$4,input_data!$1:$1,0)),"")</f>
        <v>0</v>
      </c>
      <c r="O358" s="154">
        <f>_xlfn.IFNA(INDEX(input_data!$1:$1048576,MATCH($A358,input_data!$C:$C,0),MATCH(O$4,input_data!$1:$1,0)),"")</f>
        <v>0.55571305000000004</v>
      </c>
      <c r="P358" s="154">
        <f>_xlfn.IFNA(INDEX(input_data!$1:$1048576,MATCH($A358,input_data!$C:$C,0),MATCH(P$4,input_data!$1:$1,0)),"")</f>
        <v>0</v>
      </c>
      <c r="Q358" s="154">
        <f>_xlfn.IFNA(INDEX(input_data!$1:$1048576,MATCH($A358,input_data!$C:$C,0),MATCH(Q$4,input_data!$1:$1,0)),"")</f>
        <v>0</v>
      </c>
      <c r="R358" s="154">
        <f>_xlfn.IFNA(INDEX(input_data!$1:$1048576,MATCH($A358,input_data!$C:$C,0),MATCH(R$4,input_data!$1:$1,0)),"")</f>
        <v>0</v>
      </c>
      <c r="S358" s="154">
        <f>_xlfn.IFNA(INDEX(input_data!$1:$1048576,MATCH($A358,input_data!$C:$C,0),MATCH(S$4,input_data!$1:$1,0)),"")</f>
        <v>0</v>
      </c>
      <c r="T358" s="154">
        <f>_xlfn.IFNA(INDEX(input_data!$1:$1048576,MATCH($A358,input_data!$C:$C,0),MATCH(T$4,input_data!$1:$1,0)),"")</f>
        <v>0</v>
      </c>
      <c r="U358" s="154">
        <f>_xlfn.IFNA(INDEX(input_data!$1:$1048576,MATCH($A358,input_data!$C:$C,0),MATCH(U$4,input_data!$1:$1,0)),"")</f>
        <v>0</v>
      </c>
      <c r="V358" s="154">
        <f>_xlfn.IFNA(INDEX(input_data!$1:$1048576,MATCH($A358,input_data!$C:$C,0),MATCH(V$4,input_data!$1:$1,0)),"")</f>
        <v>3.0407372800000001</v>
      </c>
      <c r="W358" s="152">
        <f>_xlfn.IFNA(INDEX(input_data!$1:$1048576,MATCH($A358,input_data!$C:$C,0),MATCH(W$4,input_data!$1:$1,0)),"")</f>
        <v>18.940524660000001</v>
      </c>
      <c r="X358" s="151"/>
      <c r="Y358" s="151"/>
      <c r="Z358" s="155"/>
      <c r="AA358" s="6"/>
      <c r="AB358" s="6"/>
      <c r="AC358" s="6"/>
      <c r="AD358" s="26"/>
    </row>
    <row r="359" spans="1:30" ht="14.15" customHeight="1" x14ac:dyDescent="0.35">
      <c r="A359" s="35" t="s">
        <v>832</v>
      </c>
      <c r="B359" s="66" t="s">
        <v>1249</v>
      </c>
      <c r="D359" s="42" t="s">
        <v>833</v>
      </c>
      <c r="E359" s="1" t="s">
        <v>915</v>
      </c>
      <c r="F359" s="1" t="s">
        <v>1248</v>
      </c>
      <c r="H359" s="152">
        <f>_xlfn.IFNA(INDEX(input_data!$1:$1048576,MATCH($A359,input_data!$C:$C,0),MATCH(H$4,input_data!$1:$1,0)),"")</f>
        <v>1</v>
      </c>
      <c r="I359" s="153"/>
      <c r="J359" s="38"/>
      <c r="K359" s="156">
        <f>_xlfn.IFNA(INDEX(input_data!$1:$1048576,MATCH($A359,input_data!$C:$C,0),MATCH(K$4,input_data!$1:$1,0)),"")</f>
        <v>0</v>
      </c>
      <c r="L359" s="154">
        <f>_xlfn.IFNA(INDEX(input_data!$1:$1048576,MATCH($A359,input_data!$C:$C,0),MATCH(L$4,input_data!$1:$1,0)),"")</f>
        <v>0</v>
      </c>
      <c r="M359" s="154">
        <f>_xlfn.IFNA(INDEX(input_data!$1:$1048576,MATCH($A359,input_data!$C:$C,0),MATCH(M$4,input_data!$1:$1,0)),"")</f>
        <v>0</v>
      </c>
      <c r="N359" s="154">
        <f>_xlfn.IFNA(INDEX(input_data!$1:$1048576,MATCH($A359,input_data!$C:$C,0),MATCH(N$4,input_data!$1:$1,0)),"")</f>
        <v>0</v>
      </c>
      <c r="O359" s="154">
        <f>_xlfn.IFNA(INDEX(input_data!$1:$1048576,MATCH($A359,input_data!$C:$C,0),MATCH(O$4,input_data!$1:$1,0)),"")</f>
        <v>3.4937171500000002</v>
      </c>
      <c r="P359" s="154">
        <f>_xlfn.IFNA(INDEX(input_data!$1:$1048576,MATCH($A359,input_data!$C:$C,0),MATCH(P$4,input_data!$1:$1,0)),"")</f>
        <v>0</v>
      </c>
      <c r="Q359" s="154">
        <f>_xlfn.IFNA(INDEX(input_data!$1:$1048576,MATCH($A359,input_data!$C:$C,0),MATCH(Q$4,input_data!$1:$1,0)),"")</f>
        <v>0</v>
      </c>
      <c r="R359" s="154">
        <f>_xlfn.IFNA(INDEX(input_data!$1:$1048576,MATCH($A359,input_data!$C:$C,0),MATCH(R$4,input_data!$1:$1,0)),"")</f>
        <v>0</v>
      </c>
      <c r="S359" s="154">
        <f>_xlfn.IFNA(INDEX(input_data!$1:$1048576,MATCH($A359,input_data!$C:$C,0),MATCH(S$4,input_data!$1:$1,0)),"")</f>
        <v>0</v>
      </c>
      <c r="T359" s="154">
        <f>_xlfn.IFNA(INDEX(input_data!$1:$1048576,MATCH($A359,input_data!$C:$C,0),MATCH(T$4,input_data!$1:$1,0)),"")</f>
        <v>0</v>
      </c>
      <c r="U359" s="154">
        <f>_xlfn.IFNA(INDEX(input_data!$1:$1048576,MATCH($A359,input_data!$C:$C,0),MATCH(U$4,input_data!$1:$1,0)),"")</f>
        <v>0</v>
      </c>
      <c r="V359" s="154">
        <f>_xlfn.IFNA(INDEX(input_data!$1:$1048576,MATCH($A359,input_data!$C:$C,0),MATCH(V$4,input_data!$1:$1,0)),"")</f>
        <v>3.4907830099999999</v>
      </c>
      <c r="W359" s="152">
        <f>_xlfn.IFNA(INDEX(input_data!$1:$1048576,MATCH($A359,input_data!$C:$C,0),MATCH(W$4,input_data!$1:$1,0)),"")</f>
        <v>6.9845001599999996</v>
      </c>
      <c r="X359" s="151"/>
      <c r="Y359" s="151"/>
      <c r="Z359" s="155"/>
      <c r="AD359" s="26"/>
    </row>
    <row r="360" spans="1:30" ht="14.15" customHeight="1" x14ac:dyDescent="0.35">
      <c r="A360" s="35" t="s">
        <v>834</v>
      </c>
      <c r="B360" s="66" t="s">
        <v>1250</v>
      </c>
      <c r="D360" s="42" t="s">
        <v>835</v>
      </c>
      <c r="E360" s="1" t="s">
        <v>900</v>
      </c>
      <c r="F360" s="1" t="s">
        <v>1248</v>
      </c>
      <c r="H360" s="152">
        <f>_xlfn.IFNA(INDEX(input_data!$1:$1048576,MATCH($A360,input_data!$C:$C,0),MATCH(H$4,input_data!$1:$1,0)),"")</f>
        <v>1</v>
      </c>
      <c r="I360" s="153"/>
      <c r="J360" s="38"/>
      <c r="K360" s="156">
        <f>_xlfn.IFNA(INDEX(input_data!$1:$1048576,MATCH($A360,input_data!$C:$C,0),MATCH(K$4,input_data!$1:$1,0)),"")</f>
        <v>0</v>
      </c>
      <c r="L360" s="154">
        <f>_xlfn.IFNA(INDEX(input_data!$1:$1048576,MATCH($A360,input_data!$C:$C,0),MATCH(L$4,input_data!$1:$1,0)),"")</f>
        <v>0</v>
      </c>
      <c r="M360" s="154">
        <f>_xlfn.IFNA(INDEX(input_data!$1:$1048576,MATCH($A360,input_data!$C:$C,0),MATCH(M$4,input_data!$1:$1,0)),"")</f>
        <v>0</v>
      </c>
      <c r="N360" s="154">
        <f>_xlfn.IFNA(INDEX(input_data!$1:$1048576,MATCH($A360,input_data!$C:$C,0),MATCH(N$4,input_data!$1:$1,0)),"")</f>
        <v>0</v>
      </c>
      <c r="O360" s="154">
        <f>_xlfn.IFNA(INDEX(input_data!$1:$1048576,MATCH($A360,input_data!$C:$C,0),MATCH(O$4,input_data!$1:$1,0)),"")</f>
        <v>0.48842358000000002</v>
      </c>
      <c r="P360" s="154">
        <f>_xlfn.IFNA(INDEX(input_data!$1:$1048576,MATCH($A360,input_data!$C:$C,0),MATCH(P$4,input_data!$1:$1,0)),"")</f>
        <v>0</v>
      </c>
      <c r="Q360" s="154">
        <f>_xlfn.IFNA(INDEX(input_data!$1:$1048576,MATCH($A360,input_data!$C:$C,0),MATCH(Q$4,input_data!$1:$1,0)),"")</f>
        <v>0</v>
      </c>
      <c r="R360" s="154">
        <f>_xlfn.IFNA(INDEX(input_data!$1:$1048576,MATCH($A360,input_data!$C:$C,0),MATCH(R$4,input_data!$1:$1,0)),"")</f>
        <v>0</v>
      </c>
      <c r="S360" s="154">
        <f>_xlfn.IFNA(INDEX(input_data!$1:$1048576,MATCH($A360,input_data!$C:$C,0),MATCH(S$4,input_data!$1:$1,0)),"")</f>
        <v>0</v>
      </c>
      <c r="T360" s="154">
        <f>_xlfn.IFNA(INDEX(input_data!$1:$1048576,MATCH($A360,input_data!$C:$C,0),MATCH(T$4,input_data!$1:$1,0)),"")</f>
        <v>0</v>
      </c>
      <c r="U360" s="154">
        <f>_xlfn.IFNA(INDEX(input_data!$1:$1048576,MATCH($A360,input_data!$C:$C,0),MATCH(U$4,input_data!$1:$1,0)),"")</f>
        <v>0</v>
      </c>
      <c r="V360" s="154">
        <f>_xlfn.IFNA(INDEX(input_data!$1:$1048576,MATCH($A360,input_data!$C:$C,0),MATCH(V$4,input_data!$1:$1,0)),"")</f>
        <v>2.7645602199999999</v>
      </c>
      <c r="W360" s="152">
        <f>_xlfn.IFNA(INDEX(input_data!$1:$1048576,MATCH($A360,input_data!$C:$C,0),MATCH(W$4,input_data!$1:$1,0)),"")</f>
        <v>3.2529838</v>
      </c>
      <c r="X360" s="151"/>
      <c r="Y360" s="151"/>
      <c r="Z360" s="155"/>
      <c r="AD360" s="26"/>
    </row>
    <row r="361" spans="1:30" ht="14.15" customHeight="1" x14ac:dyDescent="0.35">
      <c r="A361" s="35" t="s">
        <v>836</v>
      </c>
      <c r="B361" s="66" t="s">
        <v>1251</v>
      </c>
      <c r="D361" s="42" t="s">
        <v>837</v>
      </c>
      <c r="E361" s="1" t="s">
        <v>900</v>
      </c>
      <c r="F361" s="1" t="s">
        <v>1248</v>
      </c>
      <c r="H361" s="152">
        <f>_xlfn.IFNA(INDEX(input_data!$1:$1048576,MATCH($A361,input_data!$C:$C,0),MATCH(H$4,input_data!$1:$1,0)),"")</f>
        <v>1</v>
      </c>
      <c r="I361" s="153"/>
      <c r="J361" s="38"/>
      <c r="K361" s="156">
        <f>_xlfn.IFNA(INDEX(input_data!$1:$1048576,MATCH($A361,input_data!$C:$C,0),MATCH(K$4,input_data!$1:$1,0)),"")</f>
        <v>0</v>
      </c>
      <c r="L361" s="154">
        <f>_xlfn.IFNA(INDEX(input_data!$1:$1048576,MATCH($A361,input_data!$C:$C,0),MATCH(L$4,input_data!$1:$1,0)),"")</f>
        <v>0</v>
      </c>
      <c r="M361" s="154">
        <f>_xlfn.IFNA(INDEX(input_data!$1:$1048576,MATCH($A361,input_data!$C:$C,0),MATCH(M$4,input_data!$1:$1,0)),"")</f>
        <v>0</v>
      </c>
      <c r="N361" s="154">
        <f>_xlfn.IFNA(INDEX(input_data!$1:$1048576,MATCH($A361,input_data!$C:$C,0),MATCH(N$4,input_data!$1:$1,0)),"")</f>
        <v>0</v>
      </c>
      <c r="O361" s="154">
        <f>_xlfn.IFNA(INDEX(input_data!$1:$1048576,MATCH($A361,input_data!$C:$C,0),MATCH(O$4,input_data!$1:$1,0)),"")</f>
        <v>0.35350839000000001</v>
      </c>
      <c r="P361" s="154">
        <f>_xlfn.IFNA(INDEX(input_data!$1:$1048576,MATCH($A361,input_data!$C:$C,0),MATCH(P$4,input_data!$1:$1,0)),"")</f>
        <v>0</v>
      </c>
      <c r="Q361" s="154">
        <f>_xlfn.IFNA(INDEX(input_data!$1:$1048576,MATCH($A361,input_data!$C:$C,0),MATCH(Q$4,input_data!$1:$1,0)),"")</f>
        <v>0</v>
      </c>
      <c r="R361" s="154">
        <f>_xlfn.IFNA(INDEX(input_data!$1:$1048576,MATCH($A361,input_data!$C:$C,0),MATCH(R$4,input_data!$1:$1,0)),"")</f>
        <v>0</v>
      </c>
      <c r="S361" s="154">
        <f>_xlfn.IFNA(INDEX(input_data!$1:$1048576,MATCH($A361,input_data!$C:$C,0),MATCH(S$4,input_data!$1:$1,0)),"")</f>
        <v>0</v>
      </c>
      <c r="T361" s="154">
        <f>_xlfn.IFNA(INDEX(input_data!$1:$1048576,MATCH($A361,input_data!$C:$C,0),MATCH(T$4,input_data!$1:$1,0)),"")</f>
        <v>0</v>
      </c>
      <c r="U361" s="154">
        <f>_xlfn.IFNA(INDEX(input_data!$1:$1048576,MATCH($A361,input_data!$C:$C,0),MATCH(U$4,input_data!$1:$1,0)),"")</f>
        <v>0</v>
      </c>
      <c r="V361" s="154">
        <f>_xlfn.IFNA(INDEX(input_data!$1:$1048576,MATCH($A361,input_data!$C:$C,0),MATCH(V$4,input_data!$1:$1,0)),"")</f>
        <v>2.34211883</v>
      </c>
      <c r="W361" s="152">
        <f>_xlfn.IFNA(INDEX(input_data!$1:$1048576,MATCH($A361,input_data!$C:$C,0),MATCH(W$4,input_data!$1:$1,0)),"")</f>
        <v>2.69562722</v>
      </c>
      <c r="X361" s="151"/>
      <c r="Y361" s="151"/>
      <c r="Z361" s="155"/>
      <c r="AA361" s="86"/>
      <c r="AD361" s="26"/>
    </row>
    <row r="362" spans="1:30" ht="14.15" customHeight="1" x14ac:dyDescent="0.35">
      <c r="A362" s="35" t="s">
        <v>838</v>
      </c>
      <c r="B362" s="66" t="s">
        <v>1252</v>
      </c>
      <c r="D362" s="42" t="s">
        <v>839</v>
      </c>
      <c r="E362" s="1" t="s">
        <v>893</v>
      </c>
      <c r="F362" s="1" t="s">
        <v>1248</v>
      </c>
      <c r="H362" s="152">
        <f>_xlfn.IFNA(INDEX(input_data!$1:$1048576,MATCH($A362,input_data!$C:$C,0),MATCH(H$4,input_data!$1:$1,0)),"")</f>
        <v>1</v>
      </c>
      <c r="I362" s="153"/>
      <c r="J362" s="38"/>
      <c r="K362" s="156">
        <f>_xlfn.IFNA(INDEX(input_data!$1:$1048576,MATCH($A362,input_data!$C:$C,0),MATCH(K$4,input_data!$1:$1,0)),"")</f>
        <v>0</v>
      </c>
      <c r="L362" s="154">
        <f>_xlfn.IFNA(INDEX(input_data!$1:$1048576,MATCH($A362,input_data!$C:$C,0),MATCH(L$4,input_data!$1:$1,0)),"")</f>
        <v>0</v>
      </c>
      <c r="M362" s="154">
        <f>_xlfn.IFNA(INDEX(input_data!$1:$1048576,MATCH($A362,input_data!$C:$C,0),MATCH(M$4,input_data!$1:$1,0)),"")</f>
        <v>0</v>
      </c>
      <c r="N362" s="154">
        <f>_xlfn.IFNA(INDEX(input_data!$1:$1048576,MATCH($A362,input_data!$C:$C,0),MATCH(N$4,input_data!$1:$1,0)),"")</f>
        <v>0</v>
      </c>
      <c r="O362" s="154">
        <f>_xlfn.IFNA(INDEX(input_data!$1:$1048576,MATCH($A362,input_data!$C:$C,0),MATCH(O$4,input_data!$1:$1,0)),"")</f>
        <v>0.22445280000000001</v>
      </c>
      <c r="P362" s="154">
        <f>_xlfn.IFNA(INDEX(input_data!$1:$1048576,MATCH($A362,input_data!$C:$C,0),MATCH(P$4,input_data!$1:$1,0)),"")</f>
        <v>0</v>
      </c>
      <c r="Q362" s="154">
        <f>_xlfn.IFNA(INDEX(input_data!$1:$1048576,MATCH($A362,input_data!$C:$C,0),MATCH(Q$4,input_data!$1:$1,0)),"")</f>
        <v>0</v>
      </c>
      <c r="R362" s="154">
        <f>_xlfn.IFNA(INDEX(input_data!$1:$1048576,MATCH($A362,input_data!$C:$C,0),MATCH(R$4,input_data!$1:$1,0)),"")</f>
        <v>0</v>
      </c>
      <c r="S362" s="154">
        <f>_xlfn.IFNA(INDEX(input_data!$1:$1048576,MATCH($A362,input_data!$C:$C,0),MATCH(S$4,input_data!$1:$1,0)),"")</f>
        <v>0</v>
      </c>
      <c r="T362" s="154">
        <f>_xlfn.IFNA(INDEX(input_data!$1:$1048576,MATCH($A362,input_data!$C:$C,0),MATCH(T$4,input_data!$1:$1,0)),"")</f>
        <v>0</v>
      </c>
      <c r="U362" s="154">
        <f>_xlfn.IFNA(INDEX(input_data!$1:$1048576,MATCH($A362,input_data!$C:$C,0),MATCH(U$4,input_data!$1:$1,0)),"")</f>
        <v>0</v>
      </c>
      <c r="V362" s="154">
        <f>_xlfn.IFNA(INDEX(input_data!$1:$1048576,MATCH($A362,input_data!$C:$C,0),MATCH(V$4,input_data!$1:$1,0)),"")</f>
        <v>1.74063251</v>
      </c>
      <c r="W362" s="152">
        <f>_xlfn.IFNA(INDEX(input_data!$1:$1048576,MATCH($A362,input_data!$C:$C,0),MATCH(W$4,input_data!$1:$1,0)),"")</f>
        <v>1.9650853100000001</v>
      </c>
      <c r="X362" s="151"/>
      <c r="Y362" s="151"/>
      <c r="Z362" s="155"/>
      <c r="AA362" s="86"/>
      <c r="AD362" s="26"/>
    </row>
    <row r="363" spans="1:30" ht="14.15" customHeight="1" x14ac:dyDescent="0.35">
      <c r="A363" s="35" t="s">
        <v>840</v>
      </c>
      <c r="B363" s="66" t="s">
        <v>1253</v>
      </c>
      <c r="D363" s="42" t="s">
        <v>841</v>
      </c>
      <c r="E363" s="1" t="s">
        <v>960</v>
      </c>
      <c r="F363" s="1" t="s">
        <v>1248</v>
      </c>
      <c r="G363" s="57"/>
      <c r="H363" s="152">
        <f>_xlfn.IFNA(INDEX(input_data!$1:$1048576,MATCH($A363,input_data!$C:$C,0),MATCH(H$4,input_data!$1:$1,0)),"")</f>
        <v>1</v>
      </c>
      <c r="I363" s="153"/>
      <c r="J363" s="38"/>
      <c r="K363" s="156">
        <f>_xlfn.IFNA(INDEX(input_data!$1:$1048576,MATCH($A363,input_data!$C:$C,0),MATCH(K$4,input_data!$1:$1,0)),"")</f>
        <v>0</v>
      </c>
      <c r="L363" s="154">
        <f>_xlfn.IFNA(INDEX(input_data!$1:$1048576,MATCH($A363,input_data!$C:$C,0),MATCH(L$4,input_data!$1:$1,0)),"")</f>
        <v>0</v>
      </c>
      <c r="M363" s="154">
        <f>_xlfn.IFNA(INDEX(input_data!$1:$1048576,MATCH($A363,input_data!$C:$C,0),MATCH(M$4,input_data!$1:$1,0)),"")</f>
        <v>0</v>
      </c>
      <c r="N363" s="154">
        <f>_xlfn.IFNA(INDEX(input_data!$1:$1048576,MATCH($A363,input_data!$C:$C,0),MATCH(N$4,input_data!$1:$1,0)),"")</f>
        <v>0</v>
      </c>
      <c r="O363" s="154">
        <f>_xlfn.IFNA(INDEX(input_data!$1:$1048576,MATCH($A363,input_data!$C:$C,0),MATCH(O$4,input_data!$1:$1,0)),"")</f>
        <v>0.38873264000000002</v>
      </c>
      <c r="P363" s="154">
        <f>_xlfn.IFNA(INDEX(input_data!$1:$1048576,MATCH($A363,input_data!$C:$C,0),MATCH(P$4,input_data!$1:$1,0)),"")</f>
        <v>0</v>
      </c>
      <c r="Q363" s="154">
        <f>_xlfn.IFNA(INDEX(input_data!$1:$1048576,MATCH($A363,input_data!$C:$C,0),MATCH(Q$4,input_data!$1:$1,0)),"")</f>
        <v>0</v>
      </c>
      <c r="R363" s="154">
        <f>_xlfn.IFNA(INDEX(input_data!$1:$1048576,MATCH($A363,input_data!$C:$C,0),MATCH(R$4,input_data!$1:$1,0)),"")</f>
        <v>0</v>
      </c>
      <c r="S363" s="154">
        <f>_xlfn.IFNA(INDEX(input_data!$1:$1048576,MATCH($A363,input_data!$C:$C,0),MATCH(S$4,input_data!$1:$1,0)),"")</f>
        <v>0</v>
      </c>
      <c r="T363" s="154">
        <f>_xlfn.IFNA(INDEX(input_data!$1:$1048576,MATCH($A363,input_data!$C:$C,0),MATCH(T$4,input_data!$1:$1,0)),"")</f>
        <v>0</v>
      </c>
      <c r="U363" s="154">
        <f>_xlfn.IFNA(INDEX(input_data!$1:$1048576,MATCH($A363,input_data!$C:$C,0),MATCH(U$4,input_data!$1:$1,0)),"")</f>
        <v>0</v>
      </c>
      <c r="V363" s="154">
        <f>_xlfn.IFNA(INDEX(input_data!$1:$1048576,MATCH($A363,input_data!$C:$C,0),MATCH(V$4,input_data!$1:$1,0)),"")</f>
        <v>2.6439805000000001</v>
      </c>
      <c r="W363" s="152">
        <f>_xlfn.IFNA(INDEX(input_data!$1:$1048576,MATCH($A363,input_data!$C:$C,0),MATCH(W$4,input_data!$1:$1,0)),"")</f>
        <v>3.0327131399999998</v>
      </c>
      <c r="X363" s="151"/>
      <c r="Y363" s="151"/>
      <c r="Z363" s="155"/>
      <c r="AA363" s="34"/>
    </row>
    <row r="364" spans="1:30" ht="14.15" customHeight="1" x14ac:dyDescent="0.35">
      <c r="A364" s="127" t="s">
        <v>842</v>
      </c>
      <c r="B364" s="66" t="s">
        <v>1254</v>
      </c>
      <c r="D364" s="42" t="s">
        <v>843</v>
      </c>
      <c r="E364" s="1" t="s">
        <v>890</v>
      </c>
      <c r="F364" s="1" t="s">
        <v>1248</v>
      </c>
      <c r="G364" s="57"/>
      <c r="H364" s="152">
        <f>_xlfn.IFNA(INDEX(input_data!$1:$1048576,MATCH($A364,input_data!$C:$C,0),MATCH(H$4,input_data!$1:$1,0)),"")</f>
        <v>2.1373692100000001</v>
      </c>
      <c r="I364" s="153"/>
      <c r="J364" s="38"/>
      <c r="K364" s="156">
        <f>_xlfn.IFNA(INDEX(input_data!$1:$1048576,MATCH($A364,input_data!$C:$C,0),MATCH(K$4,input_data!$1:$1,0)),"")</f>
        <v>0</v>
      </c>
      <c r="L364" s="154">
        <f>_xlfn.IFNA(INDEX(input_data!$1:$1048576,MATCH($A364,input_data!$C:$C,0),MATCH(L$4,input_data!$1:$1,0)),"")</f>
        <v>0</v>
      </c>
      <c r="M364" s="154">
        <f>_xlfn.IFNA(INDEX(input_data!$1:$1048576,MATCH($A364,input_data!$C:$C,0),MATCH(M$4,input_data!$1:$1,0)),"")</f>
        <v>0</v>
      </c>
      <c r="N364" s="154">
        <f>_xlfn.IFNA(INDEX(input_data!$1:$1048576,MATCH($A364,input_data!$C:$C,0),MATCH(N$4,input_data!$1:$1,0)),"")</f>
        <v>0</v>
      </c>
      <c r="O364" s="154">
        <f>_xlfn.IFNA(INDEX(input_data!$1:$1048576,MATCH($A364,input_data!$C:$C,0),MATCH(O$4,input_data!$1:$1,0)),"")</f>
        <v>0.36876241999999998</v>
      </c>
      <c r="P364" s="154">
        <f>_xlfn.IFNA(INDEX(input_data!$1:$1048576,MATCH($A364,input_data!$C:$C,0),MATCH(P$4,input_data!$1:$1,0)),"")</f>
        <v>0</v>
      </c>
      <c r="Q364" s="154">
        <f>_xlfn.IFNA(INDEX(input_data!$1:$1048576,MATCH($A364,input_data!$C:$C,0),MATCH(Q$4,input_data!$1:$1,0)),"")</f>
        <v>0</v>
      </c>
      <c r="R364" s="154">
        <f>_xlfn.IFNA(INDEX(input_data!$1:$1048576,MATCH($A364,input_data!$C:$C,0),MATCH(R$4,input_data!$1:$1,0)),"")</f>
        <v>0</v>
      </c>
      <c r="S364" s="154">
        <f>_xlfn.IFNA(INDEX(input_data!$1:$1048576,MATCH($A364,input_data!$C:$C,0),MATCH(S$4,input_data!$1:$1,0)),"")</f>
        <v>0</v>
      </c>
      <c r="T364" s="154">
        <f>_xlfn.IFNA(INDEX(input_data!$1:$1048576,MATCH($A364,input_data!$C:$C,0),MATCH(T$4,input_data!$1:$1,0)),"")</f>
        <v>0</v>
      </c>
      <c r="U364" s="154">
        <f>_xlfn.IFNA(INDEX(input_data!$1:$1048576,MATCH($A364,input_data!$C:$C,0),MATCH(U$4,input_data!$1:$1,0)),"")</f>
        <v>0</v>
      </c>
      <c r="V364" s="154">
        <f>_xlfn.IFNA(INDEX(input_data!$1:$1048576,MATCH($A364,input_data!$C:$C,0),MATCH(V$4,input_data!$1:$1,0)),"")</f>
        <v>2.0089607900000002</v>
      </c>
      <c r="W364" s="152">
        <f>_xlfn.IFNA(INDEX(input_data!$1:$1048576,MATCH($A364,input_data!$C:$C,0),MATCH(W$4,input_data!$1:$1,0)),"")</f>
        <v>2.3777232100000001</v>
      </c>
      <c r="X364" s="151"/>
      <c r="Y364" s="151"/>
      <c r="Z364" s="155"/>
    </row>
    <row r="365" spans="1:30" ht="14.15" customHeight="1" x14ac:dyDescent="0.35">
      <c r="A365" s="35" t="s">
        <v>844</v>
      </c>
      <c r="B365" s="66" t="s">
        <v>1255</v>
      </c>
      <c r="D365" s="42" t="s">
        <v>845</v>
      </c>
      <c r="E365" s="2" t="s">
        <v>884</v>
      </c>
      <c r="F365" s="2" t="s">
        <v>1248</v>
      </c>
      <c r="G365" s="59"/>
      <c r="H365" s="152">
        <f>_xlfn.IFNA(INDEX(input_data!$1:$1048576,MATCH($A365,input_data!$C:$C,0),MATCH(H$4,input_data!$1:$1,0)),"")</f>
        <v>1</v>
      </c>
      <c r="I365" s="153"/>
      <c r="J365" s="38"/>
      <c r="K365" s="156">
        <f>_xlfn.IFNA(INDEX(input_data!$1:$1048576,MATCH($A365,input_data!$C:$C,0),MATCH(K$4,input_data!$1:$1,0)),"")</f>
        <v>0</v>
      </c>
      <c r="L365" s="154">
        <f>_xlfn.IFNA(INDEX(input_data!$1:$1048576,MATCH($A365,input_data!$C:$C,0),MATCH(L$4,input_data!$1:$1,0)),"")</f>
        <v>0</v>
      </c>
      <c r="M365" s="154">
        <f>_xlfn.IFNA(INDEX(input_data!$1:$1048576,MATCH($A365,input_data!$C:$C,0),MATCH(M$4,input_data!$1:$1,0)),"")</f>
        <v>0</v>
      </c>
      <c r="N365" s="154">
        <f>_xlfn.IFNA(INDEX(input_data!$1:$1048576,MATCH($A365,input_data!$C:$C,0),MATCH(N$4,input_data!$1:$1,0)),"")</f>
        <v>0</v>
      </c>
      <c r="O365" s="154">
        <f>_xlfn.IFNA(INDEX(input_data!$1:$1048576,MATCH($A365,input_data!$C:$C,0),MATCH(O$4,input_data!$1:$1,0)),"")</f>
        <v>0.49436388999999997</v>
      </c>
      <c r="P365" s="154">
        <f>_xlfn.IFNA(INDEX(input_data!$1:$1048576,MATCH($A365,input_data!$C:$C,0),MATCH(P$4,input_data!$1:$1,0)),"")</f>
        <v>0</v>
      </c>
      <c r="Q365" s="154">
        <f>_xlfn.IFNA(INDEX(input_data!$1:$1048576,MATCH($A365,input_data!$C:$C,0),MATCH(Q$4,input_data!$1:$1,0)),"")</f>
        <v>0</v>
      </c>
      <c r="R365" s="154">
        <f>_xlfn.IFNA(INDEX(input_data!$1:$1048576,MATCH($A365,input_data!$C:$C,0),MATCH(R$4,input_data!$1:$1,0)),"")</f>
        <v>0</v>
      </c>
      <c r="S365" s="154">
        <f>_xlfn.IFNA(INDEX(input_data!$1:$1048576,MATCH($A365,input_data!$C:$C,0),MATCH(S$4,input_data!$1:$1,0)),"")</f>
        <v>0</v>
      </c>
      <c r="T365" s="154">
        <f>_xlfn.IFNA(INDEX(input_data!$1:$1048576,MATCH($A365,input_data!$C:$C,0),MATCH(T$4,input_data!$1:$1,0)),"")</f>
        <v>0</v>
      </c>
      <c r="U365" s="154">
        <f>_xlfn.IFNA(INDEX(input_data!$1:$1048576,MATCH($A365,input_data!$C:$C,0),MATCH(U$4,input_data!$1:$1,0)),"")</f>
        <v>0</v>
      </c>
      <c r="V365" s="154">
        <f>_xlfn.IFNA(INDEX(input_data!$1:$1048576,MATCH($A365,input_data!$C:$C,0),MATCH(V$4,input_data!$1:$1,0)),"")</f>
        <v>1.7</v>
      </c>
      <c r="W365" s="152">
        <f>_xlfn.IFNA(INDEX(input_data!$1:$1048576,MATCH($A365,input_data!$C:$C,0),MATCH(W$4,input_data!$1:$1,0)),"")</f>
        <v>2.19436389</v>
      </c>
      <c r="X365" s="151"/>
      <c r="Y365" s="151"/>
      <c r="Z365" s="155"/>
    </row>
    <row r="366" spans="1:30" ht="14.15" customHeight="1" x14ac:dyDescent="0.35">
      <c r="A366" s="35" t="s">
        <v>846</v>
      </c>
      <c r="B366" s="66" t="s">
        <v>1256</v>
      </c>
      <c r="D366" s="42" t="s">
        <v>847</v>
      </c>
      <c r="E366" s="2" t="s">
        <v>960</v>
      </c>
      <c r="F366" s="2" t="s">
        <v>1248</v>
      </c>
      <c r="G366" s="59"/>
      <c r="H366" s="152">
        <f>_xlfn.IFNA(INDEX(input_data!$1:$1048576,MATCH($A366,input_data!$C:$C,0),MATCH(H$4,input_data!$1:$1,0)),"")</f>
        <v>1</v>
      </c>
      <c r="I366" s="153"/>
      <c r="J366" s="38"/>
      <c r="K366" s="156">
        <f>_xlfn.IFNA(INDEX(input_data!$1:$1048576,MATCH($A366,input_data!$C:$C,0),MATCH(K$4,input_data!$1:$1,0)),"")</f>
        <v>0</v>
      </c>
      <c r="L366" s="154">
        <f>_xlfn.IFNA(INDEX(input_data!$1:$1048576,MATCH($A366,input_data!$C:$C,0),MATCH(L$4,input_data!$1:$1,0)),"")</f>
        <v>0</v>
      </c>
      <c r="M366" s="154">
        <f>_xlfn.IFNA(INDEX(input_data!$1:$1048576,MATCH($A366,input_data!$C:$C,0),MATCH(M$4,input_data!$1:$1,0)),"")</f>
        <v>0</v>
      </c>
      <c r="N366" s="154">
        <f>_xlfn.IFNA(INDEX(input_data!$1:$1048576,MATCH($A366,input_data!$C:$C,0),MATCH(N$4,input_data!$1:$1,0)),"")</f>
        <v>0</v>
      </c>
      <c r="O366" s="154">
        <f>_xlfn.IFNA(INDEX(input_data!$1:$1048576,MATCH($A366,input_data!$C:$C,0),MATCH(O$4,input_data!$1:$1,0)),"")</f>
        <v>0.15208899000000001</v>
      </c>
      <c r="P366" s="154">
        <f>_xlfn.IFNA(INDEX(input_data!$1:$1048576,MATCH($A366,input_data!$C:$C,0),MATCH(P$4,input_data!$1:$1,0)),"")</f>
        <v>0</v>
      </c>
      <c r="Q366" s="154">
        <f>_xlfn.IFNA(INDEX(input_data!$1:$1048576,MATCH($A366,input_data!$C:$C,0),MATCH(Q$4,input_data!$1:$1,0)),"")</f>
        <v>0</v>
      </c>
      <c r="R366" s="154">
        <f>_xlfn.IFNA(INDEX(input_data!$1:$1048576,MATCH($A366,input_data!$C:$C,0),MATCH(R$4,input_data!$1:$1,0)),"")</f>
        <v>0</v>
      </c>
      <c r="S366" s="154">
        <f>_xlfn.IFNA(INDEX(input_data!$1:$1048576,MATCH($A366,input_data!$C:$C,0),MATCH(S$4,input_data!$1:$1,0)),"")</f>
        <v>0</v>
      </c>
      <c r="T366" s="154">
        <f>_xlfn.IFNA(INDEX(input_data!$1:$1048576,MATCH($A366,input_data!$C:$C,0),MATCH(T$4,input_data!$1:$1,0)),"")</f>
        <v>0</v>
      </c>
      <c r="U366" s="154">
        <f>_xlfn.IFNA(INDEX(input_data!$1:$1048576,MATCH($A366,input_data!$C:$C,0),MATCH(U$4,input_data!$1:$1,0)),"")</f>
        <v>0</v>
      </c>
      <c r="V366" s="154">
        <f>_xlfn.IFNA(INDEX(input_data!$1:$1048576,MATCH($A366,input_data!$C:$C,0),MATCH(V$4,input_data!$1:$1,0)),"")</f>
        <v>1.6797200999999999</v>
      </c>
      <c r="W366" s="152">
        <f>_xlfn.IFNA(INDEX(input_data!$1:$1048576,MATCH($A366,input_data!$C:$C,0),MATCH(W$4,input_data!$1:$1,0)),"")</f>
        <v>1.8318090899999999</v>
      </c>
      <c r="X366" s="151"/>
      <c r="Y366" s="151"/>
      <c r="Z366" s="155"/>
    </row>
    <row r="367" spans="1:30" ht="14.15" customHeight="1" x14ac:dyDescent="0.35">
      <c r="A367" s="127" t="s">
        <v>848</v>
      </c>
      <c r="B367" s="66" t="s">
        <v>1257</v>
      </c>
      <c r="D367" s="42" t="s">
        <v>849</v>
      </c>
      <c r="E367" s="2" t="s">
        <v>900</v>
      </c>
      <c r="F367" s="2" t="s">
        <v>1248</v>
      </c>
      <c r="G367" s="59"/>
      <c r="H367" s="152">
        <f>_xlfn.IFNA(INDEX(input_data!$1:$1048576,MATCH($A367,input_data!$C:$C,0),MATCH(H$4,input_data!$1:$1,0)),"")</f>
        <v>0.5</v>
      </c>
      <c r="I367" s="153"/>
      <c r="J367" s="38"/>
      <c r="K367" s="156">
        <f>_xlfn.IFNA(INDEX(input_data!$1:$1048576,MATCH($A367,input_data!$C:$C,0),MATCH(K$4,input_data!$1:$1,0)),"")</f>
        <v>0</v>
      </c>
      <c r="L367" s="154">
        <f>_xlfn.IFNA(INDEX(input_data!$1:$1048576,MATCH($A367,input_data!$C:$C,0),MATCH(L$4,input_data!$1:$1,0)),"")</f>
        <v>0</v>
      </c>
      <c r="M367" s="154">
        <f>_xlfn.IFNA(INDEX(input_data!$1:$1048576,MATCH($A367,input_data!$C:$C,0),MATCH(M$4,input_data!$1:$1,0)),"")</f>
        <v>0</v>
      </c>
      <c r="N367" s="154">
        <f>_xlfn.IFNA(INDEX(input_data!$1:$1048576,MATCH($A367,input_data!$C:$C,0),MATCH(N$4,input_data!$1:$1,0)),"")</f>
        <v>0</v>
      </c>
      <c r="O367" s="154">
        <f>_xlfn.IFNA(INDEX(input_data!$1:$1048576,MATCH($A367,input_data!$C:$C,0),MATCH(O$4,input_data!$1:$1,0)),"")</f>
        <v>0.11789183</v>
      </c>
      <c r="P367" s="154">
        <f>_xlfn.IFNA(INDEX(input_data!$1:$1048576,MATCH($A367,input_data!$C:$C,0),MATCH(P$4,input_data!$1:$1,0)),"")</f>
        <v>0</v>
      </c>
      <c r="Q367" s="154">
        <f>_xlfn.IFNA(INDEX(input_data!$1:$1048576,MATCH($A367,input_data!$C:$C,0),MATCH(Q$4,input_data!$1:$1,0)),"")</f>
        <v>0</v>
      </c>
      <c r="R367" s="154">
        <f>_xlfn.IFNA(INDEX(input_data!$1:$1048576,MATCH($A367,input_data!$C:$C,0),MATCH(R$4,input_data!$1:$1,0)),"")</f>
        <v>0</v>
      </c>
      <c r="S367" s="154">
        <f>_xlfn.IFNA(INDEX(input_data!$1:$1048576,MATCH($A367,input_data!$C:$C,0),MATCH(S$4,input_data!$1:$1,0)),"")</f>
        <v>0</v>
      </c>
      <c r="T367" s="154">
        <f>_xlfn.IFNA(INDEX(input_data!$1:$1048576,MATCH($A367,input_data!$C:$C,0),MATCH(T$4,input_data!$1:$1,0)),"")</f>
        <v>0</v>
      </c>
      <c r="U367" s="154">
        <f>_xlfn.IFNA(INDEX(input_data!$1:$1048576,MATCH($A367,input_data!$C:$C,0),MATCH(U$4,input_data!$1:$1,0)),"")</f>
        <v>0</v>
      </c>
      <c r="V367" s="154">
        <f>_xlfn.IFNA(INDEX(input_data!$1:$1048576,MATCH($A367,input_data!$C:$C,0),MATCH(V$4,input_data!$1:$1,0)),"")</f>
        <v>1.64</v>
      </c>
      <c r="W367" s="152">
        <f>_xlfn.IFNA(INDEX(input_data!$1:$1048576,MATCH($A367,input_data!$C:$C,0),MATCH(W$4,input_data!$1:$1,0)),"")</f>
        <v>1.7578918299999999</v>
      </c>
      <c r="X367" s="151"/>
      <c r="Y367" s="151"/>
      <c r="Z367" s="155"/>
    </row>
    <row r="368" spans="1:30" ht="14.15" customHeight="1" x14ac:dyDescent="0.35">
      <c r="A368" s="127" t="s">
        <v>850</v>
      </c>
      <c r="B368" s="66" t="s">
        <v>1258</v>
      </c>
      <c r="D368" s="42" t="s">
        <v>851</v>
      </c>
      <c r="E368" s="1" t="s">
        <v>884</v>
      </c>
      <c r="F368" s="1" t="s">
        <v>1248</v>
      </c>
      <c r="G368" s="60"/>
      <c r="H368" s="152">
        <f>_xlfn.IFNA(INDEX(input_data!$1:$1048576,MATCH($A368,input_data!$C:$C,0),MATCH(H$4,input_data!$1:$1,0)),"")</f>
        <v>0.5</v>
      </c>
      <c r="I368" s="153"/>
      <c r="J368" s="38"/>
      <c r="K368" s="156">
        <f>_xlfn.IFNA(INDEX(input_data!$1:$1048576,MATCH($A368,input_data!$C:$C,0),MATCH(K$4,input_data!$1:$1,0)),"")</f>
        <v>0</v>
      </c>
      <c r="L368" s="154">
        <f>_xlfn.IFNA(INDEX(input_data!$1:$1048576,MATCH($A368,input_data!$C:$C,0),MATCH(L$4,input_data!$1:$1,0)),"")</f>
        <v>0</v>
      </c>
      <c r="M368" s="154">
        <f>_xlfn.IFNA(INDEX(input_data!$1:$1048576,MATCH($A368,input_data!$C:$C,0),MATCH(M$4,input_data!$1:$1,0)),"")</f>
        <v>0</v>
      </c>
      <c r="N368" s="154">
        <f>_xlfn.IFNA(INDEX(input_data!$1:$1048576,MATCH($A368,input_data!$C:$C,0),MATCH(N$4,input_data!$1:$1,0)),"")</f>
        <v>0</v>
      </c>
      <c r="O368" s="154">
        <f>_xlfn.IFNA(INDEX(input_data!$1:$1048576,MATCH($A368,input_data!$C:$C,0),MATCH(O$4,input_data!$1:$1,0)),"")</f>
        <v>0.20006387</v>
      </c>
      <c r="P368" s="154">
        <f>_xlfn.IFNA(INDEX(input_data!$1:$1048576,MATCH($A368,input_data!$C:$C,0),MATCH(P$4,input_data!$1:$1,0)),"")</f>
        <v>0</v>
      </c>
      <c r="Q368" s="154">
        <f>_xlfn.IFNA(INDEX(input_data!$1:$1048576,MATCH($A368,input_data!$C:$C,0),MATCH(Q$4,input_data!$1:$1,0)),"")</f>
        <v>0</v>
      </c>
      <c r="R368" s="154">
        <f>_xlfn.IFNA(INDEX(input_data!$1:$1048576,MATCH($A368,input_data!$C:$C,0),MATCH(R$4,input_data!$1:$1,0)),"")</f>
        <v>0</v>
      </c>
      <c r="S368" s="154">
        <f>_xlfn.IFNA(INDEX(input_data!$1:$1048576,MATCH($A368,input_data!$C:$C,0),MATCH(S$4,input_data!$1:$1,0)),"")</f>
        <v>0</v>
      </c>
      <c r="T368" s="154">
        <f>_xlfn.IFNA(INDEX(input_data!$1:$1048576,MATCH($A368,input_data!$C:$C,0),MATCH(T$4,input_data!$1:$1,0)),"")</f>
        <v>0</v>
      </c>
      <c r="U368" s="154">
        <f>_xlfn.IFNA(INDEX(input_data!$1:$1048576,MATCH($A368,input_data!$C:$C,0),MATCH(U$4,input_data!$1:$1,0)),"")</f>
        <v>0</v>
      </c>
      <c r="V368" s="154">
        <f>_xlfn.IFNA(INDEX(input_data!$1:$1048576,MATCH($A368,input_data!$C:$C,0),MATCH(V$4,input_data!$1:$1,0)),"")</f>
        <v>1.64</v>
      </c>
      <c r="W368" s="152">
        <f>_xlfn.IFNA(INDEX(input_data!$1:$1048576,MATCH($A368,input_data!$C:$C,0),MATCH(W$4,input_data!$1:$1,0)),"")</f>
        <v>1.84006387</v>
      </c>
      <c r="X368" s="151"/>
      <c r="Y368" s="151"/>
      <c r="Z368" s="155"/>
    </row>
    <row r="369" spans="1:26" ht="14.15" customHeight="1" x14ac:dyDescent="0.35">
      <c r="A369" s="127" t="s">
        <v>852</v>
      </c>
      <c r="B369" s="66" t="s">
        <v>1259</v>
      </c>
      <c r="D369" s="131" t="s">
        <v>853</v>
      </c>
      <c r="E369" s="1" t="s">
        <v>890</v>
      </c>
      <c r="F369" s="1" t="s">
        <v>1248</v>
      </c>
      <c r="G369" s="57"/>
      <c r="H369" s="152">
        <f>_xlfn.IFNA(INDEX(input_data!$1:$1048576,MATCH($A369,input_data!$C:$C,0),MATCH(H$4,input_data!$1:$1,0)),"")</f>
        <v>0.25</v>
      </c>
      <c r="I369" s="153"/>
      <c r="J369" s="38"/>
      <c r="K369" s="156">
        <f>_xlfn.IFNA(INDEX(input_data!$1:$1048576,MATCH($A369,input_data!$C:$C,0),MATCH(K$4,input_data!$1:$1,0)),"")</f>
        <v>0</v>
      </c>
      <c r="L369" s="154">
        <f>_xlfn.IFNA(INDEX(input_data!$1:$1048576,MATCH($A369,input_data!$C:$C,0),MATCH(L$4,input_data!$1:$1,0)),"")</f>
        <v>0</v>
      </c>
      <c r="M369" s="154">
        <f>_xlfn.IFNA(INDEX(input_data!$1:$1048576,MATCH($A369,input_data!$C:$C,0),MATCH(M$4,input_data!$1:$1,0)),"")</f>
        <v>0</v>
      </c>
      <c r="N369" s="154">
        <f>_xlfn.IFNA(INDEX(input_data!$1:$1048576,MATCH($A369,input_data!$C:$C,0),MATCH(N$4,input_data!$1:$1,0)),"")</f>
        <v>0</v>
      </c>
      <c r="O369" s="154">
        <f>_xlfn.IFNA(INDEX(input_data!$1:$1048576,MATCH($A369,input_data!$C:$C,0),MATCH(O$4,input_data!$1:$1,0)),"")</f>
        <v>0</v>
      </c>
      <c r="P369" s="154">
        <f>_xlfn.IFNA(INDEX(input_data!$1:$1048576,MATCH($A369,input_data!$C:$C,0),MATCH(P$4,input_data!$1:$1,0)),"")</f>
        <v>0</v>
      </c>
      <c r="Q369" s="154">
        <f>_xlfn.IFNA(INDEX(input_data!$1:$1048576,MATCH($A369,input_data!$C:$C,0),MATCH(Q$4,input_data!$1:$1,0)),"")</f>
        <v>0</v>
      </c>
      <c r="R369" s="154">
        <f>_xlfn.IFNA(INDEX(input_data!$1:$1048576,MATCH($A369,input_data!$C:$C,0),MATCH(R$4,input_data!$1:$1,0)),"")</f>
        <v>0</v>
      </c>
      <c r="S369" s="154">
        <f>_xlfn.IFNA(INDEX(input_data!$1:$1048576,MATCH($A369,input_data!$C:$C,0),MATCH(S$4,input_data!$1:$1,0)),"")</f>
        <v>0</v>
      </c>
      <c r="T369" s="154">
        <f>_xlfn.IFNA(INDEX(input_data!$1:$1048576,MATCH($A369,input_data!$C:$C,0),MATCH(T$4,input_data!$1:$1,0)),"")</f>
        <v>0</v>
      </c>
      <c r="U369" s="154">
        <f>_xlfn.IFNA(INDEX(input_data!$1:$1048576,MATCH($A369,input_data!$C:$C,0),MATCH(U$4,input_data!$1:$1,0)),"")</f>
        <v>0</v>
      </c>
      <c r="V369" s="154">
        <f>_xlfn.IFNA(INDEX(input_data!$1:$1048576,MATCH($A369,input_data!$C:$C,0),MATCH(V$4,input_data!$1:$1,0)),"")</f>
        <v>0.39</v>
      </c>
      <c r="W369" s="152">
        <f>_xlfn.IFNA(INDEX(input_data!$1:$1048576,MATCH($A369,input_data!$C:$C,0),MATCH(W$4,input_data!$1:$1,0)),"")</f>
        <v>0.39</v>
      </c>
      <c r="X369" s="151"/>
      <c r="Y369" s="151"/>
      <c r="Z369" s="155"/>
    </row>
    <row r="370" spans="1:26" ht="14.15" customHeight="1" thickBot="1" x14ac:dyDescent="0.4">
      <c r="A370" s="128" t="s">
        <v>854</v>
      </c>
      <c r="B370" s="129" t="s">
        <v>1260</v>
      </c>
      <c r="C370" s="65"/>
      <c r="D370" s="132" t="s">
        <v>855</v>
      </c>
      <c r="E370" s="65" t="s">
        <v>915</v>
      </c>
      <c r="F370" s="65" t="s">
        <v>1248</v>
      </c>
      <c r="G370" s="65"/>
      <c r="H370" s="157">
        <f>_xlfn.IFNA(INDEX(input_data!$1:$1048576,MATCH($A370,input_data!$C:$C,0),MATCH(H$4,input_data!$1:$1,0)),"")</f>
        <v>0.25</v>
      </c>
      <c r="I370" s="158"/>
      <c r="J370" s="51"/>
      <c r="K370" s="159">
        <f>_xlfn.IFNA(INDEX(input_data!$1:$1048576,MATCH($A370,input_data!$C:$C,0),MATCH(K$4,input_data!$1:$1,0)),"")</f>
        <v>0</v>
      </c>
      <c r="L370" s="160">
        <f>_xlfn.IFNA(INDEX(input_data!$1:$1048576,MATCH($A370,input_data!$C:$C,0),MATCH(L$4,input_data!$1:$1,0)),"")</f>
        <v>0</v>
      </c>
      <c r="M370" s="160">
        <f>_xlfn.IFNA(INDEX(input_data!$1:$1048576,MATCH($A370,input_data!$C:$C,0),MATCH(M$4,input_data!$1:$1,0)),"")</f>
        <v>0</v>
      </c>
      <c r="N370" s="160">
        <f>_xlfn.IFNA(INDEX(input_data!$1:$1048576,MATCH($A370,input_data!$C:$C,0),MATCH(N$4,input_data!$1:$1,0)),"")</f>
        <v>0</v>
      </c>
      <c r="O370" s="160">
        <f>_xlfn.IFNA(INDEX(input_data!$1:$1048576,MATCH($A370,input_data!$C:$C,0),MATCH(O$4,input_data!$1:$1,0)),"")</f>
        <v>0</v>
      </c>
      <c r="P370" s="160">
        <f>_xlfn.IFNA(INDEX(input_data!$1:$1048576,MATCH($A370,input_data!$C:$C,0),MATCH(P$4,input_data!$1:$1,0)),"")</f>
        <v>0</v>
      </c>
      <c r="Q370" s="160">
        <f>_xlfn.IFNA(INDEX(input_data!$1:$1048576,MATCH($A370,input_data!$C:$C,0),MATCH(Q$4,input_data!$1:$1,0)),"")</f>
        <v>0</v>
      </c>
      <c r="R370" s="160">
        <f>_xlfn.IFNA(INDEX(input_data!$1:$1048576,MATCH($A370,input_data!$C:$C,0),MATCH(R$4,input_data!$1:$1,0)),"")</f>
        <v>0</v>
      </c>
      <c r="S370" s="160">
        <f>_xlfn.IFNA(INDEX(input_data!$1:$1048576,MATCH($A370,input_data!$C:$C,0),MATCH(S$4,input_data!$1:$1,0)),"")</f>
        <v>0</v>
      </c>
      <c r="T370" s="160">
        <f>_xlfn.IFNA(INDEX(input_data!$1:$1048576,MATCH($A370,input_data!$C:$C,0),MATCH(T$4,input_data!$1:$1,0)),"")</f>
        <v>0</v>
      </c>
      <c r="U370" s="160">
        <f>_xlfn.IFNA(INDEX(input_data!$1:$1048576,MATCH($A370,input_data!$C:$C,0),MATCH(U$4,input_data!$1:$1,0)),"")</f>
        <v>0</v>
      </c>
      <c r="V370" s="160">
        <f>_xlfn.IFNA(INDEX(input_data!$1:$1048576,MATCH($A370,input_data!$C:$C,0),MATCH(V$4,input_data!$1:$1,0)),"")</f>
        <v>0.39</v>
      </c>
      <c r="W370" s="157">
        <f>_xlfn.IFNA(INDEX(input_data!$1:$1048576,MATCH($A370,input_data!$C:$C,0),MATCH(W$4,input_data!$1:$1,0)),"")</f>
        <v>0.39</v>
      </c>
      <c r="X370" s="161"/>
      <c r="Y370" s="161"/>
      <c r="Z370" s="162"/>
    </row>
    <row r="371" spans="1:26" x14ac:dyDescent="0.35">
      <c r="I371"/>
      <c r="J371"/>
      <c r="P371" s="54"/>
      <c r="Q371" s="54"/>
      <c r="R371" s="54"/>
      <c r="S371" s="54"/>
      <c r="T371" s="54"/>
      <c r="U371" s="54"/>
      <c r="V371" s="54"/>
    </row>
    <row r="372" spans="1:26" x14ac:dyDescent="0.35">
      <c r="D372" s="56" t="s">
        <v>126</v>
      </c>
      <c r="P372" s="54"/>
      <c r="Q372" s="54"/>
      <c r="R372" s="54"/>
      <c r="S372" s="54"/>
      <c r="T372" s="54"/>
      <c r="U372" s="54"/>
      <c r="V372" s="54"/>
    </row>
    <row r="373" spans="1:26" ht="16.5" x14ac:dyDescent="0.35">
      <c r="C373" s="130">
        <v>1</v>
      </c>
      <c r="D373" s="2" t="s">
        <v>1354</v>
      </c>
    </row>
    <row r="374" spans="1:26" ht="16.5" x14ac:dyDescent="0.35">
      <c r="C374" s="130">
        <v>2</v>
      </c>
      <c r="D374" s="58" t="s">
        <v>1291</v>
      </c>
      <c r="F374" s="57"/>
      <c r="G374" s="58" t="s">
        <v>1291</v>
      </c>
    </row>
  </sheetData>
  <sheetProtection sheet="1" objects="1" scenarios="1"/>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4501-6135-47F0-BE3E-7274E1E339AE}">
  <sheetPr>
    <pageSetUpPr fitToPage="1"/>
  </sheetPr>
  <dimension ref="A1:AH387"/>
  <sheetViews>
    <sheetView showGridLines="0" zoomScaleNormal="100" workbookViewId="0">
      <pane xSplit="4" ySplit="8" topLeftCell="E351" activePane="bottomRight" state="frozen"/>
      <selection pane="topRight"/>
      <selection pane="bottomLeft"/>
      <selection pane="bottomRight"/>
    </sheetView>
  </sheetViews>
  <sheetFormatPr defaultColWidth="9.26953125" defaultRowHeight="14.5" outlineLevelCol="1" x14ac:dyDescent="0.35"/>
  <cols>
    <col min="1" max="1" width="6.54296875" style="1" hidden="1" customWidth="1" outlineLevel="1"/>
    <col min="2" max="2" width="11.54296875" style="1" hidden="1" customWidth="1" outlineLevel="1"/>
    <col min="3" max="3" width="2.453125" style="1" customWidth="1" collapsed="1"/>
    <col min="4" max="4" width="52.26953125" style="2" customWidth="1"/>
    <col min="5" max="5" width="10.54296875" style="1" customWidth="1"/>
    <col min="6" max="6" width="9.81640625" style="1" customWidth="1"/>
    <col min="7" max="7" width="30.1796875" style="1" hidden="1" customWidth="1"/>
    <col min="8" max="9" width="15.7265625" style="3" customWidth="1"/>
    <col min="10" max="10" width="14.7265625" style="55" customWidth="1"/>
    <col min="11" max="12" width="15.7265625" style="5" customWidth="1"/>
    <col min="13" max="13" width="15.7265625" style="6" customWidth="1"/>
    <col min="14" max="14" width="15.7265625" style="7" customWidth="1"/>
    <col min="15" max="15" width="15.7265625" style="6" customWidth="1"/>
    <col min="16" max="22" width="15.7265625" style="7" customWidth="1"/>
    <col min="23" max="24" width="15.7265625" style="6" customWidth="1"/>
    <col min="25" max="25" width="15.7265625" style="8" customWidth="1"/>
    <col min="26" max="27" width="15.7265625" style="6" customWidth="1"/>
    <col min="28" max="16384" width="9.26953125" style="6"/>
  </cols>
  <sheetData>
    <row r="1" spans="1:34" x14ac:dyDescent="0.35">
      <c r="J1" s="4"/>
    </row>
    <row r="2" spans="1:34" ht="15" customHeight="1" x14ac:dyDescent="0.4">
      <c r="A2" s="9"/>
      <c r="B2" s="9"/>
      <c r="C2" s="9"/>
      <c r="D2" s="10" t="s">
        <v>1292</v>
      </c>
      <c r="E2" s="9"/>
      <c r="F2" s="9"/>
      <c r="G2" s="9"/>
      <c r="J2" s="11"/>
      <c r="W2" s="12"/>
      <c r="X2" s="12"/>
      <c r="Z2" s="12"/>
    </row>
    <row r="3" spans="1:34" ht="0.65" customHeight="1" thickBot="1" x14ac:dyDescent="0.45">
      <c r="A3" s="9"/>
      <c r="B3" s="9"/>
      <c r="C3" s="9"/>
      <c r="D3" s="10"/>
      <c r="E3" s="9"/>
      <c r="F3" s="9"/>
      <c r="G3" s="9"/>
      <c r="J3" s="11"/>
    </row>
    <row r="4" spans="1:34" s="17" customFormat="1" ht="16" hidden="1" customHeight="1" thickBot="1" x14ac:dyDescent="0.4">
      <c r="A4" s="15" t="s">
        <v>857</v>
      </c>
      <c r="B4" s="15" t="s">
        <v>858</v>
      </c>
      <c r="C4" s="15"/>
      <c r="D4" s="64" t="s">
        <v>859</v>
      </c>
      <c r="E4" s="15" t="s">
        <v>860</v>
      </c>
      <c r="F4" s="15" t="s">
        <v>861</v>
      </c>
      <c r="G4" s="15" t="s">
        <v>862</v>
      </c>
      <c r="H4" s="13" t="s">
        <v>117</v>
      </c>
      <c r="I4" s="14" t="s">
        <v>863</v>
      </c>
      <c r="J4" s="11" t="s">
        <v>864</v>
      </c>
      <c r="K4" s="15" t="s">
        <v>16</v>
      </c>
      <c r="L4" s="116" t="s">
        <v>22</v>
      </c>
      <c r="M4" s="15" t="s">
        <v>28</v>
      </c>
      <c r="N4" s="13" t="s">
        <v>61</v>
      </c>
      <c r="O4" s="15" t="s">
        <v>66</v>
      </c>
      <c r="P4" s="13" t="s">
        <v>71</v>
      </c>
      <c r="Q4" s="78" t="s">
        <v>88</v>
      </c>
      <c r="R4" s="78" t="s">
        <v>82</v>
      </c>
      <c r="S4" s="78" t="s">
        <v>94</v>
      </c>
      <c r="T4" s="13" t="s">
        <v>105</v>
      </c>
      <c r="U4" s="78" t="s">
        <v>110</v>
      </c>
      <c r="V4" s="78" t="s">
        <v>115</v>
      </c>
      <c r="W4" s="17" t="s">
        <v>121</v>
      </c>
      <c r="X4" s="17" t="s">
        <v>1293</v>
      </c>
      <c r="Y4" s="18" t="s">
        <v>1294</v>
      </c>
      <c r="Z4" s="17" t="s">
        <v>1295</v>
      </c>
    </row>
    <row r="5" spans="1:34" ht="85" customHeight="1" thickBot="1" x14ac:dyDescent="0.4">
      <c r="A5" s="19"/>
      <c r="B5" s="20"/>
      <c r="C5" s="19"/>
      <c r="D5" s="99" t="s">
        <v>865</v>
      </c>
      <c r="E5" s="20" t="s">
        <v>866</v>
      </c>
      <c r="F5" s="20" t="s">
        <v>867</v>
      </c>
      <c r="G5" s="115" t="s">
        <v>868</v>
      </c>
      <c r="H5" s="148" t="s">
        <v>116</v>
      </c>
      <c r="I5" s="149" t="s">
        <v>1345</v>
      </c>
      <c r="J5" s="150" t="s">
        <v>876</v>
      </c>
      <c r="K5" s="119" t="s">
        <v>1275</v>
      </c>
      <c r="L5" s="24" t="s">
        <v>1276</v>
      </c>
      <c r="M5" s="23" t="s">
        <v>1277</v>
      </c>
      <c r="N5" s="23" t="s">
        <v>1352</v>
      </c>
      <c r="O5" s="23" t="s">
        <v>873</v>
      </c>
      <c r="P5" s="22" t="s">
        <v>874</v>
      </c>
      <c r="Q5" s="22" t="s">
        <v>1278</v>
      </c>
      <c r="R5" s="22" t="s">
        <v>1279</v>
      </c>
      <c r="S5" s="22" t="s">
        <v>1280</v>
      </c>
      <c r="T5" s="23" t="s">
        <v>1267</v>
      </c>
      <c r="U5" s="22" t="s">
        <v>1281</v>
      </c>
      <c r="V5" s="22" t="s">
        <v>1319</v>
      </c>
      <c r="W5" s="21" t="s">
        <v>116</v>
      </c>
      <c r="X5" s="137" t="s">
        <v>1348</v>
      </c>
      <c r="Y5" s="138" t="s">
        <v>876</v>
      </c>
      <c r="Z5" s="25" t="s">
        <v>1296</v>
      </c>
      <c r="AD5" s="26"/>
    </row>
    <row r="6" spans="1:34" ht="15" thickBot="1" x14ac:dyDescent="0.4">
      <c r="A6" s="35"/>
      <c r="C6" s="35"/>
      <c r="D6" s="100"/>
      <c r="H6" s="90" t="s">
        <v>10</v>
      </c>
      <c r="I6" s="91"/>
      <c r="J6" s="92" t="s">
        <v>877</v>
      </c>
      <c r="K6" s="90" t="s">
        <v>10</v>
      </c>
      <c r="L6" s="93" t="s">
        <v>10</v>
      </c>
      <c r="M6" s="93" t="s">
        <v>10</v>
      </c>
      <c r="N6" s="93" t="s">
        <v>10</v>
      </c>
      <c r="O6" s="93" t="s">
        <v>10</v>
      </c>
      <c r="P6" s="93" t="s">
        <v>10</v>
      </c>
      <c r="Q6" s="93" t="s">
        <v>10</v>
      </c>
      <c r="R6" s="93" t="s">
        <v>10</v>
      </c>
      <c r="S6" s="198" t="s">
        <v>10</v>
      </c>
      <c r="T6" s="93" t="s">
        <v>10</v>
      </c>
      <c r="U6" s="93" t="s">
        <v>10</v>
      </c>
      <c r="V6" s="93" t="s">
        <v>10</v>
      </c>
      <c r="W6" s="91" t="s">
        <v>10</v>
      </c>
      <c r="X6" s="92"/>
      <c r="Y6" s="92" t="s">
        <v>877</v>
      </c>
      <c r="Z6" s="94" t="s">
        <v>1270</v>
      </c>
      <c r="AA6" s="89"/>
      <c r="AD6" s="26"/>
    </row>
    <row r="7" spans="1:34" ht="15" thickBot="1" x14ac:dyDescent="0.4">
      <c r="A7" s="19"/>
      <c r="B7" s="20"/>
      <c r="C7" s="19"/>
      <c r="D7" s="101"/>
      <c r="E7" s="20"/>
      <c r="F7" s="20"/>
      <c r="G7" s="20"/>
      <c r="H7" s="27" t="s">
        <v>5</v>
      </c>
      <c r="I7" s="95"/>
      <c r="J7" s="28" t="s">
        <v>5</v>
      </c>
      <c r="K7" s="29" t="s">
        <v>9</v>
      </c>
      <c r="L7" s="28" t="s">
        <v>9</v>
      </c>
      <c r="M7" s="28" t="s">
        <v>9</v>
      </c>
      <c r="N7" s="28" t="s">
        <v>9</v>
      </c>
      <c r="O7" s="28" t="s">
        <v>9</v>
      </c>
      <c r="P7" s="28" t="s">
        <v>9</v>
      </c>
      <c r="Q7" s="28" t="s">
        <v>9</v>
      </c>
      <c r="R7" s="28" t="s">
        <v>9</v>
      </c>
      <c r="S7" s="28" t="s">
        <v>9</v>
      </c>
      <c r="T7" s="28" t="s">
        <v>9</v>
      </c>
      <c r="U7" s="28" t="s">
        <v>9</v>
      </c>
      <c r="V7" s="28" t="s">
        <v>9</v>
      </c>
      <c r="W7" s="29" t="s">
        <v>9</v>
      </c>
      <c r="X7" s="29"/>
      <c r="Y7" s="96" t="s">
        <v>9</v>
      </c>
      <c r="Z7" s="97"/>
      <c r="AA7" s="30"/>
      <c r="AD7" s="26"/>
    </row>
    <row r="8" spans="1:34" x14ac:dyDescent="0.35">
      <c r="A8" s="35" t="s">
        <v>131</v>
      </c>
      <c r="B8" s="133" t="s">
        <v>878</v>
      </c>
      <c r="D8" s="33" t="s">
        <v>132</v>
      </c>
      <c r="E8" s="32"/>
      <c r="F8" s="32"/>
      <c r="G8" s="32"/>
      <c r="H8" s="140">
        <f>_xlfn.IFNA(INDEX(input_data!$1:$1048576,MATCH($A8,input_data!$C:$C,0),MATCH(H$4,input_data!$1:$1,0)),"")</f>
        <v>68474.995340830006</v>
      </c>
      <c r="I8" s="172">
        <f>_xlfn.IFNA(INDEX(input_data!$1:$1048576,MATCH($A8,input_data!$C:$C,0),MATCH(I$4,input_data!$1:$1,0)),"")</f>
        <v>57815051.089000002</v>
      </c>
      <c r="J8" s="173">
        <f>_xlfn.IFNA(INDEX(input_data!$1:$1048576,MATCH($A8,input_data!$C:$C,0),MATCH(J$4,input_data!$1:$1,0)),"")</f>
        <v>204922.5290593</v>
      </c>
      <c r="K8" s="140">
        <f>_xlfn.IFNA(INDEX(input_data!$1:$1048576,MATCH($A8,input_data!$C:$C,0),MATCH(K$4,input_data!$1:$1,0)),"")</f>
        <v>34895.672798740001</v>
      </c>
      <c r="L8" s="139">
        <f>_xlfn.IFNA(INDEX(input_data!$1:$1048576,MATCH($A8,input_data!$C:$C,0),MATCH(L$4,input_data!$1:$1,0)),"")</f>
        <v>16947.902090110001</v>
      </c>
      <c r="M8" s="195">
        <f>_xlfn.IFNA(INDEX(input_data!$1:$1048576,MATCH($A8,input_data!$C:$C,0),MATCH(M$4,input_data!$1:$1,0)),"")</f>
        <v>17947.77070863</v>
      </c>
      <c r="N8" s="139">
        <f>_xlfn.IFNA(INDEX(input_data!$1:$1048576,MATCH($A8,input_data!$C:$C,0),MATCH(N$4,input_data!$1:$1,0)),"")</f>
        <v>46999.528051699999</v>
      </c>
      <c r="O8" s="139">
        <f>_xlfn.IFNA(INDEX(input_data!$1:$1048576,MATCH($A8,input_data!$C:$C,0),MATCH(O$4,input_data!$1:$1,0)),"")</f>
        <v>835.33</v>
      </c>
      <c r="P8" s="139">
        <f>_xlfn.IFNA(INDEX(input_data!$1:$1048576,MATCH($A8,input_data!$C:$C,0),MATCH(P$4,input_data!$1:$1,0)),"")</f>
        <v>729.13101400000005</v>
      </c>
      <c r="Q8" s="139">
        <f>_xlfn.IFNA(INDEX(input_data!$1:$1048576,MATCH($A8,input_data!$C:$C,0),MATCH(Q$4,input_data!$1:$1,0)),"")</f>
        <v>143.27653889000001</v>
      </c>
      <c r="R8" s="139">
        <f>_xlfn.IFNA(INDEX(input_data!$1:$1048576,MATCH($A8,input_data!$C:$C,0),MATCH(R$4,input_data!$1:$1,0)),"")</f>
        <v>415.09443808999998</v>
      </c>
      <c r="S8" s="139">
        <f>_xlfn.IFNA(INDEX(input_data!$1:$1048576,MATCH($A8,input_data!$C:$C,0),MATCH(S$4,input_data!$1:$1,0)),"")</f>
        <v>9.1413166799999992</v>
      </c>
      <c r="T8" s="139">
        <f>_xlfn.IFNA(INDEX(input_data!$1:$1048576,MATCH($A8,input_data!$C:$C,0),MATCH(T$4,input_data!$1:$1,0)),"")</f>
        <v>600</v>
      </c>
      <c r="U8" s="139">
        <f>_xlfn.IFNA(INDEX(input_data!$1:$1048576,MATCH($A8,input_data!$C:$C,0),MATCH(U$4,input_data!$1:$1,0)),"")</f>
        <v>98.639508899999996</v>
      </c>
      <c r="V8" s="139">
        <f>_xlfn.IFNA(INDEX(input_data!$1:$1048576,MATCH($A8,input_data!$C:$C,0),MATCH(V$4,input_data!$1:$1,0)),"")</f>
        <v>33.000000020000002</v>
      </c>
      <c r="W8" s="140">
        <f>_xlfn.IFNA(INDEX(input_data!$1:$1048576,MATCH($A8,input_data!$C:$C,0),MATCH(W$4,input_data!$1:$1,0)),"")</f>
        <v>84618.839929293899</v>
      </c>
      <c r="X8" s="172">
        <f>_xlfn.IFNA(INDEX(input_data!$1:$1048576,MATCH($A8,input_data!$C:$C,0),MATCH(X$4,input_data!$1:$1,0)),"")</f>
        <v>58749930.267999999</v>
      </c>
      <c r="Y8" s="172">
        <f>W8/X8*10^6</f>
        <v>1440.3223892060382</v>
      </c>
      <c r="Z8" s="174">
        <f t="shared" ref="Z8:Z39" si="0">IFERROR(W8/H8-1,0)</f>
        <v>0.23576262412445481</v>
      </c>
      <c r="AA8" s="41"/>
    </row>
    <row r="9" spans="1:34" x14ac:dyDescent="0.35">
      <c r="A9" s="42" t="s">
        <v>133</v>
      </c>
      <c r="B9" s="66" t="s">
        <v>879</v>
      </c>
      <c r="D9" s="42" t="s">
        <v>134</v>
      </c>
      <c r="E9" s="6" t="s">
        <v>880</v>
      </c>
      <c r="F9" s="6" t="s">
        <v>881</v>
      </c>
      <c r="G9" s="98" t="s">
        <v>882</v>
      </c>
      <c r="H9" s="152">
        <f>_xlfn.IFNA(INDEX(input_data!$1:$1048576,MATCH($A9,input_data!$C:$C,0),MATCH(H$4,input_data!$1:$1,0)),"")</f>
        <v>13.55707361</v>
      </c>
      <c r="I9" s="153">
        <f>_xlfn.IFNA(INDEX(input_data!$1:$1048576,MATCH($A9,input_data!$C:$C,0),MATCH(I$4,input_data!$1:$1,0)),"")</f>
        <v>65198.186000000002</v>
      </c>
      <c r="J9" s="38">
        <f>_xlfn.IFNA(INDEX(input_data!$1:$1048576,MATCH($A9,input_data!$C:$C,0),MATCH(J$4,input_data!$1:$1,0)),"")</f>
        <v>207.9363621</v>
      </c>
      <c r="K9" s="152">
        <f>_xlfn.IFNA(INDEX(input_data!$1:$1048576,MATCH($A9,input_data!$C:$C,0),MATCH(K$4,input_data!$1:$1,0)),"")</f>
        <v>4.4841977499999999</v>
      </c>
      <c r="L9" s="154">
        <f>_xlfn.IFNA(INDEX(input_data!$1:$1048576,MATCH($A9,input_data!$C:$C,0),MATCH(L$4,input_data!$1:$1,0)),"")</f>
        <v>2.1389166999999998</v>
      </c>
      <c r="M9" s="154">
        <f>_xlfn.IFNA(INDEX(input_data!$1:$1048576,MATCH($A9,input_data!$C:$C,0),MATCH(M$4,input_data!$1:$1,0)),"")</f>
        <v>2.34528106</v>
      </c>
      <c r="N9" s="154">
        <f>_xlfn.IFNA(INDEX(input_data!$1:$1048576,MATCH($A9,input_data!$C:$C,0),MATCH(N$4,input_data!$1:$1,0)),"")</f>
        <v>8.9973124900000006</v>
      </c>
      <c r="O9" s="154">
        <f>_xlfn.IFNA(INDEX(input_data!$1:$1048576,MATCH($A9,input_data!$C:$C,0),MATCH(O$4,input_data!$1:$1,0)),"")</f>
        <v>0.49453845000000002</v>
      </c>
      <c r="P9" s="154">
        <f>_xlfn.IFNA(INDEX(input_data!$1:$1048576,MATCH($A9,input_data!$C:$C,0),MATCH(P$4,input_data!$1:$1,0)),"")</f>
        <v>0</v>
      </c>
      <c r="Q9" s="154">
        <f>_xlfn.IFNA(INDEX(input_data!$1:$1048576,MATCH($A9,input_data!$C:$C,0),MATCH(Q$4,input_data!$1:$1,0)),"")</f>
        <v>0</v>
      </c>
      <c r="R9" s="154">
        <f>_xlfn.IFNA(INDEX(input_data!$1:$1048576,MATCH($A9,input_data!$C:$C,0),MATCH(R$4,input_data!$1:$1,0)),"")</f>
        <v>0</v>
      </c>
      <c r="S9" s="197">
        <f>_xlfn.IFNA(INDEX(input_data!$1:$1048576,MATCH($A9,input_data!$C:$C,0),MATCH(S$4,input_data!$1:$1,0)),"")</f>
        <v>0</v>
      </c>
      <c r="T9" s="154">
        <f>_xlfn.IFNA(INDEX(input_data!$1:$1048576,MATCH($A9,input_data!$C:$C,0),MATCH(T$4,input_data!$1:$1,0)),"")</f>
        <v>0.10813109999999999</v>
      </c>
      <c r="U9" s="154">
        <f>_xlfn.IFNA(INDEX(input_data!$1:$1048576,MATCH($A9,input_data!$C:$C,0),MATCH(U$4,input_data!$1:$1,0)),"")</f>
        <v>0</v>
      </c>
      <c r="V9" s="154">
        <f>_xlfn.IFNA(INDEX(input_data!$1:$1048576,MATCH($A9,input_data!$C:$C,0),MATCH(V$4,input_data!$1:$1,0)),"")</f>
        <v>0</v>
      </c>
      <c r="W9" s="152">
        <f>_xlfn.IFNA(INDEX(input_data!$1:$1048576,MATCH($A9,input_data!$C:$C,0),MATCH(W$4,input_data!$1:$1,0)),"")</f>
        <v>14.08417979</v>
      </c>
      <c r="X9" s="153">
        <f>_xlfn.IFNA(INDEX(input_data!$1:$1048576,MATCH($A9,input_data!$C:$C,0),MATCH(X$4,input_data!$1:$1,0)),"")</f>
        <v>65994.179999999993</v>
      </c>
      <c r="Y9" s="153">
        <f>_xlfn.IFNA(INDEX(input_data!$1:$1048576,MATCH($A9,input_data!$C:$C,0),MATCH(Y$4,input_data!$1:$1,0)),"")</f>
        <v>213.41548291000001</v>
      </c>
      <c r="Z9" s="155">
        <f t="shared" si="0"/>
        <v>3.888052799323849E-2</v>
      </c>
      <c r="AA9" s="43"/>
    </row>
    <row r="10" spans="1:34" x14ac:dyDescent="0.35">
      <c r="A10" s="42" t="s">
        <v>135</v>
      </c>
      <c r="B10" s="66" t="s">
        <v>883</v>
      </c>
      <c r="D10" s="42" t="s">
        <v>136</v>
      </c>
      <c r="E10" s="6" t="s">
        <v>884</v>
      </c>
      <c r="F10" s="6" t="s">
        <v>881</v>
      </c>
      <c r="G10" s="98" t="s">
        <v>882</v>
      </c>
      <c r="H10" s="152">
        <f>_xlfn.IFNA(INDEX(input_data!$1:$1048576,MATCH($A10,input_data!$C:$C,0),MATCH(H$4,input_data!$1:$1,0)),"")</f>
        <v>18.076284690000001</v>
      </c>
      <c r="I10" s="153">
        <f>_xlfn.IFNA(INDEX(input_data!$1:$1048576,MATCH($A10,input_data!$C:$C,0),MATCH(I$4,input_data!$1:$1,0)),"")</f>
        <v>132248.15400000001</v>
      </c>
      <c r="J10" s="38">
        <f>_xlfn.IFNA(INDEX(input_data!$1:$1048576,MATCH($A10,input_data!$C:$C,0),MATCH(J$4,input_data!$1:$1,0)),"")</f>
        <v>136.68458988</v>
      </c>
      <c r="K10" s="152">
        <f>_xlfn.IFNA(INDEX(input_data!$1:$1048576,MATCH($A10,input_data!$C:$C,0),MATCH(K$4,input_data!$1:$1,0)),"")</f>
        <v>7.6483016299999997</v>
      </c>
      <c r="L10" s="154">
        <f>_xlfn.IFNA(INDEX(input_data!$1:$1048576,MATCH($A10,input_data!$C:$C,0),MATCH(L$4,input_data!$1:$1,0)),"")</f>
        <v>3.6481620499999998</v>
      </c>
      <c r="M10" s="154">
        <f>_xlfn.IFNA(INDEX(input_data!$1:$1048576,MATCH($A10,input_data!$C:$C,0),MATCH(M$4,input_data!$1:$1,0)),"")</f>
        <v>4.0001395799999999</v>
      </c>
      <c r="N10" s="154">
        <f>_xlfn.IFNA(INDEX(input_data!$1:$1048576,MATCH($A10,input_data!$C:$C,0),MATCH(N$4,input_data!$1:$1,0)),"")</f>
        <v>9.7027789500000008</v>
      </c>
      <c r="O10" s="154">
        <f>_xlfn.IFNA(INDEX(input_data!$1:$1048576,MATCH($A10,input_data!$C:$C,0),MATCH(O$4,input_data!$1:$1,0)),"")</f>
        <v>0.68938960000000005</v>
      </c>
      <c r="P10" s="154">
        <f>_xlfn.IFNA(INDEX(input_data!$1:$1048576,MATCH($A10,input_data!$C:$C,0),MATCH(P$4,input_data!$1:$1,0)),"")</f>
        <v>0</v>
      </c>
      <c r="Q10" s="154">
        <f>_xlfn.IFNA(INDEX(input_data!$1:$1048576,MATCH($A10,input_data!$C:$C,0),MATCH(Q$4,input_data!$1:$1,0)),"")</f>
        <v>0.47594582000000002</v>
      </c>
      <c r="R10" s="154">
        <f>_xlfn.IFNA(INDEX(input_data!$1:$1048576,MATCH($A10,input_data!$C:$C,0),MATCH(R$4,input_data!$1:$1,0)),"")</f>
        <v>0</v>
      </c>
      <c r="S10" s="197">
        <f>_xlfn.IFNA(INDEX(input_data!$1:$1048576,MATCH($A10,input_data!$C:$C,0),MATCH(S$4,input_data!$1:$1,0)),"")</f>
        <v>0</v>
      </c>
      <c r="T10" s="154">
        <f>_xlfn.IFNA(INDEX(input_data!$1:$1048576,MATCH($A10,input_data!$C:$C,0),MATCH(T$4,input_data!$1:$1,0)),"")</f>
        <v>0.26312991000000002</v>
      </c>
      <c r="U10" s="154">
        <f>_xlfn.IFNA(INDEX(input_data!$1:$1048576,MATCH($A10,input_data!$C:$C,0),MATCH(U$4,input_data!$1:$1,0)),"")</f>
        <v>0</v>
      </c>
      <c r="V10" s="154">
        <f>_xlfn.IFNA(INDEX(input_data!$1:$1048576,MATCH($A10,input_data!$C:$C,0),MATCH(V$4,input_data!$1:$1,0)),"")</f>
        <v>0</v>
      </c>
      <c r="W10" s="152">
        <f>_xlfn.IFNA(INDEX(input_data!$1:$1048576,MATCH($A10,input_data!$C:$C,0),MATCH(W$4,input_data!$1:$1,0)),"")</f>
        <v>18.77954592</v>
      </c>
      <c r="X10" s="153">
        <f>_xlfn.IFNA(INDEX(input_data!$1:$1048576,MATCH($A10,input_data!$C:$C,0),MATCH(X$4,input_data!$1:$1,0)),"")</f>
        <v>135479.07699999999</v>
      </c>
      <c r="Y10" s="153">
        <f>_xlfn.IFNA(INDEX(input_data!$1:$1048576,MATCH($A10,input_data!$C:$C,0),MATCH(Y$4,input_data!$1:$1,0)),"")</f>
        <v>138.61583895999999</v>
      </c>
      <c r="Z10" s="155">
        <f t="shared" si="0"/>
        <v>3.8905186660898927E-2</v>
      </c>
      <c r="AA10" s="43"/>
    </row>
    <row r="11" spans="1:34" x14ac:dyDescent="0.35">
      <c r="A11" s="42" t="s">
        <v>137</v>
      </c>
      <c r="B11" s="66" t="s">
        <v>885</v>
      </c>
      <c r="D11" s="42" t="s">
        <v>138</v>
      </c>
      <c r="E11" s="6" t="s">
        <v>880</v>
      </c>
      <c r="F11" s="6" t="s">
        <v>881</v>
      </c>
      <c r="G11" s="98" t="s">
        <v>882</v>
      </c>
      <c r="H11" s="152">
        <f>_xlfn.IFNA(INDEX(input_data!$1:$1048576,MATCH($A11,input_data!$C:$C,0),MATCH(H$4,input_data!$1:$1,0)),"")</f>
        <v>27.657367789999999</v>
      </c>
      <c r="I11" s="153">
        <f>_xlfn.IFNA(INDEX(input_data!$1:$1048576,MATCH($A11,input_data!$C:$C,0),MATCH(I$4,input_data!$1:$1,0)),"")</f>
        <v>168529.185</v>
      </c>
      <c r="J11" s="38">
        <f>_xlfn.IFNA(INDEX(input_data!$1:$1048576,MATCH($A11,input_data!$C:$C,0),MATCH(J$4,input_data!$1:$1,0)),"")</f>
        <v>164.11025655</v>
      </c>
      <c r="K11" s="152">
        <f>_xlfn.IFNA(INDEX(input_data!$1:$1048576,MATCH($A11,input_data!$C:$C,0),MATCH(K$4,input_data!$1:$1,0)),"")</f>
        <v>9.4546778899999993</v>
      </c>
      <c r="L11" s="154">
        <f>_xlfn.IFNA(INDEX(input_data!$1:$1048576,MATCH($A11,input_data!$C:$C,0),MATCH(L$4,input_data!$1:$1,0)),"")</f>
        <v>4.50978514</v>
      </c>
      <c r="M11" s="154">
        <f>_xlfn.IFNA(INDEX(input_data!$1:$1048576,MATCH($A11,input_data!$C:$C,0),MATCH(M$4,input_data!$1:$1,0)),"")</f>
        <v>4.9448927500000002</v>
      </c>
      <c r="N11" s="154">
        <f>_xlfn.IFNA(INDEX(input_data!$1:$1048576,MATCH($A11,input_data!$C:$C,0),MATCH(N$4,input_data!$1:$1,0)),"")</f>
        <v>16.47476885</v>
      </c>
      <c r="O11" s="154">
        <f>_xlfn.IFNA(INDEX(input_data!$1:$1048576,MATCH($A11,input_data!$C:$C,0),MATCH(O$4,input_data!$1:$1,0)),"")</f>
        <v>1.5963551499999999</v>
      </c>
      <c r="P11" s="154">
        <f>_xlfn.IFNA(INDEX(input_data!$1:$1048576,MATCH($A11,input_data!$C:$C,0),MATCH(P$4,input_data!$1:$1,0)),"")</f>
        <v>0</v>
      </c>
      <c r="Q11" s="154">
        <f>_xlfn.IFNA(INDEX(input_data!$1:$1048576,MATCH($A11,input_data!$C:$C,0),MATCH(Q$4,input_data!$1:$1,0)),"")</f>
        <v>0</v>
      </c>
      <c r="R11" s="154">
        <f>_xlfn.IFNA(INDEX(input_data!$1:$1048576,MATCH($A11,input_data!$C:$C,0),MATCH(R$4,input_data!$1:$1,0)),"")</f>
        <v>0.40010601000000001</v>
      </c>
      <c r="S11" s="197">
        <f>_xlfn.IFNA(INDEX(input_data!$1:$1048576,MATCH($A11,input_data!$C:$C,0),MATCH(S$4,input_data!$1:$1,0)),"")</f>
        <v>0</v>
      </c>
      <c r="T11" s="154">
        <f>_xlfn.IFNA(INDEX(input_data!$1:$1048576,MATCH($A11,input_data!$C:$C,0),MATCH(T$4,input_data!$1:$1,0)),"")</f>
        <v>0.18361361000000001</v>
      </c>
      <c r="U11" s="154">
        <f>_xlfn.IFNA(INDEX(input_data!$1:$1048576,MATCH($A11,input_data!$C:$C,0),MATCH(U$4,input_data!$1:$1,0)),"")</f>
        <v>0</v>
      </c>
      <c r="V11" s="154">
        <f>_xlfn.IFNA(INDEX(input_data!$1:$1048576,MATCH($A11,input_data!$C:$C,0),MATCH(V$4,input_data!$1:$1,0)),"")</f>
        <v>0</v>
      </c>
      <c r="W11" s="152">
        <f>_xlfn.IFNA(INDEX(input_data!$1:$1048576,MATCH($A11,input_data!$C:$C,0),MATCH(W$4,input_data!$1:$1,0)),"")</f>
        <v>28.1095215</v>
      </c>
      <c r="X11" s="153">
        <f>_xlfn.IFNA(INDEX(input_data!$1:$1048576,MATCH($A11,input_data!$C:$C,0),MATCH(X$4,input_data!$1:$1,0)),"")</f>
        <v>173551.08900000001</v>
      </c>
      <c r="Y11" s="153">
        <f>_xlfn.IFNA(INDEX(input_data!$1:$1048576,MATCH($A11,input_data!$C:$C,0),MATCH(Y$4,input_data!$1:$1,0)),"")</f>
        <v>161.96684023</v>
      </c>
      <c r="Z11" s="155">
        <f t="shared" si="0"/>
        <v>1.6348399942943459E-2</v>
      </c>
      <c r="AA11" s="78"/>
      <c r="AH11" s="12"/>
    </row>
    <row r="12" spans="1:34" x14ac:dyDescent="0.35">
      <c r="A12" s="42" t="s">
        <v>139</v>
      </c>
      <c r="B12" s="66" t="s">
        <v>886</v>
      </c>
      <c r="D12" s="42" t="s">
        <v>140</v>
      </c>
      <c r="E12" s="6" t="s">
        <v>884</v>
      </c>
      <c r="F12" s="6" t="s">
        <v>881</v>
      </c>
      <c r="G12" s="98" t="s">
        <v>882</v>
      </c>
      <c r="H12" s="152">
        <f>_xlfn.IFNA(INDEX(input_data!$1:$1048576,MATCH($A12,input_data!$C:$C,0),MATCH(H$4,input_data!$1:$1,0)),"")</f>
        <v>22.247424370000001</v>
      </c>
      <c r="I12" s="153">
        <f>_xlfn.IFNA(INDEX(input_data!$1:$1048576,MATCH($A12,input_data!$C:$C,0),MATCH(I$4,input_data!$1:$1,0)),"")</f>
        <v>134576.25200000001</v>
      </c>
      <c r="J12" s="38">
        <f>_xlfn.IFNA(INDEX(input_data!$1:$1048576,MATCH($A12,input_data!$C:$C,0),MATCH(J$4,input_data!$1:$1,0)),"")</f>
        <v>165.31463792</v>
      </c>
      <c r="K12" s="152">
        <f>_xlfn.IFNA(INDEX(input_data!$1:$1048576,MATCH($A12,input_data!$C:$C,0),MATCH(K$4,input_data!$1:$1,0)),"")</f>
        <v>10.744100680000001</v>
      </c>
      <c r="L12" s="154">
        <f>_xlfn.IFNA(INDEX(input_data!$1:$1048576,MATCH($A12,input_data!$C:$C,0),MATCH(L$4,input_data!$1:$1,0)),"")</f>
        <v>5.1248266899999999</v>
      </c>
      <c r="M12" s="154">
        <f>_xlfn.IFNA(INDEX(input_data!$1:$1048576,MATCH($A12,input_data!$C:$C,0),MATCH(M$4,input_data!$1:$1,0)),"")</f>
        <v>5.6192739899999999</v>
      </c>
      <c r="N12" s="154">
        <f>_xlfn.IFNA(INDEX(input_data!$1:$1048576,MATCH($A12,input_data!$C:$C,0),MATCH(N$4,input_data!$1:$1,0)),"")</f>
        <v>8.0151586100000003</v>
      </c>
      <c r="O12" s="154">
        <f>_xlfn.IFNA(INDEX(input_data!$1:$1048576,MATCH($A12,input_data!$C:$C,0),MATCH(O$4,input_data!$1:$1,0)),"")</f>
        <v>1.0785633400000001</v>
      </c>
      <c r="P12" s="154">
        <f>_xlfn.IFNA(INDEX(input_data!$1:$1048576,MATCH($A12,input_data!$C:$C,0),MATCH(P$4,input_data!$1:$1,0)),"")</f>
        <v>0</v>
      </c>
      <c r="Q12" s="154">
        <f>_xlfn.IFNA(INDEX(input_data!$1:$1048576,MATCH($A12,input_data!$C:$C,0),MATCH(Q$4,input_data!$1:$1,0)),"")</f>
        <v>0</v>
      </c>
      <c r="R12" s="154">
        <f>_xlfn.IFNA(INDEX(input_data!$1:$1048576,MATCH($A12,input_data!$C:$C,0),MATCH(R$4,input_data!$1:$1,0)),"")</f>
        <v>1.1478563900000001</v>
      </c>
      <c r="S12" s="197">
        <f>_xlfn.IFNA(INDEX(input_data!$1:$1048576,MATCH($A12,input_data!$C:$C,0),MATCH(S$4,input_data!$1:$1,0)),"")</f>
        <v>0</v>
      </c>
      <c r="T12" s="154">
        <f>_xlfn.IFNA(INDEX(input_data!$1:$1048576,MATCH($A12,input_data!$C:$C,0),MATCH(T$4,input_data!$1:$1,0)),"")</f>
        <v>0.40669267999999997</v>
      </c>
      <c r="U12" s="154">
        <f>_xlfn.IFNA(INDEX(input_data!$1:$1048576,MATCH($A12,input_data!$C:$C,0),MATCH(U$4,input_data!$1:$1,0)),"")</f>
        <v>0</v>
      </c>
      <c r="V12" s="154">
        <f>_xlfn.IFNA(INDEX(input_data!$1:$1048576,MATCH($A12,input_data!$C:$C,0),MATCH(V$4,input_data!$1:$1,0)),"")</f>
        <v>0</v>
      </c>
      <c r="W12" s="152">
        <f>_xlfn.IFNA(INDEX(input_data!$1:$1048576,MATCH($A12,input_data!$C:$C,0),MATCH(W$4,input_data!$1:$1,0)),"")</f>
        <v>21.392371700000002</v>
      </c>
      <c r="X12" s="153">
        <f>_xlfn.IFNA(INDEX(input_data!$1:$1048576,MATCH($A12,input_data!$C:$C,0),MATCH(X$4,input_data!$1:$1,0)),"")</f>
        <v>138532.446</v>
      </c>
      <c r="Y12" s="153">
        <f>_xlfn.IFNA(INDEX(input_data!$1:$1048576,MATCH($A12,input_data!$C:$C,0),MATCH(Y$4,input_data!$1:$1,0)),"")</f>
        <v>154.42138156999999</v>
      </c>
      <c r="Z12" s="155">
        <f t="shared" si="0"/>
        <v>-3.843378252599039E-2</v>
      </c>
      <c r="AA12" s="78"/>
    </row>
    <row r="13" spans="1:34" x14ac:dyDescent="0.35">
      <c r="A13" s="42" t="s">
        <v>141</v>
      </c>
      <c r="B13" s="66" t="s">
        <v>887</v>
      </c>
      <c r="D13" s="42" t="s">
        <v>142</v>
      </c>
      <c r="E13" s="6" t="s">
        <v>880</v>
      </c>
      <c r="F13" s="6" t="s">
        <v>881</v>
      </c>
      <c r="G13" s="98" t="s">
        <v>888</v>
      </c>
      <c r="H13" s="152">
        <f>_xlfn.IFNA(INDEX(input_data!$1:$1048576,MATCH($A13,input_data!$C:$C,0),MATCH(H$4,input_data!$1:$1,0)),"")</f>
        <v>24.527472620000001</v>
      </c>
      <c r="I13" s="153">
        <f>_xlfn.IFNA(INDEX(input_data!$1:$1048576,MATCH($A13,input_data!$C:$C,0),MATCH(I$4,input_data!$1:$1,0)),"")</f>
        <v>138011.30900000001</v>
      </c>
      <c r="J13" s="38">
        <f>_xlfn.IFNA(INDEX(input_data!$1:$1048576,MATCH($A13,input_data!$C:$C,0),MATCH(J$4,input_data!$1:$1,0)),"")</f>
        <v>177.72074477000001</v>
      </c>
      <c r="K13" s="152">
        <f>_xlfn.IFNA(INDEX(input_data!$1:$1048576,MATCH($A13,input_data!$C:$C,0),MATCH(K$4,input_data!$1:$1,0)),"")</f>
        <v>9.6300865099999999</v>
      </c>
      <c r="L13" s="154">
        <f>_xlfn.IFNA(INDEX(input_data!$1:$1048576,MATCH($A13,input_data!$C:$C,0),MATCH(L$4,input_data!$1:$1,0)),"")</f>
        <v>4.5934532700000004</v>
      </c>
      <c r="M13" s="154">
        <f>_xlfn.IFNA(INDEX(input_data!$1:$1048576,MATCH($A13,input_data!$C:$C,0),MATCH(M$4,input_data!$1:$1,0)),"")</f>
        <v>5.0366332399999996</v>
      </c>
      <c r="N13" s="154">
        <f>_xlfn.IFNA(INDEX(input_data!$1:$1048576,MATCH($A13,input_data!$C:$C,0),MATCH(N$4,input_data!$1:$1,0)),"")</f>
        <v>11.14724387</v>
      </c>
      <c r="O13" s="154">
        <f>_xlfn.IFNA(INDEX(input_data!$1:$1048576,MATCH($A13,input_data!$C:$C,0),MATCH(O$4,input_data!$1:$1,0)),"")</f>
        <v>1.2038319200000001</v>
      </c>
      <c r="P13" s="154">
        <f>_xlfn.IFNA(INDEX(input_data!$1:$1048576,MATCH($A13,input_data!$C:$C,0),MATCH(P$4,input_data!$1:$1,0)),"")</f>
        <v>0</v>
      </c>
      <c r="Q13" s="154">
        <f>_xlfn.IFNA(INDEX(input_data!$1:$1048576,MATCH($A13,input_data!$C:$C,0),MATCH(Q$4,input_data!$1:$1,0)),"")</f>
        <v>0</v>
      </c>
      <c r="R13" s="154">
        <f>_xlfn.IFNA(INDEX(input_data!$1:$1048576,MATCH($A13,input_data!$C:$C,0),MATCH(R$4,input_data!$1:$1,0)),"")</f>
        <v>1.5899543899999999</v>
      </c>
      <c r="S13" s="197">
        <f>_xlfn.IFNA(INDEX(input_data!$1:$1048576,MATCH($A13,input_data!$C:$C,0),MATCH(S$4,input_data!$1:$1,0)),"")</f>
        <v>0</v>
      </c>
      <c r="T13" s="154">
        <f>_xlfn.IFNA(INDEX(input_data!$1:$1048576,MATCH($A13,input_data!$C:$C,0),MATCH(T$4,input_data!$1:$1,0)),"")</f>
        <v>0.22799454999999999</v>
      </c>
      <c r="U13" s="154">
        <f>_xlfn.IFNA(INDEX(input_data!$1:$1048576,MATCH($A13,input_data!$C:$C,0),MATCH(U$4,input_data!$1:$1,0)),"")</f>
        <v>0</v>
      </c>
      <c r="V13" s="154">
        <f>_xlfn.IFNA(INDEX(input_data!$1:$1048576,MATCH($A13,input_data!$C:$C,0),MATCH(V$4,input_data!$1:$1,0)),"")</f>
        <v>0</v>
      </c>
      <c r="W13" s="152">
        <f>_xlfn.IFNA(INDEX(input_data!$1:$1048576,MATCH($A13,input_data!$C:$C,0),MATCH(W$4,input_data!$1:$1,0)),"")</f>
        <v>23.799111239999998</v>
      </c>
      <c r="X13" s="153">
        <f>_xlfn.IFNA(INDEX(input_data!$1:$1048576,MATCH($A13,input_data!$C:$C,0),MATCH(X$4,input_data!$1:$1,0)),"")</f>
        <v>142650.06299999999</v>
      </c>
      <c r="Y13" s="153">
        <f>_xlfn.IFNA(INDEX(input_data!$1:$1048576,MATCH($A13,input_data!$C:$C,0),MATCH(Y$4,input_data!$1:$1,0)),"")</f>
        <v>166.83561673</v>
      </c>
      <c r="Z13" s="155">
        <f t="shared" si="0"/>
        <v>-2.9695737155000956E-2</v>
      </c>
      <c r="AA13" s="78"/>
    </row>
    <row r="14" spans="1:34" x14ac:dyDescent="0.35">
      <c r="A14" s="42" t="s">
        <v>143</v>
      </c>
      <c r="B14" s="66" t="s">
        <v>889</v>
      </c>
      <c r="D14" s="42" t="s">
        <v>144</v>
      </c>
      <c r="E14" s="6" t="s">
        <v>890</v>
      </c>
      <c r="F14" s="6" t="s">
        <v>891</v>
      </c>
      <c r="G14" s="98" t="s">
        <v>878</v>
      </c>
      <c r="H14" s="152">
        <f>_xlfn.IFNA(INDEX(input_data!$1:$1048576,MATCH($A14,input_data!$C:$C,0),MATCH(H$4,input_data!$1:$1,0)),"")</f>
        <v>57.186981379999999</v>
      </c>
      <c r="I14" s="153">
        <f>_xlfn.IFNA(INDEX(input_data!$1:$1048576,MATCH($A14,input_data!$C:$C,0),MATCH(I$4,input_data!$1:$1,0)),"")</f>
        <v>1208978.145</v>
      </c>
      <c r="J14" s="38">
        <f>_xlfn.IFNA(INDEX(input_data!$1:$1048576,MATCH($A14,input_data!$C:$C,0),MATCH(J$4,input_data!$1:$1,0)),"")</f>
        <v>47.301914940000003</v>
      </c>
      <c r="K14" s="152">
        <f>_xlfn.IFNA(INDEX(input_data!$1:$1048576,MATCH($A14,input_data!$C:$C,0),MATCH(K$4,input_data!$1:$1,0)),"")</f>
        <v>29.497605799999999</v>
      </c>
      <c r="L14" s="154">
        <f>_xlfn.IFNA(INDEX(input_data!$1:$1048576,MATCH($A14,input_data!$C:$C,0),MATCH(L$4,input_data!$1:$1,0)),"")</f>
        <v>14.070057800000001</v>
      </c>
      <c r="M14" s="154">
        <f>_xlfn.IFNA(INDEX(input_data!$1:$1048576,MATCH($A14,input_data!$C:$C,0),MATCH(M$4,input_data!$1:$1,0)),"")</f>
        <v>15.427548010000001</v>
      </c>
      <c r="N14" s="154">
        <f>_xlfn.IFNA(INDEX(input_data!$1:$1048576,MATCH($A14,input_data!$C:$C,0),MATCH(N$4,input_data!$1:$1,0)),"")</f>
        <v>43.29749872</v>
      </c>
      <c r="O14" s="154">
        <f>_xlfn.IFNA(INDEX(input_data!$1:$1048576,MATCH($A14,input_data!$C:$C,0),MATCH(O$4,input_data!$1:$1,0)),"")</f>
        <v>0</v>
      </c>
      <c r="P14" s="154">
        <f>_xlfn.IFNA(INDEX(input_data!$1:$1048576,MATCH($A14,input_data!$C:$C,0),MATCH(P$4,input_data!$1:$1,0)),"")</f>
        <v>0</v>
      </c>
      <c r="Q14" s="154">
        <f>_xlfn.IFNA(INDEX(input_data!$1:$1048576,MATCH($A14,input_data!$C:$C,0),MATCH(Q$4,input_data!$1:$1,0)),"")</f>
        <v>0</v>
      </c>
      <c r="R14" s="154">
        <f>_xlfn.IFNA(INDEX(input_data!$1:$1048576,MATCH($A14,input_data!$C:$C,0),MATCH(R$4,input_data!$1:$1,0)),"")</f>
        <v>0</v>
      </c>
      <c r="S14" s="197">
        <f>_xlfn.IFNA(INDEX(input_data!$1:$1048576,MATCH($A14,input_data!$C:$C,0),MATCH(S$4,input_data!$1:$1,0)),"")</f>
        <v>0</v>
      </c>
      <c r="T14" s="154">
        <f>_xlfn.IFNA(INDEX(input_data!$1:$1048576,MATCH($A14,input_data!$C:$C,0),MATCH(T$4,input_data!$1:$1,0)),"")</f>
        <v>0</v>
      </c>
      <c r="U14" s="154">
        <f>_xlfn.IFNA(INDEX(input_data!$1:$1048576,MATCH($A14,input_data!$C:$C,0),MATCH(U$4,input_data!$1:$1,0)),"")</f>
        <v>0</v>
      </c>
      <c r="V14" s="154">
        <f>_xlfn.IFNA(INDEX(input_data!$1:$1048576,MATCH($A14,input_data!$C:$C,0),MATCH(V$4,input_data!$1:$1,0)),"")</f>
        <v>0</v>
      </c>
      <c r="W14" s="152">
        <f>_xlfn.IFNA(INDEX(input_data!$1:$1048576,MATCH($A14,input_data!$C:$C,0),MATCH(W$4,input_data!$1:$1,0)),"")</f>
        <v>72.795104519999995</v>
      </c>
      <c r="X14" s="153">
        <f>_xlfn.IFNA(INDEX(input_data!$1:$1048576,MATCH($A14,input_data!$C:$C,0),MATCH(X$4,input_data!$1:$1,0)),"")</f>
        <v>1244079.071</v>
      </c>
      <c r="Y14" s="153">
        <f>_xlfn.IFNA(INDEX(input_data!$1:$1048576,MATCH($A14,input_data!$C:$C,0),MATCH(Y$4,input_data!$1:$1,0)),"")</f>
        <v>58.513245840000003</v>
      </c>
      <c r="Z14" s="155">
        <f t="shared" si="0"/>
        <v>0.27293140437481855</v>
      </c>
      <c r="AA14" s="78"/>
    </row>
    <row r="15" spans="1:34" ht="14.5" customHeight="1" x14ac:dyDescent="0.35">
      <c r="A15" s="42" t="s">
        <v>145</v>
      </c>
      <c r="B15" s="66" t="s">
        <v>892</v>
      </c>
      <c r="D15" s="42" t="s">
        <v>146</v>
      </c>
      <c r="E15" s="6" t="s">
        <v>893</v>
      </c>
      <c r="F15" s="6" t="s">
        <v>881</v>
      </c>
      <c r="G15" s="98" t="s">
        <v>894</v>
      </c>
      <c r="H15" s="152">
        <f>_xlfn.IFNA(INDEX(input_data!$1:$1048576,MATCH($A15,input_data!$C:$C,0),MATCH(H$4,input_data!$1:$1,0)),"")</f>
        <v>13.91512047</v>
      </c>
      <c r="I15" s="153">
        <f>_xlfn.IFNA(INDEX(input_data!$1:$1048576,MATCH($A15,input_data!$C:$C,0),MATCH(I$4,input_data!$1:$1,0)),"")</f>
        <v>94619.445999999996</v>
      </c>
      <c r="J15" s="38">
        <f>_xlfn.IFNA(INDEX(input_data!$1:$1048576,MATCH($A15,input_data!$C:$C,0),MATCH(J$4,input_data!$1:$1,0)),"")</f>
        <v>147.06406618</v>
      </c>
      <c r="K15" s="152">
        <f>_xlfn.IFNA(INDEX(input_data!$1:$1048576,MATCH($A15,input_data!$C:$C,0),MATCH(K$4,input_data!$1:$1,0)),"")</f>
        <v>4.9139390599999997</v>
      </c>
      <c r="L15" s="154">
        <f>_xlfn.IFNA(INDEX(input_data!$1:$1048576,MATCH($A15,input_data!$C:$C,0),MATCH(L$4,input_data!$1:$1,0)),"")</f>
        <v>2.3438989299999999</v>
      </c>
      <c r="M15" s="154">
        <f>_xlfn.IFNA(INDEX(input_data!$1:$1048576,MATCH($A15,input_data!$C:$C,0),MATCH(M$4,input_data!$1:$1,0)),"")</f>
        <v>2.5700401300000002</v>
      </c>
      <c r="N15" s="154">
        <f>_xlfn.IFNA(INDEX(input_data!$1:$1048576,MATCH($A15,input_data!$C:$C,0),MATCH(N$4,input_data!$1:$1,0)),"")</f>
        <v>8.4017070500000006</v>
      </c>
      <c r="O15" s="154">
        <f>_xlfn.IFNA(INDEX(input_data!$1:$1048576,MATCH($A15,input_data!$C:$C,0),MATCH(O$4,input_data!$1:$1,0)),"")</f>
        <v>0.62696552999999999</v>
      </c>
      <c r="P15" s="154">
        <f>_xlfn.IFNA(INDEX(input_data!$1:$1048576,MATCH($A15,input_data!$C:$C,0),MATCH(P$4,input_data!$1:$1,0)),"")</f>
        <v>0</v>
      </c>
      <c r="Q15" s="154">
        <f>_xlfn.IFNA(INDEX(input_data!$1:$1048576,MATCH($A15,input_data!$C:$C,0),MATCH(Q$4,input_data!$1:$1,0)),"")</f>
        <v>0.41212206000000001</v>
      </c>
      <c r="R15" s="154">
        <f>_xlfn.IFNA(INDEX(input_data!$1:$1048576,MATCH($A15,input_data!$C:$C,0),MATCH(R$4,input_data!$1:$1,0)),"")</f>
        <v>0</v>
      </c>
      <c r="S15" s="197">
        <f>_xlfn.IFNA(INDEX(input_data!$1:$1048576,MATCH($A15,input_data!$C:$C,0),MATCH(S$4,input_data!$1:$1,0)),"")</f>
        <v>0</v>
      </c>
      <c r="T15" s="154">
        <f>_xlfn.IFNA(INDEX(input_data!$1:$1048576,MATCH($A15,input_data!$C:$C,0),MATCH(T$4,input_data!$1:$1,0)),"")</f>
        <v>0</v>
      </c>
      <c r="U15" s="154">
        <f>_xlfn.IFNA(INDEX(input_data!$1:$1048576,MATCH($A15,input_data!$C:$C,0),MATCH(U$4,input_data!$1:$1,0)),"")</f>
        <v>0</v>
      </c>
      <c r="V15" s="154">
        <f>_xlfn.IFNA(INDEX(input_data!$1:$1048576,MATCH($A15,input_data!$C:$C,0),MATCH(V$4,input_data!$1:$1,0)),"")</f>
        <v>0</v>
      </c>
      <c r="W15" s="152">
        <f>_xlfn.IFNA(INDEX(input_data!$1:$1048576,MATCH($A15,input_data!$C:$C,0),MATCH(W$4,input_data!$1:$1,0)),"")</f>
        <v>14.354733700000001</v>
      </c>
      <c r="X15" s="153">
        <f>_xlfn.IFNA(INDEX(input_data!$1:$1048576,MATCH($A15,input_data!$C:$C,0),MATCH(X$4,input_data!$1:$1,0)),"")</f>
        <v>96422.577000000005</v>
      </c>
      <c r="Y15" s="153">
        <f>_xlfn.IFNA(INDEX(input_data!$1:$1048576,MATCH($A15,input_data!$C:$C,0),MATCH(Y$4,input_data!$1:$1,0)),"")</f>
        <v>148.87315964999999</v>
      </c>
      <c r="Z15" s="155">
        <f t="shared" si="0"/>
        <v>3.1592484660680764E-2</v>
      </c>
      <c r="AA15" s="78"/>
    </row>
    <row r="16" spans="1:34" ht="14.5" customHeight="1" x14ac:dyDescent="0.35">
      <c r="A16" s="42" t="s">
        <v>147</v>
      </c>
      <c r="B16" s="66" t="s">
        <v>895</v>
      </c>
      <c r="D16" s="42" t="s">
        <v>2</v>
      </c>
      <c r="E16" s="6" t="s">
        <v>896</v>
      </c>
      <c r="F16" s="6" t="s">
        <v>897</v>
      </c>
      <c r="G16" s="98" t="s">
        <v>882</v>
      </c>
      <c r="H16" s="152">
        <f>_xlfn.IFNA(INDEX(input_data!$1:$1048576,MATCH($A16,input_data!$C:$C,0),MATCH(H$4,input_data!$1:$1,0)),"")</f>
        <v>234.41085226999999</v>
      </c>
      <c r="I16" s="153">
        <f>_xlfn.IFNA(INDEX(input_data!$1:$1048576,MATCH($A16,input_data!$C:$C,0),MATCH(I$4,input_data!$1:$1,0)),"")</f>
        <v>218299.497</v>
      </c>
      <c r="J16" s="38">
        <f>_xlfn.IFNA(INDEX(input_data!$1:$1048576,MATCH($A16,input_data!$C:$C,0),MATCH(J$4,input_data!$1:$1,0)),"")</f>
        <v>1073.80390468</v>
      </c>
      <c r="K16" s="152">
        <f>_xlfn.IFNA(INDEX(input_data!$1:$1048576,MATCH($A16,input_data!$C:$C,0),MATCH(K$4,input_data!$1:$1,0)),"")</f>
        <v>211.42631108</v>
      </c>
      <c r="L16" s="154">
        <f>_xlfn.IFNA(INDEX(input_data!$1:$1048576,MATCH($A16,input_data!$C:$C,0),MATCH(L$4,input_data!$1:$1,0)),"")</f>
        <v>100.04162802</v>
      </c>
      <c r="M16" s="154">
        <f>_xlfn.IFNA(INDEX(input_data!$1:$1048576,MATCH($A16,input_data!$C:$C,0),MATCH(M$4,input_data!$1:$1,0)),"")</f>
        <v>111.38468306</v>
      </c>
      <c r="N16" s="154">
        <f>_xlfn.IFNA(INDEX(input_data!$1:$1048576,MATCH($A16,input_data!$C:$C,0),MATCH(N$4,input_data!$1:$1,0)),"")</f>
        <v>119.41358187</v>
      </c>
      <c r="O16" s="154">
        <f>_xlfn.IFNA(INDEX(input_data!$1:$1048576,MATCH($A16,input_data!$C:$C,0),MATCH(O$4,input_data!$1:$1,0)),"")</f>
        <v>4.4136864500000001</v>
      </c>
      <c r="P16" s="154">
        <f>_xlfn.IFNA(INDEX(input_data!$1:$1048576,MATCH($A16,input_data!$C:$C,0),MATCH(P$4,input_data!$1:$1,0)),"")</f>
        <v>4.9080659999999998</v>
      </c>
      <c r="Q16" s="154">
        <f>_xlfn.IFNA(INDEX(input_data!$1:$1048576,MATCH($A16,input_data!$C:$C,0),MATCH(Q$4,input_data!$1:$1,0)),"")</f>
        <v>0</v>
      </c>
      <c r="R16" s="154">
        <f>_xlfn.IFNA(INDEX(input_data!$1:$1048576,MATCH($A16,input_data!$C:$C,0),MATCH(R$4,input_data!$1:$1,0)),"")</f>
        <v>0</v>
      </c>
      <c r="S16" s="197">
        <f>_xlfn.IFNA(INDEX(input_data!$1:$1048576,MATCH($A16,input_data!$C:$C,0),MATCH(S$4,input_data!$1:$1,0)),"")</f>
        <v>0</v>
      </c>
      <c r="T16" s="154">
        <f>_xlfn.IFNA(INDEX(input_data!$1:$1048576,MATCH($A16,input_data!$C:$C,0),MATCH(T$4,input_data!$1:$1,0)),"")</f>
        <v>6.6378051999999999</v>
      </c>
      <c r="U16" s="154">
        <f>_xlfn.IFNA(INDEX(input_data!$1:$1048576,MATCH($A16,input_data!$C:$C,0),MATCH(U$4,input_data!$1:$1,0)),"")</f>
        <v>0</v>
      </c>
      <c r="V16" s="154">
        <f>_xlfn.IFNA(INDEX(input_data!$1:$1048576,MATCH($A16,input_data!$C:$C,0),MATCH(V$4,input_data!$1:$1,0)),"")</f>
        <v>0</v>
      </c>
      <c r="W16" s="152">
        <f>_xlfn.IFNA(INDEX(input_data!$1:$1048576,MATCH($A16,input_data!$C:$C,0),MATCH(W$4,input_data!$1:$1,0)),"")</f>
        <v>346.79945061000001</v>
      </c>
      <c r="X16" s="153">
        <f>_xlfn.IFNA(INDEX(input_data!$1:$1048576,MATCH($A16,input_data!$C:$C,0),MATCH(X$4,input_data!$1:$1,0)),"")</f>
        <v>220006.34599999999</v>
      </c>
      <c r="Y16" s="153">
        <f>_xlfn.IFNA(INDEX(input_data!$1:$1048576,MATCH($A16,input_data!$C:$C,0),MATCH(Y$4,input_data!$1:$1,0)),"")</f>
        <v>1576.3156696000001</v>
      </c>
      <c r="Z16" s="155">
        <f t="shared" si="0"/>
        <v>0.47945134472933093</v>
      </c>
      <c r="AA16" s="78"/>
    </row>
    <row r="17" spans="1:27" ht="14.5" customHeight="1" x14ac:dyDescent="0.35">
      <c r="A17" s="42" t="s">
        <v>148</v>
      </c>
      <c r="B17" s="66" t="s">
        <v>898</v>
      </c>
      <c r="D17" s="42" t="s">
        <v>149</v>
      </c>
      <c r="E17" s="6" t="s">
        <v>896</v>
      </c>
      <c r="F17" s="6" t="s">
        <v>897</v>
      </c>
      <c r="G17" s="98" t="s">
        <v>882</v>
      </c>
      <c r="H17" s="152">
        <f>_xlfn.IFNA(INDEX(input_data!$1:$1048576,MATCH($A17,input_data!$C:$C,0),MATCH(H$4,input_data!$1:$1,0)),"")</f>
        <v>372.16040371000003</v>
      </c>
      <c r="I17" s="153">
        <f>_xlfn.IFNA(INDEX(input_data!$1:$1048576,MATCH($A17,input_data!$C:$C,0),MATCH(I$4,input_data!$1:$1,0)),"")</f>
        <v>411198.21500000003</v>
      </c>
      <c r="J17" s="38">
        <f>_xlfn.IFNA(INDEX(input_data!$1:$1048576,MATCH($A17,input_data!$C:$C,0),MATCH(J$4,input_data!$1:$1,0)),"")</f>
        <v>905.06327639000006</v>
      </c>
      <c r="K17" s="152">
        <f>_xlfn.IFNA(INDEX(input_data!$1:$1048576,MATCH($A17,input_data!$C:$C,0),MATCH(K$4,input_data!$1:$1,0)),"")</f>
        <v>174.79226144</v>
      </c>
      <c r="L17" s="154">
        <f>_xlfn.IFNA(INDEX(input_data!$1:$1048576,MATCH($A17,input_data!$C:$C,0),MATCH(L$4,input_data!$1:$1,0)),"")</f>
        <v>81.895435190000001</v>
      </c>
      <c r="M17" s="154">
        <f>_xlfn.IFNA(INDEX(input_data!$1:$1048576,MATCH($A17,input_data!$C:$C,0),MATCH(M$4,input_data!$1:$1,0)),"")</f>
        <v>92.896826250000004</v>
      </c>
      <c r="N17" s="154">
        <f>_xlfn.IFNA(INDEX(input_data!$1:$1048576,MATCH($A17,input_data!$C:$C,0),MATCH(N$4,input_data!$1:$1,0)),"")</f>
        <v>298.04598720000001</v>
      </c>
      <c r="O17" s="154">
        <f>_xlfn.IFNA(INDEX(input_data!$1:$1048576,MATCH($A17,input_data!$C:$C,0),MATCH(O$4,input_data!$1:$1,0)),"")</f>
        <v>6.7565454999999996</v>
      </c>
      <c r="P17" s="154">
        <f>_xlfn.IFNA(INDEX(input_data!$1:$1048576,MATCH($A17,input_data!$C:$C,0),MATCH(P$4,input_data!$1:$1,0)),"")</f>
        <v>4.9240779999999997</v>
      </c>
      <c r="Q17" s="154">
        <f>_xlfn.IFNA(INDEX(input_data!$1:$1048576,MATCH($A17,input_data!$C:$C,0),MATCH(Q$4,input_data!$1:$1,0)),"")</f>
        <v>0</v>
      </c>
      <c r="R17" s="154">
        <f>_xlfn.IFNA(INDEX(input_data!$1:$1048576,MATCH($A17,input_data!$C:$C,0),MATCH(R$4,input_data!$1:$1,0)),"")</f>
        <v>0</v>
      </c>
      <c r="S17" s="197">
        <f>_xlfn.IFNA(INDEX(input_data!$1:$1048576,MATCH($A17,input_data!$C:$C,0),MATCH(S$4,input_data!$1:$1,0)),"")</f>
        <v>0</v>
      </c>
      <c r="T17" s="154">
        <f>_xlfn.IFNA(INDEX(input_data!$1:$1048576,MATCH($A17,input_data!$C:$C,0),MATCH(T$4,input_data!$1:$1,0)),"")</f>
        <v>0</v>
      </c>
      <c r="U17" s="154">
        <f>_xlfn.IFNA(INDEX(input_data!$1:$1048576,MATCH($A17,input_data!$C:$C,0),MATCH(U$4,input_data!$1:$1,0)),"")</f>
        <v>0</v>
      </c>
      <c r="V17" s="154">
        <f>_xlfn.IFNA(INDEX(input_data!$1:$1048576,MATCH($A17,input_data!$C:$C,0),MATCH(V$4,input_data!$1:$1,0)),"")</f>
        <v>0</v>
      </c>
      <c r="W17" s="152">
        <f>_xlfn.IFNA(INDEX(input_data!$1:$1048576,MATCH($A17,input_data!$C:$C,0),MATCH(W$4,input_data!$1:$1,0)),"")</f>
        <v>484.51887214999999</v>
      </c>
      <c r="X17" s="153">
        <f>_xlfn.IFNA(INDEX(input_data!$1:$1048576,MATCH($A17,input_data!$C:$C,0),MATCH(X$4,input_data!$1:$1,0)),"")</f>
        <v>418856.08500000002</v>
      </c>
      <c r="Y17" s="153">
        <f>_xlfn.IFNA(INDEX(input_data!$1:$1048576,MATCH($A17,input_data!$C:$C,0),MATCH(Y$4,input_data!$1:$1,0)),"")</f>
        <v>1156.7669409600001</v>
      </c>
      <c r="Z17" s="155">
        <f t="shared" si="0"/>
        <v>0.30190871280211073</v>
      </c>
      <c r="AA17" s="43"/>
    </row>
    <row r="18" spans="1:27" ht="14.5" customHeight="1" x14ac:dyDescent="0.35">
      <c r="A18" s="42" t="s">
        <v>150</v>
      </c>
      <c r="B18" s="66" t="s">
        <v>899</v>
      </c>
      <c r="C18" s="130"/>
      <c r="D18" s="42" t="s">
        <v>151</v>
      </c>
      <c r="E18" s="6" t="s">
        <v>900</v>
      </c>
      <c r="F18" s="6" t="s">
        <v>901</v>
      </c>
      <c r="G18" s="98" t="s">
        <v>882</v>
      </c>
      <c r="H18" s="152">
        <f>_xlfn.IFNA(INDEX(input_data!$1:$1048576,MATCH($A18,input_data!$C:$C,0),MATCH(H$4,input_data!$1:$1,0)),"")</f>
        <v>277.21924386000001</v>
      </c>
      <c r="I18" s="153">
        <f>_xlfn.IFNA(INDEX(input_data!$1:$1048576,MATCH($A18,input_data!$C:$C,0),MATCH(I$4,input_data!$1:$1,0)),"")</f>
        <v>254832.01300000001</v>
      </c>
      <c r="J18" s="38">
        <f>_xlfn.IFNA(INDEX(input_data!$1:$1048576,MATCH($A18,input_data!$C:$C,0),MATCH(J$4,input_data!$1:$1,0)),"")</f>
        <v>1087.8509359699999</v>
      </c>
      <c r="K18" s="152">
        <f>_xlfn.IFNA(INDEX(input_data!$1:$1048576,MATCH($A18,input_data!$C:$C,0),MATCH(K$4,input_data!$1:$1,0)),"")</f>
        <v>181.82453341999999</v>
      </c>
      <c r="L18" s="154">
        <f>_xlfn.IFNA(INDEX(input_data!$1:$1048576,MATCH($A18,input_data!$C:$C,0),MATCH(L$4,input_data!$1:$1,0)),"")</f>
        <v>85.520783089999995</v>
      </c>
      <c r="M18" s="154">
        <f>_xlfn.IFNA(INDEX(input_data!$1:$1048576,MATCH($A18,input_data!$C:$C,0),MATCH(M$4,input_data!$1:$1,0)),"")</f>
        <v>96.30375033</v>
      </c>
      <c r="N18" s="154">
        <f>_xlfn.IFNA(INDEX(input_data!$1:$1048576,MATCH($A18,input_data!$C:$C,0),MATCH(N$4,input_data!$1:$1,0)),"")</f>
        <v>151.03743865000001</v>
      </c>
      <c r="O18" s="154">
        <f>_xlfn.IFNA(INDEX(input_data!$1:$1048576,MATCH($A18,input_data!$C:$C,0),MATCH(O$4,input_data!$1:$1,0)),"")</f>
        <v>2.1801871099999999</v>
      </c>
      <c r="P18" s="154">
        <f>_xlfn.IFNA(INDEX(input_data!$1:$1048576,MATCH($A18,input_data!$C:$C,0),MATCH(P$4,input_data!$1:$1,0)),"")</f>
        <v>3.5427149999999998</v>
      </c>
      <c r="Q18" s="154">
        <f>_xlfn.IFNA(INDEX(input_data!$1:$1048576,MATCH($A18,input_data!$C:$C,0),MATCH(Q$4,input_data!$1:$1,0)),"")</f>
        <v>0</v>
      </c>
      <c r="R18" s="154">
        <f>_xlfn.IFNA(INDEX(input_data!$1:$1048576,MATCH($A18,input_data!$C:$C,0),MATCH(R$4,input_data!$1:$1,0)),"")</f>
        <v>0</v>
      </c>
      <c r="S18" s="197">
        <f>_xlfn.IFNA(INDEX(input_data!$1:$1048576,MATCH($A18,input_data!$C:$C,0),MATCH(S$4,input_data!$1:$1,0)),"")</f>
        <v>0</v>
      </c>
      <c r="T18" s="154">
        <f>_xlfn.IFNA(INDEX(input_data!$1:$1048576,MATCH($A18,input_data!$C:$C,0),MATCH(T$4,input_data!$1:$1,0)),"")</f>
        <v>7.8683035500000003</v>
      </c>
      <c r="U18" s="154">
        <f>_xlfn.IFNA(INDEX(input_data!$1:$1048576,MATCH($A18,input_data!$C:$C,0),MATCH(U$4,input_data!$1:$1,0)),"")</f>
        <v>0</v>
      </c>
      <c r="V18" s="154">
        <f>_xlfn.IFNA(INDEX(input_data!$1:$1048576,MATCH($A18,input_data!$C:$C,0),MATCH(V$4,input_data!$1:$1,0)),"")</f>
        <v>0</v>
      </c>
      <c r="W18" s="152">
        <f>_xlfn.IFNA(INDEX(input_data!$1:$1048576,MATCH($A18,input_data!$C:$C,0),MATCH(W$4,input_data!$1:$1,0)),"")</f>
        <v>346.45317772999999</v>
      </c>
      <c r="X18" s="153">
        <f>_xlfn.IFNA(INDEX(input_data!$1:$1048576,MATCH($A18,input_data!$C:$C,0),MATCH(X$4,input_data!$1:$1,0)),"")</f>
        <v>259961.622</v>
      </c>
      <c r="Y18" s="153">
        <f>_xlfn.IFNA(INDEX(input_data!$1:$1048576,MATCH($A18,input_data!$C:$C,0),MATCH(Y$4,input_data!$1:$1,0)),"")</f>
        <v>1332.70894013</v>
      </c>
      <c r="Z18" s="155">
        <f t="shared" si="0"/>
        <v>0.2497443283734091</v>
      </c>
      <c r="AA18" s="43"/>
    </row>
    <row r="19" spans="1:27" ht="14.5" customHeight="1" x14ac:dyDescent="0.35">
      <c r="A19" s="42" t="s">
        <v>152</v>
      </c>
      <c r="B19" s="66" t="s">
        <v>902</v>
      </c>
      <c r="D19" s="42" t="s">
        <v>153</v>
      </c>
      <c r="E19" s="6" t="s">
        <v>893</v>
      </c>
      <c r="F19" s="6" t="s">
        <v>881</v>
      </c>
      <c r="G19" s="98" t="s">
        <v>882</v>
      </c>
      <c r="H19" s="152">
        <f>_xlfn.IFNA(INDEX(input_data!$1:$1048576,MATCH($A19,input_data!$C:$C,0),MATCH(H$4,input_data!$1:$1,0)),"")</f>
        <v>34.208468949999997</v>
      </c>
      <c r="I19" s="153">
        <f>_xlfn.IFNA(INDEX(input_data!$1:$1048576,MATCH($A19,input_data!$C:$C,0),MATCH(I$4,input_data!$1:$1,0)),"")</f>
        <v>191722.91200000001</v>
      </c>
      <c r="J19" s="38">
        <f>_xlfn.IFNA(INDEX(input_data!$1:$1048576,MATCH($A19,input_data!$C:$C,0),MATCH(J$4,input_data!$1:$1,0)),"")</f>
        <v>178.42660846000001</v>
      </c>
      <c r="K19" s="152">
        <f>_xlfn.IFNA(INDEX(input_data!$1:$1048576,MATCH($A19,input_data!$C:$C,0),MATCH(K$4,input_data!$1:$1,0)),"")</f>
        <v>19.289469570000001</v>
      </c>
      <c r="L19" s="154">
        <f>_xlfn.IFNA(INDEX(input_data!$1:$1048576,MATCH($A19,input_data!$C:$C,0),MATCH(L$4,input_data!$1:$1,0)),"")</f>
        <v>9.20088069</v>
      </c>
      <c r="M19" s="154">
        <f>_xlfn.IFNA(INDEX(input_data!$1:$1048576,MATCH($A19,input_data!$C:$C,0),MATCH(M$4,input_data!$1:$1,0)),"")</f>
        <v>10.08858888</v>
      </c>
      <c r="N19" s="154">
        <f>_xlfn.IFNA(INDEX(input_data!$1:$1048576,MATCH($A19,input_data!$C:$C,0),MATCH(N$4,input_data!$1:$1,0)),"")</f>
        <v>20.69650476</v>
      </c>
      <c r="O19" s="154">
        <f>_xlfn.IFNA(INDEX(input_data!$1:$1048576,MATCH($A19,input_data!$C:$C,0),MATCH(O$4,input_data!$1:$1,0)),"")</f>
        <v>1.8627126899999999</v>
      </c>
      <c r="P19" s="154">
        <f>_xlfn.IFNA(INDEX(input_data!$1:$1048576,MATCH($A19,input_data!$C:$C,0),MATCH(P$4,input_data!$1:$1,0)),"")</f>
        <v>0</v>
      </c>
      <c r="Q19" s="154">
        <f>_xlfn.IFNA(INDEX(input_data!$1:$1048576,MATCH($A19,input_data!$C:$C,0),MATCH(Q$4,input_data!$1:$1,0)),"")</f>
        <v>0</v>
      </c>
      <c r="R19" s="154">
        <f>_xlfn.IFNA(INDEX(input_data!$1:$1048576,MATCH($A19,input_data!$C:$C,0),MATCH(R$4,input_data!$1:$1,0)),"")</f>
        <v>0</v>
      </c>
      <c r="S19" s="197">
        <f>_xlfn.IFNA(INDEX(input_data!$1:$1048576,MATCH($A19,input_data!$C:$C,0),MATCH(S$4,input_data!$1:$1,0)),"")</f>
        <v>0</v>
      </c>
      <c r="T19" s="154">
        <f>_xlfn.IFNA(INDEX(input_data!$1:$1048576,MATCH($A19,input_data!$C:$C,0),MATCH(T$4,input_data!$1:$1,0)),"")</f>
        <v>0.82036715999999998</v>
      </c>
      <c r="U19" s="154">
        <f>_xlfn.IFNA(INDEX(input_data!$1:$1048576,MATCH($A19,input_data!$C:$C,0),MATCH(U$4,input_data!$1:$1,0)),"")</f>
        <v>0</v>
      </c>
      <c r="V19" s="154">
        <f>_xlfn.IFNA(INDEX(input_data!$1:$1048576,MATCH($A19,input_data!$C:$C,0),MATCH(V$4,input_data!$1:$1,0)),"")</f>
        <v>0</v>
      </c>
      <c r="W19" s="152">
        <f>_xlfn.IFNA(INDEX(input_data!$1:$1048576,MATCH($A19,input_data!$C:$C,0),MATCH(W$4,input_data!$1:$1,0)),"")</f>
        <v>42.669054180000003</v>
      </c>
      <c r="X19" s="153">
        <f>_xlfn.IFNA(INDEX(input_data!$1:$1048576,MATCH($A19,input_data!$C:$C,0),MATCH(X$4,input_data!$1:$1,0)),"")</f>
        <v>194837.60200000001</v>
      </c>
      <c r="Y19" s="153">
        <f>_xlfn.IFNA(INDEX(input_data!$1:$1048576,MATCH($A19,input_data!$C:$C,0),MATCH(Y$4,input_data!$1:$1,0)),"")</f>
        <v>218.99804627</v>
      </c>
      <c r="Z19" s="155">
        <f t="shared" si="0"/>
        <v>0.24732428809854712</v>
      </c>
      <c r="AA19" s="43"/>
    </row>
    <row r="20" spans="1:27" ht="14.5" customHeight="1" x14ac:dyDescent="0.35">
      <c r="A20" s="42" t="s">
        <v>154</v>
      </c>
      <c r="B20" s="66" t="s">
        <v>903</v>
      </c>
      <c r="D20" s="42" t="s">
        <v>155</v>
      </c>
      <c r="E20" s="6" t="s">
        <v>880</v>
      </c>
      <c r="F20" s="6" t="s">
        <v>881</v>
      </c>
      <c r="G20" s="98" t="s">
        <v>888</v>
      </c>
      <c r="H20" s="152">
        <f>_xlfn.IFNA(INDEX(input_data!$1:$1048576,MATCH($A20,input_data!$C:$C,0),MATCH(H$4,input_data!$1:$1,0)),"")</f>
        <v>19.234299369999999</v>
      </c>
      <c r="I20" s="153">
        <f>_xlfn.IFNA(INDEX(input_data!$1:$1048576,MATCH($A20,input_data!$C:$C,0),MATCH(I$4,input_data!$1:$1,0)),"")</f>
        <v>177640.47</v>
      </c>
      <c r="J20" s="38">
        <f>_xlfn.IFNA(INDEX(input_data!$1:$1048576,MATCH($A20,input_data!$C:$C,0),MATCH(J$4,input_data!$1:$1,0)),"")</f>
        <v>108.27656204</v>
      </c>
      <c r="K20" s="152">
        <f>_xlfn.IFNA(INDEX(input_data!$1:$1048576,MATCH($A20,input_data!$C:$C,0),MATCH(K$4,input_data!$1:$1,0)),"")</f>
        <v>10.07883036</v>
      </c>
      <c r="L20" s="154">
        <f>_xlfn.IFNA(INDEX(input_data!$1:$1048576,MATCH($A20,input_data!$C:$C,0),MATCH(L$4,input_data!$1:$1,0)),"")</f>
        <v>4.8074995200000004</v>
      </c>
      <c r="M20" s="154">
        <f>_xlfn.IFNA(INDEX(input_data!$1:$1048576,MATCH($A20,input_data!$C:$C,0),MATCH(M$4,input_data!$1:$1,0)),"")</f>
        <v>5.2713308400000001</v>
      </c>
      <c r="N20" s="154">
        <f>_xlfn.IFNA(INDEX(input_data!$1:$1048576,MATCH($A20,input_data!$C:$C,0),MATCH(N$4,input_data!$1:$1,0)),"")</f>
        <v>11.732438950000001</v>
      </c>
      <c r="O20" s="154">
        <f>_xlfn.IFNA(INDEX(input_data!$1:$1048576,MATCH($A20,input_data!$C:$C,0),MATCH(O$4,input_data!$1:$1,0)),"")</f>
        <v>1.27478454</v>
      </c>
      <c r="P20" s="154">
        <f>_xlfn.IFNA(INDEX(input_data!$1:$1048576,MATCH($A20,input_data!$C:$C,0),MATCH(P$4,input_data!$1:$1,0)),"")</f>
        <v>0</v>
      </c>
      <c r="Q20" s="154">
        <f>_xlfn.IFNA(INDEX(input_data!$1:$1048576,MATCH($A20,input_data!$C:$C,0),MATCH(Q$4,input_data!$1:$1,0)),"")</f>
        <v>0</v>
      </c>
      <c r="R20" s="154">
        <f>_xlfn.IFNA(INDEX(input_data!$1:$1048576,MATCH($A20,input_data!$C:$C,0),MATCH(R$4,input_data!$1:$1,0)),"")</f>
        <v>0</v>
      </c>
      <c r="S20" s="197">
        <f>_xlfn.IFNA(INDEX(input_data!$1:$1048576,MATCH($A20,input_data!$C:$C,0),MATCH(S$4,input_data!$1:$1,0)),"")</f>
        <v>0</v>
      </c>
      <c r="T20" s="154">
        <f>_xlfn.IFNA(INDEX(input_data!$1:$1048576,MATCH($A20,input_data!$C:$C,0),MATCH(T$4,input_data!$1:$1,0)),"")</f>
        <v>0</v>
      </c>
      <c r="U20" s="154">
        <f>_xlfn.IFNA(INDEX(input_data!$1:$1048576,MATCH($A20,input_data!$C:$C,0),MATCH(U$4,input_data!$1:$1,0)),"")</f>
        <v>0</v>
      </c>
      <c r="V20" s="154">
        <f>_xlfn.IFNA(INDEX(input_data!$1:$1048576,MATCH($A20,input_data!$C:$C,0),MATCH(V$4,input_data!$1:$1,0)),"")</f>
        <v>0</v>
      </c>
      <c r="W20" s="152">
        <f>_xlfn.IFNA(INDEX(input_data!$1:$1048576,MATCH($A20,input_data!$C:$C,0),MATCH(W$4,input_data!$1:$1,0)),"")</f>
        <v>23.086053849999999</v>
      </c>
      <c r="X20" s="153">
        <f>_xlfn.IFNA(INDEX(input_data!$1:$1048576,MATCH($A20,input_data!$C:$C,0),MATCH(X$4,input_data!$1:$1,0)),"")</f>
        <v>177917.18299999999</v>
      </c>
      <c r="Y20" s="153">
        <f>_xlfn.IFNA(INDEX(input_data!$1:$1048576,MATCH($A20,input_data!$C:$C,0),MATCH(Y$4,input_data!$1:$1,0)),"")</f>
        <v>129.75730314</v>
      </c>
      <c r="Z20" s="155">
        <f t="shared" si="0"/>
        <v>0.20025447279913067</v>
      </c>
      <c r="AA20" s="43"/>
    </row>
    <row r="21" spans="1:27" ht="14.5" customHeight="1" x14ac:dyDescent="0.35">
      <c r="A21" s="42" t="s">
        <v>156</v>
      </c>
      <c r="B21" s="66" t="s">
        <v>904</v>
      </c>
      <c r="D21" s="42" t="s">
        <v>157</v>
      </c>
      <c r="E21" s="6" t="s">
        <v>884</v>
      </c>
      <c r="F21" s="6" t="s">
        <v>881</v>
      </c>
      <c r="G21" s="98" t="s">
        <v>894</v>
      </c>
      <c r="H21" s="152">
        <f>_xlfn.IFNA(INDEX(input_data!$1:$1048576,MATCH($A21,input_data!$C:$C,0),MATCH(H$4,input_data!$1:$1,0)),"")</f>
        <v>20.871733290000002</v>
      </c>
      <c r="I21" s="153">
        <f>_xlfn.IFNA(INDEX(input_data!$1:$1048576,MATCH($A21,input_data!$C:$C,0),MATCH(I$4,input_data!$1:$1,0)),"")</f>
        <v>121950.88800000001</v>
      </c>
      <c r="J21" s="38">
        <f>_xlfn.IFNA(INDEX(input_data!$1:$1048576,MATCH($A21,input_data!$C:$C,0),MATCH(J$4,input_data!$1:$1,0)),"")</f>
        <v>171.14867820000001</v>
      </c>
      <c r="K21" s="152">
        <f>_xlfn.IFNA(INDEX(input_data!$1:$1048576,MATCH($A21,input_data!$C:$C,0),MATCH(K$4,input_data!$1:$1,0)),"")</f>
        <v>8.8330617</v>
      </c>
      <c r="L21" s="154">
        <f>_xlfn.IFNA(INDEX(input_data!$1:$1048576,MATCH($A21,input_data!$C:$C,0),MATCH(L$4,input_data!$1:$1,0)),"")</f>
        <v>4.2132805500000003</v>
      </c>
      <c r="M21" s="154">
        <f>_xlfn.IFNA(INDEX(input_data!$1:$1048576,MATCH($A21,input_data!$C:$C,0),MATCH(M$4,input_data!$1:$1,0)),"")</f>
        <v>4.6197811599999996</v>
      </c>
      <c r="N21" s="154">
        <f>_xlfn.IFNA(INDEX(input_data!$1:$1048576,MATCH($A21,input_data!$C:$C,0),MATCH(N$4,input_data!$1:$1,0)),"")</f>
        <v>9.1142118100000005</v>
      </c>
      <c r="O21" s="154">
        <f>_xlfn.IFNA(INDEX(input_data!$1:$1048576,MATCH($A21,input_data!$C:$C,0),MATCH(O$4,input_data!$1:$1,0)),"")</f>
        <v>0.84591293999999995</v>
      </c>
      <c r="P21" s="154">
        <f>_xlfn.IFNA(INDEX(input_data!$1:$1048576,MATCH($A21,input_data!$C:$C,0),MATCH(P$4,input_data!$1:$1,0)),"")</f>
        <v>0</v>
      </c>
      <c r="Q21" s="154">
        <f>_xlfn.IFNA(INDEX(input_data!$1:$1048576,MATCH($A21,input_data!$C:$C,0),MATCH(Q$4,input_data!$1:$1,0)),"")</f>
        <v>0</v>
      </c>
      <c r="R21" s="154">
        <f>_xlfn.IFNA(INDEX(input_data!$1:$1048576,MATCH($A21,input_data!$C:$C,0),MATCH(R$4,input_data!$1:$1,0)),"")</f>
        <v>2.18549053</v>
      </c>
      <c r="S21" s="197">
        <f>_xlfn.IFNA(INDEX(input_data!$1:$1048576,MATCH($A21,input_data!$C:$C,0),MATCH(S$4,input_data!$1:$1,0)),"")</f>
        <v>0</v>
      </c>
      <c r="T21" s="154">
        <f>_xlfn.IFNA(INDEX(input_data!$1:$1048576,MATCH($A21,input_data!$C:$C,0),MATCH(T$4,input_data!$1:$1,0)),"")</f>
        <v>0.45256601000000002</v>
      </c>
      <c r="U21" s="154">
        <f>_xlfn.IFNA(INDEX(input_data!$1:$1048576,MATCH($A21,input_data!$C:$C,0),MATCH(U$4,input_data!$1:$1,0)),"")</f>
        <v>0</v>
      </c>
      <c r="V21" s="154">
        <f>_xlfn.IFNA(INDEX(input_data!$1:$1048576,MATCH($A21,input_data!$C:$C,0),MATCH(V$4,input_data!$1:$1,0)),"")</f>
        <v>0</v>
      </c>
      <c r="W21" s="152">
        <f>_xlfn.IFNA(INDEX(input_data!$1:$1048576,MATCH($A21,input_data!$C:$C,0),MATCH(W$4,input_data!$1:$1,0)),"")</f>
        <v>21.431242999999998</v>
      </c>
      <c r="X21" s="153">
        <f>_xlfn.IFNA(INDEX(input_data!$1:$1048576,MATCH($A21,input_data!$C:$C,0),MATCH(X$4,input_data!$1:$1,0)),"")</f>
        <v>124708.072</v>
      </c>
      <c r="Y21" s="153">
        <f>_xlfn.IFNA(INDEX(input_data!$1:$1048576,MATCH($A21,input_data!$C:$C,0),MATCH(Y$4,input_data!$1:$1,0)),"")</f>
        <v>171.85128964</v>
      </c>
      <c r="Z21" s="155">
        <f t="shared" si="0"/>
        <v>2.6807055371298238E-2</v>
      </c>
      <c r="AA21" s="43"/>
    </row>
    <row r="22" spans="1:27" x14ac:dyDescent="0.35">
      <c r="A22" s="42" t="s">
        <v>158</v>
      </c>
      <c r="B22" s="66" t="s">
        <v>905</v>
      </c>
      <c r="D22" s="42" t="s">
        <v>159</v>
      </c>
      <c r="E22" s="6" t="s">
        <v>890</v>
      </c>
      <c r="F22" s="6" t="s">
        <v>906</v>
      </c>
      <c r="G22" s="98" t="s">
        <v>888</v>
      </c>
      <c r="H22" s="152">
        <f>_xlfn.IFNA(INDEX(input_data!$1:$1048576,MATCH($A22,input_data!$C:$C,0),MATCH(H$4,input_data!$1:$1,0)),"")</f>
        <v>183.80458100000001</v>
      </c>
      <c r="I22" s="153">
        <f>_xlfn.IFNA(INDEX(input_data!$1:$1048576,MATCH($A22,input_data!$C:$C,0),MATCH(I$4,input_data!$1:$1,0)),"")</f>
        <v>201504.894</v>
      </c>
      <c r="J22" s="38">
        <f>_xlfn.IFNA(INDEX(input_data!$1:$1048576,MATCH($A22,input_data!$C:$C,0),MATCH(J$4,input_data!$1:$1,0)),"")</f>
        <v>912.15938903000006</v>
      </c>
      <c r="K22" s="152">
        <f>_xlfn.IFNA(INDEX(input_data!$1:$1048576,MATCH($A22,input_data!$C:$C,0),MATCH(K$4,input_data!$1:$1,0)),"")</f>
        <v>54.555494840000001</v>
      </c>
      <c r="L22" s="154">
        <f>_xlfn.IFNA(INDEX(input_data!$1:$1048576,MATCH($A22,input_data!$C:$C,0),MATCH(L$4,input_data!$1:$1,0)),"")</f>
        <v>25.30434121</v>
      </c>
      <c r="M22" s="154">
        <f>_xlfn.IFNA(INDEX(input_data!$1:$1048576,MATCH($A22,input_data!$C:$C,0),MATCH(M$4,input_data!$1:$1,0)),"")</f>
        <v>29.251153630000001</v>
      </c>
      <c r="N22" s="154">
        <f>_xlfn.IFNA(INDEX(input_data!$1:$1048576,MATCH($A22,input_data!$C:$C,0),MATCH(N$4,input_data!$1:$1,0)),"")</f>
        <v>156.90493321</v>
      </c>
      <c r="O22" s="154">
        <f>_xlfn.IFNA(INDEX(input_data!$1:$1048576,MATCH($A22,input_data!$C:$C,0),MATCH(O$4,input_data!$1:$1,0)),"")</f>
        <v>2.2159815300000001</v>
      </c>
      <c r="P22" s="154">
        <f>_xlfn.IFNA(INDEX(input_data!$1:$1048576,MATCH($A22,input_data!$C:$C,0),MATCH(P$4,input_data!$1:$1,0)),"")</f>
        <v>1.4177740000000001</v>
      </c>
      <c r="Q22" s="154">
        <f>_xlfn.IFNA(INDEX(input_data!$1:$1048576,MATCH($A22,input_data!$C:$C,0),MATCH(Q$4,input_data!$1:$1,0)),"")</f>
        <v>0</v>
      </c>
      <c r="R22" s="154">
        <f>_xlfn.IFNA(INDEX(input_data!$1:$1048576,MATCH($A22,input_data!$C:$C,0),MATCH(R$4,input_data!$1:$1,0)),"")</f>
        <v>0</v>
      </c>
      <c r="S22" s="197">
        <f>_xlfn.IFNA(INDEX(input_data!$1:$1048576,MATCH($A22,input_data!$C:$C,0),MATCH(S$4,input_data!$1:$1,0)),"")</f>
        <v>0</v>
      </c>
      <c r="T22" s="154">
        <f>_xlfn.IFNA(INDEX(input_data!$1:$1048576,MATCH($A22,input_data!$C:$C,0),MATCH(T$4,input_data!$1:$1,0)),"")</f>
        <v>0</v>
      </c>
      <c r="U22" s="154">
        <f>_xlfn.IFNA(INDEX(input_data!$1:$1048576,MATCH($A22,input_data!$C:$C,0),MATCH(U$4,input_data!$1:$1,0)),"")</f>
        <v>0</v>
      </c>
      <c r="V22" s="154">
        <f>_xlfn.IFNA(INDEX(input_data!$1:$1048576,MATCH($A22,input_data!$C:$C,0),MATCH(V$4,input_data!$1:$1,0)),"")</f>
        <v>0</v>
      </c>
      <c r="W22" s="152">
        <f>_xlfn.IFNA(INDEX(input_data!$1:$1048576,MATCH($A22,input_data!$C:$C,0),MATCH(W$4,input_data!$1:$1,0)),"")</f>
        <v>215.09418357999999</v>
      </c>
      <c r="X22" s="153">
        <f>_xlfn.IFNA(INDEX(input_data!$1:$1048576,MATCH($A22,input_data!$C:$C,0),MATCH(X$4,input_data!$1:$1,0)),"")</f>
        <v>207919.11199999999</v>
      </c>
      <c r="Y22" s="153">
        <f>_xlfn.IFNA(INDEX(input_data!$1:$1048576,MATCH($A22,input_data!$C:$C,0),MATCH(Y$4,input_data!$1:$1,0)),"")</f>
        <v>1034.50895642</v>
      </c>
      <c r="Z22" s="155">
        <f t="shared" si="0"/>
        <v>0.17023298554240052</v>
      </c>
      <c r="AA22" s="43"/>
    </row>
    <row r="23" spans="1:27" x14ac:dyDescent="0.35">
      <c r="A23" s="42" t="s">
        <v>160</v>
      </c>
      <c r="B23" s="66" t="s">
        <v>907</v>
      </c>
      <c r="D23" s="42" t="s">
        <v>161</v>
      </c>
      <c r="E23" s="6" t="s">
        <v>893</v>
      </c>
      <c r="F23" s="6" t="s">
        <v>906</v>
      </c>
      <c r="G23" s="98" t="s">
        <v>888</v>
      </c>
      <c r="H23" s="152">
        <f>_xlfn.IFNA(INDEX(input_data!$1:$1048576,MATCH($A23,input_data!$C:$C,0),MATCH(H$4,input_data!$1:$1,0)),"")</f>
        <v>201.94774258000001</v>
      </c>
      <c r="I23" s="153">
        <f>_xlfn.IFNA(INDEX(input_data!$1:$1048576,MATCH($A23,input_data!$C:$C,0),MATCH(I$4,input_data!$1:$1,0)),"")</f>
        <v>180266.96400000001</v>
      </c>
      <c r="J23" s="38">
        <f>_xlfn.IFNA(INDEX(input_data!$1:$1048576,MATCH($A23,input_data!$C:$C,0),MATCH(J$4,input_data!$1:$1,0)),"")</f>
        <v>1120.2703928599999</v>
      </c>
      <c r="K23" s="152">
        <f>_xlfn.IFNA(INDEX(input_data!$1:$1048576,MATCH($A23,input_data!$C:$C,0),MATCH(K$4,input_data!$1:$1,0)),"")</f>
        <v>83.130024750000004</v>
      </c>
      <c r="L23" s="154">
        <f>_xlfn.IFNA(INDEX(input_data!$1:$1048576,MATCH($A23,input_data!$C:$C,0),MATCH(L$4,input_data!$1:$1,0)),"")</f>
        <v>38.892993259999997</v>
      </c>
      <c r="M23" s="154">
        <f>_xlfn.IFNA(INDEX(input_data!$1:$1048576,MATCH($A23,input_data!$C:$C,0),MATCH(M$4,input_data!$1:$1,0)),"")</f>
        <v>44.23703149</v>
      </c>
      <c r="N23" s="154">
        <f>_xlfn.IFNA(INDEX(input_data!$1:$1048576,MATCH($A23,input_data!$C:$C,0),MATCH(N$4,input_data!$1:$1,0)),"")</f>
        <v>154.22357840999999</v>
      </c>
      <c r="O23" s="154">
        <f>_xlfn.IFNA(INDEX(input_data!$1:$1048576,MATCH($A23,input_data!$C:$C,0),MATCH(O$4,input_data!$1:$1,0)),"")</f>
        <v>2.56524625</v>
      </c>
      <c r="P23" s="154">
        <f>_xlfn.IFNA(INDEX(input_data!$1:$1048576,MATCH($A23,input_data!$C:$C,0),MATCH(P$4,input_data!$1:$1,0)),"")</f>
        <v>2.0956450000000002</v>
      </c>
      <c r="Q23" s="154">
        <f>_xlfn.IFNA(INDEX(input_data!$1:$1048576,MATCH($A23,input_data!$C:$C,0),MATCH(Q$4,input_data!$1:$1,0)),"")</f>
        <v>0</v>
      </c>
      <c r="R23" s="154">
        <f>_xlfn.IFNA(INDEX(input_data!$1:$1048576,MATCH($A23,input_data!$C:$C,0),MATCH(R$4,input_data!$1:$1,0)),"")</f>
        <v>0</v>
      </c>
      <c r="S23" s="197">
        <f>_xlfn.IFNA(INDEX(input_data!$1:$1048576,MATCH($A23,input_data!$C:$C,0),MATCH(S$4,input_data!$1:$1,0)),"")</f>
        <v>0</v>
      </c>
      <c r="T23" s="154">
        <f>_xlfn.IFNA(INDEX(input_data!$1:$1048576,MATCH($A23,input_data!$C:$C,0),MATCH(T$4,input_data!$1:$1,0)),"")</f>
        <v>0</v>
      </c>
      <c r="U23" s="154">
        <f>_xlfn.IFNA(INDEX(input_data!$1:$1048576,MATCH($A23,input_data!$C:$C,0),MATCH(U$4,input_data!$1:$1,0)),"")</f>
        <v>0</v>
      </c>
      <c r="V23" s="154">
        <f>_xlfn.IFNA(INDEX(input_data!$1:$1048576,MATCH($A23,input_data!$C:$C,0),MATCH(V$4,input_data!$1:$1,0)),"")</f>
        <v>0</v>
      </c>
      <c r="W23" s="152">
        <f>_xlfn.IFNA(INDEX(input_data!$1:$1048576,MATCH($A23,input_data!$C:$C,0),MATCH(W$4,input_data!$1:$1,0)),"")</f>
        <v>242.01449439999999</v>
      </c>
      <c r="X23" s="153">
        <f>_xlfn.IFNA(INDEX(input_data!$1:$1048576,MATCH($A23,input_data!$C:$C,0),MATCH(X$4,input_data!$1:$1,0)),"")</f>
        <v>184615.79699999999</v>
      </c>
      <c r="Y23" s="153">
        <f>_xlfn.IFNA(INDEX(input_data!$1:$1048576,MATCH($A23,input_data!$C:$C,0),MATCH(Y$4,input_data!$1:$1,0)),"")</f>
        <v>1310.9089164300001</v>
      </c>
      <c r="Z23" s="155">
        <f t="shared" si="0"/>
        <v>0.1984015830438306</v>
      </c>
      <c r="AA23" s="43"/>
    </row>
    <row r="24" spans="1:27" x14ac:dyDescent="0.35">
      <c r="A24" s="42" t="s">
        <v>162</v>
      </c>
      <c r="B24" s="66" t="s">
        <v>908</v>
      </c>
      <c r="D24" s="42" t="s">
        <v>163</v>
      </c>
      <c r="E24" s="6" t="s">
        <v>893</v>
      </c>
      <c r="F24" s="6" t="s">
        <v>891</v>
      </c>
      <c r="G24" s="98" t="s">
        <v>878</v>
      </c>
      <c r="H24" s="152">
        <f>_xlfn.IFNA(INDEX(input_data!$1:$1048576,MATCH($A24,input_data!$C:$C,0),MATCH(H$4,input_data!$1:$1,0)),"")</f>
        <v>39.953760539999998</v>
      </c>
      <c r="I24" s="153">
        <f>_xlfn.IFNA(INDEX(input_data!$1:$1048576,MATCH($A24,input_data!$C:$C,0),MATCH(I$4,input_data!$1:$1,0)),"")</f>
        <v>691224.78899999999</v>
      </c>
      <c r="J24" s="38">
        <f>_xlfn.IFNA(INDEX(input_data!$1:$1048576,MATCH($A24,input_data!$C:$C,0),MATCH(J$4,input_data!$1:$1,0)),"")</f>
        <v>57.801400039999997</v>
      </c>
      <c r="K24" s="152">
        <f>_xlfn.IFNA(INDEX(input_data!$1:$1048576,MATCH($A24,input_data!$C:$C,0),MATCH(K$4,input_data!$1:$1,0)),"")</f>
        <v>14.799379910000001</v>
      </c>
      <c r="L24" s="154">
        <f>_xlfn.IFNA(INDEX(input_data!$1:$1048576,MATCH($A24,input_data!$C:$C,0),MATCH(L$4,input_data!$1:$1,0)),"")</f>
        <v>7.0591536100000001</v>
      </c>
      <c r="M24" s="154">
        <f>_xlfn.IFNA(INDEX(input_data!$1:$1048576,MATCH($A24,input_data!$C:$C,0),MATCH(M$4,input_data!$1:$1,0)),"")</f>
        <v>7.7402262899999998</v>
      </c>
      <c r="N24" s="154">
        <f>_xlfn.IFNA(INDEX(input_data!$1:$1048576,MATCH($A24,input_data!$C:$C,0),MATCH(N$4,input_data!$1:$1,0)),"")</f>
        <v>33.653549179999999</v>
      </c>
      <c r="O24" s="154">
        <f>_xlfn.IFNA(INDEX(input_data!$1:$1048576,MATCH($A24,input_data!$C:$C,0),MATCH(O$4,input_data!$1:$1,0)),"")</f>
        <v>0</v>
      </c>
      <c r="P24" s="154">
        <f>_xlfn.IFNA(INDEX(input_data!$1:$1048576,MATCH($A24,input_data!$C:$C,0),MATCH(P$4,input_data!$1:$1,0)),"")</f>
        <v>0</v>
      </c>
      <c r="Q24" s="154">
        <f>_xlfn.IFNA(INDEX(input_data!$1:$1048576,MATCH($A24,input_data!$C:$C,0),MATCH(Q$4,input_data!$1:$1,0)),"")</f>
        <v>0</v>
      </c>
      <c r="R24" s="154">
        <f>_xlfn.IFNA(INDEX(input_data!$1:$1048576,MATCH($A24,input_data!$C:$C,0),MATCH(R$4,input_data!$1:$1,0)),"")</f>
        <v>0</v>
      </c>
      <c r="S24" s="197">
        <f>_xlfn.IFNA(INDEX(input_data!$1:$1048576,MATCH($A24,input_data!$C:$C,0),MATCH(S$4,input_data!$1:$1,0)),"")</f>
        <v>0</v>
      </c>
      <c r="T24" s="154">
        <f>_xlfn.IFNA(INDEX(input_data!$1:$1048576,MATCH($A24,input_data!$C:$C,0),MATCH(T$4,input_data!$1:$1,0)),"")</f>
        <v>0</v>
      </c>
      <c r="U24" s="154">
        <f>_xlfn.IFNA(INDEX(input_data!$1:$1048576,MATCH($A24,input_data!$C:$C,0),MATCH(U$4,input_data!$1:$1,0)),"")</f>
        <v>0</v>
      </c>
      <c r="V24" s="154">
        <f>_xlfn.IFNA(INDEX(input_data!$1:$1048576,MATCH($A24,input_data!$C:$C,0),MATCH(V$4,input_data!$1:$1,0)),"")</f>
        <v>0</v>
      </c>
      <c r="W24" s="152">
        <f>_xlfn.IFNA(INDEX(input_data!$1:$1048576,MATCH($A24,input_data!$C:$C,0),MATCH(W$4,input_data!$1:$1,0)),"")</f>
        <v>48.452929089999998</v>
      </c>
      <c r="X24" s="153">
        <f>_xlfn.IFNA(INDEX(input_data!$1:$1048576,MATCH($A24,input_data!$C:$C,0),MATCH(X$4,input_data!$1:$1,0)),"")</f>
        <v>699911.55099999998</v>
      </c>
      <c r="Y24" s="153">
        <f>_xlfn.IFNA(INDEX(input_data!$1:$1048576,MATCH($A24,input_data!$C:$C,0),MATCH(Y$4,input_data!$1:$1,0)),"")</f>
        <v>69.227217379999999</v>
      </c>
      <c r="Z24" s="155">
        <f t="shared" si="0"/>
        <v>0.2127251211182235</v>
      </c>
      <c r="AA24" s="43"/>
    </row>
    <row r="25" spans="1:27" x14ac:dyDescent="0.35">
      <c r="A25" s="42" t="s">
        <v>164</v>
      </c>
      <c r="B25" s="66" t="s">
        <v>909</v>
      </c>
      <c r="D25" s="42" t="s">
        <v>165</v>
      </c>
      <c r="E25" s="6" t="s">
        <v>880</v>
      </c>
      <c r="F25" s="6" t="s">
        <v>891</v>
      </c>
      <c r="G25" s="98" t="s">
        <v>878</v>
      </c>
      <c r="H25" s="152">
        <f>_xlfn.IFNA(INDEX(input_data!$1:$1048576,MATCH($A25,input_data!$C:$C,0),MATCH(H$4,input_data!$1:$1,0)),"")</f>
        <v>46.371316630000003</v>
      </c>
      <c r="I25" s="153">
        <f>_xlfn.IFNA(INDEX(input_data!$1:$1048576,MATCH($A25,input_data!$C:$C,0),MATCH(I$4,input_data!$1:$1,0)),"")</f>
        <v>931746.14800000004</v>
      </c>
      <c r="J25" s="38">
        <f>_xlfn.IFNA(INDEX(input_data!$1:$1048576,MATCH($A25,input_data!$C:$C,0),MATCH(J$4,input_data!$1:$1,0)),"")</f>
        <v>49.76818711</v>
      </c>
      <c r="K25" s="152">
        <f>_xlfn.IFNA(INDEX(input_data!$1:$1048576,MATCH($A25,input_data!$C:$C,0),MATCH(K$4,input_data!$1:$1,0)),"")</f>
        <v>15.808765129999999</v>
      </c>
      <c r="L25" s="154">
        <f>_xlfn.IFNA(INDEX(input_data!$1:$1048576,MATCH($A25,input_data!$C:$C,0),MATCH(L$4,input_data!$1:$1,0)),"")</f>
        <v>7.5406200999999999</v>
      </c>
      <c r="M25" s="154">
        <f>_xlfn.IFNA(INDEX(input_data!$1:$1048576,MATCH($A25,input_data!$C:$C,0),MATCH(M$4,input_data!$1:$1,0)),"")</f>
        <v>8.2681450400000003</v>
      </c>
      <c r="N25" s="154">
        <f>_xlfn.IFNA(INDEX(input_data!$1:$1048576,MATCH($A25,input_data!$C:$C,0),MATCH(N$4,input_data!$1:$1,0)),"")</f>
        <v>39.385043529999997</v>
      </c>
      <c r="O25" s="154">
        <f>_xlfn.IFNA(INDEX(input_data!$1:$1048576,MATCH($A25,input_data!$C:$C,0),MATCH(O$4,input_data!$1:$1,0)),"")</f>
        <v>0</v>
      </c>
      <c r="P25" s="154">
        <f>_xlfn.IFNA(INDEX(input_data!$1:$1048576,MATCH($A25,input_data!$C:$C,0),MATCH(P$4,input_data!$1:$1,0)),"")</f>
        <v>0</v>
      </c>
      <c r="Q25" s="154">
        <f>_xlfn.IFNA(INDEX(input_data!$1:$1048576,MATCH($A25,input_data!$C:$C,0),MATCH(Q$4,input_data!$1:$1,0)),"")</f>
        <v>0</v>
      </c>
      <c r="R25" s="154">
        <f>_xlfn.IFNA(INDEX(input_data!$1:$1048576,MATCH($A25,input_data!$C:$C,0),MATCH(R$4,input_data!$1:$1,0)),"")</f>
        <v>0</v>
      </c>
      <c r="S25" s="197">
        <f>_xlfn.IFNA(INDEX(input_data!$1:$1048576,MATCH($A25,input_data!$C:$C,0),MATCH(S$4,input_data!$1:$1,0)),"")</f>
        <v>0</v>
      </c>
      <c r="T25" s="154">
        <f>_xlfn.IFNA(INDEX(input_data!$1:$1048576,MATCH($A25,input_data!$C:$C,0),MATCH(T$4,input_data!$1:$1,0)),"")</f>
        <v>0</v>
      </c>
      <c r="U25" s="154">
        <f>_xlfn.IFNA(INDEX(input_data!$1:$1048576,MATCH($A25,input_data!$C:$C,0),MATCH(U$4,input_data!$1:$1,0)),"")</f>
        <v>0</v>
      </c>
      <c r="V25" s="154">
        <f>_xlfn.IFNA(INDEX(input_data!$1:$1048576,MATCH($A25,input_data!$C:$C,0),MATCH(V$4,input_data!$1:$1,0)),"")</f>
        <v>0</v>
      </c>
      <c r="W25" s="152">
        <f>_xlfn.IFNA(INDEX(input_data!$1:$1048576,MATCH($A25,input_data!$C:$C,0),MATCH(W$4,input_data!$1:$1,0)),"")</f>
        <v>55.193808670000003</v>
      </c>
      <c r="X25" s="153">
        <f>_xlfn.IFNA(INDEX(input_data!$1:$1048576,MATCH($A25,input_data!$C:$C,0),MATCH(X$4,input_data!$1:$1,0)),"")</f>
        <v>937562.15399999998</v>
      </c>
      <c r="Y25" s="153">
        <f>_xlfn.IFNA(INDEX(input_data!$1:$1048576,MATCH($A25,input_data!$C:$C,0),MATCH(Y$4,input_data!$1:$1,0)),"")</f>
        <v>58.869492999999999</v>
      </c>
      <c r="Z25" s="155">
        <f t="shared" si="0"/>
        <v>0.1902575273071343</v>
      </c>
      <c r="AA25" s="43"/>
    </row>
    <row r="26" spans="1:27" x14ac:dyDescent="0.35">
      <c r="A26" s="42" t="s">
        <v>166</v>
      </c>
      <c r="B26" s="66" t="s">
        <v>910</v>
      </c>
      <c r="D26" s="42" t="s">
        <v>167</v>
      </c>
      <c r="E26" s="6" t="s">
        <v>896</v>
      </c>
      <c r="F26" s="6" t="s">
        <v>897</v>
      </c>
      <c r="G26" s="98" t="s">
        <v>882</v>
      </c>
      <c r="H26" s="152">
        <f>_xlfn.IFNA(INDEX(input_data!$1:$1048576,MATCH($A26,input_data!$C:$C,0),MATCH(H$4,input_data!$1:$1,0)),"")</f>
        <v>238.36584372999999</v>
      </c>
      <c r="I26" s="153">
        <f>_xlfn.IFNA(INDEX(input_data!$1:$1048576,MATCH($A26,input_data!$C:$C,0),MATCH(I$4,input_data!$1:$1,0)),"")</f>
        <v>254156.34299999999</v>
      </c>
      <c r="J26" s="38">
        <f>_xlfn.IFNA(INDEX(input_data!$1:$1048576,MATCH($A26,input_data!$C:$C,0),MATCH(J$4,input_data!$1:$1,0)),"")</f>
        <v>937.87092195000002</v>
      </c>
      <c r="K26" s="152">
        <f>_xlfn.IFNA(INDEX(input_data!$1:$1048576,MATCH($A26,input_data!$C:$C,0),MATCH(K$4,input_data!$1:$1,0)),"")</f>
        <v>96.547826200000003</v>
      </c>
      <c r="L26" s="154">
        <f>_xlfn.IFNA(INDEX(input_data!$1:$1048576,MATCH($A26,input_data!$C:$C,0),MATCH(L$4,input_data!$1:$1,0)),"")</f>
        <v>45.15105114</v>
      </c>
      <c r="M26" s="154">
        <f>_xlfn.IFNA(INDEX(input_data!$1:$1048576,MATCH($A26,input_data!$C:$C,0),MATCH(M$4,input_data!$1:$1,0)),"")</f>
        <v>51.396775060000003</v>
      </c>
      <c r="N26" s="154">
        <f>_xlfn.IFNA(INDEX(input_data!$1:$1048576,MATCH($A26,input_data!$C:$C,0),MATCH(N$4,input_data!$1:$1,0)),"")</f>
        <v>179.87763838000001</v>
      </c>
      <c r="O26" s="154">
        <f>_xlfn.IFNA(INDEX(input_data!$1:$1048576,MATCH($A26,input_data!$C:$C,0),MATCH(O$4,input_data!$1:$1,0)),"")</f>
        <v>2.9940187300000001</v>
      </c>
      <c r="P26" s="154">
        <f>_xlfn.IFNA(INDEX(input_data!$1:$1048576,MATCH($A26,input_data!$C:$C,0),MATCH(P$4,input_data!$1:$1,0)),"")</f>
        <v>2.6987190000000001</v>
      </c>
      <c r="Q26" s="154">
        <f>_xlfn.IFNA(INDEX(input_data!$1:$1048576,MATCH($A26,input_data!$C:$C,0),MATCH(Q$4,input_data!$1:$1,0)),"")</f>
        <v>0</v>
      </c>
      <c r="R26" s="154">
        <f>_xlfn.IFNA(INDEX(input_data!$1:$1048576,MATCH($A26,input_data!$C:$C,0),MATCH(R$4,input_data!$1:$1,0)),"")</f>
        <v>0</v>
      </c>
      <c r="S26" s="197">
        <f>_xlfn.IFNA(INDEX(input_data!$1:$1048576,MATCH($A26,input_data!$C:$C,0),MATCH(S$4,input_data!$1:$1,0)),"")</f>
        <v>0</v>
      </c>
      <c r="T26" s="154">
        <f>_xlfn.IFNA(INDEX(input_data!$1:$1048576,MATCH($A26,input_data!$C:$C,0),MATCH(T$4,input_data!$1:$1,0)),"")</f>
        <v>0</v>
      </c>
      <c r="U26" s="154">
        <f>_xlfn.IFNA(INDEX(input_data!$1:$1048576,MATCH($A26,input_data!$C:$C,0),MATCH(U$4,input_data!$1:$1,0)),"")</f>
        <v>0</v>
      </c>
      <c r="V26" s="154">
        <f>_xlfn.IFNA(INDEX(input_data!$1:$1048576,MATCH($A26,input_data!$C:$C,0),MATCH(V$4,input_data!$1:$1,0)),"")</f>
        <v>0</v>
      </c>
      <c r="W26" s="152">
        <f>_xlfn.IFNA(INDEX(input_data!$1:$1048576,MATCH($A26,input_data!$C:$C,0),MATCH(W$4,input_data!$1:$1,0)),"")</f>
        <v>282.11820232000002</v>
      </c>
      <c r="X26" s="153">
        <f>_xlfn.IFNA(INDEX(input_data!$1:$1048576,MATCH($A26,input_data!$C:$C,0),MATCH(X$4,input_data!$1:$1,0)),"")</f>
        <v>258052.321</v>
      </c>
      <c r="Y26" s="153">
        <f>_xlfn.IFNA(INDEX(input_data!$1:$1048576,MATCH($A26,input_data!$C:$C,0),MATCH(Y$4,input_data!$1:$1,0)),"")</f>
        <v>1093.2596971999999</v>
      </c>
      <c r="Z26" s="155">
        <f t="shared" si="0"/>
        <v>0.18355129201966913</v>
      </c>
      <c r="AA26" s="43"/>
    </row>
    <row r="27" spans="1:27" x14ac:dyDescent="0.35">
      <c r="A27" s="42" t="s">
        <v>168</v>
      </c>
      <c r="B27" s="66" t="s">
        <v>911</v>
      </c>
      <c r="D27" s="42" t="s">
        <v>169</v>
      </c>
      <c r="E27" s="6" t="s">
        <v>912</v>
      </c>
      <c r="F27" s="6" t="s">
        <v>901</v>
      </c>
      <c r="G27" s="98" t="s">
        <v>882</v>
      </c>
      <c r="H27" s="152">
        <f>_xlfn.IFNA(INDEX(input_data!$1:$1048576,MATCH($A27,input_data!$C:$C,0),MATCH(H$4,input_data!$1:$1,0)),"")</f>
        <v>1438.45592891</v>
      </c>
      <c r="I27" s="153">
        <f>_xlfn.IFNA(INDEX(input_data!$1:$1048576,MATCH($A27,input_data!$C:$C,0),MATCH(I$4,input_data!$1:$1,0)),"")</f>
        <v>1169458.2479999999</v>
      </c>
      <c r="J27" s="38">
        <f>_xlfn.IFNA(INDEX(input_data!$1:$1048576,MATCH($A27,input_data!$C:$C,0),MATCH(J$4,input_data!$1:$1,0)),"")</f>
        <v>1230.01905487</v>
      </c>
      <c r="K27" s="152">
        <f>_xlfn.IFNA(INDEX(input_data!$1:$1048576,MATCH($A27,input_data!$C:$C,0),MATCH(K$4,input_data!$1:$1,0)),"")</f>
        <v>1354.9515687799999</v>
      </c>
      <c r="L27" s="154">
        <f>_xlfn.IFNA(INDEX(input_data!$1:$1048576,MATCH($A27,input_data!$C:$C,0),MATCH(L$4,input_data!$1:$1,0)),"")</f>
        <v>641.50587056999996</v>
      </c>
      <c r="M27" s="154">
        <f>_xlfn.IFNA(INDEX(input_data!$1:$1048576,MATCH($A27,input_data!$C:$C,0),MATCH(M$4,input_data!$1:$1,0)),"")</f>
        <v>713.44569821000005</v>
      </c>
      <c r="N27" s="154">
        <f>_xlfn.IFNA(INDEX(input_data!$1:$1048576,MATCH($A27,input_data!$C:$C,0),MATCH(N$4,input_data!$1:$1,0)),"")</f>
        <v>643.96434812999996</v>
      </c>
      <c r="O27" s="154">
        <f>_xlfn.IFNA(INDEX(input_data!$1:$1048576,MATCH($A27,input_data!$C:$C,0),MATCH(O$4,input_data!$1:$1,0)),"")</f>
        <v>20.673506509999999</v>
      </c>
      <c r="P27" s="154">
        <f>_xlfn.IFNA(INDEX(input_data!$1:$1048576,MATCH($A27,input_data!$C:$C,0),MATCH(P$4,input_data!$1:$1,0)),"")</f>
        <v>31.091419999999999</v>
      </c>
      <c r="Q27" s="154">
        <f>_xlfn.IFNA(INDEX(input_data!$1:$1048576,MATCH($A27,input_data!$C:$C,0),MATCH(Q$4,input_data!$1:$1,0)),"")</f>
        <v>0</v>
      </c>
      <c r="R27" s="154">
        <f>_xlfn.IFNA(INDEX(input_data!$1:$1048576,MATCH($A27,input_data!$C:$C,0),MATCH(R$4,input_data!$1:$1,0)),"")</f>
        <v>0</v>
      </c>
      <c r="S27" s="197">
        <f>_xlfn.IFNA(INDEX(input_data!$1:$1048576,MATCH($A27,input_data!$C:$C,0),MATCH(S$4,input_data!$1:$1,0)),"")</f>
        <v>0</v>
      </c>
      <c r="T27" s="154">
        <f>_xlfn.IFNA(INDEX(input_data!$1:$1048576,MATCH($A27,input_data!$C:$C,0),MATCH(T$4,input_data!$1:$1,0)),"")</f>
        <v>39.271626840000003</v>
      </c>
      <c r="U27" s="154">
        <f>_xlfn.IFNA(INDEX(input_data!$1:$1048576,MATCH($A27,input_data!$C:$C,0),MATCH(U$4,input_data!$1:$1,0)),"")</f>
        <v>0</v>
      </c>
      <c r="V27" s="154">
        <f>_xlfn.IFNA(INDEX(input_data!$1:$1048576,MATCH($A27,input_data!$C:$C,0),MATCH(V$4,input_data!$1:$1,0)),"")</f>
        <v>0</v>
      </c>
      <c r="W27" s="152">
        <f>_xlfn.IFNA(INDEX(input_data!$1:$1048576,MATCH($A27,input_data!$C:$C,0),MATCH(W$4,input_data!$1:$1,0)),"")</f>
        <v>2089.95247027</v>
      </c>
      <c r="X27" s="153">
        <f>_xlfn.IFNA(INDEX(input_data!$1:$1048576,MATCH($A27,input_data!$C:$C,0),MATCH(X$4,input_data!$1:$1,0)),"")</f>
        <v>1185989.3559999999</v>
      </c>
      <c r="Y27" s="153">
        <f>_xlfn.IFNA(INDEX(input_data!$1:$1048576,MATCH($A27,input_data!$C:$C,0),MATCH(Y$4,input_data!$1:$1,0)),"")</f>
        <v>1762.20170923</v>
      </c>
      <c r="Z27" s="155">
        <f t="shared" si="0"/>
        <v>0.45291380032315343</v>
      </c>
      <c r="AA27" s="43"/>
    </row>
    <row r="28" spans="1:27" x14ac:dyDescent="0.35">
      <c r="A28" s="42" t="s">
        <v>170</v>
      </c>
      <c r="B28" s="66" t="s">
        <v>913</v>
      </c>
      <c r="D28" s="42" t="s">
        <v>171</v>
      </c>
      <c r="E28" s="6" t="s">
        <v>884</v>
      </c>
      <c r="F28" s="6" t="s">
        <v>881</v>
      </c>
      <c r="G28" s="98" t="s">
        <v>882</v>
      </c>
      <c r="H28" s="152">
        <f>_xlfn.IFNA(INDEX(input_data!$1:$1048576,MATCH($A28,input_data!$C:$C,0),MATCH(H$4,input_data!$1:$1,0)),"")</f>
        <v>18.51651081</v>
      </c>
      <c r="I28" s="153">
        <f>_xlfn.IFNA(INDEX(input_data!$1:$1048576,MATCH($A28,input_data!$C:$C,0),MATCH(I$4,input_data!$1:$1,0)),"")</f>
        <v>109624.603</v>
      </c>
      <c r="J28" s="38">
        <f>_xlfn.IFNA(INDEX(input_data!$1:$1048576,MATCH($A28,input_data!$C:$C,0),MATCH(J$4,input_data!$1:$1,0)),"")</f>
        <v>168.90835000000001</v>
      </c>
      <c r="K28" s="152">
        <f>_xlfn.IFNA(INDEX(input_data!$1:$1048576,MATCH($A28,input_data!$C:$C,0),MATCH(K$4,input_data!$1:$1,0)),"")</f>
        <v>6.0240872599999999</v>
      </c>
      <c r="L28" s="154">
        <f>_xlfn.IFNA(INDEX(input_data!$1:$1048576,MATCH($A28,input_data!$C:$C,0),MATCH(L$4,input_data!$1:$1,0)),"")</f>
        <v>2.8734283199999999</v>
      </c>
      <c r="M28" s="154">
        <f>_xlfn.IFNA(INDEX(input_data!$1:$1048576,MATCH($A28,input_data!$C:$C,0),MATCH(M$4,input_data!$1:$1,0)),"")</f>
        <v>3.15065894</v>
      </c>
      <c r="N28" s="154">
        <f>_xlfn.IFNA(INDEX(input_data!$1:$1048576,MATCH($A28,input_data!$C:$C,0),MATCH(N$4,input_data!$1:$1,0)),"")</f>
        <v>7.4924324699999998</v>
      </c>
      <c r="O28" s="154">
        <f>_xlfn.IFNA(INDEX(input_data!$1:$1048576,MATCH($A28,input_data!$C:$C,0),MATCH(O$4,input_data!$1:$1,0)),"")</f>
        <v>0.53020690000000004</v>
      </c>
      <c r="P28" s="154">
        <f>_xlfn.IFNA(INDEX(input_data!$1:$1048576,MATCH($A28,input_data!$C:$C,0),MATCH(P$4,input_data!$1:$1,0)),"")</f>
        <v>0</v>
      </c>
      <c r="Q28" s="154">
        <f>_xlfn.IFNA(INDEX(input_data!$1:$1048576,MATCH($A28,input_data!$C:$C,0),MATCH(Q$4,input_data!$1:$1,0)),"")</f>
        <v>0</v>
      </c>
      <c r="R28" s="154">
        <f>_xlfn.IFNA(INDEX(input_data!$1:$1048576,MATCH($A28,input_data!$C:$C,0),MATCH(R$4,input_data!$1:$1,0)),"")</f>
        <v>4.4177089900000004</v>
      </c>
      <c r="S28" s="197">
        <f>_xlfn.IFNA(INDEX(input_data!$1:$1048576,MATCH($A28,input_data!$C:$C,0),MATCH(S$4,input_data!$1:$1,0)),"")</f>
        <v>0</v>
      </c>
      <c r="T28" s="154">
        <f>_xlfn.IFNA(INDEX(input_data!$1:$1048576,MATCH($A28,input_data!$C:$C,0),MATCH(T$4,input_data!$1:$1,0)),"")</f>
        <v>0</v>
      </c>
      <c r="U28" s="154">
        <f>_xlfn.IFNA(INDEX(input_data!$1:$1048576,MATCH($A28,input_data!$C:$C,0),MATCH(U$4,input_data!$1:$1,0)),"")</f>
        <v>0</v>
      </c>
      <c r="V28" s="154">
        <f>_xlfn.IFNA(INDEX(input_data!$1:$1048576,MATCH($A28,input_data!$C:$C,0),MATCH(V$4,input_data!$1:$1,0)),"")</f>
        <v>0</v>
      </c>
      <c r="W28" s="152">
        <f>_xlfn.IFNA(INDEX(input_data!$1:$1048576,MATCH($A28,input_data!$C:$C,0),MATCH(W$4,input_data!$1:$1,0)),"")</f>
        <v>18.464435609999999</v>
      </c>
      <c r="X28" s="153">
        <f>_xlfn.IFNA(INDEX(input_data!$1:$1048576,MATCH($A28,input_data!$C:$C,0),MATCH(X$4,input_data!$1:$1,0)),"")</f>
        <v>114565.05</v>
      </c>
      <c r="Y28" s="153">
        <f>_xlfn.IFNA(INDEX(input_data!$1:$1048576,MATCH($A28,input_data!$C:$C,0),MATCH(Y$4,input_data!$1:$1,0)),"")</f>
        <v>161.16988216999999</v>
      </c>
      <c r="Z28" s="155">
        <f t="shared" si="0"/>
        <v>-2.8123657061717156E-3</v>
      </c>
      <c r="AA28" s="43"/>
    </row>
    <row r="29" spans="1:27" x14ac:dyDescent="0.35">
      <c r="A29" s="42" t="s">
        <v>172</v>
      </c>
      <c r="B29" s="66" t="s">
        <v>914</v>
      </c>
      <c r="D29" s="42" t="s">
        <v>173</v>
      </c>
      <c r="E29" s="6" t="s">
        <v>915</v>
      </c>
      <c r="F29" s="6" t="s">
        <v>906</v>
      </c>
      <c r="G29" s="98" t="s">
        <v>882</v>
      </c>
      <c r="H29" s="152">
        <f>_xlfn.IFNA(INDEX(input_data!$1:$1048576,MATCH($A29,input_data!$C:$C,0),MATCH(H$4,input_data!$1:$1,0)),"")</f>
        <v>186.34517167999999</v>
      </c>
      <c r="I29" s="153">
        <f>_xlfn.IFNA(INDEX(input_data!$1:$1048576,MATCH($A29,input_data!$C:$C,0),MATCH(I$4,input_data!$1:$1,0)),"")</f>
        <v>149259.932</v>
      </c>
      <c r="J29" s="38">
        <f>_xlfn.IFNA(INDEX(input_data!$1:$1048576,MATCH($A29,input_data!$C:$C,0),MATCH(J$4,input_data!$1:$1,0)),"")</f>
        <v>1248.46078373</v>
      </c>
      <c r="K29" s="152">
        <f>_xlfn.IFNA(INDEX(input_data!$1:$1048576,MATCH($A29,input_data!$C:$C,0),MATCH(K$4,input_data!$1:$1,0)),"")</f>
        <v>133.60129323000001</v>
      </c>
      <c r="L29" s="154">
        <f>_xlfn.IFNA(INDEX(input_data!$1:$1048576,MATCH($A29,input_data!$C:$C,0),MATCH(L$4,input_data!$1:$1,0)),"")</f>
        <v>63.099288629999997</v>
      </c>
      <c r="M29" s="154">
        <f>_xlfn.IFNA(INDEX(input_data!$1:$1048576,MATCH($A29,input_data!$C:$C,0),MATCH(M$4,input_data!$1:$1,0)),"")</f>
        <v>70.502004600000006</v>
      </c>
      <c r="N29" s="154">
        <f>_xlfn.IFNA(INDEX(input_data!$1:$1048576,MATCH($A29,input_data!$C:$C,0),MATCH(N$4,input_data!$1:$1,0)),"")</f>
        <v>89.959794209999998</v>
      </c>
      <c r="O29" s="154">
        <f>_xlfn.IFNA(INDEX(input_data!$1:$1048576,MATCH($A29,input_data!$C:$C,0),MATCH(O$4,input_data!$1:$1,0)),"")</f>
        <v>2.0504204399999999</v>
      </c>
      <c r="P29" s="154">
        <f>_xlfn.IFNA(INDEX(input_data!$1:$1048576,MATCH($A29,input_data!$C:$C,0),MATCH(P$4,input_data!$1:$1,0)),"")</f>
        <v>3.126789</v>
      </c>
      <c r="Q29" s="154">
        <f>_xlfn.IFNA(INDEX(input_data!$1:$1048576,MATCH($A29,input_data!$C:$C,0),MATCH(Q$4,input_data!$1:$1,0)),"")</f>
        <v>0</v>
      </c>
      <c r="R29" s="154">
        <f>_xlfn.IFNA(INDEX(input_data!$1:$1048576,MATCH($A29,input_data!$C:$C,0),MATCH(R$4,input_data!$1:$1,0)),"")</f>
        <v>0</v>
      </c>
      <c r="S29" s="197">
        <f>_xlfn.IFNA(INDEX(input_data!$1:$1048576,MATCH($A29,input_data!$C:$C,0),MATCH(S$4,input_data!$1:$1,0)),"")</f>
        <v>0</v>
      </c>
      <c r="T29" s="154">
        <f>_xlfn.IFNA(INDEX(input_data!$1:$1048576,MATCH($A29,input_data!$C:$C,0),MATCH(T$4,input_data!$1:$1,0)),"")</f>
        <v>5.2801051299999999</v>
      </c>
      <c r="U29" s="154">
        <f>_xlfn.IFNA(INDEX(input_data!$1:$1048576,MATCH($A29,input_data!$C:$C,0),MATCH(U$4,input_data!$1:$1,0)),"")</f>
        <v>0</v>
      </c>
      <c r="V29" s="154">
        <f>_xlfn.IFNA(INDEX(input_data!$1:$1048576,MATCH($A29,input_data!$C:$C,0),MATCH(V$4,input_data!$1:$1,0)),"")</f>
        <v>0</v>
      </c>
      <c r="W29" s="152">
        <f>_xlfn.IFNA(INDEX(input_data!$1:$1048576,MATCH($A29,input_data!$C:$C,0),MATCH(W$4,input_data!$1:$1,0)),"")</f>
        <v>234.01840200000001</v>
      </c>
      <c r="X29" s="153">
        <f>_xlfn.IFNA(INDEX(input_data!$1:$1048576,MATCH($A29,input_data!$C:$C,0),MATCH(X$4,input_data!$1:$1,0)),"")</f>
        <v>149043.024</v>
      </c>
      <c r="Y29" s="153">
        <f>_xlfn.IFNA(INDEX(input_data!$1:$1048576,MATCH($A29,input_data!$C:$C,0),MATCH(Y$4,input_data!$1:$1,0)),"")</f>
        <v>1570.1399214999999</v>
      </c>
      <c r="Z29" s="155">
        <f t="shared" si="0"/>
        <v>0.25583292494353738</v>
      </c>
      <c r="AA29" s="43"/>
    </row>
    <row r="30" spans="1:27" x14ac:dyDescent="0.35">
      <c r="A30" s="42" t="s">
        <v>174</v>
      </c>
      <c r="B30" s="66" t="s">
        <v>916</v>
      </c>
      <c r="D30" s="42" t="s">
        <v>175</v>
      </c>
      <c r="E30" s="6" t="s">
        <v>915</v>
      </c>
      <c r="F30" s="6" t="s">
        <v>906</v>
      </c>
      <c r="G30" s="98" t="s">
        <v>882</v>
      </c>
      <c r="H30" s="152">
        <f>_xlfn.IFNA(INDEX(input_data!$1:$1048576,MATCH($A30,input_data!$C:$C,0),MATCH(H$4,input_data!$1:$1,0)),"")</f>
        <v>198.90734180000001</v>
      </c>
      <c r="I30" s="153">
        <f>_xlfn.IFNA(INDEX(input_data!$1:$1048576,MATCH($A30,input_data!$C:$C,0),MATCH(I$4,input_data!$1:$1,0)),"")</f>
        <v>138918.75</v>
      </c>
      <c r="J30" s="38">
        <f>_xlfn.IFNA(INDEX(input_data!$1:$1048576,MATCH($A30,input_data!$C:$C,0),MATCH(J$4,input_data!$1:$1,0)),"")</f>
        <v>1431.8250186</v>
      </c>
      <c r="K30" s="152">
        <f>_xlfn.IFNA(INDEX(input_data!$1:$1048576,MATCH($A30,input_data!$C:$C,0),MATCH(K$4,input_data!$1:$1,0)),"")</f>
        <v>136.18755071000001</v>
      </c>
      <c r="L30" s="154">
        <f>_xlfn.IFNA(INDEX(input_data!$1:$1048576,MATCH($A30,input_data!$C:$C,0),MATCH(L$4,input_data!$1:$1,0)),"")</f>
        <v>64.186170189999999</v>
      </c>
      <c r="M30" s="154">
        <f>_xlfn.IFNA(INDEX(input_data!$1:$1048576,MATCH($A30,input_data!$C:$C,0),MATCH(M$4,input_data!$1:$1,0)),"")</f>
        <v>72.001380519999998</v>
      </c>
      <c r="N30" s="154">
        <f>_xlfn.IFNA(INDEX(input_data!$1:$1048576,MATCH($A30,input_data!$C:$C,0),MATCH(N$4,input_data!$1:$1,0)),"")</f>
        <v>98.652494279999999</v>
      </c>
      <c r="O30" s="154">
        <f>_xlfn.IFNA(INDEX(input_data!$1:$1048576,MATCH($A30,input_data!$C:$C,0),MATCH(O$4,input_data!$1:$1,0)),"")</f>
        <v>2.1979839299999999</v>
      </c>
      <c r="P30" s="154">
        <f>_xlfn.IFNA(INDEX(input_data!$1:$1048576,MATCH($A30,input_data!$C:$C,0),MATCH(P$4,input_data!$1:$1,0)),"")</f>
        <v>3.0514130000000002</v>
      </c>
      <c r="Q30" s="154">
        <f>_xlfn.IFNA(INDEX(input_data!$1:$1048576,MATCH($A30,input_data!$C:$C,0),MATCH(Q$4,input_data!$1:$1,0)),"")</f>
        <v>0</v>
      </c>
      <c r="R30" s="154">
        <f>_xlfn.IFNA(INDEX(input_data!$1:$1048576,MATCH($A30,input_data!$C:$C,0),MATCH(R$4,input_data!$1:$1,0)),"")</f>
        <v>0</v>
      </c>
      <c r="S30" s="197">
        <f>_xlfn.IFNA(INDEX(input_data!$1:$1048576,MATCH($A30,input_data!$C:$C,0),MATCH(S$4,input_data!$1:$1,0)),"")</f>
        <v>0</v>
      </c>
      <c r="T30" s="154">
        <f>_xlfn.IFNA(INDEX(input_data!$1:$1048576,MATCH($A30,input_data!$C:$C,0),MATCH(T$4,input_data!$1:$1,0)),"")</f>
        <v>5.8289407400000002</v>
      </c>
      <c r="U30" s="154">
        <f>_xlfn.IFNA(INDEX(input_data!$1:$1048576,MATCH($A30,input_data!$C:$C,0),MATCH(U$4,input_data!$1:$1,0)),"")</f>
        <v>0</v>
      </c>
      <c r="V30" s="154">
        <f>_xlfn.IFNA(INDEX(input_data!$1:$1048576,MATCH($A30,input_data!$C:$C,0),MATCH(V$4,input_data!$1:$1,0)),"")</f>
        <v>0</v>
      </c>
      <c r="W30" s="152">
        <f>_xlfn.IFNA(INDEX(input_data!$1:$1048576,MATCH($A30,input_data!$C:$C,0),MATCH(W$4,input_data!$1:$1,0)),"")</f>
        <v>245.91838267</v>
      </c>
      <c r="X30" s="153">
        <f>_xlfn.IFNA(INDEX(input_data!$1:$1048576,MATCH($A30,input_data!$C:$C,0),MATCH(X$4,input_data!$1:$1,0)),"")</f>
        <v>138886.15299999999</v>
      </c>
      <c r="Y30" s="153">
        <f>_xlfn.IFNA(INDEX(input_data!$1:$1048576,MATCH($A30,input_data!$C:$C,0),MATCH(Y$4,input_data!$1:$1,0)),"")</f>
        <v>1770.6472341199999</v>
      </c>
      <c r="Z30" s="155">
        <f t="shared" si="0"/>
        <v>0.23634643369408281</v>
      </c>
      <c r="AA30" s="43"/>
    </row>
    <row r="31" spans="1:27" x14ac:dyDescent="0.35">
      <c r="A31" s="42" t="s">
        <v>176</v>
      </c>
      <c r="B31" s="66" t="s">
        <v>917</v>
      </c>
      <c r="D31" s="42" t="s">
        <v>177</v>
      </c>
      <c r="E31" s="6" t="s">
        <v>884</v>
      </c>
      <c r="F31" s="6" t="s">
        <v>881</v>
      </c>
      <c r="G31" s="98" t="s">
        <v>888</v>
      </c>
      <c r="H31" s="152">
        <f>_xlfn.IFNA(INDEX(input_data!$1:$1048576,MATCH($A31,input_data!$C:$C,0),MATCH(H$4,input_data!$1:$1,0)),"")</f>
        <v>16.283750990000001</v>
      </c>
      <c r="I31" s="153">
        <f>_xlfn.IFNA(INDEX(input_data!$1:$1048576,MATCH($A31,input_data!$C:$C,0),MATCH(I$4,input_data!$1:$1,0)),"")</f>
        <v>83431.254000000001</v>
      </c>
      <c r="J31" s="38">
        <f>_xlfn.IFNA(INDEX(input_data!$1:$1048576,MATCH($A31,input_data!$C:$C,0),MATCH(J$4,input_data!$1:$1,0)),"")</f>
        <v>195.17567109999999</v>
      </c>
      <c r="K31" s="152">
        <f>_xlfn.IFNA(INDEX(input_data!$1:$1048576,MATCH($A31,input_data!$C:$C,0),MATCH(K$4,input_data!$1:$1,0)),"")</f>
        <v>6.8682388799999998</v>
      </c>
      <c r="L31" s="154">
        <f>_xlfn.IFNA(INDEX(input_data!$1:$1048576,MATCH($A31,input_data!$C:$C,0),MATCH(L$4,input_data!$1:$1,0)),"")</f>
        <v>3.27608006</v>
      </c>
      <c r="M31" s="154">
        <f>_xlfn.IFNA(INDEX(input_data!$1:$1048576,MATCH($A31,input_data!$C:$C,0),MATCH(M$4,input_data!$1:$1,0)),"")</f>
        <v>3.5921588299999998</v>
      </c>
      <c r="N31" s="154">
        <f>_xlfn.IFNA(INDEX(input_data!$1:$1048576,MATCH($A31,input_data!$C:$C,0),MATCH(N$4,input_data!$1:$1,0)),"")</f>
        <v>5.5763127099999998</v>
      </c>
      <c r="O31" s="154">
        <f>_xlfn.IFNA(INDEX(input_data!$1:$1048576,MATCH($A31,input_data!$C:$C,0),MATCH(O$4,input_data!$1:$1,0)),"")</f>
        <v>0.51055066999999998</v>
      </c>
      <c r="P31" s="154">
        <f>_xlfn.IFNA(INDEX(input_data!$1:$1048576,MATCH($A31,input_data!$C:$C,0),MATCH(P$4,input_data!$1:$1,0)),"")</f>
        <v>0</v>
      </c>
      <c r="Q31" s="154">
        <f>_xlfn.IFNA(INDEX(input_data!$1:$1048576,MATCH($A31,input_data!$C:$C,0),MATCH(Q$4,input_data!$1:$1,0)),"")</f>
        <v>0</v>
      </c>
      <c r="R31" s="154">
        <f>_xlfn.IFNA(INDEX(input_data!$1:$1048576,MATCH($A31,input_data!$C:$C,0),MATCH(R$4,input_data!$1:$1,0)),"")</f>
        <v>3.5660127400000001</v>
      </c>
      <c r="S31" s="197">
        <f>_xlfn.IFNA(INDEX(input_data!$1:$1048576,MATCH($A31,input_data!$C:$C,0),MATCH(S$4,input_data!$1:$1,0)),"")</f>
        <v>0</v>
      </c>
      <c r="T31" s="154">
        <f>_xlfn.IFNA(INDEX(input_data!$1:$1048576,MATCH($A31,input_data!$C:$C,0),MATCH(T$4,input_data!$1:$1,0)),"")</f>
        <v>0.32764358999999998</v>
      </c>
      <c r="U31" s="154">
        <f>_xlfn.IFNA(INDEX(input_data!$1:$1048576,MATCH($A31,input_data!$C:$C,0),MATCH(U$4,input_data!$1:$1,0)),"")</f>
        <v>0</v>
      </c>
      <c r="V31" s="154">
        <f>_xlfn.IFNA(INDEX(input_data!$1:$1048576,MATCH($A31,input_data!$C:$C,0),MATCH(V$4,input_data!$1:$1,0)),"")</f>
        <v>0</v>
      </c>
      <c r="W31" s="152">
        <f>_xlfn.IFNA(INDEX(input_data!$1:$1048576,MATCH($A31,input_data!$C:$C,0),MATCH(W$4,input_data!$1:$1,0)),"")</f>
        <v>16.8487586</v>
      </c>
      <c r="X31" s="153">
        <f>_xlfn.IFNA(INDEX(input_data!$1:$1048576,MATCH($A31,input_data!$C:$C,0),MATCH(X$4,input_data!$1:$1,0)),"")</f>
        <v>85547.289000000004</v>
      </c>
      <c r="Y31" s="153">
        <f>_xlfn.IFNA(INDEX(input_data!$1:$1048576,MATCH($A31,input_data!$C:$C,0),MATCH(Y$4,input_data!$1:$1,0)),"")</f>
        <v>196.95257201000001</v>
      </c>
      <c r="Z31" s="155">
        <f t="shared" si="0"/>
        <v>3.4697632649072885E-2</v>
      </c>
      <c r="AA31" s="43"/>
    </row>
    <row r="32" spans="1:27" x14ac:dyDescent="0.35">
      <c r="A32" s="42" t="s">
        <v>178</v>
      </c>
      <c r="B32" s="66" t="s">
        <v>918</v>
      </c>
      <c r="D32" s="42" t="s">
        <v>179</v>
      </c>
      <c r="E32" s="6" t="s">
        <v>915</v>
      </c>
      <c r="F32" s="6" t="s">
        <v>901</v>
      </c>
      <c r="G32" s="98" t="s">
        <v>882</v>
      </c>
      <c r="H32" s="152">
        <f>_xlfn.IFNA(INDEX(input_data!$1:$1048576,MATCH($A32,input_data!$C:$C,0),MATCH(H$4,input_data!$1:$1,0)),"")</f>
        <v>340.61559007</v>
      </c>
      <c r="I32" s="153">
        <f>_xlfn.IFNA(INDEX(input_data!$1:$1048576,MATCH($A32,input_data!$C:$C,0),MATCH(I$4,input_data!$1:$1,0)),"")</f>
        <v>289581.02399999998</v>
      </c>
      <c r="J32" s="38">
        <f>_xlfn.IFNA(INDEX(input_data!$1:$1048576,MATCH($A32,input_data!$C:$C,0),MATCH(J$4,input_data!$1:$1,0)),"")</f>
        <v>1176.2358781800001</v>
      </c>
      <c r="K32" s="152">
        <f>_xlfn.IFNA(INDEX(input_data!$1:$1048576,MATCH($A32,input_data!$C:$C,0),MATCH(K$4,input_data!$1:$1,0)),"")</f>
        <v>233.92397331999999</v>
      </c>
      <c r="L32" s="154">
        <f>_xlfn.IFNA(INDEX(input_data!$1:$1048576,MATCH($A32,input_data!$C:$C,0),MATCH(L$4,input_data!$1:$1,0)),"")</f>
        <v>110.35072335</v>
      </c>
      <c r="M32" s="154">
        <f>_xlfn.IFNA(INDEX(input_data!$1:$1048576,MATCH($A32,input_data!$C:$C,0),MATCH(M$4,input_data!$1:$1,0)),"")</f>
        <v>123.57324997000001</v>
      </c>
      <c r="N32" s="154">
        <f>_xlfn.IFNA(INDEX(input_data!$1:$1048576,MATCH($A32,input_data!$C:$C,0),MATCH(N$4,input_data!$1:$1,0)),"")</f>
        <v>180.98788422000001</v>
      </c>
      <c r="O32" s="154">
        <f>_xlfn.IFNA(INDEX(input_data!$1:$1048576,MATCH($A32,input_data!$C:$C,0),MATCH(O$4,input_data!$1:$1,0)),"")</f>
        <v>3.5759297800000001</v>
      </c>
      <c r="P32" s="154">
        <f>_xlfn.IFNA(INDEX(input_data!$1:$1048576,MATCH($A32,input_data!$C:$C,0),MATCH(P$4,input_data!$1:$1,0)),"")</f>
        <v>5.4183830000000004</v>
      </c>
      <c r="Q32" s="154">
        <f>_xlfn.IFNA(INDEX(input_data!$1:$1048576,MATCH($A32,input_data!$C:$C,0),MATCH(Q$4,input_data!$1:$1,0)),"")</f>
        <v>0</v>
      </c>
      <c r="R32" s="154">
        <f>_xlfn.IFNA(INDEX(input_data!$1:$1048576,MATCH($A32,input_data!$C:$C,0),MATCH(R$4,input_data!$1:$1,0)),"")</f>
        <v>0</v>
      </c>
      <c r="S32" s="197">
        <f>_xlfn.IFNA(INDEX(input_data!$1:$1048576,MATCH($A32,input_data!$C:$C,0),MATCH(S$4,input_data!$1:$1,0)),"")</f>
        <v>0</v>
      </c>
      <c r="T32" s="154">
        <f>_xlfn.IFNA(INDEX(input_data!$1:$1048576,MATCH($A32,input_data!$C:$C,0),MATCH(T$4,input_data!$1:$1,0)),"")</f>
        <v>9.1955832300000004</v>
      </c>
      <c r="U32" s="154">
        <f>_xlfn.IFNA(INDEX(input_data!$1:$1048576,MATCH($A32,input_data!$C:$C,0),MATCH(U$4,input_data!$1:$1,0)),"")</f>
        <v>0</v>
      </c>
      <c r="V32" s="154">
        <f>_xlfn.IFNA(INDEX(input_data!$1:$1048576,MATCH($A32,input_data!$C:$C,0),MATCH(V$4,input_data!$1:$1,0)),"")</f>
        <v>0</v>
      </c>
      <c r="W32" s="152">
        <f>_xlfn.IFNA(INDEX(input_data!$1:$1048576,MATCH($A32,input_data!$C:$C,0),MATCH(W$4,input_data!$1:$1,0)),"")</f>
        <v>433.10175355000001</v>
      </c>
      <c r="X32" s="153">
        <f>_xlfn.IFNA(INDEX(input_data!$1:$1048576,MATCH($A32,input_data!$C:$C,0),MATCH(X$4,input_data!$1:$1,0)),"")</f>
        <v>291340.93300000002</v>
      </c>
      <c r="Y32" s="153">
        <f>_xlfn.IFNA(INDEX(input_data!$1:$1048576,MATCH($A32,input_data!$C:$C,0),MATCH(Y$4,input_data!$1:$1,0)),"")</f>
        <v>1486.58051269</v>
      </c>
      <c r="Z32" s="155">
        <f t="shared" si="0"/>
        <v>0.27152651310233078</v>
      </c>
      <c r="AA32" s="43"/>
    </row>
    <row r="33" spans="1:27" x14ac:dyDescent="0.35">
      <c r="A33" s="42" t="s">
        <v>180</v>
      </c>
      <c r="B33" s="66" t="s">
        <v>919</v>
      </c>
      <c r="D33" s="42" t="s">
        <v>181</v>
      </c>
      <c r="E33" s="6" t="s">
        <v>884</v>
      </c>
      <c r="F33" s="6" t="s">
        <v>881</v>
      </c>
      <c r="G33" s="98" t="s">
        <v>888</v>
      </c>
      <c r="H33" s="152">
        <f>_xlfn.IFNA(INDEX(input_data!$1:$1048576,MATCH($A33,input_data!$C:$C,0),MATCH(H$4,input_data!$1:$1,0)),"")</f>
        <v>12.37108117</v>
      </c>
      <c r="I33" s="153">
        <f>_xlfn.IFNA(INDEX(input_data!$1:$1048576,MATCH($A33,input_data!$C:$C,0),MATCH(I$4,input_data!$1:$1,0)),"")</f>
        <v>74158.771999999997</v>
      </c>
      <c r="J33" s="38">
        <f>_xlfn.IFNA(INDEX(input_data!$1:$1048576,MATCH($A33,input_data!$C:$C,0),MATCH(J$4,input_data!$1:$1,0)),"")</f>
        <v>166.81885148999999</v>
      </c>
      <c r="K33" s="152">
        <f>_xlfn.IFNA(INDEX(input_data!$1:$1048576,MATCH($A33,input_data!$C:$C,0),MATCH(K$4,input_data!$1:$1,0)),"")</f>
        <v>6.0691887700000002</v>
      </c>
      <c r="L33" s="154">
        <f>_xlfn.IFNA(INDEX(input_data!$1:$1048576,MATCH($A33,input_data!$C:$C,0),MATCH(L$4,input_data!$1:$1,0)),"")</f>
        <v>2.8949412799999998</v>
      </c>
      <c r="M33" s="154">
        <f>_xlfn.IFNA(INDEX(input_data!$1:$1048576,MATCH($A33,input_data!$C:$C,0),MATCH(M$4,input_data!$1:$1,0)),"")</f>
        <v>3.1742474899999999</v>
      </c>
      <c r="N33" s="154">
        <f>_xlfn.IFNA(INDEX(input_data!$1:$1048576,MATCH($A33,input_data!$C:$C,0),MATCH(N$4,input_data!$1:$1,0)),"")</f>
        <v>5.9466940299999997</v>
      </c>
      <c r="O33" s="154">
        <f>_xlfn.IFNA(INDEX(input_data!$1:$1048576,MATCH($A33,input_data!$C:$C,0),MATCH(O$4,input_data!$1:$1,0)),"")</f>
        <v>0.84923857999999997</v>
      </c>
      <c r="P33" s="154">
        <f>_xlfn.IFNA(INDEX(input_data!$1:$1048576,MATCH($A33,input_data!$C:$C,0),MATCH(P$4,input_data!$1:$1,0)),"")</f>
        <v>0</v>
      </c>
      <c r="Q33" s="154">
        <f>_xlfn.IFNA(INDEX(input_data!$1:$1048576,MATCH($A33,input_data!$C:$C,0),MATCH(Q$4,input_data!$1:$1,0)),"")</f>
        <v>0</v>
      </c>
      <c r="R33" s="154">
        <f>_xlfn.IFNA(INDEX(input_data!$1:$1048576,MATCH($A33,input_data!$C:$C,0),MATCH(R$4,input_data!$1:$1,0)),"")</f>
        <v>0</v>
      </c>
      <c r="S33" s="197">
        <f>_xlfn.IFNA(INDEX(input_data!$1:$1048576,MATCH($A33,input_data!$C:$C,0),MATCH(S$4,input_data!$1:$1,0)),"")</f>
        <v>0</v>
      </c>
      <c r="T33" s="154">
        <f>_xlfn.IFNA(INDEX(input_data!$1:$1048576,MATCH($A33,input_data!$C:$C,0),MATCH(T$4,input_data!$1:$1,0)),"")</f>
        <v>0.30617265999999999</v>
      </c>
      <c r="U33" s="154">
        <f>_xlfn.IFNA(INDEX(input_data!$1:$1048576,MATCH($A33,input_data!$C:$C,0),MATCH(U$4,input_data!$1:$1,0)),"")</f>
        <v>0</v>
      </c>
      <c r="V33" s="154">
        <f>_xlfn.IFNA(INDEX(input_data!$1:$1048576,MATCH($A33,input_data!$C:$C,0),MATCH(V$4,input_data!$1:$1,0)),"")</f>
        <v>0</v>
      </c>
      <c r="W33" s="152">
        <f>_xlfn.IFNA(INDEX(input_data!$1:$1048576,MATCH($A33,input_data!$C:$C,0),MATCH(W$4,input_data!$1:$1,0)),"")</f>
        <v>13.171294039999999</v>
      </c>
      <c r="X33" s="153">
        <f>_xlfn.IFNA(INDEX(input_data!$1:$1048576,MATCH($A33,input_data!$C:$C,0),MATCH(X$4,input_data!$1:$1,0)),"")</f>
        <v>76378.187999999995</v>
      </c>
      <c r="Y33" s="153">
        <f>_xlfn.IFNA(INDEX(input_data!$1:$1048576,MATCH($A33,input_data!$C:$C,0),MATCH(Y$4,input_data!$1:$1,0)),"")</f>
        <v>172.44837021000001</v>
      </c>
      <c r="Z33" s="155">
        <f t="shared" si="0"/>
        <v>6.4684149994951534E-2</v>
      </c>
      <c r="AA33" s="43"/>
    </row>
    <row r="34" spans="1:27" x14ac:dyDescent="0.35">
      <c r="A34" s="42" t="s">
        <v>182</v>
      </c>
      <c r="B34" s="66" t="s">
        <v>920</v>
      </c>
      <c r="D34" s="42" t="s">
        <v>183</v>
      </c>
      <c r="E34" s="6" t="s">
        <v>890</v>
      </c>
      <c r="F34" s="6" t="s">
        <v>906</v>
      </c>
      <c r="G34" s="98" t="s">
        <v>878</v>
      </c>
      <c r="H34" s="152">
        <f>_xlfn.IFNA(INDEX(input_data!$1:$1048576,MATCH($A34,input_data!$C:$C,0),MATCH(H$4,input_data!$1:$1,0)),"")</f>
        <v>402.86781497999999</v>
      </c>
      <c r="I34" s="153">
        <f>_xlfn.IFNA(INDEX(input_data!$1:$1048576,MATCH($A34,input_data!$C:$C,0),MATCH(I$4,input_data!$1:$1,0)),"")</f>
        <v>400470.13199999998</v>
      </c>
      <c r="J34" s="38">
        <f>_xlfn.IFNA(INDEX(input_data!$1:$1048576,MATCH($A34,input_data!$C:$C,0),MATCH(J$4,input_data!$1:$1,0)),"")</f>
        <v>1005.98717055</v>
      </c>
      <c r="K34" s="152">
        <f>_xlfn.IFNA(INDEX(input_data!$1:$1048576,MATCH($A34,input_data!$C:$C,0),MATCH(K$4,input_data!$1:$1,0)),"")</f>
        <v>139.50538723</v>
      </c>
      <c r="L34" s="154">
        <f>_xlfn.IFNA(INDEX(input_data!$1:$1048576,MATCH($A34,input_data!$C:$C,0),MATCH(L$4,input_data!$1:$1,0)),"")</f>
        <v>64.823540370000003</v>
      </c>
      <c r="M34" s="154">
        <f>_xlfn.IFNA(INDEX(input_data!$1:$1048576,MATCH($A34,input_data!$C:$C,0),MATCH(M$4,input_data!$1:$1,0)),"")</f>
        <v>74.681846859999993</v>
      </c>
      <c r="N34" s="154">
        <f>_xlfn.IFNA(INDEX(input_data!$1:$1048576,MATCH($A34,input_data!$C:$C,0),MATCH(N$4,input_data!$1:$1,0)),"")</f>
        <v>347.08644671000002</v>
      </c>
      <c r="O34" s="154">
        <f>_xlfn.IFNA(INDEX(input_data!$1:$1048576,MATCH($A34,input_data!$C:$C,0),MATCH(O$4,input_data!$1:$1,0)),"")</f>
        <v>6.1437678699999996</v>
      </c>
      <c r="P34" s="154">
        <f>_xlfn.IFNA(INDEX(input_data!$1:$1048576,MATCH($A34,input_data!$C:$C,0),MATCH(P$4,input_data!$1:$1,0)),"")</f>
        <v>3.5584349999999998</v>
      </c>
      <c r="Q34" s="154">
        <f>_xlfn.IFNA(INDEX(input_data!$1:$1048576,MATCH($A34,input_data!$C:$C,0),MATCH(Q$4,input_data!$1:$1,0)),"")</f>
        <v>0</v>
      </c>
      <c r="R34" s="154">
        <f>_xlfn.IFNA(INDEX(input_data!$1:$1048576,MATCH($A34,input_data!$C:$C,0),MATCH(R$4,input_data!$1:$1,0)),"")</f>
        <v>0</v>
      </c>
      <c r="S34" s="197">
        <f>_xlfn.IFNA(INDEX(input_data!$1:$1048576,MATCH($A34,input_data!$C:$C,0),MATCH(S$4,input_data!$1:$1,0)),"")</f>
        <v>0</v>
      </c>
      <c r="T34" s="154">
        <f>_xlfn.IFNA(INDEX(input_data!$1:$1048576,MATCH($A34,input_data!$C:$C,0),MATCH(T$4,input_data!$1:$1,0)),"")</f>
        <v>0</v>
      </c>
      <c r="U34" s="154">
        <f>_xlfn.IFNA(INDEX(input_data!$1:$1048576,MATCH($A34,input_data!$C:$C,0),MATCH(U$4,input_data!$1:$1,0)),"")</f>
        <v>0</v>
      </c>
      <c r="V34" s="154">
        <f>_xlfn.IFNA(INDEX(input_data!$1:$1048576,MATCH($A34,input_data!$C:$C,0),MATCH(V$4,input_data!$1:$1,0)),"")</f>
        <v>0</v>
      </c>
      <c r="W34" s="152">
        <f>_xlfn.IFNA(INDEX(input_data!$1:$1048576,MATCH($A34,input_data!$C:$C,0),MATCH(W$4,input_data!$1:$1,0)),"")</f>
        <v>496.29403681000002</v>
      </c>
      <c r="X34" s="153">
        <f>_xlfn.IFNA(INDEX(input_data!$1:$1048576,MATCH($A34,input_data!$C:$C,0),MATCH(X$4,input_data!$1:$1,0)),"")</f>
        <v>403610.79300000001</v>
      </c>
      <c r="Y34" s="153">
        <f>_xlfn.IFNA(INDEX(input_data!$1:$1048576,MATCH($A34,input_data!$C:$C,0),MATCH(Y$4,input_data!$1:$1,0)),"")</f>
        <v>1229.63519662</v>
      </c>
      <c r="Z34" s="155">
        <f t="shared" si="0"/>
        <v>0.23190291792020679</v>
      </c>
      <c r="AA34" s="43"/>
    </row>
    <row r="35" spans="1:27" x14ac:dyDescent="0.35">
      <c r="A35" s="42" t="s">
        <v>184</v>
      </c>
      <c r="B35" s="66" t="s">
        <v>921</v>
      </c>
      <c r="D35" s="42" t="s">
        <v>185</v>
      </c>
      <c r="E35" s="6" t="s">
        <v>880</v>
      </c>
      <c r="F35" s="6" t="s">
        <v>906</v>
      </c>
      <c r="G35" s="98" t="s">
        <v>882</v>
      </c>
      <c r="H35" s="152">
        <f>_xlfn.IFNA(INDEX(input_data!$1:$1048576,MATCH($A35,input_data!$C:$C,0),MATCH(H$4,input_data!$1:$1,0)),"")</f>
        <v>126.63146709999999</v>
      </c>
      <c r="I35" s="153">
        <f>_xlfn.IFNA(INDEX(input_data!$1:$1048576,MATCH($A35,input_data!$C:$C,0),MATCH(I$4,input_data!$1:$1,0)),"")</f>
        <v>125714.91800000001</v>
      </c>
      <c r="J35" s="38">
        <f>_xlfn.IFNA(INDEX(input_data!$1:$1048576,MATCH($A35,input_data!$C:$C,0),MATCH(J$4,input_data!$1:$1,0)),"")</f>
        <v>1007.29069481</v>
      </c>
      <c r="K35" s="152">
        <f>_xlfn.IFNA(INDEX(input_data!$1:$1048576,MATCH($A35,input_data!$C:$C,0),MATCH(K$4,input_data!$1:$1,0)),"")</f>
        <v>26.85892011</v>
      </c>
      <c r="L35" s="154">
        <f>_xlfn.IFNA(INDEX(input_data!$1:$1048576,MATCH($A35,input_data!$C:$C,0),MATCH(L$4,input_data!$1:$1,0)),"")</f>
        <v>12.34490214</v>
      </c>
      <c r="M35" s="154">
        <f>_xlfn.IFNA(INDEX(input_data!$1:$1048576,MATCH($A35,input_data!$C:$C,0),MATCH(M$4,input_data!$1:$1,0)),"")</f>
        <v>14.51401798</v>
      </c>
      <c r="N35" s="154">
        <f>_xlfn.IFNA(INDEX(input_data!$1:$1048576,MATCH($A35,input_data!$C:$C,0),MATCH(N$4,input_data!$1:$1,0)),"")</f>
        <v>103.60907779</v>
      </c>
      <c r="O35" s="154">
        <f>_xlfn.IFNA(INDEX(input_data!$1:$1048576,MATCH($A35,input_data!$C:$C,0),MATCH(O$4,input_data!$1:$1,0)),"")</f>
        <v>1.2593791400000001</v>
      </c>
      <c r="P35" s="154">
        <f>_xlfn.IFNA(INDEX(input_data!$1:$1048576,MATCH($A35,input_data!$C:$C,0),MATCH(P$4,input_data!$1:$1,0)),"")</f>
        <v>0.91091999999999995</v>
      </c>
      <c r="Q35" s="154">
        <f>_xlfn.IFNA(INDEX(input_data!$1:$1048576,MATCH($A35,input_data!$C:$C,0),MATCH(Q$4,input_data!$1:$1,0)),"")</f>
        <v>2.94285949</v>
      </c>
      <c r="R35" s="154">
        <f>_xlfn.IFNA(INDEX(input_data!$1:$1048576,MATCH($A35,input_data!$C:$C,0),MATCH(R$4,input_data!$1:$1,0)),"")</f>
        <v>0</v>
      </c>
      <c r="S35" s="197">
        <f>_xlfn.IFNA(INDEX(input_data!$1:$1048576,MATCH($A35,input_data!$C:$C,0),MATCH(S$4,input_data!$1:$1,0)),"")</f>
        <v>0</v>
      </c>
      <c r="T35" s="154">
        <f>_xlfn.IFNA(INDEX(input_data!$1:$1048576,MATCH($A35,input_data!$C:$C,0),MATCH(T$4,input_data!$1:$1,0)),"")</f>
        <v>0</v>
      </c>
      <c r="U35" s="154">
        <f>_xlfn.IFNA(INDEX(input_data!$1:$1048576,MATCH($A35,input_data!$C:$C,0),MATCH(U$4,input_data!$1:$1,0)),"")</f>
        <v>0</v>
      </c>
      <c r="V35" s="154">
        <f>_xlfn.IFNA(INDEX(input_data!$1:$1048576,MATCH($A35,input_data!$C:$C,0),MATCH(V$4,input_data!$1:$1,0)),"")</f>
        <v>0</v>
      </c>
      <c r="W35" s="152">
        <f>_xlfn.IFNA(INDEX(input_data!$1:$1048576,MATCH($A35,input_data!$C:$C,0),MATCH(W$4,input_data!$1:$1,0)),"")</f>
        <v>135.58115653999999</v>
      </c>
      <c r="X35" s="153">
        <f>_xlfn.IFNA(INDEX(input_data!$1:$1048576,MATCH($A35,input_data!$C:$C,0),MATCH(X$4,input_data!$1:$1,0)),"")</f>
        <v>127129.88400000001</v>
      </c>
      <c r="Y35" s="153">
        <f>_xlfn.IFNA(INDEX(input_data!$1:$1048576,MATCH($A35,input_data!$C:$C,0),MATCH(Y$4,input_data!$1:$1,0)),"")</f>
        <v>1066.4774659499999</v>
      </c>
      <c r="Z35" s="155">
        <f t="shared" si="0"/>
        <v>7.0675082939160028E-2</v>
      </c>
      <c r="AA35" s="43"/>
    </row>
    <row r="36" spans="1:27" x14ac:dyDescent="0.35">
      <c r="A36" s="42" t="s">
        <v>186</v>
      </c>
      <c r="B36" s="66" t="s">
        <v>922</v>
      </c>
      <c r="D36" s="42" t="s">
        <v>187</v>
      </c>
      <c r="E36" s="6" t="s">
        <v>900</v>
      </c>
      <c r="F36" s="6" t="s">
        <v>901</v>
      </c>
      <c r="G36" s="98" t="s">
        <v>882</v>
      </c>
      <c r="H36" s="152">
        <f>_xlfn.IFNA(INDEX(input_data!$1:$1048576,MATCH($A36,input_data!$C:$C,0),MATCH(H$4,input_data!$1:$1,0)),"")</f>
        <v>582.54557841999997</v>
      </c>
      <c r="I36" s="153">
        <f>_xlfn.IFNA(INDEX(input_data!$1:$1048576,MATCH($A36,input_data!$C:$C,0),MATCH(I$4,input_data!$1:$1,0)),"")</f>
        <v>546349.60199999996</v>
      </c>
      <c r="J36" s="38">
        <f>_xlfn.IFNA(INDEX(input_data!$1:$1048576,MATCH($A36,input_data!$C:$C,0),MATCH(J$4,input_data!$1:$1,0)),"")</f>
        <v>1066.25057707</v>
      </c>
      <c r="K36" s="152">
        <f>_xlfn.IFNA(INDEX(input_data!$1:$1048576,MATCH($A36,input_data!$C:$C,0),MATCH(K$4,input_data!$1:$1,0)),"")</f>
        <v>490.89449352999998</v>
      </c>
      <c r="L36" s="154">
        <f>_xlfn.IFNA(INDEX(input_data!$1:$1048576,MATCH($A36,input_data!$C:$C,0),MATCH(L$4,input_data!$1:$1,0)),"")</f>
        <v>231.89577305</v>
      </c>
      <c r="M36" s="154">
        <f>_xlfn.IFNA(INDEX(input_data!$1:$1048576,MATCH($A36,input_data!$C:$C,0),MATCH(M$4,input_data!$1:$1,0)),"")</f>
        <v>258.99872048999998</v>
      </c>
      <c r="N36" s="154">
        <f>_xlfn.IFNA(INDEX(input_data!$1:$1048576,MATCH($A36,input_data!$C:$C,0),MATCH(N$4,input_data!$1:$1,0)),"")</f>
        <v>329.75913931999997</v>
      </c>
      <c r="O36" s="154">
        <f>_xlfn.IFNA(INDEX(input_data!$1:$1048576,MATCH($A36,input_data!$C:$C,0),MATCH(O$4,input_data!$1:$1,0)),"")</f>
        <v>6.3899407500000001</v>
      </c>
      <c r="P36" s="154">
        <f>_xlfn.IFNA(INDEX(input_data!$1:$1048576,MATCH($A36,input_data!$C:$C,0),MATCH(P$4,input_data!$1:$1,0)),"")</f>
        <v>11.807612000000001</v>
      </c>
      <c r="Q36" s="154">
        <f>_xlfn.IFNA(INDEX(input_data!$1:$1048576,MATCH($A36,input_data!$C:$C,0),MATCH(Q$4,input_data!$1:$1,0)),"")</f>
        <v>0</v>
      </c>
      <c r="R36" s="154">
        <f>_xlfn.IFNA(INDEX(input_data!$1:$1048576,MATCH($A36,input_data!$C:$C,0),MATCH(R$4,input_data!$1:$1,0)),"")</f>
        <v>0</v>
      </c>
      <c r="S36" s="197">
        <f>_xlfn.IFNA(INDEX(input_data!$1:$1048576,MATCH($A36,input_data!$C:$C,0),MATCH(S$4,input_data!$1:$1,0)),"")</f>
        <v>0</v>
      </c>
      <c r="T36" s="154">
        <f>_xlfn.IFNA(INDEX(input_data!$1:$1048576,MATCH($A36,input_data!$C:$C,0),MATCH(T$4,input_data!$1:$1,0)),"")</f>
        <v>16.8400444</v>
      </c>
      <c r="U36" s="154">
        <f>_xlfn.IFNA(INDEX(input_data!$1:$1048576,MATCH($A36,input_data!$C:$C,0),MATCH(U$4,input_data!$1:$1,0)),"")</f>
        <v>0</v>
      </c>
      <c r="V36" s="154">
        <f>_xlfn.IFNA(INDEX(input_data!$1:$1048576,MATCH($A36,input_data!$C:$C,0),MATCH(V$4,input_data!$1:$1,0)),"")</f>
        <v>0</v>
      </c>
      <c r="W36" s="152">
        <f>_xlfn.IFNA(INDEX(input_data!$1:$1048576,MATCH($A36,input_data!$C:$C,0),MATCH(W$4,input_data!$1:$1,0)),"")</f>
        <v>855.69123000000002</v>
      </c>
      <c r="X36" s="153">
        <f>_xlfn.IFNA(INDEX(input_data!$1:$1048576,MATCH($A36,input_data!$C:$C,0),MATCH(X$4,input_data!$1:$1,0)),"")</f>
        <v>550112.49199999997</v>
      </c>
      <c r="Y36" s="153">
        <f>_xlfn.IFNA(INDEX(input_data!$1:$1048576,MATCH($A36,input_data!$C:$C,0),MATCH(Y$4,input_data!$1:$1,0)),"")</f>
        <v>1555.4840917900001</v>
      </c>
      <c r="Z36" s="155">
        <f t="shared" si="0"/>
        <v>0.46888288521704169</v>
      </c>
      <c r="AA36" s="43"/>
    </row>
    <row r="37" spans="1:27" x14ac:dyDescent="0.35">
      <c r="A37" s="42" t="s">
        <v>188</v>
      </c>
      <c r="B37" s="66" t="s">
        <v>923</v>
      </c>
      <c r="D37" s="42" t="s">
        <v>189</v>
      </c>
      <c r="E37" s="6" t="s">
        <v>893</v>
      </c>
      <c r="F37" s="6" t="s">
        <v>881</v>
      </c>
      <c r="G37" s="98" t="s">
        <v>894</v>
      </c>
      <c r="H37" s="152">
        <f>_xlfn.IFNA(INDEX(input_data!$1:$1048576,MATCH($A37,input_data!$C:$C,0),MATCH(H$4,input_data!$1:$1,0)),"")</f>
        <v>22.45200728</v>
      </c>
      <c r="I37" s="153">
        <f>_xlfn.IFNA(INDEX(input_data!$1:$1048576,MATCH($A37,input_data!$C:$C,0),MATCH(I$4,input_data!$1:$1,0)),"")</f>
        <v>154093.92000000001</v>
      </c>
      <c r="J37" s="38">
        <f>_xlfn.IFNA(INDEX(input_data!$1:$1048576,MATCH($A37,input_data!$C:$C,0),MATCH(J$4,input_data!$1:$1,0)),"")</f>
        <v>145.70339489</v>
      </c>
      <c r="K37" s="152">
        <f>_xlfn.IFNA(INDEX(input_data!$1:$1048576,MATCH($A37,input_data!$C:$C,0),MATCH(K$4,input_data!$1:$1,0)),"")</f>
        <v>8.6397581999999993</v>
      </c>
      <c r="L37" s="154">
        <f>_xlfn.IFNA(INDEX(input_data!$1:$1048576,MATCH($A37,input_data!$C:$C,0),MATCH(L$4,input_data!$1:$1,0)),"")</f>
        <v>4.1210767400000003</v>
      </c>
      <c r="M37" s="154">
        <f>_xlfn.IFNA(INDEX(input_data!$1:$1048576,MATCH($A37,input_data!$C:$C,0),MATCH(M$4,input_data!$1:$1,0)),"")</f>
        <v>4.5186814599999998</v>
      </c>
      <c r="N37" s="154">
        <f>_xlfn.IFNA(INDEX(input_data!$1:$1048576,MATCH($A37,input_data!$C:$C,0),MATCH(N$4,input_data!$1:$1,0)),"")</f>
        <v>13.86120244</v>
      </c>
      <c r="O37" s="154">
        <f>_xlfn.IFNA(INDEX(input_data!$1:$1048576,MATCH($A37,input_data!$C:$C,0),MATCH(O$4,input_data!$1:$1,0)),"")</f>
        <v>1.01114109</v>
      </c>
      <c r="P37" s="154">
        <f>_xlfn.IFNA(INDEX(input_data!$1:$1048576,MATCH($A37,input_data!$C:$C,0),MATCH(P$4,input_data!$1:$1,0)),"")</f>
        <v>0</v>
      </c>
      <c r="Q37" s="154">
        <f>_xlfn.IFNA(INDEX(input_data!$1:$1048576,MATCH($A37,input_data!$C:$C,0),MATCH(Q$4,input_data!$1:$1,0)),"")</f>
        <v>0.69511027000000003</v>
      </c>
      <c r="R37" s="154">
        <f>_xlfn.IFNA(INDEX(input_data!$1:$1048576,MATCH($A37,input_data!$C:$C,0),MATCH(R$4,input_data!$1:$1,0)),"")</f>
        <v>0</v>
      </c>
      <c r="S37" s="197">
        <f>_xlfn.IFNA(INDEX(input_data!$1:$1048576,MATCH($A37,input_data!$C:$C,0),MATCH(S$4,input_data!$1:$1,0)),"")</f>
        <v>0</v>
      </c>
      <c r="T37" s="154">
        <f>_xlfn.IFNA(INDEX(input_data!$1:$1048576,MATCH($A37,input_data!$C:$C,0),MATCH(T$4,input_data!$1:$1,0)),"")</f>
        <v>0</v>
      </c>
      <c r="U37" s="154">
        <f>_xlfn.IFNA(INDEX(input_data!$1:$1048576,MATCH($A37,input_data!$C:$C,0),MATCH(U$4,input_data!$1:$1,0)),"")</f>
        <v>0</v>
      </c>
      <c r="V37" s="154">
        <f>_xlfn.IFNA(INDEX(input_data!$1:$1048576,MATCH($A37,input_data!$C:$C,0),MATCH(V$4,input_data!$1:$1,0)),"")</f>
        <v>0</v>
      </c>
      <c r="W37" s="152">
        <f>_xlfn.IFNA(INDEX(input_data!$1:$1048576,MATCH($A37,input_data!$C:$C,0),MATCH(W$4,input_data!$1:$1,0)),"")</f>
        <v>24.207211999999998</v>
      </c>
      <c r="X37" s="153">
        <f>_xlfn.IFNA(INDEX(input_data!$1:$1048576,MATCH($A37,input_data!$C:$C,0),MATCH(X$4,input_data!$1:$1,0)),"")</f>
        <v>155532.554</v>
      </c>
      <c r="Y37" s="153">
        <f>_xlfn.IFNA(INDEX(input_data!$1:$1048576,MATCH($A37,input_data!$C:$C,0),MATCH(Y$4,input_data!$1:$1,0)),"")</f>
        <v>155.64080561</v>
      </c>
      <c r="Z37" s="155">
        <f t="shared" si="0"/>
        <v>7.8175848515937174E-2</v>
      </c>
      <c r="AA37" s="43"/>
    </row>
    <row r="38" spans="1:27" x14ac:dyDescent="0.35">
      <c r="A38" s="42" t="s">
        <v>190</v>
      </c>
      <c r="B38" s="66" t="s">
        <v>924</v>
      </c>
      <c r="D38" s="42" t="s">
        <v>191</v>
      </c>
      <c r="E38" s="6" t="s">
        <v>893</v>
      </c>
      <c r="F38" s="6" t="s">
        <v>881</v>
      </c>
      <c r="G38" s="98" t="s">
        <v>894</v>
      </c>
      <c r="H38" s="152">
        <f>_xlfn.IFNA(INDEX(input_data!$1:$1048576,MATCH($A38,input_data!$C:$C,0),MATCH(H$4,input_data!$1:$1,0)),"")</f>
        <v>17.704801880000002</v>
      </c>
      <c r="I38" s="153">
        <f>_xlfn.IFNA(INDEX(input_data!$1:$1048576,MATCH($A38,input_data!$C:$C,0),MATCH(I$4,input_data!$1:$1,0)),"")</f>
        <v>146977.30300000001</v>
      </c>
      <c r="J38" s="38">
        <f>_xlfn.IFNA(INDEX(input_data!$1:$1048576,MATCH($A38,input_data!$C:$C,0),MATCH(J$4,input_data!$1:$1,0)),"")</f>
        <v>120.4594282</v>
      </c>
      <c r="K38" s="152">
        <f>_xlfn.IFNA(INDEX(input_data!$1:$1048576,MATCH($A38,input_data!$C:$C,0),MATCH(K$4,input_data!$1:$1,0)),"")</f>
        <v>9.85400469</v>
      </c>
      <c r="L38" s="154">
        <f>_xlfn.IFNA(INDEX(input_data!$1:$1048576,MATCH($A38,input_data!$C:$C,0),MATCH(L$4,input_data!$1:$1,0)),"")</f>
        <v>4.7002599600000003</v>
      </c>
      <c r="M38" s="154">
        <f>_xlfn.IFNA(INDEX(input_data!$1:$1048576,MATCH($A38,input_data!$C:$C,0),MATCH(M$4,input_data!$1:$1,0)),"")</f>
        <v>5.1537447299999997</v>
      </c>
      <c r="N38" s="154">
        <f>_xlfn.IFNA(INDEX(input_data!$1:$1048576,MATCH($A38,input_data!$C:$C,0),MATCH(N$4,input_data!$1:$1,0)),"")</f>
        <v>6.8095692899999998</v>
      </c>
      <c r="O38" s="154">
        <f>_xlfn.IFNA(INDEX(input_data!$1:$1048576,MATCH($A38,input_data!$C:$C,0),MATCH(O$4,input_data!$1:$1,0)),"")</f>
        <v>1.11905967</v>
      </c>
      <c r="P38" s="154">
        <f>_xlfn.IFNA(INDEX(input_data!$1:$1048576,MATCH($A38,input_data!$C:$C,0),MATCH(P$4,input_data!$1:$1,0)),"")</f>
        <v>0</v>
      </c>
      <c r="Q38" s="154">
        <f>_xlfn.IFNA(INDEX(input_data!$1:$1048576,MATCH($A38,input_data!$C:$C,0),MATCH(Q$4,input_data!$1:$1,0)),"")</f>
        <v>0.82071126999999999</v>
      </c>
      <c r="R38" s="154">
        <f>_xlfn.IFNA(INDEX(input_data!$1:$1048576,MATCH($A38,input_data!$C:$C,0),MATCH(R$4,input_data!$1:$1,0)),"")</f>
        <v>0</v>
      </c>
      <c r="S38" s="197">
        <f>_xlfn.IFNA(INDEX(input_data!$1:$1048576,MATCH($A38,input_data!$C:$C,0),MATCH(S$4,input_data!$1:$1,0)),"")</f>
        <v>0</v>
      </c>
      <c r="T38" s="154">
        <f>_xlfn.IFNA(INDEX(input_data!$1:$1048576,MATCH($A38,input_data!$C:$C,0),MATCH(T$4,input_data!$1:$1,0)),"")</f>
        <v>0.41113633999999999</v>
      </c>
      <c r="U38" s="154">
        <f>_xlfn.IFNA(INDEX(input_data!$1:$1048576,MATCH($A38,input_data!$C:$C,0),MATCH(U$4,input_data!$1:$1,0)),"")</f>
        <v>0</v>
      </c>
      <c r="V38" s="154">
        <f>_xlfn.IFNA(INDEX(input_data!$1:$1048576,MATCH($A38,input_data!$C:$C,0),MATCH(V$4,input_data!$1:$1,0)),"")</f>
        <v>0</v>
      </c>
      <c r="W38" s="152">
        <f>_xlfn.IFNA(INDEX(input_data!$1:$1048576,MATCH($A38,input_data!$C:$C,0),MATCH(W$4,input_data!$1:$1,0)),"")</f>
        <v>19.01448126</v>
      </c>
      <c r="X38" s="153">
        <f>_xlfn.IFNA(INDEX(input_data!$1:$1048576,MATCH($A38,input_data!$C:$C,0),MATCH(X$4,input_data!$1:$1,0)),"")</f>
        <v>151253.976</v>
      </c>
      <c r="Y38" s="153">
        <f>_xlfn.IFNA(INDEX(input_data!$1:$1048576,MATCH($A38,input_data!$C:$C,0),MATCH(Y$4,input_data!$1:$1,0)),"")</f>
        <v>125.71227392999999</v>
      </c>
      <c r="Z38" s="155">
        <f t="shared" si="0"/>
        <v>7.3973116947411821E-2</v>
      </c>
      <c r="AA38" s="43"/>
    </row>
    <row r="39" spans="1:27" x14ac:dyDescent="0.35">
      <c r="A39" s="42" t="s">
        <v>192</v>
      </c>
      <c r="B39" s="66" t="s">
        <v>925</v>
      </c>
      <c r="D39" s="42" t="s">
        <v>193</v>
      </c>
      <c r="E39" s="6" t="s">
        <v>896</v>
      </c>
      <c r="F39" s="6" t="s">
        <v>897</v>
      </c>
      <c r="G39" s="98" t="s">
        <v>882</v>
      </c>
      <c r="H39" s="152">
        <f>_xlfn.IFNA(INDEX(input_data!$1:$1048576,MATCH($A39,input_data!$C:$C,0),MATCH(H$4,input_data!$1:$1,0)),"")</f>
        <v>387.49412720999999</v>
      </c>
      <c r="I39" s="153">
        <f>_xlfn.IFNA(INDEX(input_data!$1:$1048576,MATCH($A39,input_data!$C:$C,0),MATCH(I$4,input_data!$1:$1,0)),"")</f>
        <v>341165.45699999999</v>
      </c>
      <c r="J39" s="38">
        <f>_xlfn.IFNA(INDEX(input_data!$1:$1048576,MATCH($A39,input_data!$C:$C,0),MATCH(J$4,input_data!$1:$1,0)),"")</f>
        <v>1135.79531357</v>
      </c>
      <c r="K39" s="152">
        <f>_xlfn.IFNA(INDEX(input_data!$1:$1048576,MATCH($A39,input_data!$C:$C,0),MATCH(K$4,input_data!$1:$1,0)),"")</f>
        <v>292.79834038000001</v>
      </c>
      <c r="L39" s="154">
        <f>_xlfn.IFNA(INDEX(input_data!$1:$1048576,MATCH($A39,input_data!$C:$C,0),MATCH(L$4,input_data!$1:$1,0)),"")</f>
        <v>138.20900825000001</v>
      </c>
      <c r="M39" s="154">
        <f>_xlfn.IFNA(INDEX(input_data!$1:$1048576,MATCH($A39,input_data!$C:$C,0),MATCH(M$4,input_data!$1:$1,0)),"")</f>
        <v>154.58933214000001</v>
      </c>
      <c r="N39" s="154">
        <f>_xlfn.IFNA(INDEX(input_data!$1:$1048576,MATCH($A39,input_data!$C:$C,0),MATCH(N$4,input_data!$1:$1,0)),"")</f>
        <v>222.35511749</v>
      </c>
      <c r="O39" s="154">
        <f>_xlfn.IFNA(INDEX(input_data!$1:$1048576,MATCH($A39,input_data!$C:$C,0),MATCH(O$4,input_data!$1:$1,0)),"")</f>
        <v>7.6944331300000002</v>
      </c>
      <c r="P39" s="154">
        <f>_xlfn.IFNA(INDEX(input_data!$1:$1048576,MATCH($A39,input_data!$C:$C,0),MATCH(P$4,input_data!$1:$1,0)),"")</f>
        <v>6.6066969999999996</v>
      </c>
      <c r="Q39" s="154">
        <f>_xlfn.IFNA(INDEX(input_data!$1:$1048576,MATCH($A39,input_data!$C:$C,0),MATCH(Q$4,input_data!$1:$1,0)),"")</f>
        <v>0</v>
      </c>
      <c r="R39" s="154">
        <f>_xlfn.IFNA(INDEX(input_data!$1:$1048576,MATCH($A39,input_data!$C:$C,0),MATCH(R$4,input_data!$1:$1,0)),"")</f>
        <v>0</v>
      </c>
      <c r="S39" s="197">
        <f>_xlfn.IFNA(INDEX(input_data!$1:$1048576,MATCH($A39,input_data!$C:$C,0),MATCH(S$4,input_data!$1:$1,0)),"")</f>
        <v>0</v>
      </c>
      <c r="T39" s="154">
        <f>_xlfn.IFNA(INDEX(input_data!$1:$1048576,MATCH($A39,input_data!$C:$C,0),MATCH(T$4,input_data!$1:$1,0)),"")</f>
        <v>5.8217473399999999</v>
      </c>
      <c r="U39" s="154">
        <f>_xlfn.IFNA(INDEX(input_data!$1:$1048576,MATCH($A39,input_data!$C:$C,0),MATCH(U$4,input_data!$1:$1,0)),"")</f>
        <v>0</v>
      </c>
      <c r="V39" s="154">
        <f>_xlfn.IFNA(INDEX(input_data!$1:$1048576,MATCH($A39,input_data!$C:$C,0),MATCH(V$4,input_data!$1:$1,0)),"")</f>
        <v>0</v>
      </c>
      <c r="W39" s="152">
        <f>_xlfn.IFNA(INDEX(input_data!$1:$1048576,MATCH($A39,input_data!$C:$C,0),MATCH(W$4,input_data!$1:$1,0)),"")</f>
        <v>535.27633534999995</v>
      </c>
      <c r="X39" s="153">
        <f>_xlfn.IFNA(INDEX(input_data!$1:$1048576,MATCH($A39,input_data!$C:$C,0),MATCH(X$4,input_data!$1:$1,0)),"")</f>
        <v>344549.163</v>
      </c>
      <c r="Y39" s="153">
        <f>_xlfn.IFNA(INDEX(input_data!$1:$1048576,MATCH($A39,input_data!$C:$C,0),MATCH(Y$4,input_data!$1:$1,0)),"")</f>
        <v>1553.55575585</v>
      </c>
      <c r="Z39" s="155">
        <f t="shared" si="0"/>
        <v>0.38137922038728167</v>
      </c>
      <c r="AA39" s="43"/>
    </row>
    <row r="40" spans="1:27" x14ac:dyDescent="0.35">
      <c r="A40" s="42" t="s">
        <v>194</v>
      </c>
      <c r="B40" s="66" t="s">
        <v>926</v>
      </c>
      <c r="D40" s="42" t="s">
        <v>195</v>
      </c>
      <c r="E40" s="6" t="s">
        <v>893</v>
      </c>
      <c r="F40" s="6" t="s">
        <v>881</v>
      </c>
      <c r="G40" s="98" t="s">
        <v>888</v>
      </c>
      <c r="H40" s="152">
        <f>_xlfn.IFNA(INDEX(input_data!$1:$1048576,MATCH($A40,input_data!$C:$C,0),MATCH(H$4,input_data!$1:$1,0)),"")</f>
        <v>10.788133569999999</v>
      </c>
      <c r="I40" s="153">
        <f>_xlfn.IFNA(INDEX(input_data!$1:$1048576,MATCH($A40,input_data!$C:$C,0),MATCH(I$4,input_data!$1:$1,0)),"")</f>
        <v>76272.464999999997</v>
      </c>
      <c r="J40" s="38">
        <f>_xlfn.IFNA(INDEX(input_data!$1:$1048576,MATCH($A40,input_data!$C:$C,0),MATCH(J$4,input_data!$1:$1,0)),"")</f>
        <v>141.44204685</v>
      </c>
      <c r="K40" s="152">
        <f>_xlfn.IFNA(INDEX(input_data!$1:$1048576,MATCH($A40,input_data!$C:$C,0),MATCH(K$4,input_data!$1:$1,0)),"")</f>
        <v>2.3608764799999999</v>
      </c>
      <c r="L40" s="154">
        <f>_xlfn.IFNA(INDEX(input_data!$1:$1048576,MATCH($A40,input_data!$C:$C,0),MATCH(L$4,input_data!$1:$1,0)),"")</f>
        <v>1.12611405</v>
      </c>
      <c r="M40" s="154">
        <f>_xlfn.IFNA(INDEX(input_data!$1:$1048576,MATCH($A40,input_data!$C:$C,0),MATCH(M$4,input_data!$1:$1,0)),"")</f>
        <v>1.23476242</v>
      </c>
      <c r="N40" s="154">
        <f>_xlfn.IFNA(INDEX(input_data!$1:$1048576,MATCH($A40,input_data!$C:$C,0),MATCH(N$4,input_data!$1:$1,0)),"")</f>
        <v>8.4147246100000004</v>
      </c>
      <c r="O40" s="154">
        <f>_xlfn.IFNA(INDEX(input_data!$1:$1048576,MATCH($A40,input_data!$C:$C,0),MATCH(O$4,input_data!$1:$1,0)),"")</f>
        <v>0.53769951999999999</v>
      </c>
      <c r="P40" s="154">
        <f>_xlfn.IFNA(INDEX(input_data!$1:$1048576,MATCH($A40,input_data!$C:$C,0),MATCH(P$4,input_data!$1:$1,0)),"")</f>
        <v>0</v>
      </c>
      <c r="Q40" s="154">
        <f>_xlfn.IFNA(INDEX(input_data!$1:$1048576,MATCH($A40,input_data!$C:$C,0),MATCH(Q$4,input_data!$1:$1,0)),"")</f>
        <v>0</v>
      </c>
      <c r="R40" s="154">
        <f>_xlfn.IFNA(INDEX(input_data!$1:$1048576,MATCH($A40,input_data!$C:$C,0),MATCH(R$4,input_data!$1:$1,0)),"")</f>
        <v>0</v>
      </c>
      <c r="S40" s="197">
        <f>_xlfn.IFNA(INDEX(input_data!$1:$1048576,MATCH($A40,input_data!$C:$C,0),MATCH(S$4,input_data!$1:$1,0)),"")</f>
        <v>0</v>
      </c>
      <c r="T40" s="154">
        <f>_xlfn.IFNA(INDEX(input_data!$1:$1048576,MATCH($A40,input_data!$C:$C,0),MATCH(T$4,input_data!$1:$1,0)),"")</f>
        <v>0</v>
      </c>
      <c r="U40" s="154">
        <f>_xlfn.IFNA(INDEX(input_data!$1:$1048576,MATCH($A40,input_data!$C:$C,0),MATCH(U$4,input_data!$1:$1,0)),"")</f>
        <v>0</v>
      </c>
      <c r="V40" s="154">
        <f>_xlfn.IFNA(INDEX(input_data!$1:$1048576,MATCH($A40,input_data!$C:$C,0),MATCH(V$4,input_data!$1:$1,0)),"")</f>
        <v>0</v>
      </c>
      <c r="W40" s="152">
        <f>_xlfn.IFNA(INDEX(input_data!$1:$1048576,MATCH($A40,input_data!$C:$C,0),MATCH(W$4,input_data!$1:$1,0)),"")</f>
        <v>11.3133006</v>
      </c>
      <c r="X40" s="153">
        <f>_xlfn.IFNA(INDEX(input_data!$1:$1048576,MATCH($A40,input_data!$C:$C,0),MATCH(X$4,input_data!$1:$1,0)),"")</f>
        <v>76408.471000000005</v>
      </c>
      <c r="Y40" s="153">
        <f>_xlfn.IFNA(INDEX(input_data!$1:$1048576,MATCH($A40,input_data!$C:$C,0),MATCH(Y$4,input_data!$1:$1,0)),"")</f>
        <v>148.06343394999999</v>
      </c>
      <c r="Z40" s="155">
        <f t="shared" ref="Z40:Z70" si="1">IFERROR(W40/H40-1,0)</f>
        <v>4.8680063756385339E-2</v>
      </c>
      <c r="AA40" s="43"/>
    </row>
    <row r="41" spans="1:27" x14ac:dyDescent="0.35">
      <c r="A41" s="42" t="s">
        <v>196</v>
      </c>
      <c r="B41" s="66" t="s">
        <v>927</v>
      </c>
      <c r="D41" s="42" t="s">
        <v>197</v>
      </c>
      <c r="E41" s="6" t="s">
        <v>880</v>
      </c>
      <c r="F41" s="6" t="s">
        <v>906</v>
      </c>
      <c r="G41" s="98" t="s">
        <v>882</v>
      </c>
      <c r="H41" s="152">
        <f>_xlfn.IFNA(INDEX(input_data!$1:$1048576,MATCH($A41,input_data!$C:$C,0),MATCH(H$4,input_data!$1:$1,0)),"")</f>
        <v>336.30348305000001</v>
      </c>
      <c r="I41" s="153">
        <f>_xlfn.IFNA(INDEX(input_data!$1:$1048576,MATCH($A41,input_data!$C:$C,0),MATCH(I$4,input_data!$1:$1,0)),"")</f>
        <v>297035.97100000002</v>
      </c>
      <c r="J41" s="38">
        <f>_xlfn.IFNA(INDEX(input_data!$1:$1048576,MATCH($A41,input_data!$C:$C,0),MATCH(J$4,input_data!$1:$1,0)),"")</f>
        <v>1132.19783422</v>
      </c>
      <c r="K41" s="152">
        <f>_xlfn.IFNA(INDEX(input_data!$1:$1048576,MATCH($A41,input_data!$C:$C,0),MATCH(K$4,input_data!$1:$1,0)),"")</f>
        <v>130.24951668</v>
      </c>
      <c r="L41" s="154">
        <f>_xlfn.IFNA(INDEX(input_data!$1:$1048576,MATCH($A41,input_data!$C:$C,0),MATCH(L$4,input_data!$1:$1,0)),"")</f>
        <v>60.988942819999998</v>
      </c>
      <c r="M41" s="154">
        <f>_xlfn.IFNA(INDEX(input_data!$1:$1048576,MATCH($A41,input_data!$C:$C,0),MATCH(M$4,input_data!$1:$1,0)),"")</f>
        <v>69.260573859999994</v>
      </c>
      <c r="N41" s="154">
        <f>_xlfn.IFNA(INDEX(input_data!$1:$1048576,MATCH($A41,input_data!$C:$C,0),MATCH(N$4,input_data!$1:$1,0)),"")</f>
        <v>239.55474068000001</v>
      </c>
      <c r="O41" s="154">
        <f>_xlfn.IFNA(INDEX(input_data!$1:$1048576,MATCH($A41,input_data!$C:$C,0),MATCH(O$4,input_data!$1:$1,0)),"")</f>
        <v>8.0677747899999996</v>
      </c>
      <c r="P41" s="154">
        <f>_xlfn.IFNA(INDEX(input_data!$1:$1048576,MATCH($A41,input_data!$C:$C,0),MATCH(P$4,input_data!$1:$1,0)),"")</f>
        <v>2.5163280000000001</v>
      </c>
      <c r="Q41" s="154">
        <f>_xlfn.IFNA(INDEX(input_data!$1:$1048576,MATCH($A41,input_data!$C:$C,0),MATCH(Q$4,input_data!$1:$1,0)),"")</f>
        <v>0</v>
      </c>
      <c r="R41" s="154">
        <f>_xlfn.IFNA(INDEX(input_data!$1:$1048576,MATCH($A41,input_data!$C:$C,0),MATCH(R$4,input_data!$1:$1,0)),"")</f>
        <v>0</v>
      </c>
      <c r="S41" s="197">
        <f>_xlfn.IFNA(INDEX(input_data!$1:$1048576,MATCH($A41,input_data!$C:$C,0),MATCH(S$4,input_data!$1:$1,0)),"")</f>
        <v>0</v>
      </c>
      <c r="T41" s="154">
        <f>_xlfn.IFNA(INDEX(input_data!$1:$1048576,MATCH($A41,input_data!$C:$C,0),MATCH(T$4,input_data!$1:$1,0)),"")</f>
        <v>0</v>
      </c>
      <c r="U41" s="154">
        <f>_xlfn.IFNA(INDEX(input_data!$1:$1048576,MATCH($A41,input_data!$C:$C,0),MATCH(U$4,input_data!$1:$1,0)),"")</f>
        <v>0</v>
      </c>
      <c r="V41" s="154">
        <f>_xlfn.IFNA(INDEX(input_data!$1:$1048576,MATCH($A41,input_data!$C:$C,0),MATCH(V$4,input_data!$1:$1,0)),"")</f>
        <v>0</v>
      </c>
      <c r="W41" s="152">
        <f>_xlfn.IFNA(INDEX(input_data!$1:$1048576,MATCH($A41,input_data!$C:$C,0),MATCH(W$4,input_data!$1:$1,0)),"")</f>
        <v>380.38836013999997</v>
      </c>
      <c r="X41" s="153">
        <f>_xlfn.IFNA(INDEX(input_data!$1:$1048576,MATCH($A41,input_data!$C:$C,0),MATCH(X$4,input_data!$1:$1,0)),"")</f>
        <v>300848.79599999997</v>
      </c>
      <c r="Y41" s="153">
        <f>_xlfn.IFNA(INDEX(input_data!$1:$1048576,MATCH($A41,input_data!$C:$C,0),MATCH(Y$4,input_data!$1:$1,0)),"")</f>
        <v>1264.38385395</v>
      </c>
      <c r="Z41" s="155">
        <f t="shared" si="1"/>
        <v>0.13108659086782537</v>
      </c>
      <c r="AA41" s="43"/>
    </row>
    <row r="42" spans="1:27" x14ac:dyDescent="0.35">
      <c r="A42" s="42" t="s">
        <v>198</v>
      </c>
      <c r="B42" s="66" t="s">
        <v>928</v>
      </c>
      <c r="D42" s="42" t="s">
        <v>199</v>
      </c>
      <c r="E42" s="6" t="s">
        <v>890</v>
      </c>
      <c r="F42" s="6" t="s">
        <v>906</v>
      </c>
      <c r="G42" s="98" t="s">
        <v>882</v>
      </c>
      <c r="H42" s="152">
        <f>_xlfn.IFNA(INDEX(input_data!$1:$1048576,MATCH($A42,input_data!$C:$C,0),MATCH(H$4,input_data!$1:$1,0)),"")</f>
        <v>535.07863454000005</v>
      </c>
      <c r="I42" s="153">
        <f>_xlfn.IFNA(INDEX(input_data!$1:$1048576,MATCH($A42,input_data!$C:$C,0),MATCH(I$4,input_data!$1:$1,0)),"")</f>
        <v>482281.647</v>
      </c>
      <c r="J42" s="38">
        <f>_xlfn.IFNA(INDEX(input_data!$1:$1048576,MATCH($A42,input_data!$C:$C,0),MATCH(J$4,input_data!$1:$1,0)),"")</f>
        <v>1109.47335</v>
      </c>
      <c r="K42" s="152">
        <f>_xlfn.IFNA(INDEX(input_data!$1:$1048576,MATCH($A42,input_data!$C:$C,0),MATCH(K$4,input_data!$1:$1,0)),"")</f>
        <v>306.65413675999997</v>
      </c>
      <c r="L42" s="154">
        <f>_xlfn.IFNA(INDEX(input_data!$1:$1048576,MATCH($A42,input_data!$C:$C,0),MATCH(L$4,input_data!$1:$1,0)),"")</f>
        <v>144.38190121</v>
      </c>
      <c r="M42" s="154">
        <f>_xlfn.IFNA(INDEX(input_data!$1:$1048576,MATCH($A42,input_data!$C:$C,0),MATCH(M$4,input_data!$1:$1,0)),"")</f>
        <v>162.27223554</v>
      </c>
      <c r="N42" s="154">
        <f>_xlfn.IFNA(INDEX(input_data!$1:$1048576,MATCH($A42,input_data!$C:$C,0),MATCH(N$4,input_data!$1:$1,0)),"")</f>
        <v>362.66690745</v>
      </c>
      <c r="O42" s="154">
        <f>_xlfn.IFNA(INDEX(input_data!$1:$1048576,MATCH($A42,input_data!$C:$C,0),MATCH(O$4,input_data!$1:$1,0)),"")</f>
        <v>9.5003598</v>
      </c>
      <c r="P42" s="154">
        <f>_xlfn.IFNA(INDEX(input_data!$1:$1048576,MATCH($A42,input_data!$C:$C,0),MATCH(P$4,input_data!$1:$1,0)),"")</f>
        <v>6.1402869999999998</v>
      </c>
      <c r="Q42" s="154">
        <f>_xlfn.IFNA(INDEX(input_data!$1:$1048576,MATCH($A42,input_data!$C:$C,0),MATCH(Q$4,input_data!$1:$1,0)),"")</f>
        <v>0</v>
      </c>
      <c r="R42" s="154">
        <f>_xlfn.IFNA(INDEX(input_data!$1:$1048576,MATCH($A42,input_data!$C:$C,0),MATCH(R$4,input_data!$1:$1,0)),"")</f>
        <v>0</v>
      </c>
      <c r="S42" s="197">
        <f>_xlfn.IFNA(INDEX(input_data!$1:$1048576,MATCH($A42,input_data!$C:$C,0),MATCH(S$4,input_data!$1:$1,0)),"")</f>
        <v>0</v>
      </c>
      <c r="T42" s="154">
        <f>_xlfn.IFNA(INDEX(input_data!$1:$1048576,MATCH($A42,input_data!$C:$C,0),MATCH(T$4,input_data!$1:$1,0)),"")</f>
        <v>11.45660792</v>
      </c>
      <c r="U42" s="154">
        <f>_xlfn.IFNA(INDEX(input_data!$1:$1048576,MATCH($A42,input_data!$C:$C,0),MATCH(U$4,input_data!$1:$1,0)),"")</f>
        <v>0</v>
      </c>
      <c r="V42" s="154">
        <f>_xlfn.IFNA(INDEX(input_data!$1:$1048576,MATCH($A42,input_data!$C:$C,0),MATCH(V$4,input_data!$1:$1,0)),"")</f>
        <v>0</v>
      </c>
      <c r="W42" s="152">
        <f>_xlfn.IFNA(INDEX(input_data!$1:$1048576,MATCH($A42,input_data!$C:$C,0),MATCH(W$4,input_data!$1:$1,0)),"")</f>
        <v>696.41829891999998</v>
      </c>
      <c r="X42" s="153">
        <f>_xlfn.IFNA(INDEX(input_data!$1:$1048576,MATCH($A42,input_data!$C:$C,0),MATCH(X$4,input_data!$1:$1,0)),"")</f>
        <v>493388.66899999999</v>
      </c>
      <c r="Y42" s="153">
        <f>_xlfn.IFNA(INDEX(input_data!$1:$1048576,MATCH($A42,input_data!$C:$C,0),MATCH(Y$4,input_data!$1:$1,0)),"")</f>
        <v>1411.50039042</v>
      </c>
      <c r="Z42" s="155">
        <f t="shared" si="1"/>
        <v>0.30152514782934947</v>
      </c>
      <c r="AA42" s="43"/>
    </row>
    <row r="43" spans="1:27" x14ac:dyDescent="0.35">
      <c r="A43" s="42" t="s">
        <v>200</v>
      </c>
      <c r="B43" s="66" t="s">
        <v>929</v>
      </c>
      <c r="D43" s="42" t="s">
        <v>201</v>
      </c>
      <c r="E43" s="6" t="s">
        <v>893</v>
      </c>
      <c r="F43" s="6" t="s">
        <v>881</v>
      </c>
      <c r="G43" s="98" t="s">
        <v>888</v>
      </c>
      <c r="H43" s="152">
        <f>_xlfn.IFNA(INDEX(input_data!$1:$1048576,MATCH($A43,input_data!$C:$C,0),MATCH(H$4,input_data!$1:$1,0)),"")</f>
        <v>16.105965640000001</v>
      </c>
      <c r="I43" s="153">
        <f>_xlfn.IFNA(INDEX(input_data!$1:$1048576,MATCH($A43,input_data!$C:$C,0),MATCH(I$4,input_data!$1:$1,0)),"")</f>
        <v>135974.546</v>
      </c>
      <c r="J43" s="38">
        <f>_xlfn.IFNA(INDEX(input_data!$1:$1048576,MATCH($A43,input_data!$C:$C,0),MATCH(J$4,input_data!$1:$1,0)),"")</f>
        <v>118.44838695999999</v>
      </c>
      <c r="K43" s="152">
        <f>_xlfn.IFNA(INDEX(input_data!$1:$1048576,MATCH($A43,input_data!$C:$C,0),MATCH(K$4,input_data!$1:$1,0)),"")</f>
        <v>7.3797690999999999</v>
      </c>
      <c r="L43" s="154">
        <f>_xlfn.IFNA(INDEX(input_data!$1:$1048576,MATCH($A43,input_data!$C:$C,0),MATCH(L$4,input_data!$1:$1,0)),"")</f>
        <v>3.52007476</v>
      </c>
      <c r="M43" s="154">
        <f>_xlfn.IFNA(INDEX(input_data!$1:$1048576,MATCH($A43,input_data!$C:$C,0),MATCH(M$4,input_data!$1:$1,0)),"")</f>
        <v>3.8596943399999999</v>
      </c>
      <c r="N43" s="154">
        <f>_xlfn.IFNA(INDEX(input_data!$1:$1048576,MATCH($A43,input_data!$C:$C,0),MATCH(N$4,input_data!$1:$1,0)),"")</f>
        <v>7.9015408300000001</v>
      </c>
      <c r="O43" s="154">
        <f>_xlfn.IFNA(INDEX(input_data!$1:$1048576,MATCH($A43,input_data!$C:$C,0),MATCH(O$4,input_data!$1:$1,0)),"")</f>
        <v>0.67428175999999995</v>
      </c>
      <c r="P43" s="154">
        <f>_xlfn.IFNA(INDEX(input_data!$1:$1048576,MATCH($A43,input_data!$C:$C,0),MATCH(P$4,input_data!$1:$1,0)),"")</f>
        <v>0</v>
      </c>
      <c r="Q43" s="154">
        <f>_xlfn.IFNA(INDEX(input_data!$1:$1048576,MATCH($A43,input_data!$C:$C,0),MATCH(Q$4,input_data!$1:$1,0)),"")</f>
        <v>0</v>
      </c>
      <c r="R43" s="154">
        <f>_xlfn.IFNA(INDEX(input_data!$1:$1048576,MATCH($A43,input_data!$C:$C,0),MATCH(R$4,input_data!$1:$1,0)),"")</f>
        <v>0.36814461999999998</v>
      </c>
      <c r="S43" s="197">
        <f>_xlfn.IFNA(INDEX(input_data!$1:$1048576,MATCH($A43,input_data!$C:$C,0),MATCH(S$4,input_data!$1:$1,0)),"")</f>
        <v>0</v>
      </c>
      <c r="T43" s="154">
        <f>_xlfn.IFNA(INDEX(input_data!$1:$1048576,MATCH($A43,input_data!$C:$C,0),MATCH(T$4,input_data!$1:$1,0)),"")</f>
        <v>0</v>
      </c>
      <c r="U43" s="154">
        <f>_xlfn.IFNA(INDEX(input_data!$1:$1048576,MATCH($A43,input_data!$C:$C,0),MATCH(U$4,input_data!$1:$1,0)),"")</f>
        <v>0</v>
      </c>
      <c r="V43" s="154">
        <f>_xlfn.IFNA(INDEX(input_data!$1:$1048576,MATCH($A43,input_data!$C:$C,0),MATCH(V$4,input_data!$1:$1,0)),"")</f>
        <v>0</v>
      </c>
      <c r="W43" s="152">
        <f>_xlfn.IFNA(INDEX(input_data!$1:$1048576,MATCH($A43,input_data!$C:$C,0),MATCH(W$4,input_data!$1:$1,0)),"")</f>
        <v>16.323736319999998</v>
      </c>
      <c r="X43" s="153">
        <f>_xlfn.IFNA(INDEX(input_data!$1:$1048576,MATCH($A43,input_data!$C:$C,0),MATCH(X$4,input_data!$1:$1,0)),"")</f>
        <v>139674.36600000001</v>
      </c>
      <c r="Y43" s="153">
        <f>_xlfn.IFNA(INDEX(input_data!$1:$1048576,MATCH($A43,input_data!$C:$C,0),MATCH(Y$4,input_data!$1:$1,0)),"")</f>
        <v>116.86995104</v>
      </c>
      <c r="Z43" s="155">
        <f t="shared" si="1"/>
        <v>1.3521119122417158E-2</v>
      </c>
      <c r="AA43" s="43"/>
    </row>
    <row r="44" spans="1:27" x14ac:dyDescent="0.35">
      <c r="A44" s="42" t="s">
        <v>202</v>
      </c>
      <c r="B44" s="66" t="s">
        <v>930</v>
      </c>
      <c r="D44" s="42" t="s">
        <v>203</v>
      </c>
      <c r="E44" s="6" t="s">
        <v>896</v>
      </c>
      <c r="F44" s="6" t="s">
        <v>897</v>
      </c>
      <c r="G44" s="98" t="s">
        <v>882</v>
      </c>
      <c r="H44" s="152">
        <f>_xlfn.IFNA(INDEX(input_data!$1:$1048576,MATCH($A44,input_data!$C:$C,0),MATCH(H$4,input_data!$1:$1,0)),"")</f>
        <v>297.29661305000002</v>
      </c>
      <c r="I44" s="153">
        <f>_xlfn.IFNA(INDEX(input_data!$1:$1048576,MATCH($A44,input_data!$C:$C,0),MATCH(I$4,input_data!$1:$1,0)),"")</f>
        <v>341419.40899999999</v>
      </c>
      <c r="J44" s="38">
        <f>_xlfn.IFNA(INDEX(input_data!$1:$1048576,MATCH($A44,input_data!$C:$C,0),MATCH(J$4,input_data!$1:$1,0)),"")</f>
        <v>870.76658564000002</v>
      </c>
      <c r="K44" s="152">
        <f>_xlfn.IFNA(INDEX(input_data!$1:$1048576,MATCH($A44,input_data!$C:$C,0),MATCH(K$4,input_data!$1:$1,0)),"")</f>
        <v>78.181594540000006</v>
      </c>
      <c r="L44" s="154">
        <f>_xlfn.IFNA(INDEX(input_data!$1:$1048576,MATCH($A44,input_data!$C:$C,0),MATCH(L$4,input_data!$1:$1,0)),"")</f>
        <v>36.095242399999997</v>
      </c>
      <c r="M44" s="154">
        <f>_xlfn.IFNA(INDEX(input_data!$1:$1048576,MATCH($A44,input_data!$C:$C,0),MATCH(M$4,input_data!$1:$1,0)),"")</f>
        <v>42.086352130000002</v>
      </c>
      <c r="N44" s="154">
        <f>_xlfn.IFNA(INDEX(input_data!$1:$1048576,MATCH($A44,input_data!$C:$C,0),MATCH(N$4,input_data!$1:$1,0)),"")</f>
        <v>254.65829772000001</v>
      </c>
      <c r="O44" s="154">
        <f>_xlfn.IFNA(INDEX(input_data!$1:$1048576,MATCH($A44,input_data!$C:$C,0),MATCH(O$4,input_data!$1:$1,0)),"")</f>
        <v>3.86633775</v>
      </c>
      <c r="P44" s="154">
        <f>_xlfn.IFNA(INDEX(input_data!$1:$1048576,MATCH($A44,input_data!$C:$C,0),MATCH(P$4,input_data!$1:$1,0)),"")</f>
        <v>2.8066430000000002</v>
      </c>
      <c r="Q44" s="154">
        <f>_xlfn.IFNA(INDEX(input_data!$1:$1048576,MATCH($A44,input_data!$C:$C,0),MATCH(Q$4,input_data!$1:$1,0)),"")</f>
        <v>0</v>
      </c>
      <c r="R44" s="154">
        <f>_xlfn.IFNA(INDEX(input_data!$1:$1048576,MATCH($A44,input_data!$C:$C,0),MATCH(R$4,input_data!$1:$1,0)),"")</f>
        <v>0</v>
      </c>
      <c r="S44" s="197">
        <f>_xlfn.IFNA(INDEX(input_data!$1:$1048576,MATCH($A44,input_data!$C:$C,0),MATCH(S$4,input_data!$1:$1,0)),"")</f>
        <v>0</v>
      </c>
      <c r="T44" s="154">
        <f>_xlfn.IFNA(INDEX(input_data!$1:$1048576,MATCH($A44,input_data!$C:$C,0),MATCH(T$4,input_data!$1:$1,0)),"")</f>
        <v>0</v>
      </c>
      <c r="U44" s="154">
        <f>_xlfn.IFNA(INDEX(input_data!$1:$1048576,MATCH($A44,input_data!$C:$C,0),MATCH(U$4,input_data!$1:$1,0)),"")</f>
        <v>0</v>
      </c>
      <c r="V44" s="154">
        <f>_xlfn.IFNA(INDEX(input_data!$1:$1048576,MATCH($A44,input_data!$C:$C,0),MATCH(V$4,input_data!$1:$1,0)),"")</f>
        <v>0</v>
      </c>
      <c r="W44" s="152">
        <f>_xlfn.IFNA(INDEX(input_data!$1:$1048576,MATCH($A44,input_data!$C:$C,0),MATCH(W$4,input_data!$1:$1,0)),"")</f>
        <v>339.51287301000002</v>
      </c>
      <c r="X44" s="153">
        <f>_xlfn.IFNA(INDEX(input_data!$1:$1048576,MATCH($A44,input_data!$C:$C,0),MATCH(X$4,input_data!$1:$1,0)),"")</f>
        <v>346563.30599999998</v>
      </c>
      <c r="Y44" s="153">
        <f>_xlfn.IFNA(INDEX(input_data!$1:$1048576,MATCH($A44,input_data!$C:$C,0),MATCH(Y$4,input_data!$1:$1,0)),"")</f>
        <v>979.65614689999995</v>
      </c>
      <c r="Z44" s="155">
        <f t="shared" si="1"/>
        <v>0.14200047396066351</v>
      </c>
      <c r="AA44" s="43"/>
    </row>
    <row r="45" spans="1:27" x14ac:dyDescent="0.35">
      <c r="A45" s="42" t="s">
        <v>204</v>
      </c>
      <c r="B45" s="66" t="s">
        <v>931</v>
      </c>
      <c r="D45" s="42" t="s">
        <v>205</v>
      </c>
      <c r="E45" s="6" t="s">
        <v>912</v>
      </c>
      <c r="F45" s="6" t="s">
        <v>881</v>
      </c>
      <c r="G45" s="98" t="s">
        <v>882</v>
      </c>
      <c r="H45" s="152">
        <f>_xlfn.IFNA(INDEX(input_data!$1:$1048576,MATCH($A45,input_data!$C:$C,0),MATCH(H$4,input_data!$1:$1,0)),"")</f>
        <v>16.167675599999999</v>
      </c>
      <c r="I45" s="153">
        <f>_xlfn.IFNA(INDEX(input_data!$1:$1048576,MATCH($A45,input_data!$C:$C,0),MATCH(I$4,input_data!$1:$1,0)),"")</f>
        <v>104114.94</v>
      </c>
      <c r="J45" s="38">
        <f>_xlfn.IFNA(INDEX(input_data!$1:$1048576,MATCH($A45,input_data!$C:$C,0),MATCH(J$4,input_data!$1:$1,0)),"")</f>
        <v>155.28679744999999</v>
      </c>
      <c r="K45" s="152">
        <f>_xlfn.IFNA(INDEX(input_data!$1:$1048576,MATCH($A45,input_data!$C:$C,0),MATCH(K$4,input_data!$1:$1,0)),"")</f>
        <v>4.1772739999999997</v>
      </c>
      <c r="L45" s="154">
        <f>_xlfn.IFNA(INDEX(input_data!$1:$1048576,MATCH($A45,input_data!$C:$C,0),MATCH(L$4,input_data!$1:$1,0)),"")</f>
        <v>1.99251719</v>
      </c>
      <c r="M45" s="154">
        <f>_xlfn.IFNA(INDEX(input_data!$1:$1048576,MATCH($A45,input_data!$C:$C,0),MATCH(M$4,input_data!$1:$1,0)),"")</f>
        <v>2.1847568100000001</v>
      </c>
      <c r="N45" s="154">
        <f>_xlfn.IFNA(INDEX(input_data!$1:$1048576,MATCH($A45,input_data!$C:$C,0),MATCH(N$4,input_data!$1:$1,0)),"")</f>
        <v>11.046583699999999</v>
      </c>
      <c r="O45" s="154">
        <f>_xlfn.IFNA(INDEX(input_data!$1:$1048576,MATCH($A45,input_data!$C:$C,0),MATCH(O$4,input_data!$1:$1,0)),"")</f>
        <v>0.57106336000000002</v>
      </c>
      <c r="P45" s="154">
        <f>_xlfn.IFNA(INDEX(input_data!$1:$1048576,MATCH($A45,input_data!$C:$C,0),MATCH(P$4,input_data!$1:$1,0)),"")</f>
        <v>0</v>
      </c>
      <c r="Q45" s="154">
        <f>_xlfn.IFNA(INDEX(input_data!$1:$1048576,MATCH($A45,input_data!$C:$C,0),MATCH(Q$4,input_data!$1:$1,0)),"")</f>
        <v>0</v>
      </c>
      <c r="R45" s="154">
        <f>_xlfn.IFNA(INDEX(input_data!$1:$1048576,MATCH($A45,input_data!$C:$C,0),MATCH(R$4,input_data!$1:$1,0)),"")</f>
        <v>0.46138004999999999</v>
      </c>
      <c r="S45" s="197">
        <f>_xlfn.IFNA(INDEX(input_data!$1:$1048576,MATCH($A45,input_data!$C:$C,0),MATCH(S$4,input_data!$1:$1,0)),"")</f>
        <v>0</v>
      </c>
      <c r="T45" s="154">
        <f>_xlfn.IFNA(INDEX(input_data!$1:$1048576,MATCH($A45,input_data!$C:$C,0),MATCH(T$4,input_data!$1:$1,0)),"")</f>
        <v>0</v>
      </c>
      <c r="U45" s="154">
        <f>_xlfn.IFNA(INDEX(input_data!$1:$1048576,MATCH($A45,input_data!$C:$C,0),MATCH(U$4,input_data!$1:$1,0)),"")</f>
        <v>0</v>
      </c>
      <c r="V45" s="154">
        <f>_xlfn.IFNA(INDEX(input_data!$1:$1048576,MATCH($A45,input_data!$C:$C,0),MATCH(V$4,input_data!$1:$1,0)),"")</f>
        <v>0</v>
      </c>
      <c r="W45" s="152">
        <f>_xlfn.IFNA(INDEX(input_data!$1:$1048576,MATCH($A45,input_data!$C:$C,0),MATCH(W$4,input_data!$1:$1,0)),"")</f>
        <v>16.256301109999999</v>
      </c>
      <c r="X45" s="153">
        <f>_xlfn.IFNA(INDEX(input_data!$1:$1048576,MATCH($A45,input_data!$C:$C,0),MATCH(X$4,input_data!$1:$1,0)),"")</f>
        <v>107246.486</v>
      </c>
      <c r="Y45" s="153">
        <f>_xlfn.IFNA(INDEX(input_data!$1:$1048576,MATCH($A45,input_data!$C:$C,0),MATCH(Y$4,input_data!$1:$1,0)),"")</f>
        <v>151.57886956999999</v>
      </c>
      <c r="Z45" s="155">
        <f t="shared" si="1"/>
        <v>5.4816482092205909E-3</v>
      </c>
      <c r="AA45" s="43"/>
    </row>
    <row r="46" spans="1:27" x14ac:dyDescent="0.35">
      <c r="A46" s="42" t="s">
        <v>206</v>
      </c>
      <c r="B46" s="66" t="s">
        <v>932</v>
      </c>
      <c r="D46" s="42" t="s">
        <v>207</v>
      </c>
      <c r="E46" s="6" t="s">
        <v>893</v>
      </c>
      <c r="F46" s="6" t="s">
        <v>881</v>
      </c>
      <c r="G46" s="98" t="s">
        <v>882</v>
      </c>
      <c r="H46" s="152">
        <f>_xlfn.IFNA(INDEX(input_data!$1:$1048576,MATCH($A46,input_data!$C:$C,0),MATCH(H$4,input_data!$1:$1,0)),"")</f>
        <v>11.51192389</v>
      </c>
      <c r="I46" s="153">
        <f>_xlfn.IFNA(INDEX(input_data!$1:$1048576,MATCH($A46,input_data!$C:$C,0),MATCH(I$4,input_data!$1:$1,0)),"")</f>
        <v>97097.020999999993</v>
      </c>
      <c r="J46" s="38">
        <f>_xlfn.IFNA(INDEX(input_data!$1:$1048576,MATCH($A46,input_data!$C:$C,0),MATCH(J$4,input_data!$1:$1,0)),"")</f>
        <v>118.56104102</v>
      </c>
      <c r="K46" s="152">
        <f>_xlfn.IFNA(INDEX(input_data!$1:$1048576,MATCH($A46,input_data!$C:$C,0),MATCH(K$4,input_data!$1:$1,0)),"")</f>
        <v>6.2247957200000004</v>
      </c>
      <c r="L46" s="154">
        <f>_xlfn.IFNA(INDEX(input_data!$1:$1048576,MATCH($A46,input_data!$C:$C,0),MATCH(L$4,input_data!$1:$1,0)),"")</f>
        <v>2.9691642100000002</v>
      </c>
      <c r="M46" s="154">
        <f>_xlfn.IFNA(INDEX(input_data!$1:$1048576,MATCH($A46,input_data!$C:$C,0),MATCH(M$4,input_data!$1:$1,0)),"")</f>
        <v>3.2556314999999998</v>
      </c>
      <c r="N46" s="154">
        <f>_xlfn.IFNA(INDEX(input_data!$1:$1048576,MATCH($A46,input_data!$C:$C,0),MATCH(N$4,input_data!$1:$1,0)),"")</f>
        <v>6.8646779899999997</v>
      </c>
      <c r="O46" s="154">
        <f>_xlfn.IFNA(INDEX(input_data!$1:$1048576,MATCH($A46,input_data!$C:$C,0),MATCH(O$4,input_data!$1:$1,0)),"")</f>
        <v>0.95110762999999998</v>
      </c>
      <c r="P46" s="154">
        <f>_xlfn.IFNA(INDEX(input_data!$1:$1048576,MATCH($A46,input_data!$C:$C,0),MATCH(P$4,input_data!$1:$1,0)),"")</f>
        <v>0</v>
      </c>
      <c r="Q46" s="154">
        <f>_xlfn.IFNA(INDEX(input_data!$1:$1048576,MATCH($A46,input_data!$C:$C,0),MATCH(Q$4,input_data!$1:$1,0)),"")</f>
        <v>0</v>
      </c>
      <c r="R46" s="154">
        <f>_xlfn.IFNA(INDEX(input_data!$1:$1048576,MATCH($A46,input_data!$C:$C,0),MATCH(R$4,input_data!$1:$1,0)),"")</f>
        <v>0</v>
      </c>
      <c r="S46" s="197">
        <f>_xlfn.IFNA(INDEX(input_data!$1:$1048576,MATCH($A46,input_data!$C:$C,0),MATCH(S$4,input_data!$1:$1,0)),"")</f>
        <v>0</v>
      </c>
      <c r="T46" s="154">
        <f>_xlfn.IFNA(INDEX(input_data!$1:$1048576,MATCH($A46,input_data!$C:$C,0),MATCH(T$4,input_data!$1:$1,0)),"")</f>
        <v>0.11458037</v>
      </c>
      <c r="U46" s="154">
        <f>_xlfn.IFNA(INDEX(input_data!$1:$1048576,MATCH($A46,input_data!$C:$C,0),MATCH(U$4,input_data!$1:$1,0)),"")</f>
        <v>0</v>
      </c>
      <c r="V46" s="154">
        <f>_xlfn.IFNA(INDEX(input_data!$1:$1048576,MATCH($A46,input_data!$C:$C,0),MATCH(V$4,input_data!$1:$1,0)),"")</f>
        <v>0</v>
      </c>
      <c r="W46" s="152">
        <f>_xlfn.IFNA(INDEX(input_data!$1:$1048576,MATCH($A46,input_data!$C:$C,0),MATCH(W$4,input_data!$1:$1,0)),"")</f>
        <v>14.15516171</v>
      </c>
      <c r="X46" s="153">
        <f>_xlfn.IFNA(INDEX(input_data!$1:$1048576,MATCH($A46,input_data!$C:$C,0),MATCH(X$4,input_data!$1:$1,0)),"")</f>
        <v>96999.481</v>
      </c>
      <c r="Y46" s="153">
        <f>_xlfn.IFNA(INDEX(input_data!$1:$1048576,MATCH($A46,input_data!$C:$C,0),MATCH(Y$4,input_data!$1:$1,0)),"")</f>
        <v>145.93028293</v>
      </c>
      <c r="Z46" s="155">
        <f t="shared" si="1"/>
        <v>0.22960869488514302</v>
      </c>
      <c r="AA46" s="43"/>
    </row>
    <row r="47" spans="1:27" x14ac:dyDescent="0.35">
      <c r="A47" s="42" t="s">
        <v>208</v>
      </c>
      <c r="B47" s="66" t="s">
        <v>933</v>
      </c>
      <c r="D47" s="42" t="s">
        <v>209</v>
      </c>
      <c r="E47" s="6" t="s">
        <v>884</v>
      </c>
      <c r="F47" s="6" t="s">
        <v>881</v>
      </c>
      <c r="G47" s="98" t="s">
        <v>882</v>
      </c>
      <c r="H47" s="152">
        <f>_xlfn.IFNA(INDEX(input_data!$1:$1048576,MATCH($A47,input_data!$C:$C,0),MATCH(H$4,input_data!$1:$1,0)),"")</f>
        <v>14.826437240000001</v>
      </c>
      <c r="I47" s="153">
        <f>_xlfn.IFNA(INDEX(input_data!$1:$1048576,MATCH($A47,input_data!$C:$C,0),MATCH(I$4,input_data!$1:$1,0)),"")</f>
        <v>117744.308</v>
      </c>
      <c r="J47" s="38">
        <f>_xlfn.IFNA(INDEX(input_data!$1:$1048576,MATCH($A47,input_data!$C:$C,0),MATCH(J$4,input_data!$1:$1,0)),"")</f>
        <v>125.92062829</v>
      </c>
      <c r="K47" s="152">
        <f>_xlfn.IFNA(INDEX(input_data!$1:$1048576,MATCH($A47,input_data!$C:$C,0),MATCH(K$4,input_data!$1:$1,0)),"")</f>
        <v>6.5003122199999996</v>
      </c>
      <c r="L47" s="154">
        <f>_xlfn.IFNA(INDEX(input_data!$1:$1048576,MATCH($A47,input_data!$C:$C,0),MATCH(L$4,input_data!$1:$1,0)),"")</f>
        <v>3.1005827799999999</v>
      </c>
      <c r="M47" s="154">
        <f>_xlfn.IFNA(INDEX(input_data!$1:$1048576,MATCH($A47,input_data!$C:$C,0),MATCH(M$4,input_data!$1:$1,0)),"")</f>
        <v>3.3997294400000002</v>
      </c>
      <c r="N47" s="154">
        <f>_xlfn.IFNA(INDEX(input_data!$1:$1048576,MATCH($A47,input_data!$C:$C,0),MATCH(N$4,input_data!$1:$1,0)),"")</f>
        <v>7.7479783800000002</v>
      </c>
      <c r="O47" s="154">
        <f>_xlfn.IFNA(INDEX(input_data!$1:$1048576,MATCH($A47,input_data!$C:$C,0),MATCH(O$4,input_data!$1:$1,0)),"")</f>
        <v>0.73423278000000003</v>
      </c>
      <c r="P47" s="154">
        <f>_xlfn.IFNA(INDEX(input_data!$1:$1048576,MATCH($A47,input_data!$C:$C,0),MATCH(P$4,input_data!$1:$1,0)),"")</f>
        <v>0</v>
      </c>
      <c r="Q47" s="154">
        <f>_xlfn.IFNA(INDEX(input_data!$1:$1048576,MATCH($A47,input_data!$C:$C,0),MATCH(Q$4,input_data!$1:$1,0)),"")</f>
        <v>0.90663590999999999</v>
      </c>
      <c r="R47" s="154">
        <f>_xlfn.IFNA(INDEX(input_data!$1:$1048576,MATCH($A47,input_data!$C:$C,0),MATCH(R$4,input_data!$1:$1,0)),"")</f>
        <v>0</v>
      </c>
      <c r="S47" s="197">
        <f>_xlfn.IFNA(INDEX(input_data!$1:$1048576,MATCH($A47,input_data!$C:$C,0),MATCH(S$4,input_data!$1:$1,0)),"")</f>
        <v>0</v>
      </c>
      <c r="T47" s="154">
        <f>_xlfn.IFNA(INDEX(input_data!$1:$1048576,MATCH($A47,input_data!$C:$C,0),MATCH(T$4,input_data!$1:$1,0)),"")</f>
        <v>5.5386930000000001E-2</v>
      </c>
      <c r="U47" s="154">
        <f>_xlfn.IFNA(INDEX(input_data!$1:$1048576,MATCH($A47,input_data!$C:$C,0),MATCH(U$4,input_data!$1:$1,0)),"")</f>
        <v>0</v>
      </c>
      <c r="V47" s="154">
        <f>_xlfn.IFNA(INDEX(input_data!$1:$1048576,MATCH($A47,input_data!$C:$C,0),MATCH(V$4,input_data!$1:$1,0)),"")</f>
        <v>0</v>
      </c>
      <c r="W47" s="152">
        <f>_xlfn.IFNA(INDEX(input_data!$1:$1048576,MATCH($A47,input_data!$C:$C,0),MATCH(W$4,input_data!$1:$1,0)),"")</f>
        <v>15.94454623</v>
      </c>
      <c r="X47" s="153">
        <f>_xlfn.IFNA(INDEX(input_data!$1:$1048576,MATCH($A47,input_data!$C:$C,0),MATCH(X$4,input_data!$1:$1,0)),"")</f>
        <v>119877.633</v>
      </c>
      <c r="Y47" s="153">
        <f>_xlfn.IFNA(INDEX(input_data!$1:$1048576,MATCH($A47,input_data!$C:$C,0),MATCH(Y$4,input_data!$1:$1,0)),"")</f>
        <v>133.00684899000001</v>
      </c>
      <c r="Z47" s="155">
        <f t="shared" si="1"/>
        <v>7.5413194141035644E-2</v>
      </c>
      <c r="AA47" s="43"/>
    </row>
    <row r="48" spans="1:27" x14ac:dyDescent="0.35">
      <c r="A48" s="42" t="s">
        <v>210</v>
      </c>
      <c r="B48" s="66" t="s">
        <v>934</v>
      </c>
      <c r="D48" s="42" t="s">
        <v>211</v>
      </c>
      <c r="E48" s="6" t="s">
        <v>880</v>
      </c>
      <c r="F48" s="6" t="s">
        <v>906</v>
      </c>
      <c r="G48" s="98" t="s">
        <v>878</v>
      </c>
      <c r="H48" s="152">
        <f>_xlfn.IFNA(INDEX(input_data!$1:$1048576,MATCH($A48,input_data!$C:$C,0),MATCH(H$4,input_data!$1:$1,0)),"")</f>
        <v>566.78446913000005</v>
      </c>
      <c r="I48" s="153">
        <f>_xlfn.IFNA(INDEX(input_data!$1:$1048576,MATCH($A48,input_data!$C:$C,0),MATCH(I$4,input_data!$1:$1,0)),"")</f>
        <v>556041.20200000005</v>
      </c>
      <c r="J48" s="38">
        <f>_xlfn.IFNA(INDEX(input_data!$1:$1048576,MATCH($A48,input_data!$C:$C,0),MATCH(J$4,input_data!$1:$1,0)),"")</f>
        <v>1019.32099112</v>
      </c>
      <c r="K48" s="152">
        <f>_xlfn.IFNA(INDEX(input_data!$1:$1048576,MATCH($A48,input_data!$C:$C,0),MATCH(K$4,input_data!$1:$1,0)),"")</f>
        <v>96.838975410000003</v>
      </c>
      <c r="L48" s="154">
        <f>_xlfn.IFNA(INDEX(input_data!$1:$1048576,MATCH($A48,input_data!$C:$C,0),MATCH(L$4,input_data!$1:$1,0)),"")</f>
        <v>44.15432483</v>
      </c>
      <c r="M48" s="154">
        <f>_xlfn.IFNA(INDEX(input_data!$1:$1048576,MATCH($A48,input_data!$C:$C,0),MATCH(M$4,input_data!$1:$1,0)),"")</f>
        <v>52.684650570000002</v>
      </c>
      <c r="N48" s="154">
        <f>_xlfn.IFNA(INDEX(input_data!$1:$1048576,MATCH($A48,input_data!$C:$C,0),MATCH(N$4,input_data!$1:$1,0)),"")</f>
        <v>543.07338274000006</v>
      </c>
      <c r="O48" s="154">
        <f>_xlfn.IFNA(INDEX(input_data!$1:$1048576,MATCH($A48,input_data!$C:$C,0),MATCH(O$4,input_data!$1:$1,0)),"")</f>
        <v>5.3186466899999996</v>
      </c>
      <c r="P48" s="154">
        <f>_xlfn.IFNA(INDEX(input_data!$1:$1048576,MATCH($A48,input_data!$C:$C,0),MATCH(P$4,input_data!$1:$1,0)),"")</f>
        <v>4.6267940000000003</v>
      </c>
      <c r="Q48" s="154">
        <f>_xlfn.IFNA(INDEX(input_data!$1:$1048576,MATCH($A48,input_data!$C:$C,0),MATCH(Q$4,input_data!$1:$1,0)),"")</f>
        <v>0</v>
      </c>
      <c r="R48" s="154">
        <f>_xlfn.IFNA(INDEX(input_data!$1:$1048576,MATCH($A48,input_data!$C:$C,0),MATCH(R$4,input_data!$1:$1,0)),"")</f>
        <v>0</v>
      </c>
      <c r="S48" s="197">
        <f>_xlfn.IFNA(INDEX(input_data!$1:$1048576,MATCH($A48,input_data!$C:$C,0),MATCH(S$4,input_data!$1:$1,0)),"")</f>
        <v>0</v>
      </c>
      <c r="T48" s="154">
        <f>_xlfn.IFNA(INDEX(input_data!$1:$1048576,MATCH($A48,input_data!$C:$C,0),MATCH(T$4,input_data!$1:$1,0)),"")</f>
        <v>0</v>
      </c>
      <c r="U48" s="154">
        <f>_xlfn.IFNA(INDEX(input_data!$1:$1048576,MATCH($A48,input_data!$C:$C,0),MATCH(U$4,input_data!$1:$1,0)),"")</f>
        <v>0</v>
      </c>
      <c r="V48" s="154">
        <f>_xlfn.IFNA(INDEX(input_data!$1:$1048576,MATCH($A48,input_data!$C:$C,0),MATCH(V$4,input_data!$1:$1,0)),"")</f>
        <v>0</v>
      </c>
      <c r="W48" s="152">
        <f>_xlfn.IFNA(INDEX(input_data!$1:$1048576,MATCH($A48,input_data!$C:$C,0),MATCH(W$4,input_data!$1:$1,0)),"")</f>
        <v>649.85779882999998</v>
      </c>
      <c r="X48" s="153">
        <f>_xlfn.IFNA(INDEX(input_data!$1:$1048576,MATCH($A48,input_data!$C:$C,0),MATCH(X$4,input_data!$1:$1,0)),"")</f>
        <v>562123.13199999998</v>
      </c>
      <c r="Y48" s="153">
        <f>_xlfn.IFNA(INDEX(input_data!$1:$1048576,MATCH($A48,input_data!$C:$C,0),MATCH(Y$4,input_data!$1:$1,0)),"")</f>
        <v>1156.0773108999999</v>
      </c>
      <c r="Z48" s="155">
        <f t="shared" si="1"/>
        <v>0.14656952373362553</v>
      </c>
      <c r="AA48" s="43"/>
    </row>
    <row r="49" spans="1:27" x14ac:dyDescent="0.35">
      <c r="A49" s="42" t="s">
        <v>212</v>
      </c>
      <c r="B49" s="66" t="s">
        <v>935</v>
      </c>
      <c r="D49" s="42" t="s">
        <v>213</v>
      </c>
      <c r="E49" s="6" t="s">
        <v>880</v>
      </c>
      <c r="F49" s="6" t="s">
        <v>891</v>
      </c>
      <c r="G49" s="98" t="s">
        <v>878</v>
      </c>
      <c r="H49" s="152">
        <f>_xlfn.IFNA(INDEX(input_data!$1:$1048576,MATCH($A49,input_data!$C:$C,0),MATCH(H$4,input_data!$1:$1,0)),"")</f>
        <v>38.344958869999999</v>
      </c>
      <c r="I49" s="153">
        <f>_xlfn.IFNA(INDEX(input_data!$1:$1048576,MATCH($A49,input_data!$C:$C,0),MATCH(I$4,input_data!$1:$1,0)),"")</f>
        <v>831327.81499999994</v>
      </c>
      <c r="J49" s="38">
        <f>_xlfn.IFNA(INDEX(input_data!$1:$1048576,MATCH($A49,input_data!$C:$C,0),MATCH(J$4,input_data!$1:$1,0)),"")</f>
        <v>46.124955980000003</v>
      </c>
      <c r="K49" s="152">
        <f>_xlfn.IFNA(INDEX(input_data!$1:$1048576,MATCH($A49,input_data!$C:$C,0),MATCH(K$4,input_data!$1:$1,0)),"")</f>
        <v>9.6938013999999999</v>
      </c>
      <c r="L49" s="154">
        <f>_xlfn.IFNA(INDEX(input_data!$1:$1048576,MATCH($A49,input_data!$C:$C,0),MATCH(L$4,input_data!$1:$1,0)),"")</f>
        <v>4.6238446199999998</v>
      </c>
      <c r="M49" s="154">
        <f>_xlfn.IFNA(INDEX(input_data!$1:$1048576,MATCH($A49,input_data!$C:$C,0),MATCH(M$4,input_data!$1:$1,0)),"")</f>
        <v>5.0699567800000001</v>
      </c>
      <c r="N49" s="154">
        <f>_xlfn.IFNA(INDEX(input_data!$1:$1048576,MATCH($A49,input_data!$C:$C,0),MATCH(N$4,input_data!$1:$1,0)),"")</f>
        <v>35.088832869999997</v>
      </c>
      <c r="O49" s="154">
        <f>_xlfn.IFNA(INDEX(input_data!$1:$1048576,MATCH($A49,input_data!$C:$C,0),MATCH(O$4,input_data!$1:$1,0)),"")</f>
        <v>0</v>
      </c>
      <c r="P49" s="154">
        <f>_xlfn.IFNA(INDEX(input_data!$1:$1048576,MATCH($A49,input_data!$C:$C,0),MATCH(P$4,input_data!$1:$1,0)),"")</f>
        <v>0</v>
      </c>
      <c r="Q49" s="154">
        <f>_xlfn.IFNA(INDEX(input_data!$1:$1048576,MATCH($A49,input_data!$C:$C,0),MATCH(Q$4,input_data!$1:$1,0)),"")</f>
        <v>0</v>
      </c>
      <c r="R49" s="154">
        <f>_xlfn.IFNA(INDEX(input_data!$1:$1048576,MATCH($A49,input_data!$C:$C,0),MATCH(R$4,input_data!$1:$1,0)),"")</f>
        <v>0</v>
      </c>
      <c r="S49" s="197">
        <f>_xlfn.IFNA(INDEX(input_data!$1:$1048576,MATCH($A49,input_data!$C:$C,0),MATCH(S$4,input_data!$1:$1,0)),"")</f>
        <v>0</v>
      </c>
      <c r="T49" s="154">
        <f>_xlfn.IFNA(INDEX(input_data!$1:$1048576,MATCH($A49,input_data!$C:$C,0),MATCH(T$4,input_data!$1:$1,0)),"")</f>
        <v>0</v>
      </c>
      <c r="U49" s="154">
        <f>_xlfn.IFNA(INDEX(input_data!$1:$1048576,MATCH($A49,input_data!$C:$C,0),MATCH(U$4,input_data!$1:$1,0)),"")</f>
        <v>0</v>
      </c>
      <c r="V49" s="154">
        <f>_xlfn.IFNA(INDEX(input_data!$1:$1048576,MATCH($A49,input_data!$C:$C,0),MATCH(V$4,input_data!$1:$1,0)),"")</f>
        <v>0</v>
      </c>
      <c r="W49" s="152">
        <f>_xlfn.IFNA(INDEX(input_data!$1:$1048576,MATCH($A49,input_data!$C:$C,0),MATCH(W$4,input_data!$1:$1,0)),"")</f>
        <v>44.782634270000003</v>
      </c>
      <c r="X49" s="153">
        <f>_xlfn.IFNA(INDEX(input_data!$1:$1048576,MATCH($A49,input_data!$C:$C,0),MATCH(X$4,input_data!$1:$1,0)),"")</f>
        <v>839169.51300000004</v>
      </c>
      <c r="Y49" s="153">
        <f>_xlfn.IFNA(INDEX(input_data!$1:$1048576,MATCH($A49,input_data!$C:$C,0),MATCH(Y$4,input_data!$1:$1,0)),"")</f>
        <v>53.365420899999997</v>
      </c>
      <c r="Z49" s="155">
        <f t="shared" si="1"/>
        <v>0.16788844191554619</v>
      </c>
      <c r="AA49" s="43"/>
    </row>
    <row r="50" spans="1:27" x14ac:dyDescent="0.35">
      <c r="A50" s="42" t="s">
        <v>214</v>
      </c>
      <c r="B50" s="66" t="s">
        <v>936</v>
      </c>
      <c r="D50" s="42" t="s">
        <v>215</v>
      </c>
      <c r="E50" s="6" t="s">
        <v>915</v>
      </c>
      <c r="F50" s="6" t="s">
        <v>881</v>
      </c>
      <c r="G50" s="98" t="s">
        <v>882</v>
      </c>
      <c r="H50" s="152">
        <f>_xlfn.IFNA(INDEX(input_data!$1:$1048576,MATCH($A50,input_data!$C:$C,0),MATCH(H$4,input_data!$1:$1,0)),"")</f>
        <v>20.487390550000001</v>
      </c>
      <c r="I50" s="153">
        <f>_xlfn.IFNA(INDEX(input_data!$1:$1048576,MATCH($A50,input_data!$C:$C,0),MATCH(I$4,input_data!$1:$1,0)),"")</f>
        <v>90452.945999999996</v>
      </c>
      <c r="J50" s="38">
        <f>_xlfn.IFNA(INDEX(input_data!$1:$1048576,MATCH($A50,input_data!$C:$C,0),MATCH(J$4,input_data!$1:$1,0)),"")</f>
        <v>226.49776989</v>
      </c>
      <c r="K50" s="152">
        <f>_xlfn.IFNA(INDEX(input_data!$1:$1048576,MATCH($A50,input_data!$C:$C,0),MATCH(K$4,input_data!$1:$1,0)),"")</f>
        <v>10.02795489</v>
      </c>
      <c r="L50" s="154">
        <f>_xlfn.IFNA(INDEX(input_data!$1:$1048576,MATCH($A50,input_data!$C:$C,0),MATCH(L$4,input_data!$1:$1,0)),"")</f>
        <v>4.78323243</v>
      </c>
      <c r="M50" s="154">
        <f>_xlfn.IFNA(INDEX(input_data!$1:$1048576,MATCH($A50,input_data!$C:$C,0),MATCH(M$4,input_data!$1:$1,0)),"")</f>
        <v>5.2447224500000003</v>
      </c>
      <c r="N50" s="154">
        <f>_xlfn.IFNA(INDEX(input_data!$1:$1048576,MATCH($A50,input_data!$C:$C,0),MATCH(N$4,input_data!$1:$1,0)),"")</f>
        <v>9.31886847</v>
      </c>
      <c r="O50" s="154">
        <f>_xlfn.IFNA(INDEX(input_data!$1:$1048576,MATCH($A50,input_data!$C:$C,0),MATCH(O$4,input_data!$1:$1,0)),"")</f>
        <v>0.93945345999999996</v>
      </c>
      <c r="P50" s="154">
        <f>_xlfn.IFNA(INDEX(input_data!$1:$1048576,MATCH($A50,input_data!$C:$C,0),MATCH(P$4,input_data!$1:$1,0)),"")</f>
        <v>0</v>
      </c>
      <c r="Q50" s="154">
        <f>_xlfn.IFNA(INDEX(input_data!$1:$1048576,MATCH($A50,input_data!$C:$C,0),MATCH(Q$4,input_data!$1:$1,0)),"")</f>
        <v>0</v>
      </c>
      <c r="R50" s="154">
        <f>_xlfn.IFNA(INDEX(input_data!$1:$1048576,MATCH($A50,input_data!$C:$C,0),MATCH(R$4,input_data!$1:$1,0)),"")</f>
        <v>0.85595167000000005</v>
      </c>
      <c r="S50" s="197">
        <f>_xlfn.IFNA(INDEX(input_data!$1:$1048576,MATCH($A50,input_data!$C:$C,0),MATCH(S$4,input_data!$1:$1,0)),"")</f>
        <v>0</v>
      </c>
      <c r="T50" s="154">
        <f>_xlfn.IFNA(INDEX(input_data!$1:$1048576,MATCH($A50,input_data!$C:$C,0),MATCH(T$4,input_data!$1:$1,0)),"")</f>
        <v>0.49914131</v>
      </c>
      <c r="U50" s="154">
        <f>_xlfn.IFNA(INDEX(input_data!$1:$1048576,MATCH($A50,input_data!$C:$C,0),MATCH(U$4,input_data!$1:$1,0)),"")</f>
        <v>0</v>
      </c>
      <c r="V50" s="154">
        <f>_xlfn.IFNA(INDEX(input_data!$1:$1048576,MATCH($A50,input_data!$C:$C,0),MATCH(V$4,input_data!$1:$1,0)),"")</f>
        <v>0</v>
      </c>
      <c r="W50" s="152">
        <f>_xlfn.IFNA(INDEX(input_data!$1:$1048576,MATCH($A50,input_data!$C:$C,0),MATCH(W$4,input_data!$1:$1,0)),"")</f>
        <v>21.641369789999999</v>
      </c>
      <c r="X50" s="153">
        <f>_xlfn.IFNA(INDEX(input_data!$1:$1048576,MATCH($A50,input_data!$C:$C,0),MATCH(X$4,input_data!$1:$1,0)),"")</f>
        <v>91208.914000000004</v>
      </c>
      <c r="Y50" s="153">
        <f>_xlfn.IFNA(INDEX(input_data!$1:$1048576,MATCH($A50,input_data!$C:$C,0),MATCH(Y$4,input_data!$1:$1,0)),"")</f>
        <v>237.27253008</v>
      </c>
      <c r="Z50" s="155">
        <f t="shared" si="1"/>
        <v>5.6326316286287481E-2</v>
      </c>
      <c r="AA50" s="43"/>
    </row>
    <row r="51" spans="1:27" x14ac:dyDescent="0.35">
      <c r="A51" s="42" t="s">
        <v>216</v>
      </c>
      <c r="B51" s="66" t="s">
        <v>937</v>
      </c>
      <c r="D51" s="42" t="s">
        <v>217</v>
      </c>
      <c r="E51" s="6" t="s">
        <v>915</v>
      </c>
      <c r="F51" s="6" t="s">
        <v>901</v>
      </c>
      <c r="G51" s="98" t="s">
        <v>882</v>
      </c>
      <c r="H51" s="152">
        <f>_xlfn.IFNA(INDEX(input_data!$1:$1048576,MATCH($A51,input_data!$C:$C,0),MATCH(H$4,input_data!$1:$1,0)),"")</f>
        <v>202.67948765</v>
      </c>
      <c r="I51" s="153">
        <f>_xlfn.IFNA(INDEX(input_data!$1:$1048576,MATCH($A51,input_data!$C:$C,0),MATCH(I$4,input_data!$1:$1,0)),"")</f>
        <v>194807.07199999999</v>
      </c>
      <c r="J51" s="38">
        <f>_xlfn.IFNA(INDEX(input_data!$1:$1048576,MATCH($A51,input_data!$C:$C,0),MATCH(J$4,input_data!$1:$1,0)),"")</f>
        <v>1040.4113442600001</v>
      </c>
      <c r="K51" s="152">
        <f>_xlfn.IFNA(INDEX(input_data!$1:$1048576,MATCH($A51,input_data!$C:$C,0),MATCH(K$4,input_data!$1:$1,0)),"")</f>
        <v>109.42293763000001</v>
      </c>
      <c r="L51" s="154">
        <f>_xlfn.IFNA(INDEX(input_data!$1:$1048576,MATCH($A51,input_data!$C:$C,0),MATCH(L$4,input_data!$1:$1,0)),"")</f>
        <v>51.398684539999998</v>
      </c>
      <c r="M51" s="154">
        <f>_xlfn.IFNA(INDEX(input_data!$1:$1048576,MATCH($A51,input_data!$C:$C,0),MATCH(M$4,input_data!$1:$1,0)),"")</f>
        <v>58.024253090000002</v>
      </c>
      <c r="N51" s="154">
        <f>_xlfn.IFNA(INDEX(input_data!$1:$1048576,MATCH($A51,input_data!$C:$C,0),MATCH(N$4,input_data!$1:$1,0)),"")</f>
        <v>146.13128287000001</v>
      </c>
      <c r="O51" s="154">
        <f>_xlfn.IFNA(INDEX(input_data!$1:$1048576,MATCH($A51,input_data!$C:$C,0),MATCH(O$4,input_data!$1:$1,0)),"")</f>
        <v>2.27341477</v>
      </c>
      <c r="P51" s="154">
        <f>_xlfn.IFNA(INDEX(input_data!$1:$1048576,MATCH($A51,input_data!$C:$C,0),MATCH(P$4,input_data!$1:$1,0)),"")</f>
        <v>2.546173</v>
      </c>
      <c r="Q51" s="154">
        <f>_xlfn.IFNA(INDEX(input_data!$1:$1048576,MATCH($A51,input_data!$C:$C,0),MATCH(Q$4,input_data!$1:$1,0)),"")</f>
        <v>0</v>
      </c>
      <c r="R51" s="154">
        <f>_xlfn.IFNA(INDEX(input_data!$1:$1048576,MATCH($A51,input_data!$C:$C,0),MATCH(R$4,input_data!$1:$1,0)),"")</f>
        <v>0</v>
      </c>
      <c r="S51" s="197">
        <f>_xlfn.IFNA(INDEX(input_data!$1:$1048576,MATCH($A51,input_data!$C:$C,0),MATCH(S$4,input_data!$1:$1,0)),"")</f>
        <v>0</v>
      </c>
      <c r="T51" s="154">
        <f>_xlfn.IFNA(INDEX(input_data!$1:$1048576,MATCH($A51,input_data!$C:$C,0),MATCH(T$4,input_data!$1:$1,0)),"")</f>
        <v>2.4884744799999998</v>
      </c>
      <c r="U51" s="154">
        <f>_xlfn.IFNA(INDEX(input_data!$1:$1048576,MATCH($A51,input_data!$C:$C,0),MATCH(U$4,input_data!$1:$1,0)),"")</f>
        <v>0</v>
      </c>
      <c r="V51" s="154">
        <f>_xlfn.IFNA(INDEX(input_data!$1:$1048576,MATCH($A51,input_data!$C:$C,0),MATCH(V$4,input_data!$1:$1,0)),"")</f>
        <v>0</v>
      </c>
      <c r="W51" s="152">
        <f>_xlfn.IFNA(INDEX(input_data!$1:$1048576,MATCH($A51,input_data!$C:$C,0),MATCH(W$4,input_data!$1:$1,0)),"")</f>
        <v>262.86228275000002</v>
      </c>
      <c r="X51" s="153">
        <f>_xlfn.IFNA(INDEX(input_data!$1:$1048576,MATCH($A51,input_data!$C:$C,0),MATCH(X$4,input_data!$1:$1,0)),"")</f>
        <v>197127.54699999999</v>
      </c>
      <c r="Y51" s="153">
        <f>_xlfn.IFNA(INDEX(input_data!$1:$1048576,MATCH($A51,input_data!$C:$C,0),MATCH(Y$4,input_data!$1:$1,0)),"")</f>
        <v>1333.4629622</v>
      </c>
      <c r="Z51" s="155">
        <f t="shared" si="1"/>
        <v>0.29693579650214796</v>
      </c>
      <c r="AA51" s="43"/>
    </row>
    <row r="52" spans="1:27" x14ac:dyDescent="0.35">
      <c r="A52" s="42" t="s">
        <v>218</v>
      </c>
      <c r="B52" s="66" t="s">
        <v>938</v>
      </c>
      <c r="D52" s="42" t="s">
        <v>219</v>
      </c>
      <c r="E52" s="6" t="s">
        <v>900</v>
      </c>
      <c r="F52" s="6" t="s">
        <v>901</v>
      </c>
      <c r="G52" s="98" t="s">
        <v>882</v>
      </c>
      <c r="H52" s="152">
        <f>_xlfn.IFNA(INDEX(input_data!$1:$1048576,MATCH($A52,input_data!$C:$C,0),MATCH(H$4,input_data!$1:$1,0)),"")</f>
        <v>224.03351602999999</v>
      </c>
      <c r="I52" s="153">
        <f>_xlfn.IFNA(INDEX(input_data!$1:$1048576,MATCH($A52,input_data!$C:$C,0),MATCH(I$4,input_data!$1:$1,0)),"")</f>
        <v>212409.587</v>
      </c>
      <c r="J52" s="38">
        <f>_xlfn.IFNA(INDEX(input_data!$1:$1048576,MATCH($A52,input_data!$C:$C,0),MATCH(J$4,input_data!$1:$1,0)),"")</f>
        <v>1054.7241261199999</v>
      </c>
      <c r="K52" s="152">
        <f>_xlfn.IFNA(INDEX(input_data!$1:$1048576,MATCH($A52,input_data!$C:$C,0),MATCH(K$4,input_data!$1:$1,0)),"")</f>
        <v>125.26760363</v>
      </c>
      <c r="L52" s="154">
        <f>_xlfn.IFNA(INDEX(input_data!$1:$1048576,MATCH($A52,input_data!$C:$C,0),MATCH(L$4,input_data!$1:$1,0)),"")</f>
        <v>58.869371049999998</v>
      </c>
      <c r="M52" s="154">
        <f>_xlfn.IFNA(INDEX(input_data!$1:$1048576,MATCH($A52,input_data!$C:$C,0),MATCH(M$4,input_data!$1:$1,0)),"")</f>
        <v>66.398232579999998</v>
      </c>
      <c r="N52" s="154">
        <f>_xlfn.IFNA(INDEX(input_data!$1:$1048576,MATCH($A52,input_data!$C:$C,0),MATCH(N$4,input_data!$1:$1,0)),"")</f>
        <v>157.12300852999999</v>
      </c>
      <c r="O52" s="154">
        <f>_xlfn.IFNA(INDEX(input_data!$1:$1048576,MATCH($A52,input_data!$C:$C,0),MATCH(O$4,input_data!$1:$1,0)),"")</f>
        <v>2.1871707699999998</v>
      </c>
      <c r="P52" s="154">
        <f>_xlfn.IFNA(INDEX(input_data!$1:$1048576,MATCH($A52,input_data!$C:$C,0),MATCH(P$4,input_data!$1:$1,0)),"")</f>
        <v>2.9837570000000002</v>
      </c>
      <c r="Q52" s="154">
        <f>_xlfn.IFNA(INDEX(input_data!$1:$1048576,MATCH($A52,input_data!$C:$C,0),MATCH(Q$4,input_data!$1:$1,0)),"")</f>
        <v>0</v>
      </c>
      <c r="R52" s="154">
        <f>_xlfn.IFNA(INDEX(input_data!$1:$1048576,MATCH($A52,input_data!$C:$C,0),MATCH(R$4,input_data!$1:$1,0)),"")</f>
        <v>0</v>
      </c>
      <c r="S52" s="197">
        <f>_xlfn.IFNA(INDEX(input_data!$1:$1048576,MATCH($A52,input_data!$C:$C,0),MATCH(S$4,input_data!$1:$1,0)),"")</f>
        <v>0</v>
      </c>
      <c r="T52" s="154">
        <f>_xlfn.IFNA(INDEX(input_data!$1:$1048576,MATCH($A52,input_data!$C:$C,0),MATCH(T$4,input_data!$1:$1,0)),"")</f>
        <v>3.90588113</v>
      </c>
      <c r="U52" s="154">
        <f>_xlfn.IFNA(INDEX(input_data!$1:$1048576,MATCH($A52,input_data!$C:$C,0),MATCH(U$4,input_data!$1:$1,0)),"")</f>
        <v>0</v>
      </c>
      <c r="V52" s="154">
        <f>_xlfn.IFNA(INDEX(input_data!$1:$1048576,MATCH($A52,input_data!$C:$C,0),MATCH(V$4,input_data!$1:$1,0)),"")</f>
        <v>0</v>
      </c>
      <c r="W52" s="152">
        <f>_xlfn.IFNA(INDEX(input_data!$1:$1048576,MATCH($A52,input_data!$C:$C,0),MATCH(W$4,input_data!$1:$1,0)),"")</f>
        <v>291.46742107</v>
      </c>
      <c r="X52" s="153">
        <f>_xlfn.IFNA(INDEX(input_data!$1:$1048576,MATCH($A52,input_data!$C:$C,0),MATCH(X$4,input_data!$1:$1,0)),"")</f>
        <v>213276.77799999999</v>
      </c>
      <c r="Y52" s="153">
        <f>_xlfn.IFNA(INDEX(input_data!$1:$1048576,MATCH($A52,input_data!$C:$C,0),MATCH(Y$4,input_data!$1:$1,0)),"")</f>
        <v>1366.61583038</v>
      </c>
      <c r="Z52" s="155">
        <f t="shared" si="1"/>
        <v>0.30099918188566943</v>
      </c>
      <c r="AA52" s="43"/>
    </row>
    <row r="53" spans="1:27" x14ac:dyDescent="0.35">
      <c r="A53" s="42" t="s">
        <v>220</v>
      </c>
      <c r="B53" s="66" t="s">
        <v>939</v>
      </c>
      <c r="D53" s="42" t="s">
        <v>221</v>
      </c>
      <c r="E53" s="6" t="s">
        <v>893</v>
      </c>
      <c r="F53" s="6" t="s">
        <v>881</v>
      </c>
      <c r="G53" s="98" t="s">
        <v>882</v>
      </c>
      <c r="H53" s="152">
        <f>_xlfn.IFNA(INDEX(input_data!$1:$1048576,MATCH($A53,input_data!$C:$C,0),MATCH(H$4,input_data!$1:$1,0)),"")</f>
        <v>29.94503585</v>
      </c>
      <c r="I53" s="153">
        <f>_xlfn.IFNA(INDEX(input_data!$1:$1048576,MATCH($A53,input_data!$C:$C,0),MATCH(I$4,input_data!$1:$1,0)),"")</f>
        <v>125089.826</v>
      </c>
      <c r="J53" s="38">
        <f>_xlfn.IFNA(INDEX(input_data!$1:$1048576,MATCH($A53,input_data!$C:$C,0),MATCH(J$4,input_data!$1:$1,0)),"")</f>
        <v>239.38826051000001</v>
      </c>
      <c r="K53" s="152">
        <f>_xlfn.IFNA(INDEX(input_data!$1:$1048576,MATCH($A53,input_data!$C:$C,0),MATCH(K$4,input_data!$1:$1,0)),"")</f>
        <v>15.62981398</v>
      </c>
      <c r="L53" s="154">
        <f>_xlfn.IFNA(INDEX(input_data!$1:$1048576,MATCH($A53,input_data!$C:$C,0),MATCH(L$4,input_data!$1:$1,0)),"")</f>
        <v>7.4552622199999998</v>
      </c>
      <c r="M53" s="154">
        <f>_xlfn.IFNA(INDEX(input_data!$1:$1048576,MATCH($A53,input_data!$C:$C,0),MATCH(M$4,input_data!$1:$1,0)),"")</f>
        <v>8.1745517599999999</v>
      </c>
      <c r="N53" s="154">
        <f>_xlfn.IFNA(INDEX(input_data!$1:$1048576,MATCH($A53,input_data!$C:$C,0),MATCH(N$4,input_data!$1:$1,0)),"")</f>
        <v>12.036250689999999</v>
      </c>
      <c r="O53" s="154">
        <f>_xlfn.IFNA(INDEX(input_data!$1:$1048576,MATCH($A53,input_data!$C:$C,0),MATCH(O$4,input_data!$1:$1,0)),"")</f>
        <v>2.15389586</v>
      </c>
      <c r="P53" s="154">
        <f>_xlfn.IFNA(INDEX(input_data!$1:$1048576,MATCH($A53,input_data!$C:$C,0),MATCH(P$4,input_data!$1:$1,0)),"")</f>
        <v>0</v>
      </c>
      <c r="Q53" s="154">
        <f>_xlfn.IFNA(INDEX(input_data!$1:$1048576,MATCH($A53,input_data!$C:$C,0),MATCH(Q$4,input_data!$1:$1,0)),"")</f>
        <v>0</v>
      </c>
      <c r="R53" s="154">
        <f>_xlfn.IFNA(INDEX(input_data!$1:$1048576,MATCH($A53,input_data!$C:$C,0),MATCH(R$4,input_data!$1:$1,0)),"")</f>
        <v>1.9853429199999999</v>
      </c>
      <c r="S53" s="197">
        <f>_xlfn.IFNA(INDEX(input_data!$1:$1048576,MATCH($A53,input_data!$C:$C,0),MATCH(S$4,input_data!$1:$1,0)),"")</f>
        <v>0</v>
      </c>
      <c r="T53" s="154">
        <f>_xlfn.IFNA(INDEX(input_data!$1:$1048576,MATCH($A53,input_data!$C:$C,0),MATCH(T$4,input_data!$1:$1,0)),"")</f>
        <v>0.13474844</v>
      </c>
      <c r="U53" s="154">
        <f>_xlfn.IFNA(INDEX(input_data!$1:$1048576,MATCH($A53,input_data!$C:$C,0),MATCH(U$4,input_data!$1:$1,0)),"")</f>
        <v>0</v>
      </c>
      <c r="V53" s="154">
        <f>_xlfn.IFNA(INDEX(input_data!$1:$1048576,MATCH($A53,input_data!$C:$C,0),MATCH(V$4,input_data!$1:$1,0)),"")</f>
        <v>0</v>
      </c>
      <c r="W53" s="152">
        <f>_xlfn.IFNA(INDEX(input_data!$1:$1048576,MATCH($A53,input_data!$C:$C,0),MATCH(W$4,input_data!$1:$1,0)),"")</f>
        <v>31.940051889999999</v>
      </c>
      <c r="X53" s="153">
        <f>_xlfn.IFNA(INDEX(input_data!$1:$1048576,MATCH($A53,input_data!$C:$C,0),MATCH(X$4,input_data!$1:$1,0)),"")</f>
        <v>126131.47500000001</v>
      </c>
      <c r="Y53" s="153">
        <f>_xlfn.IFNA(INDEX(input_data!$1:$1048576,MATCH($A53,input_data!$C:$C,0),MATCH(Y$4,input_data!$1:$1,0)),"")</f>
        <v>253.22824374000001</v>
      </c>
      <c r="Z53" s="155">
        <f t="shared" si="1"/>
        <v>6.662259647954305E-2</v>
      </c>
      <c r="AA53" s="43"/>
    </row>
    <row r="54" spans="1:27" x14ac:dyDescent="0.35">
      <c r="A54" s="42" t="s">
        <v>222</v>
      </c>
      <c r="B54" s="66" t="s">
        <v>940</v>
      </c>
      <c r="D54" s="42" t="s">
        <v>223</v>
      </c>
      <c r="E54" s="6" t="s">
        <v>893</v>
      </c>
      <c r="F54" s="6" t="s">
        <v>941</v>
      </c>
      <c r="G54" s="98" t="s">
        <v>894</v>
      </c>
      <c r="H54" s="152">
        <f>_xlfn.IFNA(INDEX(input_data!$1:$1048576,MATCH($A54,input_data!$C:$C,0),MATCH(H$4,input_data!$1:$1,0)),"")</f>
        <v>569.91745178999997</v>
      </c>
      <c r="I54" s="153">
        <f>_xlfn.IFNA(INDEX(input_data!$1:$1048576,MATCH($A54,input_data!$C:$C,0),MATCH(I$4,input_data!$1:$1,0)),"")</f>
        <v>668273.87300000002</v>
      </c>
      <c r="J54" s="38">
        <f>_xlfn.IFNA(INDEX(input_data!$1:$1048576,MATCH($A54,input_data!$C:$C,0),MATCH(J$4,input_data!$1:$1,0)),"")</f>
        <v>852.82019066999999</v>
      </c>
      <c r="K54" s="152">
        <f>_xlfn.IFNA(INDEX(input_data!$1:$1048576,MATCH($A54,input_data!$C:$C,0),MATCH(K$4,input_data!$1:$1,0)),"")</f>
        <v>216.2758834</v>
      </c>
      <c r="L54" s="154">
        <f>_xlfn.IFNA(INDEX(input_data!$1:$1048576,MATCH($A54,input_data!$C:$C,0),MATCH(L$4,input_data!$1:$1,0)),"")</f>
        <v>100.23141386</v>
      </c>
      <c r="M54" s="154">
        <f>_xlfn.IFNA(INDEX(input_data!$1:$1048576,MATCH($A54,input_data!$C:$C,0),MATCH(M$4,input_data!$1:$1,0)),"")</f>
        <v>116.04446955</v>
      </c>
      <c r="N54" s="154">
        <f>_xlfn.IFNA(INDEX(input_data!$1:$1048576,MATCH($A54,input_data!$C:$C,0),MATCH(N$4,input_data!$1:$1,0)),"")</f>
        <v>512.60109131000002</v>
      </c>
      <c r="O54" s="154">
        <f>_xlfn.IFNA(INDEX(input_data!$1:$1048576,MATCH($A54,input_data!$C:$C,0),MATCH(O$4,input_data!$1:$1,0)),"")</f>
        <v>1.4809950000000001</v>
      </c>
      <c r="P54" s="154">
        <f>_xlfn.IFNA(INDEX(input_data!$1:$1048576,MATCH($A54,input_data!$C:$C,0),MATCH(P$4,input_data!$1:$1,0)),"")</f>
        <v>5.72797</v>
      </c>
      <c r="Q54" s="154">
        <f>_xlfn.IFNA(INDEX(input_data!$1:$1048576,MATCH($A54,input_data!$C:$C,0),MATCH(Q$4,input_data!$1:$1,0)),"")</f>
        <v>0</v>
      </c>
      <c r="R54" s="154">
        <f>_xlfn.IFNA(INDEX(input_data!$1:$1048576,MATCH($A54,input_data!$C:$C,0),MATCH(R$4,input_data!$1:$1,0)),"")</f>
        <v>0</v>
      </c>
      <c r="S54" s="197">
        <f>_xlfn.IFNA(INDEX(input_data!$1:$1048576,MATCH($A54,input_data!$C:$C,0),MATCH(S$4,input_data!$1:$1,0)),"")</f>
        <v>0</v>
      </c>
      <c r="T54" s="154">
        <f>_xlfn.IFNA(INDEX(input_data!$1:$1048576,MATCH($A54,input_data!$C:$C,0),MATCH(T$4,input_data!$1:$1,0)),"")</f>
        <v>0</v>
      </c>
      <c r="U54" s="154">
        <f>_xlfn.IFNA(INDEX(input_data!$1:$1048576,MATCH($A54,input_data!$C:$C,0),MATCH(U$4,input_data!$1:$1,0)),"")</f>
        <v>0</v>
      </c>
      <c r="V54" s="154">
        <f>_xlfn.IFNA(INDEX(input_data!$1:$1048576,MATCH($A54,input_data!$C:$C,0),MATCH(V$4,input_data!$1:$1,0)),"")</f>
        <v>0</v>
      </c>
      <c r="W54" s="152">
        <f>_xlfn.IFNA(INDEX(input_data!$1:$1048576,MATCH($A54,input_data!$C:$C,0),MATCH(W$4,input_data!$1:$1,0)),"")</f>
        <v>736.08593972000006</v>
      </c>
      <c r="X54" s="153">
        <f>_xlfn.IFNA(INDEX(input_data!$1:$1048576,MATCH($A54,input_data!$C:$C,0),MATCH(X$4,input_data!$1:$1,0)),"")</f>
        <v>676957.56200000003</v>
      </c>
      <c r="Y54" s="153">
        <f>_xlfn.IFNA(INDEX(input_data!$1:$1048576,MATCH($A54,input_data!$C:$C,0),MATCH(Y$4,input_data!$1:$1,0)),"")</f>
        <v>1087.3442901599999</v>
      </c>
      <c r="Z54" s="155">
        <f t="shared" si="1"/>
        <v>0.29156588802132166</v>
      </c>
      <c r="AA54" s="43"/>
    </row>
    <row r="55" spans="1:27" x14ac:dyDescent="0.35">
      <c r="A55" s="42" t="s">
        <v>224</v>
      </c>
      <c r="B55" s="66" t="s">
        <v>942</v>
      </c>
      <c r="D55" s="42" t="s">
        <v>225</v>
      </c>
      <c r="E55" s="6" t="s">
        <v>893</v>
      </c>
      <c r="F55" s="6" t="s">
        <v>891</v>
      </c>
      <c r="G55" s="98" t="s">
        <v>878</v>
      </c>
      <c r="H55" s="152">
        <f>_xlfn.IFNA(INDEX(input_data!$1:$1048576,MATCH($A55,input_data!$C:$C,0),MATCH(H$4,input_data!$1:$1,0)),"")</f>
        <v>39.750897129999998</v>
      </c>
      <c r="I55" s="153">
        <f>_xlfn.IFNA(INDEX(input_data!$1:$1048576,MATCH($A55,input_data!$C:$C,0),MATCH(I$4,input_data!$1:$1,0)),"")</f>
        <v>881616.75899999996</v>
      </c>
      <c r="J55" s="38">
        <f>_xlfn.IFNA(INDEX(input_data!$1:$1048576,MATCH($A55,input_data!$C:$C,0),MATCH(J$4,input_data!$1:$1,0)),"")</f>
        <v>45.08863599</v>
      </c>
      <c r="K55" s="152">
        <f>_xlfn.IFNA(INDEX(input_data!$1:$1048576,MATCH($A55,input_data!$C:$C,0),MATCH(K$4,input_data!$1:$1,0)),"")</f>
        <v>16.776770190000001</v>
      </c>
      <c r="L55" s="154">
        <f>_xlfn.IFNA(INDEX(input_data!$1:$1048576,MATCH($A55,input_data!$C:$C,0),MATCH(L$4,input_data!$1:$1,0)),"")</f>
        <v>8.0023486599999991</v>
      </c>
      <c r="M55" s="154">
        <f>_xlfn.IFNA(INDEX(input_data!$1:$1048576,MATCH($A55,input_data!$C:$C,0),MATCH(M$4,input_data!$1:$1,0)),"")</f>
        <v>8.7744215400000005</v>
      </c>
      <c r="N55" s="154">
        <f>_xlfn.IFNA(INDEX(input_data!$1:$1048576,MATCH($A55,input_data!$C:$C,0),MATCH(N$4,input_data!$1:$1,0)),"")</f>
        <v>33.329211710000003</v>
      </c>
      <c r="O55" s="154">
        <f>_xlfn.IFNA(INDEX(input_data!$1:$1048576,MATCH($A55,input_data!$C:$C,0),MATCH(O$4,input_data!$1:$1,0)),"")</f>
        <v>0</v>
      </c>
      <c r="P55" s="154">
        <f>_xlfn.IFNA(INDEX(input_data!$1:$1048576,MATCH($A55,input_data!$C:$C,0),MATCH(P$4,input_data!$1:$1,0)),"")</f>
        <v>0</v>
      </c>
      <c r="Q55" s="154">
        <f>_xlfn.IFNA(INDEX(input_data!$1:$1048576,MATCH($A55,input_data!$C:$C,0),MATCH(Q$4,input_data!$1:$1,0)),"")</f>
        <v>0</v>
      </c>
      <c r="R55" s="154">
        <f>_xlfn.IFNA(INDEX(input_data!$1:$1048576,MATCH($A55,input_data!$C:$C,0),MATCH(R$4,input_data!$1:$1,0)),"")</f>
        <v>0</v>
      </c>
      <c r="S55" s="197">
        <f>_xlfn.IFNA(INDEX(input_data!$1:$1048576,MATCH($A55,input_data!$C:$C,0),MATCH(S$4,input_data!$1:$1,0)),"")</f>
        <v>0</v>
      </c>
      <c r="T55" s="154">
        <f>_xlfn.IFNA(INDEX(input_data!$1:$1048576,MATCH($A55,input_data!$C:$C,0),MATCH(T$4,input_data!$1:$1,0)),"")</f>
        <v>0</v>
      </c>
      <c r="U55" s="154">
        <f>_xlfn.IFNA(INDEX(input_data!$1:$1048576,MATCH($A55,input_data!$C:$C,0),MATCH(U$4,input_data!$1:$1,0)),"")</f>
        <v>0</v>
      </c>
      <c r="V55" s="154">
        <f>_xlfn.IFNA(INDEX(input_data!$1:$1048576,MATCH($A55,input_data!$C:$C,0),MATCH(V$4,input_data!$1:$1,0)),"")</f>
        <v>0</v>
      </c>
      <c r="W55" s="152">
        <f>_xlfn.IFNA(INDEX(input_data!$1:$1048576,MATCH($A55,input_data!$C:$C,0),MATCH(W$4,input_data!$1:$1,0)),"")</f>
        <v>50.105981900000003</v>
      </c>
      <c r="X55" s="153">
        <f>_xlfn.IFNA(INDEX(input_data!$1:$1048576,MATCH($A55,input_data!$C:$C,0),MATCH(X$4,input_data!$1:$1,0)),"")</f>
        <v>895731.47</v>
      </c>
      <c r="Y55" s="153">
        <f>_xlfn.IFNA(INDEX(input_data!$1:$1048576,MATCH($A55,input_data!$C:$C,0),MATCH(Y$4,input_data!$1:$1,0)),"")</f>
        <v>55.938619529999997</v>
      </c>
      <c r="Z55" s="155">
        <f t="shared" si="1"/>
        <v>0.26049939794151267</v>
      </c>
      <c r="AA55" s="43"/>
    </row>
    <row r="56" spans="1:27" x14ac:dyDescent="0.35">
      <c r="A56" s="42" t="s">
        <v>226</v>
      </c>
      <c r="B56" s="66" t="s">
        <v>943</v>
      </c>
      <c r="D56" s="42" t="s">
        <v>227</v>
      </c>
      <c r="E56" s="6" t="s">
        <v>896</v>
      </c>
      <c r="F56" s="6" t="s">
        <v>897</v>
      </c>
      <c r="G56" s="98" t="s">
        <v>882</v>
      </c>
      <c r="H56" s="152">
        <f>_xlfn.IFNA(INDEX(input_data!$1:$1048576,MATCH($A56,input_data!$C:$C,0),MATCH(H$4,input_data!$1:$1,0)),"")</f>
        <v>351.55157482999999</v>
      </c>
      <c r="I56" s="153">
        <f>_xlfn.IFNA(INDEX(input_data!$1:$1048576,MATCH($A56,input_data!$C:$C,0),MATCH(I$4,input_data!$1:$1,0)),"")</f>
        <v>284110.73599999998</v>
      </c>
      <c r="J56" s="38">
        <f>_xlfn.IFNA(INDEX(input_data!$1:$1048576,MATCH($A56,input_data!$C:$C,0),MATCH(J$4,input_data!$1:$1,0)),"")</f>
        <v>1237.3751860899999</v>
      </c>
      <c r="K56" s="152">
        <f>_xlfn.IFNA(INDEX(input_data!$1:$1048576,MATCH($A56,input_data!$C:$C,0),MATCH(K$4,input_data!$1:$1,0)),"")</f>
        <v>132.60008719999999</v>
      </c>
      <c r="L56" s="154">
        <f>_xlfn.IFNA(INDEX(input_data!$1:$1048576,MATCH($A56,input_data!$C:$C,0),MATCH(L$4,input_data!$1:$1,0)),"")</f>
        <v>62.142599769999997</v>
      </c>
      <c r="M56" s="154">
        <f>_xlfn.IFNA(INDEX(input_data!$1:$1048576,MATCH($A56,input_data!$C:$C,0),MATCH(M$4,input_data!$1:$1,0)),"")</f>
        <v>70.45748743</v>
      </c>
      <c r="N56" s="154">
        <f>_xlfn.IFNA(INDEX(input_data!$1:$1048576,MATCH($A56,input_data!$C:$C,0),MATCH(N$4,input_data!$1:$1,0)),"")</f>
        <v>190.72474109000001</v>
      </c>
      <c r="O56" s="154">
        <f>_xlfn.IFNA(INDEX(input_data!$1:$1048576,MATCH($A56,input_data!$C:$C,0),MATCH(O$4,input_data!$1:$1,0)),"")</f>
        <v>7.3916859600000002</v>
      </c>
      <c r="P56" s="154">
        <f>_xlfn.IFNA(INDEX(input_data!$1:$1048576,MATCH($A56,input_data!$C:$C,0),MATCH(P$4,input_data!$1:$1,0)),"")</f>
        <v>2.9055580000000001</v>
      </c>
      <c r="Q56" s="154">
        <f>_xlfn.IFNA(INDEX(input_data!$1:$1048576,MATCH($A56,input_data!$C:$C,0),MATCH(Q$4,input_data!$1:$1,0)),"")</f>
        <v>47.980150250000001</v>
      </c>
      <c r="R56" s="154">
        <f>_xlfn.IFNA(INDEX(input_data!$1:$1048576,MATCH($A56,input_data!$C:$C,0),MATCH(R$4,input_data!$1:$1,0)),"")</f>
        <v>0</v>
      </c>
      <c r="S56" s="197">
        <f>_xlfn.IFNA(INDEX(input_data!$1:$1048576,MATCH($A56,input_data!$C:$C,0),MATCH(S$4,input_data!$1:$1,0)),"")</f>
        <v>0</v>
      </c>
      <c r="T56" s="154">
        <f>_xlfn.IFNA(INDEX(input_data!$1:$1048576,MATCH($A56,input_data!$C:$C,0),MATCH(T$4,input_data!$1:$1,0)),"")</f>
        <v>0</v>
      </c>
      <c r="U56" s="154">
        <f>_xlfn.IFNA(INDEX(input_data!$1:$1048576,MATCH($A56,input_data!$C:$C,0),MATCH(U$4,input_data!$1:$1,0)),"")</f>
        <v>0</v>
      </c>
      <c r="V56" s="154">
        <f>_xlfn.IFNA(INDEX(input_data!$1:$1048576,MATCH($A56,input_data!$C:$C,0),MATCH(V$4,input_data!$1:$1,0)),"")</f>
        <v>0</v>
      </c>
      <c r="W56" s="152">
        <f>_xlfn.IFNA(INDEX(input_data!$1:$1048576,MATCH($A56,input_data!$C:$C,0),MATCH(W$4,input_data!$1:$1,0)),"")</f>
        <v>381.60222249999998</v>
      </c>
      <c r="X56" s="153">
        <f>_xlfn.IFNA(INDEX(input_data!$1:$1048576,MATCH($A56,input_data!$C:$C,0),MATCH(X$4,input_data!$1:$1,0)),"")</f>
        <v>292416.20400000003</v>
      </c>
      <c r="Y56" s="153">
        <f>_xlfn.IFNA(INDEX(input_data!$1:$1048576,MATCH($A56,input_data!$C:$C,0),MATCH(Y$4,input_data!$1:$1,0)),"")</f>
        <v>1304.9968410900001</v>
      </c>
      <c r="Z56" s="155">
        <f t="shared" si="1"/>
        <v>8.5480054198396438E-2</v>
      </c>
      <c r="AA56" s="43"/>
    </row>
    <row r="57" spans="1:27" x14ac:dyDescent="0.35">
      <c r="A57" s="42" t="s">
        <v>228</v>
      </c>
      <c r="B57" s="66" t="s">
        <v>944</v>
      </c>
      <c r="D57" s="42" t="s">
        <v>229</v>
      </c>
      <c r="E57" s="6" t="s">
        <v>912</v>
      </c>
      <c r="F57" s="6" t="s">
        <v>881</v>
      </c>
      <c r="G57" s="98" t="s">
        <v>888</v>
      </c>
      <c r="H57" s="152">
        <f>_xlfn.IFNA(INDEX(input_data!$1:$1048576,MATCH($A57,input_data!$C:$C,0),MATCH(H$4,input_data!$1:$1,0)),"")</f>
        <v>18.46163468</v>
      </c>
      <c r="I57" s="153">
        <f>_xlfn.IFNA(INDEX(input_data!$1:$1048576,MATCH($A57,input_data!$C:$C,0),MATCH(I$4,input_data!$1:$1,0)),"")</f>
        <v>104319.537</v>
      </c>
      <c r="J57" s="38">
        <f>_xlfn.IFNA(INDEX(input_data!$1:$1048576,MATCH($A57,input_data!$C:$C,0),MATCH(J$4,input_data!$1:$1,0)),"")</f>
        <v>176.97197679999999</v>
      </c>
      <c r="K57" s="152">
        <f>_xlfn.IFNA(INDEX(input_data!$1:$1048576,MATCH($A57,input_data!$C:$C,0),MATCH(K$4,input_data!$1:$1,0)),"")</f>
        <v>6.9720770300000003</v>
      </c>
      <c r="L57" s="154">
        <f>_xlfn.IFNA(INDEX(input_data!$1:$1048576,MATCH($A57,input_data!$C:$C,0),MATCH(L$4,input_data!$1:$1,0)),"")</f>
        <v>3.3256097900000001</v>
      </c>
      <c r="M57" s="154">
        <f>_xlfn.IFNA(INDEX(input_data!$1:$1048576,MATCH($A57,input_data!$C:$C,0),MATCH(M$4,input_data!$1:$1,0)),"")</f>
        <v>3.6464672299999998</v>
      </c>
      <c r="N57" s="154">
        <f>_xlfn.IFNA(INDEX(input_data!$1:$1048576,MATCH($A57,input_data!$C:$C,0),MATCH(N$4,input_data!$1:$1,0)),"")</f>
        <v>8.4193031200000004</v>
      </c>
      <c r="O57" s="154">
        <f>_xlfn.IFNA(INDEX(input_data!$1:$1048576,MATCH($A57,input_data!$C:$C,0),MATCH(O$4,input_data!$1:$1,0)),"")</f>
        <v>0.57160412000000005</v>
      </c>
      <c r="P57" s="154">
        <f>_xlfn.IFNA(INDEX(input_data!$1:$1048576,MATCH($A57,input_data!$C:$C,0),MATCH(P$4,input_data!$1:$1,0)),"")</f>
        <v>0</v>
      </c>
      <c r="Q57" s="154">
        <f>_xlfn.IFNA(INDEX(input_data!$1:$1048576,MATCH($A57,input_data!$C:$C,0),MATCH(Q$4,input_data!$1:$1,0)),"")</f>
        <v>0</v>
      </c>
      <c r="R57" s="154">
        <f>_xlfn.IFNA(INDEX(input_data!$1:$1048576,MATCH($A57,input_data!$C:$C,0),MATCH(R$4,input_data!$1:$1,0)),"")</f>
        <v>1.65410196</v>
      </c>
      <c r="S57" s="197">
        <f>_xlfn.IFNA(INDEX(input_data!$1:$1048576,MATCH($A57,input_data!$C:$C,0),MATCH(S$4,input_data!$1:$1,0)),"")</f>
        <v>0</v>
      </c>
      <c r="T57" s="154">
        <f>_xlfn.IFNA(INDEX(input_data!$1:$1048576,MATCH($A57,input_data!$C:$C,0),MATCH(T$4,input_data!$1:$1,0)),"")</f>
        <v>0.39530889000000002</v>
      </c>
      <c r="U57" s="154">
        <f>_xlfn.IFNA(INDEX(input_data!$1:$1048576,MATCH($A57,input_data!$C:$C,0),MATCH(U$4,input_data!$1:$1,0)),"")</f>
        <v>0</v>
      </c>
      <c r="V57" s="154">
        <f>_xlfn.IFNA(INDEX(input_data!$1:$1048576,MATCH($A57,input_data!$C:$C,0),MATCH(V$4,input_data!$1:$1,0)),"")</f>
        <v>0</v>
      </c>
      <c r="W57" s="152">
        <f>_xlfn.IFNA(INDEX(input_data!$1:$1048576,MATCH($A57,input_data!$C:$C,0),MATCH(W$4,input_data!$1:$1,0)),"")</f>
        <v>18.012395130000002</v>
      </c>
      <c r="X57" s="153">
        <f>_xlfn.IFNA(INDEX(input_data!$1:$1048576,MATCH($A57,input_data!$C:$C,0),MATCH(X$4,input_data!$1:$1,0)),"")</f>
        <v>106692.961</v>
      </c>
      <c r="Y57" s="153">
        <f>_xlfn.IFNA(INDEX(input_data!$1:$1048576,MATCH($A57,input_data!$C:$C,0),MATCH(Y$4,input_data!$1:$1,0)),"")</f>
        <v>168.82458747000001</v>
      </c>
      <c r="Z57" s="155">
        <f t="shared" si="1"/>
        <v>-2.4333682135237567E-2</v>
      </c>
      <c r="AA57" s="43"/>
    </row>
    <row r="58" spans="1:27" x14ac:dyDescent="0.35">
      <c r="A58" s="42" t="s">
        <v>230</v>
      </c>
      <c r="B58" s="66" t="s">
        <v>945</v>
      </c>
      <c r="D58" s="42" t="s">
        <v>231</v>
      </c>
      <c r="E58" s="6" t="s">
        <v>880</v>
      </c>
      <c r="F58" s="6" t="s">
        <v>881</v>
      </c>
      <c r="G58" s="98" t="s">
        <v>882</v>
      </c>
      <c r="H58" s="152">
        <f>_xlfn.IFNA(INDEX(input_data!$1:$1048576,MATCH($A58,input_data!$C:$C,0),MATCH(H$4,input_data!$1:$1,0)),"")</f>
        <v>24.395936840000001</v>
      </c>
      <c r="I58" s="153">
        <f>_xlfn.IFNA(INDEX(input_data!$1:$1048576,MATCH($A58,input_data!$C:$C,0),MATCH(I$4,input_data!$1:$1,0)),"")</f>
        <v>169196.43400000001</v>
      </c>
      <c r="J58" s="38">
        <f>_xlfn.IFNA(INDEX(input_data!$1:$1048576,MATCH($A58,input_data!$C:$C,0),MATCH(J$4,input_data!$1:$1,0)),"")</f>
        <v>144.18706270999999</v>
      </c>
      <c r="K58" s="152">
        <f>_xlfn.IFNA(INDEX(input_data!$1:$1048576,MATCH($A58,input_data!$C:$C,0),MATCH(K$4,input_data!$1:$1,0)),"")</f>
        <v>11.95945498</v>
      </c>
      <c r="L58" s="154">
        <f>_xlfn.IFNA(INDEX(input_data!$1:$1048576,MATCH($A58,input_data!$C:$C,0),MATCH(L$4,input_data!$1:$1,0)),"")</f>
        <v>5.7045383200000002</v>
      </c>
      <c r="M58" s="154">
        <f>_xlfn.IFNA(INDEX(input_data!$1:$1048576,MATCH($A58,input_data!$C:$C,0),MATCH(M$4,input_data!$1:$1,0)),"")</f>
        <v>6.2549166600000001</v>
      </c>
      <c r="N58" s="154">
        <f>_xlfn.IFNA(INDEX(input_data!$1:$1048576,MATCH($A58,input_data!$C:$C,0),MATCH(N$4,input_data!$1:$1,0)),"")</f>
        <v>16.065426989999999</v>
      </c>
      <c r="O58" s="154">
        <f>_xlfn.IFNA(INDEX(input_data!$1:$1048576,MATCH($A58,input_data!$C:$C,0),MATCH(O$4,input_data!$1:$1,0)),"")</f>
        <v>1.7347546</v>
      </c>
      <c r="P58" s="154">
        <f>_xlfn.IFNA(INDEX(input_data!$1:$1048576,MATCH($A58,input_data!$C:$C,0),MATCH(P$4,input_data!$1:$1,0)),"")</f>
        <v>0</v>
      </c>
      <c r="Q58" s="154">
        <f>_xlfn.IFNA(INDEX(input_data!$1:$1048576,MATCH($A58,input_data!$C:$C,0),MATCH(Q$4,input_data!$1:$1,0)),"")</f>
        <v>0</v>
      </c>
      <c r="R58" s="154">
        <f>_xlfn.IFNA(INDEX(input_data!$1:$1048576,MATCH($A58,input_data!$C:$C,0),MATCH(R$4,input_data!$1:$1,0)),"")</f>
        <v>0</v>
      </c>
      <c r="S58" s="197">
        <f>_xlfn.IFNA(INDEX(input_data!$1:$1048576,MATCH($A58,input_data!$C:$C,0),MATCH(S$4,input_data!$1:$1,0)),"")</f>
        <v>0</v>
      </c>
      <c r="T58" s="154">
        <f>_xlfn.IFNA(INDEX(input_data!$1:$1048576,MATCH($A58,input_data!$C:$C,0),MATCH(T$4,input_data!$1:$1,0)),"")</f>
        <v>0.19507229000000001</v>
      </c>
      <c r="U58" s="154">
        <f>_xlfn.IFNA(INDEX(input_data!$1:$1048576,MATCH($A58,input_data!$C:$C,0),MATCH(U$4,input_data!$1:$1,0)),"")</f>
        <v>0</v>
      </c>
      <c r="V58" s="154">
        <f>_xlfn.IFNA(INDEX(input_data!$1:$1048576,MATCH($A58,input_data!$C:$C,0),MATCH(V$4,input_data!$1:$1,0)),"")</f>
        <v>0</v>
      </c>
      <c r="W58" s="152">
        <f>_xlfn.IFNA(INDEX(input_data!$1:$1048576,MATCH($A58,input_data!$C:$C,0),MATCH(W$4,input_data!$1:$1,0)),"")</f>
        <v>29.95470886</v>
      </c>
      <c r="X58" s="153">
        <f>_xlfn.IFNA(INDEX(input_data!$1:$1048576,MATCH($A58,input_data!$C:$C,0),MATCH(X$4,input_data!$1:$1,0)),"")</f>
        <v>173190.89600000001</v>
      </c>
      <c r="Y58" s="153">
        <f>_xlfn.IFNA(INDEX(input_data!$1:$1048576,MATCH($A58,input_data!$C:$C,0),MATCH(Y$4,input_data!$1:$1,0)),"")</f>
        <v>172.95775673</v>
      </c>
      <c r="Z58" s="155">
        <f t="shared" si="1"/>
        <v>0.22785646874137422</v>
      </c>
      <c r="AA58" s="43"/>
    </row>
    <row r="59" spans="1:27" x14ac:dyDescent="0.35">
      <c r="A59" s="42" t="s">
        <v>232</v>
      </c>
      <c r="B59" s="66" t="s">
        <v>946</v>
      </c>
      <c r="D59" s="42" t="s">
        <v>233</v>
      </c>
      <c r="E59" s="6" t="s">
        <v>893</v>
      </c>
      <c r="F59" s="6" t="s">
        <v>881</v>
      </c>
      <c r="G59" s="98" t="s">
        <v>882</v>
      </c>
      <c r="H59" s="152">
        <f>_xlfn.IFNA(INDEX(input_data!$1:$1048576,MATCH($A59,input_data!$C:$C,0),MATCH(H$4,input_data!$1:$1,0)),"")</f>
        <v>14.53508169</v>
      </c>
      <c r="I59" s="153">
        <f>_xlfn.IFNA(INDEX(input_data!$1:$1048576,MATCH($A59,input_data!$C:$C,0),MATCH(I$4,input_data!$1:$1,0)),"")</f>
        <v>91427.959000000003</v>
      </c>
      <c r="J59" s="38">
        <f>_xlfn.IFNA(INDEX(input_data!$1:$1048576,MATCH($A59,input_data!$C:$C,0),MATCH(J$4,input_data!$1:$1,0)),"")</f>
        <v>158.97852087999999</v>
      </c>
      <c r="K59" s="152">
        <f>_xlfn.IFNA(INDEX(input_data!$1:$1048576,MATCH($A59,input_data!$C:$C,0),MATCH(K$4,input_data!$1:$1,0)),"")</f>
        <v>5.6654362200000001</v>
      </c>
      <c r="L59" s="154">
        <f>_xlfn.IFNA(INDEX(input_data!$1:$1048576,MATCH($A59,input_data!$C:$C,0),MATCH(L$4,input_data!$1:$1,0)),"")</f>
        <v>2.70235542</v>
      </c>
      <c r="M59" s="154">
        <f>_xlfn.IFNA(INDEX(input_data!$1:$1048576,MATCH($A59,input_data!$C:$C,0),MATCH(M$4,input_data!$1:$1,0)),"")</f>
        <v>2.9630807899999998</v>
      </c>
      <c r="N59" s="154">
        <f>_xlfn.IFNA(INDEX(input_data!$1:$1048576,MATCH($A59,input_data!$C:$C,0),MATCH(N$4,input_data!$1:$1,0)),"")</f>
        <v>9.98015002</v>
      </c>
      <c r="O59" s="154">
        <f>_xlfn.IFNA(INDEX(input_data!$1:$1048576,MATCH($A59,input_data!$C:$C,0),MATCH(O$4,input_data!$1:$1,0)),"")</f>
        <v>0.54248300000000005</v>
      </c>
      <c r="P59" s="154">
        <f>_xlfn.IFNA(INDEX(input_data!$1:$1048576,MATCH($A59,input_data!$C:$C,0),MATCH(P$4,input_data!$1:$1,0)),"")</f>
        <v>0</v>
      </c>
      <c r="Q59" s="154">
        <f>_xlfn.IFNA(INDEX(input_data!$1:$1048576,MATCH($A59,input_data!$C:$C,0),MATCH(Q$4,input_data!$1:$1,0)),"")</f>
        <v>0</v>
      </c>
      <c r="R59" s="154">
        <f>_xlfn.IFNA(INDEX(input_data!$1:$1048576,MATCH($A59,input_data!$C:$C,0),MATCH(R$4,input_data!$1:$1,0)),"")</f>
        <v>0</v>
      </c>
      <c r="S59" s="197">
        <f>_xlfn.IFNA(INDEX(input_data!$1:$1048576,MATCH($A59,input_data!$C:$C,0),MATCH(S$4,input_data!$1:$1,0)),"")</f>
        <v>0</v>
      </c>
      <c r="T59" s="154">
        <f>_xlfn.IFNA(INDEX(input_data!$1:$1048576,MATCH($A59,input_data!$C:$C,0),MATCH(T$4,input_data!$1:$1,0)),"")</f>
        <v>8.4331589999999998E-2</v>
      </c>
      <c r="U59" s="154">
        <f>_xlfn.IFNA(INDEX(input_data!$1:$1048576,MATCH($A59,input_data!$C:$C,0),MATCH(U$4,input_data!$1:$1,0)),"")</f>
        <v>0</v>
      </c>
      <c r="V59" s="154">
        <f>_xlfn.IFNA(INDEX(input_data!$1:$1048576,MATCH($A59,input_data!$C:$C,0),MATCH(V$4,input_data!$1:$1,0)),"")</f>
        <v>0</v>
      </c>
      <c r="W59" s="152">
        <f>_xlfn.IFNA(INDEX(input_data!$1:$1048576,MATCH($A59,input_data!$C:$C,0),MATCH(W$4,input_data!$1:$1,0)),"")</f>
        <v>16.272400829999999</v>
      </c>
      <c r="X59" s="153">
        <f>_xlfn.IFNA(INDEX(input_data!$1:$1048576,MATCH($A59,input_data!$C:$C,0),MATCH(X$4,input_data!$1:$1,0)),"")</f>
        <v>92293.995999999999</v>
      </c>
      <c r="Y59" s="153">
        <f>_xlfn.IFNA(INDEX(input_data!$1:$1048576,MATCH($A59,input_data!$C:$C,0),MATCH(Y$4,input_data!$1:$1,0)),"")</f>
        <v>176.31050271999999</v>
      </c>
      <c r="Z59" s="155">
        <f t="shared" si="1"/>
        <v>0.11952592885633773</v>
      </c>
      <c r="AA59" s="43"/>
    </row>
    <row r="60" spans="1:27" x14ac:dyDescent="0.35">
      <c r="A60" s="42" t="s">
        <v>234</v>
      </c>
      <c r="B60" s="66" t="s">
        <v>947</v>
      </c>
      <c r="D60" s="42" t="s">
        <v>235</v>
      </c>
      <c r="E60" s="6" t="s">
        <v>893</v>
      </c>
      <c r="F60" s="6" t="s">
        <v>906</v>
      </c>
      <c r="G60" s="98" t="s">
        <v>894</v>
      </c>
      <c r="H60" s="152">
        <f>_xlfn.IFNA(INDEX(input_data!$1:$1048576,MATCH($A60,input_data!$C:$C,0),MATCH(H$4,input_data!$1:$1,0)),"")</f>
        <v>293.87178739000001</v>
      </c>
      <c r="I60" s="153">
        <f>_xlfn.IFNA(INDEX(input_data!$1:$1048576,MATCH($A60,input_data!$C:$C,0),MATCH(I$4,input_data!$1:$1,0)),"")</f>
        <v>300827.41800000001</v>
      </c>
      <c r="J60" s="38">
        <f>_xlfn.IFNA(INDEX(input_data!$1:$1048576,MATCH($A60,input_data!$C:$C,0),MATCH(J$4,input_data!$1:$1,0)),"")</f>
        <v>976.87833559000001</v>
      </c>
      <c r="K60" s="152">
        <f>_xlfn.IFNA(INDEX(input_data!$1:$1048576,MATCH($A60,input_data!$C:$C,0),MATCH(K$4,input_data!$1:$1,0)),"")</f>
        <v>78.834352760000002</v>
      </c>
      <c r="L60" s="154">
        <f>_xlfn.IFNA(INDEX(input_data!$1:$1048576,MATCH($A60,input_data!$C:$C,0),MATCH(L$4,input_data!$1:$1,0)),"")</f>
        <v>36.479025409999998</v>
      </c>
      <c r="M60" s="154">
        <f>_xlfn.IFNA(INDEX(input_data!$1:$1048576,MATCH($A60,input_data!$C:$C,0),MATCH(M$4,input_data!$1:$1,0)),"")</f>
        <v>42.355327350000003</v>
      </c>
      <c r="N60" s="154">
        <f>_xlfn.IFNA(INDEX(input_data!$1:$1048576,MATCH($A60,input_data!$C:$C,0),MATCH(N$4,input_data!$1:$1,0)),"")</f>
        <v>258.71573316000001</v>
      </c>
      <c r="O60" s="154">
        <f>_xlfn.IFNA(INDEX(input_data!$1:$1048576,MATCH($A60,input_data!$C:$C,0),MATCH(O$4,input_data!$1:$1,0)),"")</f>
        <v>2.64029626</v>
      </c>
      <c r="P60" s="154">
        <f>_xlfn.IFNA(INDEX(input_data!$1:$1048576,MATCH($A60,input_data!$C:$C,0),MATCH(P$4,input_data!$1:$1,0)),"")</f>
        <v>2.5130710000000001</v>
      </c>
      <c r="Q60" s="154">
        <f>_xlfn.IFNA(INDEX(input_data!$1:$1048576,MATCH($A60,input_data!$C:$C,0),MATCH(Q$4,input_data!$1:$1,0)),"")</f>
        <v>0</v>
      </c>
      <c r="R60" s="154">
        <f>_xlfn.IFNA(INDEX(input_data!$1:$1048576,MATCH($A60,input_data!$C:$C,0),MATCH(R$4,input_data!$1:$1,0)),"")</f>
        <v>0</v>
      </c>
      <c r="S60" s="197">
        <f>_xlfn.IFNA(INDEX(input_data!$1:$1048576,MATCH($A60,input_data!$C:$C,0),MATCH(S$4,input_data!$1:$1,0)),"")</f>
        <v>0</v>
      </c>
      <c r="T60" s="154">
        <f>_xlfn.IFNA(INDEX(input_data!$1:$1048576,MATCH($A60,input_data!$C:$C,0),MATCH(T$4,input_data!$1:$1,0)),"")</f>
        <v>0</v>
      </c>
      <c r="U60" s="154">
        <f>_xlfn.IFNA(INDEX(input_data!$1:$1048576,MATCH($A60,input_data!$C:$C,0),MATCH(U$4,input_data!$1:$1,0)),"")</f>
        <v>0</v>
      </c>
      <c r="V60" s="154">
        <f>_xlfn.IFNA(INDEX(input_data!$1:$1048576,MATCH($A60,input_data!$C:$C,0),MATCH(V$4,input_data!$1:$1,0)),"")</f>
        <v>0</v>
      </c>
      <c r="W60" s="152">
        <f>_xlfn.IFNA(INDEX(input_data!$1:$1048576,MATCH($A60,input_data!$C:$C,0),MATCH(W$4,input_data!$1:$1,0)),"")</f>
        <v>342.70345318</v>
      </c>
      <c r="X60" s="153">
        <f>_xlfn.IFNA(INDEX(input_data!$1:$1048576,MATCH($A60,input_data!$C:$C,0),MATCH(X$4,input_data!$1:$1,0)),"")</f>
        <v>308538.88799999998</v>
      </c>
      <c r="Y60" s="153">
        <f>_xlfn.IFNA(INDEX(input_data!$1:$1048576,MATCH($A60,input_data!$C:$C,0),MATCH(Y$4,input_data!$1:$1,0)),"")</f>
        <v>1110.73017538</v>
      </c>
      <c r="Z60" s="155">
        <f t="shared" si="1"/>
        <v>0.1661665661195133</v>
      </c>
      <c r="AA60" s="43"/>
    </row>
    <row r="61" spans="1:27" x14ac:dyDescent="0.35">
      <c r="A61" s="42" t="s">
        <v>236</v>
      </c>
      <c r="B61" s="66" t="s">
        <v>948</v>
      </c>
      <c r="D61" s="42" t="s">
        <v>237</v>
      </c>
      <c r="E61" s="6" t="s">
        <v>884</v>
      </c>
      <c r="F61" s="6" t="s">
        <v>881</v>
      </c>
      <c r="G61" s="98" t="s">
        <v>882</v>
      </c>
      <c r="H61" s="152">
        <f>_xlfn.IFNA(INDEX(input_data!$1:$1048576,MATCH($A61,input_data!$C:$C,0),MATCH(H$4,input_data!$1:$1,0)),"")</f>
        <v>21.522332309999999</v>
      </c>
      <c r="I61" s="153">
        <f>_xlfn.IFNA(INDEX(input_data!$1:$1048576,MATCH($A61,input_data!$C:$C,0),MATCH(I$4,input_data!$1:$1,0)),"")</f>
        <v>195690.63</v>
      </c>
      <c r="J61" s="38">
        <f>_xlfn.IFNA(INDEX(input_data!$1:$1048576,MATCH($A61,input_data!$C:$C,0),MATCH(J$4,input_data!$1:$1,0)),"")</f>
        <v>109.98141459</v>
      </c>
      <c r="K61" s="152">
        <f>_xlfn.IFNA(INDEX(input_data!$1:$1048576,MATCH($A61,input_data!$C:$C,0),MATCH(K$4,input_data!$1:$1,0)),"")</f>
        <v>12.02843105</v>
      </c>
      <c r="L61" s="154">
        <f>_xlfn.IFNA(INDEX(input_data!$1:$1048576,MATCH($A61,input_data!$C:$C,0),MATCH(L$4,input_data!$1:$1,0)),"")</f>
        <v>5.7374392099999998</v>
      </c>
      <c r="M61" s="154">
        <f>_xlfn.IFNA(INDEX(input_data!$1:$1048576,MATCH($A61,input_data!$C:$C,0),MATCH(M$4,input_data!$1:$1,0)),"")</f>
        <v>6.2909918400000002</v>
      </c>
      <c r="N61" s="154">
        <f>_xlfn.IFNA(INDEX(input_data!$1:$1048576,MATCH($A61,input_data!$C:$C,0),MATCH(N$4,input_data!$1:$1,0)),"")</f>
        <v>11.690651900000001</v>
      </c>
      <c r="O61" s="154">
        <f>_xlfn.IFNA(INDEX(input_data!$1:$1048576,MATCH($A61,input_data!$C:$C,0),MATCH(O$4,input_data!$1:$1,0)),"")</f>
        <v>1.0487212800000001</v>
      </c>
      <c r="P61" s="154">
        <f>_xlfn.IFNA(INDEX(input_data!$1:$1048576,MATCH($A61,input_data!$C:$C,0),MATCH(P$4,input_data!$1:$1,0)),"")</f>
        <v>0</v>
      </c>
      <c r="Q61" s="154">
        <f>_xlfn.IFNA(INDEX(input_data!$1:$1048576,MATCH($A61,input_data!$C:$C,0),MATCH(Q$4,input_data!$1:$1,0)),"")</f>
        <v>0</v>
      </c>
      <c r="R61" s="154">
        <f>_xlfn.IFNA(INDEX(input_data!$1:$1048576,MATCH($A61,input_data!$C:$C,0),MATCH(R$4,input_data!$1:$1,0)),"")</f>
        <v>0</v>
      </c>
      <c r="S61" s="197">
        <f>_xlfn.IFNA(INDEX(input_data!$1:$1048576,MATCH($A61,input_data!$C:$C,0),MATCH(S$4,input_data!$1:$1,0)),"")</f>
        <v>0</v>
      </c>
      <c r="T61" s="154">
        <f>_xlfn.IFNA(INDEX(input_data!$1:$1048576,MATCH($A61,input_data!$C:$C,0),MATCH(T$4,input_data!$1:$1,0)),"")</f>
        <v>0</v>
      </c>
      <c r="U61" s="154">
        <f>_xlfn.IFNA(INDEX(input_data!$1:$1048576,MATCH($A61,input_data!$C:$C,0),MATCH(U$4,input_data!$1:$1,0)),"")</f>
        <v>0</v>
      </c>
      <c r="V61" s="154">
        <f>_xlfn.IFNA(INDEX(input_data!$1:$1048576,MATCH($A61,input_data!$C:$C,0),MATCH(V$4,input_data!$1:$1,0)),"")</f>
        <v>0</v>
      </c>
      <c r="W61" s="152">
        <f>_xlfn.IFNA(INDEX(input_data!$1:$1048576,MATCH($A61,input_data!$C:$C,0),MATCH(W$4,input_data!$1:$1,0)),"")</f>
        <v>24.767804219999999</v>
      </c>
      <c r="X61" s="153">
        <f>_xlfn.IFNA(INDEX(input_data!$1:$1048576,MATCH($A61,input_data!$C:$C,0),MATCH(X$4,input_data!$1:$1,0)),"")</f>
        <v>203914.18100000001</v>
      </c>
      <c r="Y61" s="153">
        <f>_xlfn.IFNA(INDEX(input_data!$1:$1048576,MATCH($A61,input_data!$C:$C,0),MATCH(Y$4,input_data!$1:$1,0)),"")</f>
        <v>121.46190177</v>
      </c>
      <c r="Z61" s="155">
        <f t="shared" si="1"/>
        <v>0.15079554870045575</v>
      </c>
      <c r="AA61" s="43"/>
    </row>
    <row r="62" spans="1:27" x14ac:dyDescent="0.35">
      <c r="A62" s="42" t="s">
        <v>238</v>
      </c>
      <c r="B62" s="66" t="s">
        <v>949</v>
      </c>
      <c r="D62" s="42" t="s">
        <v>239</v>
      </c>
      <c r="E62" s="6" t="s">
        <v>893</v>
      </c>
      <c r="F62" s="6" t="s">
        <v>881</v>
      </c>
      <c r="G62" s="98" t="s">
        <v>882</v>
      </c>
      <c r="H62" s="152">
        <f>_xlfn.IFNA(INDEX(input_data!$1:$1048576,MATCH($A62,input_data!$C:$C,0),MATCH(H$4,input_data!$1:$1,0)),"")</f>
        <v>30.713054589999999</v>
      </c>
      <c r="I62" s="153">
        <f>_xlfn.IFNA(INDEX(input_data!$1:$1048576,MATCH($A62,input_data!$C:$C,0),MATCH(I$4,input_data!$1:$1,0)),"")</f>
        <v>185791.90299999999</v>
      </c>
      <c r="J62" s="38">
        <f>_xlfn.IFNA(INDEX(input_data!$1:$1048576,MATCH($A62,input_data!$C:$C,0),MATCH(J$4,input_data!$1:$1,0)),"")</f>
        <v>165.30889721</v>
      </c>
      <c r="K62" s="152">
        <f>_xlfn.IFNA(INDEX(input_data!$1:$1048576,MATCH($A62,input_data!$C:$C,0),MATCH(K$4,input_data!$1:$1,0)),"")</f>
        <v>13.75574202</v>
      </c>
      <c r="L62" s="154">
        <f>_xlfn.IFNA(INDEX(input_data!$1:$1048576,MATCH($A62,input_data!$C:$C,0),MATCH(L$4,input_data!$1:$1,0)),"")</f>
        <v>6.5613489600000001</v>
      </c>
      <c r="M62" s="154">
        <f>_xlfn.IFNA(INDEX(input_data!$1:$1048576,MATCH($A62,input_data!$C:$C,0),MATCH(M$4,input_data!$1:$1,0)),"")</f>
        <v>7.1943930600000003</v>
      </c>
      <c r="N62" s="154">
        <f>_xlfn.IFNA(INDEX(input_data!$1:$1048576,MATCH($A62,input_data!$C:$C,0),MATCH(N$4,input_data!$1:$1,0)),"")</f>
        <v>18.644932570000002</v>
      </c>
      <c r="O62" s="154">
        <f>_xlfn.IFNA(INDEX(input_data!$1:$1048576,MATCH($A62,input_data!$C:$C,0),MATCH(O$4,input_data!$1:$1,0)),"")</f>
        <v>1.6365929699999999</v>
      </c>
      <c r="P62" s="154">
        <f>_xlfn.IFNA(INDEX(input_data!$1:$1048576,MATCH($A62,input_data!$C:$C,0),MATCH(P$4,input_data!$1:$1,0)),"")</f>
        <v>0</v>
      </c>
      <c r="Q62" s="154">
        <f>_xlfn.IFNA(INDEX(input_data!$1:$1048576,MATCH($A62,input_data!$C:$C,0),MATCH(Q$4,input_data!$1:$1,0)),"")</f>
        <v>0</v>
      </c>
      <c r="R62" s="154">
        <f>_xlfn.IFNA(INDEX(input_data!$1:$1048576,MATCH($A62,input_data!$C:$C,0),MATCH(R$4,input_data!$1:$1,0)),"")</f>
        <v>0</v>
      </c>
      <c r="S62" s="197">
        <f>_xlfn.IFNA(INDEX(input_data!$1:$1048576,MATCH($A62,input_data!$C:$C,0),MATCH(S$4,input_data!$1:$1,0)),"")</f>
        <v>0</v>
      </c>
      <c r="T62" s="154">
        <f>_xlfn.IFNA(INDEX(input_data!$1:$1048576,MATCH($A62,input_data!$C:$C,0),MATCH(T$4,input_data!$1:$1,0)),"")</f>
        <v>0</v>
      </c>
      <c r="U62" s="154">
        <f>_xlfn.IFNA(INDEX(input_data!$1:$1048576,MATCH($A62,input_data!$C:$C,0),MATCH(U$4,input_data!$1:$1,0)),"")</f>
        <v>0</v>
      </c>
      <c r="V62" s="154">
        <f>_xlfn.IFNA(INDEX(input_data!$1:$1048576,MATCH($A62,input_data!$C:$C,0),MATCH(V$4,input_data!$1:$1,0)),"")</f>
        <v>0</v>
      </c>
      <c r="W62" s="152">
        <f>_xlfn.IFNA(INDEX(input_data!$1:$1048576,MATCH($A62,input_data!$C:$C,0),MATCH(W$4,input_data!$1:$1,0)),"")</f>
        <v>34.037267559999997</v>
      </c>
      <c r="X62" s="153">
        <f>_xlfn.IFNA(INDEX(input_data!$1:$1048576,MATCH($A62,input_data!$C:$C,0),MATCH(X$4,input_data!$1:$1,0)),"")</f>
        <v>190301.22899999999</v>
      </c>
      <c r="Y62" s="153">
        <f>_xlfn.IFNA(INDEX(input_data!$1:$1048576,MATCH($A62,input_data!$C:$C,0),MATCH(Y$4,input_data!$1:$1,0)),"")</f>
        <v>178.85994607999999</v>
      </c>
      <c r="Z62" s="155">
        <f t="shared" si="1"/>
        <v>0.10823452809810541</v>
      </c>
      <c r="AA62" s="43"/>
    </row>
    <row r="63" spans="1:27" x14ac:dyDescent="0.35">
      <c r="A63" s="42" t="s">
        <v>240</v>
      </c>
      <c r="B63" s="66" t="s">
        <v>950</v>
      </c>
      <c r="D63" s="42" t="s">
        <v>241</v>
      </c>
      <c r="E63" s="6" t="s">
        <v>890</v>
      </c>
      <c r="F63" s="6" t="s">
        <v>881</v>
      </c>
      <c r="G63" s="98" t="s">
        <v>882</v>
      </c>
      <c r="H63" s="152">
        <f>_xlfn.IFNA(INDEX(input_data!$1:$1048576,MATCH($A63,input_data!$C:$C,0),MATCH(H$4,input_data!$1:$1,0)),"")</f>
        <v>18.682904969999999</v>
      </c>
      <c r="I63" s="153">
        <f>_xlfn.IFNA(INDEX(input_data!$1:$1048576,MATCH($A63,input_data!$C:$C,0),MATCH(I$4,input_data!$1:$1,0)),"")</f>
        <v>118069.891</v>
      </c>
      <c r="J63" s="38">
        <f>_xlfn.IFNA(INDEX(input_data!$1:$1048576,MATCH($A63,input_data!$C:$C,0),MATCH(J$4,input_data!$1:$1,0)),"")</f>
        <v>158.23598052</v>
      </c>
      <c r="K63" s="152">
        <f>_xlfn.IFNA(INDEX(input_data!$1:$1048576,MATCH($A63,input_data!$C:$C,0),MATCH(K$4,input_data!$1:$1,0)),"")</f>
        <v>6.2700621400000003</v>
      </c>
      <c r="L63" s="154">
        <f>_xlfn.IFNA(INDEX(input_data!$1:$1048576,MATCH($A63,input_data!$C:$C,0),MATCH(L$4,input_data!$1:$1,0)),"")</f>
        <v>2.9907558299999999</v>
      </c>
      <c r="M63" s="154">
        <f>_xlfn.IFNA(INDEX(input_data!$1:$1048576,MATCH($A63,input_data!$C:$C,0),MATCH(M$4,input_data!$1:$1,0)),"")</f>
        <v>3.2793063</v>
      </c>
      <c r="N63" s="154">
        <f>_xlfn.IFNA(INDEX(input_data!$1:$1048576,MATCH($A63,input_data!$C:$C,0),MATCH(N$4,input_data!$1:$1,0)),"")</f>
        <v>12.19527955</v>
      </c>
      <c r="O63" s="154">
        <f>_xlfn.IFNA(INDEX(input_data!$1:$1048576,MATCH($A63,input_data!$C:$C,0),MATCH(O$4,input_data!$1:$1,0)),"")</f>
        <v>1.03386906</v>
      </c>
      <c r="P63" s="154">
        <f>_xlfn.IFNA(INDEX(input_data!$1:$1048576,MATCH($A63,input_data!$C:$C,0),MATCH(P$4,input_data!$1:$1,0)),"")</f>
        <v>0</v>
      </c>
      <c r="Q63" s="154">
        <f>_xlfn.IFNA(INDEX(input_data!$1:$1048576,MATCH($A63,input_data!$C:$C,0),MATCH(Q$4,input_data!$1:$1,0)),"")</f>
        <v>0</v>
      </c>
      <c r="R63" s="154">
        <f>_xlfn.IFNA(INDEX(input_data!$1:$1048576,MATCH($A63,input_data!$C:$C,0),MATCH(R$4,input_data!$1:$1,0)),"")</f>
        <v>0</v>
      </c>
      <c r="S63" s="197">
        <f>_xlfn.IFNA(INDEX(input_data!$1:$1048576,MATCH($A63,input_data!$C:$C,0),MATCH(S$4,input_data!$1:$1,0)),"")</f>
        <v>0</v>
      </c>
      <c r="T63" s="154">
        <f>_xlfn.IFNA(INDEX(input_data!$1:$1048576,MATCH($A63,input_data!$C:$C,0),MATCH(T$4,input_data!$1:$1,0)),"")</f>
        <v>0</v>
      </c>
      <c r="U63" s="154">
        <f>_xlfn.IFNA(INDEX(input_data!$1:$1048576,MATCH($A63,input_data!$C:$C,0),MATCH(U$4,input_data!$1:$1,0)),"")</f>
        <v>0</v>
      </c>
      <c r="V63" s="154">
        <f>_xlfn.IFNA(INDEX(input_data!$1:$1048576,MATCH($A63,input_data!$C:$C,0),MATCH(V$4,input_data!$1:$1,0)),"")</f>
        <v>0</v>
      </c>
      <c r="W63" s="152">
        <f>_xlfn.IFNA(INDEX(input_data!$1:$1048576,MATCH($A63,input_data!$C:$C,0),MATCH(W$4,input_data!$1:$1,0)),"")</f>
        <v>19.49921075</v>
      </c>
      <c r="X63" s="153">
        <f>_xlfn.IFNA(INDEX(input_data!$1:$1048576,MATCH($A63,input_data!$C:$C,0),MATCH(X$4,input_data!$1:$1,0)),"")</f>
        <v>119208.963</v>
      </c>
      <c r="Y63" s="153">
        <f>_xlfn.IFNA(INDEX(input_data!$1:$1048576,MATCH($A63,input_data!$C:$C,0),MATCH(Y$4,input_data!$1:$1,0)),"")</f>
        <v>163.57168336999999</v>
      </c>
      <c r="Z63" s="155">
        <f t="shared" si="1"/>
        <v>4.3692658144479202E-2</v>
      </c>
      <c r="AA63" s="43"/>
    </row>
    <row r="64" spans="1:27" x14ac:dyDescent="0.35">
      <c r="A64" s="42" t="s">
        <v>242</v>
      </c>
      <c r="B64" s="66" t="s">
        <v>951</v>
      </c>
      <c r="D64" s="42" t="s">
        <v>243</v>
      </c>
      <c r="E64" s="6" t="s">
        <v>880</v>
      </c>
      <c r="F64" s="6" t="s">
        <v>881</v>
      </c>
      <c r="G64" s="98" t="s">
        <v>888</v>
      </c>
      <c r="H64" s="152">
        <f>_xlfn.IFNA(INDEX(input_data!$1:$1048576,MATCH($A64,input_data!$C:$C,0),MATCH(H$4,input_data!$1:$1,0)),"")</f>
        <v>33.748965439999999</v>
      </c>
      <c r="I64" s="153">
        <f>_xlfn.IFNA(INDEX(input_data!$1:$1048576,MATCH($A64,input_data!$C:$C,0),MATCH(I$4,input_data!$1:$1,0)),"")</f>
        <v>156219.378</v>
      </c>
      <c r="J64" s="38">
        <f>_xlfn.IFNA(INDEX(input_data!$1:$1048576,MATCH($A64,input_data!$C:$C,0),MATCH(J$4,input_data!$1:$1,0)),"")</f>
        <v>216.03571764</v>
      </c>
      <c r="K64" s="152">
        <f>_xlfn.IFNA(INDEX(input_data!$1:$1048576,MATCH($A64,input_data!$C:$C,0),MATCH(K$4,input_data!$1:$1,0)),"")</f>
        <v>9.8212335100000008</v>
      </c>
      <c r="L64" s="154">
        <f>_xlfn.IFNA(INDEX(input_data!$1:$1048576,MATCH($A64,input_data!$C:$C,0),MATCH(L$4,input_data!$1:$1,0)),"")</f>
        <v>4.68462844</v>
      </c>
      <c r="M64" s="154">
        <f>_xlfn.IFNA(INDEX(input_data!$1:$1048576,MATCH($A64,input_data!$C:$C,0),MATCH(M$4,input_data!$1:$1,0)),"")</f>
        <v>5.1366050699999999</v>
      </c>
      <c r="N64" s="154">
        <f>_xlfn.IFNA(INDEX(input_data!$1:$1048576,MATCH($A64,input_data!$C:$C,0),MATCH(N$4,input_data!$1:$1,0)),"")</f>
        <v>10.975728999999999</v>
      </c>
      <c r="O64" s="154">
        <f>_xlfn.IFNA(INDEX(input_data!$1:$1048576,MATCH($A64,input_data!$C:$C,0),MATCH(O$4,input_data!$1:$1,0)),"")</f>
        <v>1.3609038499999999</v>
      </c>
      <c r="P64" s="154">
        <f>_xlfn.IFNA(INDEX(input_data!$1:$1048576,MATCH($A64,input_data!$C:$C,0),MATCH(P$4,input_data!$1:$1,0)),"")</f>
        <v>0</v>
      </c>
      <c r="Q64" s="154">
        <f>_xlfn.IFNA(INDEX(input_data!$1:$1048576,MATCH($A64,input_data!$C:$C,0),MATCH(Q$4,input_data!$1:$1,0)),"")</f>
        <v>0</v>
      </c>
      <c r="R64" s="154">
        <f>_xlfn.IFNA(INDEX(input_data!$1:$1048576,MATCH($A64,input_data!$C:$C,0),MATCH(R$4,input_data!$1:$1,0)),"")</f>
        <v>10.80646477</v>
      </c>
      <c r="S64" s="197">
        <f>_xlfn.IFNA(INDEX(input_data!$1:$1048576,MATCH($A64,input_data!$C:$C,0),MATCH(S$4,input_data!$1:$1,0)),"")</f>
        <v>0</v>
      </c>
      <c r="T64" s="154">
        <f>_xlfn.IFNA(INDEX(input_data!$1:$1048576,MATCH($A64,input_data!$C:$C,0),MATCH(T$4,input_data!$1:$1,0)),"")</f>
        <v>0</v>
      </c>
      <c r="U64" s="154">
        <f>_xlfn.IFNA(INDEX(input_data!$1:$1048576,MATCH($A64,input_data!$C:$C,0),MATCH(U$4,input_data!$1:$1,0)),"")</f>
        <v>0</v>
      </c>
      <c r="V64" s="154">
        <f>_xlfn.IFNA(INDEX(input_data!$1:$1048576,MATCH($A64,input_data!$C:$C,0),MATCH(V$4,input_data!$1:$1,0)),"")</f>
        <v>0</v>
      </c>
      <c r="W64" s="152">
        <f>_xlfn.IFNA(INDEX(input_data!$1:$1048576,MATCH($A64,input_data!$C:$C,0),MATCH(W$4,input_data!$1:$1,0)),"")</f>
        <v>32.964331129999998</v>
      </c>
      <c r="X64" s="153">
        <f>_xlfn.IFNA(INDEX(input_data!$1:$1048576,MATCH($A64,input_data!$C:$C,0),MATCH(X$4,input_data!$1:$1,0)),"")</f>
        <v>159553.78200000001</v>
      </c>
      <c r="Y64" s="153">
        <f>_xlfn.IFNA(INDEX(input_data!$1:$1048576,MATCH($A64,input_data!$C:$C,0),MATCH(Y$4,input_data!$1:$1,0)),"")</f>
        <v>206.60325761999999</v>
      </c>
      <c r="Z64" s="155">
        <f t="shared" si="1"/>
        <v>-2.3249136670424719E-2</v>
      </c>
      <c r="AA64" s="43"/>
    </row>
    <row r="65" spans="1:27" x14ac:dyDescent="0.35">
      <c r="A65" s="42" t="s">
        <v>244</v>
      </c>
      <c r="B65" s="66" t="s">
        <v>952</v>
      </c>
      <c r="D65" s="42" t="s">
        <v>245</v>
      </c>
      <c r="E65" s="6" t="s">
        <v>915</v>
      </c>
      <c r="F65" s="6" t="s">
        <v>906</v>
      </c>
      <c r="G65" s="98" t="s">
        <v>888</v>
      </c>
      <c r="H65" s="152">
        <f>_xlfn.IFNA(INDEX(input_data!$1:$1048576,MATCH($A65,input_data!$C:$C,0),MATCH(H$4,input_data!$1:$1,0)),"")</f>
        <v>404.60062555000002</v>
      </c>
      <c r="I65" s="153">
        <f>_xlfn.IFNA(INDEX(input_data!$1:$1048576,MATCH($A65,input_data!$C:$C,0),MATCH(I$4,input_data!$1:$1,0)),"")</f>
        <v>392820.49900000001</v>
      </c>
      <c r="J65" s="38">
        <f>_xlfn.IFNA(INDEX(input_data!$1:$1048576,MATCH($A65,input_data!$C:$C,0),MATCH(J$4,input_data!$1:$1,0)),"")</f>
        <v>1029.9885738600001</v>
      </c>
      <c r="K65" s="152">
        <f>_xlfn.IFNA(INDEX(input_data!$1:$1048576,MATCH($A65,input_data!$C:$C,0),MATCH(K$4,input_data!$1:$1,0)),"")</f>
        <v>114.5781068</v>
      </c>
      <c r="L65" s="154">
        <f>_xlfn.IFNA(INDEX(input_data!$1:$1048576,MATCH($A65,input_data!$C:$C,0),MATCH(L$4,input_data!$1:$1,0)),"")</f>
        <v>52.910696780000002</v>
      </c>
      <c r="M65" s="154">
        <f>_xlfn.IFNA(INDEX(input_data!$1:$1048576,MATCH($A65,input_data!$C:$C,0),MATCH(M$4,input_data!$1:$1,0)),"")</f>
        <v>61.667410019999998</v>
      </c>
      <c r="N65" s="154">
        <f>_xlfn.IFNA(INDEX(input_data!$1:$1048576,MATCH($A65,input_data!$C:$C,0),MATCH(N$4,input_data!$1:$1,0)),"")</f>
        <v>371.98824115000002</v>
      </c>
      <c r="O65" s="154">
        <f>_xlfn.IFNA(INDEX(input_data!$1:$1048576,MATCH($A65,input_data!$C:$C,0),MATCH(O$4,input_data!$1:$1,0)),"")</f>
        <v>2.8700843699999998</v>
      </c>
      <c r="P65" s="154">
        <f>_xlfn.IFNA(INDEX(input_data!$1:$1048576,MATCH($A65,input_data!$C:$C,0),MATCH(P$4,input_data!$1:$1,0)),"")</f>
        <v>3.2635269999999998</v>
      </c>
      <c r="Q65" s="154">
        <f>_xlfn.IFNA(INDEX(input_data!$1:$1048576,MATCH($A65,input_data!$C:$C,0),MATCH(Q$4,input_data!$1:$1,0)),"")</f>
        <v>0</v>
      </c>
      <c r="R65" s="154">
        <f>_xlfn.IFNA(INDEX(input_data!$1:$1048576,MATCH($A65,input_data!$C:$C,0),MATCH(R$4,input_data!$1:$1,0)),"")</f>
        <v>0</v>
      </c>
      <c r="S65" s="197">
        <f>_xlfn.IFNA(INDEX(input_data!$1:$1048576,MATCH($A65,input_data!$C:$C,0),MATCH(S$4,input_data!$1:$1,0)),"")</f>
        <v>0</v>
      </c>
      <c r="T65" s="154">
        <f>_xlfn.IFNA(INDEX(input_data!$1:$1048576,MATCH($A65,input_data!$C:$C,0),MATCH(T$4,input_data!$1:$1,0)),"")</f>
        <v>0</v>
      </c>
      <c r="U65" s="154">
        <f>_xlfn.IFNA(INDEX(input_data!$1:$1048576,MATCH($A65,input_data!$C:$C,0),MATCH(U$4,input_data!$1:$1,0)),"")</f>
        <v>0</v>
      </c>
      <c r="V65" s="154">
        <f>_xlfn.IFNA(INDEX(input_data!$1:$1048576,MATCH($A65,input_data!$C:$C,0),MATCH(V$4,input_data!$1:$1,0)),"")</f>
        <v>0</v>
      </c>
      <c r="W65" s="152">
        <f>_xlfn.IFNA(INDEX(input_data!$1:$1048576,MATCH($A65,input_data!$C:$C,0),MATCH(W$4,input_data!$1:$1,0)),"")</f>
        <v>492.69995932</v>
      </c>
      <c r="X65" s="153">
        <f>_xlfn.IFNA(INDEX(input_data!$1:$1048576,MATCH($A65,input_data!$C:$C,0),MATCH(X$4,input_data!$1:$1,0)),"")</f>
        <v>399335.87300000002</v>
      </c>
      <c r="Y65" s="153">
        <f>_xlfn.IFNA(INDEX(input_data!$1:$1048576,MATCH($A65,input_data!$C:$C,0),MATCH(Y$4,input_data!$1:$1,0)),"")</f>
        <v>1233.7983953800001</v>
      </c>
      <c r="Z65" s="155">
        <f t="shared" si="1"/>
        <v>0.21774393860672059</v>
      </c>
      <c r="AA65" s="43"/>
    </row>
    <row r="66" spans="1:27" x14ac:dyDescent="0.35">
      <c r="A66" s="42" t="s">
        <v>246</v>
      </c>
      <c r="B66" s="66" t="s">
        <v>953</v>
      </c>
      <c r="D66" s="42" t="s">
        <v>247</v>
      </c>
      <c r="E66" s="6" t="s">
        <v>915</v>
      </c>
      <c r="F66" s="6" t="s">
        <v>891</v>
      </c>
      <c r="G66" s="98" t="s">
        <v>878</v>
      </c>
      <c r="H66" s="152">
        <f>_xlfn.IFNA(INDEX(input_data!$1:$1048576,MATCH($A66,input_data!$C:$C,0),MATCH(H$4,input_data!$1:$1,0)),"")</f>
        <v>56.719664590000001</v>
      </c>
      <c r="I66" s="153">
        <f>_xlfn.IFNA(INDEX(input_data!$1:$1048576,MATCH($A66,input_data!$C:$C,0),MATCH(I$4,input_data!$1:$1,0)),"")</f>
        <v>1092930.8130000001</v>
      </c>
      <c r="J66" s="38">
        <f>_xlfn.IFNA(INDEX(input_data!$1:$1048576,MATCH($A66,input_data!$C:$C,0),MATCH(J$4,input_data!$1:$1,0)),"")</f>
        <v>51.89684828</v>
      </c>
      <c r="K66" s="152">
        <f>_xlfn.IFNA(INDEX(input_data!$1:$1048576,MATCH($A66,input_data!$C:$C,0),MATCH(K$4,input_data!$1:$1,0)),"")</f>
        <v>20.87293116</v>
      </c>
      <c r="L66" s="154">
        <f>_xlfn.IFNA(INDEX(input_data!$1:$1048576,MATCH($A66,input_data!$C:$C,0),MATCH(L$4,input_data!$1:$1,0)),"")</f>
        <v>9.9561757600000007</v>
      </c>
      <c r="M66" s="154">
        <f>_xlfn.IFNA(INDEX(input_data!$1:$1048576,MATCH($A66,input_data!$C:$C,0),MATCH(M$4,input_data!$1:$1,0)),"")</f>
        <v>10.91675541</v>
      </c>
      <c r="N66" s="154">
        <f>_xlfn.IFNA(INDEX(input_data!$1:$1048576,MATCH($A66,input_data!$C:$C,0),MATCH(N$4,input_data!$1:$1,0)),"")</f>
        <v>46.527801410000002</v>
      </c>
      <c r="O66" s="154">
        <f>_xlfn.IFNA(INDEX(input_data!$1:$1048576,MATCH($A66,input_data!$C:$C,0),MATCH(O$4,input_data!$1:$1,0)),"")</f>
        <v>0</v>
      </c>
      <c r="P66" s="154">
        <f>_xlfn.IFNA(INDEX(input_data!$1:$1048576,MATCH($A66,input_data!$C:$C,0),MATCH(P$4,input_data!$1:$1,0)),"")</f>
        <v>0</v>
      </c>
      <c r="Q66" s="154">
        <f>_xlfn.IFNA(INDEX(input_data!$1:$1048576,MATCH($A66,input_data!$C:$C,0),MATCH(Q$4,input_data!$1:$1,0)),"")</f>
        <v>0</v>
      </c>
      <c r="R66" s="154">
        <f>_xlfn.IFNA(INDEX(input_data!$1:$1048576,MATCH($A66,input_data!$C:$C,0),MATCH(R$4,input_data!$1:$1,0)),"")</f>
        <v>0</v>
      </c>
      <c r="S66" s="197">
        <f>_xlfn.IFNA(INDEX(input_data!$1:$1048576,MATCH($A66,input_data!$C:$C,0),MATCH(S$4,input_data!$1:$1,0)),"")</f>
        <v>0</v>
      </c>
      <c r="T66" s="154">
        <f>_xlfn.IFNA(INDEX(input_data!$1:$1048576,MATCH($A66,input_data!$C:$C,0),MATCH(T$4,input_data!$1:$1,0)),"")</f>
        <v>0</v>
      </c>
      <c r="U66" s="154">
        <f>_xlfn.IFNA(INDEX(input_data!$1:$1048576,MATCH($A66,input_data!$C:$C,0),MATCH(U$4,input_data!$1:$1,0)),"")</f>
        <v>0</v>
      </c>
      <c r="V66" s="154">
        <f>_xlfn.IFNA(INDEX(input_data!$1:$1048576,MATCH($A66,input_data!$C:$C,0),MATCH(V$4,input_data!$1:$1,0)),"")</f>
        <v>0</v>
      </c>
      <c r="W66" s="152">
        <f>_xlfn.IFNA(INDEX(input_data!$1:$1048576,MATCH($A66,input_data!$C:$C,0),MATCH(W$4,input_data!$1:$1,0)),"")</f>
        <v>67.400732579999996</v>
      </c>
      <c r="X66" s="153">
        <f>_xlfn.IFNA(INDEX(input_data!$1:$1048576,MATCH($A66,input_data!$C:$C,0),MATCH(X$4,input_data!$1:$1,0)),"")</f>
        <v>1110937.4450000001</v>
      </c>
      <c r="Y66" s="153">
        <f>_xlfn.IFNA(INDEX(input_data!$1:$1048576,MATCH($A66,input_data!$C:$C,0),MATCH(Y$4,input_data!$1:$1,0)),"")</f>
        <v>60.670142030000001</v>
      </c>
      <c r="Z66" s="155">
        <f t="shared" si="1"/>
        <v>0.18831331368421256</v>
      </c>
      <c r="AA66" s="43"/>
    </row>
    <row r="67" spans="1:27" x14ac:dyDescent="0.35">
      <c r="A67" s="42" t="s">
        <v>248</v>
      </c>
      <c r="B67" s="66" t="s">
        <v>954</v>
      </c>
      <c r="D67" s="42" t="s">
        <v>249</v>
      </c>
      <c r="E67" s="6" t="s">
        <v>915</v>
      </c>
      <c r="F67" s="6" t="s">
        <v>906</v>
      </c>
      <c r="G67" s="98" t="s">
        <v>888</v>
      </c>
      <c r="H67" s="152">
        <f>_xlfn.IFNA(INDEX(input_data!$1:$1048576,MATCH($A67,input_data!$C:$C,0),MATCH(H$4,input_data!$1:$1,0)),"")</f>
        <v>376.19330845000002</v>
      </c>
      <c r="I67" s="153">
        <f>_xlfn.IFNA(INDEX(input_data!$1:$1048576,MATCH($A67,input_data!$C:$C,0),MATCH(I$4,input_data!$1:$1,0)),"")</f>
        <v>356319.83399999997</v>
      </c>
      <c r="J67" s="38">
        <f>_xlfn.IFNA(INDEX(input_data!$1:$1048576,MATCH($A67,input_data!$C:$C,0),MATCH(J$4,input_data!$1:$1,0)),"")</f>
        <v>1055.7742582599999</v>
      </c>
      <c r="K67" s="152">
        <f>_xlfn.IFNA(INDEX(input_data!$1:$1048576,MATCH($A67,input_data!$C:$C,0),MATCH(K$4,input_data!$1:$1,0)),"")</f>
        <v>155.42774241000001</v>
      </c>
      <c r="L67" s="154">
        <f>_xlfn.IFNA(INDEX(input_data!$1:$1048576,MATCH($A67,input_data!$C:$C,0),MATCH(L$4,input_data!$1:$1,0)),"")</f>
        <v>72.542418830000003</v>
      </c>
      <c r="M67" s="154">
        <f>_xlfn.IFNA(INDEX(input_data!$1:$1048576,MATCH($A67,input_data!$C:$C,0),MATCH(M$4,input_data!$1:$1,0)),"")</f>
        <v>82.885323589999999</v>
      </c>
      <c r="N67" s="154">
        <f>_xlfn.IFNA(INDEX(input_data!$1:$1048576,MATCH($A67,input_data!$C:$C,0),MATCH(N$4,input_data!$1:$1,0)),"")</f>
        <v>317.82941384999998</v>
      </c>
      <c r="O67" s="154">
        <f>_xlfn.IFNA(INDEX(input_data!$1:$1048576,MATCH($A67,input_data!$C:$C,0),MATCH(O$4,input_data!$1:$1,0)),"")</f>
        <v>3.8607345</v>
      </c>
      <c r="P67" s="154">
        <f>_xlfn.IFNA(INDEX(input_data!$1:$1048576,MATCH($A67,input_data!$C:$C,0),MATCH(P$4,input_data!$1:$1,0)),"")</f>
        <v>3.4535459999999998</v>
      </c>
      <c r="Q67" s="154">
        <f>_xlfn.IFNA(INDEX(input_data!$1:$1048576,MATCH($A67,input_data!$C:$C,0),MATCH(Q$4,input_data!$1:$1,0)),"")</f>
        <v>0</v>
      </c>
      <c r="R67" s="154">
        <f>_xlfn.IFNA(INDEX(input_data!$1:$1048576,MATCH($A67,input_data!$C:$C,0),MATCH(R$4,input_data!$1:$1,0)),"")</f>
        <v>0</v>
      </c>
      <c r="S67" s="197">
        <f>_xlfn.IFNA(INDEX(input_data!$1:$1048576,MATCH($A67,input_data!$C:$C,0),MATCH(S$4,input_data!$1:$1,0)),"")</f>
        <v>0</v>
      </c>
      <c r="T67" s="154">
        <f>_xlfn.IFNA(INDEX(input_data!$1:$1048576,MATCH($A67,input_data!$C:$C,0),MATCH(T$4,input_data!$1:$1,0)),"")</f>
        <v>0</v>
      </c>
      <c r="U67" s="154">
        <f>_xlfn.IFNA(INDEX(input_data!$1:$1048576,MATCH($A67,input_data!$C:$C,0),MATCH(U$4,input_data!$1:$1,0)),"")</f>
        <v>0</v>
      </c>
      <c r="V67" s="154">
        <f>_xlfn.IFNA(INDEX(input_data!$1:$1048576,MATCH($A67,input_data!$C:$C,0),MATCH(V$4,input_data!$1:$1,0)),"")</f>
        <v>0</v>
      </c>
      <c r="W67" s="152">
        <f>_xlfn.IFNA(INDEX(input_data!$1:$1048576,MATCH($A67,input_data!$C:$C,0),MATCH(W$4,input_data!$1:$1,0)),"")</f>
        <v>480.57143675999998</v>
      </c>
      <c r="X67" s="153">
        <f>_xlfn.IFNA(INDEX(input_data!$1:$1048576,MATCH($A67,input_data!$C:$C,0),MATCH(X$4,input_data!$1:$1,0)),"")</f>
        <v>365245.74400000001</v>
      </c>
      <c r="Y67" s="153">
        <f>_xlfn.IFNA(INDEX(input_data!$1:$1048576,MATCH($A67,input_data!$C:$C,0),MATCH(Y$4,input_data!$1:$1,0)),"")</f>
        <v>1315.7482179000001</v>
      </c>
      <c r="Z67" s="155">
        <f t="shared" si="1"/>
        <v>0.27745875847728674</v>
      </c>
      <c r="AA67" s="43"/>
    </row>
    <row r="68" spans="1:27" x14ac:dyDescent="0.35">
      <c r="A68" s="42" t="s">
        <v>250</v>
      </c>
      <c r="B68" s="66" t="s">
        <v>955</v>
      </c>
      <c r="D68" s="42" t="s">
        <v>251</v>
      </c>
      <c r="E68" s="6" t="s">
        <v>884</v>
      </c>
      <c r="F68" s="6" t="s">
        <v>881</v>
      </c>
      <c r="G68" s="98" t="s">
        <v>882</v>
      </c>
      <c r="H68" s="152">
        <f>_xlfn.IFNA(INDEX(input_data!$1:$1048576,MATCH($A68,input_data!$C:$C,0),MATCH(H$4,input_data!$1:$1,0)),"")</f>
        <v>16.00735748</v>
      </c>
      <c r="I68" s="153">
        <f>_xlfn.IFNA(INDEX(input_data!$1:$1048576,MATCH($A68,input_data!$C:$C,0),MATCH(I$4,input_data!$1:$1,0)),"")</f>
        <v>105802.417</v>
      </c>
      <c r="J68" s="38">
        <f>_xlfn.IFNA(INDEX(input_data!$1:$1048576,MATCH($A68,input_data!$C:$C,0),MATCH(J$4,input_data!$1:$1,0)),"")</f>
        <v>151.29481851</v>
      </c>
      <c r="K68" s="152">
        <f>_xlfn.IFNA(INDEX(input_data!$1:$1048576,MATCH($A68,input_data!$C:$C,0),MATCH(K$4,input_data!$1:$1,0)),"")</f>
        <v>8.2202305399999993</v>
      </c>
      <c r="L68" s="154">
        <f>_xlfn.IFNA(INDEX(input_data!$1:$1048576,MATCH($A68,input_data!$C:$C,0),MATCH(L$4,input_data!$1:$1,0)),"")</f>
        <v>3.9209663199999998</v>
      </c>
      <c r="M68" s="154">
        <f>_xlfn.IFNA(INDEX(input_data!$1:$1048576,MATCH($A68,input_data!$C:$C,0),MATCH(M$4,input_data!$1:$1,0)),"")</f>
        <v>4.2992642200000004</v>
      </c>
      <c r="N68" s="154">
        <f>_xlfn.IFNA(INDEX(input_data!$1:$1048576,MATCH($A68,input_data!$C:$C,0),MATCH(N$4,input_data!$1:$1,0)),"")</f>
        <v>6.8682522199999996</v>
      </c>
      <c r="O68" s="154">
        <f>_xlfn.IFNA(INDEX(input_data!$1:$1048576,MATCH($A68,input_data!$C:$C,0),MATCH(O$4,input_data!$1:$1,0)),"")</f>
        <v>0.98861712000000002</v>
      </c>
      <c r="P68" s="154">
        <f>_xlfn.IFNA(INDEX(input_data!$1:$1048576,MATCH($A68,input_data!$C:$C,0),MATCH(P$4,input_data!$1:$1,0)),"")</f>
        <v>0</v>
      </c>
      <c r="Q68" s="154">
        <f>_xlfn.IFNA(INDEX(input_data!$1:$1048576,MATCH($A68,input_data!$C:$C,0),MATCH(Q$4,input_data!$1:$1,0)),"")</f>
        <v>0.61644275000000004</v>
      </c>
      <c r="R68" s="154">
        <f>_xlfn.IFNA(INDEX(input_data!$1:$1048576,MATCH($A68,input_data!$C:$C,0),MATCH(R$4,input_data!$1:$1,0)),"")</f>
        <v>0</v>
      </c>
      <c r="S68" s="197">
        <f>_xlfn.IFNA(INDEX(input_data!$1:$1048576,MATCH($A68,input_data!$C:$C,0),MATCH(S$4,input_data!$1:$1,0)),"")</f>
        <v>0</v>
      </c>
      <c r="T68" s="154">
        <f>_xlfn.IFNA(INDEX(input_data!$1:$1048576,MATCH($A68,input_data!$C:$C,0),MATCH(T$4,input_data!$1:$1,0)),"")</f>
        <v>0.34895583000000002</v>
      </c>
      <c r="U68" s="154">
        <f>_xlfn.IFNA(INDEX(input_data!$1:$1048576,MATCH($A68,input_data!$C:$C,0),MATCH(U$4,input_data!$1:$1,0)),"")</f>
        <v>0</v>
      </c>
      <c r="V68" s="154">
        <f>_xlfn.IFNA(INDEX(input_data!$1:$1048576,MATCH($A68,input_data!$C:$C,0),MATCH(V$4,input_data!$1:$1,0)),"")</f>
        <v>0</v>
      </c>
      <c r="W68" s="152">
        <f>_xlfn.IFNA(INDEX(input_data!$1:$1048576,MATCH($A68,input_data!$C:$C,0),MATCH(W$4,input_data!$1:$1,0)),"")</f>
        <v>17.042498460000001</v>
      </c>
      <c r="X68" s="153">
        <f>_xlfn.IFNA(INDEX(input_data!$1:$1048576,MATCH($A68,input_data!$C:$C,0),MATCH(X$4,input_data!$1:$1,0)),"")</f>
        <v>106546.087</v>
      </c>
      <c r="Y68" s="153">
        <f>_xlfn.IFNA(INDEX(input_data!$1:$1048576,MATCH($A68,input_data!$C:$C,0),MATCH(Y$4,input_data!$1:$1,0)),"")</f>
        <v>159.95424080999999</v>
      </c>
      <c r="Z68" s="155">
        <f t="shared" si="1"/>
        <v>6.4666574810572808E-2</v>
      </c>
      <c r="AA68" s="43"/>
    </row>
    <row r="69" spans="1:27" x14ac:dyDescent="0.35">
      <c r="A69" s="42" t="s">
        <v>252</v>
      </c>
      <c r="B69" s="66" t="s">
        <v>956</v>
      </c>
      <c r="D69" s="42" t="s">
        <v>253</v>
      </c>
      <c r="E69" s="6" t="s">
        <v>880</v>
      </c>
      <c r="F69" s="6" t="s">
        <v>881</v>
      </c>
      <c r="G69" s="98" t="s">
        <v>894</v>
      </c>
      <c r="H69" s="152">
        <f>_xlfn.IFNA(INDEX(input_data!$1:$1048576,MATCH($A69,input_data!$C:$C,0),MATCH(H$4,input_data!$1:$1,0)),"")</f>
        <v>18.705393860000001</v>
      </c>
      <c r="I69" s="153">
        <f>_xlfn.IFNA(INDEX(input_data!$1:$1048576,MATCH($A69,input_data!$C:$C,0),MATCH(I$4,input_data!$1:$1,0)),"")</f>
        <v>125907.414</v>
      </c>
      <c r="J69" s="38">
        <f>_xlfn.IFNA(INDEX(input_data!$1:$1048576,MATCH($A69,input_data!$C:$C,0),MATCH(J$4,input_data!$1:$1,0)),"")</f>
        <v>148.56467358</v>
      </c>
      <c r="K69" s="152">
        <f>_xlfn.IFNA(INDEX(input_data!$1:$1048576,MATCH($A69,input_data!$C:$C,0),MATCH(K$4,input_data!$1:$1,0)),"")</f>
        <v>5.8628254599999998</v>
      </c>
      <c r="L69" s="154">
        <f>_xlfn.IFNA(INDEX(input_data!$1:$1048576,MATCH($A69,input_data!$C:$C,0),MATCH(L$4,input_data!$1:$1,0)),"")</f>
        <v>2.7965080800000002</v>
      </c>
      <c r="M69" s="154">
        <f>_xlfn.IFNA(INDEX(input_data!$1:$1048576,MATCH($A69,input_data!$C:$C,0),MATCH(M$4,input_data!$1:$1,0)),"")</f>
        <v>3.0663173800000001</v>
      </c>
      <c r="N69" s="154">
        <f>_xlfn.IFNA(INDEX(input_data!$1:$1048576,MATCH($A69,input_data!$C:$C,0),MATCH(N$4,input_data!$1:$1,0)),"")</f>
        <v>13.516138659999999</v>
      </c>
      <c r="O69" s="154">
        <f>_xlfn.IFNA(INDEX(input_data!$1:$1048576,MATCH($A69,input_data!$C:$C,0),MATCH(O$4,input_data!$1:$1,0)),"")</f>
        <v>1.05337061</v>
      </c>
      <c r="P69" s="154">
        <f>_xlfn.IFNA(INDEX(input_data!$1:$1048576,MATCH($A69,input_data!$C:$C,0),MATCH(P$4,input_data!$1:$1,0)),"")</f>
        <v>0</v>
      </c>
      <c r="Q69" s="154">
        <f>_xlfn.IFNA(INDEX(input_data!$1:$1048576,MATCH($A69,input_data!$C:$C,0),MATCH(Q$4,input_data!$1:$1,0)),"")</f>
        <v>0</v>
      </c>
      <c r="R69" s="154">
        <f>_xlfn.IFNA(INDEX(input_data!$1:$1048576,MATCH($A69,input_data!$C:$C,0),MATCH(R$4,input_data!$1:$1,0)),"")</f>
        <v>0</v>
      </c>
      <c r="S69" s="197">
        <f>_xlfn.IFNA(INDEX(input_data!$1:$1048576,MATCH($A69,input_data!$C:$C,0),MATCH(S$4,input_data!$1:$1,0)),"")</f>
        <v>0</v>
      </c>
      <c r="T69" s="154">
        <f>_xlfn.IFNA(INDEX(input_data!$1:$1048576,MATCH($A69,input_data!$C:$C,0),MATCH(T$4,input_data!$1:$1,0)),"")</f>
        <v>0</v>
      </c>
      <c r="U69" s="154">
        <f>_xlfn.IFNA(INDEX(input_data!$1:$1048576,MATCH($A69,input_data!$C:$C,0),MATCH(U$4,input_data!$1:$1,0)),"")</f>
        <v>0</v>
      </c>
      <c r="V69" s="154">
        <f>_xlfn.IFNA(INDEX(input_data!$1:$1048576,MATCH($A69,input_data!$C:$C,0),MATCH(V$4,input_data!$1:$1,0)),"")</f>
        <v>0</v>
      </c>
      <c r="W69" s="152">
        <f>_xlfn.IFNA(INDEX(input_data!$1:$1048576,MATCH($A69,input_data!$C:$C,0),MATCH(W$4,input_data!$1:$1,0)),"")</f>
        <v>20.432334730000001</v>
      </c>
      <c r="X69" s="153">
        <f>_xlfn.IFNA(INDEX(input_data!$1:$1048576,MATCH($A69,input_data!$C:$C,0),MATCH(X$4,input_data!$1:$1,0)),"")</f>
        <v>128907.38</v>
      </c>
      <c r="Y69" s="153">
        <f>_xlfn.IFNA(INDEX(input_data!$1:$1048576,MATCH($A69,input_data!$C:$C,0),MATCH(Y$4,input_data!$1:$1,0)),"")</f>
        <v>158.50399512000001</v>
      </c>
      <c r="Z69" s="155">
        <f t="shared" si="1"/>
        <v>9.2323149297215634E-2</v>
      </c>
      <c r="AA69" s="43"/>
    </row>
    <row r="70" spans="1:27" x14ac:dyDescent="0.35">
      <c r="A70" s="42" t="s">
        <v>254</v>
      </c>
      <c r="B70" s="66" t="s">
        <v>957</v>
      </c>
      <c r="D70" s="42" t="s">
        <v>255</v>
      </c>
      <c r="E70" s="6" t="s">
        <v>915</v>
      </c>
      <c r="F70" s="6" t="s">
        <v>881</v>
      </c>
      <c r="G70" s="98" t="s">
        <v>888</v>
      </c>
      <c r="H70" s="152">
        <f>_xlfn.IFNA(INDEX(input_data!$1:$1048576,MATCH($A70,input_data!$C:$C,0),MATCH(H$4,input_data!$1:$1,0)),"")</f>
        <v>17.38192707</v>
      </c>
      <c r="I70" s="153">
        <f>_xlfn.IFNA(INDEX(input_data!$1:$1048576,MATCH($A70,input_data!$C:$C,0),MATCH(I$4,input_data!$1:$1,0)),"")</f>
        <v>124077.429</v>
      </c>
      <c r="J70" s="38">
        <f>_xlfn.IFNA(INDEX(input_data!$1:$1048576,MATCH($A70,input_data!$C:$C,0),MATCH(J$4,input_data!$1:$1,0)),"")</f>
        <v>140.08935554000001</v>
      </c>
      <c r="K70" s="152">
        <f>_xlfn.IFNA(INDEX(input_data!$1:$1048576,MATCH($A70,input_data!$C:$C,0),MATCH(K$4,input_data!$1:$1,0)),"")</f>
        <v>6.7921560100000002</v>
      </c>
      <c r="L70" s="154">
        <f>_xlfn.IFNA(INDEX(input_data!$1:$1048576,MATCH($A70,input_data!$C:$C,0),MATCH(L$4,input_data!$1:$1,0)),"")</f>
        <v>3.2397893</v>
      </c>
      <c r="M70" s="154">
        <f>_xlfn.IFNA(INDEX(input_data!$1:$1048576,MATCH($A70,input_data!$C:$C,0),MATCH(M$4,input_data!$1:$1,0)),"")</f>
        <v>3.5523667099999998</v>
      </c>
      <c r="N70" s="154">
        <f>_xlfn.IFNA(INDEX(input_data!$1:$1048576,MATCH($A70,input_data!$C:$C,0),MATCH(N$4,input_data!$1:$1,0)),"")</f>
        <v>9.3780004800000007</v>
      </c>
      <c r="O70" s="154">
        <f>_xlfn.IFNA(INDEX(input_data!$1:$1048576,MATCH($A70,input_data!$C:$C,0),MATCH(O$4,input_data!$1:$1,0)),"")</f>
        <v>0.44292562000000002</v>
      </c>
      <c r="P70" s="154">
        <f>_xlfn.IFNA(INDEX(input_data!$1:$1048576,MATCH($A70,input_data!$C:$C,0),MATCH(P$4,input_data!$1:$1,0)),"")</f>
        <v>0</v>
      </c>
      <c r="Q70" s="154">
        <f>_xlfn.IFNA(INDEX(input_data!$1:$1048576,MATCH($A70,input_data!$C:$C,0),MATCH(Q$4,input_data!$1:$1,0)),"")</f>
        <v>0.99621420000000005</v>
      </c>
      <c r="R70" s="154">
        <f>_xlfn.IFNA(INDEX(input_data!$1:$1048576,MATCH($A70,input_data!$C:$C,0),MATCH(R$4,input_data!$1:$1,0)),"")</f>
        <v>0</v>
      </c>
      <c r="S70" s="197">
        <f>_xlfn.IFNA(INDEX(input_data!$1:$1048576,MATCH($A70,input_data!$C:$C,0),MATCH(S$4,input_data!$1:$1,0)),"")</f>
        <v>0</v>
      </c>
      <c r="T70" s="154">
        <f>_xlfn.IFNA(INDEX(input_data!$1:$1048576,MATCH($A70,input_data!$C:$C,0),MATCH(T$4,input_data!$1:$1,0)),"")</f>
        <v>0.18718884</v>
      </c>
      <c r="U70" s="154">
        <f>_xlfn.IFNA(INDEX(input_data!$1:$1048576,MATCH($A70,input_data!$C:$C,0),MATCH(U$4,input_data!$1:$1,0)),"")</f>
        <v>0</v>
      </c>
      <c r="V70" s="154">
        <f>_xlfn.IFNA(INDEX(input_data!$1:$1048576,MATCH($A70,input_data!$C:$C,0),MATCH(V$4,input_data!$1:$1,0)),"")</f>
        <v>0</v>
      </c>
      <c r="W70" s="152">
        <f>_xlfn.IFNA(INDEX(input_data!$1:$1048576,MATCH($A70,input_data!$C:$C,0),MATCH(W$4,input_data!$1:$1,0)),"")</f>
        <v>17.796485149999999</v>
      </c>
      <c r="X70" s="153">
        <f>_xlfn.IFNA(INDEX(input_data!$1:$1048576,MATCH($A70,input_data!$C:$C,0),MATCH(X$4,input_data!$1:$1,0)),"")</f>
        <v>127724.713</v>
      </c>
      <c r="Y70" s="153">
        <f>_xlfn.IFNA(INDEX(input_data!$1:$1048576,MATCH($A70,input_data!$C:$C,0),MATCH(Y$4,input_data!$1:$1,0)),"")</f>
        <v>139.33470456000001</v>
      </c>
      <c r="Z70" s="155">
        <f t="shared" si="1"/>
        <v>2.3849949337061638E-2</v>
      </c>
      <c r="AA70" s="43"/>
    </row>
    <row r="71" spans="1:27" x14ac:dyDescent="0.35">
      <c r="A71" s="42" t="s">
        <v>256</v>
      </c>
      <c r="B71" s="66" t="s">
        <v>958</v>
      </c>
      <c r="D71" s="42" t="s">
        <v>1290</v>
      </c>
      <c r="E71" s="6" t="s">
        <v>896</v>
      </c>
      <c r="F71" s="6" t="s">
        <v>897</v>
      </c>
      <c r="G71" s="98" t="s">
        <v>882</v>
      </c>
      <c r="H71" s="152">
        <f>_xlfn.IFNA(INDEX(input_data!$1:$1048576,MATCH($A71,input_data!$C:$C,0),MATCH(H$4,input_data!$1:$1,0)),"")</f>
        <v>116.45131253</v>
      </c>
      <c r="I71" s="153">
        <f>_xlfn.IFNA(INDEX(input_data!$1:$1048576,MATCH($A71,input_data!$C:$C,0),MATCH(I$4,input_data!$1:$1,0)),"")</f>
        <v>8949.0139999999992</v>
      </c>
      <c r="J71" s="38">
        <f>_xlfn.IFNA(INDEX(input_data!$1:$1048576,MATCH($A71,input_data!$C:$C,0),MATCH(J$4,input_data!$1:$1,0)),"")</f>
        <v>13012.75341992</v>
      </c>
      <c r="K71" s="152" t="s">
        <v>30</v>
      </c>
      <c r="L71" s="154" t="s">
        <v>30</v>
      </c>
      <c r="M71" s="154" t="s">
        <v>30</v>
      </c>
      <c r="N71" s="154">
        <f>_xlfn.IFNA(INDEX(input_data!$1:$1048576,MATCH($A71,input_data!$C:$C,0),MATCH(N$4,input_data!$1:$1,0)),"")</f>
        <v>16.605228910000001</v>
      </c>
      <c r="O71" s="154">
        <f>_xlfn.IFNA(INDEX(input_data!$1:$1048576,MATCH($A71,input_data!$C:$C,0),MATCH(O$4,input_data!$1:$1,0)),"")</f>
        <v>3.2417218700000001</v>
      </c>
      <c r="P71" s="154">
        <f>_xlfn.IFNA(INDEX(input_data!$1:$1048576,MATCH($A71,input_data!$C:$C,0),MATCH(P$4,input_data!$1:$1,0)),"")</f>
        <v>0.03</v>
      </c>
      <c r="Q71" s="154">
        <f>_xlfn.IFNA(INDEX(input_data!$1:$1048576,MATCH($A71,input_data!$C:$C,0),MATCH(Q$4,input_data!$1:$1,0)),"")</f>
        <v>0</v>
      </c>
      <c r="R71" s="154" t="s">
        <v>30</v>
      </c>
      <c r="S71" s="197">
        <f>_xlfn.IFNA(INDEX(input_data!$1:$1048576,MATCH($A71,input_data!$C:$C,0),MATCH(S$4,input_data!$1:$1,0)),"")</f>
        <v>0</v>
      </c>
      <c r="T71" s="154">
        <f>_xlfn.IFNA(INDEX(input_data!$1:$1048576,MATCH($A71,input_data!$C:$C,0),MATCH(T$4,input_data!$1:$1,0)),"")</f>
        <v>0</v>
      </c>
      <c r="U71" s="154">
        <f>_xlfn.IFNA(INDEX(input_data!$1:$1048576,MATCH($A71,input_data!$C:$C,0),MATCH(U$4,input_data!$1:$1,0)),"")</f>
        <v>0</v>
      </c>
      <c r="V71" s="154">
        <f>_xlfn.IFNA(INDEX(input_data!$1:$1048576,MATCH($A71,input_data!$C:$C,0),MATCH(V$4,input_data!$1:$1,0)),"")</f>
        <v>0</v>
      </c>
      <c r="W71" s="152" t="s">
        <v>30</v>
      </c>
      <c r="X71" s="153" t="s">
        <v>30</v>
      </c>
      <c r="Y71" s="153" t="s">
        <v>30</v>
      </c>
      <c r="Z71" s="155" t="s">
        <v>30</v>
      </c>
      <c r="AA71" s="43"/>
    </row>
    <row r="72" spans="1:27" x14ac:dyDescent="0.35">
      <c r="A72" s="42" t="s">
        <v>258</v>
      </c>
      <c r="B72" s="66" t="s">
        <v>959</v>
      </c>
      <c r="D72" s="42" t="s">
        <v>259</v>
      </c>
      <c r="E72" s="6" t="s">
        <v>960</v>
      </c>
      <c r="F72" s="6" t="s">
        <v>891</v>
      </c>
      <c r="G72" s="98" t="s">
        <v>878</v>
      </c>
      <c r="H72" s="152">
        <f>_xlfn.IFNA(INDEX(input_data!$1:$1048576,MATCH($A72,input_data!$C:$C,0),MATCH(H$4,input_data!$1:$1,0)),"")</f>
        <v>35.052000939999999</v>
      </c>
      <c r="I72" s="153">
        <f>_xlfn.IFNA(INDEX(input_data!$1:$1048576,MATCH($A72,input_data!$C:$C,0),MATCH(I$4,input_data!$1:$1,0)),"")</f>
        <v>572916.12800000003</v>
      </c>
      <c r="J72" s="38">
        <f>_xlfn.IFNA(INDEX(input_data!$1:$1048576,MATCH($A72,input_data!$C:$C,0),MATCH(J$4,input_data!$1:$1,0)),"")</f>
        <v>61.181731900000003</v>
      </c>
      <c r="K72" s="152">
        <f>_xlfn.IFNA(INDEX(input_data!$1:$1048576,MATCH($A72,input_data!$C:$C,0),MATCH(K$4,input_data!$1:$1,0)),"")</f>
        <v>17.584203540000001</v>
      </c>
      <c r="L72" s="154">
        <f>_xlfn.IFNA(INDEX(input_data!$1:$1048576,MATCH($A72,input_data!$C:$C,0),MATCH(L$4,input_data!$1:$1,0)),"")</f>
        <v>8.3874861500000009</v>
      </c>
      <c r="M72" s="154">
        <f>_xlfn.IFNA(INDEX(input_data!$1:$1048576,MATCH($A72,input_data!$C:$C,0),MATCH(M$4,input_data!$1:$1,0)),"")</f>
        <v>9.1967173899999999</v>
      </c>
      <c r="N72" s="154">
        <f>_xlfn.IFNA(INDEX(input_data!$1:$1048576,MATCH($A72,input_data!$C:$C,0),MATCH(N$4,input_data!$1:$1,0)),"")</f>
        <v>18.981580409999999</v>
      </c>
      <c r="O72" s="154">
        <f>_xlfn.IFNA(INDEX(input_data!$1:$1048576,MATCH($A72,input_data!$C:$C,0),MATCH(O$4,input_data!$1:$1,0)),"")</f>
        <v>0</v>
      </c>
      <c r="P72" s="154">
        <f>_xlfn.IFNA(INDEX(input_data!$1:$1048576,MATCH($A72,input_data!$C:$C,0),MATCH(P$4,input_data!$1:$1,0)),"")</f>
        <v>0</v>
      </c>
      <c r="Q72" s="154">
        <f>_xlfn.IFNA(INDEX(input_data!$1:$1048576,MATCH($A72,input_data!$C:$C,0),MATCH(Q$4,input_data!$1:$1,0)),"")</f>
        <v>0</v>
      </c>
      <c r="R72" s="154">
        <f>_xlfn.IFNA(INDEX(input_data!$1:$1048576,MATCH($A72,input_data!$C:$C,0),MATCH(R$4,input_data!$1:$1,0)),"")</f>
        <v>0</v>
      </c>
      <c r="S72" s="197">
        <f>_xlfn.IFNA(INDEX(input_data!$1:$1048576,MATCH($A72,input_data!$C:$C,0),MATCH(S$4,input_data!$1:$1,0)),"")</f>
        <v>2.1037258599999999</v>
      </c>
      <c r="T72" s="154">
        <f>_xlfn.IFNA(INDEX(input_data!$1:$1048576,MATCH($A72,input_data!$C:$C,0),MATCH(T$4,input_data!$1:$1,0)),"")</f>
        <v>0</v>
      </c>
      <c r="U72" s="154">
        <f>_xlfn.IFNA(INDEX(input_data!$1:$1048576,MATCH($A72,input_data!$C:$C,0),MATCH(U$4,input_data!$1:$1,0)),"")</f>
        <v>0</v>
      </c>
      <c r="V72" s="154">
        <f>_xlfn.IFNA(INDEX(input_data!$1:$1048576,MATCH($A72,input_data!$C:$C,0),MATCH(V$4,input_data!$1:$1,0)),"")</f>
        <v>0</v>
      </c>
      <c r="W72" s="152">
        <f>_xlfn.IFNA(INDEX(input_data!$1:$1048576,MATCH($A72,input_data!$C:$C,0),MATCH(W$4,input_data!$1:$1,0)),"")</f>
        <v>38.669509810000001</v>
      </c>
      <c r="X72" s="153">
        <f>_xlfn.IFNA(INDEX(input_data!$1:$1048576,MATCH($A72,input_data!$C:$C,0),MATCH(X$4,input_data!$1:$1,0)),"")</f>
        <v>574144.25</v>
      </c>
      <c r="Y72" s="153">
        <f>_xlfn.IFNA(INDEX(input_data!$1:$1048576,MATCH($A72,input_data!$C:$C,0),MATCH(Y$4,input_data!$1:$1,0)),"")</f>
        <v>67.351558089999997</v>
      </c>
      <c r="Z72" s="155">
        <f t="shared" ref="Z72:Z134" si="2">IFERROR(W72/H72-1,0)</f>
        <v>0.10320406176504004</v>
      </c>
      <c r="AA72" s="43"/>
    </row>
    <row r="73" spans="1:27" x14ac:dyDescent="0.35">
      <c r="A73" s="42" t="s">
        <v>260</v>
      </c>
      <c r="B73" s="66" t="s">
        <v>961</v>
      </c>
      <c r="D73" s="42" t="s">
        <v>261</v>
      </c>
      <c r="E73" s="6" t="s">
        <v>893</v>
      </c>
      <c r="F73" s="6" t="s">
        <v>881</v>
      </c>
      <c r="G73" s="98" t="s">
        <v>888</v>
      </c>
      <c r="H73" s="152">
        <f>_xlfn.IFNA(INDEX(input_data!$1:$1048576,MATCH($A73,input_data!$C:$C,0),MATCH(H$4,input_data!$1:$1,0)),"")</f>
        <v>30.644157199999999</v>
      </c>
      <c r="I73" s="153">
        <f>_xlfn.IFNA(INDEX(input_data!$1:$1048576,MATCH($A73,input_data!$C:$C,0),MATCH(I$4,input_data!$1:$1,0)),"")</f>
        <v>204763.59299999999</v>
      </c>
      <c r="J73" s="38">
        <f>_xlfn.IFNA(INDEX(input_data!$1:$1048576,MATCH($A73,input_data!$C:$C,0),MATCH(J$4,input_data!$1:$1,0)),"")</f>
        <v>149.65627799000001</v>
      </c>
      <c r="K73" s="152">
        <f>_xlfn.IFNA(INDEX(input_data!$1:$1048576,MATCH($A73,input_data!$C:$C,0),MATCH(K$4,input_data!$1:$1,0)),"")</f>
        <v>16.480846920000001</v>
      </c>
      <c r="L73" s="154">
        <f>_xlfn.IFNA(INDEX(input_data!$1:$1048576,MATCH($A73,input_data!$C:$C,0),MATCH(L$4,input_data!$1:$1,0)),"")</f>
        <v>7.8611962699999998</v>
      </c>
      <c r="M73" s="154">
        <f>_xlfn.IFNA(INDEX(input_data!$1:$1048576,MATCH($A73,input_data!$C:$C,0),MATCH(M$4,input_data!$1:$1,0)),"")</f>
        <v>8.6196506500000005</v>
      </c>
      <c r="N73" s="154">
        <f>_xlfn.IFNA(INDEX(input_data!$1:$1048576,MATCH($A73,input_data!$C:$C,0),MATCH(N$4,input_data!$1:$1,0)),"")</f>
        <v>17.344045690000002</v>
      </c>
      <c r="O73" s="154">
        <f>_xlfn.IFNA(INDEX(input_data!$1:$1048576,MATCH($A73,input_data!$C:$C,0),MATCH(O$4,input_data!$1:$1,0)),"")</f>
        <v>1.58192321</v>
      </c>
      <c r="P73" s="154">
        <f>_xlfn.IFNA(INDEX(input_data!$1:$1048576,MATCH($A73,input_data!$C:$C,0),MATCH(P$4,input_data!$1:$1,0)),"")</f>
        <v>0</v>
      </c>
      <c r="Q73" s="154">
        <f>_xlfn.IFNA(INDEX(input_data!$1:$1048576,MATCH($A73,input_data!$C:$C,0),MATCH(Q$4,input_data!$1:$1,0)),"")</f>
        <v>0</v>
      </c>
      <c r="R73" s="154">
        <f>_xlfn.IFNA(INDEX(input_data!$1:$1048576,MATCH($A73,input_data!$C:$C,0),MATCH(R$4,input_data!$1:$1,0)),"")</f>
        <v>0</v>
      </c>
      <c r="S73" s="197">
        <f>_xlfn.IFNA(INDEX(input_data!$1:$1048576,MATCH($A73,input_data!$C:$C,0),MATCH(S$4,input_data!$1:$1,0)),"")</f>
        <v>0</v>
      </c>
      <c r="T73" s="154">
        <f>_xlfn.IFNA(INDEX(input_data!$1:$1048576,MATCH($A73,input_data!$C:$C,0),MATCH(T$4,input_data!$1:$1,0)),"")</f>
        <v>0.24031184</v>
      </c>
      <c r="U73" s="154">
        <f>_xlfn.IFNA(INDEX(input_data!$1:$1048576,MATCH($A73,input_data!$C:$C,0),MATCH(U$4,input_data!$1:$1,0)),"")</f>
        <v>0</v>
      </c>
      <c r="V73" s="154">
        <f>_xlfn.IFNA(INDEX(input_data!$1:$1048576,MATCH($A73,input_data!$C:$C,0),MATCH(V$4,input_data!$1:$1,0)),"")</f>
        <v>0</v>
      </c>
      <c r="W73" s="152">
        <f>_xlfn.IFNA(INDEX(input_data!$1:$1048576,MATCH($A73,input_data!$C:$C,0),MATCH(W$4,input_data!$1:$1,0)),"")</f>
        <v>35.647127670000003</v>
      </c>
      <c r="X73" s="153">
        <f>_xlfn.IFNA(INDEX(input_data!$1:$1048576,MATCH($A73,input_data!$C:$C,0),MATCH(X$4,input_data!$1:$1,0)),"")</f>
        <v>211271.59299999999</v>
      </c>
      <c r="Y73" s="153">
        <f>_xlfn.IFNA(INDEX(input_data!$1:$1048576,MATCH($A73,input_data!$C:$C,0),MATCH(Y$4,input_data!$1:$1,0)),"")</f>
        <v>168.72655316999999</v>
      </c>
      <c r="Z73" s="155">
        <f t="shared" si="2"/>
        <v>0.16326017509138757</v>
      </c>
      <c r="AA73" s="43"/>
    </row>
    <row r="74" spans="1:27" x14ac:dyDescent="0.35">
      <c r="A74" s="42" t="s">
        <v>262</v>
      </c>
      <c r="B74" s="66" t="s">
        <v>962</v>
      </c>
      <c r="D74" s="42" t="s">
        <v>263</v>
      </c>
      <c r="E74" s="6" t="s">
        <v>890</v>
      </c>
      <c r="F74" s="6" t="s">
        <v>906</v>
      </c>
      <c r="G74" s="98" t="s">
        <v>894</v>
      </c>
      <c r="H74" s="152">
        <f>_xlfn.IFNA(INDEX(input_data!$1:$1048576,MATCH($A74,input_data!$C:$C,0),MATCH(H$4,input_data!$1:$1,0)),"")</f>
        <v>733.99169946999996</v>
      </c>
      <c r="I74" s="153">
        <f>_xlfn.IFNA(INDEX(input_data!$1:$1048576,MATCH($A74,input_data!$C:$C,0),MATCH(I$4,input_data!$1:$1,0)),"")</f>
        <v>599207.51599999995</v>
      </c>
      <c r="J74" s="38">
        <f>_xlfn.IFNA(INDEX(input_data!$1:$1048576,MATCH($A74,input_data!$C:$C,0),MATCH(J$4,input_data!$1:$1,0)),"")</f>
        <v>1224.9374046099999</v>
      </c>
      <c r="K74" s="152">
        <f>_xlfn.IFNA(INDEX(input_data!$1:$1048576,MATCH($A74,input_data!$C:$C,0),MATCH(K$4,input_data!$1:$1,0)),"")</f>
        <v>357.88426801000003</v>
      </c>
      <c r="L74" s="154">
        <f>_xlfn.IFNA(INDEX(input_data!$1:$1048576,MATCH($A74,input_data!$C:$C,0),MATCH(L$4,input_data!$1:$1,0)),"")</f>
        <v>167.53925501000001</v>
      </c>
      <c r="M74" s="154">
        <f>_xlfn.IFNA(INDEX(input_data!$1:$1048576,MATCH($A74,input_data!$C:$C,0),MATCH(M$4,input_data!$1:$1,0)),"")</f>
        <v>190.34501299999999</v>
      </c>
      <c r="N74" s="154">
        <f>_xlfn.IFNA(INDEX(input_data!$1:$1048576,MATCH($A74,input_data!$C:$C,0),MATCH(N$4,input_data!$1:$1,0)),"")</f>
        <v>561.51895125999999</v>
      </c>
      <c r="O74" s="154">
        <f>_xlfn.IFNA(INDEX(input_data!$1:$1048576,MATCH($A74,input_data!$C:$C,0),MATCH(O$4,input_data!$1:$1,0)),"")</f>
        <v>7.52136038</v>
      </c>
      <c r="P74" s="154">
        <f>_xlfn.IFNA(INDEX(input_data!$1:$1048576,MATCH($A74,input_data!$C:$C,0),MATCH(P$4,input_data!$1:$1,0)),"")</f>
        <v>5.4329090000000004</v>
      </c>
      <c r="Q74" s="154">
        <f>_xlfn.IFNA(INDEX(input_data!$1:$1048576,MATCH($A74,input_data!$C:$C,0),MATCH(Q$4,input_data!$1:$1,0)),"")</f>
        <v>0</v>
      </c>
      <c r="R74" s="154">
        <f>_xlfn.IFNA(INDEX(input_data!$1:$1048576,MATCH($A74,input_data!$C:$C,0),MATCH(R$4,input_data!$1:$1,0)),"")</f>
        <v>0</v>
      </c>
      <c r="S74" s="197">
        <f>_xlfn.IFNA(INDEX(input_data!$1:$1048576,MATCH($A74,input_data!$C:$C,0),MATCH(S$4,input_data!$1:$1,0)),"")</f>
        <v>0</v>
      </c>
      <c r="T74" s="154">
        <f>_xlfn.IFNA(INDEX(input_data!$1:$1048576,MATCH($A74,input_data!$C:$C,0),MATCH(T$4,input_data!$1:$1,0)),"")</f>
        <v>0</v>
      </c>
      <c r="U74" s="154">
        <f>_xlfn.IFNA(INDEX(input_data!$1:$1048576,MATCH($A74,input_data!$C:$C,0),MATCH(U$4,input_data!$1:$1,0)),"")</f>
        <v>0</v>
      </c>
      <c r="V74" s="154">
        <f>_xlfn.IFNA(INDEX(input_data!$1:$1048576,MATCH($A74,input_data!$C:$C,0),MATCH(V$4,input_data!$1:$1,0)),"")</f>
        <v>0</v>
      </c>
      <c r="W74" s="152">
        <f>_xlfn.IFNA(INDEX(input_data!$1:$1048576,MATCH($A74,input_data!$C:$C,0),MATCH(W$4,input_data!$1:$1,0)),"")</f>
        <v>932.35748865000005</v>
      </c>
      <c r="X74" s="153">
        <f>_xlfn.IFNA(INDEX(input_data!$1:$1048576,MATCH($A74,input_data!$C:$C,0),MATCH(X$4,input_data!$1:$1,0)),"")</f>
        <v>618614.054</v>
      </c>
      <c r="Y74" s="153">
        <f>_xlfn.IFNA(INDEX(input_data!$1:$1048576,MATCH($A74,input_data!$C:$C,0),MATCH(Y$4,input_data!$1:$1,0)),"")</f>
        <v>1507.1715274200001</v>
      </c>
      <c r="Z74" s="155">
        <f t="shared" si="2"/>
        <v>0.27025617499930288</v>
      </c>
      <c r="AA74" s="43"/>
    </row>
    <row r="75" spans="1:27" x14ac:dyDescent="0.35">
      <c r="A75" s="42" t="s">
        <v>264</v>
      </c>
      <c r="B75" s="66" t="s">
        <v>963</v>
      </c>
      <c r="D75" s="42" t="s">
        <v>265</v>
      </c>
      <c r="E75" s="6" t="s">
        <v>890</v>
      </c>
      <c r="F75" s="6" t="s">
        <v>881</v>
      </c>
      <c r="G75" s="98" t="s">
        <v>894</v>
      </c>
      <c r="H75" s="152">
        <f>_xlfn.IFNA(INDEX(input_data!$1:$1048576,MATCH($A75,input_data!$C:$C,0),MATCH(H$4,input_data!$1:$1,0)),"")</f>
        <v>16.236811419999999</v>
      </c>
      <c r="I75" s="153">
        <f>_xlfn.IFNA(INDEX(input_data!$1:$1048576,MATCH($A75,input_data!$C:$C,0),MATCH(I$4,input_data!$1:$1,0)),"")</f>
        <v>97046.807000000001</v>
      </c>
      <c r="J75" s="38">
        <f>_xlfn.IFNA(INDEX(input_data!$1:$1048576,MATCH($A75,input_data!$C:$C,0),MATCH(J$4,input_data!$1:$1,0)),"")</f>
        <v>167.30907411000001</v>
      </c>
      <c r="K75" s="152">
        <f>_xlfn.IFNA(INDEX(input_data!$1:$1048576,MATCH($A75,input_data!$C:$C,0),MATCH(K$4,input_data!$1:$1,0)),"")</f>
        <v>2.74492198</v>
      </c>
      <c r="L75" s="154">
        <f>_xlfn.IFNA(INDEX(input_data!$1:$1048576,MATCH($A75,input_data!$C:$C,0),MATCH(L$4,input_data!$1:$1,0)),"")</f>
        <v>1.3092998499999999</v>
      </c>
      <c r="M75" s="154">
        <f>_xlfn.IFNA(INDEX(input_data!$1:$1048576,MATCH($A75,input_data!$C:$C,0),MATCH(M$4,input_data!$1:$1,0)),"")</f>
        <v>1.4356221300000001</v>
      </c>
      <c r="N75" s="154">
        <f>_xlfn.IFNA(INDEX(input_data!$1:$1048576,MATCH($A75,input_data!$C:$C,0),MATCH(N$4,input_data!$1:$1,0)),"")</f>
        <v>8.0937094199999997</v>
      </c>
      <c r="O75" s="154">
        <f>_xlfn.IFNA(INDEX(input_data!$1:$1048576,MATCH($A75,input_data!$C:$C,0),MATCH(O$4,input_data!$1:$1,0)),"")</f>
        <v>0.51110619999999995</v>
      </c>
      <c r="P75" s="154">
        <f>_xlfn.IFNA(INDEX(input_data!$1:$1048576,MATCH($A75,input_data!$C:$C,0),MATCH(P$4,input_data!$1:$1,0)),"")</f>
        <v>0</v>
      </c>
      <c r="Q75" s="154">
        <f>_xlfn.IFNA(INDEX(input_data!$1:$1048576,MATCH($A75,input_data!$C:$C,0),MATCH(Q$4,input_data!$1:$1,0)),"")</f>
        <v>0</v>
      </c>
      <c r="R75" s="154">
        <f>_xlfn.IFNA(INDEX(input_data!$1:$1048576,MATCH($A75,input_data!$C:$C,0),MATCH(R$4,input_data!$1:$1,0)),"")</f>
        <v>5.1904457400000004</v>
      </c>
      <c r="S75" s="197">
        <f>_xlfn.IFNA(INDEX(input_data!$1:$1048576,MATCH($A75,input_data!$C:$C,0),MATCH(S$4,input_data!$1:$1,0)),"")</f>
        <v>0</v>
      </c>
      <c r="T75" s="154">
        <f>_xlfn.IFNA(INDEX(input_data!$1:$1048576,MATCH($A75,input_data!$C:$C,0),MATCH(T$4,input_data!$1:$1,0)),"")</f>
        <v>0</v>
      </c>
      <c r="U75" s="154">
        <f>_xlfn.IFNA(INDEX(input_data!$1:$1048576,MATCH($A75,input_data!$C:$C,0),MATCH(U$4,input_data!$1:$1,0)),"")</f>
        <v>0</v>
      </c>
      <c r="V75" s="154">
        <f>_xlfn.IFNA(INDEX(input_data!$1:$1048576,MATCH($A75,input_data!$C:$C,0),MATCH(V$4,input_data!$1:$1,0)),"")</f>
        <v>0</v>
      </c>
      <c r="W75" s="152">
        <f>_xlfn.IFNA(INDEX(input_data!$1:$1048576,MATCH($A75,input_data!$C:$C,0),MATCH(W$4,input_data!$1:$1,0)),"")</f>
        <v>16.540183339999999</v>
      </c>
      <c r="X75" s="153">
        <f>_xlfn.IFNA(INDEX(input_data!$1:$1048576,MATCH($A75,input_data!$C:$C,0),MATCH(X$4,input_data!$1:$1,0)),"")</f>
        <v>101499.367</v>
      </c>
      <c r="Y75" s="153">
        <f>_xlfn.IFNA(INDEX(input_data!$1:$1048576,MATCH($A75,input_data!$C:$C,0),MATCH(Y$4,input_data!$1:$1,0)),"")</f>
        <v>162.95848760000001</v>
      </c>
      <c r="Z75" s="155">
        <f t="shared" si="2"/>
        <v>1.8684205423874944E-2</v>
      </c>
      <c r="AA75" s="43"/>
    </row>
    <row r="76" spans="1:27" x14ac:dyDescent="0.35">
      <c r="A76" s="42" t="s">
        <v>266</v>
      </c>
      <c r="B76" s="66" t="s">
        <v>964</v>
      </c>
      <c r="D76" s="42" t="s">
        <v>267</v>
      </c>
      <c r="E76" s="6" t="s">
        <v>912</v>
      </c>
      <c r="F76" s="6" t="s">
        <v>901</v>
      </c>
      <c r="G76" s="98" t="s">
        <v>882</v>
      </c>
      <c r="H76" s="152">
        <f>_xlfn.IFNA(INDEX(input_data!$1:$1048576,MATCH($A76,input_data!$C:$C,0),MATCH(H$4,input_data!$1:$1,0)),"")</f>
        <v>386.40697984000002</v>
      </c>
      <c r="I76" s="153">
        <f>_xlfn.IFNA(INDEX(input_data!$1:$1048576,MATCH($A76,input_data!$C:$C,0),MATCH(I$4,input_data!$1:$1,0)),"")</f>
        <v>396579.16399999999</v>
      </c>
      <c r="J76" s="38">
        <f>_xlfn.IFNA(INDEX(input_data!$1:$1048576,MATCH($A76,input_data!$C:$C,0),MATCH(J$4,input_data!$1:$1,0)),"")</f>
        <v>974.35018004000005</v>
      </c>
      <c r="K76" s="152">
        <f>_xlfn.IFNA(INDEX(input_data!$1:$1048576,MATCH($A76,input_data!$C:$C,0),MATCH(K$4,input_data!$1:$1,0)),"")</f>
        <v>310.83268927</v>
      </c>
      <c r="L76" s="154">
        <f>_xlfn.IFNA(INDEX(input_data!$1:$1048576,MATCH($A76,input_data!$C:$C,0),MATCH(L$4,input_data!$1:$1,0)),"")</f>
        <v>146.79355726</v>
      </c>
      <c r="M76" s="154">
        <f>_xlfn.IFNA(INDEX(input_data!$1:$1048576,MATCH($A76,input_data!$C:$C,0),MATCH(M$4,input_data!$1:$1,0)),"")</f>
        <v>164.03913201</v>
      </c>
      <c r="N76" s="154">
        <f>_xlfn.IFNA(INDEX(input_data!$1:$1048576,MATCH($A76,input_data!$C:$C,0),MATCH(N$4,input_data!$1:$1,0)),"")</f>
        <v>233.74833955</v>
      </c>
      <c r="O76" s="154">
        <f>_xlfn.IFNA(INDEX(input_data!$1:$1048576,MATCH($A76,input_data!$C:$C,0),MATCH(O$4,input_data!$1:$1,0)),"")</f>
        <v>5.3753249099999998</v>
      </c>
      <c r="P76" s="154">
        <f>_xlfn.IFNA(INDEX(input_data!$1:$1048576,MATCH($A76,input_data!$C:$C,0),MATCH(P$4,input_data!$1:$1,0)),"")</f>
        <v>6.53559</v>
      </c>
      <c r="Q76" s="154">
        <f>_xlfn.IFNA(INDEX(input_data!$1:$1048576,MATCH($A76,input_data!$C:$C,0),MATCH(Q$4,input_data!$1:$1,0)),"")</f>
        <v>0</v>
      </c>
      <c r="R76" s="154">
        <f>_xlfn.IFNA(INDEX(input_data!$1:$1048576,MATCH($A76,input_data!$C:$C,0),MATCH(R$4,input_data!$1:$1,0)),"")</f>
        <v>0</v>
      </c>
      <c r="S76" s="197">
        <f>_xlfn.IFNA(INDEX(input_data!$1:$1048576,MATCH($A76,input_data!$C:$C,0),MATCH(S$4,input_data!$1:$1,0)),"")</f>
        <v>0</v>
      </c>
      <c r="T76" s="154">
        <f>_xlfn.IFNA(INDEX(input_data!$1:$1048576,MATCH($A76,input_data!$C:$C,0),MATCH(T$4,input_data!$1:$1,0)),"")</f>
        <v>9.5895746400000004</v>
      </c>
      <c r="U76" s="154">
        <f>_xlfn.IFNA(INDEX(input_data!$1:$1048576,MATCH($A76,input_data!$C:$C,0),MATCH(U$4,input_data!$1:$1,0)),"")</f>
        <v>0</v>
      </c>
      <c r="V76" s="154">
        <f>_xlfn.IFNA(INDEX(input_data!$1:$1048576,MATCH($A76,input_data!$C:$C,0),MATCH(V$4,input_data!$1:$1,0)),"")</f>
        <v>0</v>
      </c>
      <c r="W76" s="152">
        <f>_xlfn.IFNA(INDEX(input_data!$1:$1048576,MATCH($A76,input_data!$C:$C,0),MATCH(W$4,input_data!$1:$1,0)),"")</f>
        <v>566.08151837000003</v>
      </c>
      <c r="X76" s="153">
        <f>_xlfn.IFNA(INDEX(input_data!$1:$1048576,MATCH($A76,input_data!$C:$C,0),MATCH(X$4,input_data!$1:$1,0)),"")</f>
        <v>412102.54499999998</v>
      </c>
      <c r="Y76" s="153">
        <f>_xlfn.IFNA(INDEX(input_data!$1:$1048576,MATCH($A76,input_data!$C:$C,0),MATCH(Y$4,input_data!$1:$1,0)),"")</f>
        <v>1373.6423743</v>
      </c>
      <c r="Z76" s="155">
        <f t="shared" si="2"/>
        <v>0.46498781829561686</v>
      </c>
      <c r="AA76" s="43"/>
    </row>
    <row r="77" spans="1:27" x14ac:dyDescent="0.35">
      <c r="A77" s="42" t="s">
        <v>268</v>
      </c>
      <c r="B77" s="66" t="s">
        <v>965</v>
      </c>
      <c r="D77" s="42" t="s">
        <v>269</v>
      </c>
      <c r="E77" s="6" t="s">
        <v>880</v>
      </c>
      <c r="F77" s="6" t="s">
        <v>881</v>
      </c>
      <c r="G77" s="98" t="s">
        <v>882</v>
      </c>
      <c r="H77" s="152">
        <f>_xlfn.IFNA(INDEX(input_data!$1:$1048576,MATCH($A77,input_data!$C:$C,0),MATCH(H$4,input_data!$1:$1,0)),"")</f>
        <v>19.105090919999999</v>
      </c>
      <c r="I77" s="153">
        <f>_xlfn.IFNA(INDEX(input_data!$1:$1048576,MATCH($A77,input_data!$C:$C,0),MATCH(I$4,input_data!$1:$1,0)),"")</f>
        <v>115128.265</v>
      </c>
      <c r="J77" s="38">
        <f>_xlfn.IFNA(INDEX(input_data!$1:$1048576,MATCH($A77,input_data!$C:$C,0),MATCH(J$4,input_data!$1:$1,0)),"")</f>
        <v>165.94613777000001</v>
      </c>
      <c r="K77" s="152">
        <f>_xlfn.IFNA(INDEX(input_data!$1:$1048576,MATCH($A77,input_data!$C:$C,0),MATCH(K$4,input_data!$1:$1,0)),"")</f>
        <v>14.7208817</v>
      </c>
      <c r="L77" s="154">
        <f>_xlfn.IFNA(INDEX(input_data!$1:$1048576,MATCH($A77,input_data!$C:$C,0),MATCH(L$4,input_data!$1:$1,0)),"")</f>
        <v>7.0217107700000003</v>
      </c>
      <c r="M77" s="154">
        <f>_xlfn.IFNA(INDEX(input_data!$1:$1048576,MATCH($A77,input_data!$C:$C,0),MATCH(M$4,input_data!$1:$1,0)),"")</f>
        <v>7.6991709300000002</v>
      </c>
      <c r="N77" s="154">
        <f>_xlfn.IFNA(INDEX(input_data!$1:$1048576,MATCH($A77,input_data!$C:$C,0),MATCH(N$4,input_data!$1:$1,0)),"")</f>
        <v>10.07647448</v>
      </c>
      <c r="O77" s="154">
        <f>_xlfn.IFNA(INDEX(input_data!$1:$1048576,MATCH($A77,input_data!$C:$C,0),MATCH(O$4,input_data!$1:$1,0)),"")</f>
        <v>1.7465843400000001</v>
      </c>
      <c r="P77" s="154">
        <f>_xlfn.IFNA(INDEX(input_data!$1:$1048576,MATCH($A77,input_data!$C:$C,0),MATCH(P$4,input_data!$1:$1,0)),"")</f>
        <v>0</v>
      </c>
      <c r="Q77" s="154">
        <f>_xlfn.IFNA(INDEX(input_data!$1:$1048576,MATCH($A77,input_data!$C:$C,0),MATCH(Q$4,input_data!$1:$1,0)),"")</f>
        <v>0</v>
      </c>
      <c r="R77" s="154">
        <f>_xlfn.IFNA(INDEX(input_data!$1:$1048576,MATCH($A77,input_data!$C:$C,0),MATCH(R$4,input_data!$1:$1,0)),"")</f>
        <v>0</v>
      </c>
      <c r="S77" s="197">
        <f>_xlfn.IFNA(INDEX(input_data!$1:$1048576,MATCH($A77,input_data!$C:$C,0),MATCH(S$4,input_data!$1:$1,0)),"")</f>
        <v>0</v>
      </c>
      <c r="T77" s="154">
        <f>_xlfn.IFNA(INDEX(input_data!$1:$1048576,MATCH($A77,input_data!$C:$C,0),MATCH(T$4,input_data!$1:$1,0)),"")</f>
        <v>0.37538715</v>
      </c>
      <c r="U77" s="154">
        <f>_xlfn.IFNA(INDEX(input_data!$1:$1048576,MATCH($A77,input_data!$C:$C,0),MATCH(U$4,input_data!$1:$1,0)),"")</f>
        <v>0</v>
      </c>
      <c r="V77" s="154">
        <f>_xlfn.IFNA(INDEX(input_data!$1:$1048576,MATCH($A77,input_data!$C:$C,0),MATCH(V$4,input_data!$1:$1,0)),"")</f>
        <v>0</v>
      </c>
      <c r="W77" s="152">
        <f>_xlfn.IFNA(INDEX(input_data!$1:$1048576,MATCH($A77,input_data!$C:$C,0),MATCH(W$4,input_data!$1:$1,0)),"")</f>
        <v>26.919327679999999</v>
      </c>
      <c r="X77" s="153">
        <f>_xlfn.IFNA(INDEX(input_data!$1:$1048576,MATCH($A77,input_data!$C:$C,0),MATCH(X$4,input_data!$1:$1,0)),"")</f>
        <v>116046.755</v>
      </c>
      <c r="Y77" s="153">
        <f>_xlfn.IFNA(INDEX(input_data!$1:$1048576,MATCH($A77,input_data!$C:$C,0),MATCH(Y$4,input_data!$1:$1,0)),"")</f>
        <v>231.96967185</v>
      </c>
      <c r="Z77" s="155">
        <f t="shared" si="2"/>
        <v>0.40901332491538867</v>
      </c>
      <c r="AA77" s="43"/>
    </row>
    <row r="78" spans="1:27" x14ac:dyDescent="0.35">
      <c r="A78" s="42" t="s">
        <v>270</v>
      </c>
      <c r="B78" s="66" t="s">
        <v>966</v>
      </c>
      <c r="D78" s="42" t="s">
        <v>271</v>
      </c>
      <c r="E78" s="6" t="s">
        <v>896</v>
      </c>
      <c r="F78" s="6" t="s">
        <v>897</v>
      </c>
      <c r="G78" s="98" t="s">
        <v>882</v>
      </c>
      <c r="H78" s="152">
        <f>_xlfn.IFNA(INDEX(input_data!$1:$1048576,MATCH($A78,input_data!$C:$C,0),MATCH(H$4,input_data!$1:$1,0)),"")</f>
        <v>432.28407649000002</v>
      </c>
      <c r="I78" s="153">
        <f>_xlfn.IFNA(INDEX(input_data!$1:$1048576,MATCH($A78,input_data!$C:$C,0),MATCH(I$4,input_data!$1:$1,0)),"")</f>
        <v>391717.88099999999</v>
      </c>
      <c r="J78" s="38">
        <f>_xlfn.IFNA(INDEX(input_data!$1:$1048576,MATCH($A78,input_data!$C:$C,0),MATCH(J$4,input_data!$1:$1,0)),"")</f>
        <v>1103.5597236200001</v>
      </c>
      <c r="K78" s="152">
        <f>_xlfn.IFNA(INDEX(input_data!$1:$1048576,MATCH($A78,input_data!$C:$C,0),MATCH(K$4,input_data!$1:$1,0)),"")</f>
        <v>240.99900830000001</v>
      </c>
      <c r="L78" s="154">
        <f>_xlfn.IFNA(INDEX(input_data!$1:$1048576,MATCH($A78,input_data!$C:$C,0),MATCH(L$4,input_data!$1:$1,0)),"")</f>
        <v>113.38964253</v>
      </c>
      <c r="M78" s="154">
        <f>_xlfn.IFNA(INDEX(input_data!$1:$1048576,MATCH($A78,input_data!$C:$C,0),MATCH(M$4,input_data!$1:$1,0)),"")</f>
        <v>127.60936577</v>
      </c>
      <c r="N78" s="154">
        <f>_xlfn.IFNA(INDEX(input_data!$1:$1048576,MATCH($A78,input_data!$C:$C,0),MATCH(N$4,input_data!$1:$1,0)),"")</f>
        <v>334.28951482999997</v>
      </c>
      <c r="O78" s="154">
        <f>_xlfn.IFNA(INDEX(input_data!$1:$1048576,MATCH($A78,input_data!$C:$C,0),MATCH(O$4,input_data!$1:$1,0)),"")</f>
        <v>8.8573117200000002</v>
      </c>
      <c r="P78" s="154">
        <f>_xlfn.IFNA(INDEX(input_data!$1:$1048576,MATCH($A78,input_data!$C:$C,0),MATCH(P$4,input_data!$1:$1,0)),"")</f>
        <v>6.2012890000000001</v>
      </c>
      <c r="Q78" s="154">
        <f>_xlfn.IFNA(INDEX(input_data!$1:$1048576,MATCH($A78,input_data!$C:$C,0),MATCH(Q$4,input_data!$1:$1,0)),"")</f>
        <v>0</v>
      </c>
      <c r="R78" s="154">
        <f>_xlfn.IFNA(INDEX(input_data!$1:$1048576,MATCH($A78,input_data!$C:$C,0),MATCH(R$4,input_data!$1:$1,0)),"")</f>
        <v>0</v>
      </c>
      <c r="S78" s="197">
        <f>_xlfn.IFNA(INDEX(input_data!$1:$1048576,MATCH($A78,input_data!$C:$C,0),MATCH(S$4,input_data!$1:$1,0)),"")</f>
        <v>0</v>
      </c>
      <c r="T78" s="154">
        <f>_xlfn.IFNA(INDEX(input_data!$1:$1048576,MATCH($A78,input_data!$C:$C,0),MATCH(T$4,input_data!$1:$1,0)),"")</f>
        <v>0</v>
      </c>
      <c r="U78" s="154">
        <f>_xlfn.IFNA(INDEX(input_data!$1:$1048576,MATCH($A78,input_data!$C:$C,0),MATCH(U$4,input_data!$1:$1,0)),"")</f>
        <v>0</v>
      </c>
      <c r="V78" s="154">
        <f>_xlfn.IFNA(INDEX(input_data!$1:$1048576,MATCH($A78,input_data!$C:$C,0),MATCH(V$4,input_data!$1:$1,0)),"")</f>
        <v>0</v>
      </c>
      <c r="W78" s="152">
        <f>_xlfn.IFNA(INDEX(input_data!$1:$1048576,MATCH($A78,input_data!$C:$C,0),MATCH(W$4,input_data!$1:$1,0)),"")</f>
        <v>590.34712385</v>
      </c>
      <c r="X78" s="153">
        <f>_xlfn.IFNA(INDEX(input_data!$1:$1048576,MATCH($A78,input_data!$C:$C,0),MATCH(X$4,input_data!$1:$1,0)),"")</f>
        <v>393972.09600000002</v>
      </c>
      <c r="Y78" s="153">
        <f>_xlfn.IFNA(INDEX(input_data!$1:$1048576,MATCH($A78,input_data!$C:$C,0),MATCH(Y$4,input_data!$1:$1,0)),"")</f>
        <v>1498.4490776099999</v>
      </c>
      <c r="Z78" s="155">
        <f t="shared" si="2"/>
        <v>0.36564624041537286</v>
      </c>
      <c r="AA78" s="43"/>
    </row>
    <row r="79" spans="1:27" ht="16.5" x14ac:dyDescent="0.35">
      <c r="A79" s="42" t="s">
        <v>272</v>
      </c>
      <c r="B79" s="66" t="s">
        <v>967</v>
      </c>
      <c r="C79" s="60"/>
      <c r="D79" s="42" t="s">
        <v>273</v>
      </c>
      <c r="E79" s="6" t="s">
        <v>915</v>
      </c>
      <c r="F79" s="6" t="s">
        <v>906</v>
      </c>
      <c r="G79" s="98" t="s">
        <v>878</v>
      </c>
      <c r="H79" s="152">
        <f>_xlfn.IFNA(INDEX(input_data!$1:$1048576,MATCH($A79,input_data!$C:$C,0),MATCH(H$4,input_data!$1:$1,0)),"")</f>
        <v>332.18033661999999</v>
      </c>
      <c r="I79" s="153">
        <f>_xlfn.IFNA(INDEX(input_data!$1:$1048576,MATCH($A79,input_data!$C:$C,0),MATCH(I$4,input_data!$1:$1,0)),"")</f>
        <v>274301.163</v>
      </c>
      <c r="J79" s="38">
        <f>_xlfn.IFNA(INDEX(input_data!$1:$1048576,MATCH($A79,input_data!$C:$C,0),MATCH(J$4,input_data!$1:$1,0)),"")</f>
        <v>1211.0059358999999</v>
      </c>
      <c r="K79" s="152">
        <f>_xlfn.IFNA(INDEX(input_data!$1:$1048576,MATCH($A79,input_data!$C:$C,0),MATCH(K$4,input_data!$1:$1,0)),"")</f>
        <v>151.06208620999999</v>
      </c>
      <c r="L79" s="154">
        <f>_xlfn.IFNA(INDEX(input_data!$1:$1048576,MATCH($A79,input_data!$C:$C,0),MATCH(L$4,input_data!$1:$1,0)),"")</f>
        <v>70.605574399999995</v>
      </c>
      <c r="M79" s="154">
        <f>_xlfn.IFNA(INDEX(input_data!$1:$1048576,MATCH($A79,input_data!$C:$C,0),MATCH(M$4,input_data!$1:$1,0)),"")</f>
        <v>80.456511809999995</v>
      </c>
      <c r="N79" s="154">
        <f>_xlfn.IFNA(INDEX(input_data!$1:$1048576,MATCH($A79,input_data!$C:$C,0),MATCH(N$4,input_data!$1:$1,0)),"")</f>
        <v>220.00427339999999</v>
      </c>
      <c r="O79" s="154">
        <f>_xlfn.IFNA(INDEX(input_data!$1:$1048576,MATCH($A79,input_data!$C:$C,0),MATCH(O$4,input_data!$1:$1,0)),"")</f>
        <v>2.83407418</v>
      </c>
      <c r="P79" s="154">
        <f>_xlfn.IFNA(INDEX(input_data!$1:$1048576,MATCH($A79,input_data!$C:$C,0),MATCH(P$4,input_data!$1:$1,0)),"")</f>
        <v>2.690893</v>
      </c>
      <c r="Q79" s="154">
        <f>_xlfn.IFNA(INDEX(input_data!$1:$1048576,MATCH($A79,input_data!$C:$C,0),MATCH(Q$4,input_data!$1:$1,0)),"")</f>
        <v>0</v>
      </c>
      <c r="R79" s="154">
        <f>_xlfn.IFNA(INDEX(input_data!$1:$1048576,MATCH($A79,input_data!$C:$C,0),MATCH(R$4,input_data!$1:$1,0)),"")</f>
        <v>0</v>
      </c>
      <c r="S79" s="197">
        <f>_xlfn.IFNA(INDEX(input_data!$1:$1048576,MATCH($A79,input_data!$C:$C,0),MATCH(S$4,input_data!$1:$1,0)),"")</f>
        <v>0</v>
      </c>
      <c r="T79" s="154">
        <f>_xlfn.IFNA(INDEX(input_data!$1:$1048576,MATCH($A79,input_data!$C:$C,0),MATCH(T$4,input_data!$1:$1,0)),"")</f>
        <v>1.4760814900000001</v>
      </c>
      <c r="U79" s="154">
        <f>_xlfn.IFNA(INDEX(input_data!$1:$1048576,MATCH($A79,input_data!$C:$C,0),MATCH(U$4,input_data!$1:$1,0)),"")</f>
        <v>0.71755561000000001</v>
      </c>
      <c r="V79" s="154">
        <f>_xlfn.IFNA(INDEX(input_data!$1:$1048576,MATCH($A79,input_data!$C:$C,0),MATCH(V$4,input_data!$1:$1,0)),"")</f>
        <v>0</v>
      </c>
      <c r="W79" s="152">
        <f>_xlfn.IFNA(INDEX(input_data!$1:$1048576,MATCH($A79,input_data!$C:$C,0),MATCH(W$4,input_data!$1:$1,0)),"")</f>
        <v>378.78496388000002</v>
      </c>
      <c r="X79" s="153">
        <f>_xlfn.IFNA(INDEX(input_data!$1:$1048576,MATCH($A79,input_data!$C:$C,0),MATCH(X$4,input_data!$1:$1,0)),"")</f>
        <v>273472.50699999998</v>
      </c>
      <c r="Y79" s="153">
        <f>_xlfn.IFNA(INDEX(input_data!$1:$1048576,MATCH($A79,input_data!$C:$C,0),MATCH(Y$4,input_data!$1:$1,0)),"")</f>
        <v>1385.09339763</v>
      </c>
      <c r="Z79" s="155">
        <f t="shared" si="2"/>
        <v>0.14029917524381852</v>
      </c>
      <c r="AA79" s="43"/>
    </row>
    <row r="80" spans="1:27" ht="16.5" x14ac:dyDescent="0.35">
      <c r="A80" s="42" t="s">
        <v>274</v>
      </c>
      <c r="B80" s="66" t="s">
        <v>968</v>
      </c>
      <c r="C80" s="60"/>
      <c r="D80" s="42" t="s">
        <v>275</v>
      </c>
      <c r="E80" s="6" t="s">
        <v>915</v>
      </c>
      <c r="F80" s="6" t="s">
        <v>891</v>
      </c>
      <c r="G80" s="98" t="s">
        <v>878</v>
      </c>
      <c r="H80" s="152">
        <f>_xlfn.IFNA(INDEX(input_data!$1:$1048576,MATCH($A80,input_data!$C:$C,0),MATCH(H$4,input_data!$1:$1,0)),"")</f>
        <v>30.19107206</v>
      </c>
      <c r="I80" s="153">
        <f>_xlfn.IFNA(INDEX(input_data!$1:$1048576,MATCH($A80,input_data!$C:$C,0),MATCH(I$4,input_data!$1:$1,0)),"")</f>
        <v>500619.06400000001</v>
      </c>
      <c r="J80" s="38">
        <f>_xlfn.IFNA(INDEX(input_data!$1:$1048576,MATCH($A80,input_data!$C:$C,0),MATCH(J$4,input_data!$1:$1,0)),"")</f>
        <v>60.307475750000002</v>
      </c>
      <c r="K80" s="152">
        <f>_xlfn.IFNA(INDEX(input_data!$1:$1048576,MATCH($A80,input_data!$C:$C,0),MATCH(K$4,input_data!$1:$1,0)),"")</f>
        <v>11.480534779999999</v>
      </c>
      <c r="L80" s="154">
        <f>_xlfn.IFNA(INDEX(input_data!$1:$1048576,MATCH($A80,input_data!$C:$C,0),MATCH(L$4,input_data!$1:$1,0)),"")</f>
        <v>5.4760982599999997</v>
      </c>
      <c r="M80" s="154">
        <f>_xlfn.IFNA(INDEX(input_data!$1:$1048576,MATCH($A80,input_data!$C:$C,0),MATCH(M$4,input_data!$1:$1,0)),"")</f>
        <v>6.0044365199999996</v>
      </c>
      <c r="N80" s="154">
        <f>_xlfn.IFNA(INDEX(input_data!$1:$1048576,MATCH($A80,input_data!$C:$C,0),MATCH(N$4,input_data!$1:$1,0)),"")</f>
        <v>23.129956849999999</v>
      </c>
      <c r="O80" s="154">
        <f>_xlfn.IFNA(INDEX(input_data!$1:$1048576,MATCH($A80,input_data!$C:$C,0),MATCH(O$4,input_data!$1:$1,0)),"")</f>
        <v>0</v>
      </c>
      <c r="P80" s="154">
        <f>_xlfn.IFNA(INDEX(input_data!$1:$1048576,MATCH($A80,input_data!$C:$C,0),MATCH(P$4,input_data!$1:$1,0)),"")</f>
        <v>0</v>
      </c>
      <c r="Q80" s="154">
        <f>_xlfn.IFNA(INDEX(input_data!$1:$1048576,MATCH($A80,input_data!$C:$C,0),MATCH(Q$4,input_data!$1:$1,0)),"")</f>
        <v>0</v>
      </c>
      <c r="R80" s="154">
        <f>_xlfn.IFNA(INDEX(input_data!$1:$1048576,MATCH($A80,input_data!$C:$C,0),MATCH(R$4,input_data!$1:$1,0)),"")</f>
        <v>0</v>
      </c>
      <c r="S80" s="197">
        <f>_xlfn.IFNA(INDEX(input_data!$1:$1048576,MATCH($A80,input_data!$C:$C,0),MATCH(S$4,input_data!$1:$1,0)),"")</f>
        <v>0</v>
      </c>
      <c r="T80" s="154">
        <f>_xlfn.IFNA(INDEX(input_data!$1:$1048576,MATCH($A80,input_data!$C:$C,0),MATCH(T$4,input_data!$1:$1,0)),"")</f>
        <v>0</v>
      </c>
      <c r="U80" s="154">
        <f>_xlfn.IFNA(INDEX(input_data!$1:$1048576,MATCH($A80,input_data!$C:$C,0),MATCH(U$4,input_data!$1:$1,0)),"")</f>
        <v>0</v>
      </c>
      <c r="V80" s="154">
        <f>_xlfn.IFNA(INDEX(input_data!$1:$1048576,MATCH($A80,input_data!$C:$C,0),MATCH(V$4,input_data!$1:$1,0)),"")</f>
        <v>0</v>
      </c>
      <c r="W80" s="152">
        <f>_xlfn.IFNA(INDEX(input_data!$1:$1048576,MATCH($A80,input_data!$C:$C,0),MATCH(W$4,input_data!$1:$1,0)),"")</f>
        <v>34.610491619999998</v>
      </c>
      <c r="X80" s="153">
        <f>_xlfn.IFNA(INDEX(input_data!$1:$1048576,MATCH($A80,input_data!$C:$C,0),MATCH(X$4,input_data!$1:$1,0)),"")</f>
        <v>500418.31800000003</v>
      </c>
      <c r="Y80" s="153">
        <f>_xlfn.IFNA(INDEX(input_data!$1:$1048576,MATCH($A80,input_data!$C:$C,0),MATCH(Y$4,input_data!$1:$1,0)),"")</f>
        <v>69.163118890000007</v>
      </c>
      <c r="Z80" s="155">
        <f t="shared" si="2"/>
        <v>0.14638167042286865</v>
      </c>
      <c r="AA80" s="43"/>
    </row>
    <row r="81" spans="1:27" x14ac:dyDescent="0.35">
      <c r="A81" s="42" t="s">
        <v>276</v>
      </c>
      <c r="B81" s="66" t="s">
        <v>969</v>
      </c>
      <c r="D81" s="42" t="s">
        <v>277</v>
      </c>
      <c r="E81" s="6" t="s">
        <v>893</v>
      </c>
      <c r="F81" s="6" t="s">
        <v>881</v>
      </c>
      <c r="G81" s="98" t="s">
        <v>888</v>
      </c>
      <c r="H81" s="152">
        <f>_xlfn.IFNA(INDEX(input_data!$1:$1048576,MATCH($A81,input_data!$C:$C,0),MATCH(H$4,input_data!$1:$1,0)),"")</f>
        <v>23.07646544</v>
      </c>
      <c r="I81" s="153">
        <f>_xlfn.IFNA(INDEX(input_data!$1:$1048576,MATCH($A81,input_data!$C:$C,0),MATCH(I$4,input_data!$1:$1,0)),"")</f>
        <v>158674.97200000001</v>
      </c>
      <c r="J81" s="38">
        <f>_xlfn.IFNA(INDEX(input_data!$1:$1048576,MATCH($A81,input_data!$C:$C,0),MATCH(J$4,input_data!$1:$1,0)),"")</f>
        <v>145.43229564000001</v>
      </c>
      <c r="K81" s="152">
        <f>_xlfn.IFNA(INDEX(input_data!$1:$1048576,MATCH($A81,input_data!$C:$C,0),MATCH(K$4,input_data!$1:$1,0)),"")</f>
        <v>8.4047618100000001</v>
      </c>
      <c r="L81" s="154">
        <f>_xlfn.IFNA(INDEX(input_data!$1:$1048576,MATCH($A81,input_data!$C:$C,0),MATCH(L$4,input_data!$1:$1,0)),"")</f>
        <v>4.0089858600000001</v>
      </c>
      <c r="M81" s="154">
        <f>_xlfn.IFNA(INDEX(input_data!$1:$1048576,MATCH($A81,input_data!$C:$C,0),MATCH(M$4,input_data!$1:$1,0)),"")</f>
        <v>4.3957759599999999</v>
      </c>
      <c r="N81" s="154">
        <f>_xlfn.IFNA(INDEX(input_data!$1:$1048576,MATCH($A81,input_data!$C:$C,0),MATCH(N$4,input_data!$1:$1,0)),"")</f>
        <v>15.743827919999999</v>
      </c>
      <c r="O81" s="154">
        <f>_xlfn.IFNA(INDEX(input_data!$1:$1048576,MATCH($A81,input_data!$C:$C,0),MATCH(O$4,input_data!$1:$1,0)),"")</f>
        <v>1.48006474</v>
      </c>
      <c r="P81" s="154">
        <f>_xlfn.IFNA(INDEX(input_data!$1:$1048576,MATCH($A81,input_data!$C:$C,0),MATCH(P$4,input_data!$1:$1,0)),"")</f>
        <v>0</v>
      </c>
      <c r="Q81" s="154">
        <f>_xlfn.IFNA(INDEX(input_data!$1:$1048576,MATCH($A81,input_data!$C:$C,0),MATCH(Q$4,input_data!$1:$1,0)),"")</f>
        <v>0</v>
      </c>
      <c r="R81" s="154">
        <f>_xlfn.IFNA(INDEX(input_data!$1:$1048576,MATCH($A81,input_data!$C:$C,0),MATCH(R$4,input_data!$1:$1,0)),"")</f>
        <v>0</v>
      </c>
      <c r="S81" s="197">
        <f>_xlfn.IFNA(INDEX(input_data!$1:$1048576,MATCH($A81,input_data!$C:$C,0),MATCH(S$4,input_data!$1:$1,0)),"")</f>
        <v>0</v>
      </c>
      <c r="T81" s="154">
        <f>_xlfn.IFNA(INDEX(input_data!$1:$1048576,MATCH($A81,input_data!$C:$C,0),MATCH(T$4,input_data!$1:$1,0)),"")</f>
        <v>0</v>
      </c>
      <c r="U81" s="154">
        <f>_xlfn.IFNA(INDEX(input_data!$1:$1048576,MATCH($A81,input_data!$C:$C,0),MATCH(U$4,input_data!$1:$1,0)),"")</f>
        <v>0</v>
      </c>
      <c r="V81" s="154">
        <f>_xlfn.IFNA(INDEX(input_data!$1:$1048576,MATCH($A81,input_data!$C:$C,0),MATCH(V$4,input_data!$1:$1,0)),"")</f>
        <v>0</v>
      </c>
      <c r="W81" s="152">
        <f>_xlfn.IFNA(INDEX(input_data!$1:$1048576,MATCH($A81,input_data!$C:$C,0),MATCH(W$4,input_data!$1:$1,0)),"")</f>
        <v>25.628654470000001</v>
      </c>
      <c r="X81" s="153">
        <f>_xlfn.IFNA(INDEX(input_data!$1:$1048576,MATCH($A81,input_data!$C:$C,0),MATCH(X$4,input_data!$1:$1,0)),"")</f>
        <v>160447.234</v>
      </c>
      <c r="Y81" s="153">
        <f>_xlfn.IFNA(INDEX(input_data!$1:$1048576,MATCH($A81,input_data!$C:$C,0),MATCH(Y$4,input_data!$1:$1,0)),"")</f>
        <v>159.73260386999999</v>
      </c>
      <c r="Z81" s="155">
        <f t="shared" si="2"/>
        <v>0.1105970512094161</v>
      </c>
      <c r="AA81" s="43"/>
    </row>
    <row r="82" spans="1:27" x14ac:dyDescent="0.35">
      <c r="A82" s="42" t="s">
        <v>278</v>
      </c>
      <c r="B82" s="66" t="s">
        <v>970</v>
      </c>
      <c r="D82" s="42" t="s">
        <v>279</v>
      </c>
      <c r="E82" s="6" t="s">
        <v>960</v>
      </c>
      <c r="F82" s="6" t="s">
        <v>906</v>
      </c>
      <c r="G82" s="98" t="s">
        <v>882</v>
      </c>
      <c r="H82" s="152">
        <f>_xlfn.IFNA(INDEX(input_data!$1:$1048576,MATCH($A82,input_data!$C:$C,0),MATCH(H$4,input_data!$1:$1,0)),"")</f>
        <v>125.63251076</v>
      </c>
      <c r="I82" s="153">
        <f>_xlfn.IFNA(INDEX(input_data!$1:$1048576,MATCH($A82,input_data!$C:$C,0),MATCH(I$4,input_data!$1:$1,0)),"")</f>
        <v>107110.64</v>
      </c>
      <c r="J82" s="38">
        <f>_xlfn.IFNA(INDEX(input_data!$1:$1048576,MATCH($A82,input_data!$C:$C,0),MATCH(J$4,input_data!$1:$1,0)),"")</f>
        <v>1172.92279046</v>
      </c>
      <c r="K82" s="152">
        <f>_xlfn.IFNA(INDEX(input_data!$1:$1048576,MATCH($A82,input_data!$C:$C,0),MATCH(K$4,input_data!$1:$1,0)),"")</f>
        <v>65.02328412</v>
      </c>
      <c r="L82" s="154">
        <f>_xlfn.IFNA(INDEX(input_data!$1:$1048576,MATCH($A82,input_data!$C:$C,0),MATCH(L$4,input_data!$1:$1,0)),"")</f>
        <v>30.495877109999999</v>
      </c>
      <c r="M82" s="154">
        <f>_xlfn.IFNA(INDEX(input_data!$1:$1048576,MATCH($A82,input_data!$C:$C,0),MATCH(M$4,input_data!$1:$1,0)),"")</f>
        <v>34.527407009999997</v>
      </c>
      <c r="N82" s="154">
        <f>_xlfn.IFNA(INDEX(input_data!$1:$1048576,MATCH($A82,input_data!$C:$C,0),MATCH(N$4,input_data!$1:$1,0)),"")</f>
        <v>85.812242459999993</v>
      </c>
      <c r="O82" s="154">
        <f>_xlfn.IFNA(INDEX(input_data!$1:$1048576,MATCH($A82,input_data!$C:$C,0),MATCH(O$4,input_data!$1:$1,0)),"")</f>
        <v>1.31657256</v>
      </c>
      <c r="P82" s="154">
        <f>_xlfn.IFNA(INDEX(input_data!$1:$1048576,MATCH($A82,input_data!$C:$C,0),MATCH(P$4,input_data!$1:$1,0)),"")</f>
        <v>1.4611050000000001</v>
      </c>
      <c r="Q82" s="154">
        <f>_xlfn.IFNA(INDEX(input_data!$1:$1048576,MATCH($A82,input_data!$C:$C,0),MATCH(Q$4,input_data!$1:$1,0)),"")</f>
        <v>0</v>
      </c>
      <c r="R82" s="154">
        <f>_xlfn.IFNA(INDEX(input_data!$1:$1048576,MATCH($A82,input_data!$C:$C,0),MATCH(R$4,input_data!$1:$1,0)),"")</f>
        <v>0</v>
      </c>
      <c r="S82" s="197">
        <f>_xlfn.IFNA(INDEX(input_data!$1:$1048576,MATCH($A82,input_data!$C:$C,0),MATCH(S$4,input_data!$1:$1,0)),"")</f>
        <v>0</v>
      </c>
      <c r="T82" s="154">
        <f>_xlfn.IFNA(INDEX(input_data!$1:$1048576,MATCH($A82,input_data!$C:$C,0),MATCH(T$4,input_data!$1:$1,0)),"")</f>
        <v>1.61622987</v>
      </c>
      <c r="U82" s="154">
        <f>_xlfn.IFNA(INDEX(input_data!$1:$1048576,MATCH($A82,input_data!$C:$C,0),MATCH(U$4,input_data!$1:$1,0)),"")</f>
        <v>0</v>
      </c>
      <c r="V82" s="154">
        <f>_xlfn.IFNA(INDEX(input_data!$1:$1048576,MATCH($A82,input_data!$C:$C,0),MATCH(V$4,input_data!$1:$1,0)),"")</f>
        <v>0</v>
      </c>
      <c r="W82" s="152">
        <f>_xlfn.IFNA(INDEX(input_data!$1:$1048576,MATCH($A82,input_data!$C:$C,0),MATCH(W$4,input_data!$1:$1,0)),"")</f>
        <v>155.22943401000001</v>
      </c>
      <c r="X82" s="153">
        <f>_xlfn.IFNA(INDEX(input_data!$1:$1048576,MATCH($A82,input_data!$C:$C,0),MATCH(X$4,input_data!$1:$1,0)),"")</f>
        <v>107077.16099999999</v>
      </c>
      <c r="Y82" s="153">
        <f>_xlfn.IFNA(INDEX(input_data!$1:$1048576,MATCH($A82,input_data!$C:$C,0),MATCH(Y$4,input_data!$1:$1,0)),"")</f>
        <v>1449.6969527199999</v>
      </c>
      <c r="Z82" s="155">
        <f t="shared" si="2"/>
        <v>0.23558331415138234</v>
      </c>
      <c r="AA82" s="43"/>
    </row>
    <row r="83" spans="1:27" x14ac:dyDescent="0.35">
      <c r="A83" s="42" t="s">
        <v>280</v>
      </c>
      <c r="B83" s="66" t="s">
        <v>971</v>
      </c>
      <c r="D83" s="42" t="s">
        <v>281</v>
      </c>
      <c r="E83" s="6" t="s">
        <v>880</v>
      </c>
      <c r="F83" s="6" t="s">
        <v>881</v>
      </c>
      <c r="G83" s="98" t="s">
        <v>882</v>
      </c>
      <c r="H83" s="152">
        <f>_xlfn.IFNA(INDEX(input_data!$1:$1048576,MATCH($A83,input_data!$C:$C,0),MATCH(H$4,input_data!$1:$1,0)),"")</f>
        <v>27.068789460000001</v>
      </c>
      <c r="I83" s="153">
        <f>_xlfn.IFNA(INDEX(input_data!$1:$1048576,MATCH($A83,input_data!$C:$C,0),MATCH(I$4,input_data!$1:$1,0)),"")</f>
        <v>121088.179</v>
      </c>
      <c r="J83" s="38">
        <f>_xlfn.IFNA(INDEX(input_data!$1:$1048576,MATCH($A83,input_data!$C:$C,0),MATCH(J$4,input_data!$1:$1,0)),"")</f>
        <v>223.54609411999999</v>
      </c>
      <c r="K83" s="152">
        <f>_xlfn.IFNA(INDEX(input_data!$1:$1048576,MATCH($A83,input_data!$C:$C,0),MATCH(K$4,input_data!$1:$1,0)),"")</f>
        <v>11.41211476</v>
      </c>
      <c r="L83" s="154">
        <f>_xlfn.IFNA(INDEX(input_data!$1:$1048576,MATCH($A83,input_data!$C:$C,0),MATCH(L$4,input_data!$1:$1,0)),"")</f>
        <v>5.4434626100000001</v>
      </c>
      <c r="M83" s="154">
        <f>_xlfn.IFNA(INDEX(input_data!$1:$1048576,MATCH($A83,input_data!$C:$C,0),MATCH(M$4,input_data!$1:$1,0)),"")</f>
        <v>5.9686521499999996</v>
      </c>
      <c r="N83" s="154">
        <f>_xlfn.IFNA(INDEX(input_data!$1:$1048576,MATCH($A83,input_data!$C:$C,0),MATCH(N$4,input_data!$1:$1,0)),"")</f>
        <v>9.0744572600000009</v>
      </c>
      <c r="O83" s="154">
        <f>_xlfn.IFNA(INDEX(input_data!$1:$1048576,MATCH($A83,input_data!$C:$C,0),MATCH(O$4,input_data!$1:$1,0)),"")</f>
        <v>1.1931605000000001</v>
      </c>
      <c r="P83" s="154">
        <f>_xlfn.IFNA(INDEX(input_data!$1:$1048576,MATCH($A83,input_data!$C:$C,0),MATCH(P$4,input_data!$1:$1,0)),"")</f>
        <v>0</v>
      </c>
      <c r="Q83" s="154">
        <f>_xlfn.IFNA(INDEX(input_data!$1:$1048576,MATCH($A83,input_data!$C:$C,0),MATCH(Q$4,input_data!$1:$1,0)),"")</f>
        <v>0</v>
      </c>
      <c r="R83" s="154">
        <f>_xlfn.IFNA(INDEX(input_data!$1:$1048576,MATCH($A83,input_data!$C:$C,0),MATCH(R$4,input_data!$1:$1,0)),"")</f>
        <v>4.6293490000000004</v>
      </c>
      <c r="S83" s="197">
        <f>_xlfn.IFNA(INDEX(input_data!$1:$1048576,MATCH($A83,input_data!$C:$C,0),MATCH(S$4,input_data!$1:$1,0)),"")</f>
        <v>0</v>
      </c>
      <c r="T83" s="154">
        <f>_xlfn.IFNA(INDEX(input_data!$1:$1048576,MATCH($A83,input_data!$C:$C,0),MATCH(T$4,input_data!$1:$1,0)),"")</f>
        <v>0.24284402999999999</v>
      </c>
      <c r="U83" s="154">
        <f>_xlfn.IFNA(INDEX(input_data!$1:$1048576,MATCH($A83,input_data!$C:$C,0),MATCH(U$4,input_data!$1:$1,0)),"")</f>
        <v>0</v>
      </c>
      <c r="V83" s="154">
        <f>_xlfn.IFNA(INDEX(input_data!$1:$1048576,MATCH($A83,input_data!$C:$C,0),MATCH(V$4,input_data!$1:$1,0)),"")</f>
        <v>0</v>
      </c>
      <c r="W83" s="152">
        <f>_xlfn.IFNA(INDEX(input_data!$1:$1048576,MATCH($A83,input_data!$C:$C,0),MATCH(W$4,input_data!$1:$1,0)),"")</f>
        <v>26.551925539999999</v>
      </c>
      <c r="X83" s="153">
        <f>_xlfn.IFNA(INDEX(input_data!$1:$1048576,MATCH($A83,input_data!$C:$C,0),MATCH(X$4,input_data!$1:$1,0)),"")</f>
        <v>126688.15700000001</v>
      </c>
      <c r="Y83" s="153">
        <f>_xlfn.IFNA(INDEX(input_data!$1:$1048576,MATCH($A83,input_data!$C:$C,0),MATCH(Y$4,input_data!$1:$1,0)),"")</f>
        <v>209.58490653999999</v>
      </c>
      <c r="Z83" s="155">
        <f t="shared" si="2"/>
        <v>-1.909446008894411E-2</v>
      </c>
      <c r="AA83" s="43"/>
    </row>
    <row r="84" spans="1:27" x14ac:dyDescent="0.35">
      <c r="A84" s="42" t="s">
        <v>282</v>
      </c>
      <c r="B84" s="66" t="s">
        <v>972</v>
      </c>
      <c r="D84" s="42" t="s">
        <v>283</v>
      </c>
      <c r="E84" s="6" t="s">
        <v>884</v>
      </c>
      <c r="F84" s="6" t="s">
        <v>906</v>
      </c>
      <c r="G84" s="98" t="s">
        <v>882</v>
      </c>
      <c r="H84" s="152">
        <f>_xlfn.IFNA(INDEX(input_data!$1:$1048576,MATCH($A84,input_data!$C:$C,0),MATCH(H$4,input_data!$1:$1,0)),"")</f>
        <v>277.09784106000001</v>
      </c>
      <c r="I84" s="153">
        <f>_xlfn.IFNA(INDEX(input_data!$1:$1048576,MATCH($A84,input_data!$C:$C,0),MATCH(I$4,input_data!$1:$1,0)),"")</f>
        <v>261018.34</v>
      </c>
      <c r="J84" s="38">
        <f>_xlfn.IFNA(INDEX(input_data!$1:$1048576,MATCH($A84,input_data!$C:$C,0),MATCH(J$4,input_data!$1:$1,0)),"")</f>
        <v>1061.60295503</v>
      </c>
      <c r="K84" s="152">
        <f>_xlfn.IFNA(INDEX(input_data!$1:$1048576,MATCH($A84,input_data!$C:$C,0),MATCH(K$4,input_data!$1:$1,0)),"")</f>
        <v>231.75914613</v>
      </c>
      <c r="L84" s="154">
        <f>_xlfn.IFNA(INDEX(input_data!$1:$1048576,MATCH($A84,input_data!$C:$C,0),MATCH(L$4,input_data!$1:$1,0)),"")</f>
        <v>109.37072685</v>
      </c>
      <c r="M84" s="154">
        <f>_xlfn.IFNA(INDEX(input_data!$1:$1048576,MATCH($A84,input_data!$C:$C,0),MATCH(M$4,input_data!$1:$1,0)),"")</f>
        <v>122.38841927999999</v>
      </c>
      <c r="N84" s="154">
        <f>_xlfn.IFNA(INDEX(input_data!$1:$1048576,MATCH($A84,input_data!$C:$C,0),MATCH(N$4,input_data!$1:$1,0)),"")</f>
        <v>159.03871869</v>
      </c>
      <c r="O84" s="154">
        <f>_xlfn.IFNA(INDEX(input_data!$1:$1048576,MATCH($A84,input_data!$C:$C,0),MATCH(O$4,input_data!$1:$1,0)),"")</f>
        <v>4.1380635999999997</v>
      </c>
      <c r="P84" s="154">
        <f>_xlfn.IFNA(INDEX(input_data!$1:$1048576,MATCH($A84,input_data!$C:$C,0),MATCH(P$4,input_data!$1:$1,0)),"")</f>
        <v>4.9554309999999999</v>
      </c>
      <c r="Q84" s="154">
        <f>_xlfn.IFNA(INDEX(input_data!$1:$1048576,MATCH($A84,input_data!$C:$C,0),MATCH(Q$4,input_data!$1:$1,0)),"")</f>
        <v>0</v>
      </c>
      <c r="R84" s="154">
        <f>_xlfn.IFNA(INDEX(input_data!$1:$1048576,MATCH($A84,input_data!$C:$C,0),MATCH(R$4,input_data!$1:$1,0)),"")</f>
        <v>0</v>
      </c>
      <c r="S84" s="197">
        <f>_xlfn.IFNA(INDEX(input_data!$1:$1048576,MATCH($A84,input_data!$C:$C,0),MATCH(S$4,input_data!$1:$1,0)),"")</f>
        <v>0</v>
      </c>
      <c r="T84" s="154">
        <f>_xlfn.IFNA(INDEX(input_data!$1:$1048576,MATCH($A84,input_data!$C:$C,0),MATCH(T$4,input_data!$1:$1,0)),"")</f>
        <v>6.7516599700000004</v>
      </c>
      <c r="U84" s="154">
        <f>_xlfn.IFNA(INDEX(input_data!$1:$1048576,MATCH($A84,input_data!$C:$C,0),MATCH(U$4,input_data!$1:$1,0)),"")</f>
        <v>0</v>
      </c>
      <c r="V84" s="154">
        <f>_xlfn.IFNA(INDEX(input_data!$1:$1048576,MATCH($A84,input_data!$C:$C,0),MATCH(V$4,input_data!$1:$1,0)),"")</f>
        <v>0</v>
      </c>
      <c r="W84" s="152">
        <f>_xlfn.IFNA(INDEX(input_data!$1:$1048576,MATCH($A84,input_data!$C:$C,0),MATCH(W$4,input_data!$1:$1,0)),"")</f>
        <v>406.64301939000001</v>
      </c>
      <c r="X84" s="153">
        <f>_xlfn.IFNA(INDEX(input_data!$1:$1048576,MATCH($A84,input_data!$C:$C,0),MATCH(X$4,input_data!$1:$1,0)),"")</f>
        <v>263418.13299999997</v>
      </c>
      <c r="Y84" s="153">
        <f>_xlfn.IFNA(INDEX(input_data!$1:$1048576,MATCH($A84,input_data!$C:$C,0),MATCH(Y$4,input_data!$1:$1,0)),"")</f>
        <v>1543.7168837199999</v>
      </c>
      <c r="Z84" s="155">
        <f t="shared" si="2"/>
        <v>0.46750699260031259</v>
      </c>
      <c r="AA84" s="43"/>
    </row>
    <row r="85" spans="1:27" x14ac:dyDescent="0.35">
      <c r="A85" s="42" t="s">
        <v>284</v>
      </c>
      <c r="B85" s="66" t="s">
        <v>973</v>
      </c>
      <c r="D85" s="42" t="s">
        <v>285</v>
      </c>
      <c r="E85" s="6" t="s">
        <v>884</v>
      </c>
      <c r="F85" s="6" t="s">
        <v>941</v>
      </c>
      <c r="G85" s="98" t="s">
        <v>888</v>
      </c>
      <c r="H85" s="152">
        <f>_xlfn.IFNA(INDEX(input_data!$1:$1048576,MATCH($A85,input_data!$C:$C,0),MATCH(H$4,input_data!$1:$1,0)),"")</f>
        <v>731.15452460999995</v>
      </c>
      <c r="I85" s="153">
        <f>_xlfn.IFNA(INDEX(input_data!$1:$1048576,MATCH($A85,input_data!$C:$C,0),MATCH(I$4,input_data!$1:$1,0)),"")</f>
        <v>825256.55200000003</v>
      </c>
      <c r="J85" s="38">
        <f>_xlfn.IFNA(INDEX(input_data!$1:$1048576,MATCH($A85,input_data!$C:$C,0),MATCH(J$4,input_data!$1:$1,0)),"")</f>
        <v>885.97239591000005</v>
      </c>
      <c r="K85" s="152">
        <f>_xlfn.IFNA(INDEX(input_data!$1:$1048576,MATCH($A85,input_data!$C:$C,0),MATCH(K$4,input_data!$1:$1,0)),"")</f>
        <v>348.49991978000003</v>
      </c>
      <c r="L85" s="154">
        <f>_xlfn.IFNA(INDEX(input_data!$1:$1048576,MATCH($A85,input_data!$C:$C,0),MATCH(L$4,input_data!$1:$1,0)),"")</f>
        <v>162.57506911999999</v>
      </c>
      <c r="M85" s="154">
        <f>_xlfn.IFNA(INDEX(input_data!$1:$1048576,MATCH($A85,input_data!$C:$C,0),MATCH(M$4,input_data!$1:$1,0)),"")</f>
        <v>185.92485066</v>
      </c>
      <c r="N85" s="154">
        <f>_xlfn.IFNA(INDEX(input_data!$1:$1048576,MATCH($A85,input_data!$C:$C,0),MATCH(N$4,input_data!$1:$1,0)),"")</f>
        <v>532.73409975000004</v>
      </c>
      <c r="O85" s="154">
        <f>_xlfn.IFNA(INDEX(input_data!$1:$1048576,MATCH($A85,input_data!$C:$C,0),MATCH(O$4,input_data!$1:$1,0)),"")</f>
        <v>1.9107339999999999</v>
      </c>
      <c r="P85" s="154">
        <f>_xlfn.IFNA(INDEX(input_data!$1:$1048576,MATCH($A85,input_data!$C:$C,0),MATCH(P$4,input_data!$1:$1,0)),"")</f>
        <v>8.6520569999999992</v>
      </c>
      <c r="Q85" s="154">
        <f>_xlfn.IFNA(INDEX(input_data!$1:$1048576,MATCH($A85,input_data!$C:$C,0),MATCH(Q$4,input_data!$1:$1,0)),"")</f>
        <v>0</v>
      </c>
      <c r="R85" s="154">
        <f>_xlfn.IFNA(INDEX(input_data!$1:$1048576,MATCH($A85,input_data!$C:$C,0),MATCH(R$4,input_data!$1:$1,0)),"")</f>
        <v>0</v>
      </c>
      <c r="S85" s="197">
        <f>_xlfn.IFNA(INDEX(input_data!$1:$1048576,MATCH($A85,input_data!$C:$C,0),MATCH(S$4,input_data!$1:$1,0)),"")</f>
        <v>0</v>
      </c>
      <c r="T85" s="154">
        <f>_xlfn.IFNA(INDEX(input_data!$1:$1048576,MATCH($A85,input_data!$C:$C,0),MATCH(T$4,input_data!$1:$1,0)),"")</f>
        <v>0</v>
      </c>
      <c r="U85" s="154">
        <f>_xlfn.IFNA(INDEX(input_data!$1:$1048576,MATCH($A85,input_data!$C:$C,0),MATCH(U$4,input_data!$1:$1,0)),"")</f>
        <v>0</v>
      </c>
      <c r="V85" s="154">
        <f>_xlfn.IFNA(INDEX(input_data!$1:$1048576,MATCH($A85,input_data!$C:$C,0),MATCH(V$4,input_data!$1:$1,0)),"")</f>
        <v>0</v>
      </c>
      <c r="W85" s="152">
        <f>_xlfn.IFNA(INDEX(input_data!$1:$1048576,MATCH($A85,input_data!$C:$C,0),MATCH(W$4,input_data!$1:$1,0)),"")</f>
        <v>891.79681054000002</v>
      </c>
      <c r="X85" s="153">
        <f>_xlfn.IFNA(INDEX(input_data!$1:$1048576,MATCH($A85,input_data!$C:$C,0),MATCH(X$4,input_data!$1:$1,0)),"")</f>
        <v>841788.38399999996</v>
      </c>
      <c r="Y85" s="153">
        <f>_xlfn.IFNA(INDEX(input_data!$1:$1048576,MATCH($A85,input_data!$C:$C,0),MATCH(Y$4,input_data!$1:$1,0)),"")</f>
        <v>1059.40736115</v>
      </c>
      <c r="Z85" s="155">
        <f t="shared" si="2"/>
        <v>0.21971044495100012</v>
      </c>
      <c r="AA85" s="43"/>
    </row>
    <row r="86" spans="1:27" x14ac:dyDescent="0.35">
      <c r="A86" s="42" t="s">
        <v>286</v>
      </c>
      <c r="B86" s="66" t="s">
        <v>974</v>
      </c>
      <c r="D86" s="42" t="s">
        <v>287</v>
      </c>
      <c r="E86" s="6" t="s">
        <v>884</v>
      </c>
      <c r="F86" s="6" t="s">
        <v>881</v>
      </c>
      <c r="G86" s="98" t="s">
        <v>894</v>
      </c>
      <c r="H86" s="152">
        <f>_xlfn.IFNA(INDEX(input_data!$1:$1048576,MATCH($A86,input_data!$C:$C,0),MATCH(H$4,input_data!$1:$1,0)),"")</f>
        <v>13.806413149999999</v>
      </c>
      <c r="I86" s="153">
        <f>_xlfn.IFNA(INDEX(input_data!$1:$1048576,MATCH($A86,input_data!$C:$C,0),MATCH(I$4,input_data!$1:$1,0)),"")</f>
        <v>73182.054000000004</v>
      </c>
      <c r="J86" s="38">
        <f>_xlfn.IFNA(INDEX(input_data!$1:$1048576,MATCH($A86,input_data!$C:$C,0),MATCH(J$4,input_data!$1:$1,0)),"")</f>
        <v>188.65845381</v>
      </c>
      <c r="K86" s="152">
        <f>_xlfn.IFNA(INDEX(input_data!$1:$1048576,MATCH($A86,input_data!$C:$C,0),MATCH(K$4,input_data!$1:$1,0)),"")</f>
        <v>2.4669777599999998</v>
      </c>
      <c r="L86" s="154">
        <f>_xlfn.IFNA(INDEX(input_data!$1:$1048576,MATCH($A86,input_data!$C:$C,0),MATCH(L$4,input_data!$1:$1,0)),"")</f>
        <v>1.17672329</v>
      </c>
      <c r="M86" s="154">
        <f>_xlfn.IFNA(INDEX(input_data!$1:$1048576,MATCH($A86,input_data!$C:$C,0),MATCH(M$4,input_data!$1:$1,0)),"")</f>
        <v>1.29025447</v>
      </c>
      <c r="N86" s="154">
        <f>_xlfn.IFNA(INDEX(input_data!$1:$1048576,MATCH($A86,input_data!$C:$C,0),MATCH(N$4,input_data!$1:$1,0)),"")</f>
        <v>8.8502126600000004</v>
      </c>
      <c r="O86" s="154">
        <f>_xlfn.IFNA(INDEX(input_data!$1:$1048576,MATCH($A86,input_data!$C:$C,0),MATCH(O$4,input_data!$1:$1,0)),"")</f>
        <v>0.36263420000000002</v>
      </c>
      <c r="P86" s="154">
        <f>_xlfn.IFNA(INDEX(input_data!$1:$1048576,MATCH($A86,input_data!$C:$C,0),MATCH(P$4,input_data!$1:$1,0)),"")</f>
        <v>0</v>
      </c>
      <c r="Q86" s="154">
        <f>_xlfn.IFNA(INDEX(input_data!$1:$1048576,MATCH($A86,input_data!$C:$C,0),MATCH(Q$4,input_data!$1:$1,0)),"")</f>
        <v>0</v>
      </c>
      <c r="R86" s="154">
        <f>_xlfn.IFNA(INDEX(input_data!$1:$1048576,MATCH($A86,input_data!$C:$C,0),MATCH(R$4,input_data!$1:$1,0)),"")</f>
        <v>1.65178932</v>
      </c>
      <c r="S86" s="197">
        <f>_xlfn.IFNA(INDEX(input_data!$1:$1048576,MATCH($A86,input_data!$C:$C,0),MATCH(S$4,input_data!$1:$1,0)),"")</f>
        <v>0</v>
      </c>
      <c r="T86" s="154">
        <f>_xlfn.IFNA(INDEX(input_data!$1:$1048576,MATCH($A86,input_data!$C:$C,0),MATCH(T$4,input_data!$1:$1,0)),"")</f>
        <v>0</v>
      </c>
      <c r="U86" s="154">
        <f>_xlfn.IFNA(INDEX(input_data!$1:$1048576,MATCH($A86,input_data!$C:$C,0),MATCH(U$4,input_data!$1:$1,0)),"")</f>
        <v>0</v>
      </c>
      <c r="V86" s="154">
        <f>_xlfn.IFNA(INDEX(input_data!$1:$1048576,MATCH($A86,input_data!$C:$C,0),MATCH(V$4,input_data!$1:$1,0)),"")</f>
        <v>0</v>
      </c>
      <c r="W86" s="152">
        <f>_xlfn.IFNA(INDEX(input_data!$1:$1048576,MATCH($A86,input_data!$C:$C,0),MATCH(W$4,input_data!$1:$1,0)),"")</f>
        <v>13.33161394</v>
      </c>
      <c r="X86" s="153">
        <f>_xlfn.IFNA(INDEX(input_data!$1:$1048576,MATCH($A86,input_data!$C:$C,0),MATCH(X$4,input_data!$1:$1,0)),"")</f>
        <v>74015.327999999994</v>
      </c>
      <c r="Y86" s="153">
        <f>_xlfn.IFNA(INDEX(input_data!$1:$1048576,MATCH($A86,input_data!$C:$C,0),MATCH(Y$4,input_data!$1:$1,0)),"")</f>
        <v>180.11963596999999</v>
      </c>
      <c r="Z86" s="155">
        <f t="shared" si="2"/>
        <v>-3.4389758211748056E-2</v>
      </c>
      <c r="AA86" s="43"/>
    </row>
    <row r="87" spans="1:27" x14ac:dyDescent="0.35">
      <c r="A87" s="42" t="s">
        <v>288</v>
      </c>
      <c r="B87" s="66" t="s">
        <v>975</v>
      </c>
      <c r="D87" s="42" t="s">
        <v>289</v>
      </c>
      <c r="E87" s="6" t="s">
        <v>884</v>
      </c>
      <c r="F87" s="6" t="s">
        <v>891</v>
      </c>
      <c r="G87" s="98" t="s">
        <v>878</v>
      </c>
      <c r="H87" s="152">
        <f>_xlfn.IFNA(INDEX(input_data!$1:$1048576,MATCH($A87,input_data!$C:$C,0),MATCH(H$4,input_data!$1:$1,0)),"")</f>
        <v>49.99823808</v>
      </c>
      <c r="I87" s="153">
        <f>_xlfn.IFNA(INDEX(input_data!$1:$1048576,MATCH($A87,input_data!$C:$C,0),MATCH(I$4,input_data!$1:$1,0)),"")</f>
        <v>1086274.892</v>
      </c>
      <c r="J87" s="38">
        <f>_xlfn.IFNA(INDEX(input_data!$1:$1048576,MATCH($A87,input_data!$C:$C,0),MATCH(J$4,input_data!$1:$1,0)),"")</f>
        <v>46.027242690000001</v>
      </c>
      <c r="K87" s="152">
        <f>_xlfn.IFNA(INDEX(input_data!$1:$1048576,MATCH($A87,input_data!$C:$C,0),MATCH(K$4,input_data!$1:$1,0)),"")</f>
        <v>20.89495947</v>
      </c>
      <c r="L87" s="154">
        <f>_xlfn.IFNA(INDEX(input_data!$1:$1048576,MATCH($A87,input_data!$C:$C,0),MATCH(L$4,input_data!$1:$1,0)),"")</f>
        <v>9.9666830300000004</v>
      </c>
      <c r="M87" s="154">
        <f>_xlfn.IFNA(INDEX(input_data!$1:$1048576,MATCH($A87,input_data!$C:$C,0),MATCH(M$4,input_data!$1:$1,0)),"")</f>
        <v>10.92827643</v>
      </c>
      <c r="N87" s="154">
        <f>_xlfn.IFNA(INDEX(input_data!$1:$1048576,MATCH($A87,input_data!$C:$C,0),MATCH(N$4,input_data!$1:$1,0)),"")</f>
        <v>38.857715829999997</v>
      </c>
      <c r="O87" s="154">
        <f>_xlfn.IFNA(INDEX(input_data!$1:$1048576,MATCH($A87,input_data!$C:$C,0),MATCH(O$4,input_data!$1:$1,0)),"")</f>
        <v>0</v>
      </c>
      <c r="P87" s="154">
        <f>_xlfn.IFNA(INDEX(input_data!$1:$1048576,MATCH($A87,input_data!$C:$C,0),MATCH(P$4,input_data!$1:$1,0)),"")</f>
        <v>0</v>
      </c>
      <c r="Q87" s="154">
        <f>_xlfn.IFNA(INDEX(input_data!$1:$1048576,MATCH($A87,input_data!$C:$C,0),MATCH(Q$4,input_data!$1:$1,0)),"")</f>
        <v>0</v>
      </c>
      <c r="R87" s="154">
        <f>_xlfn.IFNA(INDEX(input_data!$1:$1048576,MATCH($A87,input_data!$C:$C,0),MATCH(R$4,input_data!$1:$1,0)),"")</f>
        <v>0</v>
      </c>
      <c r="S87" s="197">
        <f>_xlfn.IFNA(INDEX(input_data!$1:$1048576,MATCH($A87,input_data!$C:$C,0),MATCH(S$4,input_data!$1:$1,0)),"")</f>
        <v>0</v>
      </c>
      <c r="T87" s="154">
        <f>_xlfn.IFNA(INDEX(input_data!$1:$1048576,MATCH($A87,input_data!$C:$C,0),MATCH(T$4,input_data!$1:$1,0)),"")</f>
        <v>0</v>
      </c>
      <c r="U87" s="154">
        <f>_xlfn.IFNA(INDEX(input_data!$1:$1048576,MATCH($A87,input_data!$C:$C,0),MATCH(U$4,input_data!$1:$1,0)),"")</f>
        <v>0</v>
      </c>
      <c r="V87" s="154">
        <f>_xlfn.IFNA(INDEX(input_data!$1:$1048576,MATCH($A87,input_data!$C:$C,0),MATCH(V$4,input_data!$1:$1,0)),"")</f>
        <v>0</v>
      </c>
      <c r="W87" s="152">
        <f>_xlfn.IFNA(INDEX(input_data!$1:$1048576,MATCH($A87,input_data!$C:$C,0),MATCH(W$4,input_data!$1:$1,0)),"")</f>
        <v>59.7526753</v>
      </c>
      <c r="X87" s="153">
        <f>_xlfn.IFNA(INDEX(input_data!$1:$1048576,MATCH($A87,input_data!$C:$C,0),MATCH(X$4,input_data!$1:$1,0)),"")</f>
        <v>1105206.517</v>
      </c>
      <c r="Y87" s="153">
        <f>_xlfn.IFNA(INDEX(input_data!$1:$1048576,MATCH($A87,input_data!$C:$C,0),MATCH(Y$4,input_data!$1:$1,0)),"")</f>
        <v>54.064714940000002</v>
      </c>
      <c r="Z87" s="155">
        <f t="shared" si="2"/>
        <v>0.19509561925746954</v>
      </c>
      <c r="AA87" s="43"/>
    </row>
    <row r="88" spans="1:27" x14ac:dyDescent="0.35">
      <c r="A88" s="42" t="s">
        <v>290</v>
      </c>
      <c r="B88" s="66" t="s">
        <v>976</v>
      </c>
      <c r="D88" s="42" t="s">
        <v>291</v>
      </c>
      <c r="E88" s="6" t="s">
        <v>890</v>
      </c>
      <c r="F88" s="6" t="s">
        <v>941</v>
      </c>
      <c r="G88" s="98" t="s">
        <v>894</v>
      </c>
      <c r="H88" s="152">
        <f>_xlfn.IFNA(INDEX(input_data!$1:$1048576,MATCH($A88,input_data!$C:$C,0),MATCH(H$4,input_data!$1:$1,0)),"")</f>
        <v>806.71167460000004</v>
      </c>
      <c r="I88" s="153">
        <f>_xlfn.IFNA(INDEX(input_data!$1:$1048576,MATCH($A88,input_data!$C:$C,0),MATCH(I$4,input_data!$1:$1,0)),"")</f>
        <v>840533.81200000003</v>
      </c>
      <c r="J88" s="38">
        <f>_xlfn.IFNA(INDEX(input_data!$1:$1048576,MATCH($A88,input_data!$C:$C,0),MATCH(J$4,input_data!$1:$1,0)),"")</f>
        <v>959.76112212999999</v>
      </c>
      <c r="K88" s="152">
        <f>_xlfn.IFNA(INDEX(input_data!$1:$1048576,MATCH($A88,input_data!$C:$C,0),MATCH(K$4,input_data!$1:$1,0)),"")</f>
        <v>274.46389023</v>
      </c>
      <c r="L88" s="154">
        <f>_xlfn.IFNA(INDEX(input_data!$1:$1048576,MATCH($A88,input_data!$C:$C,0),MATCH(L$4,input_data!$1:$1,0)),"")</f>
        <v>126.85550274000001</v>
      </c>
      <c r="M88" s="154">
        <f>_xlfn.IFNA(INDEX(input_data!$1:$1048576,MATCH($A88,input_data!$C:$C,0),MATCH(M$4,input_data!$1:$1,0)),"")</f>
        <v>147.60838749000001</v>
      </c>
      <c r="N88" s="154">
        <f>_xlfn.IFNA(INDEX(input_data!$1:$1048576,MATCH($A88,input_data!$C:$C,0),MATCH(N$4,input_data!$1:$1,0)),"")</f>
        <v>707.55803200000003</v>
      </c>
      <c r="O88" s="154">
        <f>_xlfn.IFNA(INDEX(input_data!$1:$1048576,MATCH($A88,input_data!$C:$C,0),MATCH(O$4,input_data!$1:$1,0)),"")</f>
        <v>1.8467100000000001</v>
      </c>
      <c r="P88" s="154">
        <f>_xlfn.IFNA(INDEX(input_data!$1:$1048576,MATCH($A88,input_data!$C:$C,0),MATCH(P$4,input_data!$1:$1,0)),"")</f>
        <v>6.1949059999999996</v>
      </c>
      <c r="Q88" s="154">
        <f>_xlfn.IFNA(INDEX(input_data!$1:$1048576,MATCH($A88,input_data!$C:$C,0),MATCH(Q$4,input_data!$1:$1,0)),"")</f>
        <v>0</v>
      </c>
      <c r="R88" s="154">
        <f>_xlfn.IFNA(INDEX(input_data!$1:$1048576,MATCH($A88,input_data!$C:$C,0),MATCH(R$4,input_data!$1:$1,0)),"")</f>
        <v>0</v>
      </c>
      <c r="S88" s="197">
        <f>_xlfn.IFNA(INDEX(input_data!$1:$1048576,MATCH($A88,input_data!$C:$C,0),MATCH(S$4,input_data!$1:$1,0)),"")</f>
        <v>0</v>
      </c>
      <c r="T88" s="154">
        <f>_xlfn.IFNA(INDEX(input_data!$1:$1048576,MATCH($A88,input_data!$C:$C,0),MATCH(T$4,input_data!$1:$1,0)),"")</f>
        <v>0</v>
      </c>
      <c r="U88" s="154">
        <f>_xlfn.IFNA(INDEX(input_data!$1:$1048576,MATCH($A88,input_data!$C:$C,0),MATCH(U$4,input_data!$1:$1,0)),"")</f>
        <v>0</v>
      </c>
      <c r="V88" s="154">
        <f>_xlfn.IFNA(INDEX(input_data!$1:$1048576,MATCH($A88,input_data!$C:$C,0),MATCH(V$4,input_data!$1:$1,0)),"")</f>
        <v>0</v>
      </c>
      <c r="W88" s="152">
        <f>_xlfn.IFNA(INDEX(input_data!$1:$1048576,MATCH($A88,input_data!$C:$C,0),MATCH(W$4,input_data!$1:$1,0)),"")</f>
        <v>990.06353822999995</v>
      </c>
      <c r="X88" s="153">
        <f>_xlfn.IFNA(INDEX(input_data!$1:$1048576,MATCH($A88,input_data!$C:$C,0),MATCH(X$4,input_data!$1:$1,0)),"")</f>
        <v>866950.06599999999</v>
      </c>
      <c r="Y88" s="153">
        <f>_xlfn.IFNA(INDEX(input_data!$1:$1048576,MATCH($A88,input_data!$C:$C,0),MATCH(Y$4,input_data!$1:$1,0)),"")</f>
        <v>1142.00757006</v>
      </c>
      <c r="Z88" s="155">
        <f t="shared" si="2"/>
        <v>0.22728301746830804</v>
      </c>
      <c r="AA88" s="43"/>
    </row>
    <row r="89" spans="1:27" x14ac:dyDescent="0.35">
      <c r="A89" s="42" t="s">
        <v>292</v>
      </c>
      <c r="B89" s="66" t="s">
        <v>977</v>
      </c>
      <c r="D89" s="42" t="s">
        <v>293</v>
      </c>
      <c r="E89" s="6" t="s">
        <v>890</v>
      </c>
      <c r="F89" s="6" t="s">
        <v>891</v>
      </c>
      <c r="G89" s="98" t="s">
        <v>878</v>
      </c>
      <c r="H89" s="152">
        <f>_xlfn.IFNA(INDEX(input_data!$1:$1048576,MATCH($A89,input_data!$C:$C,0),MATCH(H$4,input_data!$1:$1,0)),"")</f>
        <v>99.419783519999996</v>
      </c>
      <c r="I89" s="153">
        <f>_xlfn.IFNA(INDEX(input_data!$1:$1048576,MATCH($A89,input_data!$C:$C,0),MATCH(I$4,input_data!$1:$1,0)),"")</f>
        <v>2249620.5350000001</v>
      </c>
      <c r="J89" s="38">
        <f>_xlfn.IFNA(INDEX(input_data!$1:$1048576,MATCH($A89,input_data!$C:$C,0),MATCH(J$4,input_data!$1:$1,0)),"")</f>
        <v>44.194023819999998</v>
      </c>
      <c r="K89" s="152">
        <f>_xlfn.IFNA(INDEX(input_data!$1:$1048576,MATCH($A89,input_data!$C:$C,0),MATCH(K$4,input_data!$1:$1,0)),"")</f>
        <v>33.543313429999998</v>
      </c>
      <c r="L89" s="154">
        <f>_xlfn.IFNA(INDEX(input_data!$1:$1048576,MATCH($A89,input_data!$C:$C,0),MATCH(L$4,input_data!$1:$1,0)),"")</f>
        <v>15.99981917</v>
      </c>
      <c r="M89" s="154">
        <f>_xlfn.IFNA(INDEX(input_data!$1:$1048576,MATCH($A89,input_data!$C:$C,0),MATCH(M$4,input_data!$1:$1,0)),"")</f>
        <v>17.54349427</v>
      </c>
      <c r="N89" s="154">
        <f>_xlfn.IFNA(INDEX(input_data!$1:$1048576,MATCH($A89,input_data!$C:$C,0),MATCH(N$4,input_data!$1:$1,0)),"")</f>
        <v>83.022914319999998</v>
      </c>
      <c r="O89" s="154">
        <f>_xlfn.IFNA(INDEX(input_data!$1:$1048576,MATCH($A89,input_data!$C:$C,0),MATCH(O$4,input_data!$1:$1,0)),"")</f>
        <v>0</v>
      </c>
      <c r="P89" s="154">
        <f>_xlfn.IFNA(INDEX(input_data!$1:$1048576,MATCH($A89,input_data!$C:$C,0),MATCH(P$4,input_data!$1:$1,0)),"")</f>
        <v>0</v>
      </c>
      <c r="Q89" s="154">
        <f>_xlfn.IFNA(INDEX(input_data!$1:$1048576,MATCH($A89,input_data!$C:$C,0),MATCH(Q$4,input_data!$1:$1,0)),"")</f>
        <v>0</v>
      </c>
      <c r="R89" s="154">
        <f>_xlfn.IFNA(INDEX(input_data!$1:$1048576,MATCH($A89,input_data!$C:$C,0),MATCH(R$4,input_data!$1:$1,0)),"")</f>
        <v>0</v>
      </c>
      <c r="S89" s="197">
        <f>_xlfn.IFNA(INDEX(input_data!$1:$1048576,MATCH($A89,input_data!$C:$C,0),MATCH(S$4,input_data!$1:$1,0)),"")</f>
        <v>0</v>
      </c>
      <c r="T89" s="154">
        <f>_xlfn.IFNA(INDEX(input_data!$1:$1048576,MATCH($A89,input_data!$C:$C,0),MATCH(T$4,input_data!$1:$1,0)),"")</f>
        <v>0</v>
      </c>
      <c r="U89" s="154">
        <f>_xlfn.IFNA(INDEX(input_data!$1:$1048576,MATCH($A89,input_data!$C:$C,0),MATCH(U$4,input_data!$1:$1,0)),"")</f>
        <v>0</v>
      </c>
      <c r="V89" s="154">
        <f>_xlfn.IFNA(INDEX(input_data!$1:$1048576,MATCH($A89,input_data!$C:$C,0),MATCH(V$4,input_data!$1:$1,0)),"")</f>
        <v>0</v>
      </c>
      <c r="W89" s="152">
        <f>_xlfn.IFNA(INDEX(input_data!$1:$1048576,MATCH($A89,input_data!$C:$C,0),MATCH(W$4,input_data!$1:$1,0)),"")</f>
        <v>116.56622775</v>
      </c>
      <c r="X89" s="153">
        <f>_xlfn.IFNA(INDEX(input_data!$1:$1048576,MATCH($A89,input_data!$C:$C,0),MATCH(X$4,input_data!$1:$1,0)),"")</f>
        <v>2302298.7659999998</v>
      </c>
      <c r="Y89" s="153">
        <f>_xlfn.IFNA(INDEX(input_data!$1:$1048576,MATCH($A89,input_data!$C:$C,0),MATCH(Y$4,input_data!$1:$1,0)),"")</f>
        <v>50.630365390000001</v>
      </c>
      <c r="Z89" s="155">
        <f t="shared" si="2"/>
        <v>0.17246511330967351</v>
      </c>
      <c r="AA89" s="43"/>
    </row>
    <row r="90" spans="1:27" x14ac:dyDescent="0.35">
      <c r="A90" s="42" t="s">
        <v>294</v>
      </c>
      <c r="B90" s="66" t="s">
        <v>978</v>
      </c>
      <c r="D90" s="42" t="s">
        <v>295</v>
      </c>
      <c r="E90" s="6" t="s">
        <v>900</v>
      </c>
      <c r="F90" s="6" t="s">
        <v>901</v>
      </c>
      <c r="G90" s="98" t="s">
        <v>882</v>
      </c>
      <c r="H90" s="152">
        <f>_xlfn.IFNA(INDEX(input_data!$1:$1048576,MATCH($A90,input_data!$C:$C,0),MATCH(H$4,input_data!$1:$1,0)),"")</f>
        <v>357.58219650000001</v>
      </c>
      <c r="I90" s="153">
        <f>_xlfn.IFNA(INDEX(input_data!$1:$1048576,MATCH($A90,input_data!$C:$C,0),MATCH(I$4,input_data!$1:$1,0)),"")</f>
        <v>319124.033</v>
      </c>
      <c r="J90" s="38">
        <f>_xlfn.IFNA(INDEX(input_data!$1:$1048576,MATCH($A90,input_data!$C:$C,0),MATCH(J$4,input_data!$1:$1,0)),"")</f>
        <v>1120.51164915</v>
      </c>
      <c r="K90" s="152">
        <f>_xlfn.IFNA(INDEX(input_data!$1:$1048576,MATCH($A90,input_data!$C:$C,0),MATCH(K$4,input_data!$1:$1,0)),"")</f>
        <v>243.95264048000001</v>
      </c>
      <c r="L90" s="154">
        <f>_xlfn.IFNA(INDEX(input_data!$1:$1048576,MATCH($A90,input_data!$C:$C,0),MATCH(L$4,input_data!$1:$1,0)),"")</f>
        <v>114.70630190999999</v>
      </c>
      <c r="M90" s="154">
        <f>_xlfn.IFNA(INDEX(input_data!$1:$1048576,MATCH($A90,input_data!$C:$C,0),MATCH(M$4,input_data!$1:$1,0)),"")</f>
        <v>129.24633857000001</v>
      </c>
      <c r="N90" s="154">
        <f>_xlfn.IFNA(INDEX(input_data!$1:$1048576,MATCH($A90,input_data!$C:$C,0),MATCH(N$4,input_data!$1:$1,0)),"")</f>
        <v>183.22073495999999</v>
      </c>
      <c r="O90" s="154">
        <f>_xlfn.IFNA(INDEX(input_data!$1:$1048576,MATCH($A90,input_data!$C:$C,0),MATCH(O$4,input_data!$1:$1,0)),"")</f>
        <v>3.62483749</v>
      </c>
      <c r="P90" s="154">
        <f>_xlfn.IFNA(INDEX(input_data!$1:$1048576,MATCH($A90,input_data!$C:$C,0),MATCH(P$4,input_data!$1:$1,0)),"")</f>
        <v>5.2622059999999999</v>
      </c>
      <c r="Q90" s="154">
        <f>_xlfn.IFNA(INDEX(input_data!$1:$1048576,MATCH($A90,input_data!$C:$C,0),MATCH(Q$4,input_data!$1:$1,0)),"")</f>
        <v>0</v>
      </c>
      <c r="R90" s="154">
        <f>_xlfn.IFNA(INDEX(input_data!$1:$1048576,MATCH($A90,input_data!$C:$C,0),MATCH(R$4,input_data!$1:$1,0)),"")</f>
        <v>0</v>
      </c>
      <c r="S90" s="197">
        <f>_xlfn.IFNA(INDEX(input_data!$1:$1048576,MATCH($A90,input_data!$C:$C,0),MATCH(S$4,input_data!$1:$1,0)),"")</f>
        <v>0</v>
      </c>
      <c r="T90" s="154">
        <f>_xlfn.IFNA(INDEX(input_data!$1:$1048576,MATCH($A90,input_data!$C:$C,0),MATCH(T$4,input_data!$1:$1,0)),"")</f>
        <v>9.9277454699999996</v>
      </c>
      <c r="U90" s="154">
        <f>_xlfn.IFNA(INDEX(input_data!$1:$1048576,MATCH($A90,input_data!$C:$C,0),MATCH(U$4,input_data!$1:$1,0)),"")</f>
        <v>0</v>
      </c>
      <c r="V90" s="154">
        <f>_xlfn.IFNA(INDEX(input_data!$1:$1048576,MATCH($A90,input_data!$C:$C,0),MATCH(V$4,input_data!$1:$1,0)),"")</f>
        <v>0</v>
      </c>
      <c r="W90" s="152">
        <f>_xlfn.IFNA(INDEX(input_data!$1:$1048576,MATCH($A90,input_data!$C:$C,0),MATCH(W$4,input_data!$1:$1,0)),"")</f>
        <v>445.98816440000002</v>
      </c>
      <c r="X90" s="153">
        <f>_xlfn.IFNA(INDEX(input_data!$1:$1048576,MATCH($A90,input_data!$C:$C,0),MATCH(X$4,input_data!$1:$1,0)),"")</f>
        <v>323097.59600000002</v>
      </c>
      <c r="Y90" s="153">
        <f>_xlfn.IFNA(INDEX(input_data!$1:$1048576,MATCH($A90,input_data!$C:$C,0),MATCH(Y$4,input_data!$1:$1,0)),"")</f>
        <v>1380.3512310799999</v>
      </c>
      <c r="Z90" s="155">
        <f t="shared" si="2"/>
        <v>0.24723257691606015</v>
      </c>
      <c r="AA90" s="43"/>
    </row>
    <row r="91" spans="1:27" x14ac:dyDescent="0.35">
      <c r="A91" s="42" t="s">
        <v>296</v>
      </c>
      <c r="B91" s="66" t="s">
        <v>979</v>
      </c>
      <c r="D91" s="42" t="s">
        <v>297</v>
      </c>
      <c r="E91" s="6" t="s">
        <v>890</v>
      </c>
      <c r="F91" s="6" t="s">
        <v>891</v>
      </c>
      <c r="G91" s="98" t="s">
        <v>878</v>
      </c>
      <c r="H91" s="152">
        <f>_xlfn.IFNA(INDEX(input_data!$1:$1048576,MATCH($A91,input_data!$C:$C,0),MATCH(H$4,input_data!$1:$1,0)),"")</f>
        <v>73.245775370000004</v>
      </c>
      <c r="I91" s="153">
        <f>_xlfn.IFNA(INDEX(input_data!$1:$1048576,MATCH($A91,input_data!$C:$C,0),MATCH(I$4,input_data!$1:$1,0)),"")</f>
        <v>1538435.5689999999</v>
      </c>
      <c r="J91" s="38">
        <f>_xlfn.IFNA(INDEX(input_data!$1:$1048576,MATCH($A91,input_data!$C:$C,0),MATCH(J$4,input_data!$1:$1,0)),"")</f>
        <v>47.610557659999998</v>
      </c>
      <c r="K91" s="152">
        <f>_xlfn.IFNA(INDEX(input_data!$1:$1048576,MATCH($A91,input_data!$C:$C,0),MATCH(K$4,input_data!$1:$1,0)),"")</f>
        <v>19.632914459999999</v>
      </c>
      <c r="L91" s="154">
        <f>_xlfn.IFNA(INDEX(input_data!$1:$1048576,MATCH($A91,input_data!$C:$C,0),MATCH(L$4,input_data!$1:$1,0)),"")</f>
        <v>9.3647004099999993</v>
      </c>
      <c r="M91" s="154">
        <f>_xlfn.IFNA(INDEX(input_data!$1:$1048576,MATCH($A91,input_data!$C:$C,0),MATCH(M$4,input_data!$1:$1,0)),"")</f>
        <v>10.268214049999999</v>
      </c>
      <c r="N91" s="154">
        <f>_xlfn.IFNA(INDEX(input_data!$1:$1048576,MATCH($A91,input_data!$C:$C,0),MATCH(N$4,input_data!$1:$1,0)),"")</f>
        <v>65.719291459999994</v>
      </c>
      <c r="O91" s="154">
        <f>_xlfn.IFNA(INDEX(input_data!$1:$1048576,MATCH($A91,input_data!$C:$C,0),MATCH(O$4,input_data!$1:$1,0)),"")</f>
        <v>0</v>
      </c>
      <c r="P91" s="154">
        <f>_xlfn.IFNA(INDEX(input_data!$1:$1048576,MATCH($A91,input_data!$C:$C,0),MATCH(P$4,input_data!$1:$1,0)),"")</f>
        <v>0</v>
      </c>
      <c r="Q91" s="154">
        <f>_xlfn.IFNA(INDEX(input_data!$1:$1048576,MATCH($A91,input_data!$C:$C,0),MATCH(Q$4,input_data!$1:$1,0)),"")</f>
        <v>0</v>
      </c>
      <c r="R91" s="154">
        <f>_xlfn.IFNA(INDEX(input_data!$1:$1048576,MATCH($A91,input_data!$C:$C,0),MATCH(R$4,input_data!$1:$1,0)),"")</f>
        <v>0</v>
      </c>
      <c r="S91" s="197">
        <f>_xlfn.IFNA(INDEX(input_data!$1:$1048576,MATCH($A91,input_data!$C:$C,0),MATCH(S$4,input_data!$1:$1,0)),"")</f>
        <v>0</v>
      </c>
      <c r="T91" s="154">
        <f>_xlfn.IFNA(INDEX(input_data!$1:$1048576,MATCH($A91,input_data!$C:$C,0),MATCH(T$4,input_data!$1:$1,0)),"")</f>
        <v>0</v>
      </c>
      <c r="U91" s="154">
        <f>_xlfn.IFNA(INDEX(input_data!$1:$1048576,MATCH($A91,input_data!$C:$C,0),MATCH(U$4,input_data!$1:$1,0)),"")</f>
        <v>0</v>
      </c>
      <c r="V91" s="154">
        <f>_xlfn.IFNA(INDEX(input_data!$1:$1048576,MATCH($A91,input_data!$C:$C,0),MATCH(V$4,input_data!$1:$1,0)),"")</f>
        <v>0</v>
      </c>
      <c r="W91" s="152">
        <f>_xlfn.IFNA(INDEX(input_data!$1:$1048576,MATCH($A91,input_data!$C:$C,0),MATCH(W$4,input_data!$1:$1,0)),"")</f>
        <v>85.352205920000003</v>
      </c>
      <c r="X91" s="153">
        <f>_xlfn.IFNA(INDEX(input_data!$1:$1048576,MATCH($A91,input_data!$C:$C,0),MATCH(X$4,input_data!$1:$1,0)),"")</f>
        <v>1559514.645</v>
      </c>
      <c r="Y91" s="153">
        <f>_xlfn.IFNA(INDEX(input_data!$1:$1048576,MATCH($A91,input_data!$C:$C,0),MATCH(Y$4,input_data!$1:$1,0)),"")</f>
        <v>54.729980380000001</v>
      </c>
      <c r="Z91" s="155">
        <f t="shared" si="2"/>
        <v>0.16528503505962688</v>
      </c>
      <c r="AA91" s="43"/>
    </row>
    <row r="92" spans="1:27" x14ac:dyDescent="0.35">
      <c r="A92" s="42" t="s">
        <v>298</v>
      </c>
      <c r="B92" s="66" t="s">
        <v>980</v>
      </c>
      <c r="D92" s="42" t="s">
        <v>299</v>
      </c>
      <c r="E92" s="6" t="s">
        <v>890</v>
      </c>
      <c r="F92" s="6" t="s">
        <v>906</v>
      </c>
      <c r="G92" s="98" t="s">
        <v>878</v>
      </c>
      <c r="H92" s="152">
        <f>_xlfn.IFNA(INDEX(input_data!$1:$1048576,MATCH($A92,input_data!$C:$C,0),MATCH(H$4,input_data!$1:$1,0)),"")</f>
        <v>438.28230808000001</v>
      </c>
      <c r="I92" s="153">
        <f>_xlfn.IFNA(INDEX(input_data!$1:$1048576,MATCH($A92,input_data!$C:$C,0),MATCH(I$4,input_data!$1:$1,0)),"")</f>
        <v>386725.576</v>
      </c>
      <c r="J92" s="38">
        <f>_xlfn.IFNA(INDEX(input_data!$1:$1048576,MATCH($A92,input_data!$C:$C,0),MATCH(J$4,input_data!$1:$1,0)),"")</f>
        <v>1133.31606513</v>
      </c>
      <c r="K92" s="152">
        <f>_xlfn.IFNA(INDEX(input_data!$1:$1048576,MATCH($A92,input_data!$C:$C,0),MATCH(K$4,input_data!$1:$1,0)),"")</f>
        <v>128.56437076</v>
      </c>
      <c r="L92" s="154">
        <f>_xlfn.IFNA(INDEX(input_data!$1:$1048576,MATCH($A92,input_data!$C:$C,0),MATCH(L$4,input_data!$1:$1,0)),"")</f>
        <v>59.30625646</v>
      </c>
      <c r="M92" s="154">
        <f>_xlfn.IFNA(INDEX(input_data!$1:$1048576,MATCH($A92,input_data!$C:$C,0),MATCH(M$4,input_data!$1:$1,0)),"")</f>
        <v>69.258114300000003</v>
      </c>
      <c r="N92" s="154">
        <f>_xlfn.IFNA(INDEX(input_data!$1:$1048576,MATCH($A92,input_data!$C:$C,0),MATCH(N$4,input_data!$1:$1,0)),"")</f>
        <v>415.50018196000002</v>
      </c>
      <c r="O92" s="154">
        <f>_xlfn.IFNA(INDEX(input_data!$1:$1048576,MATCH($A92,input_data!$C:$C,0),MATCH(O$4,input_data!$1:$1,0)),"")</f>
        <v>3.33797634</v>
      </c>
      <c r="P92" s="154">
        <f>_xlfn.IFNA(INDEX(input_data!$1:$1048576,MATCH($A92,input_data!$C:$C,0),MATCH(P$4,input_data!$1:$1,0)),"")</f>
        <v>2.9823369999999998</v>
      </c>
      <c r="Q92" s="154">
        <f>_xlfn.IFNA(INDEX(input_data!$1:$1048576,MATCH($A92,input_data!$C:$C,0),MATCH(Q$4,input_data!$1:$1,0)),"")</f>
        <v>0</v>
      </c>
      <c r="R92" s="154">
        <f>_xlfn.IFNA(INDEX(input_data!$1:$1048576,MATCH($A92,input_data!$C:$C,0),MATCH(R$4,input_data!$1:$1,0)),"")</f>
        <v>0</v>
      </c>
      <c r="S92" s="197">
        <f>_xlfn.IFNA(INDEX(input_data!$1:$1048576,MATCH($A92,input_data!$C:$C,0),MATCH(S$4,input_data!$1:$1,0)),"")</f>
        <v>0</v>
      </c>
      <c r="T92" s="154">
        <f>_xlfn.IFNA(INDEX(input_data!$1:$1048576,MATCH($A92,input_data!$C:$C,0),MATCH(T$4,input_data!$1:$1,0)),"")</f>
        <v>0</v>
      </c>
      <c r="U92" s="154">
        <f>_xlfn.IFNA(INDEX(input_data!$1:$1048576,MATCH($A92,input_data!$C:$C,0),MATCH(U$4,input_data!$1:$1,0)),"")</f>
        <v>0</v>
      </c>
      <c r="V92" s="154">
        <f>_xlfn.IFNA(INDEX(input_data!$1:$1048576,MATCH($A92,input_data!$C:$C,0),MATCH(V$4,input_data!$1:$1,0)),"")</f>
        <v>0</v>
      </c>
      <c r="W92" s="152">
        <f>_xlfn.IFNA(INDEX(input_data!$1:$1048576,MATCH($A92,input_data!$C:$C,0),MATCH(W$4,input_data!$1:$1,0)),"")</f>
        <v>550.38486605000003</v>
      </c>
      <c r="X92" s="153">
        <f>_xlfn.IFNA(INDEX(input_data!$1:$1048576,MATCH($A92,input_data!$C:$C,0),MATCH(X$4,input_data!$1:$1,0)),"")</f>
        <v>392365.12099999998</v>
      </c>
      <c r="Y92" s="153">
        <f>_xlfn.IFNA(INDEX(input_data!$1:$1048576,MATCH($A92,input_data!$C:$C,0),MATCH(Y$4,input_data!$1:$1,0)),"")</f>
        <v>1402.7364732399999</v>
      </c>
      <c r="Z92" s="155">
        <f t="shared" si="2"/>
        <v>0.2557770548875038</v>
      </c>
      <c r="AA92" s="43"/>
    </row>
    <row r="93" spans="1:27" x14ac:dyDescent="0.35">
      <c r="A93" s="42" t="s">
        <v>300</v>
      </c>
      <c r="B93" s="66" t="s">
        <v>981</v>
      </c>
      <c r="D93" s="42" t="s">
        <v>301</v>
      </c>
      <c r="E93" s="6" t="s">
        <v>880</v>
      </c>
      <c r="F93" s="6" t="s">
        <v>881</v>
      </c>
      <c r="G93" s="98" t="s">
        <v>888</v>
      </c>
      <c r="H93" s="152">
        <f>_xlfn.IFNA(INDEX(input_data!$1:$1048576,MATCH($A93,input_data!$C:$C,0),MATCH(H$4,input_data!$1:$1,0)),"")</f>
        <v>19.529479080000002</v>
      </c>
      <c r="I93" s="153">
        <f>_xlfn.IFNA(INDEX(input_data!$1:$1048576,MATCH($A93,input_data!$C:$C,0),MATCH(I$4,input_data!$1:$1,0)),"")</f>
        <v>124596.755</v>
      </c>
      <c r="J93" s="38">
        <f>_xlfn.IFNA(INDEX(input_data!$1:$1048576,MATCH($A93,input_data!$C:$C,0),MATCH(J$4,input_data!$1:$1,0)),"")</f>
        <v>156.74147439999999</v>
      </c>
      <c r="K93" s="152">
        <f>_xlfn.IFNA(INDEX(input_data!$1:$1048576,MATCH($A93,input_data!$C:$C,0),MATCH(K$4,input_data!$1:$1,0)),"")</f>
        <v>10.03888821</v>
      </c>
      <c r="L93" s="154">
        <f>_xlfn.IFNA(INDEX(input_data!$1:$1048576,MATCH($A93,input_data!$C:$C,0),MATCH(L$4,input_data!$1:$1,0)),"")</f>
        <v>4.7884475200000001</v>
      </c>
      <c r="M93" s="154">
        <f>_xlfn.IFNA(INDEX(input_data!$1:$1048576,MATCH($A93,input_data!$C:$C,0),MATCH(M$4,input_data!$1:$1,0)),"")</f>
        <v>5.2504406899999996</v>
      </c>
      <c r="N93" s="154">
        <f>_xlfn.IFNA(INDEX(input_data!$1:$1048576,MATCH($A93,input_data!$C:$C,0),MATCH(N$4,input_data!$1:$1,0)),"")</f>
        <v>10.765479879999999</v>
      </c>
      <c r="O93" s="154">
        <f>_xlfn.IFNA(INDEX(input_data!$1:$1048576,MATCH($A93,input_data!$C:$C,0),MATCH(O$4,input_data!$1:$1,0)),"")</f>
        <v>0.99795283999999995</v>
      </c>
      <c r="P93" s="154">
        <f>_xlfn.IFNA(INDEX(input_data!$1:$1048576,MATCH($A93,input_data!$C:$C,0),MATCH(P$4,input_data!$1:$1,0)),"")</f>
        <v>0</v>
      </c>
      <c r="Q93" s="154">
        <f>_xlfn.IFNA(INDEX(input_data!$1:$1048576,MATCH($A93,input_data!$C:$C,0),MATCH(Q$4,input_data!$1:$1,0)),"")</f>
        <v>0</v>
      </c>
      <c r="R93" s="154">
        <f>_xlfn.IFNA(INDEX(input_data!$1:$1048576,MATCH($A93,input_data!$C:$C,0),MATCH(R$4,input_data!$1:$1,0)),"")</f>
        <v>0</v>
      </c>
      <c r="S93" s="197">
        <f>_xlfn.IFNA(INDEX(input_data!$1:$1048576,MATCH($A93,input_data!$C:$C,0),MATCH(S$4,input_data!$1:$1,0)),"")</f>
        <v>0</v>
      </c>
      <c r="T93" s="154">
        <f>_xlfn.IFNA(INDEX(input_data!$1:$1048576,MATCH($A93,input_data!$C:$C,0),MATCH(T$4,input_data!$1:$1,0)),"")</f>
        <v>0.45106264000000001</v>
      </c>
      <c r="U93" s="154">
        <f>_xlfn.IFNA(INDEX(input_data!$1:$1048576,MATCH($A93,input_data!$C:$C,0),MATCH(U$4,input_data!$1:$1,0)),"")</f>
        <v>0</v>
      </c>
      <c r="V93" s="154">
        <f>_xlfn.IFNA(INDEX(input_data!$1:$1048576,MATCH($A93,input_data!$C:$C,0),MATCH(V$4,input_data!$1:$1,0)),"")</f>
        <v>0</v>
      </c>
      <c r="W93" s="152">
        <f>_xlfn.IFNA(INDEX(input_data!$1:$1048576,MATCH($A93,input_data!$C:$C,0),MATCH(W$4,input_data!$1:$1,0)),"")</f>
        <v>22.25338357</v>
      </c>
      <c r="X93" s="153">
        <f>_xlfn.IFNA(INDEX(input_data!$1:$1048576,MATCH($A93,input_data!$C:$C,0),MATCH(X$4,input_data!$1:$1,0)),"")</f>
        <v>128860.887</v>
      </c>
      <c r="Y93" s="153">
        <f>_xlfn.IFNA(INDEX(input_data!$1:$1048576,MATCH($A93,input_data!$C:$C,0),MATCH(Y$4,input_data!$1:$1,0)),"")</f>
        <v>172.69308079000001</v>
      </c>
      <c r="Z93" s="155">
        <f t="shared" si="2"/>
        <v>0.13947655638134915</v>
      </c>
      <c r="AA93" s="43"/>
    </row>
    <row r="94" spans="1:27" x14ac:dyDescent="0.35">
      <c r="A94" s="42" t="s">
        <v>302</v>
      </c>
      <c r="B94" s="66" t="s">
        <v>982</v>
      </c>
      <c r="D94" s="42" t="s">
        <v>303</v>
      </c>
      <c r="E94" s="6" t="s">
        <v>912</v>
      </c>
      <c r="F94" s="6" t="s">
        <v>901</v>
      </c>
      <c r="G94" s="98" t="s">
        <v>882</v>
      </c>
      <c r="H94" s="152">
        <f>_xlfn.IFNA(INDEX(input_data!$1:$1048576,MATCH($A94,input_data!$C:$C,0),MATCH(H$4,input_data!$1:$1,0)),"")</f>
        <v>343.35298189999997</v>
      </c>
      <c r="I94" s="153">
        <f>_xlfn.IFNA(INDEX(input_data!$1:$1048576,MATCH($A94,input_data!$C:$C,0),MATCH(I$4,input_data!$1:$1,0)),"")</f>
        <v>329196.27600000001</v>
      </c>
      <c r="J94" s="38">
        <f>_xlfn.IFNA(INDEX(input_data!$1:$1048576,MATCH($A94,input_data!$C:$C,0),MATCH(J$4,input_data!$1:$1,0)),"")</f>
        <v>1043.0038458399999</v>
      </c>
      <c r="K94" s="152">
        <f>_xlfn.IFNA(INDEX(input_data!$1:$1048576,MATCH($A94,input_data!$C:$C,0),MATCH(K$4,input_data!$1:$1,0)),"")</f>
        <v>200.62479364999999</v>
      </c>
      <c r="L94" s="154">
        <f>_xlfn.IFNA(INDEX(input_data!$1:$1048576,MATCH($A94,input_data!$C:$C,0),MATCH(L$4,input_data!$1:$1,0)),"")</f>
        <v>94.337605600000003</v>
      </c>
      <c r="M94" s="154">
        <f>_xlfn.IFNA(INDEX(input_data!$1:$1048576,MATCH($A94,input_data!$C:$C,0),MATCH(M$4,input_data!$1:$1,0)),"")</f>
        <v>106.28718805</v>
      </c>
      <c r="N94" s="154">
        <f>_xlfn.IFNA(INDEX(input_data!$1:$1048576,MATCH($A94,input_data!$C:$C,0),MATCH(N$4,input_data!$1:$1,0)),"")</f>
        <v>205.60407151999999</v>
      </c>
      <c r="O94" s="154">
        <f>_xlfn.IFNA(INDEX(input_data!$1:$1048576,MATCH($A94,input_data!$C:$C,0),MATCH(O$4,input_data!$1:$1,0)),"")</f>
        <v>3.1610601699999998</v>
      </c>
      <c r="P94" s="154">
        <f>_xlfn.IFNA(INDEX(input_data!$1:$1048576,MATCH($A94,input_data!$C:$C,0),MATCH(P$4,input_data!$1:$1,0)),"")</f>
        <v>4.862552</v>
      </c>
      <c r="Q94" s="154">
        <f>_xlfn.IFNA(INDEX(input_data!$1:$1048576,MATCH($A94,input_data!$C:$C,0),MATCH(Q$4,input_data!$1:$1,0)),"")</f>
        <v>0</v>
      </c>
      <c r="R94" s="154">
        <f>_xlfn.IFNA(INDEX(input_data!$1:$1048576,MATCH($A94,input_data!$C:$C,0),MATCH(R$4,input_data!$1:$1,0)),"")</f>
        <v>0</v>
      </c>
      <c r="S94" s="197">
        <f>_xlfn.IFNA(INDEX(input_data!$1:$1048576,MATCH($A94,input_data!$C:$C,0),MATCH(S$4,input_data!$1:$1,0)),"")</f>
        <v>0</v>
      </c>
      <c r="T94" s="154">
        <f>_xlfn.IFNA(INDEX(input_data!$1:$1048576,MATCH($A94,input_data!$C:$C,0),MATCH(T$4,input_data!$1:$1,0)),"")</f>
        <v>5.0313794700000001</v>
      </c>
      <c r="U94" s="154">
        <f>_xlfn.IFNA(INDEX(input_data!$1:$1048576,MATCH($A94,input_data!$C:$C,0),MATCH(U$4,input_data!$1:$1,0)),"")</f>
        <v>0</v>
      </c>
      <c r="V94" s="154">
        <f>_xlfn.IFNA(INDEX(input_data!$1:$1048576,MATCH($A94,input_data!$C:$C,0),MATCH(V$4,input_data!$1:$1,0)),"")</f>
        <v>0</v>
      </c>
      <c r="W94" s="152">
        <f>_xlfn.IFNA(INDEX(input_data!$1:$1048576,MATCH($A94,input_data!$C:$C,0),MATCH(W$4,input_data!$1:$1,0)),"")</f>
        <v>419.28385680999997</v>
      </c>
      <c r="X94" s="153">
        <f>_xlfn.IFNA(INDEX(input_data!$1:$1048576,MATCH($A94,input_data!$C:$C,0),MATCH(X$4,input_data!$1:$1,0)),"")</f>
        <v>334104.10600000003</v>
      </c>
      <c r="Y94" s="153">
        <f>_xlfn.IFNA(INDEX(input_data!$1:$1048576,MATCH($A94,input_data!$C:$C,0),MATCH(Y$4,input_data!$1:$1,0)),"")</f>
        <v>1254.9497276</v>
      </c>
      <c r="Z94" s="155">
        <f t="shared" si="2"/>
        <v>0.22114523220338467</v>
      </c>
      <c r="AA94" s="43"/>
    </row>
    <row r="95" spans="1:27" x14ac:dyDescent="0.35">
      <c r="A95" s="42" t="s">
        <v>304</v>
      </c>
      <c r="B95" s="66" t="s">
        <v>983</v>
      </c>
      <c r="D95" s="42" t="s">
        <v>305</v>
      </c>
      <c r="E95" s="6" t="s">
        <v>960</v>
      </c>
      <c r="F95" s="6" t="s">
        <v>906</v>
      </c>
      <c r="G95" s="98" t="s">
        <v>894</v>
      </c>
      <c r="H95" s="152">
        <f>_xlfn.IFNA(INDEX(input_data!$1:$1048576,MATCH($A95,input_data!$C:$C,0),MATCH(H$4,input_data!$1:$1,0)),"")</f>
        <v>626.95919973000002</v>
      </c>
      <c r="I95" s="153">
        <f>_xlfn.IFNA(INDEX(input_data!$1:$1048576,MATCH($A95,input_data!$C:$C,0),MATCH(I$4,input_data!$1:$1,0)),"")</f>
        <v>539668.71900000004</v>
      </c>
      <c r="J95" s="38">
        <f>_xlfn.IFNA(INDEX(input_data!$1:$1048576,MATCH($A95,input_data!$C:$C,0),MATCH(J$4,input_data!$1:$1,0)),"")</f>
        <v>1161.74826826</v>
      </c>
      <c r="K95" s="152">
        <f>_xlfn.IFNA(INDEX(input_data!$1:$1048576,MATCH($A95,input_data!$C:$C,0),MATCH(K$4,input_data!$1:$1,0)),"")</f>
        <v>407.50532084000002</v>
      </c>
      <c r="L95" s="154">
        <f>_xlfn.IFNA(INDEX(input_data!$1:$1048576,MATCH($A95,input_data!$C:$C,0),MATCH(L$4,input_data!$1:$1,0)),"")</f>
        <v>191.42621151</v>
      </c>
      <c r="M95" s="154">
        <f>_xlfn.IFNA(INDEX(input_data!$1:$1048576,MATCH($A95,input_data!$C:$C,0),MATCH(M$4,input_data!$1:$1,0)),"")</f>
        <v>216.07910932999999</v>
      </c>
      <c r="N95" s="154">
        <f>_xlfn.IFNA(INDEX(input_data!$1:$1048576,MATCH($A95,input_data!$C:$C,0),MATCH(N$4,input_data!$1:$1,0)),"")</f>
        <v>362.83990718000001</v>
      </c>
      <c r="O95" s="154">
        <f>_xlfn.IFNA(INDEX(input_data!$1:$1048576,MATCH($A95,input_data!$C:$C,0),MATCH(O$4,input_data!$1:$1,0)),"")</f>
        <v>5.5335190000000001</v>
      </c>
      <c r="P95" s="154">
        <f>_xlfn.IFNA(INDEX(input_data!$1:$1048576,MATCH($A95,input_data!$C:$C,0),MATCH(P$4,input_data!$1:$1,0)),"")</f>
        <v>7.2508039999999996</v>
      </c>
      <c r="Q95" s="154">
        <f>_xlfn.IFNA(INDEX(input_data!$1:$1048576,MATCH($A95,input_data!$C:$C,0),MATCH(Q$4,input_data!$1:$1,0)),"")</f>
        <v>0</v>
      </c>
      <c r="R95" s="154">
        <f>_xlfn.IFNA(INDEX(input_data!$1:$1048576,MATCH($A95,input_data!$C:$C,0),MATCH(R$4,input_data!$1:$1,0)),"")</f>
        <v>0</v>
      </c>
      <c r="S95" s="197">
        <f>_xlfn.IFNA(INDEX(input_data!$1:$1048576,MATCH($A95,input_data!$C:$C,0),MATCH(S$4,input_data!$1:$1,0)),"")</f>
        <v>0</v>
      </c>
      <c r="T95" s="154">
        <f>_xlfn.IFNA(INDEX(input_data!$1:$1048576,MATCH($A95,input_data!$C:$C,0),MATCH(T$4,input_data!$1:$1,0)),"")</f>
        <v>13.85086888</v>
      </c>
      <c r="U95" s="154">
        <f>_xlfn.IFNA(INDEX(input_data!$1:$1048576,MATCH($A95,input_data!$C:$C,0),MATCH(U$4,input_data!$1:$1,0)),"")</f>
        <v>0</v>
      </c>
      <c r="V95" s="154">
        <f>_xlfn.IFNA(INDEX(input_data!$1:$1048576,MATCH($A95,input_data!$C:$C,0),MATCH(V$4,input_data!$1:$1,0)),"")</f>
        <v>0</v>
      </c>
      <c r="W95" s="152">
        <f>_xlfn.IFNA(INDEX(input_data!$1:$1048576,MATCH($A95,input_data!$C:$C,0),MATCH(W$4,input_data!$1:$1,0)),"")</f>
        <v>796.98041990000002</v>
      </c>
      <c r="X95" s="153">
        <f>_xlfn.IFNA(INDEX(input_data!$1:$1048576,MATCH($A95,input_data!$C:$C,0),MATCH(X$4,input_data!$1:$1,0)),"")</f>
        <v>546495.91399999999</v>
      </c>
      <c r="Y95" s="153">
        <f>_xlfn.IFNA(INDEX(input_data!$1:$1048576,MATCH($A95,input_data!$C:$C,0),MATCH(Y$4,input_data!$1:$1,0)),"")</f>
        <v>1458.3465301000001</v>
      </c>
      <c r="Z95" s="155">
        <f t="shared" si="2"/>
        <v>0.27118386689790919</v>
      </c>
      <c r="AA95" s="43"/>
    </row>
    <row r="96" spans="1:27" x14ac:dyDescent="0.35">
      <c r="A96" s="42" t="s">
        <v>306</v>
      </c>
      <c r="B96" s="66" t="s">
        <v>984</v>
      </c>
      <c r="D96" s="42" t="s">
        <v>307</v>
      </c>
      <c r="E96" s="6" t="s">
        <v>960</v>
      </c>
      <c r="F96" s="6" t="s">
        <v>891</v>
      </c>
      <c r="G96" s="98" t="s">
        <v>878</v>
      </c>
      <c r="H96" s="152">
        <f>_xlfn.IFNA(INDEX(input_data!$1:$1048576,MATCH($A96,input_data!$C:$C,0),MATCH(H$4,input_data!$1:$1,0)),"")</f>
        <v>37.453037620000003</v>
      </c>
      <c r="I96" s="153">
        <f>_xlfn.IFNA(INDEX(input_data!$1:$1048576,MATCH($A96,input_data!$C:$C,0),MATCH(I$4,input_data!$1:$1,0)),"")</f>
        <v>646779.35900000005</v>
      </c>
      <c r="J96" s="38">
        <f>_xlfn.IFNA(INDEX(input_data!$1:$1048576,MATCH($A96,input_data!$C:$C,0),MATCH(J$4,input_data!$1:$1,0)),"")</f>
        <v>57.906977240000003</v>
      </c>
      <c r="K96" s="152">
        <f>_xlfn.IFNA(INDEX(input_data!$1:$1048576,MATCH($A96,input_data!$C:$C,0),MATCH(K$4,input_data!$1:$1,0)),"")</f>
        <v>13.326825039999999</v>
      </c>
      <c r="L96" s="154">
        <f>_xlfn.IFNA(INDEX(input_data!$1:$1048576,MATCH($A96,input_data!$C:$C,0),MATCH(L$4,input_data!$1:$1,0)),"")</f>
        <v>6.3567599299999999</v>
      </c>
      <c r="M96" s="154">
        <f>_xlfn.IFNA(INDEX(input_data!$1:$1048576,MATCH($A96,input_data!$C:$C,0),MATCH(M$4,input_data!$1:$1,0)),"")</f>
        <v>6.9700651100000002</v>
      </c>
      <c r="N96" s="154">
        <f>_xlfn.IFNA(INDEX(input_data!$1:$1048576,MATCH($A96,input_data!$C:$C,0),MATCH(N$4,input_data!$1:$1,0)),"")</f>
        <v>26.544797160000002</v>
      </c>
      <c r="O96" s="154">
        <f>_xlfn.IFNA(INDEX(input_data!$1:$1048576,MATCH($A96,input_data!$C:$C,0),MATCH(O$4,input_data!$1:$1,0)),"")</f>
        <v>0</v>
      </c>
      <c r="P96" s="154">
        <f>_xlfn.IFNA(INDEX(input_data!$1:$1048576,MATCH($A96,input_data!$C:$C,0),MATCH(P$4,input_data!$1:$1,0)),"")</f>
        <v>0</v>
      </c>
      <c r="Q96" s="154">
        <f>_xlfn.IFNA(INDEX(input_data!$1:$1048576,MATCH($A96,input_data!$C:$C,0),MATCH(Q$4,input_data!$1:$1,0)),"")</f>
        <v>0</v>
      </c>
      <c r="R96" s="154">
        <f>_xlfn.IFNA(INDEX(input_data!$1:$1048576,MATCH($A96,input_data!$C:$C,0),MATCH(R$4,input_data!$1:$1,0)),"")</f>
        <v>0</v>
      </c>
      <c r="S96" s="197">
        <f>_xlfn.IFNA(INDEX(input_data!$1:$1048576,MATCH($A96,input_data!$C:$C,0),MATCH(S$4,input_data!$1:$1,0)),"")</f>
        <v>1.1767006200000001</v>
      </c>
      <c r="T96" s="154">
        <f>_xlfn.IFNA(INDEX(input_data!$1:$1048576,MATCH($A96,input_data!$C:$C,0),MATCH(T$4,input_data!$1:$1,0)),"")</f>
        <v>0</v>
      </c>
      <c r="U96" s="154">
        <f>_xlfn.IFNA(INDEX(input_data!$1:$1048576,MATCH($A96,input_data!$C:$C,0),MATCH(U$4,input_data!$1:$1,0)),"")</f>
        <v>0</v>
      </c>
      <c r="V96" s="154">
        <f>_xlfn.IFNA(INDEX(input_data!$1:$1048576,MATCH($A96,input_data!$C:$C,0),MATCH(V$4,input_data!$1:$1,0)),"")</f>
        <v>0</v>
      </c>
      <c r="W96" s="152">
        <f>_xlfn.IFNA(INDEX(input_data!$1:$1048576,MATCH($A96,input_data!$C:$C,0),MATCH(W$4,input_data!$1:$1,0)),"")</f>
        <v>41.048322820000003</v>
      </c>
      <c r="X96" s="153">
        <f>_xlfn.IFNA(INDEX(input_data!$1:$1048576,MATCH($A96,input_data!$C:$C,0),MATCH(X$4,input_data!$1:$1,0)),"")</f>
        <v>653573.07499999995</v>
      </c>
      <c r="Y96" s="153">
        <f>_xlfn.IFNA(INDEX(input_data!$1:$1048576,MATCH($A96,input_data!$C:$C,0),MATCH(Y$4,input_data!$1:$1,0)),"")</f>
        <v>62.806018770000001</v>
      </c>
      <c r="Z96" s="155">
        <f t="shared" si="2"/>
        <v>9.5994488790946741E-2</v>
      </c>
      <c r="AA96" s="43"/>
    </row>
    <row r="97" spans="1:27" x14ac:dyDescent="0.35">
      <c r="A97" s="42" t="s">
        <v>308</v>
      </c>
      <c r="B97" s="66" t="s">
        <v>985</v>
      </c>
      <c r="D97" s="42" t="s">
        <v>309</v>
      </c>
      <c r="E97" s="6" t="s">
        <v>896</v>
      </c>
      <c r="F97" s="6" t="s">
        <v>897</v>
      </c>
      <c r="G97" s="98" t="s">
        <v>882</v>
      </c>
      <c r="H97" s="152">
        <f>_xlfn.IFNA(INDEX(input_data!$1:$1048576,MATCH($A97,input_data!$C:$C,0),MATCH(H$4,input_data!$1:$1,0)),"")</f>
        <v>378.07965543</v>
      </c>
      <c r="I97" s="153">
        <f>_xlfn.IFNA(INDEX(input_data!$1:$1048576,MATCH($A97,input_data!$C:$C,0),MATCH(I$4,input_data!$1:$1,0)),"")</f>
        <v>338695.37900000002</v>
      </c>
      <c r="J97" s="38">
        <f>_xlfn.IFNA(INDEX(input_data!$1:$1048576,MATCH($A97,input_data!$C:$C,0),MATCH(J$4,input_data!$1:$1,0)),"")</f>
        <v>1116.28229635</v>
      </c>
      <c r="K97" s="152">
        <f>_xlfn.IFNA(INDEX(input_data!$1:$1048576,MATCH($A97,input_data!$C:$C,0),MATCH(K$4,input_data!$1:$1,0)),"")</f>
        <v>259.26790595</v>
      </c>
      <c r="L97" s="154">
        <f>_xlfn.IFNA(INDEX(input_data!$1:$1048576,MATCH($A97,input_data!$C:$C,0),MATCH(L$4,input_data!$1:$1,0)),"")</f>
        <v>122.2217224</v>
      </c>
      <c r="M97" s="154">
        <f>_xlfn.IFNA(INDEX(input_data!$1:$1048576,MATCH($A97,input_data!$C:$C,0),MATCH(M$4,input_data!$1:$1,0)),"")</f>
        <v>137.04618354999999</v>
      </c>
      <c r="N97" s="154">
        <f>_xlfn.IFNA(INDEX(input_data!$1:$1048576,MATCH($A97,input_data!$C:$C,0),MATCH(N$4,input_data!$1:$1,0)),"")</f>
        <v>233.78598894999999</v>
      </c>
      <c r="O97" s="154">
        <f>_xlfn.IFNA(INDEX(input_data!$1:$1048576,MATCH($A97,input_data!$C:$C,0),MATCH(O$4,input_data!$1:$1,0)),"")</f>
        <v>9.5848797599999997</v>
      </c>
      <c r="P97" s="154">
        <f>_xlfn.IFNA(INDEX(input_data!$1:$1048576,MATCH($A97,input_data!$C:$C,0),MATCH(P$4,input_data!$1:$1,0)),"")</f>
        <v>6.1484329999999998</v>
      </c>
      <c r="Q97" s="154">
        <f>_xlfn.IFNA(INDEX(input_data!$1:$1048576,MATCH($A97,input_data!$C:$C,0),MATCH(Q$4,input_data!$1:$1,0)),"")</f>
        <v>0</v>
      </c>
      <c r="R97" s="154">
        <f>_xlfn.IFNA(INDEX(input_data!$1:$1048576,MATCH($A97,input_data!$C:$C,0),MATCH(R$4,input_data!$1:$1,0)),"")</f>
        <v>0</v>
      </c>
      <c r="S97" s="197">
        <f>_xlfn.IFNA(INDEX(input_data!$1:$1048576,MATCH($A97,input_data!$C:$C,0),MATCH(S$4,input_data!$1:$1,0)),"")</f>
        <v>0</v>
      </c>
      <c r="T97" s="154">
        <f>_xlfn.IFNA(INDEX(input_data!$1:$1048576,MATCH($A97,input_data!$C:$C,0),MATCH(T$4,input_data!$1:$1,0)),"")</f>
        <v>1.09800582</v>
      </c>
      <c r="U97" s="154">
        <f>_xlfn.IFNA(INDEX(input_data!$1:$1048576,MATCH($A97,input_data!$C:$C,0),MATCH(U$4,input_data!$1:$1,0)),"")</f>
        <v>0</v>
      </c>
      <c r="V97" s="154">
        <f>_xlfn.IFNA(INDEX(input_data!$1:$1048576,MATCH($A97,input_data!$C:$C,0),MATCH(V$4,input_data!$1:$1,0)),"")</f>
        <v>0</v>
      </c>
      <c r="W97" s="152">
        <f>_xlfn.IFNA(INDEX(input_data!$1:$1048576,MATCH($A97,input_data!$C:$C,0),MATCH(W$4,input_data!$1:$1,0)),"")</f>
        <v>509.88521348</v>
      </c>
      <c r="X97" s="153">
        <f>_xlfn.IFNA(INDEX(input_data!$1:$1048576,MATCH($A97,input_data!$C:$C,0),MATCH(X$4,input_data!$1:$1,0)),"")</f>
        <v>336055.783</v>
      </c>
      <c r="Y97" s="153">
        <f>_xlfn.IFNA(INDEX(input_data!$1:$1048576,MATCH($A97,input_data!$C:$C,0),MATCH(Y$4,input_data!$1:$1,0)),"")</f>
        <v>1517.2636189299999</v>
      </c>
      <c r="Z97" s="155">
        <f t="shared" si="2"/>
        <v>0.34861848860948119</v>
      </c>
      <c r="AA97" s="43"/>
    </row>
    <row r="98" spans="1:27" x14ac:dyDescent="0.35">
      <c r="A98" s="42" t="s">
        <v>310</v>
      </c>
      <c r="B98" s="66" t="s">
        <v>986</v>
      </c>
      <c r="D98" s="42" t="s">
        <v>311</v>
      </c>
      <c r="E98" s="6" t="s">
        <v>893</v>
      </c>
      <c r="F98" s="6" t="s">
        <v>881</v>
      </c>
      <c r="G98" s="98" t="s">
        <v>894</v>
      </c>
      <c r="H98" s="152">
        <f>_xlfn.IFNA(INDEX(input_data!$1:$1048576,MATCH($A98,input_data!$C:$C,0),MATCH(H$4,input_data!$1:$1,0)),"")</f>
        <v>12.919853489999999</v>
      </c>
      <c r="I98" s="153">
        <f>_xlfn.IFNA(INDEX(input_data!$1:$1048576,MATCH($A98,input_data!$C:$C,0),MATCH(I$4,input_data!$1:$1,0)),"")</f>
        <v>92650.38</v>
      </c>
      <c r="J98" s="38">
        <f>_xlfn.IFNA(INDEX(input_data!$1:$1048576,MATCH($A98,input_data!$C:$C,0),MATCH(J$4,input_data!$1:$1,0)),"")</f>
        <v>139.44738796999999</v>
      </c>
      <c r="K98" s="152">
        <f>_xlfn.IFNA(INDEX(input_data!$1:$1048576,MATCH($A98,input_data!$C:$C,0),MATCH(K$4,input_data!$1:$1,0)),"")</f>
        <v>4.6177147700000001</v>
      </c>
      <c r="L98" s="154">
        <f>_xlfn.IFNA(INDEX(input_data!$1:$1048576,MATCH($A98,input_data!$C:$C,0),MATCH(L$4,input_data!$1:$1,0)),"")</f>
        <v>2.2026029500000002</v>
      </c>
      <c r="M98" s="154">
        <f>_xlfn.IFNA(INDEX(input_data!$1:$1048576,MATCH($A98,input_data!$C:$C,0),MATCH(M$4,input_data!$1:$1,0)),"")</f>
        <v>2.4151118199999999</v>
      </c>
      <c r="N98" s="154">
        <f>_xlfn.IFNA(INDEX(input_data!$1:$1048576,MATCH($A98,input_data!$C:$C,0),MATCH(N$4,input_data!$1:$1,0)),"")</f>
        <v>5.6033901699999999</v>
      </c>
      <c r="O98" s="154">
        <f>_xlfn.IFNA(INDEX(input_data!$1:$1048576,MATCH($A98,input_data!$C:$C,0),MATCH(O$4,input_data!$1:$1,0)),"")</f>
        <v>0.59914153999999997</v>
      </c>
      <c r="P98" s="154">
        <f>_xlfn.IFNA(INDEX(input_data!$1:$1048576,MATCH($A98,input_data!$C:$C,0),MATCH(P$4,input_data!$1:$1,0)),"")</f>
        <v>0</v>
      </c>
      <c r="Q98" s="154">
        <f>_xlfn.IFNA(INDEX(input_data!$1:$1048576,MATCH($A98,input_data!$C:$C,0),MATCH(Q$4,input_data!$1:$1,0)),"")</f>
        <v>0</v>
      </c>
      <c r="R98" s="154">
        <f>_xlfn.IFNA(INDEX(input_data!$1:$1048576,MATCH($A98,input_data!$C:$C,0),MATCH(R$4,input_data!$1:$1,0)),"")</f>
        <v>2.0156603799999999</v>
      </c>
      <c r="S98" s="197">
        <f>_xlfn.IFNA(INDEX(input_data!$1:$1048576,MATCH($A98,input_data!$C:$C,0),MATCH(S$4,input_data!$1:$1,0)),"")</f>
        <v>0</v>
      </c>
      <c r="T98" s="154">
        <f>_xlfn.IFNA(INDEX(input_data!$1:$1048576,MATCH($A98,input_data!$C:$C,0),MATCH(T$4,input_data!$1:$1,0)),"")</f>
        <v>0</v>
      </c>
      <c r="U98" s="154">
        <f>_xlfn.IFNA(INDEX(input_data!$1:$1048576,MATCH($A98,input_data!$C:$C,0),MATCH(U$4,input_data!$1:$1,0)),"")</f>
        <v>0</v>
      </c>
      <c r="V98" s="154">
        <f>_xlfn.IFNA(INDEX(input_data!$1:$1048576,MATCH($A98,input_data!$C:$C,0),MATCH(V$4,input_data!$1:$1,0)),"")</f>
        <v>0</v>
      </c>
      <c r="W98" s="152">
        <f>_xlfn.IFNA(INDEX(input_data!$1:$1048576,MATCH($A98,input_data!$C:$C,0),MATCH(W$4,input_data!$1:$1,0)),"")</f>
        <v>12.83590686</v>
      </c>
      <c r="X98" s="153">
        <f>_xlfn.IFNA(INDEX(input_data!$1:$1048576,MATCH($A98,input_data!$C:$C,0),MATCH(X$4,input_data!$1:$1,0)),"")</f>
        <v>94089.823000000004</v>
      </c>
      <c r="Y98" s="153">
        <f>_xlfn.IFNA(INDEX(input_data!$1:$1048576,MATCH($A98,input_data!$C:$C,0),MATCH(Y$4,input_data!$1:$1,0)),"")</f>
        <v>136.42184083999999</v>
      </c>
      <c r="Z98" s="155">
        <f t="shared" si="2"/>
        <v>-6.4974908628008254E-3</v>
      </c>
      <c r="AA98" s="43"/>
    </row>
    <row r="99" spans="1:27" x14ac:dyDescent="0.35">
      <c r="A99" s="42" t="s">
        <v>312</v>
      </c>
      <c r="B99" s="66" t="s">
        <v>987</v>
      </c>
      <c r="D99" s="42" t="s">
        <v>313</v>
      </c>
      <c r="E99" s="6" t="s">
        <v>890</v>
      </c>
      <c r="F99" s="6" t="s">
        <v>881</v>
      </c>
      <c r="G99" s="98" t="s">
        <v>894</v>
      </c>
      <c r="H99" s="152">
        <f>_xlfn.IFNA(INDEX(input_data!$1:$1048576,MATCH($A99,input_data!$C:$C,0),MATCH(H$4,input_data!$1:$1,0)),"")</f>
        <v>24.6043044</v>
      </c>
      <c r="I99" s="153">
        <f>_xlfn.IFNA(INDEX(input_data!$1:$1048576,MATCH($A99,input_data!$C:$C,0),MATCH(I$4,input_data!$1:$1,0)),"")</f>
        <v>156536.51999999999</v>
      </c>
      <c r="J99" s="38">
        <f>_xlfn.IFNA(INDEX(input_data!$1:$1048576,MATCH($A99,input_data!$C:$C,0),MATCH(J$4,input_data!$1:$1,0)),"")</f>
        <v>157.17932402</v>
      </c>
      <c r="K99" s="152">
        <f>_xlfn.IFNA(INDEX(input_data!$1:$1048576,MATCH($A99,input_data!$C:$C,0),MATCH(K$4,input_data!$1:$1,0)),"")</f>
        <v>7.2681748700000002</v>
      </c>
      <c r="L99" s="154">
        <f>_xlfn.IFNA(INDEX(input_data!$1:$1048576,MATCH($A99,input_data!$C:$C,0),MATCH(L$4,input_data!$1:$1,0)),"")</f>
        <v>3.4668454500000001</v>
      </c>
      <c r="M99" s="154">
        <f>_xlfn.IFNA(INDEX(input_data!$1:$1048576,MATCH($A99,input_data!$C:$C,0),MATCH(M$4,input_data!$1:$1,0)),"")</f>
        <v>3.8013294200000001</v>
      </c>
      <c r="N99" s="154">
        <f>_xlfn.IFNA(INDEX(input_data!$1:$1048576,MATCH($A99,input_data!$C:$C,0),MATCH(N$4,input_data!$1:$1,0)),"")</f>
        <v>12.9907725</v>
      </c>
      <c r="O99" s="154">
        <f>_xlfn.IFNA(INDEX(input_data!$1:$1048576,MATCH($A99,input_data!$C:$C,0),MATCH(O$4,input_data!$1:$1,0)),"")</f>
        <v>0.93893307999999998</v>
      </c>
      <c r="P99" s="154">
        <f>_xlfn.IFNA(INDEX(input_data!$1:$1048576,MATCH($A99,input_data!$C:$C,0),MATCH(P$4,input_data!$1:$1,0)),"")</f>
        <v>0</v>
      </c>
      <c r="Q99" s="154">
        <f>_xlfn.IFNA(INDEX(input_data!$1:$1048576,MATCH($A99,input_data!$C:$C,0),MATCH(Q$4,input_data!$1:$1,0)),"")</f>
        <v>0</v>
      </c>
      <c r="R99" s="154">
        <f>_xlfn.IFNA(INDEX(input_data!$1:$1048576,MATCH($A99,input_data!$C:$C,0),MATCH(R$4,input_data!$1:$1,0)),"")</f>
        <v>3.1938787400000002</v>
      </c>
      <c r="S99" s="197">
        <f>_xlfn.IFNA(INDEX(input_data!$1:$1048576,MATCH($A99,input_data!$C:$C,0),MATCH(S$4,input_data!$1:$1,0)),"")</f>
        <v>0</v>
      </c>
      <c r="T99" s="154">
        <f>_xlfn.IFNA(INDEX(input_data!$1:$1048576,MATCH($A99,input_data!$C:$C,0),MATCH(T$4,input_data!$1:$1,0)),"")</f>
        <v>0</v>
      </c>
      <c r="U99" s="154">
        <f>_xlfn.IFNA(INDEX(input_data!$1:$1048576,MATCH($A99,input_data!$C:$C,0),MATCH(U$4,input_data!$1:$1,0)),"")</f>
        <v>0</v>
      </c>
      <c r="V99" s="154">
        <f>_xlfn.IFNA(INDEX(input_data!$1:$1048576,MATCH($A99,input_data!$C:$C,0),MATCH(V$4,input_data!$1:$1,0)),"")</f>
        <v>0</v>
      </c>
      <c r="W99" s="152">
        <f>_xlfn.IFNA(INDEX(input_data!$1:$1048576,MATCH($A99,input_data!$C:$C,0),MATCH(W$4,input_data!$1:$1,0)),"")</f>
        <v>24.391759189999998</v>
      </c>
      <c r="X99" s="153">
        <f>_xlfn.IFNA(INDEX(input_data!$1:$1048576,MATCH($A99,input_data!$C:$C,0),MATCH(X$4,input_data!$1:$1,0)),"")</f>
        <v>163546.64000000001</v>
      </c>
      <c r="Y99" s="153">
        <f>_xlfn.IFNA(INDEX(input_data!$1:$1048576,MATCH($A99,input_data!$C:$C,0),MATCH(Y$4,input_data!$1:$1,0)),"")</f>
        <v>149.14252712000001</v>
      </c>
      <c r="Z99" s="155">
        <f t="shared" si="2"/>
        <v>-8.6385376535985658E-3</v>
      </c>
      <c r="AA99" s="43"/>
    </row>
    <row r="100" spans="1:27" x14ac:dyDescent="0.35">
      <c r="A100" s="42" t="s">
        <v>314</v>
      </c>
      <c r="B100" s="66" t="s">
        <v>988</v>
      </c>
      <c r="D100" s="42" t="s">
        <v>315</v>
      </c>
      <c r="E100" s="6" t="s">
        <v>880</v>
      </c>
      <c r="F100" s="6" t="s">
        <v>881</v>
      </c>
      <c r="G100" s="98" t="s">
        <v>894</v>
      </c>
      <c r="H100" s="152">
        <f>_xlfn.IFNA(INDEX(input_data!$1:$1048576,MATCH($A100,input_data!$C:$C,0),MATCH(H$4,input_data!$1:$1,0)),"")</f>
        <v>15.517054999999999</v>
      </c>
      <c r="I100" s="153">
        <f>_xlfn.IFNA(INDEX(input_data!$1:$1048576,MATCH($A100,input_data!$C:$C,0),MATCH(I$4,input_data!$1:$1,0)),"")</f>
        <v>125738.08500000001</v>
      </c>
      <c r="J100" s="38">
        <f>_xlfn.IFNA(INDEX(input_data!$1:$1048576,MATCH($A100,input_data!$C:$C,0),MATCH(J$4,input_data!$1:$1,0)),"")</f>
        <v>123.40775669999999</v>
      </c>
      <c r="K100" s="152">
        <f>_xlfn.IFNA(INDEX(input_data!$1:$1048576,MATCH($A100,input_data!$C:$C,0),MATCH(K$4,input_data!$1:$1,0)),"")</f>
        <v>4.9387286100000001</v>
      </c>
      <c r="L100" s="154">
        <f>_xlfn.IFNA(INDEX(input_data!$1:$1048576,MATCH($A100,input_data!$C:$C,0),MATCH(L$4,input_data!$1:$1,0)),"")</f>
        <v>2.3557232899999998</v>
      </c>
      <c r="M100" s="154">
        <f>_xlfn.IFNA(INDEX(input_data!$1:$1048576,MATCH($A100,input_data!$C:$C,0),MATCH(M$4,input_data!$1:$1,0)),"")</f>
        <v>2.5830053199999998</v>
      </c>
      <c r="N100" s="154">
        <f>_xlfn.IFNA(INDEX(input_data!$1:$1048576,MATCH($A100,input_data!$C:$C,0),MATCH(N$4,input_data!$1:$1,0)),"")</f>
        <v>8.9982931199999996</v>
      </c>
      <c r="O100" s="154">
        <f>_xlfn.IFNA(INDEX(input_data!$1:$1048576,MATCH($A100,input_data!$C:$C,0),MATCH(O$4,input_data!$1:$1,0)),"")</f>
        <v>0.67911058000000002</v>
      </c>
      <c r="P100" s="154">
        <f>_xlfn.IFNA(INDEX(input_data!$1:$1048576,MATCH($A100,input_data!$C:$C,0),MATCH(P$4,input_data!$1:$1,0)),"")</f>
        <v>0</v>
      </c>
      <c r="Q100" s="154">
        <f>_xlfn.IFNA(INDEX(input_data!$1:$1048576,MATCH($A100,input_data!$C:$C,0),MATCH(Q$4,input_data!$1:$1,0)),"")</f>
        <v>0</v>
      </c>
      <c r="R100" s="154">
        <f>_xlfn.IFNA(INDEX(input_data!$1:$1048576,MATCH($A100,input_data!$C:$C,0),MATCH(R$4,input_data!$1:$1,0)),"")</f>
        <v>1.26434823</v>
      </c>
      <c r="S100" s="197">
        <f>_xlfn.IFNA(INDEX(input_data!$1:$1048576,MATCH($A100,input_data!$C:$C,0),MATCH(S$4,input_data!$1:$1,0)),"")</f>
        <v>0</v>
      </c>
      <c r="T100" s="154">
        <f>_xlfn.IFNA(INDEX(input_data!$1:$1048576,MATCH($A100,input_data!$C:$C,0),MATCH(T$4,input_data!$1:$1,0)),"")</f>
        <v>0</v>
      </c>
      <c r="U100" s="154">
        <f>_xlfn.IFNA(INDEX(input_data!$1:$1048576,MATCH($A100,input_data!$C:$C,0),MATCH(U$4,input_data!$1:$1,0)),"")</f>
        <v>0</v>
      </c>
      <c r="V100" s="154">
        <f>_xlfn.IFNA(INDEX(input_data!$1:$1048576,MATCH($A100,input_data!$C:$C,0),MATCH(V$4,input_data!$1:$1,0)),"")</f>
        <v>0</v>
      </c>
      <c r="W100" s="152">
        <f>_xlfn.IFNA(INDEX(input_data!$1:$1048576,MATCH($A100,input_data!$C:$C,0),MATCH(W$4,input_data!$1:$1,0)),"")</f>
        <v>15.880480540000001</v>
      </c>
      <c r="X100" s="153">
        <f>_xlfn.IFNA(INDEX(input_data!$1:$1048576,MATCH($A100,input_data!$C:$C,0),MATCH(X$4,input_data!$1:$1,0)),"")</f>
        <v>128176.886</v>
      </c>
      <c r="Y100" s="153">
        <f>_xlfn.IFNA(INDEX(input_data!$1:$1048576,MATCH($A100,input_data!$C:$C,0),MATCH(Y$4,input_data!$1:$1,0)),"")</f>
        <v>123.89504094999999</v>
      </c>
      <c r="Z100" s="155">
        <f t="shared" si="2"/>
        <v>2.3421038334916044E-2</v>
      </c>
      <c r="AA100" s="43"/>
    </row>
    <row r="101" spans="1:27" x14ac:dyDescent="0.35">
      <c r="A101" s="42" t="s">
        <v>316</v>
      </c>
      <c r="B101" s="66" t="s">
        <v>989</v>
      </c>
      <c r="D101" s="42" t="s">
        <v>317</v>
      </c>
      <c r="E101" s="6" t="s">
        <v>893</v>
      </c>
      <c r="F101" s="6" t="s">
        <v>881</v>
      </c>
      <c r="G101" s="98" t="s">
        <v>888</v>
      </c>
      <c r="H101" s="152">
        <f>_xlfn.IFNA(INDEX(input_data!$1:$1048576,MATCH($A101,input_data!$C:$C,0),MATCH(H$4,input_data!$1:$1,0)),"")</f>
        <v>20.598005270000002</v>
      </c>
      <c r="I101" s="153">
        <f>_xlfn.IFNA(INDEX(input_data!$1:$1048576,MATCH($A101,input_data!$C:$C,0),MATCH(I$4,input_data!$1:$1,0)),"")</f>
        <v>153151.935</v>
      </c>
      <c r="J101" s="38">
        <f>_xlfn.IFNA(INDEX(input_data!$1:$1048576,MATCH($A101,input_data!$C:$C,0),MATCH(J$4,input_data!$1:$1,0)),"")</f>
        <v>134.49392767000001</v>
      </c>
      <c r="K101" s="152">
        <f>_xlfn.IFNA(INDEX(input_data!$1:$1048576,MATCH($A101,input_data!$C:$C,0),MATCH(K$4,input_data!$1:$1,0)),"")</f>
        <v>5.8139246599999996</v>
      </c>
      <c r="L101" s="154">
        <f>_xlfn.IFNA(INDEX(input_data!$1:$1048576,MATCH($A101,input_data!$C:$C,0),MATCH(L$4,input_data!$1:$1,0)),"")</f>
        <v>2.7731829000000001</v>
      </c>
      <c r="M101" s="154">
        <f>_xlfn.IFNA(INDEX(input_data!$1:$1048576,MATCH($A101,input_data!$C:$C,0),MATCH(M$4,input_data!$1:$1,0)),"")</f>
        <v>3.04074176</v>
      </c>
      <c r="N101" s="154">
        <f>_xlfn.IFNA(INDEX(input_data!$1:$1048576,MATCH($A101,input_data!$C:$C,0),MATCH(N$4,input_data!$1:$1,0)),"")</f>
        <v>14.967069840000001</v>
      </c>
      <c r="O101" s="154">
        <f>_xlfn.IFNA(INDEX(input_data!$1:$1048576,MATCH($A101,input_data!$C:$C,0),MATCH(O$4,input_data!$1:$1,0)),"")</f>
        <v>1.02155949</v>
      </c>
      <c r="P101" s="154">
        <f>_xlfn.IFNA(INDEX(input_data!$1:$1048576,MATCH($A101,input_data!$C:$C,0),MATCH(P$4,input_data!$1:$1,0)),"")</f>
        <v>0</v>
      </c>
      <c r="Q101" s="154">
        <f>_xlfn.IFNA(INDEX(input_data!$1:$1048576,MATCH($A101,input_data!$C:$C,0),MATCH(Q$4,input_data!$1:$1,0)),"")</f>
        <v>0</v>
      </c>
      <c r="R101" s="154">
        <f>_xlfn.IFNA(INDEX(input_data!$1:$1048576,MATCH($A101,input_data!$C:$C,0),MATCH(R$4,input_data!$1:$1,0)),"")</f>
        <v>0</v>
      </c>
      <c r="S101" s="197">
        <f>_xlfn.IFNA(INDEX(input_data!$1:$1048576,MATCH($A101,input_data!$C:$C,0),MATCH(S$4,input_data!$1:$1,0)),"")</f>
        <v>0</v>
      </c>
      <c r="T101" s="154">
        <f>_xlfn.IFNA(INDEX(input_data!$1:$1048576,MATCH($A101,input_data!$C:$C,0),MATCH(T$4,input_data!$1:$1,0)),"")</f>
        <v>0</v>
      </c>
      <c r="U101" s="154">
        <f>_xlfn.IFNA(INDEX(input_data!$1:$1048576,MATCH($A101,input_data!$C:$C,0),MATCH(U$4,input_data!$1:$1,0)),"")</f>
        <v>0</v>
      </c>
      <c r="V101" s="154">
        <f>_xlfn.IFNA(INDEX(input_data!$1:$1048576,MATCH($A101,input_data!$C:$C,0),MATCH(V$4,input_data!$1:$1,0)),"")</f>
        <v>0</v>
      </c>
      <c r="W101" s="152">
        <f>_xlfn.IFNA(INDEX(input_data!$1:$1048576,MATCH($A101,input_data!$C:$C,0),MATCH(W$4,input_data!$1:$1,0)),"")</f>
        <v>21.80255399</v>
      </c>
      <c r="X101" s="153">
        <f>_xlfn.IFNA(INDEX(input_data!$1:$1048576,MATCH($A101,input_data!$C:$C,0),MATCH(X$4,input_data!$1:$1,0)),"")</f>
        <v>155628.11600000001</v>
      </c>
      <c r="Y101" s="153">
        <f>_xlfn.IFNA(INDEX(input_data!$1:$1048576,MATCH($A101,input_data!$C:$C,0),MATCH(Y$4,input_data!$1:$1,0)),"")</f>
        <v>140.09392740999999</v>
      </c>
      <c r="Z101" s="155">
        <f t="shared" si="2"/>
        <v>5.8478901437818642E-2</v>
      </c>
      <c r="AA101" s="43"/>
    </row>
    <row r="102" spans="1:27" x14ac:dyDescent="0.35">
      <c r="A102" s="42" t="s">
        <v>318</v>
      </c>
      <c r="B102" s="66" t="s">
        <v>990</v>
      </c>
      <c r="D102" s="42" t="s">
        <v>319</v>
      </c>
      <c r="E102" s="6" t="s">
        <v>884</v>
      </c>
      <c r="F102" s="6" t="s">
        <v>881</v>
      </c>
      <c r="G102" s="98" t="s">
        <v>894</v>
      </c>
      <c r="H102" s="152">
        <f>_xlfn.IFNA(INDEX(input_data!$1:$1048576,MATCH($A102,input_data!$C:$C,0),MATCH(H$4,input_data!$1:$1,0)),"")</f>
        <v>27.87639394</v>
      </c>
      <c r="I102" s="153">
        <f>_xlfn.IFNA(INDEX(input_data!$1:$1048576,MATCH($A102,input_data!$C:$C,0),MATCH(I$4,input_data!$1:$1,0)),"")</f>
        <v>147574.75599999999</v>
      </c>
      <c r="J102" s="38">
        <f>_xlfn.IFNA(INDEX(input_data!$1:$1048576,MATCH($A102,input_data!$C:$C,0),MATCH(J$4,input_data!$1:$1,0)),"")</f>
        <v>188.89676456999999</v>
      </c>
      <c r="K102" s="152">
        <f>_xlfn.IFNA(INDEX(input_data!$1:$1048576,MATCH($A102,input_data!$C:$C,0),MATCH(K$4,input_data!$1:$1,0)),"")</f>
        <v>12.9223108</v>
      </c>
      <c r="L102" s="154">
        <f>_xlfn.IFNA(INDEX(input_data!$1:$1048576,MATCH($A102,input_data!$C:$C,0),MATCH(L$4,input_data!$1:$1,0)),"")</f>
        <v>6.1638107499999997</v>
      </c>
      <c r="M102" s="154">
        <f>_xlfn.IFNA(INDEX(input_data!$1:$1048576,MATCH($A102,input_data!$C:$C,0),MATCH(M$4,input_data!$1:$1,0)),"")</f>
        <v>6.7585000500000003</v>
      </c>
      <c r="N102" s="154">
        <f>_xlfn.IFNA(INDEX(input_data!$1:$1048576,MATCH($A102,input_data!$C:$C,0),MATCH(N$4,input_data!$1:$1,0)),"")</f>
        <v>9.4894520500000006</v>
      </c>
      <c r="O102" s="154">
        <f>_xlfn.IFNA(INDEX(input_data!$1:$1048576,MATCH($A102,input_data!$C:$C,0),MATCH(O$4,input_data!$1:$1,0)),"")</f>
        <v>1.19534367</v>
      </c>
      <c r="P102" s="154">
        <f>_xlfn.IFNA(INDEX(input_data!$1:$1048576,MATCH($A102,input_data!$C:$C,0),MATCH(P$4,input_data!$1:$1,0)),"")</f>
        <v>0</v>
      </c>
      <c r="Q102" s="154">
        <f>_xlfn.IFNA(INDEX(input_data!$1:$1048576,MATCH($A102,input_data!$C:$C,0),MATCH(Q$4,input_data!$1:$1,0)),"")</f>
        <v>0</v>
      </c>
      <c r="R102" s="154">
        <f>_xlfn.IFNA(INDEX(input_data!$1:$1048576,MATCH($A102,input_data!$C:$C,0),MATCH(R$4,input_data!$1:$1,0)),"")</f>
        <v>2.9321097599999999</v>
      </c>
      <c r="S102" s="197">
        <f>_xlfn.IFNA(INDEX(input_data!$1:$1048576,MATCH($A102,input_data!$C:$C,0),MATCH(S$4,input_data!$1:$1,0)),"")</f>
        <v>0</v>
      </c>
      <c r="T102" s="154">
        <f>_xlfn.IFNA(INDEX(input_data!$1:$1048576,MATCH($A102,input_data!$C:$C,0),MATCH(T$4,input_data!$1:$1,0)),"")</f>
        <v>0.58635234999999997</v>
      </c>
      <c r="U102" s="154">
        <f>_xlfn.IFNA(INDEX(input_data!$1:$1048576,MATCH($A102,input_data!$C:$C,0),MATCH(U$4,input_data!$1:$1,0)),"")</f>
        <v>0</v>
      </c>
      <c r="V102" s="154">
        <f>_xlfn.IFNA(INDEX(input_data!$1:$1048576,MATCH($A102,input_data!$C:$C,0),MATCH(V$4,input_data!$1:$1,0)),"")</f>
        <v>0</v>
      </c>
      <c r="W102" s="152">
        <f>_xlfn.IFNA(INDEX(input_data!$1:$1048576,MATCH($A102,input_data!$C:$C,0),MATCH(W$4,input_data!$1:$1,0)),"")</f>
        <v>27.12556863</v>
      </c>
      <c r="X102" s="153">
        <f>_xlfn.IFNA(INDEX(input_data!$1:$1048576,MATCH($A102,input_data!$C:$C,0),MATCH(X$4,input_data!$1:$1,0)),"")</f>
        <v>151396.47700000001</v>
      </c>
      <c r="Y102" s="153">
        <f>_xlfn.IFNA(INDEX(input_data!$1:$1048576,MATCH($A102,input_data!$C:$C,0),MATCH(Y$4,input_data!$1:$1,0)),"")</f>
        <v>179.16908744</v>
      </c>
      <c r="Z102" s="155">
        <f t="shared" si="2"/>
        <v>-2.6934090241946151E-2</v>
      </c>
      <c r="AA102" s="43"/>
    </row>
    <row r="103" spans="1:27" x14ac:dyDescent="0.35">
      <c r="A103" s="42" t="s">
        <v>320</v>
      </c>
      <c r="B103" s="66" t="s">
        <v>991</v>
      </c>
      <c r="D103" s="42" t="s">
        <v>321</v>
      </c>
      <c r="E103" s="6" t="s">
        <v>900</v>
      </c>
      <c r="F103" s="6" t="s">
        <v>906</v>
      </c>
      <c r="G103" s="98" t="s">
        <v>894</v>
      </c>
      <c r="H103" s="152">
        <f>_xlfn.IFNA(INDEX(input_data!$1:$1048576,MATCH($A103,input_data!$C:$C,0),MATCH(H$4,input_data!$1:$1,0)),"")</f>
        <v>376.91570754999998</v>
      </c>
      <c r="I103" s="153">
        <f>_xlfn.IFNA(INDEX(input_data!$1:$1048576,MATCH($A103,input_data!$C:$C,0),MATCH(I$4,input_data!$1:$1,0)),"")</f>
        <v>347327.46399999998</v>
      </c>
      <c r="J103" s="38">
        <f>_xlfn.IFNA(INDEX(input_data!$1:$1048576,MATCH($A103,input_data!$C:$C,0),MATCH(J$4,input_data!$1:$1,0)),"")</f>
        <v>1085.18832116</v>
      </c>
      <c r="K103" s="152">
        <f>_xlfn.IFNA(INDEX(input_data!$1:$1048576,MATCH($A103,input_data!$C:$C,0),MATCH(K$4,input_data!$1:$1,0)),"")</f>
        <v>130.51024301999999</v>
      </c>
      <c r="L103" s="154">
        <f>_xlfn.IFNA(INDEX(input_data!$1:$1048576,MATCH($A103,input_data!$C:$C,0),MATCH(L$4,input_data!$1:$1,0)),"")</f>
        <v>60.54142023</v>
      </c>
      <c r="M103" s="154">
        <f>_xlfn.IFNA(INDEX(input_data!$1:$1048576,MATCH($A103,input_data!$C:$C,0),MATCH(M$4,input_data!$1:$1,0)),"")</f>
        <v>69.968822779999996</v>
      </c>
      <c r="N103" s="154">
        <f>_xlfn.IFNA(INDEX(input_data!$1:$1048576,MATCH($A103,input_data!$C:$C,0),MATCH(N$4,input_data!$1:$1,0)),"")</f>
        <v>298.17216831000002</v>
      </c>
      <c r="O103" s="154">
        <f>_xlfn.IFNA(INDEX(input_data!$1:$1048576,MATCH($A103,input_data!$C:$C,0),MATCH(O$4,input_data!$1:$1,0)),"")</f>
        <v>2.1567537300000001</v>
      </c>
      <c r="P103" s="154">
        <f>_xlfn.IFNA(INDEX(input_data!$1:$1048576,MATCH($A103,input_data!$C:$C,0),MATCH(P$4,input_data!$1:$1,0)),"")</f>
        <v>2.7044709999999998</v>
      </c>
      <c r="Q103" s="154">
        <f>_xlfn.IFNA(INDEX(input_data!$1:$1048576,MATCH($A103,input_data!$C:$C,0),MATCH(Q$4,input_data!$1:$1,0)),"")</f>
        <v>0</v>
      </c>
      <c r="R103" s="154">
        <f>_xlfn.IFNA(INDEX(input_data!$1:$1048576,MATCH($A103,input_data!$C:$C,0),MATCH(R$4,input_data!$1:$1,0)),"")</f>
        <v>0</v>
      </c>
      <c r="S103" s="197">
        <f>_xlfn.IFNA(INDEX(input_data!$1:$1048576,MATCH($A103,input_data!$C:$C,0),MATCH(S$4,input_data!$1:$1,0)),"")</f>
        <v>0</v>
      </c>
      <c r="T103" s="154">
        <f>_xlfn.IFNA(INDEX(input_data!$1:$1048576,MATCH($A103,input_data!$C:$C,0),MATCH(T$4,input_data!$1:$1,0)),"")</f>
        <v>0</v>
      </c>
      <c r="U103" s="154">
        <f>_xlfn.IFNA(INDEX(input_data!$1:$1048576,MATCH($A103,input_data!$C:$C,0),MATCH(U$4,input_data!$1:$1,0)),"")</f>
        <v>0</v>
      </c>
      <c r="V103" s="154">
        <f>_xlfn.IFNA(INDEX(input_data!$1:$1048576,MATCH($A103,input_data!$C:$C,0),MATCH(V$4,input_data!$1:$1,0)),"")</f>
        <v>0</v>
      </c>
      <c r="W103" s="152">
        <f>_xlfn.IFNA(INDEX(input_data!$1:$1048576,MATCH($A103,input_data!$C:$C,0),MATCH(W$4,input_data!$1:$1,0)),"")</f>
        <v>433.54363605999998</v>
      </c>
      <c r="X103" s="153">
        <f>_xlfn.IFNA(INDEX(input_data!$1:$1048576,MATCH($A103,input_data!$C:$C,0),MATCH(X$4,input_data!$1:$1,0)),"")</f>
        <v>351156.66200000001</v>
      </c>
      <c r="Y103" s="153">
        <f>_xlfn.IFNA(INDEX(input_data!$1:$1048576,MATCH($A103,input_data!$C:$C,0),MATCH(Y$4,input_data!$1:$1,0)),"")</f>
        <v>1234.6160075400001</v>
      </c>
      <c r="Z103" s="155">
        <f t="shared" si="2"/>
        <v>0.15024029876093192</v>
      </c>
      <c r="AA103" s="43"/>
    </row>
    <row r="104" spans="1:27" x14ac:dyDescent="0.35">
      <c r="A104" s="42" t="s">
        <v>322</v>
      </c>
      <c r="B104" s="66" t="s">
        <v>992</v>
      </c>
      <c r="D104" s="42" t="s">
        <v>323</v>
      </c>
      <c r="E104" s="6" t="s">
        <v>912</v>
      </c>
      <c r="F104" s="6" t="s">
        <v>881</v>
      </c>
      <c r="G104" s="98" t="s">
        <v>888</v>
      </c>
      <c r="H104" s="152">
        <f>_xlfn.IFNA(INDEX(input_data!$1:$1048576,MATCH($A104,input_data!$C:$C,0),MATCH(H$4,input_data!$1:$1,0)),"")</f>
        <v>19.90684925</v>
      </c>
      <c r="I104" s="153">
        <f>_xlfn.IFNA(INDEX(input_data!$1:$1048576,MATCH($A104,input_data!$C:$C,0),MATCH(I$4,input_data!$1:$1,0)),"")</f>
        <v>123097.96</v>
      </c>
      <c r="J104" s="38">
        <f>_xlfn.IFNA(INDEX(input_data!$1:$1048576,MATCH($A104,input_data!$C:$C,0),MATCH(J$4,input_data!$1:$1,0)),"")</f>
        <v>161.71550893</v>
      </c>
      <c r="K104" s="152">
        <f>_xlfn.IFNA(INDEX(input_data!$1:$1048576,MATCH($A104,input_data!$C:$C,0),MATCH(K$4,input_data!$1:$1,0)),"")</f>
        <v>9.3515322899999997</v>
      </c>
      <c r="L104" s="154">
        <f>_xlfn.IFNA(INDEX(input_data!$1:$1048576,MATCH($A104,input_data!$C:$C,0),MATCH(L$4,input_data!$1:$1,0)),"")</f>
        <v>4.46058574</v>
      </c>
      <c r="M104" s="154">
        <f>_xlfn.IFNA(INDEX(input_data!$1:$1048576,MATCH($A104,input_data!$C:$C,0),MATCH(M$4,input_data!$1:$1,0)),"")</f>
        <v>4.8909465499999998</v>
      </c>
      <c r="N104" s="154">
        <f>_xlfn.IFNA(INDEX(input_data!$1:$1048576,MATCH($A104,input_data!$C:$C,0),MATCH(N$4,input_data!$1:$1,0)),"")</f>
        <v>10.50974209</v>
      </c>
      <c r="O104" s="154">
        <f>_xlfn.IFNA(INDEX(input_data!$1:$1048576,MATCH($A104,input_data!$C:$C,0),MATCH(O$4,input_data!$1:$1,0)),"")</f>
        <v>0.78129780999999998</v>
      </c>
      <c r="P104" s="154">
        <f>_xlfn.IFNA(INDEX(input_data!$1:$1048576,MATCH($A104,input_data!$C:$C,0),MATCH(P$4,input_data!$1:$1,0)),"")</f>
        <v>0</v>
      </c>
      <c r="Q104" s="154">
        <f>_xlfn.IFNA(INDEX(input_data!$1:$1048576,MATCH($A104,input_data!$C:$C,0),MATCH(Q$4,input_data!$1:$1,0)),"")</f>
        <v>0.33820384999999997</v>
      </c>
      <c r="R104" s="154">
        <f>_xlfn.IFNA(INDEX(input_data!$1:$1048576,MATCH($A104,input_data!$C:$C,0),MATCH(R$4,input_data!$1:$1,0)),"")</f>
        <v>0</v>
      </c>
      <c r="S104" s="197">
        <f>_xlfn.IFNA(INDEX(input_data!$1:$1048576,MATCH($A104,input_data!$C:$C,0),MATCH(S$4,input_data!$1:$1,0)),"")</f>
        <v>0</v>
      </c>
      <c r="T104" s="154">
        <f>_xlfn.IFNA(INDEX(input_data!$1:$1048576,MATCH($A104,input_data!$C:$C,0),MATCH(T$4,input_data!$1:$1,0)),"")</f>
        <v>0.34910829999999998</v>
      </c>
      <c r="U104" s="154">
        <f>_xlfn.IFNA(INDEX(input_data!$1:$1048576,MATCH($A104,input_data!$C:$C,0),MATCH(U$4,input_data!$1:$1,0)),"")</f>
        <v>0</v>
      </c>
      <c r="V104" s="154">
        <f>_xlfn.IFNA(INDEX(input_data!$1:$1048576,MATCH($A104,input_data!$C:$C,0),MATCH(V$4,input_data!$1:$1,0)),"")</f>
        <v>0</v>
      </c>
      <c r="W104" s="152">
        <f>_xlfn.IFNA(INDEX(input_data!$1:$1048576,MATCH($A104,input_data!$C:$C,0),MATCH(W$4,input_data!$1:$1,0)),"")</f>
        <v>21.32988435</v>
      </c>
      <c r="X104" s="153">
        <f>_xlfn.IFNA(INDEX(input_data!$1:$1048576,MATCH($A104,input_data!$C:$C,0),MATCH(X$4,input_data!$1:$1,0)),"")</f>
        <v>125590.64599999999</v>
      </c>
      <c r="Y104" s="153">
        <f>_xlfn.IFNA(INDEX(input_data!$1:$1048576,MATCH($A104,input_data!$C:$C,0),MATCH(Y$4,input_data!$1:$1,0)),"")</f>
        <v>169.83656851000001</v>
      </c>
      <c r="Z104" s="155">
        <f t="shared" si="2"/>
        <v>7.148469766002763E-2</v>
      </c>
      <c r="AA104" s="43"/>
    </row>
    <row r="105" spans="1:27" x14ac:dyDescent="0.35">
      <c r="A105" s="42" t="s">
        <v>324</v>
      </c>
      <c r="B105" s="66" t="s">
        <v>993</v>
      </c>
      <c r="D105" s="42" t="s">
        <v>325</v>
      </c>
      <c r="E105" s="6" t="s">
        <v>893</v>
      </c>
      <c r="F105" s="6" t="s">
        <v>881</v>
      </c>
      <c r="G105" s="98" t="s">
        <v>878</v>
      </c>
      <c r="H105" s="152">
        <f>_xlfn.IFNA(INDEX(input_data!$1:$1048576,MATCH($A105,input_data!$C:$C,0),MATCH(H$4,input_data!$1:$1,0)),"")</f>
        <v>48.397112100000001</v>
      </c>
      <c r="I105" s="153">
        <f>_xlfn.IFNA(INDEX(input_data!$1:$1048576,MATCH($A105,input_data!$C:$C,0),MATCH(I$4,input_data!$1:$1,0)),"")</f>
        <v>258320.53099999999</v>
      </c>
      <c r="J105" s="38">
        <f>_xlfn.IFNA(INDEX(input_data!$1:$1048576,MATCH($A105,input_data!$C:$C,0),MATCH(J$4,input_data!$1:$1,0)),"")</f>
        <v>187.35294446</v>
      </c>
      <c r="K105" s="152">
        <f>_xlfn.IFNA(INDEX(input_data!$1:$1048576,MATCH($A105,input_data!$C:$C,0),MATCH(K$4,input_data!$1:$1,0)),"")</f>
        <v>15.03507194</v>
      </c>
      <c r="L105" s="154">
        <f>_xlfn.IFNA(INDEX(input_data!$1:$1048576,MATCH($A105,input_data!$C:$C,0),MATCH(L$4,input_data!$1:$1,0)),"")</f>
        <v>7.1715763199999998</v>
      </c>
      <c r="M105" s="154">
        <f>_xlfn.IFNA(INDEX(input_data!$1:$1048576,MATCH($A105,input_data!$C:$C,0),MATCH(M$4,input_data!$1:$1,0)),"")</f>
        <v>7.8634956300000001</v>
      </c>
      <c r="N105" s="154">
        <f>_xlfn.IFNA(INDEX(input_data!$1:$1048576,MATCH($A105,input_data!$C:$C,0),MATCH(N$4,input_data!$1:$1,0)),"")</f>
        <v>21.78164258</v>
      </c>
      <c r="O105" s="154">
        <f>_xlfn.IFNA(INDEX(input_data!$1:$1048576,MATCH($A105,input_data!$C:$C,0),MATCH(O$4,input_data!$1:$1,0)),"")</f>
        <v>1.7098899599999999</v>
      </c>
      <c r="P105" s="154">
        <f>_xlfn.IFNA(INDEX(input_data!$1:$1048576,MATCH($A105,input_data!$C:$C,0),MATCH(P$4,input_data!$1:$1,0)),"")</f>
        <v>0</v>
      </c>
      <c r="Q105" s="154">
        <f>_xlfn.IFNA(INDEX(input_data!$1:$1048576,MATCH($A105,input_data!$C:$C,0),MATCH(Q$4,input_data!$1:$1,0)),"")</f>
        <v>0</v>
      </c>
      <c r="R105" s="154">
        <f>_xlfn.IFNA(INDEX(input_data!$1:$1048576,MATCH($A105,input_data!$C:$C,0),MATCH(R$4,input_data!$1:$1,0)),"")</f>
        <v>9.8797772599999991</v>
      </c>
      <c r="S105" s="197">
        <f>_xlfn.IFNA(INDEX(input_data!$1:$1048576,MATCH($A105,input_data!$C:$C,0),MATCH(S$4,input_data!$1:$1,0)),"")</f>
        <v>0</v>
      </c>
      <c r="T105" s="154">
        <f>_xlfn.IFNA(INDEX(input_data!$1:$1048576,MATCH($A105,input_data!$C:$C,0),MATCH(T$4,input_data!$1:$1,0)),"")</f>
        <v>0.47137775999999998</v>
      </c>
      <c r="U105" s="154">
        <f>_xlfn.IFNA(INDEX(input_data!$1:$1048576,MATCH($A105,input_data!$C:$C,0),MATCH(U$4,input_data!$1:$1,0)),"")</f>
        <v>0</v>
      </c>
      <c r="V105" s="154">
        <f>_xlfn.IFNA(INDEX(input_data!$1:$1048576,MATCH($A105,input_data!$C:$C,0),MATCH(V$4,input_data!$1:$1,0)),"")</f>
        <v>0</v>
      </c>
      <c r="W105" s="152">
        <f>_xlfn.IFNA(INDEX(input_data!$1:$1048576,MATCH($A105,input_data!$C:$C,0),MATCH(W$4,input_data!$1:$1,0)),"")</f>
        <v>48.877759500000003</v>
      </c>
      <c r="X105" s="153">
        <f>_xlfn.IFNA(INDEX(input_data!$1:$1048576,MATCH($A105,input_data!$C:$C,0),MATCH(X$4,input_data!$1:$1,0)),"")</f>
        <v>263868.79999999999</v>
      </c>
      <c r="Y105" s="153">
        <f>_xlfn.IFNA(INDEX(input_data!$1:$1048576,MATCH($A105,input_data!$C:$C,0),MATCH(Y$4,input_data!$1:$1,0)),"")</f>
        <v>185.23508462000001</v>
      </c>
      <c r="Z105" s="155">
        <f t="shared" si="2"/>
        <v>9.9313239807961029E-3</v>
      </c>
      <c r="AA105" s="43"/>
    </row>
    <row r="106" spans="1:27" x14ac:dyDescent="0.35">
      <c r="A106" s="42" t="s">
        <v>326</v>
      </c>
      <c r="B106" s="66" t="s">
        <v>994</v>
      </c>
      <c r="D106" s="42" t="s">
        <v>327</v>
      </c>
      <c r="E106" s="6" t="s">
        <v>880</v>
      </c>
      <c r="F106" s="6" t="s">
        <v>941</v>
      </c>
      <c r="G106" s="98" t="s">
        <v>888</v>
      </c>
      <c r="H106" s="152">
        <f>_xlfn.IFNA(INDEX(input_data!$1:$1048576,MATCH($A106,input_data!$C:$C,0),MATCH(H$4,input_data!$1:$1,0)),"")</f>
        <v>572.36006368999995</v>
      </c>
      <c r="I106" s="153">
        <f>_xlfn.IFNA(INDEX(input_data!$1:$1048576,MATCH($A106,input_data!$C:$C,0),MATCH(I$4,input_data!$1:$1,0)),"")</f>
        <v>571635.31200000003</v>
      </c>
      <c r="J106" s="38">
        <f>_xlfn.IFNA(INDEX(input_data!$1:$1048576,MATCH($A106,input_data!$C:$C,0),MATCH(J$4,input_data!$1:$1,0)),"")</f>
        <v>1001.26785675</v>
      </c>
      <c r="K106" s="152">
        <f>_xlfn.IFNA(INDEX(input_data!$1:$1048576,MATCH($A106,input_data!$C:$C,0),MATCH(K$4,input_data!$1:$1,0)),"")</f>
        <v>197.09579196999999</v>
      </c>
      <c r="L106" s="154">
        <f>_xlfn.IFNA(INDEX(input_data!$1:$1048576,MATCH($A106,input_data!$C:$C,0),MATCH(L$4,input_data!$1:$1,0)),"")</f>
        <v>91.431477049999998</v>
      </c>
      <c r="M106" s="154">
        <f>_xlfn.IFNA(INDEX(input_data!$1:$1048576,MATCH($A106,input_data!$C:$C,0),MATCH(M$4,input_data!$1:$1,0)),"")</f>
        <v>105.66431492</v>
      </c>
      <c r="N106" s="154">
        <f>_xlfn.IFNA(INDEX(input_data!$1:$1048576,MATCH($A106,input_data!$C:$C,0),MATCH(N$4,input_data!$1:$1,0)),"")</f>
        <v>474.07832746000003</v>
      </c>
      <c r="O106" s="154">
        <f>_xlfn.IFNA(INDEX(input_data!$1:$1048576,MATCH($A106,input_data!$C:$C,0),MATCH(O$4,input_data!$1:$1,0)),"")</f>
        <v>1.3887229999999999</v>
      </c>
      <c r="P106" s="154">
        <f>_xlfn.IFNA(INDEX(input_data!$1:$1048576,MATCH($A106,input_data!$C:$C,0),MATCH(P$4,input_data!$1:$1,0)),"")</f>
        <v>5.6840029999999997</v>
      </c>
      <c r="Q106" s="154">
        <f>_xlfn.IFNA(INDEX(input_data!$1:$1048576,MATCH($A106,input_data!$C:$C,0),MATCH(Q$4,input_data!$1:$1,0)),"")</f>
        <v>0</v>
      </c>
      <c r="R106" s="154">
        <f>_xlfn.IFNA(INDEX(input_data!$1:$1048576,MATCH($A106,input_data!$C:$C,0),MATCH(R$4,input_data!$1:$1,0)),"")</f>
        <v>0</v>
      </c>
      <c r="S106" s="197">
        <f>_xlfn.IFNA(INDEX(input_data!$1:$1048576,MATCH($A106,input_data!$C:$C,0),MATCH(S$4,input_data!$1:$1,0)),"")</f>
        <v>0</v>
      </c>
      <c r="T106" s="154">
        <f>_xlfn.IFNA(INDEX(input_data!$1:$1048576,MATCH($A106,input_data!$C:$C,0),MATCH(T$4,input_data!$1:$1,0)),"")</f>
        <v>0</v>
      </c>
      <c r="U106" s="154">
        <f>_xlfn.IFNA(INDEX(input_data!$1:$1048576,MATCH($A106,input_data!$C:$C,0),MATCH(U$4,input_data!$1:$1,0)),"")</f>
        <v>0</v>
      </c>
      <c r="V106" s="154">
        <f>_xlfn.IFNA(INDEX(input_data!$1:$1048576,MATCH($A106,input_data!$C:$C,0),MATCH(V$4,input_data!$1:$1,0)),"")</f>
        <v>0</v>
      </c>
      <c r="W106" s="152">
        <f>_xlfn.IFNA(INDEX(input_data!$1:$1048576,MATCH($A106,input_data!$C:$C,0),MATCH(W$4,input_data!$1:$1,0)),"")</f>
        <v>678.24684543000001</v>
      </c>
      <c r="X106" s="153">
        <f>_xlfn.IFNA(INDEX(input_data!$1:$1048576,MATCH($A106,input_data!$C:$C,0),MATCH(X$4,input_data!$1:$1,0)),"")</f>
        <v>581504.39800000004</v>
      </c>
      <c r="Y106" s="153">
        <f>_xlfn.IFNA(INDEX(input_data!$1:$1048576,MATCH($A106,input_data!$C:$C,0),MATCH(Y$4,input_data!$1:$1,0)),"")</f>
        <v>1166.36580525</v>
      </c>
      <c r="Z106" s="155">
        <f t="shared" si="2"/>
        <v>0.18500029694131515</v>
      </c>
      <c r="AA106" s="43"/>
    </row>
    <row r="107" spans="1:27" x14ac:dyDescent="0.35">
      <c r="A107" s="42" t="s">
        <v>328</v>
      </c>
      <c r="B107" s="66" t="s">
        <v>995</v>
      </c>
      <c r="D107" s="42" t="s">
        <v>329</v>
      </c>
      <c r="E107" s="6" t="s">
        <v>880</v>
      </c>
      <c r="F107" s="6" t="s">
        <v>891</v>
      </c>
      <c r="G107" s="98" t="s">
        <v>878</v>
      </c>
      <c r="H107" s="152">
        <f>_xlfn.IFNA(INDEX(input_data!$1:$1048576,MATCH($A107,input_data!$C:$C,0),MATCH(H$4,input_data!$1:$1,0)),"")</f>
        <v>49.829192089999999</v>
      </c>
      <c r="I107" s="153">
        <f>_xlfn.IFNA(INDEX(input_data!$1:$1048576,MATCH($A107,input_data!$C:$C,0),MATCH(I$4,input_data!$1:$1,0)),"")</f>
        <v>868671.28300000005</v>
      </c>
      <c r="J107" s="38">
        <f>_xlfn.IFNA(INDEX(input_data!$1:$1048576,MATCH($A107,input_data!$C:$C,0),MATCH(J$4,input_data!$1:$1,0)),"")</f>
        <v>57.362541</v>
      </c>
      <c r="K107" s="152">
        <f>_xlfn.IFNA(INDEX(input_data!$1:$1048576,MATCH($A107,input_data!$C:$C,0),MATCH(K$4,input_data!$1:$1,0)),"")</f>
        <v>16.575611169999998</v>
      </c>
      <c r="L107" s="154">
        <f>_xlfn.IFNA(INDEX(input_data!$1:$1048576,MATCH($A107,input_data!$C:$C,0),MATCH(L$4,input_data!$1:$1,0)),"")</f>
        <v>7.9063978500000003</v>
      </c>
      <c r="M107" s="154">
        <f>_xlfn.IFNA(INDEX(input_data!$1:$1048576,MATCH($A107,input_data!$C:$C,0),MATCH(M$4,input_data!$1:$1,0)),"")</f>
        <v>8.6692133200000008</v>
      </c>
      <c r="N107" s="154">
        <f>_xlfn.IFNA(INDEX(input_data!$1:$1048576,MATCH($A107,input_data!$C:$C,0),MATCH(N$4,input_data!$1:$1,0)),"")</f>
        <v>40.667998240000003</v>
      </c>
      <c r="O107" s="154">
        <f>_xlfn.IFNA(INDEX(input_data!$1:$1048576,MATCH($A107,input_data!$C:$C,0),MATCH(O$4,input_data!$1:$1,0)),"")</f>
        <v>0</v>
      </c>
      <c r="P107" s="154">
        <f>_xlfn.IFNA(INDEX(input_data!$1:$1048576,MATCH($A107,input_data!$C:$C,0),MATCH(P$4,input_data!$1:$1,0)),"")</f>
        <v>0</v>
      </c>
      <c r="Q107" s="154">
        <f>_xlfn.IFNA(INDEX(input_data!$1:$1048576,MATCH($A107,input_data!$C:$C,0),MATCH(Q$4,input_data!$1:$1,0)),"")</f>
        <v>0</v>
      </c>
      <c r="R107" s="154">
        <f>_xlfn.IFNA(INDEX(input_data!$1:$1048576,MATCH($A107,input_data!$C:$C,0),MATCH(R$4,input_data!$1:$1,0)),"")</f>
        <v>0</v>
      </c>
      <c r="S107" s="197">
        <f>_xlfn.IFNA(INDEX(input_data!$1:$1048576,MATCH($A107,input_data!$C:$C,0),MATCH(S$4,input_data!$1:$1,0)),"")</f>
        <v>0</v>
      </c>
      <c r="T107" s="154">
        <f>_xlfn.IFNA(INDEX(input_data!$1:$1048576,MATCH($A107,input_data!$C:$C,0),MATCH(T$4,input_data!$1:$1,0)),"")</f>
        <v>0</v>
      </c>
      <c r="U107" s="154">
        <f>_xlfn.IFNA(INDEX(input_data!$1:$1048576,MATCH($A107,input_data!$C:$C,0),MATCH(U$4,input_data!$1:$1,0)),"")</f>
        <v>0</v>
      </c>
      <c r="V107" s="154">
        <f>_xlfn.IFNA(INDEX(input_data!$1:$1048576,MATCH($A107,input_data!$C:$C,0),MATCH(V$4,input_data!$1:$1,0)),"")</f>
        <v>0</v>
      </c>
      <c r="W107" s="152">
        <f>_xlfn.IFNA(INDEX(input_data!$1:$1048576,MATCH($A107,input_data!$C:$C,0),MATCH(W$4,input_data!$1:$1,0)),"")</f>
        <v>57.243609409999998</v>
      </c>
      <c r="X107" s="153">
        <f>_xlfn.IFNA(INDEX(input_data!$1:$1048576,MATCH($A107,input_data!$C:$C,0),MATCH(X$4,input_data!$1:$1,0)),"")</f>
        <v>882353.19400000002</v>
      </c>
      <c r="Y107" s="153">
        <f>_xlfn.IFNA(INDEX(input_data!$1:$1048576,MATCH($A107,input_data!$C:$C,0),MATCH(Y$4,input_data!$1:$1,0)),"")</f>
        <v>64.87607208</v>
      </c>
      <c r="Z107" s="155">
        <f t="shared" si="2"/>
        <v>0.14879665932789554</v>
      </c>
      <c r="AA107" s="43"/>
    </row>
    <row r="108" spans="1:27" x14ac:dyDescent="0.35">
      <c r="A108" s="42" t="s">
        <v>330</v>
      </c>
      <c r="B108" s="66" t="s">
        <v>996</v>
      </c>
      <c r="D108" s="42" t="s">
        <v>331</v>
      </c>
      <c r="E108" s="6" t="s">
        <v>880</v>
      </c>
      <c r="F108" s="6" t="s">
        <v>881</v>
      </c>
      <c r="G108" s="98" t="s">
        <v>882</v>
      </c>
      <c r="H108" s="152">
        <f>_xlfn.IFNA(INDEX(input_data!$1:$1048576,MATCH($A108,input_data!$C:$C,0),MATCH(H$4,input_data!$1:$1,0)),"")</f>
        <v>18.377535000000002</v>
      </c>
      <c r="I108" s="153">
        <f>_xlfn.IFNA(INDEX(input_data!$1:$1048576,MATCH($A108,input_data!$C:$C,0),MATCH(I$4,input_data!$1:$1,0)),"")</f>
        <v>105173.352</v>
      </c>
      <c r="J108" s="38">
        <f>_xlfn.IFNA(INDEX(input_data!$1:$1048576,MATCH($A108,input_data!$C:$C,0),MATCH(J$4,input_data!$1:$1,0)),"")</f>
        <v>174.73565930999999</v>
      </c>
      <c r="K108" s="152">
        <f>_xlfn.IFNA(INDEX(input_data!$1:$1048576,MATCH($A108,input_data!$C:$C,0),MATCH(K$4,input_data!$1:$1,0)),"")</f>
        <v>9.6893349999999998</v>
      </c>
      <c r="L108" s="154">
        <f>_xlfn.IFNA(INDEX(input_data!$1:$1048576,MATCH($A108,input_data!$C:$C,0),MATCH(L$4,input_data!$1:$1,0)),"")</f>
        <v>4.6217142000000004</v>
      </c>
      <c r="M108" s="154">
        <f>_xlfn.IFNA(INDEX(input_data!$1:$1048576,MATCH($A108,input_data!$C:$C,0),MATCH(M$4,input_data!$1:$1,0)),"")</f>
        <v>5.0676208100000002</v>
      </c>
      <c r="N108" s="154">
        <f>_xlfn.IFNA(INDEX(input_data!$1:$1048576,MATCH($A108,input_data!$C:$C,0),MATCH(N$4,input_data!$1:$1,0)),"")</f>
        <v>11.61980954</v>
      </c>
      <c r="O108" s="154">
        <f>_xlfn.IFNA(INDEX(input_data!$1:$1048576,MATCH($A108,input_data!$C:$C,0),MATCH(O$4,input_data!$1:$1,0)),"")</f>
        <v>1.7307380800000001</v>
      </c>
      <c r="P108" s="154">
        <f>_xlfn.IFNA(INDEX(input_data!$1:$1048576,MATCH($A108,input_data!$C:$C,0),MATCH(P$4,input_data!$1:$1,0)),"")</f>
        <v>0</v>
      </c>
      <c r="Q108" s="154">
        <f>_xlfn.IFNA(INDEX(input_data!$1:$1048576,MATCH($A108,input_data!$C:$C,0),MATCH(Q$4,input_data!$1:$1,0)),"")</f>
        <v>0</v>
      </c>
      <c r="R108" s="154">
        <f>_xlfn.IFNA(INDEX(input_data!$1:$1048576,MATCH($A108,input_data!$C:$C,0),MATCH(R$4,input_data!$1:$1,0)),"")</f>
        <v>0</v>
      </c>
      <c r="S108" s="197">
        <f>_xlfn.IFNA(INDEX(input_data!$1:$1048576,MATCH($A108,input_data!$C:$C,0),MATCH(S$4,input_data!$1:$1,0)),"")</f>
        <v>0</v>
      </c>
      <c r="T108" s="154">
        <f>_xlfn.IFNA(INDEX(input_data!$1:$1048576,MATCH($A108,input_data!$C:$C,0),MATCH(T$4,input_data!$1:$1,0)),"")</f>
        <v>0.38763682999999999</v>
      </c>
      <c r="U108" s="154">
        <f>_xlfn.IFNA(INDEX(input_data!$1:$1048576,MATCH($A108,input_data!$C:$C,0),MATCH(U$4,input_data!$1:$1,0)),"")</f>
        <v>0</v>
      </c>
      <c r="V108" s="154">
        <f>_xlfn.IFNA(INDEX(input_data!$1:$1048576,MATCH($A108,input_data!$C:$C,0),MATCH(V$4,input_data!$1:$1,0)),"")</f>
        <v>0</v>
      </c>
      <c r="W108" s="152">
        <f>_xlfn.IFNA(INDEX(input_data!$1:$1048576,MATCH($A108,input_data!$C:$C,0),MATCH(W$4,input_data!$1:$1,0)),"")</f>
        <v>23.427519459999999</v>
      </c>
      <c r="X108" s="153">
        <f>_xlfn.IFNA(INDEX(input_data!$1:$1048576,MATCH($A108,input_data!$C:$C,0),MATCH(X$4,input_data!$1:$1,0)),"")</f>
        <v>106598.32</v>
      </c>
      <c r="Y108" s="153">
        <f>_xlfn.IFNA(INDEX(input_data!$1:$1048576,MATCH($A108,input_data!$C:$C,0),MATCH(Y$4,input_data!$1:$1,0)),"")</f>
        <v>219.77381496999999</v>
      </c>
      <c r="Z108" s="155">
        <f t="shared" si="2"/>
        <v>0.27479117629214134</v>
      </c>
      <c r="AA108" s="43"/>
    </row>
    <row r="109" spans="1:27" ht="14.65" customHeight="1" x14ac:dyDescent="0.35">
      <c r="A109" s="42" t="s">
        <v>332</v>
      </c>
      <c r="B109" s="66" t="s">
        <v>997</v>
      </c>
      <c r="D109" s="45" t="s">
        <v>333</v>
      </c>
      <c r="E109" s="6" t="s">
        <v>880</v>
      </c>
      <c r="F109" s="6" t="s">
        <v>881</v>
      </c>
      <c r="G109" s="98" t="s">
        <v>882</v>
      </c>
      <c r="H109" s="152">
        <f>_xlfn.IFNA(INDEX(input_data!$1:$1048576,MATCH($A109,input_data!$C:$C,0),MATCH(H$4,input_data!$1:$1,0)),"")</f>
        <v>15.58894566</v>
      </c>
      <c r="I109" s="153">
        <f>_xlfn.IFNA(INDEX(input_data!$1:$1048576,MATCH($A109,input_data!$C:$C,0),MATCH(I$4,input_data!$1:$1,0)),"")</f>
        <v>138472.68900000001</v>
      </c>
      <c r="J109" s="38">
        <f>_xlfn.IFNA(INDEX(input_data!$1:$1048576,MATCH($A109,input_data!$C:$C,0),MATCH(J$4,input_data!$1:$1,0)),"")</f>
        <v>112.57776371</v>
      </c>
      <c r="K109" s="152">
        <f>_xlfn.IFNA(INDEX(input_data!$1:$1048576,MATCH($A109,input_data!$C:$C,0),MATCH(K$4,input_data!$1:$1,0)),"")</f>
        <v>7.3309520099999999</v>
      </c>
      <c r="L109" s="154">
        <f>_xlfn.IFNA(INDEX(input_data!$1:$1048576,MATCH($A109,input_data!$C:$C,0),MATCH(L$4,input_data!$1:$1,0)),"")</f>
        <v>3.4967895100000002</v>
      </c>
      <c r="M109" s="154">
        <f>_xlfn.IFNA(INDEX(input_data!$1:$1048576,MATCH($A109,input_data!$C:$C,0),MATCH(M$4,input_data!$1:$1,0)),"")</f>
        <v>3.8341625000000001</v>
      </c>
      <c r="N109" s="154">
        <f>_xlfn.IFNA(INDEX(input_data!$1:$1048576,MATCH($A109,input_data!$C:$C,0),MATCH(N$4,input_data!$1:$1,0)),"")</f>
        <v>8.0933666300000002</v>
      </c>
      <c r="O109" s="154">
        <f>_xlfn.IFNA(INDEX(input_data!$1:$1048576,MATCH($A109,input_data!$C:$C,0),MATCH(O$4,input_data!$1:$1,0)),"")</f>
        <v>0.80829234000000005</v>
      </c>
      <c r="P109" s="154">
        <f>_xlfn.IFNA(INDEX(input_data!$1:$1048576,MATCH($A109,input_data!$C:$C,0),MATCH(P$4,input_data!$1:$1,0)),"")</f>
        <v>0</v>
      </c>
      <c r="Q109" s="154">
        <f>_xlfn.IFNA(INDEX(input_data!$1:$1048576,MATCH($A109,input_data!$C:$C,0),MATCH(Q$4,input_data!$1:$1,0)),"")</f>
        <v>0.41269262000000001</v>
      </c>
      <c r="R109" s="154">
        <f>_xlfn.IFNA(INDEX(input_data!$1:$1048576,MATCH($A109,input_data!$C:$C,0),MATCH(R$4,input_data!$1:$1,0)),"")</f>
        <v>0</v>
      </c>
      <c r="S109" s="197">
        <f>_xlfn.IFNA(INDEX(input_data!$1:$1048576,MATCH($A109,input_data!$C:$C,0),MATCH(S$4,input_data!$1:$1,0)),"")</f>
        <v>0</v>
      </c>
      <c r="T109" s="154">
        <f>_xlfn.IFNA(INDEX(input_data!$1:$1048576,MATCH($A109,input_data!$C:$C,0),MATCH(T$4,input_data!$1:$1,0)),"")</f>
        <v>0</v>
      </c>
      <c r="U109" s="154">
        <f>_xlfn.IFNA(INDEX(input_data!$1:$1048576,MATCH($A109,input_data!$C:$C,0),MATCH(U$4,input_data!$1:$1,0)),"")</f>
        <v>0</v>
      </c>
      <c r="V109" s="154">
        <f>_xlfn.IFNA(INDEX(input_data!$1:$1048576,MATCH($A109,input_data!$C:$C,0),MATCH(V$4,input_data!$1:$1,0)),"")</f>
        <v>0</v>
      </c>
      <c r="W109" s="152">
        <f>_xlfn.IFNA(INDEX(input_data!$1:$1048576,MATCH($A109,input_data!$C:$C,0),MATCH(W$4,input_data!$1:$1,0)),"")</f>
        <v>16.645303599999998</v>
      </c>
      <c r="X109" s="153">
        <f>_xlfn.IFNA(INDEX(input_data!$1:$1048576,MATCH($A109,input_data!$C:$C,0),MATCH(X$4,input_data!$1:$1,0)),"")</f>
        <v>141722.147</v>
      </c>
      <c r="Y109" s="153">
        <f>_xlfn.IFNA(INDEX(input_data!$1:$1048576,MATCH($A109,input_data!$C:$C,0),MATCH(Y$4,input_data!$1:$1,0)),"")</f>
        <v>117.45026418</v>
      </c>
      <c r="Z109" s="155">
        <f t="shared" si="2"/>
        <v>6.776327039939134E-2</v>
      </c>
      <c r="AA109" s="43"/>
    </row>
    <row r="110" spans="1:27" x14ac:dyDescent="0.35">
      <c r="A110" s="42" t="s">
        <v>334</v>
      </c>
      <c r="B110" s="66" t="s">
        <v>998</v>
      </c>
      <c r="D110" s="42" t="s">
        <v>335</v>
      </c>
      <c r="E110" s="6" t="s">
        <v>880</v>
      </c>
      <c r="F110" s="6" t="s">
        <v>881</v>
      </c>
      <c r="G110" s="98" t="s">
        <v>882</v>
      </c>
      <c r="H110" s="152">
        <f>_xlfn.IFNA(INDEX(input_data!$1:$1048576,MATCH($A110,input_data!$C:$C,0),MATCH(H$4,input_data!$1:$1,0)),"")</f>
        <v>23.83225388</v>
      </c>
      <c r="I110" s="153">
        <f>_xlfn.IFNA(INDEX(input_data!$1:$1048576,MATCH($A110,input_data!$C:$C,0),MATCH(I$4,input_data!$1:$1,0)),"")</f>
        <v>137630.66800000001</v>
      </c>
      <c r="J110" s="38">
        <f>_xlfn.IFNA(INDEX(input_data!$1:$1048576,MATCH($A110,input_data!$C:$C,0),MATCH(J$4,input_data!$1:$1,0)),"")</f>
        <v>173.16092570000001</v>
      </c>
      <c r="K110" s="152">
        <f>_xlfn.IFNA(INDEX(input_data!$1:$1048576,MATCH($A110,input_data!$C:$C,0),MATCH(K$4,input_data!$1:$1,0)),"")</f>
        <v>4.4532474899999999</v>
      </c>
      <c r="L110" s="154">
        <f>_xlfn.IFNA(INDEX(input_data!$1:$1048576,MATCH($A110,input_data!$C:$C,0),MATCH(L$4,input_data!$1:$1,0)),"")</f>
        <v>2.1241537400000001</v>
      </c>
      <c r="M110" s="154">
        <f>_xlfn.IFNA(INDEX(input_data!$1:$1048576,MATCH($A110,input_data!$C:$C,0),MATCH(M$4,input_data!$1:$1,0)),"")</f>
        <v>2.3290937500000002</v>
      </c>
      <c r="N110" s="154">
        <f>_xlfn.IFNA(INDEX(input_data!$1:$1048576,MATCH($A110,input_data!$C:$C,0),MATCH(N$4,input_data!$1:$1,0)),"")</f>
        <v>19.56730584</v>
      </c>
      <c r="O110" s="154">
        <f>_xlfn.IFNA(INDEX(input_data!$1:$1048576,MATCH($A110,input_data!$C:$C,0),MATCH(O$4,input_data!$1:$1,0)),"")</f>
        <v>1.0231937099999999</v>
      </c>
      <c r="P110" s="154">
        <f>_xlfn.IFNA(INDEX(input_data!$1:$1048576,MATCH($A110,input_data!$C:$C,0),MATCH(P$4,input_data!$1:$1,0)),"")</f>
        <v>0</v>
      </c>
      <c r="Q110" s="154">
        <f>_xlfn.IFNA(INDEX(input_data!$1:$1048576,MATCH($A110,input_data!$C:$C,0),MATCH(Q$4,input_data!$1:$1,0)),"")</f>
        <v>0.29322844999999997</v>
      </c>
      <c r="R110" s="154">
        <f>_xlfn.IFNA(INDEX(input_data!$1:$1048576,MATCH($A110,input_data!$C:$C,0),MATCH(R$4,input_data!$1:$1,0)),"")</f>
        <v>0</v>
      </c>
      <c r="S110" s="197">
        <f>_xlfn.IFNA(INDEX(input_data!$1:$1048576,MATCH($A110,input_data!$C:$C,0),MATCH(S$4,input_data!$1:$1,0)),"")</f>
        <v>0</v>
      </c>
      <c r="T110" s="154">
        <f>_xlfn.IFNA(INDEX(input_data!$1:$1048576,MATCH($A110,input_data!$C:$C,0),MATCH(T$4,input_data!$1:$1,0)),"")</f>
        <v>0</v>
      </c>
      <c r="U110" s="154">
        <f>_xlfn.IFNA(INDEX(input_data!$1:$1048576,MATCH($A110,input_data!$C:$C,0),MATCH(U$4,input_data!$1:$1,0)),"")</f>
        <v>0</v>
      </c>
      <c r="V110" s="154">
        <f>_xlfn.IFNA(INDEX(input_data!$1:$1048576,MATCH($A110,input_data!$C:$C,0),MATCH(V$4,input_data!$1:$1,0)),"")</f>
        <v>0</v>
      </c>
      <c r="W110" s="152">
        <f>_xlfn.IFNA(INDEX(input_data!$1:$1048576,MATCH($A110,input_data!$C:$C,0),MATCH(W$4,input_data!$1:$1,0)),"")</f>
        <v>25.33697549</v>
      </c>
      <c r="X110" s="153">
        <f>_xlfn.IFNA(INDEX(input_data!$1:$1048576,MATCH($A110,input_data!$C:$C,0),MATCH(X$4,input_data!$1:$1,0)),"")</f>
        <v>137480.897</v>
      </c>
      <c r="Y110" s="153">
        <f>_xlfn.IFNA(INDEX(input_data!$1:$1048576,MATCH($A110,input_data!$C:$C,0),MATCH(Y$4,input_data!$1:$1,0)),"")</f>
        <v>184.29451682000001</v>
      </c>
      <c r="Z110" s="155">
        <f t="shared" si="2"/>
        <v>6.3138032079406603E-2</v>
      </c>
      <c r="AA110" s="43"/>
    </row>
    <row r="111" spans="1:27" x14ac:dyDescent="0.35">
      <c r="A111" s="42" t="s">
        <v>336</v>
      </c>
      <c r="B111" s="66" t="s">
        <v>999</v>
      </c>
      <c r="D111" s="42" t="s">
        <v>337</v>
      </c>
      <c r="E111" s="6" t="s">
        <v>896</v>
      </c>
      <c r="F111" s="6" t="s">
        <v>897</v>
      </c>
      <c r="G111" s="98" t="s">
        <v>882</v>
      </c>
      <c r="H111" s="152">
        <f>_xlfn.IFNA(INDEX(input_data!$1:$1048576,MATCH($A111,input_data!$C:$C,0),MATCH(H$4,input_data!$1:$1,0)),"")</f>
        <v>349.11749951000002</v>
      </c>
      <c r="I111" s="153">
        <f>_xlfn.IFNA(INDEX(input_data!$1:$1048576,MATCH($A111,input_data!$C:$C,0),MATCH(I$4,input_data!$1:$1,0)),"")</f>
        <v>337620.37800000003</v>
      </c>
      <c r="J111" s="38">
        <f>_xlfn.IFNA(INDEX(input_data!$1:$1048576,MATCH($A111,input_data!$C:$C,0),MATCH(J$4,input_data!$1:$1,0)),"")</f>
        <v>1034.05339921</v>
      </c>
      <c r="K111" s="152">
        <f>_xlfn.IFNA(INDEX(input_data!$1:$1048576,MATCH($A111,input_data!$C:$C,0),MATCH(K$4,input_data!$1:$1,0)),"")</f>
        <v>311.96046688000001</v>
      </c>
      <c r="L111" s="154">
        <f>_xlfn.IFNA(INDEX(input_data!$1:$1048576,MATCH($A111,input_data!$C:$C,0),MATCH(L$4,input_data!$1:$1,0)),"")</f>
        <v>147.48320554</v>
      </c>
      <c r="M111" s="154">
        <f>_xlfn.IFNA(INDEX(input_data!$1:$1048576,MATCH($A111,input_data!$C:$C,0),MATCH(M$4,input_data!$1:$1,0)),"")</f>
        <v>164.47726133</v>
      </c>
      <c r="N111" s="154">
        <f>_xlfn.IFNA(INDEX(input_data!$1:$1048576,MATCH($A111,input_data!$C:$C,0),MATCH(N$4,input_data!$1:$1,0)),"")</f>
        <v>220.25017249000001</v>
      </c>
      <c r="O111" s="154">
        <f>_xlfn.IFNA(INDEX(input_data!$1:$1048576,MATCH($A111,input_data!$C:$C,0),MATCH(O$4,input_data!$1:$1,0)),"")</f>
        <v>8.01235915</v>
      </c>
      <c r="P111" s="154">
        <f>_xlfn.IFNA(INDEX(input_data!$1:$1048576,MATCH($A111,input_data!$C:$C,0),MATCH(P$4,input_data!$1:$1,0)),"")</f>
        <v>7.6690959999999997</v>
      </c>
      <c r="Q111" s="154">
        <f>_xlfn.IFNA(INDEX(input_data!$1:$1048576,MATCH($A111,input_data!$C:$C,0),MATCH(Q$4,input_data!$1:$1,0)),"")</f>
        <v>0</v>
      </c>
      <c r="R111" s="154">
        <f>_xlfn.IFNA(INDEX(input_data!$1:$1048576,MATCH($A111,input_data!$C:$C,0),MATCH(R$4,input_data!$1:$1,0)),"")</f>
        <v>0</v>
      </c>
      <c r="S111" s="197">
        <f>_xlfn.IFNA(INDEX(input_data!$1:$1048576,MATCH($A111,input_data!$C:$C,0),MATCH(S$4,input_data!$1:$1,0)),"")</f>
        <v>0</v>
      </c>
      <c r="T111" s="154">
        <f>_xlfn.IFNA(INDEX(input_data!$1:$1048576,MATCH($A111,input_data!$C:$C,0),MATCH(T$4,input_data!$1:$1,0)),"")</f>
        <v>4.2933732400000002</v>
      </c>
      <c r="U111" s="154">
        <f>_xlfn.IFNA(INDEX(input_data!$1:$1048576,MATCH($A111,input_data!$C:$C,0),MATCH(U$4,input_data!$1:$1,0)),"")</f>
        <v>0</v>
      </c>
      <c r="V111" s="154">
        <f>_xlfn.IFNA(INDEX(input_data!$1:$1048576,MATCH($A111,input_data!$C:$C,0),MATCH(V$4,input_data!$1:$1,0)),"")</f>
        <v>0</v>
      </c>
      <c r="W111" s="152">
        <f>_xlfn.IFNA(INDEX(input_data!$1:$1048576,MATCH($A111,input_data!$C:$C,0),MATCH(W$4,input_data!$1:$1,0)),"")</f>
        <v>552.18546776000005</v>
      </c>
      <c r="X111" s="153">
        <f>_xlfn.IFNA(INDEX(input_data!$1:$1048576,MATCH($A111,input_data!$C:$C,0),MATCH(X$4,input_data!$1:$1,0)),"")</f>
        <v>338009.25400000002</v>
      </c>
      <c r="Y111" s="153">
        <f>_xlfn.IFNA(INDEX(input_data!$1:$1048576,MATCH($A111,input_data!$C:$C,0),MATCH(Y$4,input_data!$1:$1,0)),"")</f>
        <v>1633.64008891</v>
      </c>
      <c r="Z111" s="155">
        <f t="shared" si="2"/>
        <v>0.58166081200459385</v>
      </c>
      <c r="AA111" s="43"/>
    </row>
    <row r="112" spans="1:27" x14ac:dyDescent="0.35">
      <c r="A112" s="42" t="s">
        <v>338</v>
      </c>
      <c r="B112" s="66" t="s">
        <v>1000</v>
      </c>
      <c r="D112" s="42" t="s">
        <v>339</v>
      </c>
      <c r="E112" s="6" t="s">
        <v>893</v>
      </c>
      <c r="F112" s="6" t="s">
        <v>881</v>
      </c>
      <c r="G112" s="98" t="s">
        <v>888</v>
      </c>
      <c r="H112" s="152">
        <f>_xlfn.IFNA(INDEX(input_data!$1:$1048576,MATCH($A112,input_data!$C:$C,0),MATCH(H$4,input_data!$1:$1,0)),"")</f>
        <v>19.633551480000001</v>
      </c>
      <c r="I112" s="153">
        <f>_xlfn.IFNA(INDEX(input_data!$1:$1048576,MATCH($A112,input_data!$C:$C,0),MATCH(I$4,input_data!$1:$1,0)),"")</f>
        <v>134449.67600000001</v>
      </c>
      <c r="J112" s="38">
        <f>_xlfn.IFNA(INDEX(input_data!$1:$1048576,MATCH($A112,input_data!$C:$C,0),MATCH(J$4,input_data!$1:$1,0)),"")</f>
        <v>146.02899812000001</v>
      </c>
      <c r="K112" s="152">
        <f>_xlfn.IFNA(INDEX(input_data!$1:$1048576,MATCH($A112,input_data!$C:$C,0),MATCH(K$4,input_data!$1:$1,0)),"")</f>
        <v>6.8452526000000002</v>
      </c>
      <c r="L112" s="154">
        <f>_xlfn.IFNA(INDEX(input_data!$1:$1048576,MATCH($A112,input_data!$C:$C,0),MATCH(L$4,input_data!$1:$1,0)),"")</f>
        <v>3.2651158300000001</v>
      </c>
      <c r="M112" s="154">
        <f>_xlfn.IFNA(INDEX(input_data!$1:$1048576,MATCH($A112,input_data!$C:$C,0),MATCH(M$4,input_data!$1:$1,0)),"")</f>
        <v>3.5801367700000002</v>
      </c>
      <c r="N112" s="154">
        <f>_xlfn.IFNA(INDEX(input_data!$1:$1048576,MATCH($A112,input_data!$C:$C,0),MATCH(N$4,input_data!$1:$1,0)),"")</f>
        <v>10.79315721</v>
      </c>
      <c r="O112" s="154">
        <f>_xlfn.IFNA(INDEX(input_data!$1:$1048576,MATCH($A112,input_data!$C:$C,0),MATCH(O$4,input_data!$1:$1,0)),"")</f>
        <v>1.01150282</v>
      </c>
      <c r="P112" s="154">
        <f>_xlfn.IFNA(INDEX(input_data!$1:$1048576,MATCH($A112,input_data!$C:$C,0),MATCH(P$4,input_data!$1:$1,0)),"")</f>
        <v>0</v>
      </c>
      <c r="Q112" s="154">
        <f>_xlfn.IFNA(INDEX(input_data!$1:$1048576,MATCH($A112,input_data!$C:$C,0),MATCH(Q$4,input_data!$1:$1,0)),"")</f>
        <v>1.59750378</v>
      </c>
      <c r="R112" s="154">
        <f>_xlfn.IFNA(INDEX(input_data!$1:$1048576,MATCH($A112,input_data!$C:$C,0),MATCH(R$4,input_data!$1:$1,0)),"")</f>
        <v>0</v>
      </c>
      <c r="S112" s="197">
        <f>_xlfn.IFNA(INDEX(input_data!$1:$1048576,MATCH($A112,input_data!$C:$C,0),MATCH(S$4,input_data!$1:$1,0)),"")</f>
        <v>0</v>
      </c>
      <c r="T112" s="154">
        <f>_xlfn.IFNA(INDEX(input_data!$1:$1048576,MATCH($A112,input_data!$C:$C,0),MATCH(T$4,input_data!$1:$1,0)),"")</f>
        <v>0</v>
      </c>
      <c r="U112" s="154">
        <f>_xlfn.IFNA(INDEX(input_data!$1:$1048576,MATCH($A112,input_data!$C:$C,0),MATCH(U$4,input_data!$1:$1,0)),"")</f>
        <v>0</v>
      </c>
      <c r="V112" s="154">
        <f>_xlfn.IFNA(INDEX(input_data!$1:$1048576,MATCH($A112,input_data!$C:$C,0),MATCH(V$4,input_data!$1:$1,0)),"")</f>
        <v>0</v>
      </c>
      <c r="W112" s="152">
        <f>_xlfn.IFNA(INDEX(input_data!$1:$1048576,MATCH($A112,input_data!$C:$C,0),MATCH(W$4,input_data!$1:$1,0)),"")</f>
        <v>20.247416399999999</v>
      </c>
      <c r="X112" s="153">
        <f>_xlfn.IFNA(INDEX(input_data!$1:$1048576,MATCH($A112,input_data!$C:$C,0),MATCH(X$4,input_data!$1:$1,0)),"")</f>
        <v>136186.774</v>
      </c>
      <c r="Y112" s="153">
        <f>_xlfn.IFNA(INDEX(input_data!$1:$1048576,MATCH($A112,input_data!$C:$C,0),MATCH(Y$4,input_data!$1:$1,0)),"")</f>
        <v>148.67388226</v>
      </c>
      <c r="Z112" s="155">
        <f t="shared" si="2"/>
        <v>3.1266117117186853E-2</v>
      </c>
      <c r="AA112" s="43"/>
    </row>
    <row r="113" spans="1:27" x14ac:dyDescent="0.35">
      <c r="A113" s="42" t="s">
        <v>340</v>
      </c>
      <c r="B113" s="66" t="s">
        <v>1001</v>
      </c>
      <c r="D113" s="42" t="s">
        <v>341</v>
      </c>
      <c r="E113" s="6" t="s">
        <v>880</v>
      </c>
      <c r="F113" s="6" t="s">
        <v>881</v>
      </c>
      <c r="G113" s="98" t="s">
        <v>882</v>
      </c>
      <c r="H113" s="152">
        <f>_xlfn.IFNA(INDEX(input_data!$1:$1048576,MATCH($A113,input_data!$C:$C,0),MATCH(H$4,input_data!$1:$1,0)),"")</f>
        <v>11.49390818</v>
      </c>
      <c r="I113" s="153">
        <f>_xlfn.IFNA(INDEX(input_data!$1:$1048576,MATCH($A113,input_data!$C:$C,0),MATCH(I$4,input_data!$1:$1,0)),"")</f>
        <v>81749.055999999997</v>
      </c>
      <c r="J113" s="38">
        <f>_xlfn.IFNA(INDEX(input_data!$1:$1048576,MATCH($A113,input_data!$C:$C,0),MATCH(J$4,input_data!$1:$1,0)),"")</f>
        <v>140.5998888</v>
      </c>
      <c r="K113" s="152">
        <f>_xlfn.IFNA(INDEX(input_data!$1:$1048576,MATCH($A113,input_data!$C:$C,0),MATCH(K$4,input_data!$1:$1,0)),"")</f>
        <v>4.7736088299999997</v>
      </c>
      <c r="L113" s="154">
        <f>_xlfn.IFNA(INDEX(input_data!$1:$1048576,MATCH($A113,input_data!$C:$C,0),MATCH(L$4,input_data!$1:$1,0)),"")</f>
        <v>2.2769628399999999</v>
      </c>
      <c r="M113" s="154">
        <f>_xlfn.IFNA(INDEX(input_data!$1:$1048576,MATCH($A113,input_data!$C:$C,0),MATCH(M$4,input_data!$1:$1,0)),"")</f>
        <v>2.4966460000000001</v>
      </c>
      <c r="N113" s="154">
        <f>_xlfn.IFNA(INDEX(input_data!$1:$1048576,MATCH($A113,input_data!$C:$C,0),MATCH(N$4,input_data!$1:$1,0)),"")</f>
        <v>8.7495967500000003</v>
      </c>
      <c r="O113" s="154">
        <f>_xlfn.IFNA(INDEX(input_data!$1:$1048576,MATCH($A113,input_data!$C:$C,0),MATCH(O$4,input_data!$1:$1,0)),"")</f>
        <v>0.48917390999999999</v>
      </c>
      <c r="P113" s="154">
        <f>_xlfn.IFNA(INDEX(input_data!$1:$1048576,MATCH($A113,input_data!$C:$C,0),MATCH(P$4,input_data!$1:$1,0)),"")</f>
        <v>0</v>
      </c>
      <c r="Q113" s="154">
        <f>_xlfn.IFNA(INDEX(input_data!$1:$1048576,MATCH($A113,input_data!$C:$C,0),MATCH(Q$4,input_data!$1:$1,0)),"")</f>
        <v>0</v>
      </c>
      <c r="R113" s="154">
        <f>_xlfn.IFNA(INDEX(input_data!$1:$1048576,MATCH($A113,input_data!$C:$C,0),MATCH(R$4,input_data!$1:$1,0)),"")</f>
        <v>0</v>
      </c>
      <c r="S113" s="197">
        <f>_xlfn.IFNA(INDEX(input_data!$1:$1048576,MATCH($A113,input_data!$C:$C,0),MATCH(S$4,input_data!$1:$1,0)),"")</f>
        <v>0</v>
      </c>
      <c r="T113" s="154">
        <f>_xlfn.IFNA(INDEX(input_data!$1:$1048576,MATCH($A113,input_data!$C:$C,0),MATCH(T$4,input_data!$1:$1,0)),"")</f>
        <v>0</v>
      </c>
      <c r="U113" s="154">
        <f>_xlfn.IFNA(INDEX(input_data!$1:$1048576,MATCH($A113,input_data!$C:$C,0),MATCH(U$4,input_data!$1:$1,0)),"")</f>
        <v>0</v>
      </c>
      <c r="V113" s="154">
        <f>_xlfn.IFNA(INDEX(input_data!$1:$1048576,MATCH($A113,input_data!$C:$C,0),MATCH(V$4,input_data!$1:$1,0)),"")</f>
        <v>0</v>
      </c>
      <c r="W113" s="152">
        <f>_xlfn.IFNA(INDEX(input_data!$1:$1048576,MATCH($A113,input_data!$C:$C,0),MATCH(W$4,input_data!$1:$1,0)),"")</f>
        <v>14.012379490000001</v>
      </c>
      <c r="X113" s="153">
        <f>_xlfn.IFNA(INDEX(input_data!$1:$1048576,MATCH($A113,input_data!$C:$C,0),MATCH(X$4,input_data!$1:$1,0)),"")</f>
        <v>82515.347999999998</v>
      </c>
      <c r="Y113" s="153">
        <f>_xlfn.IFNA(INDEX(input_data!$1:$1048576,MATCH($A113,input_data!$C:$C,0),MATCH(Y$4,input_data!$1:$1,0)),"")</f>
        <v>169.81543224000001</v>
      </c>
      <c r="Z113" s="155">
        <f t="shared" si="2"/>
        <v>0.21911357482238047</v>
      </c>
      <c r="AA113" s="43"/>
    </row>
    <row r="114" spans="1:27" x14ac:dyDescent="0.35">
      <c r="A114" s="42" t="s">
        <v>342</v>
      </c>
      <c r="B114" s="66" t="s">
        <v>1002</v>
      </c>
      <c r="D114" s="42" t="s">
        <v>343</v>
      </c>
      <c r="E114" s="6" t="s">
        <v>884</v>
      </c>
      <c r="F114" s="6" t="s">
        <v>881</v>
      </c>
      <c r="G114" s="98" t="s">
        <v>882</v>
      </c>
      <c r="H114" s="152">
        <f>_xlfn.IFNA(INDEX(input_data!$1:$1048576,MATCH($A114,input_data!$C:$C,0),MATCH(H$4,input_data!$1:$1,0)),"")</f>
        <v>13.95057978</v>
      </c>
      <c r="I114" s="153">
        <f>_xlfn.IFNA(INDEX(input_data!$1:$1048576,MATCH($A114,input_data!$C:$C,0),MATCH(I$4,input_data!$1:$1,0)),"")</f>
        <v>117567.838</v>
      </c>
      <c r="J114" s="38">
        <f>_xlfn.IFNA(INDEX(input_data!$1:$1048576,MATCH($A114,input_data!$C:$C,0),MATCH(J$4,input_data!$1:$1,0)),"")</f>
        <v>118.65983095999999</v>
      </c>
      <c r="K114" s="152">
        <f>_xlfn.IFNA(INDEX(input_data!$1:$1048576,MATCH($A114,input_data!$C:$C,0),MATCH(K$4,input_data!$1:$1,0)),"")</f>
        <v>7.1409285799999997</v>
      </c>
      <c r="L114" s="154">
        <f>_xlfn.IFNA(INDEX(input_data!$1:$1048576,MATCH($A114,input_data!$C:$C,0),MATCH(L$4,input_data!$1:$1,0)),"")</f>
        <v>3.40615026</v>
      </c>
      <c r="M114" s="154">
        <f>_xlfn.IFNA(INDEX(input_data!$1:$1048576,MATCH($A114,input_data!$C:$C,0),MATCH(M$4,input_data!$1:$1,0)),"")</f>
        <v>3.7347783099999998</v>
      </c>
      <c r="N114" s="154">
        <f>_xlfn.IFNA(INDEX(input_data!$1:$1048576,MATCH($A114,input_data!$C:$C,0),MATCH(N$4,input_data!$1:$1,0)),"")</f>
        <v>8.4509503800000001</v>
      </c>
      <c r="O114" s="154">
        <f>_xlfn.IFNA(INDEX(input_data!$1:$1048576,MATCH($A114,input_data!$C:$C,0),MATCH(O$4,input_data!$1:$1,0)),"")</f>
        <v>0.60916163999999995</v>
      </c>
      <c r="P114" s="154">
        <f>_xlfn.IFNA(INDEX(input_data!$1:$1048576,MATCH($A114,input_data!$C:$C,0),MATCH(P$4,input_data!$1:$1,0)),"")</f>
        <v>0</v>
      </c>
      <c r="Q114" s="154">
        <f>_xlfn.IFNA(INDEX(input_data!$1:$1048576,MATCH($A114,input_data!$C:$C,0),MATCH(Q$4,input_data!$1:$1,0)),"")</f>
        <v>0</v>
      </c>
      <c r="R114" s="154">
        <f>_xlfn.IFNA(INDEX(input_data!$1:$1048576,MATCH($A114,input_data!$C:$C,0),MATCH(R$4,input_data!$1:$1,0)),"")</f>
        <v>0</v>
      </c>
      <c r="S114" s="197">
        <f>_xlfn.IFNA(INDEX(input_data!$1:$1048576,MATCH($A114,input_data!$C:$C,0),MATCH(S$4,input_data!$1:$1,0)),"")</f>
        <v>0</v>
      </c>
      <c r="T114" s="154">
        <f>_xlfn.IFNA(INDEX(input_data!$1:$1048576,MATCH($A114,input_data!$C:$C,0),MATCH(T$4,input_data!$1:$1,0)),"")</f>
        <v>0.34836092000000002</v>
      </c>
      <c r="U114" s="154">
        <f>_xlfn.IFNA(INDEX(input_data!$1:$1048576,MATCH($A114,input_data!$C:$C,0),MATCH(U$4,input_data!$1:$1,0)),"")</f>
        <v>0</v>
      </c>
      <c r="V114" s="154">
        <f>_xlfn.IFNA(INDEX(input_data!$1:$1048576,MATCH($A114,input_data!$C:$C,0),MATCH(V$4,input_data!$1:$1,0)),"")</f>
        <v>0</v>
      </c>
      <c r="W114" s="152">
        <f>_xlfn.IFNA(INDEX(input_data!$1:$1048576,MATCH($A114,input_data!$C:$C,0),MATCH(W$4,input_data!$1:$1,0)),"")</f>
        <v>16.54940152</v>
      </c>
      <c r="X114" s="153">
        <f>_xlfn.IFNA(INDEX(input_data!$1:$1048576,MATCH($A114,input_data!$C:$C,0),MATCH(X$4,input_data!$1:$1,0)),"")</f>
        <v>118776.848</v>
      </c>
      <c r="Y114" s="153">
        <f>_xlfn.IFNA(INDEX(input_data!$1:$1048576,MATCH($A114,input_data!$C:$C,0),MATCH(Y$4,input_data!$1:$1,0)),"")</f>
        <v>139.33187989999999</v>
      </c>
      <c r="Z114" s="155">
        <f t="shared" si="2"/>
        <v>0.18628772287484097</v>
      </c>
      <c r="AA114" s="43"/>
    </row>
    <row r="115" spans="1:27" x14ac:dyDescent="0.35">
      <c r="A115" s="42" t="s">
        <v>344</v>
      </c>
      <c r="B115" s="66" t="s">
        <v>1003</v>
      </c>
      <c r="D115" s="42" t="s">
        <v>345</v>
      </c>
      <c r="E115" s="6" t="s">
        <v>893</v>
      </c>
      <c r="F115" s="6" t="s">
        <v>941</v>
      </c>
      <c r="G115" s="98" t="s">
        <v>888</v>
      </c>
      <c r="H115" s="152">
        <f>_xlfn.IFNA(INDEX(input_data!$1:$1048576,MATCH($A115,input_data!$C:$C,0),MATCH(H$4,input_data!$1:$1,0)),"")</f>
        <v>1327.9745881199999</v>
      </c>
      <c r="I115" s="153">
        <f>_xlfn.IFNA(INDEX(input_data!$1:$1048576,MATCH($A115,input_data!$C:$C,0),MATCH(I$4,input_data!$1:$1,0)),"")</f>
        <v>1534708.2720000001</v>
      </c>
      <c r="J115" s="38">
        <f>_xlfn.IFNA(INDEX(input_data!$1:$1048576,MATCH($A115,input_data!$C:$C,0),MATCH(J$4,input_data!$1:$1,0)),"")</f>
        <v>865.29447474999995</v>
      </c>
      <c r="K115" s="152">
        <f>_xlfn.IFNA(INDEX(input_data!$1:$1048576,MATCH($A115,input_data!$C:$C,0),MATCH(K$4,input_data!$1:$1,0)),"")</f>
        <v>509.65678911999998</v>
      </c>
      <c r="L115" s="154">
        <f>_xlfn.IFNA(INDEX(input_data!$1:$1048576,MATCH($A115,input_data!$C:$C,0),MATCH(L$4,input_data!$1:$1,0)),"")</f>
        <v>236.86727041</v>
      </c>
      <c r="M115" s="154">
        <f>_xlfn.IFNA(INDEX(input_data!$1:$1048576,MATCH($A115,input_data!$C:$C,0),MATCH(M$4,input_data!$1:$1,0)),"")</f>
        <v>272.78951871999999</v>
      </c>
      <c r="N115" s="154">
        <f>_xlfn.IFNA(INDEX(input_data!$1:$1048576,MATCH($A115,input_data!$C:$C,0),MATCH(N$4,input_data!$1:$1,0)),"")</f>
        <v>1074.82548638</v>
      </c>
      <c r="O115" s="154">
        <f>_xlfn.IFNA(INDEX(input_data!$1:$1048576,MATCH($A115,input_data!$C:$C,0),MATCH(O$4,input_data!$1:$1,0)),"")</f>
        <v>3.5890590000000002</v>
      </c>
      <c r="P115" s="154">
        <f>_xlfn.IFNA(INDEX(input_data!$1:$1048576,MATCH($A115,input_data!$C:$C,0),MATCH(P$4,input_data!$1:$1,0)),"")</f>
        <v>15.332679000000001</v>
      </c>
      <c r="Q115" s="154">
        <f>_xlfn.IFNA(INDEX(input_data!$1:$1048576,MATCH($A115,input_data!$C:$C,0),MATCH(Q$4,input_data!$1:$1,0)),"")</f>
        <v>0</v>
      </c>
      <c r="R115" s="154">
        <f>_xlfn.IFNA(INDEX(input_data!$1:$1048576,MATCH($A115,input_data!$C:$C,0),MATCH(R$4,input_data!$1:$1,0)),"")</f>
        <v>0</v>
      </c>
      <c r="S115" s="197">
        <f>_xlfn.IFNA(INDEX(input_data!$1:$1048576,MATCH($A115,input_data!$C:$C,0),MATCH(S$4,input_data!$1:$1,0)),"")</f>
        <v>0</v>
      </c>
      <c r="T115" s="154">
        <f>_xlfn.IFNA(INDEX(input_data!$1:$1048576,MATCH($A115,input_data!$C:$C,0),MATCH(T$4,input_data!$1:$1,0)),"")</f>
        <v>0</v>
      </c>
      <c r="U115" s="154">
        <f>_xlfn.IFNA(INDEX(input_data!$1:$1048576,MATCH($A115,input_data!$C:$C,0),MATCH(U$4,input_data!$1:$1,0)),"")</f>
        <v>0</v>
      </c>
      <c r="V115" s="154">
        <f>_xlfn.IFNA(INDEX(input_data!$1:$1048576,MATCH($A115,input_data!$C:$C,0),MATCH(V$4,input_data!$1:$1,0)),"")</f>
        <v>0</v>
      </c>
      <c r="W115" s="152">
        <f>_xlfn.IFNA(INDEX(input_data!$1:$1048576,MATCH($A115,input_data!$C:$C,0),MATCH(W$4,input_data!$1:$1,0)),"")</f>
        <v>1603.4040135099999</v>
      </c>
      <c r="X115" s="153">
        <f>_xlfn.IFNA(INDEX(input_data!$1:$1048576,MATCH($A115,input_data!$C:$C,0),MATCH(X$4,input_data!$1:$1,0)),"")</f>
        <v>1566135.419</v>
      </c>
      <c r="Y115" s="153">
        <f>_xlfn.IFNA(INDEX(input_data!$1:$1048576,MATCH($A115,input_data!$C:$C,0),MATCH(Y$4,input_data!$1:$1,0)),"")</f>
        <v>1023.7965338499999</v>
      </c>
      <c r="Z115" s="155">
        <f t="shared" si="2"/>
        <v>0.20740564454619781</v>
      </c>
      <c r="AA115" s="43"/>
    </row>
    <row r="116" spans="1:27" x14ac:dyDescent="0.35">
      <c r="A116" s="42" t="s">
        <v>346</v>
      </c>
      <c r="B116" s="66" t="s">
        <v>1004</v>
      </c>
      <c r="D116" s="42" t="s">
        <v>347</v>
      </c>
      <c r="E116" s="6" t="s">
        <v>893</v>
      </c>
      <c r="F116" s="6" t="s">
        <v>891</v>
      </c>
      <c r="G116" s="98" t="s">
        <v>878</v>
      </c>
      <c r="H116" s="152">
        <f>_xlfn.IFNA(INDEX(input_data!$1:$1048576,MATCH($A116,input_data!$C:$C,0),MATCH(H$4,input_data!$1:$1,0)),"")</f>
        <v>93.404545389999996</v>
      </c>
      <c r="I116" s="153">
        <f>_xlfn.IFNA(INDEX(input_data!$1:$1048576,MATCH($A116,input_data!$C:$C,0),MATCH(I$4,input_data!$1:$1,0)),"")</f>
        <v>1907849.598</v>
      </c>
      <c r="J116" s="38">
        <f>_xlfn.IFNA(INDEX(input_data!$1:$1048576,MATCH($A116,input_data!$C:$C,0),MATCH(J$4,input_data!$1:$1,0)),"")</f>
        <v>48.958023470000001</v>
      </c>
      <c r="K116" s="152">
        <f>_xlfn.IFNA(INDEX(input_data!$1:$1048576,MATCH($A116,input_data!$C:$C,0),MATCH(K$4,input_data!$1:$1,0)),"")</f>
        <v>34.28081169</v>
      </c>
      <c r="L116" s="154">
        <f>_xlfn.IFNA(INDEX(input_data!$1:$1048576,MATCH($A116,input_data!$C:$C,0),MATCH(L$4,input_data!$1:$1,0)),"")</f>
        <v>16.351598330000002</v>
      </c>
      <c r="M116" s="154">
        <f>_xlfn.IFNA(INDEX(input_data!$1:$1048576,MATCH($A116,input_data!$C:$C,0),MATCH(M$4,input_data!$1:$1,0)),"")</f>
        <v>17.929213359999999</v>
      </c>
      <c r="N116" s="154">
        <f>_xlfn.IFNA(INDEX(input_data!$1:$1048576,MATCH($A116,input_data!$C:$C,0),MATCH(N$4,input_data!$1:$1,0)),"")</f>
        <v>72.528923390000003</v>
      </c>
      <c r="O116" s="154">
        <f>_xlfn.IFNA(INDEX(input_data!$1:$1048576,MATCH($A116,input_data!$C:$C,0),MATCH(O$4,input_data!$1:$1,0)),"")</f>
        <v>0</v>
      </c>
      <c r="P116" s="154">
        <f>_xlfn.IFNA(INDEX(input_data!$1:$1048576,MATCH($A116,input_data!$C:$C,0),MATCH(P$4,input_data!$1:$1,0)),"")</f>
        <v>0</v>
      </c>
      <c r="Q116" s="154">
        <f>_xlfn.IFNA(INDEX(input_data!$1:$1048576,MATCH($A116,input_data!$C:$C,0),MATCH(Q$4,input_data!$1:$1,0)),"")</f>
        <v>0</v>
      </c>
      <c r="R116" s="154">
        <f>_xlfn.IFNA(INDEX(input_data!$1:$1048576,MATCH($A116,input_data!$C:$C,0),MATCH(R$4,input_data!$1:$1,0)),"")</f>
        <v>0</v>
      </c>
      <c r="S116" s="197">
        <f>_xlfn.IFNA(INDEX(input_data!$1:$1048576,MATCH($A116,input_data!$C:$C,0),MATCH(S$4,input_data!$1:$1,0)),"")</f>
        <v>0</v>
      </c>
      <c r="T116" s="154">
        <f>_xlfn.IFNA(INDEX(input_data!$1:$1048576,MATCH($A116,input_data!$C:$C,0),MATCH(T$4,input_data!$1:$1,0)),"")</f>
        <v>0</v>
      </c>
      <c r="U116" s="154">
        <f>_xlfn.IFNA(INDEX(input_data!$1:$1048576,MATCH($A116,input_data!$C:$C,0),MATCH(U$4,input_data!$1:$1,0)),"")</f>
        <v>0</v>
      </c>
      <c r="V116" s="154">
        <f>_xlfn.IFNA(INDEX(input_data!$1:$1048576,MATCH($A116,input_data!$C:$C,0),MATCH(V$4,input_data!$1:$1,0)),"")</f>
        <v>0</v>
      </c>
      <c r="W116" s="152">
        <f>_xlfn.IFNA(INDEX(input_data!$1:$1048576,MATCH($A116,input_data!$C:$C,0),MATCH(W$4,input_data!$1:$1,0)),"")</f>
        <v>106.80973508</v>
      </c>
      <c r="X116" s="153">
        <f>_xlfn.IFNA(INDEX(input_data!$1:$1048576,MATCH($A116,input_data!$C:$C,0),MATCH(X$4,input_data!$1:$1,0)),"")</f>
        <v>1948637.6259999999</v>
      </c>
      <c r="Y116" s="153">
        <f>_xlfn.IFNA(INDEX(input_data!$1:$1048576,MATCH($A116,input_data!$C:$C,0),MATCH(Y$4,input_data!$1:$1,0)),"")</f>
        <v>54.812518070000003</v>
      </c>
      <c r="Z116" s="155">
        <f t="shared" si="2"/>
        <v>0.14351753048021565</v>
      </c>
      <c r="AA116" s="43"/>
    </row>
    <row r="117" spans="1:27" x14ac:dyDescent="0.35">
      <c r="A117" s="42" t="s">
        <v>348</v>
      </c>
      <c r="B117" s="66" t="s">
        <v>1005</v>
      </c>
      <c r="D117" s="42" t="s">
        <v>349</v>
      </c>
      <c r="E117" s="6" t="s">
        <v>890</v>
      </c>
      <c r="F117" s="6" t="s">
        <v>881</v>
      </c>
      <c r="G117" s="98" t="s">
        <v>882</v>
      </c>
      <c r="H117" s="152">
        <f>_xlfn.IFNA(INDEX(input_data!$1:$1048576,MATCH($A117,input_data!$C:$C,0),MATCH(H$4,input_data!$1:$1,0)),"")</f>
        <v>23.120578649999999</v>
      </c>
      <c r="I117" s="153">
        <f>_xlfn.IFNA(INDEX(input_data!$1:$1048576,MATCH($A117,input_data!$C:$C,0),MATCH(I$4,input_data!$1:$1,0)),"")</f>
        <v>135031.79300000001</v>
      </c>
      <c r="J117" s="38">
        <f>_xlfn.IFNA(INDEX(input_data!$1:$1048576,MATCH($A117,input_data!$C:$C,0),MATCH(J$4,input_data!$1:$1,0)),"")</f>
        <v>171.22322186</v>
      </c>
      <c r="K117" s="152">
        <f>_xlfn.IFNA(INDEX(input_data!$1:$1048576,MATCH($A117,input_data!$C:$C,0),MATCH(K$4,input_data!$1:$1,0)),"")</f>
        <v>11.92661453</v>
      </c>
      <c r="L117" s="154">
        <f>_xlfn.IFNA(INDEX(input_data!$1:$1048576,MATCH($A117,input_data!$C:$C,0),MATCH(L$4,input_data!$1:$1,0)),"")</f>
        <v>5.6888737599999999</v>
      </c>
      <c r="M117" s="154">
        <f>_xlfn.IFNA(INDEX(input_data!$1:$1048576,MATCH($A117,input_data!$C:$C,0),MATCH(M$4,input_data!$1:$1,0)),"")</f>
        <v>6.2377407700000003</v>
      </c>
      <c r="N117" s="154">
        <f>_xlfn.IFNA(INDEX(input_data!$1:$1048576,MATCH($A117,input_data!$C:$C,0),MATCH(N$4,input_data!$1:$1,0)),"")</f>
        <v>8.4872351300000002</v>
      </c>
      <c r="O117" s="154">
        <f>_xlfn.IFNA(INDEX(input_data!$1:$1048576,MATCH($A117,input_data!$C:$C,0),MATCH(O$4,input_data!$1:$1,0)),"")</f>
        <v>2.2797829900000002</v>
      </c>
      <c r="P117" s="154">
        <f>_xlfn.IFNA(INDEX(input_data!$1:$1048576,MATCH($A117,input_data!$C:$C,0),MATCH(P$4,input_data!$1:$1,0)),"")</f>
        <v>0</v>
      </c>
      <c r="Q117" s="154">
        <f>_xlfn.IFNA(INDEX(input_data!$1:$1048576,MATCH($A117,input_data!$C:$C,0),MATCH(Q$4,input_data!$1:$1,0)),"")</f>
        <v>1.2167272899999999</v>
      </c>
      <c r="R117" s="154">
        <f>_xlfn.IFNA(INDEX(input_data!$1:$1048576,MATCH($A117,input_data!$C:$C,0),MATCH(R$4,input_data!$1:$1,0)),"")</f>
        <v>0</v>
      </c>
      <c r="S117" s="197">
        <f>_xlfn.IFNA(INDEX(input_data!$1:$1048576,MATCH($A117,input_data!$C:$C,0),MATCH(S$4,input_data!$1:$1,0)),"")</f>
        <v>0</v>
      </c>
      <c r="T117" s="154">
        <f>_xlfn.IFNA(INDEX(input_data!$1:$1048576,MATCH($A117,input_data!$C:$C,0),MATCH(T$4,input_data!$1:$1,0)),"")</f>
        <v>0.27104855</v>
      </c>
      <c r="U117" s="154">
        <f>_xlfn.IFNA(INDEX(input_data!$1:$1048576,MATCH($A117,input_data!$C:$C,0),MATCH(U$4,input_data!$1:$1,0)),"")</f>
        <v>0</v>
      </c>
      <c r="V117" s="154">
        <f>_xlfn.IFNA(INDEX(input_data!$1:$1048576,MATCH($A117,input_data!$C:$C,0),MATCH(V$4,input_data!$1:$1,0)),"")</f>
        <v>0</v>
      </c>
      <c r="W117" s="152">
        <f>_xlfn.IFNA(INDEX(input_data!$1:$1048576,MATCH($A117,input_data!$C:$C,0),MATCH(W$4,input_data!$1:$1,0)),"")</f>
        <v>24.181408489999999</v>
      </c>
      <c r="X117" s="153">
        <f>_xlfn.IFNA(INDEX(input_data!$1:$1048576,MATCH($A117,input_data!$C:$C,0),MATCH(X$4,input_data!$1:$1,0)),"")</f>
        <v>138548.37100000001</v>
      </c>
      <c r="Y117" s="153">
        <f>_xlfn.IFNA(INDEX(input_data!$1:$1048576,MATCH($A117,input_data!$C:$C,0),MATCH(Y$4,input_data!$1:$1,0)),"")</f>
        <v>174.53405131</v>
      </c>
      <c r="Z117" s="155">
        <f t="shared" si="2"/>
        <v>4.5882495246285737E-2</v>
      </c>
      <c r="AA117" s="43"/>
    </row>
    <row r="118" spans="1:27" x14ac:dyDescent="0.35">
      <c r="A118" s="42" t="s">
        <v>350</v>
      </c>
      <c r="B118" s="66" t="s">
        <v>1006</v>
      </c>
      <c r="D118" s="42" t="s">
        <v>351</v>
      </c>
      <c r="E118" s="6" t="s">
        <v>880</v>
      </c>
      <c r="F118" s="6" t="s">
        <v>881</v>
      </c>
      <c r="G118" s="98" t="s">
        <v>882</v>
      </c>
      <c r="H118" s="152">
        <f>_xlfn.IFNA(INDEX(input_data!$1:$1048576,MATCH($A118,input_data!$C:$C,0),MATCH(H$4,input_data!$1:$1,0)),"")</f>
        <v>12.76980163</v>
      </c>
      <c r="I118" s="153">
        <f>_xlfn.IFNA(INDEX(input_data!$1:$1048576,MATCH($A118,input_data!$C:$C,0),MATCH(I$4,input_data!$1:$1,0)),"")</f>
        <v>118479.269</v>
      </c>
      <c r="J118" s="38">
        <f>_xlfn.IFNA(INDEX(input_data!$1:$1048576,MATCH($A118,input_data!$C:$C,0),MATCH(J$4,input_data!$1:$1,0)),"")</f>
        <v>107.78089482999999</v>
      </c>
      <c r="K118" s="152">
        <f>_xlfn.IFNA(INDEX(input_data!$1:$1048576,MATCH($A118,input_data!$C:$C,0),MATCH(K$4,input_data!$1:$1,0)),"")</f>
        <v>4.7266015899999996</v>
      </c>
      <c r="L118" s="154">
        <f>_xlfn.IFNA(INDEX(input_data!$1:$1048576,MATCH($A118,input_data!$C:$C,0),MATCH(L$4,input_data!$1:$1,0)),"")</f>
        <v>2.2545408600000001</v>
      </c>
      <c r="M118" s="154">
        <f>_xlfn.IFNA(INDEX(input_data!$1:$1048576,MATCH($A118,input_data!$C:$C,0),MATCH(M$4,input_data!$1:$1,0)),"")</f>
        <v>2.4720607299999999</v>
      </c>
      <c r="N118" s="154">
        <f>_xlfn.IFNA(INDEX(input_data!$1:$1048576,MATCH($A118,input_data!$C:$C,0),MATCH(N$4,input_data!$1:$1,0)),"")</f>
        <v>9.4539704699999998</v>
      </c>
      <c r="O118" s="154">
        <f>_xlfn.IFNA(INDEX(input_data!$1:$1048576,MATCH($A118,input_data!$C:$C,0),MATCH(O$4,input_data!$1:$1,0)),"")</f>
        <v>0.64450021000000002</v>
      </c>
      <c r="P118" s="154">
        <f>_xlfn.IFNA(INDEX(input_data!$1:$1048576,MATCH($A118,input_data!$C:$C,0),MATCH(P$4,input_data!$1:$1,0)),"")</f>
        <v>0</v>
      </c>
      <c r="Q118" s="154">
        <f>_xlfn.IFNA(INDEX(input_data!$1:$1048576,MATCH($A118,input_data!$C:$C,0),MATCH(Q$4,input_data!$1:$1,0)),"")</f>
        <v>0</v>
      </c>
      <c r="R118" s="154">
        <f>_xlfn.IFNA(INDEX(input_data!$1:$1048576,MATCH($A118,input_data!$C:$C,0),MATCH(R$4,input_data!$1:$1,0)),"")</f>
        <v>0</v>
      </c>
      <c r="S118" s="197">
        <f>_xlfn.IFNA(INDEX(input_data!$1:$1048576,MATCH($A118,input_data!$C:$C,0),MATCH(S$4,input_data!$1:$1,0)),"")</f>
        <v>0</v>
      </c>
      <c r="T118" s="154">
        <f>_xlfn.IFNA(INDEX(input_data!$1:$1048576,MATCH($A118,input_data!$C:$C,0),MATCH(T$4,input_data!$1:$1,0)),"")</f>
        <v>0</v>
      </c>
      <c r="U118" s="154">
        <f>_xlfn.IFNA(INDEX(input_data!$1:$1048576,MATCH($A118,input_data!$C:$C,0),MATCH(U$4,input_data!$1:$1,0)),"")</f>
        <v>0</v>
      </c>
      <c r="V118" s="154">
        <f>_xlfn.IFNA(INDEX(input_data!$1:$1048576,MATCH($A118,input_data!$C:$C,0),MATCH(V$4,input_data!$1:$1,0)),"")</f>
        <v>0</v>
      </c>
      <c r="W118" s="152">
        <f>_xlfn.IFNA(INDEX(input_data!$1:$1048576,MATCH($A118,input_data!$C:$C,0),MATCH(W$4,input_data!$1:$1,0)),"")</f>
        <v>14.82507227</v>
      </c>
      <c r="X118" s="153">
        <f>_xlfn.IFNA(INDEX(input_data!$1:$1048576,MATCH($A118,input_data!$C:$C,0),MATCH(X$4,input_data!$1:$1,0)),"")</f>
        <v>119715.60400000001</v>
      </c>
      <c r="Y118" s="153">
        <f>_xlfn.IFNA(INDEX(input_data!$1:$1048576,MATCH($A118,input_data!$C:$C,0),MATCH(Y$4,input_data!$1:$1,0)),"")</f>
        <v>123.83575556</v>
      </c>
      <c r="Z118" s="155">
        <f t="shared" si="2"/>
        <v>0.16094773431496123</v>
      </c>
      <c r="AA118" s="43"/>
    </row>
    <row r="119" spans="1:27" x14ac:dyDescent="0.35">
      <c r="A119" s="42" t="s">
        <v>352</v>
      </c>
      <c r="B119" s="66" t="s">
        <v>1007</v>
      </c>
      <c r="D119" s="42" t="s">
        <v>353</v>
      </c>
      <c r="E119" s="6" t="s">
        <v>893</v>
      </c>
      <c r="F119" s="6" t="s">
        <v>881</v>
      </c>
      <c r="G119" s="98" t="s">
        <v>894</v>
      </c>
      <c r="H119" s="152">
        <f>_xlfn.IFNA(INDEX(input_data!$1:$1048576,MATCH($A119,input_data!$C:$C,0),MATCH(H$4,input_data!$1:$1,0)),"")</f>
        <v>16.280871640000001</v>
      </c>
      <c r="I119" s="153">
        <f>_xlfn.IFNA(INDEX(input_data!$1:$1048576,MATCH($A119,input_data!$C:$C,0),MATCH(I$4,input_data!$1:$1,0)),"")</f>
        <v>107250.501</v>
      </c>
      <c r="J119" s="38">
        <f>_xlfn.IFNA(INDEX(input_data!$1:$1048576,MATCH($A119,input_data!$C:$C,0),MATCH(J$4,input_data!$1:$1,0)),"")</f>
        <v>151.80228983000001</v>
      </c>
      <c r="K119" s="152">
        <f>_xlfn.IFNA(INDEX(input_data!$1:$1048576,MATCH($A119,input_data!$C:$C,0),MATCH(K$4,input_data!$1:$1,0)),"")</f>
        <v>8.1815025899999991</v>
      </c>
      <c r="L119" s="154">
        <f>_xlfn.IFNA(INDEX(input_data!$1:$1048576,MATCH($A119,input_data!$C:$C,0),MATCH(L$4,input_data!$1:$1,0)),"")</f>
        <v>3.90249348</v>
      </c>
      <c r="M119" s="154">
        <f>_xlfn.IFNA(INDEX(input_data!$1:$1048576,MATCH($A119,input_data!$C:$C,0),MATCH(M$4,input_data!$1:$1,0)),"")</f>
        <v>4.2790091099999996</v>
      </c>
      <c r="N119" s="154">
        <f>_xlfn.IFNA(INDEX(input_data!$1:$1048576,MATCH($A119,input_data!$C:$C,0),MATCH(N$4,input_data!$1:$1,0)),"")</f>
        <v>9.3959487399999997</v>
      </c>
      <c r="O119" s="154">
        <f>_xlfn.IFNA(INDEX(input_data!$1:$1048576,MATCH($A119,input_data!$C:$C,0),MATCH(O$4,input_data!$1:$1,0)),"")</f>
        <v>0.90724731999999997</v>
      </c>
      <c r="P119" s="154">
        <f>_xlfn.IFNA(INDEX(input_data!$1:$1048576,MATCH($A119,input_data!$C:$C,0),MATCH(P$4,input_data!$1:$1,0)),"")</f>
        <v>0</v>
      </c>
      <c r="Q119" s="154">
        <f>_xlfn.IFNA(INDEX(input_data!$1:$1048576,MATCH($A119,input_data!$C:$C,0),MATCH(Q$4,input_data!$1:$1,0)),"")</f>
        <v>0</v>
      </c>
      <c r="R119" s="154">
        <f>_xlfn.IFNA(INDEX(input_data!$1:$1048576,MATCH($A119,input_data!$C:$C,0),MATCH(R$4,input_data!$1:$1,0)),"")</f>
        <v>0</v>
      </c>
      <c r="S119" s="197">
        <f>_xlfn.IFNA(INDEX(input_data!$1:$1048576,MATCH($A119,input_data!$C:$C,0),MATCH(S$4,input_data!$1:$1,0)),"")</f>
        <v>0</v>
      </c>
      <c r="T119" s="154">
        <f>_xlfn.IFNA(INDEX(input_data!$1:$1048576,MATCH($A119,input_data!$C:$C,0),MATCH(T$4,input_data!$1:$1,0)),"")</f>
        <v>0.43514895999999997</v>
      </c>
      <c r="U119" s="154">
        <f>_xlfn.IFNA(INDEX(input_data!$1:$1048576,MATCH($A119,input_data!$C:$C,0),MATCH(U$4,input_data!$1:$1,0)),"")</f>
        <v>0</v>
      </c>
      <c r="V119" s="154">
        <f>_xlfn.IFNA(INDEX(input_data!$1:$1048576,MATCH($A119,input_data!$C:$C,0),MATCH(V$4,input_data!$1:$1,0)),"")</f>
        <v>0</v>
      </c>
      <c r="W119" s="152">
        <f>_xlfn.IFNA(INDEX(input_data!$1:$1048576,MATCH($A119,input_data!$C:$C,0),MATCH(W$4,input_data!$1:$1,0)),"")</f>
        <v>18.919847610000001</v>
      </c>
      <c r="X119" s="153">
        <f>_xlfn.IFNA(INDEX(input_data!$1:$1048576,MATCH($A119,input_data!$C:$C,0),MATCH(X$4,input_data!$1:$1,0)),"")</f>
        <v>110207.94500000001</v>
      </c>
      <c r="Y119" s="153">
        <f>_xlfn.IFNA(INDEX(input_data!$1:$1048576,MATCH($A119,input_data!$C:$C,0),MATCH(Y$4,input_data!$1:$1,0)),"")</f>
        <v>171.67408036</v>
      </c>
      <c r="Z119" s="155">
        <f t="shared" si="2"/>
        <v>0.16209058263910014</v>
      </c>
      <c r="AA119" s="43"/>
    </row>
    <row r="120" spans="1:27" x14ac:dyDescent="0.35">
      <c r="A120" s="42" t="s">
        <v>354</v>
      </c>
      <c r="B120" s="66" t="s">
        <v>1008</v>
      </c>
      <c r="D120" s="42" t="s">
        <v>355</v>
      </c>
      <c r="E120" s="6" t="s">
        <v>880</v>
      </c>
      <c r="F120" s="6" t="s">
        <v>881</v>
      </c>
      <c r="G120" s="98" t="s">
        <v>888</v>
      </c>
      <c r="H120" s="152">
        <f>_xlfn.IFNA(INDEX(input_data!$1:$1048576,MATCH($A120,input_data!$C:$C,0),MATCH(H$4,input_data!$1:$1,0)),"")</f>
        <v>23.896336210000001</v>
      </c>
      <c r="I120" s="153">
        <f>_xlfn.IFNA(INDEX(input_data!$1:$1048576,MATCH($A120,input_data!$C:$C,0),MATCH(I$4,input_data!$1:$1,0)),"")</f>
        <v>117441.386</v>
      </c>
      <c r="J120" s="38">
        <f>_xlfn.IFNA(INDEX(input_data!$1:$1048576,MATCH($A120,input_data!$C:$C,0),MATCH(J$4,input_data!$1:$1,0)),"")</f>
        <v>203.47457591</v>
      </c>
      <c r="K120" s="152">
        <f>_xlfn.IFNA(INDEX(input_data!$1:$1048576,MATCH($A120,input_data!$C:$C,0),MATCH(K$4,input_data!$1:$1,0)),"")</f>
        <v>7.3853254599999998</v>
      </c>
      <c r="L120" s="154">
        <f>_xlfn.IFNA(INDEX(input_data!$1:$1048576,MATCH($A120,input_data!$C:$C,0),MATCH(L$4,input_data!$1:$1,0)),"")</f>
        <v>3.5227250899999998</v>
      </c>
      <c r="M120" s="154">
        <f>_xlfn.IFNA(INDEX(input_data!$1:$1048576,MATCH($A120,input_data!$C:$C,0),MATCH(M$4,input_data!$1:$1,0)),"")</f>
        <v>3.86260037</v>
      </c>
      <c r="N120" s="154">
        <f>_xlfn.IFNA(INDEX(input_data!$1:$1048576,MATCH($A120,input_data!$C:$C,0),MATCH(N$4,input_data!$1:$1,0)),"")</f>
        <v>14.57328156</v>
      </c>
      <c r="O120" s="154">
        <f>_xlfn.IFNA(INDEX(input_data!$1:$1048576,MATCH($A120,input_data!$C:$C,0),MATCH(O$4,input_data!$1:$1,0)),"")</f>
        <v>1.1328388</v>
      </c>
      <c r="P120" s="154">
        <f>_xlfn.IFNA(INDEX(input_data!$1:$1048576,MATCH($A120,input_data!$C:$C,0),MATCH(P$4,input_data!$1:$1,0)),"")</f>
        <v>0</v>
      </c>
      <c r="Q120" s="154">
        <f>_xlfn.IFNA(INDEX(input_data!$1:$1048576,MATCH($A120,input_data!$C:$C,0),MATCH(Q$4,input_data!$1:$1,0)),"")</f>
        <v>0</v>
      </c>
      <c r="R120" s="154">
        <f>_xlfn.IFNA(INDEX(input_data!$1:$1048576,MATCH($A120,input_data!$C:$C,0),MATCH(R$4,input_data!$1:$1,0)),"")</f>
        <v>0.64321788999999996</v>
      </c>
      <c r="S120" s="197">
        <f>_xlfn.IFNA(INDEX(input_data!$1:$1048576,MATCH($A120,input_data!$C:$C,0),MATCH(S$4,input_data!$1:$1,0)),"")</f>
        <v>0</v>
      </c>
      <c r="T120" s="154">
        <f>_xlfn.IFNA(INDEX(input_data!$1:$1048576,MATCH($A120,input_data!$C:$C,0),MATCH(T$4,input_data!$1:$1,0)),"")</f>
        <v>0.47852370999999999</v>
      </c>
      <c r="U120" s="154">
        <f>_xlfn.IFNA(INDEX(input_data!$1:$1048576,MATCH($A120,input_data!$C:$C,0),MATCH(U$4,input_data!$1:$1,0)),"")</f>
        <v>0</v>
      </c>
      <c r="V120" s="154">
        <f>_xlfn.IFNA(INDEX(input_data!$1:$1048576,MATCH($A120,input_data!$C:$C,0),MATCH(V$4,input_data!$1:$1,0)),"")</f>
        <v>0</v>
      </c>
      <c r="W120" s="152">
        <f>_xlfn.IFNA(INDEX(input_data!$1:$1048576,MATCH($A120,input_data!$C:$C,0),MATCH(W$4,input_data!$1:$1,0)),"")</f>
        <v>24.213187420000001</v>
      </c>
      <c r="X120" s="153">
        <f>_xlfn.IFNA(INDEX(input_data!$1:$1048576,MATCH($A120,input_data!$C:$C,0),MATCH(X$4,input_data!$1:$1,0)),"")</f>
        <v>120349.238</v>
      </c>
      <c r="Y120" s="153">
        <f>_xlfn.IFNA(INDEX(input_data!$1:$1048576,MATCH($A120,input_data!$C:$C,0),MATCH(Y$4,input_data!$1:$1,0)),"")</f>
        <v>201.19103222000001</v>
      </c>
      <c r="Z120" s="155">
        <f t="shared" si="2"/>
        <v>1.3259405425816162E-2</v>
      </c>
      <c r="AA120" s="43"/>
    </row>
    <row r="121" spans="1:27" x14ac:dyDescent="0.35">
      <c r="A121" s="42" t="s">
        <v>356</v>
      </c>
      <c r="B121" s="66" t="s">
        <v>1009</v>
      </c>
      <c r="D121" s="42" t="s">
        <v>357</v>
      </c>
      <c r="E121" s="6" t="s">
        <v>890</v>
      </c>
      <c r="F121" s="6" t="s">
        <v>881</v>
      </c>
      <c r="G121" s="98" t="s">
        <v>894</v>
      </c>
      <c r="H121" s="152">
        <f>_xlfn.IFNA(INDEX(input_data!$1:$1048576,MATCH($A121,input_data!$C:$C,0),MATCH(H$4,input_data!$1:$1,0)),"")</f>
        <v>13.40385055</v>
      </c>
      <c r="I121" s="153">
        <f>_xlfn.IFNA(INDEX(input_data!$1:$1048576,MATCH($A121,input_data!$C:$C,0),MATCH(I$4,input_data!$1:$1,0)),"")</f>
        <v>90992.108999999997</v>
      </c>
      <c r="J121" s="38">
        <f>_xlfn.IFNA(INDEX(input_data!$1:$1048576,MATCH($A121,input_data!$C:$C,0),MATCH(J$4,input_data!$1:$1,0)),"")</f>
        <v>147.30783467000001</v>
      </c>
      <c r="K121" s="152">
        <f>_xlfn.IFNA(INDEX(input_data!$1:$1048576,MATCH($A121,input_data!$C:$C,0),MATCH(K$4,input_data!$1:$1,0)),"")</f>
        <v>4.8393029700000003</v>
      </c>
      <c r="L121" s="154">
        <f>_xlfn.IFNA(INDEX(input_data!$1:$1048576,MATCH($A121,input_data!$C:$C,0),MATCH(L$4,input_data!$1:$1,0)),"")</f>
        <v>2.3082982699999999</v>
      </c>
      <c r="M121" s="154">
        <f>_xlfn.IFNA(INDEX(input_data!$1:$1048576,MATCH($A121,input_data!$C:$C,0),MATCH(M$4,input_data!$1:$1,0)),"")</f>
        <v>2.5310047</v>
      </c>
      <c r="N121" s="154">
        <f>_xlfn.IFNA(INDEX(input_data!$1:$1048576,MATCH($A121,input_data!$C:$C,0),MATCH(N$4,input_data!$1:$1,0)),"")</f>
        <v>7.7400755200000004</v>
      </c>
      <c r="O121" s="154">
        <f>_xlfn.IFNA(INDEX(input_data!$1:$1048576,MATCH($A121,input_data!$C:$C,0),MATCH(O$4,input_data!$1:$1,0)),"")</f>
        <v>0.53256490999999995</v>
      </c>
      <c r="P121" s="154">
        <f>_xlfn.IFNA(INDEX(input_data!$1:$1048576,MATCH($A121,input_data!$C:$C,0),MATCH(P$4,input_data!$1:$1,0)),"")</f>
        <v>0</v>
      </c>
      <c r="Q121" s="154">
        <f>_xlfn.IFNA(INDEX(input_data!$1:$1048576,MATCH($A121,input_data!$C:$C,0),MATCH(Q$4,input_data!$1:$1,0)),"")</f>
        <v>0</v>
      </c>
      <c r="R121" s="154">
        <f>_xlfn.IFNA(INDEX(input_data!$1:$1048576,MATCH($A121,input_data!$C:$C,0),MATCH(R$4,input_data!$1:$1,0)),"")</f>
        <v>0.31413742</v>
      </c>
      <c r="S121" s="197">
        <f>_xlfn.IFNA(INDEX(input_data!$1:$1048576,MATCH($A121,input_data!$C:$C,0),MATCH(S$4,input_data!$1:$1,0)),"")</f>
        <v>0</v>
      </c>
      <c r="T121" s="154">
        <f>_xlfn.IFNA(INDEX(input_data!$1:$1048576,MATCH($A121,input_data!$C:$C,0),MATCH(T$4,input_data!$1:$1,0)),"")</f>
        <v>0.13595784999999999</v>
      </c>
      <c r="U121" s="154">
        <f>_xlfn.IFNA(INDEX(input_data!$1:$1048576,MATCH($A121,input_data!$C:$C,0),MATCH(U$4,input_data!$1:$1,0)),"")</f>
        <v>0</v>
      </c>
      <c r="V121" s="154">
        <f>_xlfn.IFNA(INDEX(input_data!$1:$1048576,MATCH($A121,input_data!$C:$C,0),MATCH(V$4,input_data!$1:$1,0)),"")</f>
        <v>0</v>
      </c>
      <c r="W121" s="152">
        <f>_xlfn.IFNA(INDEX(input_data!$1:$1048576,MATCH($A121,input_data!$C:$C,0),MATCH(W$4,input_data!$1:$1,0)),"")</f>
        <v>13.56203867</v>
      </c>
      <c r="X121" s="153">
        <f>_xlfn.IFNA(INDEX(input_data!$1:$1048576,MATCH($A121,input_data!$C:$C,0),MATCH(X$4,input_data!$1:$1,0)),"")</f>
        <v>93753.673999999999</v>
      </c>
      <c r="Y121" s="153">
        <f>_xlfn.IFNA(INDEX(input_data!$1:$1048576,MATCH($A121,input_data!$C:$C,0),MATCH(Y$4,input_data!$1:$1,0)),"")</f>
        <v>144.65607682999999</v>
      </c>
      <c r="Z121" s="155">
        <f t="shared" si="2"/>
        <v>1.1801692312960022E-2</v>
      </c>
      <c r="AA121" s="43"/>
    </row>
    <row r="122" spans="1:27" x14ac:dyDescent="0.35">
      <c r="A122" s="42" t="s">
        <v>358</v>
      </c>
      <c r="B122" s="66" t="s">
        <v>1010</v>
      </c>
      <c r="D122" s="42" t="s">
        <v>359</v>
      </c>
      <c r="E122" s="6" t="s">
        <v>915</v>
      </c>
      <c r="F122" s="6" t="s">
        <v>881</v>
      </c>
      <c r="G122" s="98" t="s">
        <v>882</v>
      </c>
      <c r="H122" s="152">
        <f>_xlfn.IFNA(INDEX(input_data!$1:$1048576,MATCH($A122,input_data!$C:$C,0),MATCH(H$4,input_data!$1:$1,0)),"")</f>
        <v>13.43154633</v>
      </c>
      <c r="I122" s="153">
        <f>_xlfn.IFNA(INDEX(input_data!$1:$1048576,MATCH($A122,input_data!$C:$C,0),MATCH(I$4,input_data!$1:$1,0)),"")</f>
        <v>84196.725999999995</v>
      </c>
      <c r="J122" s="38">
        <f>_xlfn.IFNA(INDEX(input_data!$1:$1048576,MATCH($A122,input_data!$C:$C,0),MATCH(J$4,input_data!$1:$1,0)),"")</f>
        <v>159.52575555999999</v>
      </c>
      <c r="K122" s="152">
        <f>_xlfn.IFNA(INDEX(input_data!$1:$1048576,MATCH($A122,input_data!$C:$C,0),MATCH(K$4,input_data!$1:$1,0)),"")</f>
        <v>4.3596639599999998</v>
      </c>
      <c r="L122" s="154">
        <f>_xlfn.IFNA(INDEX(input_data!$1:$1048576,MATCH($A122,input_data!$C:$C,0),MATCH(L$4,input_data!$1:$1,0)),"")</f>
        <v>2.0795153399999999</v>
      </c>
      <c r="M122" s="154">
        <f>_xlfn.IFNA(INDEX(input_data!$1:$1048576,MATCH($A122,input_data!$C:$C,0),MATCH(M$4,input_data!$1:$1,0)),"")</f>
        <v>2.2801486199999998</v>
      </c>
      <c r="N122" s="154">
        <f>_xlfn.IFNA(INDEX(input_data!$1:$1048576,MATCH($A122,input_data!$C:$C,0),MATCH(N$4,input_data!$1:$1,0)),"")</f>
        <v>8.6232783000000008</v>
      </c>
      <c r="O122" s="154">
        <f>_xlfn.IFNA(INDEX(input_data!$1:$1048576,MATCH($A122,input_data!$C:$C,0),MATCH(O$4,input_data!$1:$1,0)),"")</f>
        <v>0.34070139999999999</v>
      </c>
      <c r="P122" s="154">
        <f>_xlfn.IFNA(INDEX(input_data!$1:$1048576,MATCH($A122,input_data!$C:$C,0),MATCH(P$4,input_data!$1:$1,0)),"")</f>
        <v>0</v>
      </c>
      <c r="Q122" s="154">
        <f>_xlfn.IFNA(INDEX(input_data!$1:$1048576,MATCH($A122,input_data!$C:$C,0),MATCH(Q$4,input_data!$1:$1,0)),"")</f>
        <v>0.54348611000000002</v>
      </c>
      <c r="R122" s="154">
        <f>_xlfn.IFNA(INDEX(input_data!$1:$1048576,MATCH($A122,input_data!$C:$C,0),MATCH(R$4,input_data!$1:$1,0)),"")</f>
        <v>0</v>
      </c>
      <c r="S122" s="197">
        <f>_xlfn.IFNA(INDEX(input_data!$1:$1048576,MATCH($A122,input_data!$C:$C,0),MATCH(S$4,input_data!$1:$1,0)),"")</f>
        <v>0</v>
      </c>
      <c r="T122" s="154">
        <f>_xlfn.IFNA(INDEX(input_data!$1:$1048576,MATCH($A122,input_data!$C:$C,0),MATCH(T$4,input_data!$1:$1,0)),"")</f>
        <v>0</v>
      </c>
      <c r="U122" s="154">
        <f>_xlfn.IFNA(INDEX(input_data!$1:$1048576,MATCH($A122,input_data!$C:$C,0),MATCH(U$4,input_data!$1:$1,0)),"")</f>
        <v>0</v>
      </c>
      <c r="V122" s="154">
        <f>_xlfn.IFNA(INDEX(input_data!$1:$1048576,MATCH($A122,input_data!$C:$C,0),MATCH(V$4,input_data!$1:$1,0)),"")</f>
        <v>0</v>
      </c>
      <c r="W122" s="152">
        <f>_xlfn.IFNA(INDEX(input_data!$1:$1048576,MATCH($A122,input_data!$C:$C,0),MATCH(W$4,input_data!$1:$1,0)),"")</f>
        <v>13.867129759999999</v>
      </c>
      <c r="X122" s="153">
        <f>_xlfn.IFNA(INDEX(input_data!$1:$1048576,MATCH($A122,input_data!$C:$C,0),MATCH(X$4,input_data!$1:$1,0)),"")</f>
        <v>86469.684999999998</v>
      </c>
      <c r="Y122" s="153">
        <f>_xlfn.IFNA(INDEX(input_data!$1:$1048576,MATCH($A122,input_data!$C:$C,0),MATCH(Y$4,input_data!$1:$1,0)),"")</f>
        <v>160.36984246</v>
      </c>
      <c r="Z122" s="155">
        <f t="shared" si="2"/>
        <v>3.2429879575898379E-2</v>
      </c>
      <c r="AA122" s="43"/>
    </row>
    <row r="123" spans="1:27" x14ac:dyDescent="0.35">
      <c r="A123" s="42" t="s">
        <v>360</v>
      </c>
      <c r="B123" s="66" t="s">
        <v>1011</v>
      </c>
      <c r="D123" s="42" t="s">
        <v>361</v>
      </c>
      <c r="E123" s="6" t="s">
        <v>960</v>
      </c>
      <c r="F123" s="6" t="s">
        <v>901</v>
      </c>
      <c r="G123" s="98" t="s">
        <v>882</v>
      </c>
      <c r="H123" s="152">
        <f>_xlfn.IFNA(INDEX(input_data!$1:$1048576,MATCH($A123,input_data!$C:$C,0),MATCH(H$4,input_data!$1:$1,0)),"")</f>
        <v>263.48597059999997</v>
      </c>
      <c r="I123" s="153">
        <f>_xlfn.IFNA(INDEX(input_data!$1:$1048576,MATCH($A123,input_data!$C:$C,0),MATCH(I$4,input_data!$1:$1,0)),"")</f>
        <v>202749.867</v>
      </c>
      <c r="J123" s="38">
        <f>_xlfn.IFNA(INDEX(input_data!$1:$1048576,MATCH($A123,input_data!$C:$C,0),MATCH(J$4,input_data!$1:$1,0)),"")</f>
        <v>1299.56174323</v>
      </c>
      <c r="K123" s="152">
        <f>_xlfn.IFNA(INDEX(input_data!$1:$1048576,MATCH($A123,input_data!$C:$C,0),MATCH(K$4,input_data!$1:$1,0)),"")</f>
        <v>141.16587892000001</v>
      </c>
      <c r="L123" s="154">
        <f>_xlfn.IFNA(INDEX(input_data!$1:$1048576,MATCH($A123,input_data!$C:$C,0),MATCH(L$4,input_data!$1:$1,0)),"")</f>
        <v>66.379268420000002</v>
      </c>
      <c r="M123" s="154">
        <f>_xlfn.IFNA(INDEX(input_data!$1:$1048576,MATCH($A123,input_data!$C:$C,0),MATCH(M$4,input_data!$1:$1,0)),"")</f>
        <v>74.786610499999995</v>
      </c>
      <c r="N123" s="154">
        <f>_xlfn.IFNA(INDEX(input_data!$1:$1048576,MATCH($A123,input_data!$C:$C,0),MATCH(N$4,input_data!$1:$1,0)),"")</f>
        <v>147.77764173</v>
      </c>
      <c r="O123" s="154">
        <f>_xlfn.IFNA(INDEX(input_data!$1:$1048576,MATCH($A123,input_data!$C:$C,0),MATCH(O$4,input_data!$1:$1,0)),"")</f>
        <v>2.4423962499999998</v>
      </c>
      <c r="P123" s="154">
        <f>_xlfn.IFNA(INDEX(input_data!$1:$1048576,MATCH($A123,input_data!$C:$C,0),MATCH(P$4,input_data!$1:$1,0)),"")</f>
        <v>2.7408419999999998</v>
      </c>
      <c r="Q123" s="154">
        <f>_xlfn.IFNA(INDEX(input_data!$1:$1048576,MATCH($A123,input_data!$C:$C,0),MATCH(Q$4,input_data!$1:$1,0)),"")</f>
        <v>0</v>
      </c>
      <c r="R123" s="154">
        <f>_xlfn.IFNA(INDEX(input_data!$1:$1048576,MATCH($A123,input_data!$C:$C,0),MATCH(R$4,input_data!$1:$1,0)),"")</f>
        <v>0</v>
      </c>
      <c r="S123" s="197">
        <f>_xlfn.IFNA(INDEX(input_data!$1:$1048576,MATCH($A123,input_data!$C:$C,0),MATCH(S$4,input_data!$1:$1,0)),"")</f>
        <v>0</v>
      </c>
      <c r="T123" s="154">
        <f>_xlfn.IFNA(INDEX(input_data!$1:$1048576,MATCH($A123,input_data!$C:$C,0),MATCH(T$4,input_data!$1:$1,0)),"")</f>
        <v>6.1203403700000001</v>
      </c>
      <c r="U123" s="154">
        <f>_xlfn.IFNA(INDEX(input_data!$1:$1048576,MATCH($A123,input_data!$C:$C,0),MATCH(U$4,input_data!$1:$1,0)),"")</f>
        <v>6.8322265299999998</v>
      </c>
      <c r="V123" s="154">
        <f>_xlfn.IFNA(INDEX(input_data!$1:$1048576,MATCH($A123,input_data!$C:$C,0),MATCH(V$4,input_data!$1:$1,0)),"")</f>
        <v>0</v>
      </c>
      <c r="W123" s="152">
        <f>_xlfn.IFNA(INDEX(input_data!$1:$1048576,MATCH($A123,input_data!$C:$C,0),MATCH(W$4,input_data!$1:$1,0)),"")</f>
        <v>307.07932579999999</v>
      </c>
      <c r="X123" s="153">
        <f>_xlfn.IFNA(INDEX(input_data!$1:$1048576,MATCH($A123,input_data!$C:$C,0),MATCH(X$4,input_data!$1:$1,0)),"")</f>
        <v>202553.43799999999</v>
      </c>
      <c r="Y123" s="153">
        <f>_xlfn.IFNA(INDEX(input_data!$1:$1048576,MATCH($A123,input_data!$C:$C,0),MATCH(Y$4,input_data!$1:$1,0)),"")</f>
        <v>1516.0410449200001</v>
      </c>
      <c r="Z123" s="155">
        <f t="shared" si="2"/>
        <v>0.16544848707022597</v>
      </c>
      <c r="AA123" s="43"/>
    </row>
    <row r="124" spans="1:27" x14ac:dyDescent="0.35">
      <c r="A124" s="42" t="s">
        <v>362</v>
      </c>
      <c r="B124" s="66" t="s">
        <v>1012</v>
      </c>
      <c r="D124" s="42" t="s">
        <v>363</v>
      </c>
      <c r="E124" s="6" t="s">
        <v>884</v>
      </c>
      <c r="F124" s="6" t="s">
        <v>881</v>
      </c>
      <c r="G124" s="98" t="s">
        <v>882</v>
      </c>
      <c r="H124" s="152">
        <f>_xlfn.IFNA(INDEX(input_data!$1:$1048576,MATCH($A124,input_data!$C:$C,0),MATCH(H$4,input_data!$1:$1,0)),"")</f>
        <v>15.675642010000001</v>
      </c>
      <c r="I124" s="153">
        <f>_xlfn.IFNA(INDEX(input_data!$1:$1048576,MATCH($A124,input_data!$C:$C,0),MATCH(I$4,input_data!$1:$1,0)),"")</f>
        <v>121981.913</v>
      </c>
      <c r="J124" s="38">
        <f>_xlfn.IFNA(INDEX(input_data!$1:$1048576,MATCH($A124,input_data!$C:$C,0),MATCH(J$4,input_data!$1:$1,0)),"")</f>
        <v>128.50792078000001</v>
      </c>
      <c r="K124" s="152">
        <f>_xlfn.IFNA(INDEX(input_data!$1:$1048576,MATCH($A124,input_data!$C:$C,0),MATCH(K$4,input_data!$1:$1,0)),"")</f>
        <v>6.4841901899999996</v>
      </c>
      <c r="L124" s="154">
        <f>_xlfn.IFNA(INDEX(input_data!$1:$1048576,MATCH($A124,input_data!$C:$C,0),MATCH(L$4,input_data!$1:$1,0)),"")</f>
        <v>3.09289273</v>
      </c>
      <c r="M124" s="154">
        <f>_xlfn.IFNA(INDEX(input_data!$1:$1048576,MATCH($A124,input_data!$C:$C,0),MATCH(M$4,input_data!$1:$1,0)),"")</f>
        <v>3.3912974500000002</v>
      </c>
      <c r="N124" s="154">
        <f>_xlfn.IFNA(INDEX(input_data!$1:$1048576,MATCH($A124,input_data!$C:$C,0),MATCH(N$4,input_data!$1:$1,0)),"")</f>
        <v>8.8107249900000006</v>
      </c>
      <c r="O124" s="154">
        <f>_xlfn.IFNA(INDEX(input_data!$1:$1048576,MATCH($A124,input_data!$C:$C,0),MATCH(O$4,input_data!$1:$1,0)),"")</f>
        <v>0.69460597000000002</v>
      </c>
      <c r="P124" s="154">
        <f>_xlfn.IFNA(INDEX(input_data!$1:$1048576,MATCH($A124,input_data!$C:$C,0),MATCH(P$4,input_data!$1:$1,0)),"")</f>
        <v>0</v>
      </c>
      <c r="Q124" s="154">
        <f>_xlfn.IFNA(INDEX(input_data!$1:$1048576,MATCH($A124,input_data!$C:$C,0),MATCH(Q$4,input_data!$1:$1,0)),"")</f>
        <v>0.22769101</v>
      </c>
      <c r="R124" s="154">
        <f>_xlfn.IFNA(INDEX(input_data!$1:$1048576,MATCH($A124,input_data!$C:$C,0),MATCH(R$4,input_data!$1:$1,0)),"")</f>
        <v>0</v>
      </c>
      <c r="S124" s="197">
        <f>_xlfn.IFNA(INDEX(input_data!$1:$1048576,MATCH($A124,input_data!$C:$C,0),MATCH(S$4,input_data!$1:$1,0)),"")</f>
        <v>0</v>
      </c>
      <c r="T124" s="154">
        <f>_xlfn.IFNA(INDEX(input_data!$1:$1048576,MATCH($A124,input_data!$C:$C,0),MATCH(T$4,input_data!$1:$1,0)),"")</f>
        <v>4.9094690000000003E-2</v>
      </c>
      <c r="U124" s="154">
        <f>_xlfn.IFNA(INDEX(input_data!$1:$1048576,MATCH($A124,input_data!$C:$C,0),MATCH(U$4,input_data!$1:$1,0)),"")</f>
        <v>0</v>
      </c>
      <c r="V124" s="154">
        <f>_xlfn.IFNA(INDEX(input_data!$1:$1048576,MATCH($A124,input_data!$C:$C,0),MATCH(V$4,input_data!$1:$1,0)),"")</f>
        <v>0</v>
      </c>
      <c r="W124" s="152">
        <f>_xlfn.IFNA(INDEX(input_data!$1:$1048576,MATCH($A124,input_data!$C:$C,0),MATCH(W$4,input_data!$1:$1,0)),"")</f>
        <v>16.266306849999999</v>
      </c>
      <c r="X124" s="153">
        <f>_xlfn.IFNA(INDEX(input_data!$1:$1048576,MATCH($A124,input_data!$C:$C,0),MATCH(X$4,input_data!$1:$1,0)),"")</f>
        <v>124195.564</v>
      </c>
      <c r="Y124" s="153">
        <f>_xlfn.IFNA(INDEX(input_data!$1:$1048576,MATCH($A124,input_data!$C:$C,0),MATCH(Y$4,input_data!$1:$1,0)),"")</f>
        <v>130.97333211</v>
      </c>
      <c r="Z124" s="155">
        <f t="shared" si="2"/>
        <v>3.7680424165287496E-2</v>
      </c>
      <c r="AA124" s="43"/>
    </row>
    <row r="125" spans="1:27" x14ac:dyDescent="0.35">
      <c r="A125" s="42" t="s">
        <v>364</v>
      </c>
      <c r="B125" s="66" t="s">
        <v>1013</v>
      </c>
      <c r="D125" s="42" t="s">
        <v>365</v>
      </c>
      <c r="E125" s="6" t="s">
        <v>890</v>
      </c>
      <c r="F125" s="6" t="s">
        <v>881</v>
      </c>
      <c r="G125" s="98" t="s">
        <v>882</v>
      </c>
      <c r="H125" s="152">
        <f>_xlfn.IFNA(INDEX(input_data!$1:$1048576,MATCH($A125,input_data!$C:$C,0),MATCH(H$4,input_data!$1:$1,0)),"")</f>
        <v>21.347799609999999</v>
      </c>
      <c r="I125" s="153">
        <f>_xlfn.IFNA(INDEX(input_data!$1:$1048576,MATCH($A125,input_data!$C:$C,0),MATCH(I$4,input_data!$1:$1,0)),"")</f>
        <v>132657.74900000001</v>
      </c>
      <c r="J125" s="38">
        <f>_xlfn.IFNA(INDEX(input_data!$1:$1048576,MATCH($A125,input_data!$C:$C,0),MATCH(J$4,input_data!$1:$1,0)),"")</f>
        <v>160.92387948000001</v>
      </c>
      <c r="K125" s="152">
        <f>_xlfn.IFNA(INDEX(input_data!$1:$1048576,MATCH($A125,input_data!$C:$C,0),MATCH(K$4,input_data!$1:$1,0)),"")</f>
        <v>11.379051</v>
      </c>
      <c r="L125" s="154">
        <f>_xlfn.IFNA(INDEX(input_data!$1:$1048576,MATCH($A125,input_data!$C:$C,0),MATCH(L$4,input_data!$1:$1,0)),"")</f>
        <v>5.4276915299999997</v>
      </c>
      <c r="M125" s="154">
        <f>_xlfn.IFNA(INDEX(input_data!$1:$1048576,MATCH($A125,input_data!$C:$C,0),MATCH(M$4,input_data!$1:$1,0)),"")</f>
        <v>5.9513594699999999</v>
      </c>
      <c r="N125" s="154">
        <f>_xlfn.IFNA(INDEX(input_data!$1:$1048576,MATCH($A125,input_data!$C:$C,0),MATCH(N$4,input_data!$1:$1,0)),"")</f>
        <v>10.66218991</v>
      </c>
      <c r="O125" s="154">
        <f>_xlfn.IFNA(INDEX(input_data!$1:$1048576,MATCH($A125,input_data!$C:$C,0),MATCH(O$4,input_data!$1:$1,0)),"")</f>
        <v>1.8412627100000001</v>
      </c>
      <c r="P125" s="154">
        <f>_xlfn.IFNA(INDEX(input_data!$1:$1048576,MATCH($A125,input_data!$C:$C,0),MATCH(P$4,input_data!$1:$1,0)),"")</f>
        <v>0</v>
      </c>
      <c r="Q125" s="154">
        <f>_xlfn.IFNA(INDEX(input_data!$1:$1048576,MATCH($A125,input_data!$C:$C,0),MATCH(Q$4,input_data!$1:$1,0)),"")</f>
        <v>0</v>
      </c>
      <c r="R125" s="154">
        <f>_xlfn.IFNA(INDEX(input_data!$1:$1048576,MATCH($A125,input_data!$C:$C,0),MATCH(R$4,input_data!$1:$1,0)),"")</f>
        <v>0</v>
      </c>
      <c r="S125" s="197">
        <f>_xlfn.IFNA(INDEX(input_data!$1:$1048576,MATCH($A125,input_data!$C:$C,0),MATCH(S$4,input_data!$1:$1,0)),"")</f>
        <v>0</v>
      </c>
      <c r="T125" s="154">
        <f>_xlfn.IFNA(INDEX(input_data!$1:$1048576,MATCH($A125,input_data!$C:$C,0),MATCH(T$4,input_data!$1:$1,0)),"")</f>
        <v>0.44991491</v>
      </c>
      <c r="U125" s="154">
        <f>_xlfn.IFNA(INDEX(input_data!$1:$1048576,MATCH($A125,input_data!$C:$C,0),MATCH(U$4,input_data!$1:$1,0)),"")</f>
        <v>0</v>
      </c>
      <c r="V125" s="154">
        <f>_xlfn.IFNA(INDEX(input_data!$1:$1048576,MATCH($A125,input_data!$C:$C,0),MATCH(V$4,input_data!$1:$1,0)),"")</f>
        <v>0</v>
      </c>
      <c r="W125" s="152">
        <f>_xlfn.IFNA(INDEX(input_data!$1:$1048576,MATCH($A125,input_data!$C:$C,0),MATCH(W$4,input_data!$1:$1,0)),"")</f>
        <v>24.332418530000002</v>
      </c>
      <c r="X125" s="153">
        <f>_xlfn.IFNA(INDEX(input_data!$1:$1048576,MATCH($A125,input_data!$C:$C,0),MATCH(X$4,input_data!$1:$1,0)),"")</f>
        <v>134685.704</v>
      </c>
      <c r="Y125" s="153">
        <f>_xlfn.IFNA(INDEX(input_data!$1:$1048576,MATCH($A125,input_data!$C:$C,0),MATCH(Y$4,input_data!$1:$1,0)),"")</f>
        <v>180.66073686999999</v>
      </c>
      <c r="Z125" s="155">
        <f t="shared" si="2"/>
        <v>0.1398092063128562</v>
      </c>
      <c r="AA125" s="43"/>
    </row>
    <row r="126" spans="1:27" x14ac:dyDescent="0.35">
      <c r="A126" s="42" t="s">
        <v>366</v>
      </c>
      <c r="B126" s="66" t="s">
        <v>1014</v>
      </c>
      <c r="D126" s="42" t="s">
        <v>367</v>
      </c>
      <c r="E126" s="6" t="s">
        <v>890</v>
      </c>
      <c r="F126" s="6" t="s">
        <v>941</v>
      </c>
      <c r="G126" s="98" t="s">
        <v>888</v>
      </c>
      <c r="H126" s="152">
        <f>_xlfn.IFNA(INDEX(input_data!$1:$1048576,MATCH($A126,input_data!$C:$C,0),MATCH(H$4,input_data!$1:$1,0)),"")</f>
        <v>593.57688794000001</v>
      </c>
      <c r="I126" s="153">
        <f>_xlfn.IFNA(INDEX(input_data!$1:$1048576,MATCH($A126,input_data!$C:$C,0),MATCH(I$4,input_data!$1:$1,0)),"")</f>
        <v>665428.86300000001</v>
      </c>
      <c r="J126" s="38">
        <f>_xlfn.IFNA(INDEX(input_data!$1:$1048576,MATCH($A126,input_data!$C:$C,0),MATCH(J$4,input_data!$1:$1,0)),"")</f>
        <v>892.02155324</v>
      </c>
      <c r="K126" s="152">
        <f>_xlfn.IFNA(INDEX(input_data!$1:$1048576,MATCH($A126,input_data!$C:$C,0),MATCH(K$4,input_data!$1:$1,0)),"")</f>
        <v>184.92768452000001</v>
      </c>
      <c r="L126" s="154">
        <f>_xlfn.IFNA(INDEX(input_data!$1:$1048576,MATCH($A126,input_data!$C:$C,0),MATCH(L$4,input_data!$1:$1,0)),"")</f>
        <v>85.445466170000003</v>
      </c>
      <c r="M126" s="154">
        <f>_xlfn.IFNA(INDEX(input_data!$1:$1048576,MATCH($A126,input_data!$C:$C,0),MATCH(M$4,input_data!$1:$1,0)),"")</f>
        <v>99.482218349999997</v>
      </c>
      <c r="N126" s="154">
        <f>_xlfn.IFNA(INDEX(input_data!$1:$1048576,MATCH($A126,input_data!$C:$C,0),MATCH(N$4,input_data!$1:$1,0)),"")</f>
        <v>501.07799070999999</v>
      </c>
      <c r="O126" s="154">
        <f>_xlfn.IFNA(INDEX(input_data!$1:$1048576,MATCH($A126,input_data!$C:$C,0),MATCH(O$4,input_data!$1:$1,0)),"")</f>
        <v>1.4359850000000001</v>
      </c>
      <c r="P126" s="154">
        <f>_xlfn.IFNA(INDEX(input_data!$1:$1048576,MATCH($A126,input_data!$C:$C,0),MATCH(P$4,input_data!$1:$1,0)),"")</f>
        <v>5.5114349999999996</v>
      </c>
      <c r="Q126" s="154">
        <f>_xlfn.IFNA(INDEX(input_data!$1:$1048576,MATCH($A126,input_data!$C:$C,0),MATCH(Q$4,input_data!$1:$1,0)),"")</f>
        <v>0</v>
      </c>
      <c r="R126" s="154">
        <f>_xlfn.IFNA(INDEX(input_data!$1:$1048576,MATCH($A126,input_data!$C:$C,0),MATCH(R$4,input_data!$1:$1,0)),"")</f>
        <v>0</v>
      </c>
      <c r="S126" s="197">
        <f>_xlfn.IFNA(INDEX(input_data!$1:$1048576,MATCH($A126,input_data!$C:$C,0),MATCH(S$4,input_data!$1:$1,0)),"")</f>
        <v>0</v>
      </c>
      <c r="T126" s="154">
        <f>_xlfn.IFNA(INDEX(input_data!$1:$1048576,MATCH($A126,input_data!$C:$C,0),MATCH(T$4,input_data!$1:$1,0)),"")</f>
        <v>0</v>
      </c>
      <c r="U126" s="154">
        <f>_xlfn.IFNA(INDEX(input_data!$1:$1048576,MATCH($A126,input_data!$C:$C,0),MATCH(U$4,input_data!$1:$1,0)),"")</f>
        <v>0</v>
      </c>
      <c r="V126" s="154">
        <f>_xlfn.IFNA(INDEX(input_data!$1:$1048576,MATCH($A126,input_data!$C:$C,0),MATCH(V$4,input_data!$1:$1,0)),"")</f>
        <v>0</v>
      </c>
      <c r="W126" s="152">
        <f>_xlfn.IFNA(INDEX(input_data!$1:$1048576,MATCH($A126,input_data!$C:$C,0),MATCH(W$4,input_data!$1:$1,0)),"")</f>
        <v>692.95309523000003</v>
      </c>
      <c r="X126" s="153">
        <f>_xlfn.IFNA(INDEX(input_data!$1:$1048576,MATCH($A126,input_data!$C:$C,0),MATCH(X$4,input_data!$1:$1,0)),"")</f>
        <v>683848.71200000006</v>
      </c>
      <c r="Y126" s="153">
        <f>_xlfn.IFNA(INDEX(input_data!$1:$1048576,MATCH($A126,input_data!$C:$C,0),MATCH(Y$4,input_data!$1:$1,0)),"")</f>
        <v>1013.31344649</v>
      </c>
      <c r="Z126" s="155">
        <f t="shared" si="2"/>
        <v>0.16741926666801965</v>
      </c>
      <c r="AA126" s="43"/>
    </row>
    <row r="127" spans="1:27" x14ac:dyDescent="0.35">
      <c r="A127" s="42" t="s">
        <v>368</v>
      </c>
      <c r="B127" s="66" t="s">
        <v>1015</v>
      </c>
      <c r="D127" s="42" t="s">
        <v>369</v>
      </c>
      <c r="E127" s="6" t="s">
        <v>880</v>
      </c>
      <c r="F127" s="6" t="s">
        <v>881</v>
      </c>
      <c r="G127" s="98" t="s">
        <v>882</v>
      </c>
      <c r="H127" s="152">
        <f>_xlfn.IFNA(INDEX(input_data!$1:$1048576,MATCH($A127,input_data!$C:$C,0),MATCH(H$4,input_data!$1:$1,0)),"")</f>
        <v>12.583328399999999</v>
      </c>
      <c r="I127" s="153">
        <f>_xlfn.IFNA(INDEX(input_data!$1:$1048576,MATCH($A127,input_data!$C:$C,0),MATCH(I$4,input_data!$1:$1,0)),"")</f>
        <v>85016.654999999999</v>
      </c>
      <c r="J127" s="38">
        <f>_xlfn.IFNA(INDEX(input_data!$1:$1048576,MATCH($A127,input_data!$C:$C,0),MATCH(J$4,input_data!$1:$1,0)),"")</f>
        <v>148.01015631000001</v>
      </c>
      <c r="K127" s="152">
        <f>_xlfn.IFNA(INDEX(input_data!$1:$1048576,MATCH($A127,input_data!$C:$C,0),MATCH(K$4,input_data!$1:$1,0)),"")</f>
        <v>5.6644492700000004</v>
      </c>
      <c r="L127" s="154">
        <f>_xlfn.IFNA(INDEX(input_data!$1:$1048576,MATCH($A127,input_data!$C:$C,0),MATCH(L$4,input_data!$1:$1,0)),"")</f>
        <v>2.7018846600000002</v>
      </c>
      <c r="M127" s="154">
        <f>_xlfn.IFNA(INDEX(input_data!$1:$1048576,MATCH($A127,input_data!$C:$C,0),MATCH(M$4,input_data!$1:$1,0)),"")</f>
        <v>2.9625646099999998</v>
      </c>
      <c r="N127" s="154">
        <f>_xlfn.IFNA(INDEX(input_data!$1:$1048576,MATCH($A127,input_data!$C:$C,0),MATCH(N$4,input_data!$1:$1,0)),"")</f>
        <v>7.86371456</v>
      </c>
      <c r="O127" s="154">
        <f>_xlfn.IFNA(INDEX(input_data!$1:$1048576,MATCH($A127,input_data!$C:$C,0),MATCH(O$4,input_data!$1:$1,0)),"")</f>
        <v>0.81595987000000003</v>
      </c>
      <c r="P127" s="154">
        <f>_xlfn.IFNA(INDEX(input_data!$1:$1048576,MATCH($A127,input_data!$C:$C,0),MATCH(P$4,input_data!$1:$1,0)),"")</f>
        <v>0</v>
      </c>
      <c r="Q127" s="154">
        <f>_xlfn.IFNA(INDEX(input_data!$1:$1048576,MATCH($A127,input_data!$C:$C,0),MATCH(Q$4,input_data!$1:$1,0)),"")</f>
        <v>0</v>
      </c>
      <c r="R127" s="154">
        <f>_xlfn.IFNA(INDEX(input_data!$1:$1048576,MATCH($A127,input_data!$C:$C,0),MATCH(R$4,input_data!$1:$1,0)),"")</f>
        <v>0</v>
      </c>
      <c r="S127" s="197">
        <f>_xlfn.IFNA(INDEX(input_data!$1:$1048576,MATCH($A127,input_data!$C:$C,0),MATCH(S$4,input_data!$1:$1,0)),"")</f>
        <v>0</v>
      </c>
      <c r="T127" s="154">
        <f>_xlfn.IFNA(INDEX(input_data!$1:$1048576,MATCH($A127,input_data!$C:$C,0),MATCH(T$4,input_data!$1:$1,0)),"")</f>
        <v>0.27506455000000002</v>
      </c>
      <c r="U127" s="154">
        <f>_xlfn.IFNA(INDEX(input_data!$1:$1048576,MATCH($A127,input_data!$C:$C,0),MATCH(U$4,input_data!$1:$1,0)),"")</f>
        <v>0</v>
      </c>
      <c r="V127" s="154">
        <f>_xlfn.IFNA(INDEX(input_data!$1:$1048576,MATCH($A127,input_data!$C:$C,0),MATCH(V$4,input_data!$1:$1,0)),"")</f>
        <v>0</v>
      </c>
      <c r="W127" s="152">
        <f>_xlfn.IFNA(INDEX(input_data!$1:$1048576,MATCH($A127,input_data!$C:$C,0),MATCH(W$4,input_data!$1:$1,0)),"")</f>
        <v>14.619188250000001</v>
      </c>
      <c r="X127" s="153">
        <f>_xlfn.IFNA(INDEX(input_data!$1:$1048576,MATCH($A127,input_data!$C:$C,0),MATCH(X$4,input_data!$1:$1,0)),"")</f>
        <v>84831.532000000007</v>
      </c>
      <c r="Y127" s="153">
        <f>_xlfn.IFNA(INDEX(input_data!$1:$1048576,MATCH($A127,input_data!$C:$C,0),MATCH(Y$4,input_data!$1:$1,0)),"")</f>
        <v>172.33200797000001</v>
      </c>
      <c r="Z127" s="155">
        <f t="shared" si="2"/>
        <v>0.16179025018531679</v>
      </c>
      <c r="AA127" s="43"/>
    </row>
    <row r="128" spans="1:27" x14ac:dyDescent="0.35">
      <c r="A128" s="42" t="s">
        <v>370</v>
      </c>
      <c r="B128" s="66" t="s">
        <v>1016</v>
      </c>
      <c r="D128" s="42" t="s">
        <v>371</v>
      </c>
      <c r="E128" s="6" t="s">
        <v>880</v>
      </c>
      <c r="F128" s="6" t="s">
        <v>881</v>
      </c>
      <c r="G128" s="98" t="s">
        <v>882</v>
      </c>
      <c r="H128" s="152">
        <f>_xlfn.IFNA(INDEX(input_data!$1:$1048576,MATCH($A128,input_data!$C:$C,0),MATCH(H$4,input_data!$1:$1,0)),"")</f>
        <v>17.20521252</v>
      </c>
      <c r="I128" s="153">
        <f>_xlfn.IFNA(INDEX(input_data!$1:$1048576,MATCH($A128,input_data!$C:$C,0),MATCH(I$4,input_data!$1:$1,0)),"")</f>
        <v>107441.139</v>
      </c>
      <c r="J128" s="38">
        <f>_xlfn.IFNA(INDEX(input_data!$1:$1048576,MATCH($A128,input_data!$C:$C,0),MATCH(J$4,input_data!$1:$1,0)),"")</f>
        <v>160.13617020000001</v>
      </c>
      <c r="K128" s="152">
        <f>_xlfn.IFNA(INDEX(input_data!$1:$1048576,MATCH($A128,input_data!$C:$C,0),MATCH(K$4,input_data!$1:$1,0)),"")</f>
        <v>9.3585709900000005</v>
      </c>
      <c r="L128" s="154">
        <f>_xlfn.IFNA(INDEX(input_data!$1:$1048576,MATCH($A128,input_data!$C:$C,0),MATCH(L$4,input_data!$1:$1,0)),"")</f>
        <v>4.4639431299999996</v>
      </c>
      <c r="M128" s="154">
        <f>_xlfn.IFNA(INDEX(input_data!$1:$1048576,MATCH($A128,input_data!$C:$C,0),MATCH(M$4,input_data!$1:$1,0)),"")</f>
        <v>4.8946278599999999</v>
      </c>
      <c r="N128" s="154">
        <f>_xlfn.IFNA(INDEX(input_data!$1:$1048576,MATCH($A128,input_data!$C:$C,0),MATCH(N$4,input_data!$1:$1,0)),"")</f>
        <v>9.4191045100000004</v>
      </c>
      <c r="O128" s="154">
        <f>_xlfn.IFNA(INDEX(input_data!$1:$1048576,MATCH($A128,input_data!$C:$C,0),MATCH(O$4,input_data!$1:$1,0)),"")</f>
        <v>1.32866745</v>
      </c>
      <c r="P128" s="154">
        <f>_xlfn.IFNA(INDEX(input_data!$1:$1048576,MATCH($A128,input_data!$C:$C,0),MATCH(P$4,input_data!$1:$1,0)),"")</f>
        <v>0</v>
      </c>
      <c r="Q128" s="154">
        <f>_xlfn.IFNA(INDEX(input_data!$1:$1048576,MATCH($A128,input_data!$C:$C,0),MATCH(Q$4,input_data!$1:$1,0)),"")</f>
        <v>0</v>
      </c>
      <c r="R128" s="154">
        <f>_xlfn.IFNA(INDEX(input_data!$1:$1048576,MATCH($A128,input_data!$C:$C,0),MATCH(R$4,input_data!$1:$1,0)),"")</f>
        <v>0</v>
      </c>
      <c r="S128" s="197">
        <f>_xlfn.IFNA(INDEX(input_data!$1:$1048576,MATCH($A128,input_data!$C:$C,0),MATCH(S$4,input_data!$1:$1,0)),"")</f>
        <v>0</v>
      </c>
      <c r="T128" s="154">
        <f>_xlfn.IFNA(INDEX(input_data!$1:$1048576,MATCH($A128,input_data!$C:$C,0),MATCH(T$4,input_data!$1:$1,0)),"")</f>
        <v>0.39770369</v>
      </c>
      <c r="U128" s="154">
        <f>_xlfn.IFNA(INDEX(input_data!$1:$1048576,MATCH($A128,input_data!$C:$C,0),MATCH(U$4,input_data!$1:$1,0)),"")</f>
        <v>0</v>
      </c>
      <c r="V128" s="154">
        <f>_xlfn.IFNA(INDEX(input_data!$1:$1048576,MATCH($A128,input_data!$C:$C,0),MATCH(V$4,input_data!$1:$1,0)),"")</f>
        <v>0</v>
      </c>
      <c r="W128" s="152">
        <f>_xlfn.IFNA(INDEX(input_data!$1:$1048576,MATCH($A128,input_data!$C:$C,0),MATCH(W$4,input_data!$1:$1,0)),"")</f>
        <v>20.504046639999999</v>
      </c>
      <c r="X128" s="153">
        <f>_xlfn.IFNA(INDEX(input_data!$1:$1048576,MATCH($A128,input_data!$C:$C,0),MATCH(X$4,input_data!$1:$1,0)),"")</f>
        <v>108004.41099999999</v>
      </c>
      <c r="Y128" s="153">
        <f>_xlfn.IFNA(INDEX(input_data!$1:$1048576,MATCH($A128,input_data!$C:$C,0),MATCH(Y$4,input_data!$1:$1,0)),"")</f>
        <v>189.84452994</v>
      </c>
      <c r="Z128" s="155">
        <f t="shared" si="2"/>
        <v>0.1917345755633828</v>
      </c>
      <c r="AA128" s="43"/>
    </row>
    <row r="129" spans="1:27" x14ac:dyDescent="0.35">
      <c r="A129" s="42" t="s">
        <v>372</v>
      </c>
      <c r="B129" s="66" t="s">
        <v>1017</v>
      </c>
      <c r="D129" s="42" t="s">
        <v>373</v>
      </c>
      <c r="E129" s="6" t="s">
        <v>893</v>
      </c>
      <c r="F129" s="6" t="s">
        <v>881</v>
      </c>
      <c r="G129" s="98" t="s">
        <v>888</v>
      </c>
      <c r="H129" s="152">
        <f>_xlfn.IFNA(INDEX(input_data!$1:$1048576,MATCH($A129,input_data!$C:$C,0),MATCH(H$4,input_data!$1:$1,0)),"")</f>
        <v>15.934833340000001</v>
      </c>
      <c r="I129" s="153">
        <f>_xlfn.IFNA(INDEX(input_data!$1:$1048576,MATCH($A129,input_data!$C:$C,0),MATCH(I$4,input_data!$1:$1,0)),"")</f>
        <v>101408.572</v>
      </c>
      <c r="J129" s="38">
        <f>_xlfn.IFNA(INDEX(input_data!$1:$1048576,MATCH($A129,input_data!$C:$C,0),MATCH(J$4,input_data!$1:$1,0)),"")</f>
        <v>157.13497419000001</v>
      </c>
      <c r="K129" s="152">
        <f>_xlfn.IFNA(INDEX(input_data!$1:$1048576,MATCH($A129,input_data!$C:$C,0),MATCH(K$4,input_data!$1:$1,0)),"")</f>
        <v>9.2164377300000009</v>
      </c>
      <c r="L129" s="154">
        <f>_xlfn.IFNA(INDEX(input_data!$1:$1048576,MATCH($A129,input_data!$C:$C,0),MATCH(L$4,input_data!$1:$1,0)),"")</f>
        <v>4.39614701</v>
      </c>
      <c r="M129" s="154">
        <f>_xlfn.IFNA(INDEX(input_data!$1:$1048576,MATCH($A129,input_data!$C:$C,0),MATCH(M$4,input_data!$1:$1,0)),"")</f>
        <v>4.82029072</v>
      </c>
      <c r="N129" s="154">
        <f>_xlfn.IFNA(INDEX(input_data!$1:$1048576,MATCH($A129,input_data!$C:$C,0),MATCH(N$4,input_data!$1:$1,0)),"")</f>
        <v>7.0917398800000004</v>
      </c>
      <c r="O129" s="154">
        <f>_xlfn.IFNA(INDEX(input_data!$1:$1048576,MATCH($A129,input_data!$C:$C,0),MATCH(O$4,input_data!$1:$1,0)),"")</f>
        <v>1.2571512</v>
      </c>
      <c r="P129" s="154">
        <f>_xlfn.IFNA(INDEX(input_data!$1:$1048576,MATCH($A129,input_data!$C:$C,0),MATCH(P$4,input_data!$1:$1,0)),"")</f>
        <v>0</v>
      </c>
      <c r="Q129" s="154">
        <f>_xlfn.IFNA(INDEX(input_data!$1:$1048576,MATCH($A129,input_data!$C:$C,0),MATCH(Q$4,input_data!$1:$1,0)),"")</f>
        <v>0</v>
      </c>
      <c r="R129" s="154">
        <f>_xlfn.IFNA(INDEX(input_data!$1:$1048576,MATCH($A129,input_data!$C:$C,0),MATCH(R$4,input_data!$1:$1,0)),"")</f>
        <v>0</v>
      </c>
      <c r="S129" s="197">
        <f>_xlfn.IFNA(INDEX(input_data!$1:$1048576,MATCH($A129,input_data!$C:$C,0),MATCH(S$4,input_data!$1:$1,0)),"")</f>
        <v>0</v>
      </c>
      <c r="T129" s="154">
        <f>_xlfn.IFNA(INDEX(input_data!$1:$1048576,MATCH($A129,input_data!$C:$C,0),MATCH(T$4,input_data!$1:$1,0)),"")</f>
        <v>0.41751069000000002</v>
      </c>
      <c r="U129" s="154">
        <f>_xlfn.IFNA(INDEX(input_data!$1:$1048576,MATCH($A129,input_data!$C:$C,0),MATCH(U$4,input_data!$1:$1,0)),"")</f>
        <v>0</v>
      </c>
      <c r="V129" s="154">
        <f>_xlfn.IFNA(INDEX(input_data!$1:$1048576,MATCH($A129,input_data!$C:$C,0),MATCH(V$4,input_data!$1:$1,0)),"")</f>
        <v>0</v>
      </c>
      <c r="W129" s="152">
        <f>_xlfn.IFNA(INDEX(input_data!$1:$1048576,MATCH($A129,input_data!$C:$C,0),MATCH(W$4,input_data!$1:$1,0)),"")</f>
        <v>17.98283949</v>
      </c>
      <c r="X129" s="153">
        <f>_xlfn.IFNA(INDEX(input_data!$1:$1048576,MATCH($A129,input_data!$C:$C,0),MATCH(X$4,input_data!$1:$1,0)),"")</f>
        <v>102557.883</v>
      </c>
      <c r="Y129" s="153">
        <f>_xlfn.IFNA(INDEX(input_data!$1:$1048576,MATCH($A129,input_data!$C:$C,0),MATCH(Y$4,input_data!$1:$1,0)),"")</f>
        <v>175.34331795</v>
      </c>
      <c r="Z129" s="155">
        <f t="shared" si="2"/>
        <v>0.12852385125729837</v>
      </c>
      <c r="AA129" s="43"/>
    </row>
    <row r="130" spans="1:27" x14ac:dyDescent="0.35">
      <c r="A130" s="42" t="s">
        <v>374</v>
      </c>
      <c r="B130" s="66" t="s">
        <v>30</v>
      </c>
      <c r="D130" s="42" t="s">
        <v>375</v>
      </c>
      <c r="E130" s="6" t="s">
        <v>896</v>
      </c>
      <c r="F130" s="6" t="s">
        <v>1018</v>
      </c>
      <c r="G130" s="98" t="s">
        <v>878</v>
      </c>
      <c r="H130" s="152">
        <f>_xlfn.IFNA(INDEX(input_data!$1:$1048576,MATCH($A130,input_data!$C:$C,0),MATCH(H$4,input_data!$1:$1,0)),"")</f>
        <v>3295.2965421899999</v>
      </c>
      <c r="I130" s="153">
        <f>_xlfn.IFNA(INDEX(input_data!$1:$1048576,MATCH($A130,input_data!$C:$C,0),MATCH(I$4,input_data!$1:$1,0)),"")</f>
        <v>9224542.0050000008</v>
      </c>
      <c r="J130" s="38">
        <f>_xlfn.IFNA(INDEX(input_data!$1:$1048576,MATCH($A130,input_data!$C:$C,0),MATCH(J$4,input_data!$1:$1,0)),"")</f>
        <v>357.23145283999997</v>
      </c>
      <c r="K130" s="152">
        <f>_xlfn.IFNA(INDEX(input_data!$1:$1048576,MATCH($A130,input_data!$C:$C,0),MATCH(K$4,input_data!$1:$1,0)),"")</f>
        <v>1872.9088854399999</v>
      </c>
      <c r="L130" s="154">
        <f>_xlfn.IFNA(INDEX(input_data!$1:$1048576,MATCH($A130,input_data!$C:$C,0),MATCH(L$4,input_data!$1:$1,0)),"")</f>
        <v>1425.08117391</v>
      </c>
      <c r="M130" s="154">
        <f>_xlfn.IFNA(INDEX(input_data!$1:$1048576,MATCH($A130,input_data!$C:$C,0),MATCH(M$4,input_data!$1:$1,0)),"")</f>
        <v>447.82771154</v>
      </c>
      <c r="N130" s="154">
        <f>_xlfn.IFNA(INDEX(input_data!$1:$1048576,MATCH($A130,input_data!$C:$C,0),MATCH(N$4,input_data!$1:$1,0)),"")</f>
        <v>1861.18341753</v>
      </c>
      <c r="O130" s="154">
        <f>_xlfn.IFNA(INDEX(input_data!$1:$1048576,MATCH($A130,input_data!$C:$C,0),MATCH(O$4,input_data!$1:$1,0)),"")</f>
        <v>52.76823254</v>
      </c>
      <c r="P130" s="154">
        <f>_xlfn.IFNA(INDEX(input_data!$1:$1048576,MATCH($A130,input_data!$C:$C,0),MATCH(P$4,input_data!$1:$1,0)),"")</f>
        <v>0</v>
      </c>
      <c r="Q130" s="154">
        <f>_xlfn.IFNA(INDEX(input_data!$1:$1048576,MATCH($A130,input_data!$C:$C,0),MATCH(Q$4,input_data!$1:$1,0)),"")</f>
        <v>0</v>
      </c>
      <c r="R130" s="154">
        <f>_xlfn.IFNA(INDEX(input_data!$1:$1048576,MATCH($A130,input_data!$C:$C,0),MATCH(R$4,input_data!$1:$1,0)),"")</f>
        <v>0</v>
      </c>
      <c r="S130" s="197">
        <f>_xlfn.IFNA(INDEX(input_data!$1:$1048576,MATCH($A130,input_data!$C:$C,0),MATCH(S$4,input_data!$1:$1,0)),"")</f>
        <v>0</v>
      </c>
      <c r="T130" s="154">
        <f>_xlfn.IFNA(INDEX(input_data!$1:$1048576,MATCH($A130,input_data!$C:$C,0),MATCH(T$4,input_data!$1:$1,0)),"")</f>
        <v>0</v>
      </c>
      <c r="U130" s="154">
        <f>_xlfn.IFNA(INDEX(input_data!$1:$1048576,MATCH($A130,input_data!$C:$C,0),MATCH(U$4,input_data!$1:$1,0)),"")</f>
        <v>0</v>
      </c>
      <c r="V130" s="154">
        <f>_xlfn.IFNA(INDEX(input_data!$1:$1048576,MATCH($A130,input_data!$C:$C,0),MATCH(V$4,input_data!$1:$1,0)),"")</f>
        <v>0</v>
      </c>
      <c r="W130" s="152">
        <f>_xlfn.IFNA(INDEX(input_data!$1:$1048576,MATCH($A130,input_data!$C:$C,0),MATCH(W$4,input_data!$1:$1,0)),"")</f>
        <v>3786.8605355200002</v>
      </c>
      <c r="X130" s="153">
        <f>_xlfn.IFNA(INDEX(input_data!$1:$1048576,MATCH($A130,input_data!$C:$C,0),MATCH(X$4,input_data!$1:$1,0)),"")</f>
        <v>9342063.648</v>
      </c>
      <c r="Y130" s="153">
        <f>_xlfn.IFNA(INDEX(input_data!$1:$1048576,MATCH($A130,input_data!$C:$C,0),MATCH(Y$4,input_data!$1:$1,0)),"")</f>
        <v>405.35589118000001</v>
      </c>
      <c r="Z130" s="155">
        <f t="shared" si="2"/>
        <v>0.14917139839661142</v>
      </c>
      <c r="AA130" s="43"/>
    </row>
    <row r="131" spans="1:27" x14ac:dyDescent="0.35">
      <c r="A131" s="42" t="s">
        <v>378</v>
      </c>
      <c r="B131" s="66" t="s">
        <v>1021</v>
      </c>
      <c r="D131" s="42" t="s">
        <v>379</v>
      </c>
      <c r="E131" s="6" t="s">
        <v>896</v>
      </c>
      <c r="F131" s="6" t="s">
        <v>897</v>
      </c>
      <c r="G131" s="98" t="s">
        <v>882</v>
      </c>
      <c r="H131" s="152">
        <f>_xlfn.IFNA(INDEX(input_data!$1:$1048576,MATCH($A131,input_data!$C:$C,0),MATCH(H$4,input_data!$1:$1,0)),"")</f>
        <v>342.29856985999999</v>
      </c>
      <c r="I131" s="153">
        <f>_xlfn.IFNA(INDEX(input_data!$1:$1048576,MATCH($A131,input_data!$C:$C,0),MATCH(I$4,input_data!$1:$1,0)),"")</f>
        <v>303573.98300000001</v>
      </c>
      <c r="J131" s="38">
        <f>_xlfn.IFNA(INDEX(input_data!$1:$1048576,MATCH($A131,input_data!$C:$C,0),MATCH(J$4,input_data!$1:$1,0)),"")</f>
        <v>1127.56227156</v>
      </c>
      <c r="K131" s="152">
        <f>_xlfn.IFNA(INDEX(input_data!$1:$1048576,MATCH($A131,input_data!$C:$C,0),MATCH(K$4,input_data!$1:$1,0)),"")</f>
        <v>206.32769771</v>
      </c>
      <c r="L131" s="154">
        <f>_xlfn.IFNA(INDEX(input_data!$1:$1048576,MATCH($A131,input_data!$C:$C,0),MATCH(L$4,input_data!$1:$1,0)),"")</f>
        <v>97.048814160000006</v>
      </c>
      <c r="M131" s="154">
        <f>_xlfn.IFNA(INDEX(input_data!$1:$1048576,MATCH($A131,input_data!$C:$C,0),MATCH(M$4,input_data!$1:$1,0)),"")</f>
        <v>109.27888355</v>
      </c>
      <c r="N131" s="154">
        <f>_xlfn.IFNA(INDEX(input_data!$1:$1048576,MATCH($A131,input_data!$C:$C,0),MATCH(N$4,input_data!$1:$1,0)),"")</f>
        <v>172.23716633000001</v>
      </c>
      <c r="O131" s="154">
        <f>_xlfn.IFNA(INDEX(input_data!$1:$1048576,MATCH($A131,input_data!$C:$C,0),MATCH(O$4,input_data!$1:$1,0)),"")</f>
        <v>7.3966546900000001</v>
      </c>
      <c r="P131" s="154">
        <f>_xlfn.IFNA(INDEX(input_data!$1:$1048576,MATCH($A131,input_data!$C:$C,0),MATCH(P$4,input_data!$1:$1,0)),"")</f>
        <v>4.1429330000000002</v>
      </c>
      <c r="Q131" s="154">
        <f>_xlfn.IFNA(INDEX(input_data!$1:$1048576,MATCH($A131,input_data!$C:$C,0),MATCH(Q$4,input_data!$1:$1,0)),"")</f>
        <v>0</v>
      </c>
      <c r="R131" s="154">
        <f>_xlfn.IFNA(INDEX(input_data!$1:$1048576,MATCH($A131,input_data!$C:$C,0),MATCH(R$4,input_data!$1:$1,0)),"")</f>
        <v>0</v>
      </c>
      <c r="S131" s="197">
        <f>_xlfn.IFNA(INDEX(input_data!$1:$1048576,MATCH($A131,input_data!$C:$C,0),MATCH(S$4,input_data!$1:$1,0)),"")</f>
        <v>0</v>
      </c>
      <c r="T131" s="154">
        <f>_xlfn.IFNA(INDEX(input_data!$1:$1048576,MATCH($A131,input_data!$C:$C,0),MATCH(T$4,input_data!$1:$1,0)),"")</f>
        <v>3.8087708400000002</v>
      </c>
      <c r="U131" s="154">
        <f>_xlfn.IFNA(INDEX(input_data!$1:$1048576,MATCH($A131,input_data!$C:$C,0),MATCH(U$4,input_data!$1:$1,0)),"")</f>
        <v>10.04529673</v>
      </c>
      <c r="V131" s="154">
        <f>_xlfn.IFNA(INDEX(input_data!$1:$1048576,MATCH($A131,input_data!$C:$C,0),MATCH(V$4,input_data!$1:$1,0)),"")</f>
        <v>0</v>
      </c>
      <c r="W131" s="152">
        <f>_xlfn.IFNA(INDEX(input_data!$1:$1048576,MATCH($A131,input_data!$C:$C,0),MATCH(W$4,input_data!$1:$1,0)),"")</f>
        <v>403.95851930999999</v>
      </c>
      <c r="X131" s="153">
        <f>_xlfn.IFNA(INDEX(input_data!$1:$1048576,MATCH($A131,input_data!$C:$C,0),MATCH(X$4,input_data!$1:$1,0)),"")</f>
        <v>311376.32400000002</v>
      </c>
      <c r="Y131" s="153">
        <f>_xlfn.IFNA(INDEX(input_data!$1:$1048576,MATCH($A131,input_data!$C:$C,0),MATCH(Y$4,input_data!$1:$1,0)),"")</f>
        <v>1297.33216103</v>
      </c>
      <c r="Z131" s="155">
        <f t="shared" si="2"/>
        <v>0.18013498997445088</v>
      </c>
      <c r="AA131" s="43"/>
    </row>
    <row r="132" spans="1:27" x14ac:dyDescent="0.35">
      <c r="A132" s="42" t="s">
        <v>380</v>
      </c>
      <c r="B132" s="66" t="s">
        <v>1022</v>
      </c>
      <c r="D132" s="42" t="s">
        <v>381</v>
      </c>
      <c r="E132" s="6" t="s">
        <v>880</v>
      </c>
      <c r="F132" s="6" t="s">
        <v>881</v>
      </c>
      <c r="G132" s="98" t="s">
        <v>882</v>
      </c>
      <c r="H132" s="152">
        <f>_xlfn.IFNA(INDEX(input_data!$1:$1048576,MATCH($A132,input_data!$C:$C,0),MATCH(H$4,input_data!$1:$1,0)),"")</f>
        <v>18.057039530000001</v>
      </c>
      <c r="I132" s="153">
        <f>_xlfn.IFNA(INDEX(input_data!$1:$1048576,MATCH($A132,input_data!$C:$C,0),MATCH(I$4,input_data!$1:$1,0)),"")</f>
        <v>149045.948</v>
      </c>
      <c r="J132" s="38">
        <f>_xlfn.IFNA(INDEX(input_data!$1:$1048576,MATCH($A132,input_data!$C:$C,0),MATCH(J$4,input_data!$1:$1,0)),"")</f>
        <v>121.15082475</v>
      </c>
      <c r="K132" s="152">
        <f>_xlfn.IFNA(INDEX(input_data!$1:$1048576,MATCH($A132,input_data!$C:$C,0),MATCH(K$4,input_data!$1:$1,0)),"")</f>
        <v>8.0974415900000007</v>
      </c>
      <c r="L132" s="154">
        <f>_xlfn.IFNA(INDEX(input_data!$1:$1048576,MATCH($A132,input_data!$C:$C,0),MATCH(L$4,input_data!$1:$1,0)),"")</f>
        <v>3.86239724</v>
      </c>
      <c r="M132" s="154">
        <f>_xlfn.IFNA(INDEX(input_data!$1:$1048576,MATCH($A132,input_data!$C:$C,0),MATCH(M$4,input_data!$1:$1,0)),"")</f>
        <v>4.2350443499999999</v>
      </c>
      <c r="N132" s="154">
        <f>_xlfn.IFNA(INDEX(input_data!$1:$1048576,MATCH($A132,input_data!$C:$C,0),MATCH(N$4,input_data!$1:$1,0)),"")</f>
        <v>14.134023689999999</v>
      </c>
      <c r="O132" s="154">
        <f>_xlfn.IFNA(INDEX(input_data!$1:$1048576,MATCH($A132,input_data!$C:$C,0),MATCH(O$4,input_data!$1:$1,0)),"")</f>
        <v>1.1304595399999999</v>
      </c>
      <c r="P132" s="154">
        <f>_xlfn.IFNA(INDEX(input_data!$1:$1048576,MATCH($A132,input_data!$C:$C,0),MATCH(P$4,input_data!$1:$1,0)),"")</f>
        <v>0</v>
      </c>
      <c r="Q132" s="154">
        <f>_xlfn.IFNA(INDEX(input_data!$1:$1048576,MATCH($A132,input_data!$C:$C,0),MATCH(Q$4,input_data!$1:$1,0)),"")</f>
        <v>0</v>
      </c>
      <c r="R132" s="154">
        <f>_xlfn.IFNA(INDEX(input_data!$1:$1048576,MATCH($A132,input_data!$C:$C,0),MATCH(R$4,input_data!$1:$1,0)),"")</f>
        <v>0</v>
      </c>
      <c r="S132" s="197">
        <f>_xlfn.IFNA(INDEX(input_data!$1:$1048576,MATCH($A132,input_data!$C:$C,0),MATCH(S$4,input_data!$1:$1,0)),"")</f>
        <v>0</v>
      </c>
      <c r="T132" s="154">
        <f>_xlfn.IFNA(INDEX(input_data!$1:$1048576,MATCH($A132,input_data!$C:$C,0),MATCH(T$4,input_data!$1:$1,0)),"")</f>
        <v>0</v>
      </c>
      <c r="U132" s="154">
        <f>_xlfn.IFNA(INDEX(input_data!$1:$1048576,MATCH($A132,input_data!$C:$C,0),MATCH(U$4,input_data!$1:$1,0)),"")</f>
        <v>0</v>
      </c>
      <c r="V132" s="154">
        <f>_xlfn.IFNA(INDEX(input_data!$1:$1048576,MATCH($A132,input_data!$C:$C,0),MATCH(V$4,input_data!$1:$1,0)),"")</f>
        <v>0</v>
      </c>
      <c r="W132" s="152">
        <f>_xlfn.IFNA(INDEX(input_data!$1:$1048576,MATCH($A132,input_data!$C:$C,0),MATCH(W$4,input_data!$1:$1,0)),"")</f>
        <v>23.361924810000001</v>
      </c>
      <c r="X132" s="153">
        <f>_xlfn.IFNA(INDEX(input_data!$1:$1048576,MATCH($A132,input_data!$C:$C,0),MATCH(X$4,input_data!$1:$1,0)),"")</f>
        <v>149121.682</v>
      </c>
      <c r="Y132" s="153">
        <f>_xlfn.IFNA(INDEX(input_data!$1:$1048576,MATCH($A132,input_data!$C:$C,0),MATCH(Y$4,input_data!$1:$1,0)),"")</f>
        <v>156.66350125</v>
      </c>
      <c r="Z132" s="155">
        <f t="shared" si="2"/>
        <v>0.29378488490244781</v>
      </c>
      <c r="AA132" s="43"/>
    </row>
    <row r="133" spans="1:27" x14ac:dyDescent="0.35">
      <c r="A133" s="42" t="s">
        <v>382</v>
      </c>
      <c r="B133" s="66" t="s">
        <v>1023</v>
      </c>
      <c r="D133" s="42" t="s">
        <v>383</v>
      </c>
      <c r="E133" s="6" t="s">
        <v>896</v>
      </c>
      <c r="F133" s="6" t="s">
        <v>897</v>
      </c>
      <c r="G133" s="98" t="s">
        <v>882</v>
      </c>
      <c r="H133" s="152">
        <f>_xlfn.IFNA(INDEX(input_data!$1:$1048576,MATCH($A133,input_data!$C:$C,0),MATCH(H$4,input_data!$1:$1,0)),"")</f>
        <v>388.38632998000003</v>
      </c>
      <c r="I133" s="153">
        <f>_xlfn.IFNA(INDEX(input_data!$1:$1048576,MATCH($A133,input_data!$C:$C,0),MATCH(I$4,input_data!$1:$1,0)),"")</f>
        <v>295111.07699999999</v>
      </c>
      <c r="J133" s="38">
        <f>_xlfn.IFNA(INDEX(input_data!$1:$1048576,MATCH($A133,input_data!$C:$C,0),MATCH(J$4,input_data!$1:$1,0)),"")</f>
        <v>1316.06828836</v>
      </c>
      <c r="K133" s="152">
        <f>_xlfn.IFNA(INDEX(input_data!$1:$1048576,MATCH($A133,input_data!$C:$C,0),MATCH(K$4,input_data!$1:$1,0)),"")</f>
        <v>317.97640445000002</v>
      </c>
      <c r="L133" s="154">
        <f>_xlfn.IFNA(INDEX(input_data!$1:$1048576,MATCH($A133,input_data!$C:$C,0),MATCH(L$4,input_data!$1:$1,0)),"")</f>
        <v>150.36465613999999</v>
      </c>
      <c r="M133" s="154">
        <f>_xlfn.IFNA(INDEX(input_data!$1:$1048576,MATCH($A133,input_data!$C:$C,0),MATCH(M$4,input_data!$1:$1,0)),"")</f>
        <v>167.61174831</v>
      </c>
      <c r="N133" s="154">
        <f>_xlfn.IFNA(INDEX(input_data!$1:$1048576,MATCH($A133,input_data!$C:$C,0),MATCH(N$4,input_data!$1:$1,0)),"")</f>
        <v>143.87642334</v>
      </c>
      <c r="O133" s="154">
        <f>_xlfn.IFNA(INDEX(input_data!$1:$1048576,MATCH($A133,input_data!$C:$C,0),MATCH(O$4,input_data!$1:$1,0)),"")</f>
        <v>7.1516520400000001</v>
      </c>
      <c r="P133" s="154">
        <f>_xlfn.IFNA(INDEX(input_data!$1:$1048576,MATCH($A133,input_data!$C:$C,0),MATCH(P$4,input_data!$1:$1,0)),"")</f>
        <v>6.6553829999999996</v>
      </c>
      <c r="Q133" s="154">
        <f>_xlfn.IFNA(INDEX(input_data!$1:$1048576,MATCH($A133,input_data!$C:$C,0),MATCH(Q$4,input_data!$1:$1,0)),"")</f>
        <v>0</v>
      </c>
      <c r="R133" s="154">
        <f>_xlfn.IFNA(INDEX(input_data!$1:$1048576,MATCH($A133,input_data!$C:$C,0),MATCH(R$4,input_data!$1:$1,0)),"")</f>
        <v>0</v>
      </c>
      <c r="S133" s="197">
        <f>_xlfn.IFNA(INDEX(input_data!$1:$1048576,MATCH($A133,input_data!$C:$C,0),MATCH(S$4,input_data!$1:$1,0)),"")</f>
        <v>0</v>
      </c>
      <c r="T133" s="154">
        <f>_xlfn.IFNA(INDEX(input_data!$1:$1048576,MATCH($A133,input_data!$C:$C,0),MATCH(T$4,input_data!$1:$1,0)),"")</f>
        <v>9.6984042299999995</v>
      </c>
      <c r="U133" s="154">
        <f>_xlfn.IFNA(INDEX(input_data!$1:$1048576,MATCH($A133,input_data!$C:$C,0),MATCH(U$4,input_data!$1:$1,0)),"")</f>
        <v>0</v>
      </c>
      <c r="V133" s="154">
        <f>_xlfn.IFNA(INDEX(input_data!$1:$1048576,MATCH($A133,input_data!$C:$C,0),MATCH(V$4,input_data!$1:$1,0)),"")</f>
        <v>0</v>
      </c>
      <c r="W133" s="152">
        <f>_xlfn.IFNA(INDEX(input_data!$1:$1048576,MATCH($A133,input_data!$C:$C,0),MATCH(W$4,input_data!$1:$1,0)),"")</f>
        <v>485.35826706</v>
      </c>
      <c r="X133" s="153">
        <f>_xlfn.IFNA(INDEX(input_data!$1:$1048576,MATCH($A133,input_data!$C:$C,0),MATCH(X$4,input_data!$1:$1,0)),"")</f>
        <v>301729.11099999998</v>
      </c>
      <c r="Y133" s="153">
        <f>_xlfn.IFNA(INDEX(input_data!$1:$1048576,MATCH($A133,input_data!$C:$C,0),MATCH(Y$4,input_data!$1:$1,0)),"")</f>
        <v>1608.58945778</v>
      </c>
      <c r="Z133" s="155">
        <f t="shared" si="2"/>
        <v>0.2496790684805863</v>
      </c>
      <c r="AA133" s="43"/>
    </row>
    <row r="134" spans="1:27" x14ac:dyDescent="0.35">
      <c r="A134" s="42" t="s">
        <v>384</v>
      </c>
      <c r="B134" s="66" t="s">
        <v>1024</v>
      </c>
      <c r="D134" s="42" t="s">
        <v>385</v>
      </c>
      <c r="E134" s="6" t="s">
        <v>915</v>
      </c>
      <c r="F134" s="6" t="s">
        <v>906</v>
      </c>
      <c r="G134" s="98" t="s">
        <v>882</v>
      </c>
      <c r="H134" s="152">
        <f>_xlfn.IFNA(INDEX(input_data!$1:$1048576,MATCH($A134,input_data!$C:$C,0),MATCH(H$4,input_data!$1:$1,0)),"")</f>
        <v>168.83386895000001</v>
      </c>
      <c r="I134" s="153">
        <f>_xlfn.IFNA(INDEX(input_data!$1:$1048576,MATCH($A134,input_data!$C:$C,0),MATCH(I$4,input_data!$1:$1,0)),"")</f>
        <v>131417.592</v>
      </c>
      <c r="J134" s="38">
        <f>_xlfn.IFNA(INDEX(input_data!$1:$1048576,MATCH($A134,input_data!$C:$C,0),MATCH(J$4,input_data!$1:$1,0)),"")</f>
        <v>1284.7128484299999</v>
      </c>
      <c r="K134" s="152">
        <f>_xlfn.IFNA(INDEX(input_data!$1:$1048576,MATCH($A134,input_data!$C:$C,0),MATCH(K$4,input_data!$1:$1,0)),"")</f>
        <v>113.36530184</v>
      </c>
      <c r="L134" s="154">
        <f>_xlfn.IFNA(INDEX(input_data!$1:$1048576,MATCH($A134,input_data!$C:$C,0),MATCH(L$4,input_data!$1:$1,0)),"")</f>
        <v>53.423929919999999</v>
      </c>
      <c r="M134" s="154">
        <f>_xlfn.IFNA(INDEX(input_data!$1:$1048576,MATCH($A134,input_data!$C:$C,0),MATCH(M$4,input_data!$1:$1,0)),"")</f>
        <v>59.941371920000002</v>
      </c>
      <c r="N134" s="154">
        <f>_xlfn.IFNA(INDEX(input_data!$1:$1048576,MATCH($A134,input_data!$C:$C,0),MATCH(N$4,input_data!$1:$1,0)),"")</f>
        <v>81.89317045</v>
      </c>
      <c r="O134" s="154">
        <f>_xlfn.IFNA(INDEX(input_data!$1:$1048576,MATCH($A134,input_data!$C:$C,0),MATCH(O$4,input_data!$1:$1,0)),"")</f>
        <v>1.33867833</v>
      </c>
      <c r="P134" s="154">
        <f>_xlfn.IFNA(INDEX(input_data!$1:$1048576,MATCH($A134,input_data!$C:$C,0),MATCH(P$4,input_data!$1:$1,0)),"")</f>
        <v>2.4053450000000001</v>
      </c>
      <c r="Q134" s="154">
        <f>_xlfn.IFNA(INDEX(input_data!$1:$1048576,MATCH($A134,input_data!$C:$C,0),MATCH(Q$4,input_data!$1:$1,0)),"")</f>
        <v>0</v>
      </c>
      <c r="R134" s="154">
        <f>_xlfn.IFNA(INDEX(input_data!$1:$1048576,MATCH($A134,input_data!$C:$C,0),MATCH(R$4,input_data!$1:$1,0)),"")</f>
        <v>0</v>
      </c>
      <c r="S134" s="197">
        <f>_xlfn.IFNA(INDEX(input_data!$1:$1048576,MATCH($A134,input_data!$C:$C,0),MATCH(S$4,input_data!$1:$1,0)),"")</f>
        <v>0</v>
      </c>
      <c r="T134" s="154">
        <f>_xlfn.IFNA(INDEX(input_data!$1:$1048576,MATCH($A134,input_data!$C:$C,0),MATCH(T$4,input_data!$1:$1,0)),"")</f>
        <v>4.4870513499999998</v>
      </c>
      <c r="U134" s="154">
        <f>_xlfn.IFNA(INDEX(input_data!$1:$1048576,MATCH($A134,input_data!$C:$C,0),MATCH(U$4,input_data!$1:$1,0)),"")</f>
        <v>0</v>
      </c>
      <c r="V134" s="154">
        <f>_xlfn.IFNA(INDEX(input_data!$1:$1048576,MATCH($A134,input_data!$C:$C,0),MATCH(V$4,input_data!$1:$1,0)),"")</f>
        <v>0</v>
      </c>
      <c r="W134" s="152">
        <f>_xlfn.IFNA(INDEX(input_data!$1:$1048576,MATCH($A134,input_data!$C:$C,0),MATCH(W$4,input_data!$1:$1,0)),"")</f>
        <v>203.48954696999999</v>
      </c>
      <c r="X134" s="153">
        <f>_xlfn.IFNA(INDEX(input_data!$1:$1048576,MATCH($A134,input_data!$C:$C,0),MATCH(X$4,input_data!$1:$1,0)),"")</f>
        <v>132844.75599999999</v>
      </c>
      <c r="Y134" s="153">
        <f>_xlfn.IFNA(INDEX(input_data!$1:$1048576,MATCH($A134,input_data!$C:$C,0),MATCH(Y$4,input_data!$1:$1,0)),"")</f>
        <v>1531.7845664500001</v>
      </c>
      <c r="Z134" s="155">
        <f t="shared" si="2"/>
        <v>0.20526496392890947</v>
      </c>
      <c r="AA134" s="43"/>
    </row>
    <row r="135" spans="1:27" x14ac:dyDescent="0.35">
      <c r="A135" s="42" t="s">
        <v>386</v>
      </c>
      <c r="B135" s="66" t="s">
        <v>1025</v>
      </c>
      <c r="D135" s="42" t="s">
        <v>387</v>
      </c>
      <c r="E135" s="6" t="s">
        <v>896</v>
      </c>
      <c r="F135" s="6" t="s">
        <v>897</v>
      </c>
      <c r="G135" s="98" t="s">
        <v>882</v>
      </c>
      <c r="H135" s="152">
        <f>_xlfn.IFNA(INDEX(input_data!$1:$1048576,MATCH($A135,input_data!$C:$C,0),MATCH(H$4,input_data!$1:$1,0)),"")</f>
        <v>224.06469784999999</v>
      </c>
      <c r="I135" s="153">
        <f>_xlfn.IFNA(INDEX(input_data!$1:$1048576,MATCH($A135,input_data!$C:$C,0),MATCH(I$4,input_data!$1:$1,0)),"")</f>
        <v>194138.758</v>
      </c>
      <c r="J135" s="38">
        <f>_xlfn.IFNA(INDEX(input_data!$1:$1048576,MATCH($A135,input_data!$C:$C,0),MATCH(J$4,input_data!$1:$1,0)),"")</f>
        <v>1154.1471685500001</v>
      </c>
      <c r="K135" s="152">
        <f>_xlfn.IFNA(INDEX(input_data!$1:$1048576,MATCH($A135,input_data!$C:$C,0),MATCH(K$4,input_data!$1:$1,0)),"")</f>
        <v>73.510634609999997</v>
      </c>
      <c r="L135" s="154">
        <f>_xlfn.IFNA(INDEX(input_data!$1:$1048576,MATCH($A135,input_data!$C:$C,0),MATCH(L$4,input_data!$1:$1,0)),"")</f>
        <v>34.089562170000001</v>
      </c>
      <c r="M135" s="154">
        <f>_xlfn.IFNA(INDEX(input_data!$1:$1048576,MATCH($A135,input_data!$C:$C,0),MATCH(M$4,input_data!$1:$1,0)),"")</f>
        <v>39.421072440000003</v>
      </c>
      <c r="N135" s="154">
        <f>_xlfn.IFNA(INDEX(input_data!$1:$1048576,MATCH($A135,input_data!$C:$C,0),MATCH(N$4,input_data!$1:$1,0)),"")</f>
        <v>133.86742412000001</v>
      </c>
      <c r="O135" s="154">
        <f>_xlfn.IFNA(INDEX(input_data!$1:$1048576,MATCH($A135,input_data!$C:$C,0),MATCH(O$4,input_data!$1:$1,0)),"")</f>
        <v>4.6516885500000003</v>
      </c>
      <c r="P135" s="154">
        <f>_xlfn.IFNA(INDEX(input_data!$1:$1048576,MATCH($A135,input_data!$C:$C,0),MATCH(P$4,input_data!$1:$1,0)),"")</f>
        <v>2.0386139999999999</v>
      </c>
      <c r="Q135" s="154">
        <f>_xlfn.IFNA(INDEX(input_data!$1:$1048576,MATCH($A135,input_data!$C:$C,0),MATCH(Q$4,input_data!$1:$1,0)),"")</f>
        <v>0</v>
      </c>
      <c r="R135" s="154">
        <f>_xlfn.IFNA(INDEX(input_data!$1:$1048576,MATCH($A135,input_data!$C:$C,0),MATCH(R$4,input_data!$1:$1,0)),"")</f>
        <v>16.18691557</v>
      </c>
      <c r="S135" s="197">
        <f>_xlfn.IFNA(INDEX(input_data!$1:$1048576,MATCH($A135,input_data!$C:$C,0),MATCH(S$4,input_data!$1:$1,0)),"")</f>
        <v>0</v>
      </c>
      <c r="T135" s="154">
        <f>_xlfn.IFNA(INDEX(input_data!$1:$1048576,MATCH($A135,input_data!$C:$C,0),MATCH(T$4,input_data!$1:$1,0)),"")</f>
        <v>0</v>
      </c>
      <c r="U135" s="154">
        <f>_xlfn.IFNA(INDEX(input_data!$1:$1048576,MATCH($A135,input_data!$C:$C,0),MATCH(U$4,input_data!$1:$1,0)),"")</f>
        <v>0</v>
      </c>
      <c r="V135" s="154">
        <f>_xlfn.IFNA(INDEX(input_data!$1:$1048576,MATCH($A135,input_data!$C:$C,0),MATCH(V$4,input_data!$1:$1,0)),"")</f>
        <v>0</v>
      </c>
      <c r="W135" s="152">
        <f>_xlfn.IFNA(INDEX(input_data!$1:$1048576,MATCH($A135,input_data!$C:$C,0),MATCH(W$4,input_data!$1:$1,0)),"")</f>
        <v>230.25527685</v>
      </c>
      <c r="X135" s="153">
        <f>_xlfn.IFNA(INDEX(input_data!$1:$1048576,MATCH($A135,input_data!$C:$C,0),MATCH(X$4,input_data!$1:$1,0)),"")</f>
        <v>197178.33300000001</v>
      </c>
      <c r="Y135" s="153">
        <f>_xlfn.IFNA(INDEX(input_data!$1:$1048576,MATCH($A135,input_data!$C:$C,0),MATCH(Y$4,input_data!$1:$1,0)),"")</f>
        <v>1167.7514123799999</v>
      </c>
      <c r="Z135" s="155">
        <f t="shared" ref="Z135:Z198" si="3">IFERROR(W135/H135-1,0)</f>
        <v>2.7628533452174198E-2</v>
      </c>
      <c r="AA135" s="43"/>
    </row>
    <row r="136" spans="1:27" x14ac:dyDescent="0.35">
      <c r="A136" s="42" t="s">
        <v>388</v>
      </c>
      <c r="B136" s="66" t="s">
        <v>1026</v>
      </c>
      <c r="D136" s="42" t="s">
        <v>389</v>
      </c>
      <c r="E136" s="6" t="s">
        <v>880</v>
      </c>
      <c r="F136" s="6" t="s">
        <v>941</v>
      </c>
      <c r="G136" s="98" t="s">
        <v>888</v>
      </c>
      <c r="H136" s="152">
        <f>_xlfn.IFNA(INDEX(input_data!$1:$1048576,MATCH($A136,input_data!$C:$C,0),MATCH(H$4,input_data!$1:$1,0)),"")</f>
        <v>1150.48594284</v>
      </c>
      <c r="I136" s="153">
        <f>_xlfn.IFNA(INDEX(input_data!$1:$1048576,MATCH($A136,input_data!$C:$C,0),MATCH(I$4,input_data!$1:$1,0)),"")</f>
        <v>1411322.878</v>
      </c>
      <c r="J136" s="38">
        <f>_xlfn.IFNA(INDEX(input_data!$1:$1048576,MATCH($A136,input_data!$C:$C,0),MATCH(J$4,input_data!$1:$1,0)),"")</f>
        <v>815.18266356000004</v>
      </c>
      <c r="K136" s="152">
        <f>_xlfn.IFNA(INDEX(input_data!$1:$1048576,MATCH($A136,input_data!$C:$C,0),MATCH(K$4,input_data!$1:$1,0)),"")</f>
        <v>301.45065843999998</v>
      </c>
      <c r="L136" s="154">
        <f>_xlfn.IFNA(INDEX(input_data!$1:$1048576,MATCH($A136,input_data!$C:$C,0),MATCH(L$4,input_data!$1:$1,0)),"")</f>
        <v>138.00826024</v>
      </c>
      <c r="M136" s="154">
        <f>_xlfn.IFNA(INDEX(input_data!$1:$1048576,MATCH($A136,input_data!$C:$C,0),MATCH(M$4,input_data!$1:$1,0)),"")</f>
        <v>163.44239820999999</v>
      </c>
      <c r="N136" s="154">
        <f>_xlfn.IFNA(INDEX(input_data!$1:$1048576,MATCH($A136,input_data!$C:$C,0),MATCH(N$4,input_data!$1:$1,0)),"")</f>
        <v>1044.4327019100001</v>
      </c>
      <c r="O136" s="154">
        <f>_xlfn.IFNA(INDEX(input_data!$1:$1048576,MATCH($A136,input_data!$C:$C,0),MATCH(O$4,input_data!$1:$1,0)),"")</f>
        <v>2.987428</v>
      </c>
      <c r="P136" s="154">
        <f>_xlfn.IFNA(INDEX(input_data!$1:$1048576,MATCH($A136,input_data!$C:$C,0),MATCH(P$4,input_data!$1:$1,0)),"")</f>
        <v>11.129515</v>
      </c>
      <c r="Q136" s="154">
        <f>_xlfn.IFNA(INDEX(input_data!$1:$1048576,MATCH($A136,input_data!$C:$C,0),MATCH(Q$4,input_data!$1:$1,0)),"")</f>
        <v>0</v>
      </c>
      <c r="R136" s="154">
        <f>_xlfn.IFNA(INDEX(input_data!$1:$1048576,MATCH($A136,input_data!$C:$C,0),MATCH(R$4,input_data!$1:$1,0)),"")</f>
        <v>0</v>
      </c>
      <c r="S136" s="197">
        <f>_xlfn.IFNA(INDEX(input_data!$1:$1048576,MATCH($A136,input_data!$C:$C,0),MATCH(S$4,input_data!$1:$1,0)),"")</f>
        <v>0</v>
      </c>
      <c r="T136" s="154">
        <f>_xlfn.IFNA(INDEX(input_data!$1:$1048576,MATCH($A136,input_data!$C:$C,0),MATCH(T$4,input_data!$1:$1,0)),"")</f>
        <v>0</v>
      </c>
      <c r="U136" s="154">
        <f>_xlfn.IFNA(INDEX(input_data!$1:$1048576,MATCH($A136,input_data!$C:$C,0),MATCH(U$4,input_data!$1:$1,0)),"")</f>
        <v>0</v>
      </c>
      <c r="V136" s="154">
        <f>_xlfn.IFNA(INDEX(input_data!$1:$1048576,MATCH($A136,input_data!$C:$C,0),MATCH(V$4,input_data!$1:$1,0)),"")</f>
        <v>0</v>
      </c>
      <c r="W136" s="152">
        <f>_xlfn.IFNA(INDEX(input_data!$1:$1048576,MATCH($A136,input_data!$C:$C,0),MATCH(W$4,input_data!$1:$1,0)),"")</f>
        <v>1360.0003033600001</v>
      </c>
      <c r="X136" s="153">
        <f>_xlfn.IFNA(INDEX(input_data!$1:$1048576,MATCH($A136,input_data!$C:$C,0),MATCH(X$4,input_data!$1:$1,0)),"")</f>
        <v>1428034.379</v>
      </c>
      <c r="Y136" s="153">
        <f>_xlfn.IFNA(INDEX(input_data!$1:$1048576,MATCH($A136,input_data!$C:$C,0),MATCH(Y$4,input_data!$1:$1,0)),"")</f>
        <v>952.35823686000003</v>
      </c>
      <c r="Z136" s="155">
        <f t="shared" si="3"/>
        <v>0.18210944846732269</v>
      </c>
      <c r="AA136" s="43"/>
    </row>
    <row r="137" spans="1:27" x14ac:dyDescent="0.35">
      <c r="A137" s="42" t="s">
        <v>390</v>
      </c>
      <c r="B137" s="66" t="s">
        <v>1027</v>
      </c>
      <c r="D137" s="42" t="s">
        <v>391</v>
      </c>
      <c r="E137" s="6" t="s">
        <v>880</v>
      </c>
      <c r="F137" s="6" t="s">
        <v>891</v>
      </c>
      <c r="G137" s="98" t="s">
        <v>878</v>
      </c>
      <c r="H137" s="152">
        <f>_xlfn.IFNA(INDEX(input_data!$1:$1048576,MATCH($A137,input_data!$C:$C,0),MATCH(H$4,input_data!$1:$1,0)),"")</f>
        <v>97.459916219999997</v>
      </c>
      <c r="I137" s="153">
        <f>_xlfn.IFNA(INDEX(input_data!$1:$1048576,MATCH($A137,input_data!$C:$C,0),MATCH(I$4,input_data!$1:$1,0)),"")</f>
        <v>2034649.594</v>
      </c>
      <c r="J137" s="38">
        <f>_xlfn.IFNA(INDEX(input_data!$1:$1048576,MATCH($A137,input_data!$C:$C,0),MATCH(J$4,input_data!$1:$1,0)),"")</f>
        <v>47.900098630000002</v>
      </c>
      <c r="K137" s="152">
        <f>_xlfn.IFNA(INDEX(input_data!$1:$1048576,MATCH($A137,input_data!$C:$C,0),MATCH(K$4,input_data!$1:$1,0)),"")</f>
        <v>34.62306882</v>
      </c>
      <c r="L137" s="154">
        <f>_xlfn.IFNA(INDEX(input_data!$1:$1048576,MATCH($A137,input_data!$C:$C,0),MATCH(L$4,input_data!$1:$1,0)),"")</f>
        <v>16.514851499999999</v>
      </c>
      <c r="M137" s="154">
        <f>_xlfn.IFNA(INDEX(input_data!$1:$1048576,MATCH($A137,input_data!$C:$C,0),MATCH(M$4,input_data!$1:$1,0)),"")</f>
        <v>18.108217329999999</v>
      </c>
      <c r="N137" s="154">
        <f>_xlfn.IFNA(INDEX(input_data!$1:$1048576,MATCH($A137,input_data!$C:$C,0),MATCH(N$4,input_data!$1:$1,0)),"")</f>
        <v>77.430308389999993</v>
      </c>
      <c r="O137" s="154">
        <f>_xlfn.IFNA(INDEX(input_data!$1:$1048576,MATCH($A137,input_data!$C:$C,0),MATCH(O$4,input_data!$1:$1,0)),"")</f>
        <v>0</v>
      </c>
      <c r="P137" s="154">
        <f>_xlfn.IFNA(INDEX(input_data!$1:$1048576,MATCH($A137,input_data!$C:$C,0),MATCH(P$4,input_data!$1:$1,0)),"")</f>
        <v>0</v>
      </c>
      <c r="Q137" s="154">
        <f>_xlfn.IFNA(INDEX(input_data!$1:$1048576,MATCH($A137,input_data!$C:$C,0),MATCH(Q$4,input_data!$1:$1,0)),"")</f>
        <v>0</v>
      </c>
      <c r="R137" s="154">
        <f>_xlfn.IFNA(INDEX(input_data!$1:$1048576,MATCH($A137,input_data!$C:$C,0),MATCH(R$4,input_data!$1:$1,0)),"")</f>
        <v>0</v>
      </c>
      <c r="S137" s="197">
        <f>_xlfn.IFNA(INDEX(input_data!$1:$1048576,MATCH($A137,input_data!$C:$C,0),MATCH(S$4,input_data!$1:$1,0)),"")</f>
        <v>0</v>
      </c>
      <c r="T137" s="154">
        <f>_xlfn.IFNA(INDEX(input_data!$1:$1048576,MATCH($A137,input_data!$C:$C,0),MATCH(T$4,input_data!$1:$1,0)),"")</f>
        <v>0</v>
      </c>
      <c r="U137" s="154">
        <f>_xlfn.IFNA(INDEX(input_data!$1:$1048576,MATCH($A137,input_data!$C:$C,0),MATCH(U$4,input_data!$1:$1,0)),"")</f>
        <v>0</v>
      </c>
      <c r="V137" s="154">
        <f>_xlfn.IFNA(INDEX(input_data!$1:$1048576,MATCH($A137,input_data!$C:$C,0),MATCH(V$4,input_data!$1:$1,0)),"")</f>
        <v>0</v>
      </c>
      <c r="W137" s="152">
        <f>_xlfn.IFNA(INDEX(input_data!$1:$1048576,MATCH($A137,input_data!$C:$C,0),MATCH(W$4,input_data!$1:$1,0)),"")</f>
        <v>112.05337722</v>
      </c>
      <c r="X137" s="153">
        <f>_xlfn.IFNA(INDEX(input_data!$1:$1048576,MATCH($A137,input_data!$C:$C,0),MATCH(X$4,input_data!$1:$1,0)),"")</f>
        <v>2060832.2879999999</v>
      </c>
      <c r="Y137" s="153">
        <f>_xlfn.IFNA(INDEX(input_data!$1:$1048576,MATCH($A137,input_data!$C:$C,0),MATCH(Y$4,input_data!$1:$1,0)),"")</f>
        <v>54.372875399999998</v>
      </c>
      <c r="Z137" s="155">
        <f t="shared" si="3"/>
        <v>0.1497380827524788</v>
      </c>
      <c r="AA137" s="43"/>
    </row>
    <row r="138" spans="1:27" x14ac:dyDescent="0.35">
      <c r="A138" s="42" t="s">
        <v>392</v>
      </c>
      <c r="B138" s="66" t="s">
        <v>1028</v>
      </c>
      <c r="D138" s="42" t="s">
        <v>393</v>
      </c>
      <c r="E138" s="6" t="s">
        <v>884</v>
      </c>
      <c r="F138" s="6" t="s">
        <v>881</v>
      </c>
      <c r="G138" s="98" t="s">
        <v>894</v>
      </c>
      <c r="H138" s="152">
        <f>_xlfn.IFNA(INDEX(input_data!$1:$1048576,MATCH($A138,input_data!$C:$C,0),MATCH(H$4,input_data!$1:$1,0)),"")</f>
        <v>26.585238440000001</v>
      </c>
      <c r="I138" s="153">
        <f>_xlfn.IFNA(INDEX(input_data!$1:$1048576,MATCH($A138,input_data!$C:$C,0),MATCH(I$4,input_data!$1:$1,0)),"")</f>
        <v>98775.176999999996</v>
      </c>
      <c r="J138" s="38">
        <f>_xlfn.IFNA(INDEX(input_data!$1:$1048576,MATCH($A138,input_data!$C:$C,0),MATCH(J$4,input_data!$1:$1,0)),"")</f>
        <v>269.14898305999998</v>
      </c>
      <c r="K138" s="152">
        <f>_xlfn.IFNA(INDEX(input_data!$1:$1048576,MATCH($A138,input_data!$C:$C,0),MATCH(K$4,input_data!$1:$1,0)),"")</f>
        <v>4.4574733499999999</v>
      </c>
      <c r="L138" s="154">
        <f>_xlfn.IFNA(INDEX(input_data!$1:$1048576,MATCH($A138,input_data!$C:$C,0),MATCH(L$4,input_data!$1:$1,0)),"")</f>
        <v>2.12616943</v>
      </c>
      <c r="M138" s="154">
        <f>_xlfn.IFNA(INDEX(input_data!$1:$1048576,MATCH($A138,input_data!$C:$C,0),MATCH(M$4,input_data!$1:$1,0)),"")</f>
        <v>2.3313039199999999</v>
      </c>
      <c r="N138" s="154">
        <f>_xlfn.IFNA(INDEX(input_data!$1:$1048576,MATCH($A138,input_data!$C:$C,0),MATCH(N$4,input_data!$1:$1,0)),"")</f>
        <v>8.4468858400000002</v>
      </c>
      <c r="O138" s="154">
        <f>_xlfn.IFNA(INDEX(input_data!$1:$1048576,MATCH($A138,input_data!$C:$C,0),MATCH(O$4,input_data!$1:$1,0)),"")</f>
        <v>0.46506419999999998</v>
      </c>
      <c r="P138" s="154">
        <f>_xlfn.IFNA(INDEX(input_data!$1:$1048576,MATCH($A138,input_data!$C:$C,0),MATCH(P$4,input_data!$1:$1,0)),"")</f>
        <v>0</v>
      </c>
      <c r="Q138" s="154">
        <f>_xlfn.IFNA(INDEX(input_data!$1:$1048576,MATCH($A138,input_data!$C:$C,0),MATCH(Q$4,input_data!$1:$1,0)),"")</f>
        <v>0</v>
      </c>
      <c r="R138" s="154">
        <f>_xlfn.IFNA(INDEX(input_data!$1:$1048576,MATCH($A138,input_data!$C:$C,0),MATCH(R$4,input_data!$1:$1,0)),"")</f>
        <v>9.0208366200000007</v>
      </c>
      <c r="S138" s="197">
        <f>_xlfn.IFNA(INDEX(input_data!$1:$1048576,MATCH($A138,input_data!$C:$C,0),MATCH(S$4,input_data!$1:$1,0)),"")</f>
        <v>0</v>
      </c>
      <c r="T138" s="154">
        <f>_xlfn.IFNA(INDEX(input_data!$1:$1048576,MATCH($A138,input_data!$C:$C,0),MATCH(T$4,input_data!$1:$1,0)),"")</f>
        <v>0</v>
      </c>
      <c r="U138" s="154">
        <f>_xlfn.IFNA(INDEX(input_data!$1:$1048576,MATCH($A138,input_data!$C:$C,0),MATCH(U$4,input_data!$1:$1,0)),"")</f>
        <v>0</v>
      </c>
      <c r="V138" s="154">
        <f>_xlfn.IFNA(INDEX(input_data!$1:$1048576,MATCH($A138,input_data!$C:$C,0),MATCH(V$4,input_data!$1:$1,0)),"")</f>
        <v>0</v>
      </c>
      <c r="W138" s="152">
        <f>_xlfn.IFNA(INDEX(input_data!$1:$1048576,MATCH($A138,input_data!$C:$C,0),MATCH(W$4,input_data!$1:$1,0)),"")</f>
        <v>22.390260009999999</v>
      </c>
      <c r="X138" s="153">
        <f>_xlfn.IFNA(INDEX(input_data!$1:$1048576,MATCH($A138,input_data!$C:$C,0),MATCH(X$4,input_data!$1:$1,0)),"")</f>
        <v>102344.81200000001</v>
      </c>
      <c r="Y138" s="153">
        <f>_xlfn.IFNA(INDEX(input_data!$1:$1048576,MATCH($A138,input_data!$C:$C,0),MATCH(Y$4,input_data!$1:$1,0)),"")</f>
        <v>218.77278953000001</v>
      </c>
      <c r="Z138" s="155">
        <f t="shared" si="3"/>
        <v>-0.15779352287802928</v>
      </c>
      <c r="AA138" s="43"/>
    </row>
    <row r="139" spans="1:27" x14ac:dyDescent="0.35">
      <c r="A139" s="42" t="s">
        <v>394</v>
      </c>
      <c r="B139" s="66" t="s">
        <v>1029</v>
      </c>
      <c r="D139" s="42" t="s">
        <v>395</v>
      </c>
      <c r="E139" s="6" t="s">
        <v>896</v>
      </c>
      <c r="F139" s="6" t="s">
        <v>897</v>
      </c>
      <c r="G139" s="98" t="s">
        <v>882</v>
      </c>
      <c r="H139" s="152">
        <f>_xlfn.IFNA(INDEX(input_data!$1:$1048576,MATCH($A139,input_data!$C:$C,0),MATCH(H$4,input_data!$1:$1,0)),"")</f>
        <v>329.64845603999999</v>
      </c>
      <c r="I139" s="153">
        <f>_xlfn.IFNA(INDEX(input_data!$1:$1048576,MATCH($A139,input_data!$C:$C,0),MATCH(I$4,input_data!$1:$1,0)),"")</f>
        <v>273895.19300000003</v>
      </c>
      <c r="J139" s="38">
        <f>_xlfn.IFNA(INDEX(input_data!$1:$1048576,MATCH($A139,input_data!$C:$C,0),MATCH(J$4,input_data!$1:$1,0)),"")</f>
        <v>1203.5569241999999</v>
      </c>
      <c r="K139" s="152">
        <f>_xlfn.IFNA(INDEX(input_data!$1:$1048576,MATCH($A139,input_data!$C:$C,0),MATCH(K$4,input_data!$1:$1,0)),"")</f>
        <v>214.23751467</v>
      </c>
      <c r="L139" s="154">
        <f>_xlfn.IFNA(INDEX(input_data!$1:$1048576,MATCH($A139,input_data!$C:$C,0),MATCH(L$4,input_data!$1:$1,0)),"")</f>
        <v>101.05789913</v>
      </c>
      <c r="M139" s="154">
        <f>_xlfn.IFNA(INDEX(input_data!$1:$1048576,MATCH($A139,input_data!$C:$C,0),MATCH(M$4,input_data!$1:$1,0)),"")</f>
        <v>113.17961553000001</v>
      </c>
      <c r="N139" s="154">
        <f>_xlfn.IFNA(INDEX(input_data!$1:$1048576,MATCH($A139,input_data!$C:$C,0),MATCH(N$4,input_data!$1:$1,0)),"")</f>
        <v>173.84392328000001</v>
      </c>
      <c r="O139" s="154">
        <f>_xlfn.IFNA(INDEX(input_data!$1:$1048576,MATCH($A139,input_data!$C:$C,0),MATCH(O$4,input_data!$1:$1,0)),"")</f>
        <v>7.1742192200000003</v>
      </c>
      <c r="P139" s="154">
        <f>_xlfn.IFNA(INDEX(input_data!$1:$1048576,MATCH($A139,input_data!$C:$C,0),MATCH(P$4,input_data!$1:$1,0)),"")</f>
        <v>4.5949450000000001</v>
      </c>
      <c r="Q139" s="154">
        <f>_xlfn.IFNA(INDEX(input_data!$1:$1048576,MATCH($A139,input_data!$C:$C,0),MATCH(Q$4,input_data!$1:$1,0)),"")</f>
        <v>0</v>
      </c>
      <c r="R139" s="154">
        <f>_xlfn.IFNA(INDEX(input_data!$1:$1048576,MATCH($A139,input_data!$C:$C,0),MATCH(R$4,input_data!$1:$1,0)),"")</f>
        <v>0</v>
      </c>
      <c r="S139" s="197">
        <f>_xlfn.IFNA(INDEX(input_data!$1:$1048576,MATCH($A139,input_data!$C:$C,0),MATCH(S$4,input_data!$1:$1,0)),"")</f>
        <v>0</v>
      </c>
      <c r="T139" s="154">
        <f>_xlfn.IFNA(INDEX(input_data!$1:$1048576,MATCH($A139,input_data!$C:$C,0),MATCH(T$4,input_data!$1:$1,0)),"")</f>
        <v>5.35779038</v>
      </c>
      <c r="U139" s="154">
        <f>_xlfn.IFNA(INDEX(input_data!$1:$1048576,MATCH($A139,input_data!$C:$C,0),MATCH(U$4,input_data!$1:$1,0)),"")</f>
        <v>0</v>
      </c>
      <c r="V139" s="154">
        <f>_xlfn.IFNA(INDEX(input_data!$1:$1048576,MATCH($A139,input_data!$C:$C,0),MATCH(V$4,input_data!$1:$1,0)),"")</f>
        <v>0</v>
      </c>
      <c r="W139" s="152">
        <f>_xlfn.IFNA(INDEX(input_data!$1:$1048576,MATCH($A139,input_data!$C:$C,0),MATCH(W$4,input_data!$1:$1,0)),"")</f>
        <v>405.20839254999999</v>
      </c>
      <c r="X139" s="153">
        <f>_xlfn.IFNA(INDEX(input_data!$1:$1048576,MATCH($A139,input_data!$C:$C,0),MATCH(X$4,input_data!$1:$1,0)),"")</f>
        <v>275065.19799999997</v>
      </c>
      <c r="Y139" s="153">
        <f>_xlfn.IFNA(INDEX(input_data!$1:$1048576,MATCH($A139,input_data!$C:$C,0),MATCH(Y$4,input_data!$1:$1,0)),"")</f>
        <v>1473.1358074100001</v>
      </c>
      <c r="Z139" s="155">
        <f t="shared" si="3"/>
        <v>0.22921368241091189</v>
      </c>
      <c r="AA139" s="43"/>
    </row>
    <row r="140" spans="1:27" x14ac:dyDescent="0.35">
      <c r="A140" s="42" t="s">
        <v>396</v>
      </c>
      <c r="B140" s="66" t="s">
        <v>1030</v>
      </c>
      <c r="D140" s="42" t="s">
        <v>397</v>
      </c>
      <c r="E140" s="6" t="s">
        <v>893</v>
      </c>
      <c r="F140" s="6" t="s">
        <v>881</v>
      </c>
      <c r="G140" s="98" t="s">
        <v>882</v>
      </c>
      <c r="H140" s="152">
        <f>_xlfn.IFNA(INDEX(input_data!$1:$1048576,MATCH($A140,input_data!$C:$C,0),MATCH(H$4,input_data!$1:$1,0)),"")</f>
        <v>14.774238349999999</v>
      </c>
      <c r="I140" s="153">
        <f>_xlfn.IFNA(INDEX(input_data!$1:$1048576,MATCH($A140,input_data!$C:$C,0),MATCH(I$4,input_data!$1:$1,0)),"")</f>
        <v>88704.224000000002</v>
      </c>
      <c r="J140" s="38">
        <f>_xlfn.IFNA(INDEX(input_data!$1:$1048576,MATCH($A140,input_data!$C:$C,0),MATCH(J$4,input_data!$1:$1,0)),"")</f>
        <v>166.55619856999999</v>
      </c>
      <c r="K140" s="152">
        <f>_xlfn.IFNA(INDEX(input_data!$1:$1048576,MATCH($A140,input_data!$C:$C,0),MATCH(K$4,input_data!$1:$1,0)),"")</f>
        <v>9.4564222400000002</v>
      </c>
      <c r="L140" s="154">
        <f>_xlfn.IFNA(INDEX(input_data!$1:$1048576,MATCH($A140,input_data!$C:$C,0),MATCH(L$4,input_data!$1:$1,0)),"")</f>
        <v>4.5106171799999997</v>
      </c>
      <c r="M140" s="154">
        <f>_xlfn.IFNA(INDEX(input_data!$1:$1048576,MATCH($A140,input_data!$C:$C,0),MATCH(M$4,input_data!$1:$1,0)),"")</f>
        <v>4.9458050599999996</v>
      </c>
      <c r="N140" s="154">
        <f>_xlfn.IFNA(INDEX(input_data!$1:$1048576,MATCH($A140,input_data!$C:$C,0),MATCH(N$4,input_data!$1:$1,0)),"")</f>
        <v>9.7284223700000005</v>
      </c>
      <c r="O140" s="154">
        <f>_xlfn.IFNA(INDEX(input_data!$1:$1048576,MATCH($A140,input_data!$C:$C,0),MATCH(O$4,input_data!$1:$1,0)),"")</f>
        <v>1.17872723</v>
      </c>
      <c r="P140" s="154">
        <f>_xlfn.IFNA(INDEX(input_data!$1:$1048576,MATCH($A140,input_data!$C:$C,0),MATCH(P$4,input_data!$1:$1,0)),"")</f>
        <v>0</v>
      </c>
      <c r="Q140" s="154">
        <f>_xlfn.IFNA(INDEX(input_data!$1:$1048576,MATCH($A140,input_data!$C:$C,0),MATCH(Q$4,input_data!$1:$1,0)),"")</f>
        <v>0</v>
      </c>
      <c r="R140" s="154">
        <f>_xlfn.IFNA(INDEX(input_data!$1:$1048576,MATCH($A140,input_data!$C:$C,0),MATCH(R$4,input_data!$1:$1,0)),"")</f>
        <v>0</v>
      </c>
      <c r="S140" s="197">
        <f>_xlfn.IFNA(INDEX(input_data!$1:$1048576,MATCH($A140,input_data!$C:$C,0),MATCH(S$4,input_data!$1:$1,0)),"")</f>
        <v>0</v>
      </c>
      <c r="T140" s="154">
        <f>_xlfn.IFNA(INDEX(input_data!$1:$1048576,MATCH($A140,input_data!$C:$C,0),MATCH(T$4,input_data!$1:$1,0)),"")</f>
        <v>0.40596164000000001</v>
      </c>
      <c r="U140" s="154">
        <f>_xlfn.IFNA(INDEX(input_data!$1:$1048576,MATCH($A140,input_data!$C:$C,0),MATCH(U$4,input_data!$1:$1,0)),"")</f>
        <v>0</v>
      </c>
      <c r="V140" s="154">
        <f>_xlfn.IFNA(INDEX(input_data!$1:$1048576,MATCH($A140,input_data!$C:$C,0),MATCH(V$4,input_data!$1:$1,0)),"")</f>
        <v>0</v>
      </c>
      <c r="W140" s="152">
        <f>_xlfn.IFNA(INDEX(input_data!$1:$1048576,MATCH($A140,input_data!$C:$C,0),MATCH(W$4,input_data!$1:$1,0)),"")</f>
        <v>20.769533490000001</v>
      </c>
      <c r="X140" s="153">
        <f>_xlfn.IFNA(INDEX(input_data!$1:$1048576,MATCH($A140,input_data!$C:$C,0),MATCH(X$4,input_data!$1:$1,0)),"")</f>
        <v>89594.645000000004</v>
      </c>
      <c r="Y140" s="153">
        <f>_xlfn.IFNA(INDEX(input_data!$1:$1048576,MATCH($A140,input_data!$C:$C,0),MATCH(Y$4,input_data!$1:$1,0)),"")</f>
        <v>231.81668379000001</v>
      </c>
      <c r="Z140" s="155">
        <f t="shared" si="3"/>
        <v>0.40579385535634072</v>
      </c>
      <c r="AA140" s="43"/>
    </row>
    <row r="141" spans="1:27" x14ac:dyDescent="0.35">
      <c r="A141" s="42" t="s">
        <v>398</v>
      </c>
      <c r="B141" s="66" t="s">
        <v>1031</v>
      </c>
      <c r="D141" s="42" t="s">
        <v>399</v>
      </c>
      <c r="E141" s="6" t="s">
        <v>896</v>
      </c>
      <c r="F141" s="6" t="s">
        <v>897</v>
      </c>
      <c r="G141" s="98" t="s">
        <v>882</v>
      </c>
      <c r="H141" s="152">
        <f>_xlfn.IFNA(INDEX(input_data!$1:$1048576,MATCH($A141,input_data!$C:$C,0),MATCH(H$4,input_data!$1:$1,0)),"")</f>
        <v>251.99645086999999</v>
      </c>
      <c r="I141" s="153">
        <f>_xlfn.IFNA(INDEX(input_data!$1:$1048576,MATCH($A141,input_data!$C:$C,0),MATCH(I$4,input_data!$1:$1,0)),"")</f>
        <v>251466.80799999999</v>
      </c>
      <c r="J141" s="38">
        <f>_xlfn.IFNA(INDEX(input_data!$1:$1048576,MATCH($A141,input_data!$C:$C,0),MATCH(J$4,input_data!$1:$1,0)),"")</f>
        <v>1002.10621382</v>
      </c>
      <c r="K141" s="152">
        <f>_xlfn.IFNA(INDEX(input_data!$1:$1048576,MATCH($A141,input_data!$C:$C,0),MATCH(K$4,input_data!$1:$1,0)),"")</f>
        <v>116.30770826</v>
      </c>
      <c r="L141" s="154">
        <f>_xlfn.IFNA(INDEX(input_data!$1:$1048576,MATCH($A141,input_data!$C:$C,0),MATCH(L$4,input_data!$1:$1,0)),"")</f>
        <v>54.528558169999997</v>
      </c>
      <c r="M141" s="154">
        <f>_xlfn.IFNA(INDEX(input_data!$1:$1048576,MATCH($A141,input_data!$C:$C,0),MATCH(M$4,input_data!$1:$1,0)),"")</f>
        <v>61.779150080000001</v>
      </c>
      <c r="N141" s="154">
        <f>_xlfn.IFNA(INDEX(input_data!$1:$1048576,MATCH($A141,input_data!$C:$C,0),MATCH(N$4,input_data!$1:$1,0)),"")</f>
        <v>206.29706413</v>
      </c>
      <c r="O141" s="154">
        <f>_xlfn.IFNA(INDEX(input_data!$1:$1048576,MATCH($A141,input_data!$C:$C,0),MATCH(O$4,input_data!$1:$1,0)),"")</f>
        <v>3.0795346399999999</v>
      </c>
      <c r="P141" s="154">
        <f>_xlfn.IFNA(INDEX(input_data!$1:$1048576,MATCH($A141,input_data!$C:$C,0),MATCH(P$4,input_data!$1:$1,0)),"")</f>
        <v>3.1711649999999998</v>
      </c>
      <c r="Q141" s="154">
        <f>_xlfn.IFNA(INDEX(input_data!$1:$1048576,MATCH($A141,input_data!$C:$C,0),MATCH(Q$4,input_data!$1:$1,0)),"")</f>
        <v>0</v>
      </c>
      <c r="R141" s="154">
        <f>_xlfn.IFNA(INDEX(input_data!$1:$1048576,MATCH($A141,input_data!$C:$C,0),MATCH(R$4,input_data!$1:$1,0)),"")</f>
        <v>0</v>
      </c>
      <c r="S141" s="197">
        <f>_xlfn.IFNA(INDEX(input_data!$1:$1048576,MATCH($A141,input_data!$C:$C,0),MATCH(S$4,input_data!$1:$1,0)),"")</f>
        <v>0</v>
      </c>
      <c r="T141" s="154">
        <f>_xlfn.IFNA(INDEX(input_data!$1:$1048576,MATCH($A141,input_data!$C:$C,0),MATCH(T$4,input_data!$1:$1,0)),"")</f>
        <v>0</v>
      </c>
      <c r="U141" s="154">
        <f>_xlfn.IFNA(INDEX(input_data!$1:$1048576,MATCH($A141,input_data!$C:$C,0),MATCH(U$4,input_data!$1:$1,0)),"")</f>
        <v>0</v>
      </c>
      <c r="V141" s="154">
        <f>_xlfn.IFNA(INDEX(input_data!$1:$1048576,MATCH($A141,input_data!$C:$C,0),MATCH(V$4,input_data!$1:$1,0)),"")</f>
        <v>0</v>
      </c>
      <c r="W141" s="152">
        <f>_xlfn.IFNA(INDEX(input_data!$1:$1048576,MATCH($A141,input_data!$C:$C,0),MATCH(W$4,input_data!$1:$1,0)),"")</f>
        <v>328.85547202999999</v>
      </c>
      <c r="X141" s="153">
        <f>_xlfn.IFNA(INDEX(input_data!$1:$1048576,MATCH($A141,input_data!$C:$C,0),MATCH(X$4,input_data!$1:$1,0)),"")</f>
        <v>251337.21799999999</v>
      </c>
      <c r="Y141" s="153">
        <f>_xlfn.IFNA(INDEX(input_data!$1:$1048576,MATCH($A141,input_data!$C:$C,0),MATCH(Y$4,input_data!$1:$1,0)),"")</f>
        <v>1308.4232993600001</v>
      </c>
      <c r="Z141" s="155">
        <f t="shared" si="3"/>
        <v>0.30500041129408628</v>
      </c>
      <c r="AA141" s="43"/>
    </row>
    <row r="142" spans="1:27" x14ac:dyDescent="0.35">
      <c r="A142" s="42" t="s">
        <v>400</v>
      </c>
      <c r="B142" s="66" t="s">
        <v>1032</v>
      </c>
      <c r="D142" s="42" t="s">
        <v>401</v>
      </c>
      <c r="E142" s="6" t="s">
        <v>880</v>
      </c>
      <c r="F142" s="6" t="s">
        <v>881</v>
      </c>
      <c r="G142" s="98" t="s">
        <v>888</v>
      </c>
      <c r="H142" s="152">
        <f>_xlfn.IFNA(INDEX(input_data!$1:$1048576,MATCH($A142,input_data!$C:$C,0),MATCH(H$4,input_data!$1:$1,0)),"")</f>
        <v>13.60358679</v>
      </c>
      <c r="I142" s="153">
        <f>_xlfn.IFNA(INDEX(input_data!$1:$1048576,MATCH($A142,input_data!$C:$C,0),MATCH(I$4,input_data!$1:$1,0)),"")</f>
        <v>99395.881999999998</v>
      </c>
      <c r="J142" s="38">
        <f>_xlfn.IFNA(INDEX(input_data!$1:$1048576,MATCH($A142,input_data!$C:$C,0),MATCH(J$4,input_data!$1:$1,0)),"")</f>
        <v>136.86268003000001</v>
      </c>
      <c r="K142" s="152">
        <f>_xlfn.IFNA(INDEX(input_data!$1:$1048576,MATCH($A142,input_data!$C:$C,0),MATCH(K$4,input_data!$1:$1,0)),"")</f>
        <v>2.5846466399999999</v>
      </c>
      <c r="L142" s="154">
        <f>_xlfn.IFNA(INDEX(input_data!$1:$1048576,MATCH($A142,input_data!$C:$C,0),MATCH(L$4,input_data!$1:$1,0)),"")</f>
        <v>1.23285015</v>
      </c>
      <c r="M142" s="154">
        <f>_xlfn.IFNA(INDEX(input_data!$1:$1048576,MATCH($A142,input_data!$C:$C,0),MATCH(M$4,input_data!$1:$1,0)),"")</f>
        <v>1.3517965000000001</v>
      </c>
      <c r="N142" s="154">
        <f>_xlfn.IFNA(INDEX(input_data!$1:$1048576,MATCH($A142,input_data!$C:$C,0),MATCH(N$4,input_data!$1:$1,0)),"")</f>
        <v>9.9573173500000003</v>
      </c>
      <c r="O142" s="154">
        <f>_xlfn.IFNA(INDEX(input_data!$1:$1048576,MATCH($A142,input_data!$C:$C,0),MATCH(O$4,input_data!$1:$1,0)),"")</f>
        <v>0.47981678999999999</v>
      </c>
      <c r="P142" s="154">
        <f>_xlfn.IFNA(INDEX(input_data!$1:$1048576,MATCH($A142,input_data!$C:$C,0),MATCH(P$4,input_data!$1:$1,0)),"")</f>
        <v>0</v>
      </c>
      <c r="Q142" s="154">
        <f>_xlfn.IFNA(INDEX(input_data!$1:$1048576,MATCH($A142,input_data!$C:$C,0),MATCH(Q$4,input_data!$1:$1,0)),"")</f>
        <v>0.86954629000000006</v>
      </c>
      <c r="R142" s="154">
        <f>_xlfn.IFNA(INDEX(input_data!$1:$1048576,MATCH($A142,input_data!$C:$C,0),MATCH(R$4,input_data!$1:$1,0)),"")</f>
        <v>0</v>
      </c>
      <c r="S142" s="197">
        <f>_xlfn.IFNA(INDEX(input_data!$1:$1048576,MATCH($A142,input_data!$C:$C,0),MATCH(S$4,input_data!$1:$1,0)),"")</f>
        <v>0</v>
      </c>
      <c r="T142" s="154">
        <f>_xlfn.IFNA(INDEX(input_data!$1:$1048576,MATCH($A142,input_data!$C:$C,0),MATCH(T$4,input_data!$1:$1,0)),"")</f>
        <v>0</v>
      </c>
      <c r="U142" s="154">
        <f>_xlfn.IFNA(INDEX(input_data!$1:$1048576,MATCH($A142,input_data!$C:$C,0),MATCH(U$4,input_data!$1:$1,0)),"")</f>
        <v>0</v>
      </c>
      <c r="V142" s="154">
        <f>_xlfn.IFNA(INDEX(input_data!$1:$1048576,MATCH($A142,input_data!$C:$C,0),MATCH(V$4,input_data!$1:$1,0)),"")</f>
        <v>0</v>
      </c>
      <c r="W142" s="152">
        <f>_xlfn.IFNA(INDEX(input_data!$1:$1048576,MATCH($A142,input_data!$C:$C,0),MATCH(W$4,input_data!$1:$1,0)),"")</f>
        <v>13.891327070000001</v>
      </c>
      <c r="X142" s="153">
        <f>_xlfn.IFNA(INDEX(input_data!$1:$1048576,MATCH($A142,input_data!$C:$C,0),MATCH(X$4,input_data!$1:$1,0)),"")</f>
        <v>100462.323</v>
      </c>
      <c r="Y142" s="153">
        <f>_xlfn.IFNA(INDEX(input_data!$1:$1048576,MATCH($A142,input_data!$C:$C,0),MATCH(Y$4,input_data!$1:$1,0)),"")</f>
        <v>138.27399817</v>
      </c>
      <c r="Z142" s="155">
        <f t="shared" si="3"/>
        <v>2.1151795070070811E-2</v>
      </c>
      <c r="AA142" s="43"/>
    </row>
    <row r="143" spans="1:27" x14ac:dyDescent="0.35">
      <c r="A143" s="42" t="s">
        <v>402</v>
      </c>
      <c r="B143" s="66" t="s">
        <v>1033</v>
      </c>
      <c r="D143" s="42" t="s">
        <v>403</v>
      </c>
      <c r="E143" s="6" t="s">
        <v>960</v>
      </c>
      <c r="F143" s="6" t="s">
        <v>906</v>
      </c>
      <c r="G143" s="98" t="s">
        <v>882</v>
      </c>
      <c r="H143" s="152">
        <f>_xlfn.IFNA(INDEX(input_data!$1:$1048576,MATCH($A143,input_data!$C:$C,0),MATCH(H$4,input_data!$1:$1,0)),"")</f>
        <v>120.65778256</v>
      </c>
      <c r="I143" s="153">
        <f>_xlfn.IFNA(INDEX(input_data!$1:$1048576,MATCH($A143,input_data!$C:$C,0),MATCH(I$4,input_data!$1:$1,0)),"")</f>
        <v>93694.885999999999</v>
      </c>
      <c r="J143" s="38">
        <f>_xlfn.IFNA(INDEX(input_data!$1:$1048576,MATCH($A143,input_data!$C:$C,0),MATCH(J$4,input_data!$1:$1,0)),"")</f>
        <v>1287.77340695</v>
      </c>
      <c r="K143" s="152">
        <f>_xlfn.IFNA(INDEX(input_data!$1:$1048576,MATCH($A143,input_data!$C:$C,0),MATCH(K$4,input_data!$1:$1,0)),"")</f>
        <v>86.362771210000005</v>
      </c>
      <c r="L143" s="154">
        <f>_xlfn.IFNA(INDEX(input_data!$1:$1048576,MATCH($A143,input_data!$C:$C,0),MATCH(L$4,input_data!$1:$1,0)),"")</f>
        <v>40.699010080000001</v>
      </c>
      <c r="M143" s="154">
        <f>_xlfn.IFNA(INDEX(input_data!$1:$1048576,MATCH($A143,input_data!$C:$C,0),MATCH(M$4,input_data!$1:$1,0)),"")</f>
        <v>45.663761129999997</v>
      </c>
      <c r="N143" s="154">
        <f>_xlfn.IFNA(INDEX(input_data!$1:$1048576,MATCH($A143,input_data!$C:$C,0),MATCH(N$4,input_data!$1:$1,0)),"")</f>
        <v>67.82761884</v>
      </c>
      <c r="O143" s="154">
        <f>_xlfn.IFNA(INDEX(input_data!$1:$1048576,MATCH($A143,input_data!$C:$C,0),MATCH(O$4,input_data!$1:$1,0)),"")</f>
        <v>1.21538806</v>
      </c>
      <c r="P143" s="154">
        <f>_xlfn.IFNA(INDEX(input_data!$1:$1048576,MATCH($A143,input_data!$C:$C,0),MATCH(P$4,input_data!$1:$1,0)),"")</f>
        <v>1.8923730000000001</v>
      </c>
      <c r="Q143" s="154">
        <f>_xlfn.IFNA(INDEX(input_data!$1:$1048576,MATCH($A143,input_data!$C:$C,0),MATCH(Q$4,input_data!$1:$1,0)),"")</f>
        <v>0</v>
      </c>
      <c r="R143" s="154">
        <f>_xlfn.IFNA(INDEX(input_data!$1:$1048576,MATCH($A143,input_data!$C:$C,0),MATCH(R$4,input_data!$1:$1,0)),"")</f>
        <v>0</v>
      </c>
      <c r="S143" s="197">
        <f>_xlfn.IFNA(INDEX(input_data!$1:$1048576,MATCH($A143,input_data!$C:$C,0),MATCH(S$4,input_data!$1:$1,0)),"")</f>
        <v>0</v>
      </c>
      <c r="T143" s="154">
        <f>_xlfn.IFNA(INDEX(input_data!$1:$1048576,MATCH($A143,input_data!$C:$C,0),MATCH(T$4,input_data!$1:$1,0)),"")</f>
        <v>3.6102110999999999</v>
      </c>
      <c r="U143" s="154">
        <f>_xlfn.IFNA(INDEX(input_data!$1:$1048576,MATCH($A143,input_data!$C:$C,0),MATCH(U$4,input_data!$1:$1,0)),"")</f>
        <v>0</v>
      </c>
      <c r="V143" s="154">
        <f>_xlfn.IFNA(INDEX(input_data!$1:$1048576,MATCH($A143,input_data!$C:$C,0),MATCH(V$4,input_data!$1:$1,0)),"")</f>
        <v>0</v>
      </c>
      <c r="W143" s="152">
        <f>_xlfn.IFNA(INDEX(input_data!$1:$1048576,MATCH($A143,input_data!$C:$C,0),MATCH(W$4,input_data!$1:$1,0)),"")</f>
        <v>160.9083622</v>
      </c>
      <c r="X143" s="153">
        <f>_xlfn.IFNA(INDEX(input_data!$1:$1048576,MATCH($A143,input_data!$C:$C,0),MATCH(X$4,input_data!$1:$1,0)),"")</f>
        <v>93687.057000000001</v>
      </c>
      <c r="Y143" s="153">
        <f>_xlfn.IFNA(INDEX(input_data!$1:$1048576,MATCH($A143,input_data!$C:$C,0),MATCH(Y$4,input_data!$1:$1,0)),"")</f>
        <v>1717.5089852900001</v>
      </c>
      <c r="Z143" s="155">
        <f t="shared" si="3"/>
        <v>0.33359290039980993</v>
      </c>
      <c r="AA143" s="43"/>
    </row>
    <row r="144" spans="1:27" x14ac:dyDescent="0.35">
      <c r="A144" s="42" t="s">
        <v>404</v>
      </c>
      <c r="B144" s="66" t="s">
        <v>1034</v>
      </c>
      <c r="D144" s="42" t="s">
        <v>405</v>
      </c>
      <c r="E144" s="6" t="s">
        <v>880</v>
      </c>
      <c r="F144" s="6" t="s">
        <v>881</v>
      </c>
      <c r="G144" s="98" t="s">
        <v>882</v>
      </c>
      <c r="H144" s="152">
        <f>_xlfn.IFNA(INDEX(input_data!$1:$1048576,MATCH($A144,input_data!$C:$C,0),MATCH(H$4,input_data!$1:$1,0)),"")</f>
        <v>19.83680184</v>
      </c>
      <c r="I144" s="153">
        <f>_xlfn.IFNA(INDEX(input_data!$1:$1048576,MATCH($A144,input_data!$C:$C,0),MATCH(I$4,input_data!$1:$1,0)),"")</f>
        <v>93292.862999999998</v>
      </c>
      <c r="J144" s="38">
        <f>_xlfn.IFNA(INDEX(input_data!$1:$1048576,MATCH($A144,input_data!$C:$C,0),MATCH(J$4,input_data!$1:$1,0)),"")</f>
        <v>212.62936098</v>
      </c>
      <c r="K144" s="152">
        <f>_xlfn.IFNA(INDEX(input_data!$1:$1048576,MATCH($A144,input_data!$C:$C,0),MATCH(K$4,input_data!$1:$1,0)),"")</f>
        <v>11.065814140000001</v>
      </c>
      <c r="L144" s="154">
        <f>_xlfn.IFNA(INDEX(input_data!$1:$1048576,MATCH($A144,input_data!$C:$C,0),MATCH(L$4,input_data!$1:$1,0)),"")</f>
        <v>5.2782807399999996</v>
      </c>
      <c r="M144" s="154">
        <f>_xlfn.IFNA(INDEX(input_data!$1:$1048576,MATCH($A144,input_data!$C:$C,0),MATCH(M$4,input_data!$1:$1,0)),"")</f>
        <v>5.7875334000000001</v>
      </c>
      <c r="N144" s="154">
        <f>_xlfn.IFNA(INDEX(input_data!$1:$1048576,MATCH($A144,input_data!$C:$C,0),MATCH(N$4,input_data!$1:$1,0)),"")</f>
        <v>9.5812075100000005</v>
      </c>
      <c r="O144" s="154">
        <f>_xlfn.IFNA(INDEX(input_data!$1:$1048576,MATCH($A144,input_data!$C:$C,0),MATCH(O$4,input_data!$1:$1,0)),"")</f>
        <v>1.8470047700000001</v>
      </c>
      <c r="P144" s="154">
        <f>_xlfn.IFNA(INDEX(input_data!$1:$1048576,MATCH($A144,input_data!$C:$C,0),MATCH(P$4,input_data!$1:$1,0)),"")</f>
        <v>0</v>
      </c>
      <c r="Q144" s="154">
        <f>_xlfn.IFNA(INDEX(input_data!$1:$1048576,MATCH($A144,input_data!$C:$C,0),MATCH(Q$4,input_data!$1:$1,0)),"")</f>
        <v>0</v>
      </c>
      <c r="R144" s="154">
        <f>_xlfn.IFNA(INDEX(input_data!$1:$1048576,MATCH($A144,input_data!$C:$C,0),MATCH(R$4,input_data!$1:$1,0)),"")</f>
        <v>0</v>
      </c>
      <c r="S144" s="197">
        <f>_xlfn.IFNA(INDEX(input_data!$1:$1048576,MATCH($A144,input_data!$C:$C,0),MATCH(S$4,input_data!$1:$1,0)),"")</f>
        <v>0</v>
      </c>
      <c r="T144" s="154">
        <f>_xlfn.IFNA(INDEX(input_data!$1:$1048576,MATCH($A144,input_data!$C:$C,0),MATCH(T$4,input_data!$1:$1,0)),"")</f>
        <v>0.44497248</v>
      </c>
      <c r="U144" s="154">
        <f>_xlfn.IFNA(INDEX(input_data!$1:$1048576,MATCH($A144,input_data!$C:$C,0),MATCH(U$4,input_data!$1:$1,0)),"")</f>
        <v>0</v>
      </c>
      <c r="V144" s="154">
        <f>_xlfn.IFNA(INDEX(input_data!$1:$1048576,MATCH($A144,input_data!$C:$C,0),MATCH(V$4,input_data!$1:$1,0)),"")</f>
        <v>0</v>
      </c>
      <c r="W144" s="152">
        <f>_xlfn.IFNA(INDEX(input_data!$1:$1048576,MATCH($A144,input_data!$C:$C,0),MATCH(W$4,input_data!$1:$1,0)),"")</f>
        <v>22.938998909999999</v>
      </c>
      <c r="X144" s="153">
        <f>_xlfn.IFNA(INDEX(input_data!$1:$1048576,MATCH($A144,input_data!$C:$C,0),MATCH(X$4,input_data!$1:$1,0)),"")</f>
        <v>93657.240999999995</v>
      </c>
      <c r="Y144" s="153">
        <f>_xlfn.IFNA(INDEX(input_data!$1:$1048576,MATCH($A144,input_data!$C:$C,0),MATCH(Y$4,input_data!$1:$1,0)),"")</f>
        <v>244.92499096</v>
      </c>
      <c r="Z144" s="155">
        <f t="shared" si="3"/>
        <v>0.15638594845185994</v>
      </c>
      <c r="AA144" s="43"/>
    </row>
    <row r="145" spans="1:27" x14ac:dyDescent="0.35">
      <c r="A145" s="42" t="s">
        <v>406</v>
      </c>
      <c r="B145" s="66" t="s">
        <v>1035</v>
      </c>
      <c r="D145" s="42" t="s">
        <v>407</v>
      </c>
      <c r="E145" s="6" t="s">
        <v>880</v>
      </c>
      <c r="F145" s="6" t="s">
        <v>881</v>
      </c>
      <c r="G145" s="98" t="s">
        <v>882</v>
      </c>
      <c r="H145" s="152">
        <f>_xlfn.IFNA(INDEX(input_data!$1:$1048576,MATCH($A145,input_data!$C:$C,0),MATCH(H$4,input_data!$1:$1,0)),"")</f>
        <v>17.81656916</v>
      </c>
      <c r="I145" s="153">
        <f>_xlfn.IFNA(INDEX(input_data!$1:$1048576,MATCH($A145,input_data!$C:$C,0),MATCH(I$4,input_data!$1:$1,0)),"")</f>
        <v>131233.40700000001</v>
      </c>
      <c r="J145" s="38">
        <f>_xlfn.IFNA(INDEX(input_data!$1:$1048576,MATCH($A145,input_data!$C:$C,0),MATCH(J$4,input_data!$1:$1,0)),"")</f>
        <v>135.76245230999999</v>
      </c>
      <c r="K145" s="152">
        <f>_xlfn.IFNA(INDEX(input_data!$1:$1048576,MATCH($A145,input_data!$C:$C,0),MATCH(K$4,input_data!$1:$1,0)),"")</f>
        <v>8.7278937400000007</v>
      </c>
      <c r="L145" s="154">
        <f>_xlfn.IFNA(INDEX(input_data!$1:$1048576,MATCH($A145,input_data!$C:$C,0),MATCH(L$4,input_data!$1:$1,0)),"")</f>
        <v>4.1631165000000001</v>
      </c>
      <c r="M145" s="154">
        <f>_xlfn.IFNA(INDEX(input_data!$1:$1048576,MATCH($A145,input_data!$C:$C,0),MATCH(M$4,input_data!$1:$1,0)),"")</f>
        <v>4.5647772399999997</v>
      </c>
      <c r="N145" s="154">
        <f>_xlfn.IFNA(INDEX(input_data!$1:$1048576,MATCH($A145,input_data!$C:$C,0),MATCH(N$4,input_data!$1:$1,0)),"")</f>
        <v>11.64960117</v>
      </c>
      <c r="O145" s="154">
        <f>_xlfn.IFNA(INDEX(input_data!$1:$1048576,MATCH($A145,input_data!$C:$C,0),MATCH(O$4,input_data!$1:$1,0)),"")</f>
        <v>1.1144893300000001</v>
      </c>
      <c r="P145" s="154">
        <f>_xlfn.IFNA(INDEX(input_data!$1:$1048576,MATCH($A145,input_data!$C:$C,0),MATCH(P$4,input_data!$1:$1,0)),"")</f>
        <v>0</v>
      </c>
      <c r="Q145" s="154">
        <f>_xlfn.IFNA(INDEX(input_data!$1:$1048576,MATCH($A145,input_data!$C:$C,0),MATCH(Q$4,input_data!$1:$1,0)),"")</f>
        <v>0</v>
      </c>
      <c r="R145" s="154">
        <f>_xlfn.IFNA(INDEX(input_data!$1:$1048576,MATCH($A145,input_data!$C:$C,0),MATCH(R$4,input_data!$1:$1,0)),"")</f>
        <v>0</v>
      </c>
      <c r="S145" s="197">
        <f>_xlfn.IFNA(INDEX(input_data!$1:$1048576,MATCH($A145,input_data!$C:$C,0),MATCH(S$4,input_data!$1:$1,0)),"")</f>
        <v>0</v>
      </c>
      <c r="T145" s="154">
        <f>_xlfn.IFNA(INDEX(input_data!$1:$1048576,MATCH($A145,input_data!$C:$C,0),MATCH(T$4,input_data!$1:$1,0)),"")</f>
        <v>0.46184075000000002</v>
      </c>
      <c r="U145" s="154">
        <f>_xlfn.IFNA(INDEX(input_data!$1:$1048576,MATCH($A145,input_data!$C:$C,0),MATCH(U$4,input_data!$1:$1,0)),"")</f>
        <v>0</v>
      </c>
      <c r="V145" s="154">
        <f>_xlfn.IFNA(INDEX(input_data!$1:$1048576,MATCH($A145,input_data!$C:$C,0),MATCH(V$4,input_data!$1:$1,0)),"")</f>
        <v>0</v>
      </c>
      <c r="W145" s="152">
        <f>_xlfn.IFNA(INDEX(input_data!$1:$1048576,MATCH($A145,input_data!$C:$C,0),MATCH(W$4,input_data!$1:$1,0)),"")</f>
        <v>21.953824990000001</v>
      </c>
      <c r="X145" s="153">
        <f>_xlfn.IFNA(INDEX(input_data!$1:$1048576,MATCH($A145,input_data!$C:$C,0),MATCH(X$4,input_data!$1:$1,0)),"")</f>
        <v>134222.79399999999</v>
      </c>
      <c r="Y145" s="153">
        <f>_xlfn.IFNA(INDEX(input_data!$1:$1048576,MATCH($A145,input_data!$C:$C,0),MATCH(Y$4,input_data!$1:$1,0)),"")</f>
        <v>163.5625689</v>
      </c>
      <c r="Z145" s="155">
        <f t="shared" si="3"/>
        <v>0.23221394606592161</v>
      </c>
      <c r="AA145" s="43"/>
    </row>
    <row r="146" spans="1:27" x14ac:dyDescent="0.35">
      <c r="A146" s="42" t="s">
        <v>408</v>
      </c>
      <c r="B146" s="66" t="s">
        <v>1036</v>
      </c>
      <c r="D146" s="42" t="s">
        <v>409</v>
      </c>
      <c r="E146" s="6" t="s">
        <v>896</v>
      </c>
      <c r="F146" s="6" t="s">
        <v>897</v>
      </c>
      <c r="G146" s="98" t="s">
        <v>882</v>
      </c>
      <c r="H146" s="152">
        <f>_xlfn.IFNA(INDEX(input_data!$1:$1048576,MATCH($A146,input_data!$C:$C,0),MATCH(H$4,input_data!$1:$1,0)),"")</f>
        <v>246.06760401</v>
      </c>
      <c r="I146" s="153">
        <f>_xlfn.IFNA(INDEX(input_data!$1:$1048576,MATCH($A146,input_data!$C:$C,0),MATCH(I$4,input_data!$1:$1,0)),"")</f>
        <v>269201.06900000002</v>
      </c>
      <c r="J146" s="38">
        <f>_xlfn.IFNA(INDEX(input_data!$1:$1048576,MATCH($A146,input_data!$C:$C,0),MATCH(J$4,input_data!$1:$1,0)),"")</f>
        <v>914.06622167</v>
      </c>
      <c r="K146" s="152">
        <f>_xlfn.IFNA(INDEX(input_data!$1:$1048576,MATCH($A146,input_data!$C:$C,0),MATCH(K$4,input_data!$1:$1,0)),"")</f>
        <v>129.51548518999999</v>
      </c>
      <c r="L146" s="154">
        <f>_xlfn.IFNA(INDEX(input_data!$1:$1048576,MATCH($A146,input_data!$C:$C,0),MATCH(L$4,input_data!$1:$1,0)),"")</f>
        <v>60.768449349999997</v>
      </c>
      <c r="M146" s="154">
        <f>_xlfn.IFNA(INDEX(input_data!$1:$1048576,MATCH($A146,input_data!$C:$C,0),MATCH(M$4,input_data!$1:$1,0)),"")</f>
        <v>68.747035839999995</v>
      </c>
      <c r="N146" s="154">
        <f>_xlfn.IFNA(INDEX(input_data!$1:$1048576,MATCH($A146,input_data!$C:$C,0),MATCH(N$4,input_data!$1:$1,0)),"")</f>
        <v>193.34359581000001</v>
      </c>
      <c r="O146" s="154">
        <f>_xlfn.IFNA(INDEX(input_data!$1:$1048576,MATCH($A146,input_data!$C:$C,0),MATCH(O$4,input_data!$1:$1,0)),"")</f>
        <v>3.64759404</v>
      </c>
      <c r="P146" s="154">
        <f>_xlfn.IFNA(INDEX(input_data!$1:$1048576,MATCH($A146,input_data!$C:$C,0),MATCH(P$4,input_data!$1:$1,0)),"")</f>
        <v>3.0932230000000001</v>
      </c>
      <c r="Q146" s="154">
        <f>_xlfn.IFNA(INDEX(input_data!$1:$1048576,MATCH($A146,input_data!$C:$C,0),MATCH(Q$4,input_data!$1:$1,0)),"")</f>
        <v>0</v>
      </c>
      <c r="R146" s="154">
        <f>_xlfn.IFNA(INDEX(input_data!$1:$1048576,MATCH($A146,input_data!$C:$C,0),MATCH(R$4,input_data!$1:$1,0)),"")</f>
        <v>0</v>
      </c>
      <c r="S146" s="197">
        <f>_xlfn.IFNA(INDEX(input_data!$1:$1048576,MATCH($A146,input_data!$C:$C,0),MATCH(S$4,input_data!$1:$1,0)),"")</f>
        <v>0</v>
      </c>
      <c r="T146" s="154">
        <f>_xlfn.IFNA(INDEX(input_data!$1:$1048576,MATCH($A146,input_data!$C:$C,0),MATCH(T$4,input_data!$1:$1,0)),"")</f>
        <v>0</v>
      </c>
      <c r="U146" s="154">
        <f>_xlfn.IFNA(INDEX(input_data!$1:$1048576,MATCH($A146,input_data!$C:$C,0),MATCH(U$4,input_data!$1:$1,0)),"")</f>
        <v>0</v>
      </c>
      <c r="V146" s="154">
        <f>_xlfn.IFNA(INDEX(input_data!$1:$1048576,MATCH($A146,input_data!$C:$C,0),MATCH(V$4,input_data!$1:$1,0)),"")</f>
        <v>0</v>
      </c>
      <c r="W146" s="152">
        <f>_xlfn.IFNA(INDEX(input_data!$1:$1048576,MATCH($A146,input_data!$C:$C,0),MATCH(W$4,input_data!$1:$1,0)),"")</f>
        <v>329.59989804000003</v>
      </c>
      <c r="X146" s="153">
        <f>_xlfn.IFNA(INDEX(input_data!$1:$1048576,MATCH($A146,input_data!$C:$C,0),MATCH(X$4,input_data!$1:$1,0)),"")</f>
        <v>275224.978</v>
      </c>
      <c r="Y146" s="153">
        <f>_xlfn.IFNA(INDEX(input_data!$1:$1048576,MATCH($A146,input_data!$C:$C,0),MATCH(Y$4,input_data!$1:$1,0)),"")</f>
        <v>1197.5653533699999</v>
      </c>
      <c r="Z146" s="155">
        <f t="shared" si="3"/>
        <v>0.33946888037567646</v>
      </c>
      <c r="AA146" s="43"/>
    </row>
    <row r="147" spans="1:27" x14ac:dyDescent="0.35">
      <c r="A147" s="42" t="s">
        <v>410</v>
      </c>
      <c r="B147" s="66" t="s">
        <v>1037</v>
      </c>
      <c r="D147" s="42" t="s">
        <v>411</v>
      </c>
      <c r="E147" s="6" t="s">
        <v>912</v>
      </c>
      <c r="F147" s="6" t="s">
        <v>891</v>
      </c>
      <c r="G147" s="98" t="s">
        <v>878</v>
      </c>
      <c r="H147" s="152">
        <f>_xlfn.IFNA(INDEX(input_data!$1:$1048576,MATCH($A147,input_data!$C:$C,0),MATCH(H$4,input_data!$1:$1,0)),"")</f>
        <v>41.245395799999997</v>
      </c>
      <c r="I147" s="153">
        <f>_xlfn.IFNA(INDEX(input_data!$1:$1048576,MATCH($A147,input_data!$C:$C,0),MATCH(I$4,input_data!$1:$1,0)),"")</f>
        <v>818313.04500000004</v>
      </c>
      <c r="J147" s="38">
        <f>_xlfn.IFNA(INDEX(input_data!$1:$1048576,MATCH($A147,input_data!$C:$C,0),MATCH(J$4,input_data!$1:$1,0)),"")</f>
        <v>50.402955259999999</v>
      </c>
      <c r="K147" s="152">
        <f>_xlfn.IFNA(INDEX(input_data!$1:$1048576,MATCH($A147,input_data!$C:$C,0),MATCH(K$4,input_data!$1:$1,0)),"")</f>
        <v>8.4759875699999991</v>
      </c>
      <c r="L147" s="154">
        <f>_xlfn.IFNA(INDEX(input_data!$1:$1048576,MATCH($A147,input_data!$C:$C,0),MATCH(L$4,input_data!$1:$1,0)),"")</f>
        <v>4.0429598200000001</v>
      </c>
      <c r="M147" s="154">
        <f>_xlfn.IFNA(INDEX(input_data!$1:$1048576,MATCH($A147,input_data!$C:$C,0),MATCH(M$4,input_data!$1:$1,0)),"")</f>
        <v>4.4330277499999999</v>
      </c>
      <c r="N147" s="154">
        <f>_xlfn.IFNA(INDEX(input_data!$1:$1048576,MATCH($A147,input_data!$C:$C,0),MATCH(N$4,input_data!$1:$1,0)),"")</f>
        <v>35.669933810000003</v>
      </c>
      <c r="O147" s="154">
        <f>_xlfn.IFNA(INDEX(input_data!$1:$1048576,MATCH($A147,input_data!$C:$C,0),MATCH(O$4,input_data!$1:$1,0)),"")</f>
        <v>0</v>
      </c>
      <c r="P147" s="154">
        <f>_xlfn.IFNA(INDEX(input_data!$1:$1048576,MATCH($A147,input_data!$C:$C,0),MATCH(P$4,input_data!$1:$1,0)),"")</f>
        <v>0</v>
      </c>
      <c r="Q147" s="154">
        <f>_xlfn.IFNA(INDEX(input_data!$1:$1048576,MATCH($A147,input_data!$C:$C,0),MATCH(Q$4,input_data!$1:$1,0)),"")</f>
        <v>0</v>
      </c>
      <c r="R147" s="154">
        <f>_xlfn.IFNA(INDEX(input_data!$1:$1048576,MATCH($A147,input_data!$C:$C,0),MATCH(R$4,input_data!$1:$1,0)),"")</f>
        <v>0</v>
      </c>
      <c r="S147" s="197">
        <f>_xlfn.IFNA(INDEX(input_data!$1:$1048576,MATCH($A147,input_data!$C:$C,0),MATCH(S$4,input_data!$1:$1,0)),"")</f>
        <v>0.97394301999999999</v>
      </c>
      <c r="T147" s="154">
        <f>_xlfn.IFNA(INDEX(input_data!$1:$1048576,MATCH($A147,input_data!$C:$C,0),MATCH(T$4,input_data!$1:$1,0)),"")</f>
        <v>0</v>
      </c>
      <c r="U147" s="154">
        <f>_xlfn.IFNA(INDEX(input_data!$1:$1048576,MATCH($A147,input_data!$C:$C,0),MATCH(U$4,input_data!$1:$1,0)),"")</f>
        <v>0</v>
      </c>
      <c r="V147" s="154">
        <f>_xlfn.IFNA(INDEX(input_data!$1:$1048576,MATCH($A147,input_data!$C:$C,0),MATCH(V$4,input_data!$1:$1,0)),"")</f>
        <v>0</v>
      </c>
      <c r="W147" s="152">
        <f>_xlfn.IFNA(INDEX(input_data!$1:$1048576,MATCH($A147,input_data!$C:$C,0),MATCH(W$4,input_data!$1:$1,0)),"")</f>
        <v>45.119864409999998</v>
      </c>
      <c r="X147" s="153">
        <f>_xlfn.IFNA(INDEX(input_data!$1:$1048576,MATCH($A147,input_data!$C:$C,0),MATCH(X$4,input_data!$1:$1,0)),"")</f>
        <v>837615.54599999997</v>
      </c>
      <c r="Y147" s="153">
        <f>_xlfn.IFNA(INDEX(input_data!$1:$1048576,MATCH($A147,input_data!$C:$C,0),MATCH(Y$4,input_data!$1:$1,0)),"")</f>
        <v>53.86703318</v>
      </c>
      <c r="Z147" s="155">
        <f t="shared" si="3"/>
        <v>9.3936996720492161E-2</v>
      </c>
      <c r="AA147" s="43"/>
    </row>
    <row r="148" spans="1:27" x14ac:dyDescent="0.35">
      <c r="A148" s="42" t="s">
        <v>412</v>
      </c>
      <c r="B148" s="66" t="s">
        <v>1038</v>
      </c>
      <c r="D148" s="42" t="s">
        <v>413</v>
      </c>
      <c r="E148" s="6" t="s">
        <v>912</v>
      </c>
      <c r="F148" s="6" t="s">
        <v>906</v>
      </c>
      <c r="G148" s="98" t="s">
        <v>894</v>
      </c>
      <c r="H148" s="152">
        <f>_xlfn.IFNA(INDEX(input_data!$1:$1048576,MATCH($A148,input_data!$C:$C,0),MATCH(H$4,input_data!$1:$1,0)),"")</f>
        <v>224.69658658</v>
      </c>
      <c r="I148" s="153">
        <f>_xlfn.IFNA(INDEX(input_data!$1:$1048576,MATCH($A148,input_data!$C:$C,0),MATCH(I$4,input_data!$1:$1,0)),"")</f>
        <v>200767.726</v>
      </c>
      <c r="J148" s="38">
        <f>_xlfn.IFNA(INDEX(input_data!$1:$1048576,MATCH($A148,input_data!$C:$C,0),MATCH(J$4,input_data!$1:$1,0)),"")</f>
        <v>1119.18678892</v>
      </c>
      <c r="K148" s="152">
        <f>_xlfn.IFNA(INDEX(input_data!$1:$1048576,MATCH($A148,input_data!$C:$C,0),MATCH(K$4,input_data!$1:$1,0)),"")</f>
        <v>67.895365729999995</v>
      </c>
      <c r="L148" s="154">
        <f>_xlfn.IFNA(INDEX(input_data!$1:$1048576,MATCH($A148,input_data!$C:$C,0),MATCH(L$4,input_data!$1:$1,0)),"")</f>
        <v>31.46316028</v>
      </c>
      <c r="M148" s="154">
        <f>_xlfn.IFNA(INDEX(input_data!$1:$1048576,MATCH($A148,input_data!$C:$C,0),MATCH(M$4,input_data!$1:$1,0)),"")</f>
        <v>36.432205439999997</v>
      </c>
      <c r="N148" s="154">
        <f>_xlfn.IFNA(INDEX(input_data!$1:$1048576,MATCH($A148,input_data!$C:$C,0),MATCH(N$4,input_data!$1:$1,0)),"")</f>
        <v>174.06723113000001</v>
      </c>
      <c r="O148" s="154">
        <f>_xlfn.IFNA(INDEX(input_data!$1:$1048576,MATCH($A148,input_data!$C:$C,0),MATCH(O$4,input_data!$1:$1,0)),"")</f>
        <v>1.68945806</v>
      </c>
      <c r="P148" s="154">
        <f>_xlfn.IFNA(INDEX(input_data!$1:$1048576,MATCH($A148,input_data!$C:$C,0),MATCH(P$4,input_data!$1:$1,0)),"")</f>
        <v>1.552543</v>
      </c>
      <c r="Q148" s="154">
        <f>_xlfn.IFNA(INDEX(input_data!$1:$1048576,MATCH($A148,input_data!$C:$C,0),MATCH(Q$4,input_data!$1:$1,0)),"")</f>
        <v>0</v>
      </c>
      <c r="R148" s="154">
        <f>_xlfn.IFNA(INDEX(input_data!$1:$1048576,MATCH($A148,input_data!$C:$C,0),MATCH(R$4,input_data!$1:$1,0)),"")</f>
        <v>0</v>
      </c>
      <c r="S148" s="197">
        <f>_xlfn.IFNA(INDEX(input_data!$1:$1048576,MATCH($A148,input_data!$C:$C,0),MATCH(S$4,input_data!$1:$1,0)),"")</f>
        <v>0</v>
      </c>
      <c r="T148" s="154">
        <f>_xlfn.IFNA(INDEX(input_data!$1:$1048576,MATCH($A148,input_data!$C:$C,0),MATCH(T$4,input_data!$1:$1,0)),"")</f>
        <v>0</v>
      </c>
      <c r="U148" s="154">
        <f>_xlfn.IFNA(INDEX(input_data!$1:$1048576,MATCH($A148,input_data!$C:$C,0),MATCH(U$4,input_data!$1:$1,0)),"")</f>
        <v>0</v>
      </c>
      <c r="V148" s="154">
        <f>_xlfn.IFNA(INDEX(input_data!$1:$1048576,MATCH($A148,input_data!$C:$C,0),MATCH(V$4,input_data!$1:$1,0)),"")</f>
        <v>0</v>
      </c>
      <c r="W148" s="152">
        <f>_xlfn.IFNA(INDEX(input_data!$1:$1048576,MATCH($A148,input_data!$C:$C,0),MATCH(W$4,input_data!$1:$1,0)),"")</f>
        <v>245.20459792</v>
      </c>
      <c r="X148" s="153">
        <f>_xlfn.IFNA(INDEX(input_data!$1:$1048576,MATCH($A148,input_data!$C:$C,0),MATCH(X$4,input_data!$1:$1,0)),"")</f>
        <v>205583.24600000001</v>
      </c>
      <c r="Y148" s="153">
        <f>_xlfn.IFNA(INDEX(input_data!$1:$1048576,MATCH($A148,input_data!$C:$C,0),MATCH(Y$4,input_data!$1:$1,0)),"")</f>
        <v>1192.7265606200001</v>
      </c>
      <c r="Z148" s="155">
        <f t="shared" si="3"/>
        <v>9.126979475809005E-2</v>
      </c>
      <c r="AA148" s="43"/>
    </row>
    <row r="149" spans="1:27" x14ac:dyDescent="0.35">
      <c r="A149" s="42" t="s">
        <v>414</v>
      </c>
      <c r="B149" s="66" t="s">
        <v>1039</v>
      </c>
      <c r="D149" s="42" t="s">
        <v>415</v>
      </c>
      <c r="E149" s="6" t="s">
        <v>893</v>
      </c>
      <c r="F149" s="6" t="s">
        <v>941</v>
      </c>
      <c r="G149" s="98" t="s">
        <v>882</v>
      </c>
      <c r="H149" s="152">
        <f>_xlfn.IFNA(INDEX(input_data!$1:$1048576,MATCH($A149,input_data!$C:$C,0),MATCH(H$4,input_data!$1:$1,0)),"")</f>
        <v>1091.87837431</v>
      </c>
      <c r="I149" s="153">
        <f>_xlfn.IFNA(INDEX(input_data!$1:$1048576,MATCH($A149,input_data!$C:$C,0),MATCH(I$4,input_data!$1:$1,0)),"")</f>
        <v>1206117.388</v>
      </c>
      <c r="J149" s="38">
        <f>_xlfn.IFNA(INDEX(input_data!$1:$1048576,MATCH($A149,input_data!$C:$C,0),MATCH(J$4,input_data!$1:$1,0)),"")</f>
        <v>905.28366904999996</v>
      </c>
      <c r="K149" s="152">
        <f>_xlfn.IFNA(INDEX(input_data!$1:$1048576,MATCH($A149,input_data!$C:$C,0),MATCH(K$4,input_data!$1:$1,0)),"")</f>
        <v>270.17466990000003</v>
      </c>
      <c r="L149" s="154">
        <f>_xlfn.IFNA(INDEX(input_data!$1:$1048576,MATCH($A149,input_data!$C:$C,0),MATCH(L$4,input_data!$1:$1,0)),"")</f>
        <v>124.36990822999999</v>
      </c>
      <c r="M149" s="154">
        <f>_xlfn.IFNA(INDEX(input_data!$1:$1048576,MATCH($A149,input_data!$C:$C,0),MATCH(M$4,input_data!$1:$1,0)),"")</f>
        <v>145.80476167</v>
      </c>
      <c r="N149" s="154">
        <f>_xlfn.IFNA(INDEX(input_data!$1:$1048576,MATCH($A149,input_data!$C:$C,0),MATCH(N$4,input_data!$1:$1,0)),"")</f>
        <v>991.72027630000002</v>
      </c>
      <c r="O149" s="154">
        <f>_xlfn.IFNA(INDEX(input_data!$1:$1048576,MATCH($A149,input_data!$C:$C,0),MATCH(O$4,input_data!$1:$1,0)),"")</f>
        <v>2.6152519999999999</v>
      </c>
      <c r="P149" s="154">
        <f>_xlfn.IFNA(INDEX(input_data!$1:$1048576,MATCH($A149,input_data!$C:$C,0),MATCH(P$4,input_data!$1:$1,0)),"")</f>
        <v>11.201506</v>
      </c>
      <c r="Q149" s="154">
        <f>_xlfn.IFNA(INDEX(input_data!$1:$1048576,MATCH($A149,input_data!$C:$C,0),MATCH(Q$4,input_data!$1:$1,0)),"")</f>
        <v>0</v>
      </c>
      <c r="R149" s="154">
        <f>_xlfn.IFNA(INDEX(input_data!$1:$1048576,MATCH($A149,input_data!$C:$C,0),MATCH(R$4,input_data!$1:$1,0)),"")</f>
        <v>0</v>
      </c>
      <c r="S149" s="197">
        <f>_xlfn.IFNA(INDEX(input_data!$1:$1048576,MATCH($A149,input_data!$C:$C,0),MATCH(S$4,input_data!$1:$1,0)),"")</f>
        <v>0</v>
      </c>
      <c r="T149" s="154">
        <f>_xlfn.IFNA(INDEX(input_data!$1:$1048576,MATCH($A149,input_data!$C:$C,0),MATCH(T$4,input_data!$1:$1,0)),"")</f>
        <v>0</v>
      </c>
      <c r="U149" s="154">
        <f>_xlfn.IFNA(INDEX(input_data!$1:$1048576,MATCH($A149,input_data!$C:$C,0),MATCH(U$4,input_data!$1:$1,0)),"")</f>
        <v>0</v>
      </c>
      <c r="V149" s="154">
        <f>_xlfn.IFNA(INDEX(input_data!$1:$1048576,MATCH($A149,input_data!$C:$C,0),MATCH(V$4,input_data!$1:$1,0)),"")</f>
        <v>0</v>
      </c>
      <c r="W149" s="152">
        <f>_xlfn.IFNA(INDEX(input_data!$1:$1048576,MATCH($A149,input_data!$C:$C,0),MATCH(W$4,input_data!$1:$1,0)),"")</f>
        <v>1275.7117042</v>
      </c>
      <c r="X149" s="153">
        <f>_xlfn.IFNA(INDEX(input_data!$1:$1048576,MATCH($A149,input_data!$C:$C,0),MATCH(X$4,input_data!$1:$1,0)),"")</f>
        <v>1213925.8230000001</v>
      </c>
      <c r="Y149" s="153">
        <f>_xlfn.IFNA(INDEX(input_data!$1:$1048576,MATCH($A149,input_data!$C:$C,0),MATCH(Y$4,input_data!$1:$1,0)),"")</f>
        <v>1050.8975754799999</v>
      </c>
      <c r="Z149" s="155">
        <f t="shared" si="3"/>
        <v>0.16836429241138817</v>
      </c>
      <c r="AA149" s="43"/>
    </row>
    <row r="150" spans="1:27" x14ac:dyDescent="0.35">
      <c r="A150" s="42" t="s">
        <v>416</v>
      </c>
      <c r="B150" s="66" t="s">
        <v>1040</v>
      </c>
      <c r="D150" s="42" t="s">
        <v>417</v>
      </c>
      <c r="E150" s="6" t="s">
        <v>893</v>
      </c>
      <c r="F150" s="6" t="s">
        <v>881</v>
      </c>
      <c r="G150" s="98" t="s">
        <v>882</v>
      </c>
      <c r="H150" s="152">
        <f>_xlfn.IFNA(INDEX(input_data!$1:$1048576,MATCH($A150,input_data!$C:$C,0),MATCH(H$4,input_data!$1:$1,0)),"")</f>
        <v>16.07243806</v>
      </c>
      <c r="I150" s="153">
        <f>_xlfn.IFNA(INDEX(input_data!$1:$1048576,MATCH($A150,input_data!$C:$C,0),MATCH(I$4,input_data!$1:$1,0)),"")</f>
        <v>105957.121</v>
      </c>
      <c r="J150" s="38">
        <f>_xlfn.IFNA(INDEX(input_data!$1:$1048576,MATCH($A150,input_data!$C:$C,0),MATCH(J$4,input_data!$1:$1,0)),"")</f>
        <v>151.68813483</v>
      </c>
      <c r="K150" s="152">
        <f>_xlfn.IFNA(INDEX(input_data!$1:$1048576,MATCH($A150,input_data!$C:$C,0),MATCH(K$4,input_data!$1:$1,0)),"")</f>
        <v>6.4966850300000001</v>
      </c>
      <c r="L150" s="154">
        <f>_xlfn.IFNA(INDEX(input_data!$1:$1048576,MATCH($A150,input_data!$C:$C,0),MATCH(L$4,input_data!$1:$1,0)),"")</f>
        <v>3.09885265</v>
      </c>
      <c r="M150" s="154">
        <f>_xlfn.IFNA(INDEX(input_data!$1:$1048576,MATCH($A150,input_data!$C:$C,0),MATCH(M$4,input_data!$1:$1,0)),"")</f>
        <v>3.3978323800000001</v>
      </c>
      <c r="N150" s="154">
        <f>_xlfn.IFNA(INDEX(input_data!$1:$1048576,MATCH($A150,input_data!$C:$C,0),MATCH(N$4,input_data!$1:$1,0)),"")</f>
        <v>10.201968969999999</v>
      </c>
      <c r="O150" s="154">
        <f>_xlfn.IFNA(INDEX(input_data!$1:$1048576,MATCH($A150,input_data!$C:$C,0),MATCH(O$4,input_data!$1:$1,0)),"")</f>
        <v>1.0094484699999999</v>
      </c>
      <c r="P150" s="154">
        <f>_xlfn.IFNA(INDEX(input_data!$1:$1048576,MATCH($A150,input_data!$C:$C,0),MATCH(P$4,input_data!$1:$1,0)),"")</f>
        <v>0</v>
      </c>
      <c r="Q150" s="154">
        <f>_xlfn.IFNA(INDEX(input_data!$1:$1048576,MATCH($A150,input_data!$C:$C,0),MATCH(Q$4,input_data!$1:$1,0)),"")</f>
        <v>0</v>
      </c>
      <c r="R150" s="154">
        <f>_xlfn.IFNA(INDEX(input_data!$1:$1048576,MATCH($A150,input_data!$C:$C,0),MATCH(R$4,input_data!$1:$1,0)),"")</f>
        <v>1.4618507300000001</v>
      </c>
      <c r="S150" s="197">
        <f>_xlfn.IFNA(INDEX(input_data!$1:$1048576,MATCH($A150,input_data!$C:$C,0),MATCH(S$4,input_data!$1:$1,0)),"")</f>
        <v>0</v>
      </c>
      <c r="T150" s="154">
        <f>_xlfn.IFNA(INDEX(input_data!$1:$1048576,MATCH($A150,input_data!$C:$C,0),MATCH(T$4,input_data!$1:$1,0)),"")</f>
        <v>0</v>
      </c>
      <c r="U150" s="154">
        <f>_xlfn.IFNA(INDEX(input_data!$1:$1048576,MATCH($A150,input_data!$C:$C,0),MATCH(U$4,input_data!$1:$1,0)),"")</f>
        <v>0</v>
      </c>
      <c r="V150" s="154">
        <f>_xlfn.IFNA(INDEX(input_data!$1:$1048576,MATCH($A150,input_data!$C:$C,0),MATCH(V$4,input_data!$1:$1,0)),"")</f>
        <v>0</v>
      </c>
      <c r="W150" s="152">
        <f>_xlfn.IFNA(INDEX(input_data!$1:$1048576,MATCH($A150,input_data!$C:$C,0),MATCH(W$4,input_data!$1:$1,0)),"")</f>
        <v>19.169953199999998</v>
      </c>
      <c r="X150" s="153">
        <f>_xlfn.IFNA(INDEX(input_data!$1:$1048576,MATCH($A150,input_data!$C:$C,0),MATCH(X$4,input_data!$1:$1,0)),"")</f>
        <v>106467.754</v>
      </c>
      <c r="Y150" s="153">
        <f>_xlfn.IFNA(INDEX(input_data!$1:$1048576,MATCH($A150,input_data!$C:$C,0),MATCH(Y$4,input_data!$1:$1,0)),"")</f>
        <v>180.05407726000001</v>
      </c>
      <c r="Z150" s="155">
        <f t="shared" si="3"/>
        <v>0.19272216999292002</v>
      </c>
      <c r="AA150" s="43"/>
    </row>
    <row r="151" spans="1:27" x14ac:dyDescent="0.35">
      <c r="A151" s="42" t="s">
        <v>418</v>
      </c>
      <c r="B151" s="66" t="s">
        <v>1041</v>
      </c>
      <c r="D151" s="42" t="s">
        <v>419</v>
      </c>
      <c r="E151" s="6" t="s">
        <v>884</v>
      </c>
      <c r="F151" s="6" t="s">
        <v>881</v>
      </c>
      <c r="G151" s="98" t="s">
        <v>894</v>
      </c>
      <c r="H151" s="152">
        <f>_xlfn.IFNA(INDEX(input_data!$1:$1048576,MATCH($A151,input_data!$C:$C,0),MATCH(H$4,input_data!$1:$1,0)),"")</f>
        <v>16.006003880000002</v>
      </c>
      <c r="I151" s="153">
        <f>_xlfn.IFNA(INDEX(input_data!$1:$1048576,MATCH($A151,input_data!$C:$C,0),MATCH(I$4,input_data!$1:$1,0)),"")</f>
        <v>94377.331999999995</v>
      </c>
      <c r="J151" s="38">
        <f>_xlfn.IFNA(INDEX(input_data!$1:$1048576,MATCH($A151,input_data!$C:$C,0),MATCH(J$4,input_data!$1:$1,0)),"")</f>
        <v>169.59585041</v>
      </c>
      <c r="K151" s="152">
        <f>_xlfn.IFNA(INDEX(input_data!$1:$1048576,MATCH($A151,input_data!$C:$C,0),MATCH(K$4,input_data!$1:$1,0)),"")</f>
        <v>4.88406743</v>
      </c>
      <c r="L151" s="154">
        <f>_xlfn.IFNA(INDEX(input_data!$1:$1048576,MATCH($A151,input_data!$C:$C,0),MATCH(L$4,input_data!$1:$1,0)),"")</f>
        <v>2.3296504699999998</v>
      </c>
      <c r="M151" s="154">
        <f>_xlfn.IFNA(INDEX(input_data!$1:$1048576,MATCH($A151,input_data!$C:$C,0),MATCH(M$4,input_data!$1:$1,0)),"")</f>
        <v>2.5544169700000001</v>
      </c>
      <c r="N151" s="154">
        <f>_xlfn.IFNA(INDEX(input_data!$1:$1048576,MATCH($A151,input_data!$C:$C,0),MATCH(N$4,input_data!$1:$1,0)),"")</f>
        <v>8.4325808099999993</v>
      </c>
      <c r="O151" s="154">
        <f>_xlfn.IFNA(INDEX(input_data!$1:$1048576,MATCH($A151,input_data!$C:$C,0),MATCH(O$4,input_data!$1:$1,0)),"")</f>
        <v>0.57291112</v>
      </c>
      <c r="P151" s="154">
        <f>_xlfn.IFNA(INDEX(input_data!$1:$1048576,MATCH($A151,input_data!$C:$C,0),MATCH(P$4,input_data!$1:$1,0)),"")</f>
        <v>0</v>
      </c>
      <c r="Q151" s="154">
        <f>_xlfn.IFNA(INDEX(input_data!$1:$1048576,MATCH($A151,input_data!$C:$C,0),MATCH(Q$4,input_data!$1:$1,0)),"")</f>
        <v>0</v>
      </c>
      <c r="R151" s="154">
        <f>_xlfn.IFNA(INDEX(input_data!$1:$1048576,MATCH($A151,input_data!$C:$C,0),MATCH(R$4,input_data!$1:$1,0)),"")</f>
        <v>1.37025591</v>
      </c>
      <c r="S151" s="197">
        <f>_xlfn.IFNA(INDEX(input_data!$1:$1048576,MATCH($A151,input_data!$C:$C,0),MATCH(S$4,input_data!$1:$1,0)),"")</f>
        <v>0</v>
      </c>
      <c r="T151" s="154">
        <f>_xlfn.IFNA(INDEX(input_data!$1:$1048576,MATCH($A151,input_data!$C:$C,0),MATCH(T$4,input_data!$1:$1,0)),"")</f>
        <v>2.8165079999999999E-2</v>
      </c>
      <c r="U151" s="154">
        <f>_xlfn.IFNA(INDEX(input_data!$1:$1048576,MATCH($A151,input_data!$C:$C,0),MATCH(U$4,input_data!$1:$1,0)),"")</f>
        <v>0</v>
      </c>
      <c r="V151" s="154">
        <f>_xlfn.IFNA(INDEX(input_data!$1:$1048576,MATCH($A151,input_data!$C:$C,0),MATCH(V$4,input_data!$1:$1,0)),"")</f>
        <v>0</v>
      </c>
      <c r="W151" s="152">
        <f>_xlfn.IFNA(INDEX(input_data!$1:$1048576,MATCH($A151,input_data!$C:$C,0),MATCH(W$4,input_data!$1:$1,0)),"")</f>
        <v>15.287980360000001</v>
      </c>
      <c r="X151" s="153">
        <f>_xlfn.IFNA(INDEX(input_data!$1:$1048576,MATCH($A151,input_data!$C:$C,0),MATCH(X$4,input_data!$1:$1,0)),"")</f>
        <v>95704.038</v>
      </c>
      <c r="Y151" s="153">
        <f>_xlfn.IFNA(INDEX(input_data!$1:$1048576,MATCH($A151,input_data!$C:$C,0),MATCH(Y$4,input_data!$1:$1,0)),"")</f>
        <v>159.74227081999999</v>
      </c>
      <c r="Z151" s="155">
        <f t="shared" si="3"/>
        <v>-4.4859636757753951E-2</v>
      </c>
      <c r="AA151" s="43"/>
    </row>
    <row r="152" spans="1:27" x14ac:dyDescent="0.35">
      <c r="A152" s="42" t="s">
        <v>420</v>
      </c>
      <c r="B152" s="66" t="s">
        <v>1042</v>
      </c>
      <c r="D152" s="42" t="s">
        <v>421</v>
      </c>
      <c r="E152" s="6" t="s">
        <v>896</v>
      </c>
      <c r="F152" s="6" t="s">
        <v>897</v>
      </c>
      <c r="G152" s="98" t="s">
        <v>882</v>
      </c>
      <c r="H152" s="152">
        <f>_xlfn.IFNA(INDEX(input_data!$1:$1048576,MATCH($A152,input_data!$C:$C,0),MATCH(H$4,input_data!$1:$1,0)),"")</f>
        <v>268.89938816</v>
      </c>
      <c r="I152" s="153">
        <f>_xlfn.IFNA(INDEX(input_data!$1:$1048576,MATCH($A152,input_data!$C:$C,0),MATCH(I$4,input_data!$1:$1,0)),"")</f>
        <v>315096.48700000002</v>
      </c>
      <c r="J152" s="38">
        <f>_xlfn.IFNA(INDEX(input_data!$1:$1048576,MATCH($A152,input_data!$C:$C,0),MATCH(J$4,input_data!$1:$1,0)),"")</f>
        <v>853.38745194000001</v>
      </c>
      <c r="K152" s="152">
        <f>_xlfn.IFNA(INDEX(input_data!$1:$1048576,MATCH($A152,input_data!$C:$C,0),MATCH(K$4,input_data!$1:$1,0)),"")</f>
        <v>202.10554976</v>
      </c>
      <c r="L152" s="154">
        <f>_xlfn.IFNA(INDEX(input_data!$1:$1048576,MATCH($A152,input_data!$C:$C,0),MATCH(L$4,input_data!$1:$1,0)),"")</f>
        <v>95.208976410000005</v>
      </c>
      <c r="M152" s="154">
        <f>_xlfn.IFNA(INDEX(input_data!$1:$1048576,MATCH($A152,input_data!$C:$C,0),MATCH(M$4,input_data!$1:$1,0)),"")</f>
        <v>106.89657335</v>
      </c>
      <c r="N152" s="154">
        <f>_xlfn.IFNA(INDEX(input_data!$1:$1048576,MATCH($A152,input_data!$C:$C,0),MATCH(N$4,input_data!$1:$1,0)),"")</f>
        <v>182.79579175000001</v>
      </c>
      <c r="O152" s="154">
        <f>_xlfn.IFNA(INDEX(input_data!$1:$1048576,MATCH($A152,input_data!$C:$C,0),MATCH(O$4,input_data!$1:$1,0)),"")</f>
        <v>6.21784815</v>
      </c>
      <c r="P152" s="154">
        <f>_xlfn.IFNA(INDEX(input_data!$1:$1048576,MATCH($A152,input_data!$C:$C,0),MATCH(P$4,input_data!$1:$1,0)),"")</f>
        <v>4.4373579999999997</v>
      </c>
      <c r="Q152" s="154">
        <f>_xlfn.IFNA(INDEX(input_data!$1:$1048576,MATCH($A152,input_data!$C:$C,0),MATCH(Q$4,input_data!$1:$1,0)),"")</f>
        <v>0</v>
      </c>
      <c r="R152" s="154">
        <f>_xlfn.IFNA(INDEX(input_data!$1:$1048576,MATCH($A152,input_data!$C:$C,0),MATCH(R$4,input_data!$1:$1,0)),"")</f>
        <v>0</v>
      </c>
      <c r="S152" s="197">
        <f>_xlfn.IFNA(INDEX(input_data!$1:$1048576,MATCH($A152,input_data!$C:$C,0),MATCH(S$4,input_data!$1:$1,0)),"")</f>
        <v>0</v>
      </c>
      <c r="T152" s="154">
        <f>_xlfn.IFNA(INDEX(input_data!$1:$1048576,MATCH($A152,input_data!$C:$C,0),MATCH(T$4,input_data!$1:$1,0)),"")</f>
        <v>0</v>
      </c>
      <c r="U152" s="154">
        <f>_xlfn.IFNA(INDEX(input_data!$1:$1048576,MATCH($A152,input_data!$C:$C,0),MATCH(U$4,input_data!$1:$1,0)),"")</f>
        <v>0</v>
      </c>
      <c r="V152" s="154">
        <f>_xlfn.IFNA(INDEX(input_data!$1:$1048576,MATCH($A152,input_data!$C:$C,0),MATCH(V$4,input_data!$1:$1,0)),"")</f>
        <v>0</v>
      </c>
      <c r="W152" s="152">
        <f>_xlfn.IFNA(INDEX(input_data!$1:$1048576,MATCH($A152,input_data!$C:$C,0),MATCH(W$4,input_data!$1:$1,0)),"")</f>
        <v>395.55654765999998</v>
      </c>
      <c r="X152" s="153">
        <f>_xlfn.IFNA(INDEX(input_data!$1:$1048576,MATCH($A152,input_data!$C:$C,0),MATCH(X$4,input_data!$1:$1,0)),"")</f>
        <v>318461.00199999998</v>
      </c>
      <c r="Y152" s="153">
        <f>_xlfn.IFNA(INDEX(input_data!$1:$1048576,MATCH($A152,input_data!$C:$C,0),MATCH(Y$4,input_data!$1:$1,0)),"")</f>
        <v>1242.0878700200001</v>
      </c>
      <c r="Z152" s="155">
        <f t="shared" si="3"/>
        <v>0.47102063104969449</v>
      </c>
      <c r="AA152" s="43"/>
    </row>
    <row r="153" spans="1:27" x14ac:dyDescent="0.35">
      <c r="A153" s="42" t="s">
        <v>422</v>
      </c>
      <c r="B153" s="66" t="s">
        <v>1043</v>
      </c>
      <c r="D153" s="42" t="s">
        <v>423</v>
      </c>
      <c r="E153" s="6" t="s">
        <v>884</v>
      </c>
      <c r="F153" s="6" t="s">
        <v>881</v>
      </c>
      <c r="G153" s="98" t="s">
        <v>894</v>
      </c>
      <c r="H153" s="152">
        <f>_xlfn.IFNA(INDEX(input_data!$1:$1048576,MATCH($A153,input_data!$C:$C,0),MATCH(H$4,input_data!$1:$1,0)),"")</f>
        <v>17.648475220000002</v>
      </c>
      <c r="I153" s="153">
        <f>_xlfn.IFNA(INDEX(input_data!$1:$1048576,MATCH($A153,input_data!$C:$C,0),MATCH(I$4,input_data!$1:$1,0)),"")</f>
        <v>120065.45</v>
      </c>
      <c r="J153" s="38">
        <f>_xlfn.IFNA(INDEX(input_data!$1:$1048576,MATCH($A153,input_data!$C:$C,0),MATCH(J$4,input_data!$1:$1,0)),"")</f>
        <v>146.99045580999999</v>
      </c>
      <c r="K153" s="152">
        <f>_xlfn.IFNA(INDEX(input_data!$1:$1048576,MATCH($A153,input_data!$C:$C,0),MATCH(K$4,input_data!$1:$1,0)),"")</f>
        <v>5.98288829</v>
      </c>
      <c r="L153" s="154">
        <f>_xlfn.IFNA(INDEX(input_data!$1:$1048576,MATCH($A153,input_data!$C:$C,0),MATCH(L$4,input_data!$1:$1,0)),"")</f>
        <v>2.8537768300000002</v>
      </c>
      <c r="M153" s="154">
        <f>_xlfn.IFNA(INDEX(input_data!$1:$1048576,MATCH($A153,input_data!$C:$C,0),MATCH(M$4,input_data!$1:$1,0)),"")</f>
        <v>3.1291114599999998</v>
      </c>
      <c r="N153" s="154">
        <f>_xlfn.IFNA(INDEX(input_data!$1:$1048576,MATCH($A153,input_data!$C:$C,0),MATCH(N$4,input_data!$1:$1,0)),"")</f>
        <v>7.2128533900000003</v>
      </c>
      <c r="O153" s="154">
        <f>_xlfn.IFNA(INDEX(input_data!$1:$1048576,MATCH($A153,input_data!$C:$C,0),MATCH(O$4,input_data!$1:$1,0)),"")</f>
        <v>0.76640043000000002</v>
      </c>
      <c r="P153" s="154">
        <f>_xlfn.IFNA(INDEX(input_data!$1:$1048576,MATCH($A153,input_data!$C:$C,0),MATCH(P$4,input_data!$1:$1,0)),"")</f>
        <v>0</v>
      </c>
      <c r="Q153" s="154">
        <f>_xlfn.IFNA(INDEX(input_data!$1:$1048576,MATCH($A153,input_data!$C:$C,0),MATCH(Q$4,input_data!$1:$1,0)),"")</f>
        <v>0</v>
      </c>
      <c r="R153" s="154">
        <f>_xlfn.IFNA(INDEX(input_data!$1:$1048576,MATCH($A153,input_data!$C:$C,0),MATCH(R$4,input_data!$1:$1,0)),"")</f>
        <v>3.7522722900000001</v>
      </c>
      <c r="S153" s="197">
        <f>_xlfn.IFNA(INDEX(input_data!$1:$1048576,MATCH($A153,input_data!$C:$C,0),MATCH(S$4,input_data!$1:$1,0)),"")</f>
        <v>0</v>
      </c>
      <c r="T153" s="154">
        <f>_xlfn.IFNA(INDEX(input_data!$1:$1048576,MATCH($A153,input_data!$C:$C,0),MATCH(T$4,input_data!$1:$1,0)),"")</f>
        <v>0</v>
      </c>
      <c r="U153" s="154">
        <f>_xlfn.IFNA(INDEX(input_data!$1:$1048576,MATCH($A153,input_data!$C:$C,0),MATCH(U$4,input_data!$1:$1,0)),"")</f>
        <v>0</v>
      </c>
      <c r="V153" s="154">
        <f>_xlfn.IFNA(INDEX(input_data!$1:$1048576,MATCH($A153,input_data!$C:$C,0),MATCH(V$4,input_data!$1:$1,0)),"")</f>
        <v>0</v>
      </c>
      <c r="W153" s="152">
        <f>_xlfn.IFNA(INDEX(input_data!$1:$1048576,MATCH($A153,input_data!$C:$C,0),MATCH(W$4,input_data!$1:$1,0)),"")</f>
        <v>17.71441441</v>
      </c>
      <c r="X153" s="153">
        <f>_xlfn.IFNA(INDEX(input_data!$1:$1048576,MATCH($A153,input_data!$C:$C,0),MATCH(X$4,input_data!$1:$1,0)),"")</f>
        <v>124659.692</v>
      </c>
      <c r="Y153" s="153">
        <f>_xlfn.IFNA(INDEX(input_data!$1:$1048576,MATCH($A153,input_data!$C:$C,0),MATCH(Y$4,input_data!$1:$1,0)),"")</f>
        <v>142.10218333</v>
      </c>
      <c r="Z153" s="155">
        <f t="shared" si="3"/>
        <v>3.7362542190202408E-3</v>
      </c>
      <c r="AA153" s="43"/>
    </row>
    <row r="154" spans="1:27" x14ac:dyDescent="0.35">
      <c r="A154" s="42" t="s">
        <v>424</v>
      </c>
      <c r="B154" s="66" t="s">
        <v>1044</v>
      </c>
      <c r="D154" s="42" t="s">
        <v>425</v>
      </c>
      <c r="E154" s="6" t="s">
        <v>880</v>
      </c>
      <c r="F154" s="6" t="s">
        <v>881</v>
      </c>
      <c r="G154" s="98" t="s">
        <v>894</v>
      </c>
      <c r="H154" s="152">
        <f>_xlfn.IFNA(INDEX(input_data!$1:$1048576,MATCH($A154,input_data!$C:$C,0),MATCH(H$4,input_data!$1:$1,0)),"")</f>
        <v>24.73204376</v>
      </c>
      <c r="I154" s="153">
        <f>_xlfn.IFNA(INDEX(input_data!$1:$1048576,MATCH($A154,input_data!$C:$C,0),MATCH(I$4,input_data!$1:$1,0)),"")</f>
        <v>151124.94699999999</v>
      </c>
      <c r="J154" s="38">
        <f>_xlfn.IFNA(INDEX(input_data!$1:$1048576,MATCH($A154,input_data!$C:$C,0),MATCH(J$4,input_data!$1:$1,0)),"")</f>
        <v>163.65295244000001</v>
      </c>
      <c r="K154" s="152">
        <f>_xlfn.IFNA(INDEX(input_data!$1:$1048576,MATCH($A154,input_data!$C:$C,0),MATCH(K$4,input_data!$1:$1,0)),"")</f>
        <v>6.0680873000000002</v>
      </c>
      <c r="L154" s="154">
        <f>_xlfn.IFNA(INDEX(input_data!$1:$1048576,MATCH($A154,input_data!$C:$C,0),MATCH(L$4,input_data!$1:$1,0)),"")</f>
        <v>2.8944158899999999</v>
      </c>
      <c r="M154" s="154">
        <f>_xlfn.IFNA(INDEX(input_data!$1:$1048576,MATCH($A154,input_data!$C:$C,0),MATCH(M$4,input_data!$1:$1,0)),"")</f>
        <v>3.1736714099999999</v>
      </c>
      <c r="N154" s="154">
        <f>_xlfn.IFNA(INDEX(input_data!$1:$1048576,MATCH($A154,input_data!$C:$C,0),MATCH(N$4,input_data!$1:$1,0)),"")</f>
        <v>13.396774730000001</v>
      </c>
      <c r="O154" s="154">
        <f>_xlfn.IFNA(INDEX(input_data!$1:$1048576,MATCH($A154,input_data!$C:$C,0),MATCH(O$4,input_data!$1:$1,0)),"")</f>
        <v>0.88045790999999995</v>
      </c>
      <c r="P154" s="154">
        <f>_xlfn.IFNA(INDEX(input_data!$1:$1048576,MATCH($A154,input_data!$C:$C,0),MATCH(P$4,input_data!$1:$1,0)),"")</f>
        <v>0</v>
      </c>
      <c r="Q154" s="154">
        <f>_xlfn.IFNA(INDEX(input_data!$1:$1048576,MATCH($A154,input_data!$C:$C,0),MATCH(Q$4,input_data!$1:$1,0)),"")</f>
        <v>0</v>
      </c>
      <c r="R154" s="154">
        <f>_xlfn.IFNA(INDEX(input_data!$1:$1048576,MATCH($A154,input_data!$C:$C,0),MATCH(R$4,input_data!$1:$1,0)),"")</f>
        <v>3.41042041</v>
      </c>
      <c r="S154" s="197">
        <f>_xlfn.IFNA(INDEX(input_data!$1:$1048576,MATCH($A154,input_data!$C:$C,0),MATCH(S$4,input_data!$1:$1,0)),"")</f>
        <v>0</v>
      </c>
      <c r="T154" s="154">
        <f>_xlfn.IFNA(INDEX(input_data!$1:$1048576,MATCH($A154,input_data!$C:$C,0),MATCH(T$4,input_data!$1:$1,0)),"")</f>
        <v>0</v>
      </c>
      <c r="U154" s="154">
        <f>_xlfn.IFNA(INDEX(input_data!$1:$1048576,MATCH($A154,input_data!$C:$C,0),MATCH(U$4,input_data!$1:$1,0)),"")</f>
        <v>0</v>
      </c>
      <c r="V154" s="154">
        <f>_xlfn.IFNA(INDEX(input_data!$1:$1048576,MATCH($A154,input_data!$C:$C,0),MATCH(V$4,input_data!$1:$1,0)),"")</f>
        <v>0</v>
      </c>
      <c r="W154" s="152">
        <f>_xlfn.IFNA(INDEX(input_data!$1:$1048576,MATCH($A154,input_data!$C:$C,0),MATCH(W$4,input_data!$1:$1,0)),"")</f>
        <v>23.75574035</v>
      </c>
      <c r="X154" s="153">
        <f>_xlfn.IFNA(INDEX(input_data!$1:$1048576,MATCH($A154,input_data!$C:$C,0),MATCH(X$4,input_data!$1:$1,0)),"")</f>
        <v>156025.772</v>
      </c>
      <c r="Y154" s="153">
        <f>_xlfn.IFNA(INDEX(input_data!$1:$1048576,MATCH($A154,input_data!$C:$C,0),MATCH(Y$4,input_data!$1:$1,0)),"")</f>
        <v>152.25523353</v>
      </c>
      <c r="Z154" s="155">
        <f t="shared" si="3"/>
        <v>-3.9475241895657986E-2</v>
      </c>
      <c r="AA154" s="43"/>
    </row>
    <row r="155" spans="1:27" x14ac:dyDescent="0.35">
      <c r="A155" s="42" t="s">
        <v>426</v>
      </c>
      <c r="B155" s="66" t="s">
        <v>1045</v>
      </c>
      <c r="D155" s="42" t="s">
        <v>427</v>
      </c>
      <c r="E155" s="6" t="s">
        <v>896</v>
      </c>
      <c r="F155" s="6" t="s">
        <v>897</v>
      </c>
      <c r="G155" s="98" t="s">
        <v>882</v>
      </c>
      <c r="H155" s="152">
        <f>_xlfn.IFNA(INDEX(input_data!$1:$1048576,MATCH($A155,input_data!$C:$C,0),MATCH(H$4,input_data!$1:$1,0)),"")</f>
        <v>257.03704489</v>
      </c>
      <c r="I155" s="153">
        <f>_xlfn.IFNA(INDEX(input_data!$1:$1048576,MATCH($A155,input_data!$C:$C,0),MATCH(I$4,input_data!$1:$1,0)),"")</f>
        <v>275505.43300000002</v>
      </c>
      <c r="J155" s="38">
        <f>_xlfn.IFNA(INDEX(input_data!$1:$1048576,MATCH($A155,input_data!$C:$C,0),MATCH(J$4,input_data!$1:$1,0)),"")</f>
        <v>932.96543042999997</v>
      </c>
      <c r="K155" s="152">
        <f>_xlfn.IFNA(INDEX(input_data!$1:$1048576,MATCH($A155,input_data!$C:$C,0),MATCH(K$4,input_data!$1:$1,0)),"")</f>
        <v>194.00360462</v>
      </c>
      <c r="L155" s="154">
        <f>_xlfn.IFNA(INDEX(input_data!$1:$1048576,MATCH($A155,input_data!$C:$C,0),MATCH(L$4,input_data!$1:$1,0)),"")</f>
        <v>91.347146539999997</v>
      </c>
      <c r="M155" s="154">
        <f>_xlfn.IFNA(INDEX(input_data!$1:$1048576,MATCH($A155,input_data!$C:$C,0),MATCH(M$4,input_data!$1:$1,0)),"")</f>
        <v>102.65645807999999</v>
      </c>
      <c r="N155" s="154">
        <f>_xlfn.IFNA(INDEX(input_data!$1:$1048576,MATCH($A155,input_data!$C:$C,0),MATCH(N$4,input_data!$1:$1,0)),"")</f>
        <v>185.96352211999999</v>
      </c>
      <c r="O155" s="154">
        <f>_xlfn.IFNA(INDEX(input_data!$1:$1048576,MATCH($A155,input_data!$C:$C,0),MATCH(O$4,input_data!$1:$1,0)),"")</f>
        <v>5.5842447499999999</v>
      </c>
      <c r="P155" s="154">
        <f>_xlfn.IFNA(INDEX(input_data!$1:$1048576,MATCH($A155,input_data!$C:$C,0),MATCH(P$4,input_data!$1:$1,0)),"")</f>
        <v>4.3026920000000004</v>
      </c>
      <c r="Q155" s="154">
        <f>_xlfn.IFNA(INDEX(input_data!$1:$1048576,MATCH($A155,input_data!$C:$C,0),MATCH(Q$4,input_data!$1:$1,0)),"")</f>
        <v>0</v>
      </c>
      <c r="R155" s="154">
        <f>_xlfn.IFNA(INDEX(input_data!$1:$1048576,MATCH($A155,input_data!$C:$C,0),MATCH(R$4,input_data!$1:$1,0)),"")</f>
        <v>0</v>
      </c>
      <c r="S155" s="197">
        <f>_xlfn.IFNA(INDEX(input_data!$1:$1048576,MATCH($A155,input_data!$C:$C,0),MATCH(S$4,input_data!$1:$1,0)),"")</f>
        <v>0</v>
      </c>
      <c r="T155" s="154">
        <f>_xlfn.IFNA(INDEX(input_data!$1:$1048576,MATCH($A155,input_data!$C:$C,0),MATCH(T$4,input_data!$1:$1,0)),"")</f>
        <v>1.0428818200000001</v>
      </c>
      <c r="U155" s="154">
        <f>_xlfn.IFNA(INDEX(input_data!$1:$1048576,MATCH($A155,input_data!$C:$C,0),MATCH(U$4,input_data!$1:$1,0)),"")</f>
        <v>0</v>
      </c>
      <c r="V155" s="154">
        <f>_xlfn.IFNA(INDEX(input_data!$1:$1048576,MATCH($A155,input_data!$C:$C,0),MATCH(V$4,input_data!$1:$1,0)),"")</f>
        <v>0</v>
      </c>
      <c r="W155" s="152">
        <f>_xlfn.IFNA(INDEX(input_data!$1:$1048576,MATCH($A155,input_data!$C:$C,0),MATCH(W$4,input_data!$1:$1,0)),"")</f>
        <v>390.89694530000003</v>
      </c>
      <c r="X155" s="153">
        <f>_xlfn.IFNA(INDEX(input_data!$1:$1048576,MATCH($A155,input_data!$C:$C,0),MATCH(X$4,input_data!$1:$1,0)),"")</f>
        <v>276237.09899999999</v>
      </c>
      <c r="Y155" s="153">
        <f>_xlfn.IFNA(INDEX(input_data!$1:$1048576,MATCH($A155,input_data!$C:$C,0),MATCH(Y$4,input_data!$1:$1,0)),"")</f>
        <v>1415.0776514700001</v>
      </c>
      <c r="Z155" s="155">
        <f t="shared" si="3"/>
        <v>0.52078057646237674</v>
      </c>
      <c r="AA155" s="43"/>
    </row>
    <row r="156" spans="1:27" x14ac:dyDescent="0.35">
      <c r="A156" s="42" t="s">
        <v>428</v>
      </c>
      <c r="B156" s="66" t="s">
        <v>1046</v>
      </c>
      <c r="D156" s="42" t="s">
        <v>429</v>
      </c>
      <c r="E156" s="6" t="s">
        <v>900</v>
      </c>
      <c r="F156" s="6" t="s">
        <v>891</v>
      </c>
      <c r="G156" s="98" t="s">
        <v>878</v>
      </c>
      <c r="H156" s="152">
        <f>_xlfn.IFNA(INDEX(input_data!$1:$1048576,MATCH($A156,input_data!$C:$C,0),MATCH(H$4,input_data!$1:$1,0)),"")</f>
        <v>57.722982379999998</v>
      </c>
      <c r="I156" s="153">
        <f>_xlfn.IFNA(INDEX(input_data!$1:$1048576,MATCH($A156,input_data!$C:$C,0),MATCH(I$4,input_data!$1:$1,0)),"")</f>
        <v>943149.36300000001</v>
      </c>
      <c r="J156" s="38">
        <f>_xlfn.IFNA(INDEX(input_data!$1:$1048576,MATCH($A156,input_data!$C:$C,0),MATCH(J$4,input_data!$1:$1,0)),"")</f>
        <v>61.202376469999997</v>
      </c>
      <c r="K156" s="152">
        <f>_xlfn.IFNA(INDEX(input_data!$1:$1048576,MATCH($A156,input_data!$C:$C,0),MATCH(K$4,input_data!$1:$1,0)),"")</f>
        <v>25.548993100000001</v>
      </c>
      <c r="L156" s="154">
        <f>_xlfn.IFNA(INDEX(input_data!$1:$1048576,MATCH($A156,input_data!$C:$C,0),MATCH(L$4,input_data!$1:$1,0)),"")</f>
        <v>12.18660972</v>
      </c>
      <c r="M156" s="154">
        <f>_xlfn.IFNA(INDEX(input_data!$1:$1048576,MATCH($A156,input_data!$C:$C,0),MATCH(M$4,input_data!$1:$1,0)),"")</f>
        <v>13.362383380000001</v>
      </c>
      <c r="N156" s="154">
        <f>_xlfn.IFNA(INDEX(input_data!$1:$1048576,MATCH($A156,input_data!$C:$C,0),MATCH(N$4,input_data!$1:$1,0)),"")</f>
        <v>36.682763729999998</v>
      </c>
      <c r="O156" s="154">
        <f>_xlfn.IFNA(INDEX(input_data!$1:$1048576,MATCH($A156,input_data!$C:$C,0),MATCH(O$4,input_data!$1:$1,0)),"")</f>
        <v>0</v>
      </c>
      <c r="P156" s="154">
        <f>_xlfn.IFNA(INDEX(input_data!$1:$1048576,MATCH($A156,input_data!$C:$C,0),MATCH(P$4,input_data!$1:$1,0)),"")</f>
        <v>0</v>
      </c>
      <c r="Q156" s="154">
        <f>_xlfn.IFNA(INDEX(input_data!$1:$1048576,MATCH($A156,input_data!$C:$C,0),MATCH(Q$4,input_data!$1:$1,0)),"")</f>
        <v>0</v>
      </c>
      <c r="R156" s="154">
        <f>_xlfn.IFNA(INDEX(input_data!$1:$1048576,MATCH($A156,input_data!$C:$C,0),MATCH(R$4,input_data!$1:$1,0)),"")</f>
        <v>0</v>
      </c>
      <c r="S156" s="197">
        <f>_xlfn.IFNA(INDEX(input_data!$1:$1048576,MATCH($A156,input_data!$C:$C,0),MATCH(S$4,input_data!$1:$1,0)),"")</f>
        <v>1.42030564</v>
      </c>
      <c r="T156" s="154">
        <f>_xlfn.IFNA(INDEX(input_data!$1:$1048576,MATCH($A156,input_data!$C:$C,0),MATCH(T$4,input_data!$1:$1,0)),"")</f>
        <v>0</v>
      </c>
      <c r="U156" s="154">
        <f>_xlfn.IFNA(INDEX(input_data!$1:$1048576,MATCH($A156,input_data!$C:$C,0),MATCH(U$4,input_data!$1:$1,0)),"")</f>
        <v>0</v>
      </c>
      <c r="V156" s="154">
        <f>_xlfn.IFNA(INDEX(input_data!$1:$1048576,MATCH($A156,input_data!$C:$C,0),MATCH(V$4,input_data!$1:$1,0)),"")</f>
        <v>0</v>
      </c>
      <c r="W156" s="152">
        <f>_xlfn.IFNA(INDEX(input_data!$1:$1048576,MATCH($A156,input_data!$C:$C,0),MATCH(W$4,input_data!$1:$1,0)),"")</f>
        <v>63.652062469999997</v>
      </c>
      <c r="X156" s="153">
        <f>_xlfn.IFNA(INDEX(input_data!$1:$1048576,MATCH($A156,input_data!$C:$C,0),MATCH(X$4,input_data!$1:$1,0)),"")</f>
        <v>947435.95200000005</v>
      </c>
      <c r="Y156" s="153">
        <f>_xlfn.IFNA(INDEX(input_data!$1:$1048576,MATCH($A156,input_data!$C:$C,0),MATCH(Y$4,input_data!$1:$1,0)),"")</f>
        <v>67.183499139999995</v>
      </c>
      <c r="Z156" s="155">
        <f t="shared" si="3"/>
        <v>0.10271610796143338</v>
      </c>
      <c r="AA156" s="43"/>
    </row>
    <row r="157" spans="1:27" x14ac:dyDescent="0.35">
      <c r="A157" s="42" t="s">
        <v>430</v>
      </c>
      <c r="B157" s="66" t="s">
        <v>1047</v>
      </c>
      <c r="D157" s="42" t="s">
        <v>431</v>
      </c>
      <c r="E157" s="6" t="s">
        <v>893</v>
      </c>
      <c r="F157" s="6" t="s">
        <v>881</v>
      </c>
      <c r="G157" s="98" t="s">
        <v>894</v>
      </c>
      <c r="H157" s="152">
        <f>_xlfn.IFNA(INDEX(input_data!$1:$1048576,MATCH($A157,input_data!$C:$C,0),MATCH(H$4,input_data!$1:$1,0)),"")</f>
        <v>24.612837580000001</v>
      </c>
      <c r="I157" s="153">
        <f>_xlfn.IFNA(INDEX(input_data!$1:$1048576,MATCH($A157,input_data!$C:$C,0),MATCH(I$4,input_data!$1:$1,0)),"")</f>
        <v>181611.264</v>
      </c>
      <c r="J157" s="38">
        <f>_xlfn.IFNA(INDEX(input_data!$1:$1048576,MATCH($A157,input_data!$C:$C,0),MATCH(J$4,input_data!$1:$1,0)),"")</f>
        <v>135.52484046999999</v>
      </c>
      <c r="K157" s="152">
        <f>_xlfn.IFNA(INDEX(input_data!$1:$1048576,MATCH($A157,input_data!$C:$C,0),MATCH(K$4,input_data!$1:$1,0)),"")</f>
        <v>10.07965334</v>
      </c>
      <c r="L157" s="154">
        <f>_xlfn.IFNA(INDEX(input_data!$1:$1048576,MATCH($A157,input_data!$C:$C,0),MATCH(L$4,input_data!$1:$1,0)),"")</f>
        <v>4.8078920700000003</v>
      </c>
      <c r="M157" s="154">
        <f>_xlfn.IFNA(INDEX(input_data!$1:$1048576,MATCH($A157,input_data!$C:$C,0),MATCH(M$4,input_data!$1:$1,0)),"")</f>
        <v>5.2717612699999998</v>
      </c>
      <c r="N157" s="154">
        <f>_xlfn.IFNA(INDEX(input_data!$1:$1048576,MATCH($A157,input_data!$C:$C,0),MATCH(N$4,input_data!$1:$1,0)),"")</f>
        <v>12.54456955</v>
      </c>
      <c r="O157" s="154">
        <f>_xlfn.IFNA(INDEX(input_data!$1:$1048576,MATCH($A157,input_data!$C:$C,0),MATCH(O$4,input_data!$1:$1,0)),"")</f>
        <v>1.12781756</v>
      </c>
      <c r="P157" s="154">
        <f>_xlfn.IFNA(INDEX(input_data!$1:$1048576,MATCH($A157,input_data!$C:$C,0),MATCH(P$4,input_data!$1:$1,0)),"")</f>
        <v>0</v>
      </c>
      <c r="Q157" s="154">
        <f>_xlfn.IFNA(INDEX(input_data!$1:$1048576,MATCH($A157,input_data!$C:$C,0),MATCH(Q$4,input_data!$1:$1,0)),"")</f>
        <v>1.45287166</v>
      </c>
      <c r="R157" s="154">
        <f>_xlfn.IFNA(INDEX(input_data!$1:$1048576,MATCH($A157,input_data!$C:$C,0),MATCH(R$4,input_data!$1:$1,0)),"")</f>
        <v>0</v>
      </c>
      <c r="S157" s="197">
        <f>_xlfn.IFNA(INDEX(input_data!$1:$1048576,MATCH($A157,input_data!$C:$C,0),MATCH(S$4,input_data!$1:$1,0)),"")</f>
        <v>0</v>
      </c>
      <c r="T157" s="154">
        <f>_xlfn.IFNA(INDEX(input_data!$1:$1048576,MATCH($A157,input_data!$C:$C,0),MATCH(T$4,input_data!$1:$1,0)),"")</f>
        <v>0</v>
      </c>
      <c r="U157" s="154">
        <f>_xlfn.IFNA(INDEX(input_data!$1:$1048576,MATCH($A157,input_data!$C:$C,0),MATCH(U$4,input_data!$1:$1,0)),"")</f>
        <v>0</v>
      </c>
      <c r="V157" s="154">
        <f>_xlfn.IFNA(INDEX(input_data!$1:$1048576,MATCH($A157,input_data!$C:$C,0),MATCH(V$4,input_data!$1:$1,0)),"")</f>
        <v>0</v>
      </c>
      <c r="W157" s="152">
        <f>_xlfn.IFNA(INDEX(input_data!$1:$1048576,MATCH($A157,input_data!$C:$C,0),MATCH(W$4,input_data!$1:$1,0)),"")</f>
        <v>25.204912100000001</v>
      </c>
      <c r="X157" s="153">
        <f>_xlfn.IFNA(INDEX(input_data!$1:$1048576,MATCH($A157,input_data!$C:$C,0),MATCH(X$4,input_data!$1:$1,0)),"")</f>
        <v>183726.47200000001</v>
      </c>
      <c r="Y157" s="153">
        <f>_xlfn.IFNA(INDEX(input_data!$1:$1048576,MATCH($A157,input_data!$C:$C,0),MATCH(Y$4,input_data!$1:$1,0)),"")</f>
        <v>137.18715560999999</v>
      </c>
      <c r="Z157" s="155">
        <f t="shared" si="3"/>
        <v>2.4055516478973971E-2</v>
      </c>
      <c r="AA157" s="43"/>
    </row>
    <row r="158" spans="1:27" x14ac:dyDescent="0.35">
      <c r="A158" s="42" t="s">
        <v>432</v>
      </c>
      <c r="B158" s="66" t="s">
        <v>1048</v>
      </c>
      <c r="D158" s="42" t="s">
        <v>433</v>
      </c>
      <c r="E158" s="6" t="s">
        <v>915</v>
      </c>
      <c r="F158" s="6" t="s">
        <v>881</v>
      </c>
      <c r="G158" s="98" t="s">
        <v>882</v>
      </c>
      <c r="H158" s="152">
        <f>_xlfn.IFNA(INDEX(input_data!$1:$1048576,MATCH($A158,input_data!$C:$C,0),MATCH(H$4,input_data!$1:$1,0)),"")</f>
        <v>16.24469247</v>
      </c>
      <c r="I158" s="153">
        <f>_xlfn.IFNA(INDEX(input_data!$1:$1048576,MATCH($A158,input_data!$C:$C,0),MATCH(I$4,input_data!$1:$1,0)),"")</f>
        <v>81827.077000000005</v>
      </c>
      <c r="J158" s="38">
        <f>_xlfn.IFNA(INDEX(input_data!$1:$1048576,MATCH($A158,input_data!$C:$C,0),MATCH(J$4,input_data!$1:$1,0)),"")</f>
        <v>198.52465792000001</v>
      </c>
      <c r="K158" s="152">
        <f>_xlfn.IFNA(INDEX(input_data!$1:$1048576,MATCH($A158,input_data!$C:$C,0),MATCH(K$4,input_data!$1:$1,0)),"")</f>
        <v>7.5147682199999997</v>
      </c>
      <c r="L158" s="154">
        <f>_xlfn.IFNA(INDEX(input_data!$1:$1048576,MATCH($A158,input_data!$C:$C,0),MATCH(L$4,input_data!$1:$1,0)),"")</f>
        <v>3.5844679699999999</v>
      </c>
      <c r="M158" s="154">
        <f>_xlfn.IFNA(INDEX(input_data!$1:$1048576,MATCH($A158,input_data!$C:$C,0),MATCH(M$4,input_data!$1:$1,0)),"")</f>
        <v>3.9303002500000002</v>
      </c>
      <c r="N158" s="154">
        <f>_xlfn.IFNA(INDEX(input_data!$1:$1048576,MATCH($A158,input_data!$C:$C,0),MATCH(N$4,input_data!$1:$1,0)),"")</f>
        <v>7.16688014</v>
      </c>
      <c r="O158" s="154">
        <f>_xlfn.IFNA(INDEX(input_data!$1:$1048576,MATCH($A158,input_data!$C:$C,0),MATCH(O$4,input_data!$1:$1,0)),"")</f>
        <v>0.71414389</v>
      </c>
      <c r="P158" s="154">
        <f>_xlfn.IFNA(INDEX(input_data!$1:$1048576,MATCH($A158,input_data!$C:$C,0),MATCH(P$4,input_data!$1:$1,0)),"")</f>
        <v>0</v>
      </c>
      <c r="Q158" s="154">
        <f>_xlfn.IFNA(INDEX(input_data!$1:$1048576,MATCH($A158,input_data!$C:$C,0),MATCH(Q$4,input_data!$1:$1,0)),"")</f>
        <v>0</v>
      </c>
      <c r="R158" s="154">
        <f>_xlfn.IFNA(INDEX(input_data!$1:$1048576,MATCH($A158,input_data!$C:$C,0),MATCH(R$4,input_data!$1:$1,0)),"")</f>
        <v>1.08572968</v>
      </c>
      <c r="S158" s="197">
        <f>_xlfn.IFNA(INDEX(input_data!$1:$1048576,MATCH($A158,input_data!$C:$C,0),MATCH(S$4,input_data!$1:$1,0)),"")</f>
        <v>0</v>
      </c>
      <c r="T158" s="154">
        <f>_xlfn.IFNA(INDEX(input_data!$1:$1048576,MATCH($A158,input_data!$C:$C,0),MATCH(T$4,input_data!$1:$1,0)),"")</f>
        <v>0.39006751000000001</v>
      </c>
      <c r="U158" s="154">
        <f>_xlfn.IFNA(INDEX(input_data!$1:$1048576,MATCH($A158,input_data!$C:$C,0),MATCH(U$4,input_data!$1:$1,0)),"")</f>
        <v>0</v>
      </c>
      <c r="V158" s="154">
        <f>_xlfn.IFNA(INDEX(input_data!$1:$1048576,MATCH($A158,input_data!$C:$C,0),MATCH(V$4,input_data!$1:$1,0)),"")</f>
        <v>0</v>
      </c>
      <c r="W158" s="152">
        <f>_xlfn.IFNA(INDEX(input_data!$1:$1048576,MATCH($A158,input_data!$C:$C,0),MATCH(W$4,input_data!$1:$1,0)),"")</f>
        <v>16.871589440000001</v>
      </c>
      <c r="X158" s="153">
        <f>_xlfn.IFNA(INDEX(input_data!$1:$1048576,MATCH($A158,input_data!$C:$C,0),MATCH(X$4,input_data!$1:$1,0)),"")</f>
        <v>82205.614000000001</v>
      </c>
      <c r="Y158" s="153">
        <f>_xlfn.IFNA(INDEX(input_data!$1:$1048576,MATCH($A158,input_data!$C:$C,0),MATCH(Y$4,input_data!$1:$1,0)),"")</f>
        <v>205.23646278000001</v>
      </c>
      <c r="Z158" s="155">
        <f t="shared" si="3"/>
        <v>3.8590879523126009E-2</v>
      </c>
      <c r="AA158" s="43"/>
    </row>
    <row r="159" spans="1:27" x14ac:dyDescent="0.35">
      <c r="A159" s="42" t="s">
        <v>434</v>
      </c>
      <c r="B159" s="66" t="s">
        <v>1049</v>
      </c>
      <c r="D159" s="42" t="s">
        <v>435</v>
      </c>
      <c r="E159" s="6" t="s">
        <v>893</v>
      </c>
      <c r="F159" s="6" t="s">
        <v>881</v>
      </c>
      <c r="G159" s="98" t="s">
        <v>882</v>
      </c>
      <c r="H159" s="152">
        <f>_xlfn.IFNA(INDEX(input_data!$1:$1048576,MATCH($A159,input_data!$C:$C,0),MATCH(H$4,input_data!$1:$1,0)),"")</f>
        <v>27.70849029</v>
      </c>
      <c r="I159" s="153">
        <f>_xlfn.IFNA(INDEX(input_data!$1:$1048576,MATCH($A159,input_data!$C:$C,0),MATCH(I$4,input_data!$1:$1,0)),"")</f>
        <v>136134.62599999999</v>
      </c>
      <c r="J159" s="38">
        <f>_xlfn.IFNA(INDEX(input_data!$1:$1048576,MATCH($A159,input_data!$C:$C,0),MATCH(J$4,input_data!$1:$1,0)),"")</f>
        <v>203.53741807</v>
      </c>
      <c r="K159" s="152">
        <f>_xlfn.IFNA(INDEX(input_data!$1:$1048576,MATCH($A159,input_data!$C:$C,0),MATCH(K$4,input_data!$1:$1,0)),"")</f>
        <v>11.299497629999999</v>
      </c>
      <c r="L159" s="154">
        <f>_xlfn.IFNA(INDEX(input_data!$1:$1048576,MATCH($A159,input_data!$C:$C,0),MATCH(L$4,input_data!$1:$1,0)),"")</f>
        <v>5.3897453799999999</v>
      </c>
      <c r="M159" s="154">
        <f>_xlfn.IFNA(INDEX(input_data!$1:$1048576,MATCH($A159,input_data!$C:$C,0),MATCH(M$4,input_data!$1:$1,0)),"")</f>
        <v>5.9097522500000004</v>
      </c>
      <c r="N159" s="154">
        <f>_xlfn.IFNA(INDEX(input_data!$1:$1048576,MATCH($A159,input_data!$C:$C,0),MATCH(N$4,input_data!$1:$1,0)),"")</f>
        <v>19.102754520000001</v>
      </c>
      <c r="O159" s="154">
        <f>_xlfn.IFNA(INDEX(input_data!$1:$1048576,MATCH($A159,input_data!$C:$C,0),MATCH(O$4,input_data!$1:$1,0)),"")</f>
        <v>1.75116644</v>
      </c>
      <c r="P159" s="154">
        <f>_xlfn.IFNA(INDEX(input_data!$1:$1048576,MATCH($A159,input_data!$C:$C,0),MATCH(P$4,input_data!$1:$1,0)),"")</f>
        <v>0</v>
      </c>
      <c r="Q159" s="154">
        <f>_xlfn.IFNA(INDEX(input_data!$1:$1048576,MATCH($A159,input_data!$C:$C,0),MATCH(Q$4,input_data!$1:$1,0)),"")</f>
        <v>0</v>
      </c>
      <c r="R159" s="154">
        <f>_xlfn.IFNA(INDEX(input_data!$1:$1048576,MATCH($A159,input_data!$C:$C,0),MATCH(R$4,input_data!$1:$1,0)),"")</f>
        <v>0</v>
      </c>
      <c r="S159" s="197">
        <f>_xlfn.IFNA(INDEX(input_data!$1:$1048576,MATCH($A159,input_data!$C:$C,0),MATCH(S$4,input_data!$1:$1,0)),"")</f>
        <v>0</v>
      </c>
      <c r="T159" s="154">
        <f>_xlfn.IFNA(INDEX(input_data!$1:$1048576,MATCH($A159,input_data!$C:$C,0),MATCH(T$4,input_data!$1:$1,0)),"")</f>
        <v>0.68758441999999997</v>
      </c>
      <c r="U159" s="154">
        <f>_xlfn.IFNA(INDEX(input_data!$1:$1048576,MATCH($A159,input_data!$C:$C,0),MATCH(U$4,input_data!$1:$1,0)),"")</f>
        <v>0</v>
      </c>
      <c r="V159" s="154">
        <f>_xlfn.IFNA(INDEX(input_data!$1:$1048576,MATCH($A159,input_data!$C:$C,0),MATCH(V$4,input_data!$1:$1,0)),"")</f>
        <v>0</v>
      </c>
      <c r="W159" s="152">
        <f>_xlfn.IFNA(INDEX(input_data!$1:$1048576,MATCH($A159,input_data!$C:$C,0),MATCH(W$4,input_data!$1:$1,0)),"")</f>
        <v>32.841003000000001</v>
      </c>
      <c r="X159" s="153">
        <f>_xlfn.IFNA(INDEX(input_data!$1:$1048576,MATCH($A159,input_data!$C:$C,0),MATCH(X$4,input_data!$1:$1,0)),"")</f>
        <v>135356.75399999999</v>
      </c>
      <c r="Y159" s="153">
        <f>_xlfn.IFNA(INDEX(input_data!$1:$1048576,MATCH($A159,input_data!$C:$C,0),MATCH(Y$4,input_data!$1:$1,0)),"")</f>
        <v>242.62552131000001</v>
      </c>
      <c r="Z159" s="155">
        <f t="shared" si="3"/>
        <v>0.18523249214528037</v>
      </c>
      <c r="AA159" s="43"/>
    </row>
    <row r="160" spans="1:27" ht="15" customHeight="1" x14ac:dyDescent="0.35">
      <c r="A160" s="42" t="s">
        <v>436</v>
      </c>
      <c r="B160" s="66" t="s">
        <v>1050</v>
      </c>
      <c r="C160" s="60"/>
      <c r="D160" s="42" t="s">
        <v>437</v>
      </c>
      <c r="E160" s="6" t="s">
        <v>880</v>
      </c>
      <c r="F160" s="6" t="s">
        <v>906</v>
      </c>
      <c r="G160" s="98" t="s">
        <v>894</v>
      </c>
      <c r="H160" s="152">
        <f>_xlfn.IFNA(INDEX(input_data!$1:$1048576,MATCH($A160,input_data!$C:$C,0),MATCH(H$4,input_data!$1:$1,0)),"")</f>
        <v>187.04290008000001</v>
      </c>
      <c r="I160" s="153">
        <f>_xlfn.IFNA(INDEX(input_data!$1:$1048576,MATCH($A160,input_data!$C:$C,0),MATCH(I$4,input_data!$1:$1,0)),"")</f>
        <v>146216.43299999999</v>
      </c>
      <c r="J160" s="38">
        <f>_xlfn.IFNA(INDEX(input_data!$1:$1048576,MATCH($A160,input_data!$C:$C,0),MATCH(J$4,input_data!$1:$1,0)),"")</f>
        <v>1279.2194163500001</v>
      </c>
      <c r="K160" s="152">
        <f>_xlfn.IFNA(INDEX(input_data!$1:$1048576,MATCH($A160,input_data!$C:$C,0),MATCH(K$4,input_data!$1:$1,0)),"")</f>
        <v>72.740721859999994</v>
      </c>
      <c r="L160" s="154">
        <f>_xlfn.IFNA(INDEX(input_data!$1:$1048576,MATCH($A160,input_data!$C:$C,0),MATCH(L$4,input_data!$1:$1,0)),"")</f>
        <v>33.761495119999999</v>
      </c>
      <c r="M160" s="154">
        <f>_xlfn.IFNA(INDEX(input_data!$1:$1048576,MATCH($A160,input_data!$C:$C,0),MATCH(M$4,input_data!$1:$1,0)),"")</f>
        <v>38.979226750000002</v>
      </c>
      <c r="N160" s="154">
        <f>_xlfn.IFNA(INDEX(input_data!$1:$1048576,MATCH($A160,input_data!$C:$C,0),MATCH(N$4,input_data!$1:$1,0)),"")</f>
        <v>142.06824326</v>
      </c>
      <c r="O160" s="154">
        <f>_xlfn.IFNA(INDEX(input_data!$1:$1048576,MATCH($A160,input_data!$C:$C,0),MATCH(O$4,input_data!$1:$1,0)),"")</f>
        <v>1.45894371</v>
      </c>
      <c r="P160" s="154">
        <f>_xlfn.IFNA(INDEX(input_data!$1:$1048576,MATCH($A160,input_data!$C:$C,0),MATCH(P$4,input_data!$1:$1,0)),"")</f>
        <v>1.409481</v>
      </c>
      <c r="Q160" s="154">
        <f>_xlfn.IFNA(INDEX(input_data!$1:$1048576,MATCH($A160,input_data!$C:$C,0),MATCH(Q$4,input_data!$1:$1,0)),"")</f>
        <v>0</v>
      </c>
      <c r="R160" s="154">
        <f>_xlfn.IFNA(INDEX(input_data!$1:$1048576,MATCH($A160,input_data!$C:$C,0),MATCH(R$4,input_data!$1:$1,0)),"")</f>
        <v>0</v>
      </c>
      <c r="S160" s="197">
        <f>_xlfn.IFNA(INDEX(input_data!$1:$1048576,MATCH($A160,input_data!$C:$C,0),MATCH(S$4,input_data!$1:$1,0)),"")</f>
        <v>0</v>
      </c>
      <c r="T160" s="154">
        <f>_xlfn.IFNA(INDEX(input_data!$1:$1048576,MATCH($A160,input_data!$C:$C,0),MATCH(T$4,input_data!$1:$1,0)),"")</f>
        <v>0</v>
      </c>
      <c r="U160" s="154">
        <f>_xlfn.IFNA(INDEX(input_data!$1:$1048576,MATCH($A160,input_data!$C:$C,0),MATCH(U$4,input_data!$1:$1,0)),"")</f>
        <v>0</v>
      </c>
      <c r="V160" s="154">
        <f>_xlfn.IFNA(INDEX(input_data!$1:$1048576,MATCH($A160,input_data!$C:$C,0),MATCH(V$4,input_data!$1:$1,0)),"")</f>
        <v>0</v>
      </c>
      <c r="W160" s="152">
        <f>_xlfn.IFNA(INDEX(input_data!$1:$1048576,MATCH($A160,input_data!$C:$C,0),MATCH(W$4,input_data!$1:$1,0)),"")</f>
        <v>217.67738983000001</v>
      </c>
      <c r="X160" s="153">
        <f>_xlfn.IFNA(INDEX(input_data!$1:$1048576,MATCH($A160,input_data!$C:$C,0),MATCH(X$4,input_data!$1:$1,0)),"")</f>
        <v>149005.967</v>
      </c>
      <c r="Y160" s="153">
        <f>_xlfn.IFNA(INDEX(input_data!$1:$1048576,MATCH($A160,input_data!$C:$C,0),MATCH(Y$4,input_data!$1:$1,0)),"")</f>
        <v>1460.8635762399999</v>
      </c>
      <c r="Z160" s="155">
        <f t="shared" si="3"/>
        <v>0.16378322693295133</v>
      </c>
      <c r="AA160" s="43"/>
    </row>
    <row r="161" spans="1:27" x14ac:dyDescent="0.35">
      <c r="A161" s="42" t="s">
        <v>438</v>
      </c>
      <c r="B161" s="66" t="s">
        <v>1051</v>
      </c>
      <c r="D161" s="42" t="s">
        <v>439</v>
      </c>
      <c r="E161" s="6" t="s">
        <v>890</v>
      </c>
      <c r="F161" s="6" t="s">
        <v>906</v>
      </c>
      <c r="G161" s="98" t="s">
        <v>894</v>
      </c>
      <c r="H161" s="152">
        <f>_xlfn.IFNA(INDEX(input_data!$1:$1048576,MATCH($A161,input_data!$C:$C,0),MATCH(H$4,input_data!$1:$1,0)),"")</f>
        <v>7.1216148500000003</v>
      </c>
      <c r="I161" s="153" t="str">
        <f>_xlfn.IFNA(INDEX(input_data!$1:$1048576,MATCH($A161,input_data!$C:$C,0),MATCH(I$4,input_data!$1:$1,0)),"")</f>
        <v>NA</v>
      </c>
      <c r="J161" s="38" t="str">
        <f>_xlfn.IFNA(INDEX(input_data!$1:$1048576,MATCH($A161,input_data!$C:$C,0),MATCH(J$4,input_data!$1:$1,0)),"")</f>
        <v>NA</v>
      </c>
      <c r="K161" s="152">
        <f>_xlfn.IFNA(INDEX(input_data!$1:$1048576,MATCH($A161,input_data!$C:$C,0),MATCH(K$4,input_data!$1:$1,0)),"")</f>
        <v>5.5198636499999996</v>
      </c>
      <c r="L161" s="154">
        <f>_xlfn.IFNA(INDEX(input_data!$1:$1048576,MATCH($A161,input_data!$C:$C,0),MATCH(L$4,input_data!$1:$1,0)),"")</f>
        <v>2.6323230299999998</v>
      </c>
      <c r="M161" s="154">
        <f>_xlfn.IFNA(INDEX(input_data!$1:$1048576,MATCH($A161,input_data!$C:$C,0),MATCH(M$4,input_data!$1:$1,0)),"")</f>
        <v>2.8875406199999998</v>
      </c>
      <c r="N161" s="154">
        <f>_xlfn.IFNA(INDEX(input_data!$1:$1048576,MATCH($A161,input_data!$C:$C,0),MATCH(N$4,input_data!$1:$1,0)),"")</f>
        <v>3.06008396</v>
      </c>
      <c r="O161" s="154">
        <f>_xlfn.IFNA(INDEX(input_data!$1:$1048576,MATCH($A161,input_data!$C:$C,0),MATCH(O$4,input_data!$1:$1,0)),"")</f>
        <v>6.5870219999999993E-2</v>
      </c>
      <c r="P161" s="154">
        <f>_xlfn.IFNA(INDEX(input_data!$1:$1048576,MATCH($A161,input_data!$C:$C,0),MATCH(P$4,input_data!$1:$1,0)),"")</f>
        <v>0.03</v>
      </c>
      <c r="Q161" s="154">
        <f>_xlfn.IFNA(INDEX(input_data!$1:$1048576,MATCH($A161,input_data!$C:$C,0),MATCH(Q$4,input_data!$1:$1,0)),"")</f>
        <v>0</v>
      </c>
      <c r="R161" s="154">
        <f>_xlfn.IFNA(INDEX(input_data!$1:$1048576,MATCH($A161,input_data!$C:$C,0),MATCH(R$4,input_data!$1:$1,0)),"")</f>
        <v>0</v>
      </c>
      <c r="S161" s="197">
        <f>_xlfn.IFNA(INDEX(input_data!$1:$1048576,MATCH($A161,input_data!$C:$C,0),MATCH(S$4,input_data!$1:$1,0)),"")</f>
        <v>0</v>
      </c>
      <c r="T161" s="154">
        <f>_xlfn.IFNA(INDEX(input_data!$1:$1048576,MATCH($A161,input_data!$C:$C,0),MATCH(T$4,input_data!$1:$1,0)),"")</f>
        <v>0</v>
      </c>
      <c r="U161" s="154">
        <f>_xlfn.IFNA(INDEX(input_data!$1:$1048576,MATCH($A161,input_data!$C:$C,0),MATCH(U$4,input_data!$1:$1,0)),"")</f>
        <v>0</v>
      </c>
      <c r="V161" s="154">
        <f>_xlfn.IFNA(INDEX(input_data!$1:$1048576,MATCH($A161,input_data!$C:$C,0),MATCH(V$4,input_data!$1:$1,0)),"")</f>
        <v>0</v>
      </c>
      <c r="W161" s="152">
        <f>_xlfn.IFNA(INDEX(input_data!$1:$1048576,MATCH($A161,input_data!$C:$C,0),MATCH(W$4,input_data!$1:$1,0)),"")</f>
        <v>8.6758178400000006</v>
      </c>
      <c r="X161" s="153" t="str">
        <f>_xlfn.IFNA(INDEX(input_data!$1:$1048576,MATCH($A161,input_data!$C:$C,0),MATCH(X$4,input_data!$1:$1,0)),"")</f>
        <v>NA</v>
      </c>
      <c r="Y161" s="153" t="str">
        <f>_xlfn.IFNA(INDEX(input_data!$1:$1048576,MATCH($A161,input_data!$C:$C,0),MATCH(Y$4,input_data!$1:$1,0)),"")</f>
        <v>NA</v>
      </c>
      <c r="Z161" s="155">
        <f t="shared" si="3"/>
        <v>0.21823743950432828</v>
      </c>
      <c r="AA161" s="43"/>
    </row>
    <row r="162" spans="1:27" x14ac:dyDescent="0.35">
      <c r="A162" s="42" t="s">
        <v>440</v>
      </c>
      <c r="B162" s="66" t="s">
        <v>1052</v>
      </c>
      <c r="D162" s="42" t="s">
        <v>441</v>
      </c>
      <c r="E162" s="6" t="s">
        <v>896</v>
      </c>
      <c r="F162" s="6" t="s">
        <v>897</v>
      </c>
      <c r="G162" s="98" t="s">
        <v>882</v>
      </c>
      <c r="H162" s="152">
        <f>_xlfn.IFNA(INDEX(input_data!$1:$1048576,MATCH($A162,input_data!$C:$C,0),MATCH(H$4,input_data!$1:$1,0)),"")</f>
        <v>337.47786983999998</v>
      </c>
      <c r="I162" s="153">
        <f>_xlfn.IFNA(INDEX(input_data!$1:$1048576,MATCH($A162,input_data!$C:$C,0),MATCH(I$4,input_data!$1:$1,0)),"")</f>
        <v>250920.09099999999</v>
      </c>
      <c r="J162" s="38">
        <f>_xlfn.IFNA(INDEX(input_data!$1:$1048576,MATCH($A162,input_data!$C:$C,0),MATCH(J$4,input_data!$1:$1,0)),"")</f>
        <v>1344.96153134</v>
      </c>
      <c r="K162" s="152">
        <f>_xlfn.IFNA(INDEX(input_data!$1:$1048576,MATCH($A162,input_data!$C:$C,0),MATCH(K$4,input_data!$1:$1,0)),"")</f>
        <v>171.13111470000001</v>
      </c>
      <c r="L162" s="154">
        <f>_xlfn.IFNA(INDEX(input_data!$1:$1048576,MATCH($A162,input_data!$C:$C,0),MATCH(L$4,input_data!$1:$1,0)),"")</f>
        <v>80.365728739999994</v>
      </c>
      <c r="M162" s="154">
        <f>_xlfn.IFNA(INDEX(input_data!$1:$1048576,MATCH($A162,input_data!$C:$C,0),MATCH(M$4,input_data!$1:$1,0)),"")</f>
        <v>90.765385960000003</v>
      </c>
      <c r="N162" s="154">
        <f>_xlfn.IFNA(INDEX(input_data!$1:$1048576,MATCH($A162,input_data!$C:$C,0),MATCH(N$4,input_data!$1:$1,0)),"")</f>
        <v>152.51331825</v>
      </c>
      <c r="O162" s="154">
        <f>_xlfn.IFNA(INDEX(input_data!$1:$1048576,MATCH($A162,input_data!$C:$C,0),MATCH(O$4,input_data!$1:$1,0)),"")</f>
        <v>6.5994143999999997</v>
      </c>
      <c r="P162" s="154">
        <f>_xlfn.IFNA(INDEX(input_data!$1:$1048576,MATCH($A162,input_data!$C:$C,0),MATCH(P$4,input_data!$1:$1,0)),"")</f>
        <v>3.7285720000000002</v>
      </c>
      <c r="Q162" s="154">
        <f>_xlfn.IFNA(INDEX(input_data!$1:$1048576,MATCH($A162,input_data!$C:$C,0),MATCH(Q$4,input_data!$1:$1,0)),"")</f>
        <v>27.016304760000001</v>
      </c>
      <c r="R162" s="154">
        <f>_xlfn.IFNA(INDEX(input_data!$1:$1048576,MATCH($A162,input_data!$C:$C,0),MATCH(R$4,input_data!$1:$1,0)),"")</f>
        <v>0</v>
      </c>
      <c r="S162" s="197">
        <f>_xlfn.IFNA(INDEX(input_data!$1:$1048576,MATCH($A162,input_data!$C:$C,0),MATCH(S$4,input_data!$1:$1,0)),"")</f>
        <v>0</v>
      </c>
      <c r="T162" s="154">
        <f>_xlfn.IFNA(INDEX(input_data!$1:$1048576,MATCH($A162,input_data!$C:$C,0),MATCH(T$4,input_data!$1:$1,0)),"")</f>
        <v>1.58135245</v>
      </c>
      <c r="U162" s="154">
        <f>_xlfn.IFNA(INDEX(input_data!$1:$1048576,MATCH($A162,input_data!$C:$C,0),MATCH(U$4,input_data!$1:$1,0)),"")</f>
        <v>11.66666667</v>
      </c>
      <c r="V162" s="154">
        <f>_xlfn.IFNA(INDEX(input_data!$1:$1048576,MATCH($A162,input_data!$C:$C,0),MATCH(V$4,input_data!$1:$1,0)),"")</f>
        <v>0</v>
      </c>
      <c r="W162" s="152">
        <f>_xlfn.IFNA(INDEX(input_data!$1:$1048576,MATCH($A162,input_data!$C:$C,0),MATCH(W$4,input_data!$1:$1,0)),"")</f>
        <v>374.23674323</v>
      </c>
      <c r="X162" s="153">
        <f>_xlfn.IFNA(INDEX(input_data!$1:$1048576,MATCH($A162,input_data!$C:$C,0),MATCH(X$4,input_data!$1:$1,0)),"")</f>
        <v>255158.46299999999</v>
      </c>
      <c r="Y162" s="153">
        <f>_xlfn.IFNA(INDEX(input_data!$1:$1048576,MATCH($A162,input_data!$C:$C,0),MATCH(Y$4,input_data!$1:$1,0)),"")</f>
        <v>1466.6836397699999</v>
      </c>
      <c r="Z162" s="155">
        <f t="shared" si="3"/>
        <v>0.108922322543483</v>
      </c>
      <c r="AA162" s="43"/>
    </row>
    <row r="163" spans="1:27" x14ac:dyDescent="0.35">
      <c r="A163" s="42" t="s">
        <v>442</v>
      </c>
      <c r="B163" s="66" t="s">
        <v>1053</v>
      </c>
      <c r="D163" s="42" t="s">
        <v>443</v>
      </c>
      <c r="E163" s="6" t="s">
        <v>896</v>
      </c>
      <c r="F163" s="6" t="s">
        <v>897</v>
      </c>
      <c r="G163" s="98" t="s">
        <v>882</v>
      </c>
      <c r="H163" s="152">
        <f>_xlfn.IFNA(INDEX(input_data!$1:$1048576,MATCH($A163,input_data!$C:$C,0),MATCH(H$4,input_data!$1:$1,0)),"")</f>
        <v>222.16093738000001</v>
      </c>
      <c r="I163" s="153">
        <f>_xlfn.IFNA(INDEX(input_data!$1:$1048576,MATCH($A163,input_data!$C:$C,0),MATCH(I$4,input_data!$1:$1,0)),"")</f>
        <v>155991.05300000001</v>
      </c>
      <c r="J163" s="38">
        <f>_xlfn.IFNA(INDEX(input_data!$1:$1048576,MATCH($A163,input_data!$C:$C,0),MATCH(J$4,input_data!$1:$1,0)),"")</f>
        <v>1424.1902539</v>
      </c>
      <c r="K163" s="152">
        <f>_xlfn.IFNA(INDEX(input_data!$1:$1048576,MATCH($A163,input_data!$C:$C,0),MATCH(K$4,input_data!$1:$1,0)),"")</f>
        <v>16.169117010000001</v>
      </c>
      <c r="L163" s="154">
        <f>_xlfn.IFNA(INDEX(input_data!$1:$1048576,MATCH($A163,input_data!$C:$C,0),MATCH(L$4,input_data!$1:$1,0)),"")</f>
        <v>6.9569096799999999</v>
      </c>
      <c r="M163" s="154">
        <f>_xlfn.IFNA(INDEX(input_data!$1:$1048576,MATCH($A163,input_data!$C:$C,0),MATCH(M$4,input_data!$1:$1,0)),"")</f>
        <v>9.21220733</v>
      </c>
      <c r="N163" s="154">
        <f>_xlfn.IFNA(INDEX(input_data!$1:$1048576,MATCH($A163,input_data!$C:$C,0),MATCH(N$4,input_data!$1:$1,0)),"")</f>
        <v>157.95391845</v>
      </c>
      <c r="O163" s="154">
        <f>_xlfn.IFNA(INDEX(input_data!$1:$1048576,MATCH($A163,input_data!$C:$C,0),MATCH(O$4,input_data!$1:$1,0)),"")</f>
        <v>4.8042246300000002</v>
      </c>
      <c r="P163" s="154">
        <f>_xlfn.IFNA(INDEX(input_data!$1:$1048576,MATCH($A163,input_data!$C:$C,0),MATCH(P$4,input_data!$1:$1,0)),"")</f>
        <v>1.1517120000000001</v>
      </c>
      <c r="Q163" s="154">
        <f>_xlfn.IFNA(INDEX(input_data!$1:$1048576,MATCH($A163,input_data!$C:$C,0),MATCH(Q$4,input_data!$1:$1,0)),"")</f>
        <v>0</v>
      </c>
      <c r="R163" s="154">
        <f>_xlfn.IFNA(INDEX(input_data!$1:$1048576,MATCH($A163,input_data!$C:$C,0),MATCH(R$4,input_data!$1:$1,0)),"")</f>
        <v>47.15003308</v>
      </c>
      <c r="S163" s="197">
        <f>_xlfn.IFNA(INDEX(input_data!$1:$1048576,MATCH($A163,input_data!$C:$C,0),MATCH(S$4,input_data!$1:$1,0)),"")</f>
        <v>0</v>
      </c>
      <c r="T163" s="154">
        <f>_xlfn.IFNA(INDEX(input_data!$1:$1048576,MATCH($A163,input_data!$C:$C,0),MATCH(T$4,input_data!$1:$1,0)),"")</f>
        <v>0</v>
      </c>
      <c r="U163" s="154">
        <f>_xlfn.IFNA(INDEX(input_data!$1:$1048576,MATCH($A163,input_data!$C:$C,0),MATCH(U$4,input_data!$1:$1,0)),"")</f>
        <v>0</v>
      </c>
      <c r="V163" s="154">
        <f>_xlfn.IFNA(INDEX(input_data!$1:$1048576,MATCH($A163,input_data!$C:$C,0),MATCH(V$4,input_data!$1:$1,0)),"")</f>
        <v>0</v>
      </c>
      <c r="W163" s="152">
        <f>_xlfn.IFNA(INDEX(input_data!$1:$1048576,MATCH($A163,input_data!$C:$C,0),MATCH(W$4,input_data!$1:$1,0)),"")</f>
        <v>227.22900516999999</v>
      </c>
      <c r="X163" s="153">
        <f>_xlfn.IFNA(INDEX(input_data!$1:$1048576,MATCH($A163,input_data!$C:$C,0),MATCH(X$4,input_data!$1:$1,0)),"")</f>
        <v>155548.071</v>
      </c>
      <c r="Y163" s="153">
        <f>_xlfn.IFNA(INDEX(input_data!$1:$1048576,MATCH($A163,input_data!$C:$C,0),MATCH(Y$4,input_data!$1:$1,0)),"")</f>
        <v>1460.82817815</v>
      </c>
      <c r="Z163" s="155">
        <f t="shared" si="3"/>
        <v>2.2812596353656955E-2</v>
      </c>
      <c r="AA163" s="43"/>
    </row>
    <row r="164" spans="1:27" x14ac:dyDescent="0.35">
      <c r="A164" s="42" t="s">
        <v>444</v>
      </c>
      <c r="B164" s="66" t="s">
        <v>1054</v>
      </c>
      <c r="D164" s="42" t="s">
        <v>445</v>
      </c>
      <c r="E164" s="6" t="s">
        <v>880</v>
      </c>
      <c r="F164" s="6" t="s">
        <v>941</v>
      </c>
      <c r="G164" s="98" t="s">
        <v>888</v>
      </c>
      <c r="H164" s="152">
        <f>_xlfn.IFNA(INDEX(input_data!$1:$1048576,MATCH($A164,input_data!$C:$C,0),MATCH(H$4,input_data!$1:$1,0)),"")</f>
        <v>1434.9356328900001</v>
      </c>
      <c r="I164" s="153">
        <f>_xlfn.IFNA(INDEX(input_data!$1:$1048576,MATCH($A164,input_data!$C:$C,0),MATCH(I$4,input_data!$1:$1,0)),"")</f>
        <v>1645867.4790000001</v>
      </c>
      <c r="J164" s="38">
        <f>_xlfn.IFNA(INDEX(input_data!$1:$1048576,MATCH($A164,input_data!$C:$C,0),MATCH(J$4,input_data!$1:$1,0)),"")</f>
        <v>871.84153719000005</v>
      </c>
      <c r="K164" s="152">
        <f>_xlfn.IFNA(INDEX(input_data!$1:$1048576,MATCH($A164,input_data!$C:$C,0),MATCH(K$4,input_data!$1:$1,0)),"")</f>
        <v>659.10271485999999</v>
      </c>
      <c r="L164" s="154">
        <f>_xlfn.IFNA(INDEX(input_data!$1:$1048576,MATCH($A164,input_data!$C:$C,0),MATCH(L$4,input_data!$1:$1,0)),"")</f>
        <v>307.40063249999997</v>
      </c>
      <c r="M164" s="154">
        <f>_xlfn.IFNA(INDEX(input_data!$1:$1048576,MATCH($A164,input_data!$C:$C,0),MATCH(M$4,input_data!$1:$1,0)),"")</f>
        <v>351.70208236000002</v>
      </c>
      <c r="N164" s="154">
        <f>_xlfn.IFNA(INDEX(input_data!$1:$1048576,MATCH($A164,input_data!$C:$C,0),MATCH(N$4,input_data!$1:$1,0)),"")</f>
        <v>1212.24491685</v>
      </c>
      <c r="O164" s="154">
        <f>_xlfn.IFNA(INDEX(input_data!$1:$1048576,MATCH($A164,input_data!$C:$C,0),MATCH(O$4,input_data!$1:$1,0)),"")</f>
        <v>4.0312219999999996</v>
      </c>
      <c r="P164" s="154">
        <f>_xlfn.IFNA(INDEX(input_data!$1:$1048576,MATCH($A164,input_data!$C:$C,0),MATCH(P$4,input_data!$1:$1,0)),"")</f>
        <v>18.544592000000002</v>
      </c>
      <c r="Q164" s="154">
        <f>_xlfn.IFNA(INDEX(input_data!$1:$1048576,MATCH($A164,input_data!$C:$C,0),MATCH(Q$4,input_data!$1:$1,0)),"")</f>
        <v>0</v>
      </c>
      <c r="R164" s="154">
        <f>_xlfn.IFNA(INDEX(input_data!$1:$1048576,MATCH($A164,input_data!$C:$C,0),MATCH(R$4,input_data!$1:$1,0)),"")</f>
        <v>0</v>
      </c>
      <c r="S164" s="197">
        <f>_xlfn.IFNA(INDEX(input_data!$1:$1048576,MATCH($A164,input_data!$C:$C,0),MATCH(S$4,input_data!$1:$1,0)),"")</f>
        <v>0</v>
      </c>
      <c r="T164" s="154">
        <f>_xlfn.IFNA(INDEX(input_data!$1:$1048576,MATCH($A164,input_data!$C:$C,0),MATCH(T$4,input_data!$1:$1,0)),"")</f>
        <v>0</v>
      </c>
      <c r="U164" s="154">
        <f>_xlfn.IFNA(INDEX(input_data!$1:$1048576,MATCH($A164,input_data!$C:$C,0),MATCH(U$4,input_data!$1:$1,0)),"")</f>
        <v>0</v>
      </c>
      <c r="V164" s="154">
        <f>_xlfn.IFNA(INDEX(input_data!$1:$1048576,MATCH($A164,input_data!$C:$C,0),MATCH(V$4,input_data!$1:$1,0)),"")</f>
        <v>0</v>
      </c>
      <c r="W164" s="152">
        <f>_xlfn.IFNA(INDEX(input_data!$1:$1048576,MATCH($A164,input_data!$C:$C,0),MATCH(W$4,input_data!$1:$1,0)),"")</f>
        <v>1893.9234457099999</v>
      </c>
      <c r="X164" s="153">
        <f>_xlfn.IFNA(INDEX(input_data!$1:$1048576,MATCH($A164,input_data!$C:$C,0),MATCH(X$4,input_data!$1:$1,0)),"")</f>
        <v>1688094.0209999999</v>
      </c>
      <c r="Y164" s="153">
        <f>_xlfn.IFNA(INDEX(input_data!$1:$1048576,MATCH($A164,input_data!$C:$C,0),MATCH(Y$4,input_data!$1:$1,0)),"")</f>
        <v>1121.93007152</v>
      </c>
      <c r="Z164" s="155">
        <f t="shared" si="3"/>
        <v>0.31986648202162615</v>
      </c>
      <c r="AA164" s="43"/>
    </row>
    <row r="165" spans="1:27" x14ac:dyDescent="0.35">
      <c r="A165" s="42" t="s">
        <v>446</v>
      </c>
      <c r="B165" s="66" t="s">
        <v>1055</v>
      </c>
      <c r="D165" s="42" t="s">
        <v>447</v>
      </c>
      <c r="E165" s="6" t="s">
        <v>880</v>
      </c>
      <c r="F165" s="6" t="s">
        <v>891</v>
      </c>
      <c r="G165" s="98" t="s">
        <v>878</v>
      </c>
      <c r="H165" s="152">
        <f>_xlfn.IFNA(INDEX(input_data!$1:$1048576,MATCH($A165,input_data!$C:$C,0),MATCH(H$4,input_data!$1:$1,0)),"")</f>
        <v>94.308252010000004</v>
      </c>
      <c r="I165" s="153">
        <f>_xlfn.IFNA(INDEX(input_data!$1:$1048576,MATCH($A165,input_data!$C:$C,0),MATCH(I$4,input_data!$1:$1,0)),"")</f>
        <v>1927916.1359999999</v>
      </c>
      <c r="J165" s="38">
        <f>_xlfn.IFNA(INDEX(input_data!$1:$1048576,MATCH($A165,input_data!$C:$C,0),MATCH(J$4,input_data!$1:$1,0)),"")</f>
        <v>48.917196269999998</v>
      </c>
      <c r="K165" s="152">
        <f>_xlfn.IFNA(INDEX(input_data!$1:$1048576,MATCH($A165,input_data!$C:$C,0),MATCH(K$4,input_data!$1:$1,0)),"")</f>
        <v>32.087776599999998</v>
      </c>
      <c r="L165" s="154">
        <f>_xlfn.IFNA(INDEX(input_data!$1:$1048576,MATCH($A165,input_data!$C:$C,0),MATCH(L$4,input_data!$1:$1,0)),"")</f>
        <v>15.30554291</v>
      </c>
      <c r="M165" s="154">
        <f>_xlfn.IFNA(INDEX(input_data!$1:$1048576,MATCH($A165,input_data!$C:$C,0),MATCH(M$4,input_data!$1:$1,0)),"")</f>
        <v>16.782233690000002</v>
      </c>
      <c r="N165" s="154">
        <f>_xlfn.IFNA(INDEX(input_data!$1:$1048576,MATCH($A165,input_data!$C:$C,0),MATCH(N$4,input_data!$1:$1,0)),"")</f>
        <v>78.578655420000004</v>
      </c>
      <c r="O165" s="154">
        <f>_xlfn.IFNA(INDEX(input_data!$1:$1048576,MATCH($A165,input_data!$C:$C,0),MATCH(O$4,input_data!$1:$1,0)),"")</f>
        <v>0</v>
      </c>
      <c r="P165" s="154">
        <f>_xlfn.IFNA(INDEX(input_data!$1:$1048576,MATCH($A165,input_data!$C:$C,0),MATCH(P$4,input_data!$1:$1,0)),"")</f>
        <v>0</v>
      </c>
      <c r="Q165" s="154">
        <f>_xlfn.IFNA(INDEX(input_data!$1:$1048576,MATCH($A165,input_data!$C:$C,0),MATCH(Q$4,input_data!$1:$1,0)),"")</f>
        <v>0</v>
      </c>
      <c r="R165" s="154">
        <f>_xlfn.IFNA(INDEX(input_data!$1:$1048576,MATCH($A165,input_data!$C:$C,0),MATCH(R$4,input_data!$1:$1,0)),"")</f>
        <v>0</v>
      </c>
      <c r="S165" s="197">
        <f>_xlfn.IFNA(INDEX(input_data!$1:$1048576,MATCH($A165,input_data!$C:$C,0),MATCH(S$4,input_data!$1:$1,0)),"")</f>
        <v>0</v>
      </c>
      <c r="T165" s="154">
        <f>_xlfn.IFNA(INDEX(input_data!$1:$1048576,MATCH($A165,input_data!$C:$C,0),MATCH(T$4,input_data!$1:$1,0)),"")</f>
        <v>0</v>
      </c>
      <c r="U165" s="154">
        <f>_xlfn.IFNA(INDEX(input_data!$1:$1048576,MATCH($A165,input_data!$C:$C,0),MATCH(U$4,input_data!$1:$1,0)),"")</f>
        <v>0</v>
      </c>
      <c r="V165" s="154">
        <f>_xlfn.IFNA(INDEX(input_data!$1:$1048576,MATCH($A165,input_data!$C:$C,0),MATCH(V$4,input_data!$1:$1,0)),"")</f>
        <v>0</v>
      </c>
      <c r="W165" s="152">
        <f>_xlfn.IFNA(INDEX(input_data!$1:$1048576,MATCH($A165,input_data!$C:$C,0),MATCH(W$4,input_data!$1:$1,0)),"")</f>
        <v>110.66643202</v>
      </c>
      <c r="X165" s="153">
        <f>_xlfn.IFNA(INDEX(input_data!$1:$1048576,MATCH($A165,input_data!$C:$C,0),MATCH(X$4,input_data!$1:$1,0)),"")</f>
        <v>1972364.2490000001</v>
      </c>
      <c r="Y165" s="153">
        <f>_xlfn.IFNA(INDEX(input_data!$1:$1048576,MATCH($A165,input_data!$C:$C,0),MATCH(Y$4,input_data!$1:$1,0)),"")</f>
        <v>56.108516510000001</v>
      </c>
      <c r="Z165" s="155">
        <f t="shared" si="3"/>
        <v>0.1734543866666669</v>
      </c>
      <c r="AA165" s="43"/>
    </row>
    <row r="166" spans="1:27" x14ac:dyDescent="0.35">
      <c r="A166" s="42" t="s">
        <v>448</v>
      </c>
      <c r="B166" s="66" t="s">
        <v>1056</v>
      </c>
      <c r="D166" s="42" t="s">
        <v>449</v>
      </c>
      <c r="E166" s="6" t="s">
        <v>893</v>
      </c>
      <c r="F166" s="6" t="s">
        <v>881</v>
      </c>
      <c r="G166" s="98" t="s">
        <v>894</v>
      </c>
      <c r="H166" s="152">
        <f>_xlfn.IFNA(INDEX(input_data!$1:$1048576,MATCH($A166,input_data!$C:$C,0),MATCH(H$4,input_data!$1:$1,0)),"")</f>
        <v>23.921171340000001</v>
      </c>
      <c r="I166" s="153">
        <f>_xlfn.IFNA(INDEX(input_data!$1:$1048576,MATCH($A166,input_data!$C:$C,0),MATCH(I$4,input_data!$1:$1,0)),"")</f>
        <v>154116.84899999999</v>
      </c>
      <c r="J166" s="38">
        <f>_xlfn.IFNA(INDEX(input_data!$1:$1048576,MATCH($A166,input_data!$C:$C,0),MATCH(J$4,input_data!$1:$1,0)),"")</f>
        <v>155.21451091</v>
      </c>
      <c r="K166" s="152">
        <f>_xlfn.IFNA(INDEX(input_data!$1:$1048576,MATCH($A166,input_data!$C:$C,0),MATCH(K$4,input_data!$1:$1,0)),"")</f>
        <v>11.12853866</v>
      </c>
      <c r="L166" s="154">
        <f>_xlfn.IFNA(INDEX(input_data!$1:$1048576,MATCH($A166,input_data!$C:$C,0),MATCH(L$4,input_data!$1:$1,0)),"")</f>
        <v>5.3081996900000004</v>
      </c>
      <c r="M166" s="154">
        <f>_xlfn.IFNA(INDEX(input_data!$1:$1048576,MATCH($A166,input_data!$C:$C,0),MATCH(M$4,input_data!$1:$1,0)),"")</f>
        <v>5.82033896</v>
      </c>
      <c r="N166" s="154">
        <f>_xlfn.IFNA(INDEX(input_data!$1:$1048576,MATCH($A166,input_data!$C:$C,0),MATCH(N$4,input_data!$1:$1,0)),"")</f>
        <v>11.16429814</v>
      </c>
      <c r="O166" s="154">
        <f>_xlfn.IFNA(INDEX(input_data!$1:$1048576,MATCH($A166,input_data!$C:$C,0),MATCH(O$4,input_data!$1:$1,0)),"")</f>
        <v>1.0007363199999999</v>
      </c>
      <c r="P166" s="154">
        <f>_xlfn.IFNA(INDEX(input_data!$1:$1048576,MATCH($A166,input_data!$C:$C,0),MATCH(P$4,input_data!$1:$1,0)),"")</f>
        <v>0</v>
      </c>
      <c r="Q166" s="154">
        <f>_xlfn.IFNA(INDEX(input_data!$1:$1048576,MATCH($A166,input_data!$C:$C,0),MATCH(Q$4,input_data!$1:$1,0)),"")</f>
        <v>0</v>
      </c>
      <c r="R166" s="154">
        <f>_xlfn.IFNA(INDEX(input_data!$1:$1048576,MATCH($A166,input_data!$C:$C,0),MATCH(R$4,input_data!$1:$1,0)),"")</f>
        <v>0.77061407000000004</v>
      </c>
      <c r="S166" s="197">
        <f>_xlfn.IFNA(INDEX(input_data!$1:$1048576,MATCH($A166,input_data!$C:$C,0),MATCH(S$4,input_data!$1:$1,0)),"")</f>
        <v>0</v>
      </c>
      <c r="T166" s="154">
        <f>_xlfn.IFNA(INDEX(input_data!$1:$1048576,MATCH($A166,input_data!$C:$C,0),MATCH(T$4,input_data!$1:$1,0)),"")</f>
        <v>0.55232992000000003</v>
      </c>
      <c r="U166" s="154">
        <f>_xlfn.IFNA(INDEX(input_data!$1:$1048576,MATCH($A166,input_data!$C:$C,0),MATCH(U$4,input_data!$1:$1,0)),"")</f>
        <v>0</v>
      </c>
      <c r="V166" s="154">
        <f>_xlfn.IFNA(INDEX(input_data!$1:$1048576,MATCH($A166,input_data!$C:$C,0),MATCH(V$4,input_data!$1:$1,0)),"")</f>
        <v>0</v>
      </c>
      <c r="W166" s="152">
        <f>_xlfn.IFNA(INDEX(input_data!$1:$1048576,MATCH($A166,input_data!$C:$C,0),MATCH(W$4,input_data!$1:$1,0)),"")</f>
        <v>24.61651711</v>
      </c>
      <c r="X166" s="153">
        <f>_xlfn.IFNA(INDEX(input_data!$1:$1048576,MATCH($A166,input_data!$C:$C,0),MATCH(X$4,input_data!$1:$1,0)),"")</f>
        <v>155366.44200000001</v>
      </c>
      <c r="Y166" s="153">
        <f>_xlfn.IFNA(INDEX(input_data!$1:$1048576,MATCH($A166,input_data!$C:$C,0),MATCH(Y$4,input_data!$1:$1,0)),"")</f>
        <v>158.44166086999999</v>
      </c>
      <c r="Z166" s="155">
        <f t="shared" si="3"/>
        <v>2.906821577074159E-2</v>
      </c>
      <c r="AA166" s="43"/>
    </row>
    <row r="167" spans="1:27" x14ac:dyDescent="0.35">
      <c r="A167" s="42" t="s">
        <v>450</v>
      </c>
      <c r="B167" s="66" t="s">
        <v>1057</v>
      </c>
      <c r="D167" s="42" t="s">
        <v>451</v>
      </c>
      <c r="E167" s="6" t="s">
        <v>900</v>
      </c>
      <c r="F167" s="6" t="s">
        <v>906</v>
      </c>
      <c r="G167" s="98" t="s">
        <v>882</v>
      </c>
      <c r="H167" s="152">
        <f>_xlfn.IFNA(INDEX(input_data!$1:$1048576,MATCH($A167,input_data!$C:$C,0),MATCH(H$4,input_data!$1:$1,0)),"")</f>
        <v>327.63025676000001</v>
      </c>
      <c r="I167" s="153">
        <f>_xlfn.IFNA(INDEX(input_data!$1:$1048576,MATCH($A167,input_data!$C:$C,0),MATCH(I$4,input_data!$1:$1,0)),"")</f>
        <v>260989.31599999999</v>
      </c>
      <c r="J167" s="38">
        <f>_xlfn.IFNA(INDEX(input_data!$1:$1048576,MATCH($A167,input_data!$C:$C,0),MATCH(J$4,input_data!$1:$1,0)),"")</f>
        <v>1255.3397272300001</v>
      </c>
      <c r="K167" s="152">
        <f>_xlfn.IFNA(INDEX(input_data!$1:$1048576,MATCH($A167,input_data!$C:$C,0),MATCH(K$4,input_data!$1:$1,0)),"")</f>
        <v>252.03644155999999</v>
      </c>
      <c r="L167" s="154">
        <f>_xlfn.IFNA(INDEX(input_data!$1:$1048576,MATCH($A167,input_data!$C:$C,0),MATCH(L$4,input_data!$1:$1,0)),"")</f>
        <v>118.90007079</v>
      </c>
      <c r="M167" s="154">
        <f>_xlfn.IFNA(INDEX(input_data!$1:$1048576,MATCH($A167,input_data!$C:$C,0),MATCH(M$4,input_data!$1:$1,0)),"")</f>
        <v>133.13637077000001</v>
      </c>
      <c r="N167" s="154">
        <f>_xlfn.IFNA(INDEX(input_data!$1:$1048576,MATCH($A167,input_data!$C:$C,0),MATCH(N$4,input_data!$1:$1,0)),"")</f>
        <v>144.88804746</v>
      </c>
      <c r="O167" s="154">
        <f>_xlfn.IFNA(INDEX(input_data!$1:$1048576,MATCH($A167,input_data!$C:$C,0),MATCH(O$4,input_data!$1:$1,0)),"")</f>
        <v>4.4961731299999999</v>
      </c>
      <c r="P167" s="154">
        <f>_xlfn.IFNA(INDEX(input_data!$1:$1048576,MATCH($A167,input_data!$C:$C,0),MATCH(P$4,input_data!$1:$1,0)),"")</f>
        <v>5.599056</v>
      </c>
      <c r="Q167" s="154">
        <f>_xlfn.IFNA(INDEX(input_data!$1:$1048576,MATCH($A167,input_data!$C:$C,0),MATCH(Q$4,input_data!$1:$1,0)),"")</f>
        <v>0</v>
      </c>
      <c r="R167" s="154">
        <f>_xlfn.IFNA(INDEX(input_data!$1:$1048576,MATCH($A167,input_data!$C:$C,0),MATCH(R$4,input_data!$1:$1,0)),"")</f>
        <v>0</v>
      </c>
      <c r="S167" s="197">
        <f>_xlfn.IFNA(INDEX(input_data!$1:$1048576,MATCH($A167,input_data!$C:$C,0),MATCH(S$4,input_data!$1:$1,0)),"")</f>
        <v>0</v>
      </c>
      <c r="T167" s="154">
        <f>_xlfn.IFNA(INDEX(input_data!$1:$1048576,MATCH($A167,input_data!$C:$C,0),MATCH(T$4,input_data!$1:$1,0)),"")</f>
        <v>9.3809838499999998</v>
      </c>
      <c r="U167" s="154">
        <f>_xlfn.IFNA(INDEX(input_data!$1:$1048576,MATCH($A167,input_data!$C:$C,0),MATCH(U$4,input_data!$1:$1,0)),"")</f>
        <v>0</v>
      </c>
      <c r="V167" s="154">
        <f>_xlfn.IFNA(INDEX(input_data!$1:$1048576,MATCH($A167,input_data!$C:$C,0),MATCH(V$4,input_data!$1:$1,0)),"")</f>
        <v>0</v>
      </c>
      <c r="W167" s="152">
        <f>_xlfn.IFNA(INDEX(input_data!$1:$1048576,MATCH($A167,input_data!$C:$C,0),MATCH(W$4,input_data!$1:$1,0)),"")</f>
        <v>416.40070200000002</v>
      </c>
      <c r="X167" s="153">
        <f>_xlfn.IFNA(INDEX(input_data!$1:$1048576,MATCH($A167,input_data!$C:$C,0),MATCH(X$4,input_data!$1:$1,0)),"")</f>
        <v>261038.36600000001</v>
      </c>
      <c r="Y167" s="153">
        <f>_xlfn.IFNA(INDEX(input_data!$1:$1048576,MATCH($A167,input_data!$C:$C,0),MATCH(Y$4,input_data!$1:$1,0)),"")</f>
        <v>1595.17050455</v>
      </c>
      <c r="Z167" s="155">
        <f t="shared" si="3"/>
        <v>0.27094703071037585</v>
      </c>
      <c r="AA167" s="43"/>
    </row>
    <row r="168" spans="1:27" x14ac:dyDescent="0.35">
      <c r="A168" s="42" t="s">
        <v>452</v>
      </c>
      <c r="B168" s="66" t="s">
        <v>1058</v>
      </c>
      <c r="D168" s="42" t="s">
        <v>453</v>
      </c>
      <c r="E168" s="6" t="s">
        <v>896</v>
      </c>
      <c r="F168" s="6" t="s">
        <v>897</v>
      </c>
      <c r="G168" s="98" t="s">
        <v>882</v>
      </c>
      <c r="H168" s="152">
        <f>_xlfn.IFNA(INDEX(input_data!$1:$1048576,MATCH($A168,input_data!$C:$C,0),MATCH(H$4,input_data!$1:$1,0)),"")</f>
        <v>173.071224</v>
      </c>
      <c r="I168" s="153">
        <f>_xlfn.IFNA(INDEX(input_data!$1:$1048576,MATCH($A168,input_data!$C:$C,0),MATCH(I$4,input_data!$1:$1,0)),"")</f>
        <v>180908.97899999999</v>
      </c>
      <c r="J168" s="38">
        <f>_xlfn.IFNA(INDEX(input_data!$1:$1048576,MATCH($A168,input_data!$C:$C,0),MATCH(J$4,input_data!$1:$1,0)),"")</f>
        <v>956.67569931000003</v>
      </c>
      <c r="K168" s="152">
        <f>_xlfn.IFNA(INDEX(input_data!$1:$1048576,MATCH($A168,input_data!$C:$C,0),MATCH(K$4,input_data!$1:$1,0)),"")</f>
        <v>48.257331720000003</v>
      </c>
      <c r="L168" s="154">
        <f>_xlfn.IFNA(INDEX(input_data!$1:$1048576,MATCH($A168,input_data!$C:$C,0),MATCH(L$4,input_data!$1:$1,0)),"")</f>
        <v>22.439247089999999</v>
      </c>
      <c r="M168" s="154">
        <f>_xlfn.IFNA(INDEX(input_data!$1:$1048576,MATCH($A168,input_data!$C:$C,0),MATCH(M$4,input_data!$1:$1,0)),"")</f>
        <v>25.818084630000001</v>
      </c>
      <c r="N168" s="154">
        <f>_xlfn.IFNA(INDEX(input_data!$1:$1048576,MATCH($A168,input_data!$C:$C,0),MATCH(N$4,input_data!$1:$1,0)),"")</f>
        <v>163.65170642000001</v>
      </c>
      <c r="O168" s="154">
        <f>_xlfn.IFNA(INDEX(input_data!$1:$1048576,MATCH($A168,input_data!$C:$C,0),MATCH(O$4,input_data!$1:$1,0)),"")</f>
        <v>2.2377247100000002</v>
      </c>
      <c r="P168" s="154">
        <f>_xlfn.IFNA(INDEX(input_data!$1:$1048576,MATCH($A168,input_data!$C:$C,0),MATCH(P$4,input_data!$1:$1,0)),"")</f>
        <v>1.3828100000000001</v>
      </c>
      <c r="Q168" s="154">
        <f>_xlfn.IFNA(INDEX(input_data!$1:$1048576,MATCH($A168,input_data!$C:$C,0),MATCH(Q$4,input_data!$1:$1,0)),"")</f>
        <v>0</v>
      </c>
      <c r="R168" s="154">
        <f>_xlfn.IFNA(INDEX(input_data!$1:$1048576,MATCH($A168,input_data!$C:$C,0),MATCH(R$4,input_data!$1:$1,0)),"")</f>
        <v>0</v>
      </c>
      <c r="S168" s="197">
        <f>_xlfn.IFNA(INDEX(input_data!$1:$1048576,MATCH($A168,input_data!$C:$C,0),MATCH(S$4,input_data!$1:$1,0)),"")</f>
        <v>0</v>
      </c>
      <c r="T168" s="154">
        <f>_xlfn.IFNA(INDEX(input_data!$1:$1048576,MATCH($A168,input_data!$C:$C,0),MATCH(T$4,input_data!$1:$1,0)),"")</f>
        <v>0</v>
      </c>
      <c r="U168" s="154">
        <f>_xlfn.IFNA(INDEX(input_data!$1:$1048576,MATCH($A168,input_data!$C:$C,0),MATCH(U$4,input_data!$1:$1,0)),"")</f>
        <v>0</v>
      </c>
      <c r="V168" s="154">
        <f>_xlfn.IFNA(INDEX(input_data!$1:$1048576,MATCH($A168,input_data!$C:$C,0),MATCH(V$4,input_data!$1:$1,0)),"")</f>
        <v>0</v>
      </c>
      <c r="W168" s="152">
        <f>_xlfn.IFNA(INDEX(input_data!$1:$1048576,MATCH($A168,input_data!$C:$C,0),MATCH(W$4,input_data!$1:$1,0)),"")</f>
        <v>215.52957284999999</v>
      </c>
      <c r="X168" s="153">
        <f>_xlfn.IFNA(INDEX(input_data!$1:$1048576,MATCH($A168,input_data!$C:$C,0),MATCH(X$4,input_data!$1:$1,0)),"")</f>
        <v>182927.31200000001</v>
      </c>
      <c r="Y168" s="153">
        <f>_xlfn.IFNA(INDEX(input_data!$1:$1048576,MATCH($A168,input_data!$C:$C,0),MATCH(Y$4,input_data!$1:$1,0)),"")</f>
        <v>1178.2252223</v>
      </c>
      <c r="Z168" s="155">
        <f t="shared" si="3"/>
        <v>0.24532298246183304</v>
      </c>
      <c r="AA168" s="43"/>
    </row>
    <row r="169" spans="1:27" x14ac:dyDescent="0.35">
      <c r="A169" s="42" t="s">
        <v>454</v>
      </c>
      <c r="B169" s="66" t="s">
        <v>1059</v>
      </c>
      <c r="D169" s="42" t="s">
        <v>455</v>
      </c>
      <c r="E169" s="6" t="s">
        <v>900</v>
      </c>
      <c r="F169" s="6" t="s">
        <v>901</v>
      </c>
      <c r="G169" s="98" t="s">
        <v>882</v>
      </c>
      <c r="H169" s="152">
        <f>_xlfn.IFNA(INDEX(input_data!$1:$1048576,MATCH($A169,input_data!$C:$C,0),MATCH(H$4,input_data!$1:$1,0)),"")</f>
        <v>445.81219177999998</v>
      </c>
      <c r="I169" s="153">
        <f>_xlfn.IFNA(INDEX(input_data!$1:$1048576,MATCH($A169,input_data!$C:$C,0),MATCH(I$4,input_data!$1:$1,0)),"")</f>
        <v>446636.478</v>
      </c>
      <c r="J169" s="38">
        <f>_xlfn.IFNA(INDEX(input_data!$1:$1048576,MATCH($A169,input_data!$C:$C,0),MATCH(J$4,input_data!$1:$1,0)),"")</f>
        <v>998.15445836000004</v>
      </c>
      <c r="K169" s="152">
        <f>_xlfn.IFNA(INDEX(input_data!$1:$1048576,MATCH($A169,input_data!$C:$C,0),MATCH(K$4,input_data!$1:$1,0)),"")</f>
        <v>262.96397679</v>
      </c>
      <c r="L169" s="154">
        <f>_xlfn.IFNA(INDEX(input_data!$1:$1048576,MATCH($A169,input_data!$C:$C,0),MATCH(L$4,input_data!$1:$1,0)),"")</f>
        <v>123.68532994</v>
      </c>
      <c r="M169" s="154">
        <f>_xlfn.IFNA(INDEX(input_data!$1:$1048576,MATCH($A169,input_data!$C:$C,0),MATCH(M$4,input_data!$1:$1,0)),"")</f>
        <v>139.27864685</v>
      </c>
      <c r="N169" s="154">
        <f>_xlfn.IFNA(INDEX(input_data!$1:$1048576,MATCH($A169,input_data!$C:$C,0),MATCH(N$4,input_data!$1:$1,0)),"")</f>
        <v>310.21324486999998</v>
      </c>
      <c r="O169" s="154">
        <f>_xlfn.IFNA(INDEX(input_data!$1:$1048576,MATCH($A169,input_data!$C:$C,0),MATCH(O$4,input_data!$1:$1,0)),"")</f>
        <v>4.1512492600000002</v>
      </c>
      <c r="P169" s="154">
        <f>_xlfn.IFNA(INDEX(input_data!$1:$1048576,MATCH($A169,input_data!$C:$C,0),MATCH(P$4,input_data!$1:$1,0)),"")</f>
        <v>6.3433700000000002</v>
      </c>
      <c r="Q169" s="154">
        <f>_xlfn.IFNA(INDEX(input_data!$1:$1048576,MATCH($A169,input_data!$C:$C,0),MATCH(Q$4,input_data!$1:$1,0)),"")</f>
        <v>0</v>
      </c>
      <c r="R169" s="154">
        <f>_xlfn.IFNA(INDEX(input_data!$1:$1048576,MATCH($A169,input_data!$C:$C,0),MATCH(R$4,input_data!$1:$1,0)),"")</f>
        <v>0</v>
      </c>
      <c r="S169" s="197">
        <f>_xlfn.IFNA(INDEX(input_data!$1:$1048576,MATCH($A169,input_data!$C:$C,0),MATCH(S$4,input_data!$1:$1,0)),"")</f>
        <v>0</v>
      </c>
      <c r="T169" s="154">
        <f>_xlfn.IFNA(INDEX(input_data!$1:$1048576,MATCH($A169,input_data!$C:$C,0),MATCH(T$4,input_data!$1:$1,0)),"")</f>
        <v>8.3955136400000008</v>
      </c>
      <c r="U169" s="154">
        <f>_xlfn.IFNA(INDEX(input_data!$1:$1048576,MATCH($A169,input_data!$C:$C,0),MATCH(U$4,input_data!$1:$1,0)),"")</f>
        <v>0</v>
      </c>
      <c r="V169" s="154">
        <f>_xlfn.IFNA(INDEX(input_data!$1:$1048576,MATCH($A169,input_data!$C:$C,0),MATCH(V$4,input_data!$1:$1,0)),"")</f>
        <v>0</v>
      </c>
      <c r="W169" s="152">
        <f>_xlfn.IFNA(INDEX(input_data!$1:$1048576,MATCH($A169,input_data!$C:$C,0),MATCH(W$4,input_data!$1:$1,0)),"")</f>
        <v>592.06735457000002</v>
      </c>
      <c r="X169" s="153">
        <f>_xlfn.IFNA(INDEX(input_data!$1:$1048576,MATCH($A169,input_data!$C:$C,0),MATCH(X$4,input_data!$1:$1,0)),"")</f>
        <v>450574.755</v>
      </c>
      <c r="Y169" s="153">
        <f>_xlfn.IFNA(INDEX(input_data!$1:$1048576,MATCH($A169,input_data!$C:$C,0),MATCH(Y$4,input_data!$1:$1,0)),"")</f>
        <v>1314.0269134099999</v>
      </c>
      <c r="Z169" s="155">
        <f t="shared" si="3"/>
        <v>0.32806452018740262</v>
      </c>
      <c r="AA169" s="43"/>
    </row>
    <row r="170" spans="1:27" x14ac:dyDescent="0.35">
      <c r="A170" s="42" t="s">
        <v>456</v>
      </c>
      <c r="B170" s="66" t="s">
        <v>1060</v>
      </c>
      <c r="D170" s="42" t="s">
        <v>457</v>
      </c>
      <c r="E170" s="6" t="s">
        <v>915</v>
      </c>
      <c r="F170" s="6" t="s">
        <v>901</v>
      </c>
      <c r="G170" s="98" t="s">
        <v>882</v>
      </c>
      <c r="H170" s="152">
        <f>_xlfn.IFNA(INDEX(input_data!$1:$1048576,MATCH($A170,input_data!$C:$C,0),MATCH(H$4,input_data!$1:$1,0)),"")</f>
        <v>242.95254288000001</v>
      </c>
      <c r="I170" s="153">
        <f>_xlfn.IFNA(INDEX(input_data!$1:$1048576,MATCH($A170,input_data!$C:$C,0),MATCH(I$4,input_data!$1:$1,0)),"")</f>
        <v>154027.652</v>
      </c>
      <c r="J170" s="38">
        <f>_xlfn.IFNA(INDEX(input_data!$1:$1048576,MATCH($A170,input_data!$C:$C,0),MATCH(J$4,input_data!$1:$1,0)),"")</f>
        <v>1577.3306917499999</v>
      </c>
      <c r="K170" s="152">
        <f>_xlfn.IFNA(INDEX(input_data!$1:$1048576,MATCH($A170,input_data!$C:$C,0),MATCH(K$4,input_data!$1:$1,0)),"")</f>
        <v>171.85579136000001</v>
      </c>
      <c r="L170" s="154">
        <f>_xlfn.IFNA(INDEX(input_data!$1:$1048576,MATCH($A170,input_data!$C:$C,0),MATCH(L$4,input_data!$1:$1,0)),"")</f>
        <v>81.108778040000004</v>
      </c>
      <c r="M170" s="154">
        <f>_xlfn.IFNA(INDEX(input_data!$1:$1048576,MATCH($A170,input_data!$C:$C,0),MATCH(M$4,input_data!$1:$1,0)),"")</f>
        <v>90.747013330000001</v>
      </c>
      <c r="N170" s="154">
        <f>_xlfn.IFNA(INDEX(input_data!$1:$1048576,MATCH($A170,input_data!$C:$C,0),MATCH(N$4,input_data!$1:$1,0)),"")</f>
        <v>93.12948883</v>
      </c>
      <c r="O170" s="154">
        <f>_xlfn.IFNA(INDEX(input_data!$1:$1048576,MATCH($A170,input_data!$C:$C,0),MATCH(O$4,input_data!$1:$1,0)),"")</f>
        <v>2.1851921399999998</v>
      </c>
      <c r="P170" s="154">
        <f>_xlfn.IFNA(INDEX(input_data!$1:$1048576,MATCH($A170,input_data!$C:$C,0),MATCH(P$4,input_data!$1:$1,0)),"")</f>
        <v>3.5836779999999999</v>
      </c>
      <c r="Q170" s="154">
        <f>_xlfn.IFNA(INDEX(input_data!$1:$1048576,MATCH($A170,input_data!$C:$C,0),MATCH(Q$4,input_data!$1:$1,0)),"")</f>
        <v>0</v>
      </c>
      <c r="R170" s="154">
        <f>_xlfn.IFNA(INDEX(input_data!$1:$1048576,MATCH($A170,input_data!$C:$C,0),MATCH(R$4,input_data!$1:$1,0)),"")</f>
        <v>0</v>
      </c>
      <c r="S170" s="197">
        <f>_xlfn.IFNA(INDEX(input_data!$1:$1048576,MATCH($A170,input_data!$C:$C,0),MATCH(S$4,input_data!$1:$1,0)),"")</f>
        <v>0</v>
      </c>
      <c r="T170" s="154">
        <f>_xlfn.IFNA(INDEX(input_data!$1:$1048576,MATCH($A170,input_data!$C:$C,0),MATCH(T$4,input_data!$1:$1,0)),"")</f>
        <v>6.7654748800000002</v>
      </c>
      <c r="U170" s="154">
        <f>_xlfn.IFNA(INDEX(input_data!$1:$1048576,MATCH($A170,input_data!$C:$C,0),MATCH(U$4,input_data!$1:$1,0)),"")</f>
        <v>8.5276694000000006</v>
      </c>
      <c r="V170" s="154">
        <f>_xlfn.IFNA(INDEX(input_data!$1:$1048576,MATCH($A170,input_data!$C:$C,0),MATCH(V$4,input_data!$1:$1,0)),"")</f>
        <v>0</v>
      </c>
      <c r="W170" s="152">
        <f>_xlfn.IFNA(INDEX(input_data!$1:$1048576,MATCH($A170,input_data!$C:$C,0),MATCH(W$4,input_data!$1:$1,0)),"")</f>
        <v>286.04729462</v>
      </c>
      <c r="X170" s="153">
        <f>_xlfn.IFNA(INDEX(input_data!$1:$1048576,MATCH($A170,input_data!$C:$C,0),MATCH(X$4,input_data!$1:$1,0)),"")</f>
        <v>156731.05600000001</v>
      </c>
      <c r="Y170" s="153">
        <f>_xlfn.IFNA(INDEX(input_data!$1:$1048576,MATCH($A170,input_data!$C:$C,0),MATCH(Y$4,input_data!$1:$1,0)),"")</f>
        <v>1825.0836938</v>
      </c>
      <c r="Z170" s="155">
        <f t="shared" si="3"/>
        <v>0.17737929897397908</v>
      </c>
      <c r="AA170" s="43"/>
    </row>
    <row r="171" spans="1:27" x14ac:dyDescent="0.35">
      <c r="A171" s="42" t="s">
        <v>458</v>
      </c>
      <c r="B171" s="66" t="s">
        <v>1061</v>
      </c>
      <c r="D171" s="42" t="s">
        <v>459</v>
      </c>
      <c r="E171" s="6" t="s">
        <v>896</v>
      </c>
      <c r="F171" s="6" t="s">
        <v>897</v>
      </c>
      <c r="G171" s="98" t="s">
        <v>882</v>
      </c>
      <c r="H171" s="152">
        <f>_xlfn.IFNA(INDEX(input_data!$1:$1048576,MATCH($A171,input_data!$C:$C,0),MATCH(H$4,input_data!$1:$1,0)),"")</f>
        <v>429.14628491000002</v>
      </c>
      <c r="I171" s="153">
        <f>_xlfn.IFNA(INDEX(input_data!$1:$1048576,MATCH($A171,input_data!$C:$C,0),MATCH(I$4,input_data!$1:$1,0)),"")</f>
        <v>333934.16600000003</v>
      </c>
      <c r="J171" s="38">
        <f>_xlfn.IFNA(INDEX(input_data!$1:$1048576,MATCH($A171,input_data!$C:$C,0),MATCH(J$4,input_data!$1:$1,0)),"")</f>
        <v>1285.1224241299999</v>
      </c>
      <c r="K171" s="152">
        <f>_xlfn.IFNA(INDEX(input_data!$1:$1048576,MATCH($A171,input_data!$C:$C,0),MATCH(K$4,input_data!$1:$1,0)),"")</f>
        <v>215.96698760000001</v>
      </c>
      <c r="L171" s="154">
        <f>_xlfn.IFNA(INDEX(input_data!$1:$1048576,MATCH($A171,input_data!$C:$C,0),MATCH(L$4,input_data!$1:$1,0)),"")</f>
        <v>101.49998074</v>
      </c>
      <c r="M171" s="154">
        <f>_xlfn.IFNA(INDEX(input_data!$1:$1048576,MATCH($A171,input_data!$C:$C,0),MATCH(M$4,input_data!$1:$1,0)),"")</f>
        <v>114.46700687000001</v>
      </c>
      <c r="N171" s="154">
        <f>_xlfn.IFNA(INDEX(input_data!$1:$1048576,MATCH($A171,input_data!$C:$C,0),MATCH(N$4,input_data!$1:$1,0)),"")</f>
        <v>210.4917447</v>
      </c>
      <c r="O171" s="154">
        <f>_xlfn.IFNA(INDEX(input_data!$1:$1048576,MATCH($A171,input_data!$C:$C,0),MATCH(O$4,input_data!$1:$1,0)),"")</f>
        <v>8.4852688500000006</v>
      </c>
      <c r="P171" s="154">
        <f>_xlfn.IFNA(INDEX(input_data!$1:$1048576,MATCH($A171,input_data!$C:$C,0),MATCH(P$4,input_data!$1:$1,0)),"")</f>
        <v>4.1375219999999997</v>
      </c>
      <c r="Q171" s="154">
        <f>_xlfn.IFNA(INDEX(input_data!$1:$1048576,MATCH($A171,input_data!$C:$C,0),MATCH(Q$4,input_data!$1:$1,0)),"")</f>
        <v>23.342691550000001</v>
      </c>
      <c r="R171" s="154">
        <f>_xlfn.IFNA(INDEX(input_data!$1:$1048576,MATCH($A171,input_data!$C:$C,0),MATCH(R$4,input_data!$1:$1,0)),"")</f>
        <v>0</v>
      </c>
      <c r="S171" s="197">
        <f>_xlfn.IFNA(INDEX(input_data!$1:$1048576,MATCH($A171,input_data!$C:$C,0),MATCH(S$4,input_data!$1:$1,0)),"")</f>
        <v>0</v>
      </c>
      <c r="T171" s="154">
        <f>_xlfn.IFNA(INDEX(input_data!$1:$1048576,MATCH($A171,input_data!$C:$C,0),MATCH(T$4,input_data!$1:$1,0)),"")</f>
        <v>1.2809189999999999</v>
      </c>
      <c r="U171" s="154">
        <f>_xlfn.IFNA(INDEX(input_data!$1:$1048576,MATCH($A171,input_data!$C:$C,0),MATCH(U$4,input_data!$1:$1,0)),"")</f>
        <v>11.66666667</v>
      </c>
      <c r="V171" s="154">
        <f>_xlfn.IFNA(INDEX(input_data!$1:$1048576,MATCH($A171,input_data!$C:$C,0),MATCH(V$4,input_data!$1:$1,0)),"")</f>
        <v>0</v>
      </c>
      <c r="W171" s="152">
        <f>_xlfn.IFNA(INDEX(input_data!$1:$1048576,MATCH($A171,input_data!$C:$C,0),MATCH(W$4,input_data!$1:$1,0)),"")</f>
        <v>475.37180038000002</v>
      </c>
      <c r="X171" s="153">
        <f>_xlfn.IFNA(INDEX(input_data!$1:$1048576,MATCH($A171,input_data!$C:$C,0),MATCH(X$4,input_data!$1:$1,0)),"")</f>
        <v>336028.29</v>
      </c>
      <c r="Y171" s="153">
        <f>_xlfn.IFNA(INDEX(input_data!$1:$1048576,MATCH($A171,input_data!$C:$C,0),MATCH(Y$4,input_data!$1:$1,0)),"")</f>
        <v>1414.6779141100001</v>
      </c>
      <c r="Z171" s="155">
        <f t="shared" si="3"/>
        <v>0.10771505450570151</v>
      </c>
      <c r="AA171" s="43"/>
    </row>
    <row r="172" spans="1:27" x14ac:dyDescent="0.35">
      <c r="A172" s="42" t="s">
        <v>460</v>
      </c>
      <c r="B172" s="66" t="s">
        <v>1062</v>
      </c>
      <c r="D172" s="42" t="s">
        <v>461</v>
      </c>
      <c r="E172" s="6" t="s">
        <v>915</v>
      </c>
      <c r="F172" s="6" t="s">
        <v>941</v>
      </c>
      <c r="G172" s="98" t="s">
        <v>882</v>
      </c>
      <c r="H172" s="152">
        <f>_xlfn.IFNA(INDEX(input_data!$1:$1048576,MATCH($A172,input_data!$C:$C,0),MATCH(H$4,input_data!$1:$1,0)),"")</f>
        <v>1168.8907269900001</v>
      </c>
      <c r="I172" s="153">
        <f>_xlfn.IFNA(INDEX(input_data!$1:$1048576,MATCH($A172,input_data!$C:$C,0),MATCH(I$4,input_data!$1:$1,0)),"")</f>
        <v>1244647.4609999999</v>
      </c>
      <c r="J172" s="38">
        <f>_xlfn.IFNA(INDEX(input_data!$1:$1048576,MATCH($A172,input_data!$C:$C,0),MATCH(J$4,input_data!$1:$1,0)),"")</f>
        <v>939.13398259999997</v>
      </c>
      <c r="K172" s="152">
        <f>_xlfn.IFNA(INDEX(input_data!$1:$1048576,MATCH($A172,input_data!$C:$C,0),MATCH(K$4,input_data!$1:$1,0)),"")</f>
        <v>624.92030880000004</v>
      </c>
      <c r="L172" s="154">
        <f>_xlfn.IFNA(INDEX(input_data!$1:$1048576,MATCH($A172,input_data!$C:$C,0),MATCH(L$4,input_data!$1:$1,0)),"")</f>
        <v>292.27167134000001</v>
      </c>
      <c r="M172" s="154">
        <f>_xlfn.IFNA(INDEX(input_data!$1:$1048576,MATCH($A172,input_data!$C:$C,0),MATCH(M$4,input_data!$1:$1,0)),"")</f>
        <v>332.64863746999998</v>
      </c>
      <c r="N172" s="154">
        <f>_xlfn.IFNA(INDEX(input_data!$1:$1048576,MATCH($A172,input_data!$C:$C,0),MATCH(N$4,input_data!$1:$1,0)),"")</f>
        <v>830.65634203000002</v>
      </c>
      <c r="O172" s="154">
        <f>_xlfn.IFNA(INDEX(input_data!$1:$1048576,MATCH($A172,input_data!$C:$C,0),MATCH(O$4,input_data!$1:$1,0)),"")</f>
        <v>3.238483</v>
      </c>
      <c r="P172" s="154">
        <f>_xlfn.IFNA(INDEX(input_data!$1:$1048576,MATCH($A172,input_data!$C:$C,0),MATCH(P$4,input_data!$1:$1,0)),"")</f>
        <v>15.095810999999999</v>
      </c>
      <c r="Q172" s="154">
        <f>_xlfn.IFNA(INDEX(input_data!$1:$1048576,MATCH($A172,input_data!$C:$C,0),MATCH(Q$4,input_data!$1:$1,0)),"")</f>
        <v>0</v>
      </c>
      <c r="R172" s="154">
        <f>_xlfn.IFNA(INDEX(input_data!$1:$1048576,MATCH($A172,input_data!$C:$C,0),MATCH(R$4,input_data!$1:$1,0)),"")</f>
        <v>0</v>
      </c>
      <c r="S172" s="197">
        <f>_xlfn.IFNA(INDEX(input_data!$1:$1048576,MATCH($A172,input_data!$C:$C,0),MATCH(S$4,input_data!$1:$1,0)),"")</f>
        <v>0</v>
      </c>
      <c r="T172" s="154">
        <f>_xlfn.IFNA(INDEX(input_data!$1:$1048576,MATCH($A172,input_data!$C:$C,0),MATCH(T$4,input_data!$1:$1,0)),"")</f>
        <v>4.9653394500000001</v>
      </c>
      <c r="U172" s="154">
        <f>_xlfn.IFNA(INDEX(input_data!$1:$1048576,MATCH($A172,input_data!$C:$C,0),MATCH(U$4,input_data!$1:$1,0)),"")</f>
        <v>0</v>
      </c>
      <c r="V172" s="154">
        <f>_xlfn.IFNA(INDEX(input_data!$1:$1048576,MATCH($A172,input_data!$C:$C,0),MATCH(V$4,input_data!$1:$1,0)),"")</f>
        <v>0</v>
      </c>
      <c r="W172" s="152">
        <f>_xlfn.IFNA(INDEX(input_data!$1:$1048576,MATCH($A172,input_data!$C:$C,0),MATCH(W$4,input_data!$1:$1,0)),"")</f>
        <v>1478.8762842799999</v>
      </c>
      <c r="X172" s="153">
        <f>_xlfn.IFNA(INDEX(input_data!$1:$1048576,MATCH($A172,input_data!$C:$C,0),MATCH(X$4,input_data!$1:$1,0)),"")</f>
        <v>1263141.612</v>
      </c>
      <c r="Y172" s="153">
        <f>_xlfn.IFNA(INDEX(input_data!$1:$1048576,MATCH($A172,input_data!$C:$C,0),MATCH(Y$4,input_data!$1:$1,0)),"")</f>
        <v>1170.7921504799999</v>
      </c>
      <c r="Z172" s="155">
        <f t="shared" si="3"/>
        <v>0.26519635251811846</v>
      </c>
      <c r="AA172" s="43"/>
    </row>
    <row r="173" spans="1:27" x14ac:dyDescent="0.35">
      <c r="A173" s="42" t="s">
        <v>462</v>
      </c>
      <c r="B173" s="66" t="s">
        <v>1063</v>
      </c>
      <c r="D173" s="42" t="s">
        <v>463</v>
      </c>
      <c r="E173" s="6" t="s">
        <v>915</v>
      </c>
      <c r="F173" s="6" t="s">
        <v>891</v>
      </c>
      <c r="G173" s="98" t="s">
        <v>878</v>
      </c>
      <c r="H173" s="152">
        <f>_xlfn.IFNA(INDEX(input_data!$1:$1048576,MATCH($A173,input_data!$C:$C,0),MATCH(H$4,input_data!$1:$1,0)),"")</f>
        <v>74.948927769999997</v>
      </c>
      <c r="I173" s="153">
        <f>_xlfn.IFNA(INDEX(input_data!$1:$1048576,MATCH($A173,input_data!$C:$C,0),MATCH(I$4,input_data!$1:$1,0)),"")</f>
        <v>1532826.1429999999</v>
      </c>
      <c r="J173" s="38">
        <f>_xlfn.IFNA(INDEX(input_data!$1:$1048576,MATCH($A173,input_data!$C:$C,0),MATCH(J$4,input_data!$1:$1,0)),"")</f>
        <v>48.895909109999998</v>
      </c>
      <c r="K173" s="152">
        <f>_xlfn.IFNA(INDEX(input_data!$1:$1048576,MATCH($A173,input_data!$C:$C,0),MATCH(K$4,input_data!$1:$1,0)),"")</f>
        <v>33.94850752</v>
      </c>
      <c r="L173" s="154">
        <f>_xlfn.IFNA(INDEX(input_data!$1:$1048576,MATCH($A173,input_data!$C:$C,0),MATCH(L$4,input_data!$1:$1,0)),"")</f>
        <v>16.193092620000002</v>
      </c>
      <c r="M173" s="154">
        <f>_xlfn.IFNA(INDEX(input_data!$1:$1048576,MATCH($A173,input_data!$C:$C,0),MATCH(M$4,input_data!$1:$1,0)),"")</f>
        <v>17.755414900000002</v>
      </c>
      <c r="N173" s="154">
        <f>_xlfn.IFNA(INDEX(input_data!$1:$1048576,MATCH($A173,input_data!$C:$C,0),MATCH(N$4,input_data!$1:$1,0)),"")</f>
        <v>51.843761430000001</v>
      </c>
      <c r="O173" s="154">
        <f>_xlfn.IFNA(INDEX(input_data!$1:$1048576,MATCH($A173,input_data!$C:$C,0),MATCH(O$4,input_data!$1:$1,0)),"")</f>
        <v>0</v>
      </c>
      <c r="P173" s="154">
        <f>_xlfn.IFNA(INDEX(input_data!$1:$1048576,MATCH($A173,input_data!$C:$C,0),MATCH(P$4,input_data!$1:$1,0)),"")</f>
        <v>0</v>
      </c>
      <c r="Q173" s="154">
        <f>_xlfn.IFNA(INDEX(input_data!$1:$1048576,MATCH($A173,input_data!$C:$C,0),MATCH(Q$4,input_data!$1:$1,0)),"")</f>
        <v>0</v>
      </c>
      <c r="R173" s="154">
        <f>_xlfn.IFNA(INDEX(input_data!$1:$1048576,MATCH($A173,input_data!$C:$C,0),MATCH(R$4,input_data!$1:$1,0)),"")</f>
        <v>0</v>
      </c>
      <c r="S173" s="197">
        <f>_xlfn.IFNA(INDEX(input_data!$1:$1048576,MATCH($A173,input_data!$C:$C,0),MATCH(S$4,input_data!$1:$1,0)),"")</f>
        <v>0</v>
      </c>
      <c r="T173" s="154">
        <f>_xlfn.IFNA(INDEX(input_data!$1:$1048576,MATCH($A173,input_data!$C:$C,0),MATCH(T$4,input_data!$1:$1,0)),"")</f>
        <v>0</v>
      </c>
      <c r="U173" s="154">
        <f>_xlfn.IFNA(INDEX(input_data!$1:$1048576,MATCH($A173,input_data!$C:$C,0),MATCH(U$4,input_data!$1:$1,0)),"")</f>
        <v>0</v>
      </c>
      <c r="V173" s="154">
        <f>_xlfn.IFNA(INDEX(input_data!$1:$1048576,MATCH($A173,input_data!$C:$C,0),MATCH(V$4,input_data!$1:$1,0)),"")</f>
        <v>0</v>
      </c>
      <c r="W173" s="152">
        <f>_xlfn.IFNA(INDEX(input_data!$1:$1048576,MATCH($A173,input_data!$C:$C,0),MATCH(W$4,input_data!$1:$1,0)),"")</f>
        <v>85.792268960000001</v>
      </c>
      <c r="X173" s="153">
        <f>_xlfn.IFNA(INDEX(input_data!$1:$1048576,MATCH($A173,input_data!$C:$C,0),MATCH(X$4,input_data!$1:$1,0)),"")</f>
        <v>1551070.7890000001</v>
      </c>
      <c r="Y173" s="153">
        <f>_xlfn.IFNA(INDEX(input_data!$1:$1048576,MATCH($A173,input_data!$C:$C,0),MATCH(Y$4,input_data!$1:$1,0)),"")</f>
        <v>55.311639909999997</v>
      </c>
      <c r="Z173" s="155">
        <f t="shared" si="3"/>
        <v>0.14467640181959074</v>
      </c>
      <c r="AA173" s="43"/>
    </row>
    <row r="174" spans="1:27" x14ac:dyDescent="0.35">
      <c r="A174" s="42" t="s">
        <v>464</v>
      </c>
      <c r="B174" s="66" t="s">
        <v>1064</v>
      </c>
      <c r="D174" s="42" t="s">
        <v>465</v>
      </c>
      <c r="E174" s="6" t="s">
        <v>915</v>
      </c>
      <c r="F174" s="6" t="s">
        <v>881</v>
      </c>
      <c r="G174" s="98" t="s">
        <v>888</v>
      </c>
      <c r="H174" s="152">
        <f>_xlfn.IFNA(INDEX(input_data!$1:$1048576,MATCH($A174,input_data!$C:$C,0),MATCH(H$4,input_data!$1:$1,0)),"")</f>
        <v>22.532470499999999</v>
      </c>
      <c r="I174" s="153">
        <f>_xlfn.IFNA(INDEX(input_data!$1:$1048576,MATCH($A174,input_data!$C:$C,0),MATCH(I$4,input_data!$1:$1,0)),"")</f>
        <v>148842.70699999999</v>
      </c>
      <c r="J174" s="38">
        <f>_xlfn.IFNA(INDEX(input_data!$1:$1048576,MATCH($A174,input_data!$C:$C,0),MATCH(J$4,input_data!$1:$1,0)),"")</f>
        <v>151.38444440000001</v>
      </c>
      <c r="K174" s="152">
        <f>_xlfn.IFNA(INDEX(input_data!$1:$1048576,MATCH($A174,input_data!$C:$C,0),MATCH(K$4,input_data!$1:$1,0)),"")</f>
        <v>11.299228899999999</v>
      </c>
      <c r="L174" s="154">
        <f>_xlfn.IFNA(INDEX(input_data!$1:$1048576,MATCH($A174,input_data!$C:$C,0),MATCH(L$4,input_data!$1:$1,0)),"")</f>
        <v>5.3896172</v>
      </c>
      <c r="M174" s="154">
        <f>_xlfn.IFNA(INDEX(input_data!$1:$1048576,MATCH($A174,input_data!$C:$C,0),MATCH(M$4,input_data!$1:$1,0)),"")</f>
        <v>5.9096117000000001</v>
      </c>
      <c r="N174" s="154">
        <f>_xlfn.IFNA(INDEX(input_data!$1:$1048576,MATCH($A174,input_data!$C:$C,0),MATCH(N$4,input_data!$1:$1,0)),"")</f>
        <v>13.119684019999999</v>
      </c>
      <c r="O174" s="154">
        <f>_xlfn.IFNA(INDEX(input_data!$1:$1048576,MATCH($A174,input_data!$C:$C,0),MATCH(O$4,input_data!$1:$1,0)),"")</f>
        <v>1.08268616</v>
      </c>
      <c r="P174" s="154">
        <f>_xlfn.IFNA(INDEX(input_data!$1:$1048576,MATCH($A174,input_data!$C:$C,0),MATCH(P$4,input_data!$1:$1,0)),"")</f>
        <v>0</v>
      </c>
      <c r="Q174" s="154">
        <f>_xlfn.IFNA(INDEX(input_data!$1:$1048576,MATCH($A174,input_data!$C:$C,0),MATCH(Q$4,input_data!$1:$1,0)),"")</f>
        <v>0</v>
      </c>
      <c r="R174" s="154">
        <f>_xlfn.IFNA(INDEX(input_data!$1:$1048576,MATCH($A174,input_data!$C:$C,0),MATCH(R$4,input_data!$1:$1,0)),"")</f>
        <v>0</v>
      </c>
      <c r="S174" s="197">
        <f>_xlfn.IFNA(INDEX(input_data!$1:$1048576,MATCH($A174,input_data!$C:$C,0),MATCH(S$4,input_data!$1:$1,0)),"")</f>
        <v>0</v>
      </c>
      <c r="T174" s="154">
        <f>_xlfn.IFNA(INDEX(input_data!$1:$1048576,MATCH($A174,input_data!$C:$C,0),MATCH(T$4,input_data!$1:$1,0)),"")</f>
        <v>0.60263042</v>
      </c>
      <c r="U174" s="154">
        <f>_xlfn.IFNA(INDEX(input_data!$1:$1048576,MATCH($A174,input_data!$C:$C,0),MATCH(U$4,input_data!$1:$1,0)),"")</f>
        <v>0</v>
      </c>
      <c r="V174" s="154">
        <f>_xlfn.IFNA(INDEX(input_data!$1:$1048576,MATCH($A174,input_data!$C:$C,0),MATCH(V$4,input_data!$1:$1,0)),"")</f>
        <v>0</v>
      </c>
      <c r="W174" s="152">
        <f>_xlfn.IFNA(INDEX(input_data!$1:$1048576,MATCH($A174,input_data!$C:$C,0),MATCH(W$4,input_data!$1:$1,0)),"")</f>
        <v>26.10422951</v>
      </c>
      <c r="X174" s="153">
        <f>_xlfn.IFNA(INDEX(input_data!$1:$1048576,MATCH($A174,input_data!$C:$C,0),MATCH(X$4,input_data!$1:$1,0)),"")</f>
        <v>151915.30499999999</v>
      </c>
      <c r="Y174" s="153">
        <f>_xlfn.IFNA(INDEX(input_data!$1:$1048576,MATCH($A174,input_data!$C:$C,0),MATCH(Y$4,input_data!$1:$1,0)),"")</f>
        <v>171.83409867</v>
      </c>
      <c r="Z174" s="155">
        <f t="shared" si="3"/>
        <v>0.15851608504269432</v>
      </c>
      <c r="AA174" s="43"/>
    </row>
    <row r="175" spans="1:27" x14ac:dyDescent="0.35">
      <c r="A175" s="42" t="s">
        <v>466</v>
      </c>
      <c r="B175" s="66" t="s">
        <v>1065</v>
      </c>
      <c r="D175" s="42" t="s">
        <v>467</v>
      </c>
      <c r="E175" s="6" t="s">
        <v>900</v>
      </c>
      <c r="F175" s="6" t="s">
        <v>901</v>
      </c>
      <c r="G175" s="98" t="s">
        <v>882</v>
      </c>
      <c r="H175" s="152">
        <f>_xlfn.IFNA(INDEX(input_data!$1:$1048576,MATCH($A175,input_data!$C:$C,0),MATCH(H$4,input_data!$1:$1,0)),"")</f>
        <v>831.69265739000002</v>
      </c>
      <c r="I175" s="153">
        <f>_xlfn.IFNA(INDEX(input_data!$1:$1048576,MATCH($A175,input_data!$C:$C,0),MATCH(I$4,input_data!$1:$1,0)),"")</f>
        <v>804218.554</v>
      </c>
      <c r="J175" s="38">
        <f>_xlfn.IFNA(INDEX(input_data!$1:$1048576,MATCH($A175,input_data!$C:$C,0),MATCH(J$4,input_data!$1:$1,0)),"")</f>
        <v>1034.16248389</v>
      </c>
      <c r="K175" s="152">
        <f>_xlfn.IFNA(INDEX(input_data!$1:$1048576,MATCH($A175,input_data!$C:$C,0),MATCH(K$4,input_data!$1:$1,0)),"")</f>
        <v>559.93035996000003</v>
      </c>
      <c r="L175" s="154">
        <f>_xlfn.IFNA(INDEX(input_data!$1:$1048576,MATCH($A175,input_data!$C:$C,0),MATCH(L$4,input_data!$1:$1,0)),"")</f>
        <v>263.73249522999998</v>
      </c>
      <c r="M175" s="154">
        <f>_xlfn.IFNA(INDEX(input_data!$1:$1048576,MATCH($A175,input_data!$C:$C,0),MATCH(M$4,input_data!$1:$1,0)),"")</f>
        <v>296.19786472999999</v>
      </c>
      <c r="N175" s="154">
        <f>_xlfn.IFNA(INDEX(input_data!$1:$1048576,MATCH($A175,input_data!$C:$C,0),MATCH(N$4,input_data!$1:$1,0)),"")</f>
        <v>536.13181106000002</v>
      </c>
      <c r="O175" s="154">
        <f>_xlfn.IFNA(INDEX(input_data!$1:$1048576,MATCH($A175,input_data!$C:$C,0),MATCH(O$4,input_data!$1:$1,0)),"")</f>
        <v>11.177467180000001</v>
      </c>
      <c r="P175" s="154">
        <f>_xlfn.IFNA(INDEX(input_data!$1:$1048576,MATCH($A175,input_data!$C:$C,0),MATCH(P$4,input_data!$1:$1,0)),"")</f>
        <v>12.561522999999999</v>
      </c>
      <c r="Q175" s="154">
        <f>_xlfn.IFNA(INDEX(input_data!$1:$1048576,MATCH($A175,input_data!$C:$C,0),MATCH(Q$4,input_data!$1:$1,0)),"")</f>
        <v>0</v>
      </c>
      <c r="R175" s="154">
        <f>_xlfn.IFNA(INDEX(input_data!$1:$1048576,MATCH($A175,input_data!$C:$C,0),MATCH(R$4,input_data!$1:$1,0)),"")</f>
        <v>0</v>
      </c>
      <c r="S175" s="197">
        <f>_xlfn.IFNA(INDEX(input_data!$1:$1048576,MATCH($A175,input_data!$C:$C,0),MATCH(S$4,input_data!$1:$1,0)),"")</f>
        <v>0</v>
      </c>
      <c r="T175" s="154">
        <f>_xlfn.IFNA(INDEX(input_data!$1:$1048576,MATCH($A175,input_data!$C:$C,0),MATCH(T$4,input_data!$1:$1,0)),"")</f>
        <v>20.523552080000002</v>
      </c>
      <c r="U175" s="154">
        <f>_xlfn.IFNA(INDEX(input_data!$1:$1048576,MATCH($A175,input_data!$C:$C,0),MATCH(U$4,input_data!$1:$1,0)),"")</f>
        <v>0</v>
      </c>
      <c r="V175" s="154">
        <f>_xlfn.IFNA(INDEX(input_data!$1:$1048576,MATCH($A175,input_data!$C:$C,0),MATCH(V$4,input_data!$1:$1,0)),"")</f>
        <v>0</v>
      </c>
      <c r="W175" s="152">
        <f>_xlfn.IFNA(INDEX(input_data!$1:$1048576,MATCH($A175,input_data!$C:$C,0),MATCH(W$4,input_data!$1:$1,0)),"")</f>
        <v>1140.32471328</v>
      </c>
      <c r="X175" s="153">
        <f>_xlfn.IFNA(INDEX(input_data!$1:$1048576,MATCH($A175,input_data!$C:$C,0),MATCH(X$4,input_data!$1:$1,0)),"")</f>
        <v>814403.36800000002</v>
      </c>
      <c r="Y175" s="153">
        <f>_xlfn.IFNA(INDEX(input_data!$1:$1048576,MATCH($A175,input_data!$C:$C,0),MATCH(Y$4,input_data!$1:$1,0)),"")</f>
        <v>1400.19646048</v>
      </c>
      <c r="Z175" s="155">
        <f t="shared" si="3"/>
        <v>0.37108907136266223</v>
      </c>
      <c r="AA175" s="43"/>
    </row>
    <row r="176" spans="1:27" x14ac:dyDescent="0.35">
      <c r="A176" s="42" t="s">
        <v>468</v>
      </c>
      <c r="B176" s="66" t="s">
        <v>1066</v>
      </c>
      <c r="D176" s="42" t="s">
        <v>469</v>
      </c>
      <c r="E176" s="6" t="s">
        <v>884</v>
      </c>
      <c r="F176" s="6" t="s">
        <v>906</v>
      </c>
      <c r="G176" s="98" t="s">
        <v>882</v>
      </c>
      <c r="H176" s="152">
        <f>_xlfn.IFNA(INDEX(input_data!$1:$1048576,MATCH($A176,input_data!$C:$C,0),MATCH(H$4,input_data!$1:$1,0)),"")</f>
        <v>401.95986491000002</v>
      </c>
      <c r="I176" s="153">
        <f>_xlfn.IFNA(INDEX(input_data!$1:$1048576,MATCH($A176,input_data!$C:$C,0),MATCH(I$4,input_data!$1:$1,0)),"")</f>
        <v>366457.96799999999</v>
      </c>
      <c r="J176" s="38">
        <f>_xlfn.IFNA(INDEX(input_data!$1:$1048576,MATCH($A176,input_data!$C:$C,0),MATCH(J$4,input_data!$1:$1,0)),"")</f>
        <v>1096.8784963200001</v>
      </c>
      <c r="K176" s="152">
        <f>_xlfn.IFNA(INDEX(input_data!$1:$1048576,MATCH($A176,input_data!$C:$C,0),MATCH(K$4,input_data!$1:$1,0)),"")</f>
        <v>320.33736238</v>
      </c>
      <c r="L176" s="154">
        <f>_xlfn.IFNA(INDEX(input_data!$1:$1048576,MATCH($A176,input_data!$C:$C,0),MATCH(L$4,input_data!$1:$1,0)),"")</f>
        <v>151.39523550000001</v>
      </c>
      <c r="M176" s="154">
        <f>_xlfn.IFNA(INDEX(input_data!$1:$1048576,MATCH($A176,input_data!$C:$C,0),MATCH(M$4,input_data!$1:$1,0)),"")</f>
        <v>168.94212687000001</v>
      </c>
      <c r="N176" s="154">
        <f>_xlfn.IFNA(INDEX(input_data!$1:$1048576,MATCH($A176,input_data!$C:$C,0),MATCH(N$4,input_data!$1:$1,0)),"")</f>
        <v>208.26112423000001</v>
      </c>
      <c r="O176" s="154">
        <f>_xlfn.IFNA(INDEX(input_data!$1:$1048576,MATCH($A176,input_data!$C:$C,0),MATCH(O$4,input_data!$1:$1,0)),"")</f>
        <v>6.1170701999999997</v>
      </c>
      <c r="P176" s="154">
        <f>_xlfn.IFNA(INDEX(input_data!$1:$1048576,MATCH($A176,input_data!$C:$C,0),MATCH(P$4,input_data!$1:$1,0)),"")</f>
        <v>6.2665420000000003</v>
      </c>
      <c r="Q176" s="154">
        <f>_xlfn.IFNA(INDEX(input_data!$1:$1048576,MATCH($A176,input_data!$C:$C,0),MATCH(Q$4,input_data!$1:$1,0)),"")</f>
        <v>0</v>
      </c>
      <c r="R176" s="154">
        <f>_xlfn.IFNA(INDEX(input_data!$1:$1048576,MATCH($A176,input_data!$C:$C,0),MATCH(R$4,input_data!$1:$1,0)),"")</f>
        <v>0</v>
      </c>
      <c r="S176" s="197">
        <f>_xlfn.IFNA(INDEX(input_data!$1:$1048576,MATCH($A176,input_data!$C:$C,0),MATCH(S$4,input_data!$1:$1,0)),"")</f>
        <v>0</v>
      </c>
      <c r="T176" s="154">
        <f>_xlfn.IFNA(INDEX(input_data!$1:$1048576,MATCH($A176,input_data!$C:$C,0),MATCH(T$4,input_data!$1:$1,0)),"")</f>
        <v>11.66288481</v>
      </c>
      <c r="U176" s="154">
        <f>_xlfn.IFNA(INDEX(input_data!$1:$1048576,MATCH($A176,input_data!$C:$C,0),MATCH(U$4,input_data!$1:$1,0)),"")</f>
        <v>0</v>
      </c>
      <c r="V176" s="154">
        <f>_xlfn.IFNA(INDEX(input_data!$1:$1048576,MATCH($A176,input_data!$C:$C,0),MATCH(V$4,input_data!$1:$1,0)),"")</f>
        <v>0</v>
      </c>
      <c r="W176" s="152">
        <f>_xlfn.IFNA(INDEX(input_data!$1:$1048576,MATCH($A176,input_data!$C:$C,0),MATCH(W$4,input_data!$1:$1,0)),"")</f>
        <v>552.64498361000005</v>
      </c>
      <c r="X176" s="153">
        <f>_xlfn.IFNA(INDEX(input_data!$1:$1048576,MATCH($A176,input_data!$C:$C,0),MATCH(X$4,input_data!$1:$1,0)),"")</f>
        <v>372796.924</v>
      </c>
      <c r="Y176" s="153">
        <f>_xlfn.IFNA(INDEX(input_data!$1:$1048576,MATCH($A176,input_data!$C:$C,0),MATCH(Y$4,input_data!$1:$1,0)),"")</f>
        <v>1482.4290331499999</v>
      </c>
      <c r="Z176" s="155">
        <f t="shared" si="3"/>
        <v>0.37487603080406773</v>
      </c>
      <c r="AA176" s="43"/>
    </row>
    <row r="177" spans="1:27" x14ac:dyDescent="0.35">
      <c r="A177" s="42" t="s">
        <v>470</v>
      </c>
      <c r="B177" s="66" t="s">
        <v>1067</v>
      </c>
      <c r="D177" s="42" t="s">
        <v>471</v>
      </c>
      <c r="E177" s="6" t="s">
        <v>884</v>
      </c>
      <c r="F177" s="6" t="s">
        <v>941</v>
      </c>
      <c r="G177" s="98" t="s">
        <v>888</v>
      </c>
      <c r="H177" s="152">
        <f>_xlfn.IFNA(INDEX(input_data!$1:$1048576,MATCH($A177,input_data!$C:$C,0),MATCH(H$4,input_data!$1:$1,0)),"")</f>
        <v>574.79251709000005</v>
      </c>
      <c r="I177" s="153">
        <f>_xlfn.IFNA(INDEX(input_data!$1:$1048576,MATCH($A177,input_data!$C:$C,0),MATCH(I$4,input_data!$1:$1,0)),"")</f>
        <v>746230.91899999999</v>
      </c>
      <c r="J177" s="38">
        <f>_xlfn.IFNA(INDEX(input_data!$1:$1048576,MATCH($A177,input_data!$C:$C,0),MATCH(J$4,input_data!$1:$1,0)),"")</f>
        <v>770.26092387000006</v>
      </c>
      <c r="K177" s="152">
        <f>_xlfn.IFNA(INDEX(input_data!$1:$1048576,MATCH($A177,input_data!$C:$C,0),MATCH(K$4,input_data!$1:$1,0)),"")</f>
        <v>204.30435915999999</v>
      </c>
      <c r="L177" s="154">
        <f>_xlfn.IFNA(INDEX(input_data!$1:$1048576,MATCH($A177,input_data!$C:$C,0),MATCH(L$4,input_data!$1:$1,0)),"")</f>
        <v>94.497171660000006</v>
      </c>
      <c r="M177" s="154">
        <f>_xlfn.IFNA(INDEX(input_data!$1:$1048576,MATCH($A177,input_data!$C:$C,0),MATCH(M$4,input_data!$1:$1,0)),"")</f>
        <v>109.8071875</v>
      </c>
      <c r="N177" s="154">
        <f>_xlfn.IFNA(INDEX(input_data!$1:$1048576,MATCH($A177,input_data!$C:$C,0),MATCH(N$4,input_data!$1:$1,0)),"")</f>
        <v>508.17584635999998</v>
      </c>
      <c r="O177" s="154">
        <f>_xlfn.IFNA(INDEX(input_data!$1:$1048576,MATCH($A177,input_data!$C:$C,0),MATCH(O$4,input_data!$1:$1,0)),"")</f>
        <v>1.463965</v>
      </c>
      <c r="P177" s="154">
        <f>_xlfn.IFNA(INDEX(input_data!$1:$1048576,MATCH($A177,input_data!$C:$C,0),MATCH(P$4,input_data!$1:$1,0)),"")</f>
        <v>5.6126370000000003</v>
      </c>
      <c r="Q177" s="154">
        <f>_xlfn.IFNA(INDEX(input_data!$1:$1048576,MATCH($A177,input_data!$C:$C,0),MATCH(Q$4,input_data!$1:$1,0)),"")</f>
        <v>0</v>
      </c>
      <c r="R177" s="154">
        <f>_xlfn.IFNA(INDEX(input_data!$1:$1048576,MATCH($A177,input_data!$C:$C,0),MATCH(R$4,input_data!$1:$1,0)),"")</f>
        <v>0</v>
      </c>
      <c r="S177" s="197">
        <f>_xlfn.IFNA(INDEX(input_data!$1:$1048576,MATCH($A177,input_data!$C:$C,0),MATCH(S$4,input_data!$1:$1,0)),"")</f>
        <v>0</v>
      </c>
      <c r="T177" s="154">
        <f>_xlfn.IFNA(INDEX(input_data!$1:$1048576,MATCH($A177,input_data!$C:$C,0),MATCH(T$4,input_data!$1:$1,0)),"")</f>
        <v>0</v>
      </c>
      <c r="U177" s="154">
        <f>_xlfn.IFNA(INDEX(input_data!$1:$1048576,MATCH($A177,input_data!$C:$C,0),MATCH(U$4,input_data!$1:$1,0)),"")</f>
        <v>0</v>
      </c>
      <c r="V177" s="154">
        <f>_xlfn.IFNA(INDEX(input_data!$1:$1048576,MATCH($A177,input_data!$C:$C,0),MATCH(V$4,input_data!$1:$1,0)),"")</f>
        <v>0</v>
      </c>
      <c r="W177" s="152">
        <f>_xlfn.IFNA(INDEX(input_data!$1:$1048576,MATCH($A177,input_data!$C:$C,0),MATCH(W$4,input_data!$1:$1,0)),"")</f>
        <v>719.55680752000001</v>
      </c>
      <c r="X177" s="153">
        <f>_xlfn.IFNA(INDEX(input_data!$1:$1048576,MATCH($A177,input_data!$C:$C,0),MATCH(X$4,input_data!$1:$1,0)),"")</f>
        <v>775217.875</v>
      </c>
      <c r="Y177" s="153">
        <f>_xlfn.IFNA(INDEX(input_data!$1:$1048576,MATCH($A177,input_data!$C:$C,0),MATCH(Y$4,input_data!$1:$1,0)),"")</f>
        <v>928.19945299000005</v>
      </c>
      <c r="Z177" s="155">
        <f t="shared" si="3"/>
        <v>0.25185486262573065</v>
      </c>
      <c r="AA177" s="43"/>
    </row>
    <row r="178" spans="1:27" x14ac:dyDescent="0.35">
      <c r="A178" s="42" t="s">
        <v>472</v>
      </c>
      <c r="B178" s="66" t="s">
        <v>1068</v>
      </c>
      <c r="D178" s="42" t="s">
        <v>473</v>
      </c>
      <c r="E178" s="6" t="s">
        <v>884</v>
      </c>
      <c r="F178" s="6" t="s">
        <v>891</v>
      </c>
      <c r="G178" s="98" t="s">
        <v>878</v>
      </c>
      <c r="H178" s="152">
        <f>_xlfn.IFNA(INDEX(input_data!$1:$1048576,MATCH($A178,input_data!$C:$C,0),MATCH(H$4,input_data!$1:$1,0)),"")</f>
        <v>49.040470810000002</v>
      </c>
      <c r="I178" s="153">
        <f>_xlfn.IFNA(INDEX(input_data!$1:$1048576,MATCH($A178,input_data!$C:$C,0),MATCH(I$4,input_data!$1:$1,0)),"")</f>
        <v>1154590.74</v>
      </c>
      <c r="J178" s="38">
        <f>_xlfn.IFNA(INDEX(input_data!$1:$1048576,MATCH($A178,input_data!$C:$C,0),MATCH(J$4,input_data!$1:$1,0)),"")</f>
        <v>42.474332339999997</v>
      </c>
      <c r="K178" s="152">
        <f>_xlfn.IFNA(INDEX(input_data!$1:$1048576,MATCH($A178,input_data!$C:$C,0),MATCH(K$4,input_data!$1:$1,0)),"")</f>
        <v>25.464576520000001</v>
      </c>
      <c r="L178" s="154">
        <f>_xlfn.IFNA(INDEX(input_data!$1:$1048576,MATCH($A178,input_data!$C:$C,0),MATCH(L$4,input_data!$1:$1,0)),"")</f>
        <v>12.146343870000001</v>
      </c>
      <c r="M178" s="154">
        <f>_xlfn.IFNA(INDEX(input_data!$1:$1048576,MATCH($A178,input_data!$C:$C,0),MATCH(M$4,input_data!$1:$1,0)),"")</f>
        <v>13.318232650000001</v>
      </c>
      <c r="N178" s="154">
        <f>_xlfn.IFNA(INDEX(input_data!$1:$1048576,MATCH($A178,input_data!$C:$C,0),MATCH(N$4,input_data!$1:$1,0)),"")</f>
        <v>37.293670839999997</v>
      </c>
      <c r="O178" s="154">
        <f>_xlfn.IFNA(INDEX(input_data!$1:$1048576,MATCH($A178,input_data!$C:$C,0),MATCH(O$4,input_data!$1:$1,0)),"")</f>
        <v>0</v>
      </c>
      <c r="P178" s="154">
        <f>_xlfn.IFNA(INDEX(input_data!$1:$1048576,MATCH($A178,input_data!$C:$C,0),MATCH(P$4,input_data!$1:$1,0)),"")</f>
        <v>0</v>
      </c>
      <c r="Q178" s="154">
        <f>_xlfn.IFNA(INDEX(input_data!$1:$1048576,MATCH($A178,input_data!$C:$C,0),MATCH(Q$4,input_data!$1:$1,0)),"")</f>
        <v>0</v>
      </c>
      <c r="R178" s="154">
        <f>_xlfn.IFNA(INDEX(input_data!$1:$1048576,MATCH($A178,input_data!$C:$C,0),MATCH(R$4,input_data!$1:$1,0)),"")</f>
        <v>0</v>
      </c>
      <c r="S178" s="197">
        <f>_xlfn.IFNA(INDEX(input_data!$1:$1048576,MATCH($A178,input_data!$C:$C,0),MATCH(S$4,input_data!$1:$1,0)),"")</f>
        <v>0</v>
      </c>
      <c r="T178" s="154">
        <f>_xlfn.IFNA(INDEX(input_data!$1:$1048576,MATCH($A178,input_data!$C:$C,0),MATCH(T$4,input_data!$1:$1,0)),"")</f>
        <v>0</v>
      </c>
      <c r="U178" s="154">
        <f>_xlfn.IFNA(INDEX(input_data!$1:$1048576,MATCH($A178,input_data!$C:$C,0),MATCH(U$4,input_data!$1:$1,0)),"")</f>
        <v>0</v>
      </c>
      <c r="V178" s="154">
        <f>_xlfn.IFNA(INDEX(input_data!$1:$1048576,MATCH($A178,input_data!$C:$C,0),MATCH(V$4,input_data!$1:$1,0)),"")</f>
        <v>0</v>
      </c>
      <c r="W178" s="152">
        <f>_xlfn.IFNA(INDEX(input_data!$1:$1048576,MATCH($A178,input_data!$C:$C,0),MATCH(W$4,input_data!$1:$1,0)),"")</f>
        <v>62.758247369999999</v>
      </c>
      <c r="X178" s="153">
        <f>_xlfn.IFNA(INDEX(input_data!$1:$1048576,MATCH($A178,input_data!$C:$C,0),MATCH(X$4,input_data!$1:$1,0)),"")</f>
        <v>1191239.426</v>
      </c>
      <c r="Y178" s="153">
        <f>_xlfn.IFNA(INDEX(input_data!$1:$1048576,MATCH($A178,input_data!$C:$C,0),MATCH(Y$4,input_data!$1:$1,0)),"")</f>
        <v>52.683151680000002</v>
      </c>
      <c r="Z178" s="155">
        <f t="shared" si="3"/>
        <v>0.27972359019854198</v>
      </c>
      <c r="AA178" s="43"/>
    </row>
    <row r="179" spans="1:27" x14ac:dyDescent="0.35">
      <c r="A179" s="42" t="s">
        <v>474</v>
      </c>
      <c r="B179" s="66" t="s">
        <v>1069</v>
      </c>
      <c r="D179" s="42" t="s">
        <v>475</v>
      </c>
      <c r="E179" s="6" t="s">
        <v>880</v>
      </c>
      <c r="F179" s="6" t="s">
        <v>881</v>
      </c>
      <c r="G179" s="98" t="s">
        <v>888</v>
      </c>
      <c r="H179" s="152">
        <f>_xlfn.IFNA(INDEX(input_data!$1:$1048576,MATCH($A179,input_data!$C:$C,0),MATCH(H$4,input_data!$1:$1,0)),"")</f>
        <v>16.139256150000001</v>
      </c>
      <c r="I179" s="153">
        <f>_xlfn.IFNA(INDEX(input_data!$1:$1048576,MATCH($A179,input_data!$C:$C,0),MATCH(I$4,input_data!$1:$1,0)),"")</f>
        <v>106147.049</v>
      </c>
      <c r="J179" s="38">
        <f>_xlfn.IFNA(INDEX(input_data!$1:$1048576,MATCH($A179,input_data!$C:$C,0),MATCH(J$4,input_data!$1:$1,0)),"")</f>
        <v>152.04620664999999</v>
      </c>
      <c r="K179" s="152">
        <f>_xlfn.IFNA(INDEX(input_data!$1:$1048576,MATCH($A179,input_data!$C:$C,0),MATCH(K$4,input_data!$1:$1,0)),"")</f>
        <v>5.2643281799999997</v>
      </c>
      <c r="L179" s="154">
        <f>_xlfn.IFNA(INDEX(input_data!$1:$1048576,MATCH($A179,input_data!$C:$C,0),MATCH(L$4,input_data!$1:$1,0)),"")</f>
        <v>2.5110309700000002</v>
      </c>
      <c r="M179" s="154">
        <f>_xlfn.IFNA(INDEX(input_data!$1:$1048576,MATCH($A179,input_data!$C:$C,0),MATCH(M$4,input_data!$1:$1,0)),"")</f>
        <v>2.7532972099999999</v>
      </c>
      <c r="N179" s="154">
        <f>_xlfn.IFNA(INDEX(input_data!$1:$1048576,MATCH($A179,input_data!$C:$C,0),MATCH(N$4,input_data!$1:$1,0)),"")</f>
        <v>10.457082059999999</v>
      </c>
      <c r="O179" s="154">
        <f>_xlfn.IFNA(INDEX(input_data!$1:$1048576,MATCH($A179,input_data!$C:$C,0),MATCH(O$4,input_data!$1:$1,0)),"")</f>
        <v>0.87015509999999996</v>
      </c>
      <c r="P179" s="154">
        <f>_xlfn.IFNA(INDEX(input_data!$1:$1048576,MATCH($A179,input_data!$C:$C,0),MATCH(P$4,input_data!$1:$1,0)),"")</f>
        <v>0</v>
      </c>
      <c r="Q179" s="154">
        <f>_xlfn.IFNA(INDEX(input_data!$1:$1048576,MATCH($A179,input_data!$C:$C,0),MATCH(Q$4,input_data!$1:$1,0)),"")</f>
        <v>0.18758272000000001</v>
      </c>
      <c r="R179" s="154">
        <f>_xlfn.IFNA(INDEX(input_data!$1:$1048576,MATCH($A179,input_data!$C:$C,0),MATCH(R$4,input_data!$1:$1,0)),"")</f>
        <v>0</v>
      </c>
      <c r="S179" s="197">
        <f>_xlfn.IFNA(INDEX(input_data!$1:$1048576,MATCH($A179,input_data!$C:$C,0),MATCH(S$4,input_data!$1:$1,0)),"")</f>
        <v>0</v>
      </c>
      <c r="T179" s="154">
        <f>_xlfn.IFNA(INDEX(input_data!$1:$1048576,MATCH($A179,input_data!$C:$C,0),MATCH(T$4,input_data!$1:$1,0)),"")</f>
        <v>0</v>
      </c>
      <c r="U179" s="154">
        <f>_xlfn.IFNA(INDEX(input_data!$1:$1048576,MATCH($A179,input_data!$C:$C,0),MATCH(U$4,input_data!$1:$1,0)),"")</f>
        <v>0</v>
      </c>
      <c r="V179" s="154">
        <f>_xlfn.IFNA(INDEX(input_data!$1:$1048576,MATCH($A179,input_data!$C:$C,0),MATCH(V$4,input_data!$1:$1,0)),"")</f>
        <v>0</v>
      </c>
      <c r="W179" s="152">
        <f>_xlfn.IFNA(INDEX(input_data!$1:$1048576,MATCH($A179,input_data!$C:$C,0),MATCH(W$4,input_data!$1:$1,0)),"")</f>
        <v>16.779148060000001</v>
      </c>
      <c r="X179" s="153">
        <f>_xlfn.IFNA(INDEX(input_data!$1:$1048576,MATCH($A179,input_data!$C:$C,0),MATCH(X$4,input_data!$1:$1,0)),"")</f>
        <v>108124.048</v>
      </c>
      <c r="Y179" s="153">
        <f>_xlfn.IFNA(INDEX(input_data!$1:$1048576,MATCH($A179,input_data!$C:$C,0),MATCH(Y$4,input_data!$1:$1,0)),"")</f>
        <v>155.18423860999999</v>
      </c>
      <c r="Z179" s="155">
        <f t="shared" si="3"/>
        <v>3.9648166188873457E-2</v>
      </c>
      <c r="AA179" s="43"/>
    </row>
    <row r="180" spans="1:27" x14ac:dyDescent="0.35">
      <c r="A180" s="42" t="s">
        <v>476</v>
      </c>
      <c r="B180" s="66" t="s">
        <v>1070</v>
      </c>
      <c r="D180" s="42" t="s">
        <v>477</v>
      </c>
      <c r="E180" s="6" t="s">
        <v>896</v>
      </c>
      <c r="F180" s="6" t="s">
        <v>897</v>
      </c>
      <c r="G180" s="98" t="s">
        <v>882</v>
      </c>
      <c r="H180" s="152">
        <f>_xlfn.IFNA(INDEX(input_data!$1:$1048576,MATCH($A180,input_data!$C:$C,0),MATCH(H$4,input_data!$1:$1,0)),"")</f>
        <v>370.86434362</v>
      </c>
      <c r="I180" s="153">
        <f>_xlfn.IFNA(INDEX(input_data!$1:$1048576,MATCH($A180,input_data!$C:$C,0),MATCH(I$4,input_data!$1:$1,0)),"")</f>
        <v>316327.94</v>
      </c>
      <c r="J180" s="38">
        <f>_xlfn.IFNA(INDEX(input_data!$1:$1048576,MATCH($A180,input_data!$C:$C,0),MATCH(J$4,input_data!$1:$1,0)),"")</f>
        <v>1172.40463684</v>
      </c>
      <c r="K180" s="152">
        <f>_xlfn.IFNA(INDEX(input_data!$1:$1048576,MATCH($A180,input_data!$C:$C,0),MATCH(K$4,input_data!$1:$1,0)),"")</f>
        <v>224.12352984</v>
      </c>
      <c r="L180" s="154">
        <f>_xlfn.IFNA(INDEX(input_data!$1:$1048576,MATCH($A180,input_data!$C:$C,0),MATCH(L$4,input_data!$1:$1,0)),"")</f>
        <v>105.6147397</v>
      </c>
      <c r="M180" s="154">
        <f>_xlfn.IFNA(INDEX(input_data!$1:$1048576,MATCH($A180,input_data!$C:$C,0),MATCH(M$4,input_data!$1:$1,0)),"")</f>
        <v>118.50879014</v>
      </c>
      <c r="N180" s="154">
        <f>_xlfn.IFNA(INDEX(input_data!$1:$1048576,MATCH($A180,input_data!$C:$C,0),MATCH(N$4,input_data!$1:$1,0)),"")</f>
        <v>182.17261415999999</v>
      </c>
      <c r="O180" s="154">
        <f>_xlfn.IFNA(INDEX(input_data!$1:$1048576,MATCH($A180,input_data!$C:$C,0),MATCH(O$4,input_data!$1:$1,0)),"")</f>
        <v>7.2649030000000003</v>
      </c>
      <c r="P180" s="154">
        <f>_xlfn.IFNA(INDEX(input_data!$1:$1048576,MATCH($A180,input_data!$C:$C,0),MATCH(P$4,input_data!$1:$1,0)),"")</f>
        <v>4.1842189999999997</v>
      </c>
      <c r="Q180" s="154">
        <f>_xlfn.IFNA(INDEX(input_data!$1:$1048576,MATCH($A180,input_data!$C:$C,0),MATCH(Q$4,input_data!$1:$1,0)),"")</f>
        <v>0</v>
      </c>
      <c r="R180" s="154">
        <f>_xlfn.IFNA(INDEX(input_data!$1:$1048576,MATCH($A180,input_data!$C:$C,0),MATCH(R$4,input_data!$1:$1,0)),"")</f>
        <v>0</v>
      </c>
      <c r="S180" s="197">
        <f>_xlfn.IFNA(INDEX(input_data!$1:$1048576,MATCH($A180,input_data!$C:$C,0),MATCH(S$4,input_data!$1:$1,0)),"")</f>
        <v>0</v>
      </c>
      <c r="T180" s="154">
        <f>_xlfn.IFNA(INDEX(input_data!$1:$1048576,MATCH($A180,input_data!$C:$C,0),MATCH(T$4,input_data!$1:$1,0)),"")</f>
        <v>5.2787367700000001</v>
      </c>
      <c r="U180" s="154">
        <f>_xlfn.IFNA(INDEX(input_data!$1:$1048576,MATCH($A180,input_data!$C:$C,0),MATCH(U$4,input_data!$1:$1,0)),"")</f>
        <v>6.9846445399999997</v>
      </c>
      <c r="V180" s="154">
        <f>_xlfn.IFNA(INDEX(input_data!$1:$1048576,MATCH($A180,input_data!$C:$C,0),MATCH(V$4,input_data!$1:$1,0)),"")</f>
        <v>0</v>
      </c>
      <c r="W180" s="152">
        <f>_xlfn.IFNA(INDEX(input_data!$1:$1048576,MATCH($A180,input_data!$C:$C,0),MATCH(W$4,input_data!$1:$1,0)),"")</f>
        <v>430.00864731000001</v>
      </c>
      <c r="X180" s="153">
        <f>_xlfn.IFNA(INDEX(input_data!$1:$1048576,MATCH($A180,input_data!$C:$C,0),MATCH(X$4,input_data!$1:$1,0)),"")</f>
        <v>321828.44699999999</v>
      </c>
      <c r="Y180" s="153">
        <f>_xlfn.IFNA(INDEX(input_data!$1:$1048576,MATCH($A180,input_data!$C:$C,0),MATCH(Y$4,input_data!$1:$1,0)),"")</f>
        <v>1336.14244272</v>
      </c>
      <c r="Z180" s="155">
        <f t="shared" si="3"/>
        <v>0.15947692116393175</v>
      </c>
      <c r="AA180" s="43"/>
    </row>
    <row r="181" spans="1:27" x14ac:dyDescent="0.35">
      <c r="A181" s="42" t="s">
        <v>478</v>
      </c>
      <c r="B181" s="66" t="s">
        <v>1071</v>
      </c>
      <c r="D181" s="42" t="s">
        <v>479</v>
      </c>
      <c r="E181" s="6" t="s">
        <v>912</v>
      </c>
      <c r="F181" s="6" t="s">
        <v>881</v>
      </c>
      <c r="G181" s="98" t="s">
        <v>888</v>
      </c>
      <c r="H181" s="152">
        <f>_xlfn.IFNA(INDEX(input_data!$1:$1048576,MATCH($A181,input_data!$C:$C,0),MATCH(H$4,input_data!$1:$1,0)),"")</f>
        <v>15.51856622</v>
      </c>
      <c r="I181" s="153">
        <f>_xlfn.IFNA(INDEX(input_data!$1:$1048576,MATCH($A181,input_data!$C:$C,0),MATCH(I$4,input_data!$1:$1,0)),"")</f>
        <v>106432.30499999999</v>
      </c>
      <c r="J181" s="38">
        <f>_xlfn.IFNA(INDEX(input_data!$1:$1048576,MATCH($A181,input_data!$C:$C,0),MATCH(J$4,input_data!$1:$1,0)),"")</f>
        <v>145.80691664</v>
      </c>
      <c r="K181" s="152">
        <f>_xlfn.IFNA(INDEX(input_data!$1:$1048576,MATCH($A181,input_data!$C:$C,0),MATCH(K$4,input_data!$1:$1,0)),"")</f>
        <v>5.2401166000000003</v>
      </c>
      <c r="L181" s="154">
        <f>_xlfn.IFNA(INDEX(input_data!$1:$1048576,MATCH($A181,input_data!$C:$C,0),MATCH(L$4,input_data!$1:$1,0)),"")</f>
        <v>2.49948229</v>
      </c>
      <c r="M181" s="154">
        <f>_xlfn.IFNA(INDEX(input_data!$1:$1048576,MATCH($A181,input_data!$C:$C,0),MATCH(M$4,input_data!$1:$1,0)),"")</f>
        <v>2.7406343</v>
      </c>
      <c r="N181" s="154">
        <f>_xlfn.IFNA(INDEX(input_data!$1:$1048576,MATCH($A181,input_data!$C:$C,0),MATCH(N$4,input_data!$1:$1,0)),"")</f>
        <v>9.4281200700000003</v>
      </c>
      <c r="O181" s="154">
        <f>_xlfn.IFNA(INDEX(input_data!$1:$1048576,MATCH($A181,input_data!$C:$C,0),MATCH(O$4,input_data!$1:$1,0)),"")</f>
        <v>0.67183254000000003</v>
      </c>
      <c r="P181" s="154">
        <f>_xlfn.IFNA(INDEX(input_data!$1:$1048576,MATCH($A181,input_data!$C:$C,0),MATCH(P$4,input_data!$1:$1,0)),"")</f>
        <v>0</v>
      </c>
      <c r="Q181" s="154">
        <f>_xlfn.IFNA(INDEX(input_data!$1:$1048576,MATCH($A181,input_data!$C:$C,0),MATCH(Q$4,input_data!$1:$1,0)),"")</f>
        <v>0</v>
      </c>
      <c r="R181" s="154">
        <f>_xlfn.IFNA(INDEX(input_data!$1:$1048576,MATCH($A181,input_data!$C:$C,0),MATCH(R$4,input_data!$1:$1,0)),"")</f>
        <v>0.76418459000000005</v>
      </c>
      <c r="S181" s="197">
        <f>_xlfn.IFNA(INDEX(input_data!$1:$1048576,MATCH($A181,input_data!$C:$C,0),MATCH(S$4,input_data!$1:$1,0)),"")</f>
        <v>0</v>
      </c>
      <c r="T181" s="154">
        <f>_xlfn.IFNA(INDEX(input_data!$1:$1048576,MATCH($A181,input_data!$C:$C,0),MATCH(T$4,input_data!$1:$1,0)),"")</f>
        <v>0</v>
      </c>
      <c r="U181" s="154">
        <f>_xlfn.IFNA(INDEX(input_data!$1:$1048576,MATCH($A181,input_data!$C:$C,0),MATCH(U$4,input_data!$1:$1,0)),"")</f>
        <v>0</v>
      </c>
      <c r="V181" s="154">
        <f>_xlfn.IFNA(INDEX(input_data!$1:$1048576,MATCH($A181,input_data!$C:$C,0),MATCH(V$4,input_data!$1:$1,0)),"")</f>
        <v>0</v>
      </c>
      <c r="W181" s="152">
        <f>_xlfn.IFNA(INDEX(input_data!$1:$1048576,MATCH($A181,input_data!$C:$C,0),MATCH(W$4,input_data!$1:$1,0)),"")</f>
        <v>16.104253790000001</v>
      </c>
      <c r="X181" s="153">
        <f>_xlfn.IFNA(INDEX(input_data!$1:$1048576,MATCH($A181,input_data!$C:$C,0),MATCH(X$4,input_data!$1:$1,0)),"")</f>
        <v>107724.219</v>
      </c>
      <c r="Y181" s="153">
        <f>_xlfn.IFNA(INDEX(input_data!$1:$1048576,MATCH($A181,input_data!$C:$C,0),MATCH(Y$4,input_data!$1:$1,0)),"")</f>
        <v>149.49520115000001</v>
      </c>
      <c r="Z181" s="155">
        <f t="shared" si="3"/>
        <v>3.774108778459051E-2</v>
      </c>
      <c r="AA181" s="43"/>
    </row>
    <row r="182" spans="1:27" x14ac:dyDescent="0.35">
      <c r="A182" s="42" t="s">
        <v>480</v>
      </c>
      <c r="B182" s="66" t="s">
        <v>1072</v>
      </c>
      <c r="D182" s="42" t="s">
        <v>481</v>
      </c>
      <c r="E182" s="6" t="s">
        <v>884</v>
      </c>
      <c r="F182" s="6" t="s">
        <v>881</v>
      </c>
      <c r="G182" s="98" t="s">
        <v>882</v>
      </c>
      <c r="H182" s="152">
        <f>_xlfn.IFNA(INDEX(input_data!$1:$1048576,MATCH($A182,input_data!$C:$C,0),MATCH(H$4,input_data!$1:$1,0)),"")</f>
        <v>17.816388029999999</v>
      </c>
      <c r="I182" s="153">
        <f>_xlfn.IFNA(INDEX(input_data!$1:$1048576,MATCH($A182,input_data!$C:$C,0),MATCH(I$4,input_data!$1:$1,0)),"")</f>
        <v>99696.650999999998</v>
      </c>
      <c r="J182" s="38">
        <f>_xlfn.IFNA(INDEX(input_data!$1:$1048576,MATCH($A182,input_data!$C:$C,0),MATCH(J$4,input_data!$1:$1,0)),"")</f>
        <v>178.70598308999999</v>
      </c>
      <c r="K182" s="152">
        <f>_xlfn.IFNA(INDEX(input_data!$1:$1048576,MATCH($A182,input_data!$C:$C,0),MATCH(K$4,input_data!$1:$1,0)),"")</f>
        <v>10.256074379999999</v>
      </c>
      <c r="L182" s="154">
        <f>_xlfn.IFNA(INDEX(input_data!$1:$1048576,MATCH($A182,input_data!$C:$C,0),MATCH(L$4,input_data!$1:$1,0)),"")</f>
        <v>4.8920431100000004</v>
      </c>
      <c r="M182" s="154">
        <f>_xlfn.IFNA(INDEX(input_data!$1:$1048576,MATCH($A182,input_data!$C:$C,0),MATCH(M$4,input_data!$1:$1,0)),"")</f>
        <v>5.3640312699999999</v>
      </c>
      <c r="N182" s="154">
        <f>_xlfn.IFNA(INDEX(input_data!$1:$1048576,MATCH($A182,input_data!$C:$C,0),MATCH(N$4,input_data!$1:$1,0)),"")</f>
        <v>9.3029803199999996</v>
      </c>
      <c r="O182" s="154">
        <f>_xlfn.IFNA(INDEX(input_data!$1:$1048576,MATCH($A182,input_data!$C:$C,0),MATCH(O$4,input_data!$1:$1,0)),"")</f>
        <v>1.2890864500000001</v>
      </c>
      <c r="P182" s="154">
        <f>_xlfn.IFNA(INDEX(input_data!$1:$1048576,MATCH($A182,input_data!$C:$C,0),MATCH(P$4,input_data!$1:$1,0)),"")</f>
        <v>0</v>
      </c>
      <c r="Q182" s="154">
        <f>_xlfn.IFNA(INDEX(input_data!$1:$1048576,MATCH($A182,input_data!$C:$C,0),MATCH(Q$4,input_data!$1:$1,0)),"")</f>
        <v>0</v>
      </c>
      <c r="R182" s="154">
        <f>_xlfn.IFNA(INDEX(input_data!$1:$1048576,MATCH($A182,input_data!$C:$C,0),MATCH(R$4,input_data!$1:$1,0)),"")</f>
        <v>0</v>
      </c>
      <c r="S182" s="197">
        <f>_xlfn.IFNA(INDEX(input_data!$1:$1048576,MATCH($A182,input_data!$C:$C,0),MATCH(S$4,input_data!$1:$1,0)),"")</f>
        <v>0</v>
      </c>
      <c r="T182" s="154">
        <f>_xlfn.IFNA(INDEX(input_data!$1:$1048576,MATCH($A182,input_data!$C:$C,0),MATCH(T$4,input_data!$1:$1,0)),"")</f>
        <v>0.41439984000000002</v>
      </c>
      <c r="U182" s="154">
        <f>_xlfn.IFNA(INDEX(input_data!$1:$1048576,MATCH($A182,input_data!$C:$C,0),MATCH(U$4,input_data!$1:$1,0)),"")</f>
        <v>0</v>
      </c>
      <c r="V182" s="154">
        <f>_xlfn.IFNA(INDEX(input_data!$1:$1048576,MATCH($A182,input_data!$C:$C,0),MATCH(V$4,input_data!$1:$1,0)),"")</f>
        <v>0</v>
      </c>
      <c r="W182" s="152">
        <f>_xlfn.IFNA(INDEX(input_data!$1:$1048576,MATCH($A182,input_data!$C:$C,0),MATCH(W$4,input_data!$1:$1,0)),"")</f>
        <v>21.262540990000002</v>
      </c>
      <c r="X182" s="153">
        <f>_xlfn.IFNA(INDEX(input_data!$1:$1048576,MATCH($A182,input_data!$C:$C,0),MATCH(X$4,input_data!$1:$1,0)),"")</f>
        <v>101088.26</v>
      </c>
      <c r="Y182" s="153">
        <f>_xlfn.IFNA(INDEX(input_data!$1:$1048576,MATCH($A182,input_data!$C:$C,0),MATCH(Y$4,input_data!$1:$1,0)),"")</f>
        <v>210.33640298</v>
      </c>
      <c r="Z182" s="155">
        <f t="shared" si="3"/>
        <v>0.19342601621592559</v>
      </c>
      <c r="AA182" s="43"/>
    </row>
    <row r="183" spans="1:27" x14ac:dyDescent="0.35">
      <c r="A183" s="42" t="s">
        <v>482</v>
      </c>
      <c r="B183" s="66" t="s">
        <v>1073</v>
      </c>
      <c r="D183" s="42" t="s">
        <v>483</v>
      </c>
      <c r="E183" s="6" t="s">
        <v>884</v>
      </c>
      <c r="F183" s="6" t="s">
        <v>941</v>
      </c>
      <c r="G183" s="98" t="s">
        <v>894</v>
      </c>
      <c r="H183" s="152">
        <f>_xlfn.IFNA(INDEX(input_data!$1:$1048576,MATCH($A183,input_data!$C:$C,0),MATCH(H$4,input_data!$1:$1,0)),"")</f>
        <v>714.34854038000003</v>
      </c>
      <c r="I183" s="153">
        <f>_xlfn.IFNA(INDEX(input_data!$1:$1048576,MATCH($A183,input_data!$C:$C,0),MATCH(I$4,input_data!$1:$1,0)),"")</f>
        <v>787371.64800000004</v>
      </c>
      <c r="J183" s="38">
        <f>_xlfn.IFNA(INDEX(input_data!$1:$1048576,MATCH($A183,input_data!$C:$C,0),MATCH(J$4,input_data!$1:$1,0)),"")</f>
        <v>907.25712843999997</v>
      </c>
      <c r="K183" s="152">
        <f>_xlfn.IFNA(INDEX(input_data!$1:$1048576,MATCH($A183,input_data!$C:$C,0),MATCH(K$4,input_data!$1:$1,0)),"")</f>
        <v>430.57783165000001</v>
      </c>
      <c r="L183" s="154">
        <f>_xlfn.IFNA(INDEX(input_data!$1:$1048576,MATCH($A183,input_data!$C:$C,0),MATCH(L$4,input_data!$1:$1,0)),"")</f>
        <v>201.56776682</v>
      </c>
      <c r="M183" s="154">
        <f>_xlfn.IFNA(INDEX(input_data!$1:$1048576,MATCH($A183,input_data!$C:$C,0),MATCH(M$4,input_data!$1:$1,0)),"")</f>
        <v>229.01006483</v>
      </c>
      <c r="N183" s="154">
        <f>_xlfn.IFNA(INDEX(input_data!$1:$1048576,MATCH($A183,input_data!$C:$C,0),MATCH(N$4,input_data!$1:$1,0)),"")</f>
        <v>487.96013866999999</v>
      </c>
      <c r="O183" s="154">
        <f>_xlfn.IFNA(INDEX(input_data!$1:$1048576,MATCH($A183,input_data!$C:$C,0),MATCH(O$4,input_data!$1:$1,0)),"")</f>
        <v>1.888565</v>
      </c>
      <c r="P183" s="154">
        <f>_xlfn.IFNA(INDEX(input_data!$1:$1048576,MATCH($A183,input_data!$C:$C,0),MATCH(P$4,input_data!$1:$1,0)),"")</f>
        <v>8.5900479999999995</v>
      </c>
      <c r="Q183" s="154">
        <f>_xlfn.IFNA(INDEX(input_data!$1:$1048576,MATCH($A183,input_data!$C:$C,0),MATCH(Q$4,input_data!$1:$1,0)),"")</f>
        <v>0</v>
      </c>
      <c r="R183" s="154">
        <f>_xlfn.IFNA(INDEX(input_data!$1:$1048576,MATCH($A183,input_data!$C:$C,0),MATCH(R$4,input_data!$1:$1,0)),"")</f>
        <v>0</v>
      </c>
      <c r="S183" s="197">
        <f>_xlfn.IFNA(INDEX(input_data!$1:$1048576,MATCH($A183,input_data!$C:$C,0),MATCH(S$4,input_data!$1:$1,0)),"")</f>
        <v>0</v>
      </c>
      <c r="T183" s="154">
        <f>_xlfn.IFNA(INDEX(input_data!$1:$1048576,MATCH($A183,input_data!$C:$C,0),MATCH(T$4,input_data!$1:$1,0)),"")</f>
        <v>0</v>
      </c>
      <c r="U183" s="154">
        <f>_xlfn.IFNA(INDEX(input_data!$1:$1048576,MATCH($A183,input_data!$C:$C,0),MATCH(U$4,input_data!$1:$1,0)),"")</f>
        <v>0</v>
      </c>
      <c r="V183" s="154">
        <f>_xlfn.IFNA(INDEX(input_data!$1:$1048576,MATCH($A183,input_data!$C:$C,0),MATCH(V$4,input_data!$1:$1,0)),"")</f>
        <v>0</v>
      </c>
      <c r="W183" s="152">
        <f>_xlfn.IFNA(INDEX(input_data!$1:$1048576,MATCH($A183,input_data!$C:$C,0),MATCH(W$4,input_data!$1:$1,0)),"")</f>
        <v>929.01658332</v>
      </c>
      <c r="X183" s="153">
        <f>_xlfn.IFNA(INDEX(input_data!$1:$1048576,MATCH($A183,input_data!$C:$C,0),MATCH(X$4,input_data!$1:$1,0)),"")</f>
        <v>804758.42500000005</v>
      </c>
      <c r="Y183" s="153">
        <f>_xlfn.IFNA(INDEX(input_data!$1:$1048576,MATCH($A183,input_data!$C:$C,0),MATCH(Y$4,input_data!$1:$1,0)),"")</f>
        <v>1154.40429632</v>
      </c>
      <c r="Z183" s="155">
        <f t="shared" si="3"/>
        <v>0.30050882840161841</v>
      </c>
      <c r="AA183" s="43"/>
    </row>
    <row r="184" spans="1:27" x14ac:dyDescent="0.35">
      <c r="A184" s="42" t="s">
        <v>484</v>
      </c>
      <c r="B184" s="66" t="s">
        <v>1074</v>
      </c>
      <c r="D184" s="42" t="s">
        <v>485</v>
      </c>
      <c r="E184" s="6" t="s">
        <v>915</v>
      </c>
      <c r="F184" s="6" t="s">
        <v>901</v>
      </c>
      <c r="G184" s="98" t="s">
        <v>882</v>
      </c>
      <c r="H184" s="152">
        <f>_xlfn.IFNA(INDEX(input_data!$1:$1048576,MATCH($A184,input_data!$C:$C,0),MATCH(H$4,input_data!$1:$1,0)),"")</f>
        <v>724.93293498000003</v>
      </c>
      <c r="I184" s="153">
        <f>_xlfn.IFNA(INDEX(input_data!$1:$1048576,MATCH($A184,input_data!$C:$C,0),MATCH(I$4,input_data!$1:$1,0)),"")</f>
        <v>513382.88900000002</v>
      </c>
      <c r="J184" s="38">
        <f>_xlfn.IFNA(INDEX(input_data!$1:$1048576,MATCH($A184,input_data!$C:$C,0),MATCH(J$4,input_data!$1:$1,0)),"")</f>
        <v>1412.0706991100001</v>
      </c>
      <c r="K184" s="152">
        <f>_xlfn.IFNA(INDEX(input_data!$1:$1048576,MATCH($A184,input_data!$C:$C,0),MATCH(K$4,input_data!$1:$1,0)),"")</f>
        <v>539.75049202000002</v>
      </c>
      <c r="L184" s="154">
        <f>_xlfn.IFNA(INDEX(input_data!$1:$1048576,MATCH($A184,input_data!$C:$C,0),MATCH(L$4,input_data!$1:$1,0)),"")</f>
        <v>254.70213923</v>
      </c>
      <c r="M184" s="154">
        <f>_xlfn.IFNA(INDEX(input_data!$1:$1048576,MATCH($A184,input_data!$C:$C,0),MATCH(M$4,input_data!$1:$1,0)),"")</f>
        <v>285.04835279000002</v>
      </c>
      <c r="N184" s="154">
        <f>_xlfn.IFNA(INDEX(input_data!$1:$1048576,MATCH($A184,input_data!$C:$C,0),MATCH(N$4,input_data!$1:$1,0)),"")</f>
        <v>326.36064987999998</v>
      </c>
      <c r="O184" s="154">
        <f>_xlfn.IFNA(INDEX(input_data!$1:$1048576,MATCH($A184,input_data!$C:$C,0),MATCH(O$4,input_data!$1:$1,0)),"")</f>
        <v>8.9355568000000005</v>
      </c>
      <c r="P184" s="154">
        <f>_xlfn.IFNA(INDEX(input_data!$1:$1048576,MATCH($A184,input_data!$C:$C,0),MATCH(P$4,input_data!$1:$1,0)),"")</f>
        <v>10.201582999999999</v>
      </c>
      <c r="Q184" s="154">
        <f>_xlfn.IFNA(INDEX(input_data!$1:$1048576,MATCH($A184,input_data!$C:$C,0),MATCH(Q$4,input_data!$1:$1,0)),"")</f>
        <v>0</v>
      </c>
      <c r="R184" s="154">
        <f>_xlfn.IFNA(INDEX(input_data!$1:$1048576,MATCH($A184,input_data!$C:$C,0),MATCH(R$4,input_data!$1:$1,0)),"")</f>
        <v>0</v>
      </c>
      <c r="S184" s="197">
        <f>_xlfn.IFNA(INDEX(input_data!$1:$1048576,MATCH($A184,input_data!$C:$C,0),MATCH(S$4,input_data!$1:$1,0)),"")</f>
        <v>0</v>
      </c>
      <c r="T184" s="154">
        <f>_xlfn.IFNA(INDEX(input_data!$1:$1048576,MATCH($A184,input_data!$C:$C,0),MATCH(T$4,input_data!$1:$1,0)),"")</f>
        <v>20.044121990000001</v>
      </c>
      <c r="U184" s="154">
        <f>_xlfn.IFNA(INDEX(input_data!$1:$1048576,MATCH($A184,input_data!$C:$C,0),MATCH(U$4,input_data!$1:$1,0)),"")</f>
        <v>0</v>
      </c>
      <c r="V184" s="154">
        <f>_xlfn.IFNA(INDEX(input_data!$1:$1048576,MATCH($A184,input_data!$C:$C,0),MATCH(V$4,input_data!$1:$1,0)),"")</f>
        <v>0</v>
      </c>
      <c r="W184" s="152">
        <f>_xlfn.IFNA(INDEX(input_data!$1:$1048576,MATCH($A184,input_data!$C:$C,0),MATCH(W$4,input_data!$1:$1,0)),"")</f>
        <v>905.29240370000002</v>
      </c>
      <c r="X184" s="153">
        <f>_xlfn.IFNA(INDEX(input_data!$1:$1048576,MATCH($A184,input_data!$C:$C,0),MATCH(X$4,input_data!$1:$1,0)),"")</f>
        <v>525349.82900000003</v>
      </c>
      <c r="Y184" s="153">
        <f>_xlfn.IFNA(INDEX(input_data!$1:$1048576,MATCH($A184,input_data!$C:$C,0),MATCH(Y$4,input_data!$1:$1,0)),"")</f>
        <v>1723.2182323500001</v>
      </c>
      <c r="Z184" s="155">
        <f t="shared" si="3"/>
        <v>0.24879469536720089</v>
      </c>
      <c r="AA184" s="43"/>
    </row>
    <row r="185" spans="1:27" x14ac:dyDescent="0.35">
      <c r="A185" s="42" t="s">
        <v>486</v>
      </c>
      <c r="B185" s="66" t="s">
        <v>1075</v>
      </c>
      <c r="D185" s="42" t="s">
        <v>487</v>
      </c>
      <c r="E185" s="6" t="s">
        <v>893</v>
      </c>
      <c r="F185" s="6" t="s">
        <v>906</v>
      </c>
      <c r="G185" s="98" t="s">
        <v>882</v>
      </c>
      <c r="H185" s="152">
        <f>_xlfn.IFNA(INDEX(input_data!$1:$1048576,MATCH($A185,input_data!$C:$C,0),MATCH(H$4,input_data!$1:$1,0)),"")</f>
        <v>219.78509450999999</v>
      </c>
      <c r="I185" s="153">
        <f>_xlfn.IFNA(INDEX(input_data!$1:$1048576,MATCH($A185,input_data!$C:$C,0),MATCH(I$4,input_data!$1:$1,0)),"")</f>
        <v>210130.40700000001</v>
      </c>
      <c r="J185" s="38">
        <f>_xlfn.IFNA(INDEX(input_data!$1:$1048576,MATCH($A185,input_data!$C:$C,0),MATCH(J$4,input_data!$1:$1,0)),"")</f>
        <v>1045.94617051</v>
      </c>
      <c r="K185" s="152">
        <f>_xlfn.IFNA(INDEX(input_data!$1:$1048576,MATCH($A185,input_data!$C:$C,0),MATCH(K$4,input_data!$1:$1,0)),"")</f>
        <v>203.64801890000001</v>
      </c>
      <c r="L185" s="154">
        <f>_xlfn.IFNA(INDEX(input_data!$1:$1048576,MATCH($A185,input_data!$C:$C,0),MATCH(L$4,input_data!$1:$1,0)),"")</f>
        <v>96.305885439999997</v>
      </c>
      <c r="M185" s="154">
        <f>_xlfn.IFNA(INDEX(input_data!$1:$1048576,MATCH($A185,input_data!$C:$C,0),MATCH(M$4,input_data!$1:$1,0)),"")</f>
        <v>107.34213346</v>
      </c>
      <c r="N185" s="154">
        <f>_xlfn.IFNA(INDEX(input_data!$1:$1048576,MATCH($A185,input_data!$C:$C,0),MATCH(N$4,input_data!$1:$1,0)),"")</f>
        <v>139.27578181999999</v>
      </c>
      <c r="O185" s="154">
        <f>_xlfn.IFNA(INDEX(input_data!$1:$1048576,MATCH($A185,input_data!$C:$C,0),MATCH(O$4,input_data!$1:$1,0)),"")</f>
        <v>4.8902726400000001</v>
      </c>
      <c r="P185" s="154">
        <f>_xlfn.IFNA(INDEX(input_data!$1:$1048576,MATCH($A185,input_data!$C:$C,0),MATCH(P$4,input_data!$1:$1,0)),"")</f>
        <v>4.9990500000000004</v>
      </c>
      <c r="Q185" s="154">
        <f>_xlfn.IFNA(INDEX(input_data!$1:$1048576,MATCH($A185,input_data!$C:$C,0),MATCH(Q$4,input_data!$1:$1,0)),"")</f>
        <v>0</v>
      </c>
      <c r="R185" s="154">
        <f>_xlfn.IFNA(INDEX(input_data!$1:$1048576,MATCH($A185,input_data!$C:$C,0),MATCH(R$4,input_data!$1:$1,0)),"")</f>
        <v>0</v>
      </c>
      <c r="S185" s="197">
        <f>_xlfn.IFNA(INDEX(input_data!$1:$1048576,MATCH($A185,input_data!$C:$C,0),MATCH(S$4,input_data!$1:$1,0)),"")</f>
        <v>0</v>
      </c>
      <c r="T185" s="154">
        <f>_xlfn.IFNA(INDEX(input_data!$1:$1048576,MATCH($A185,input_data!$C:$C,0),MATCH(T$4,input_data!$1:$1,0)),"")</f>
        <v>6.26703162</v>
      </c>
      <c r="U185" s="154">
        <f>_xlfn.IFNA(INDEX(input_data!$1:$1048576,MATCH($A185,input_data!$C:$C,0),MATCH(U$4,input_data!$1:$1,0)),"")</f>
        <v>0</v>
      </c>
      <c r="V185" s="154">
        <f>_xlfn.IFNA(INDEX(input_data!$1:$1048576,MATCH($A185,input_data!$C:$C,0),MATCH(V$4,input_data!$1:$1,0)),"")</f>
        <v>0</v>
      </c>
      <c r="W185" s="152">
        <f>_xlfn.IFNA(INDEX(input_data!$1:$1048576,MATCH($A185,input_data!$C:$C,0),MATCH(W$4,input_data!$1:$1,0)),"")</f>
        <v>359.08015497999997</v>
      </c>
      <c r="X185" s="153">
        <f>_xlfn.IFNA(INDEX(input_data!$1:$1048576,MATCH($A185,input_data!$C:$C,0),MATCH(X$4,input_data!$1:$1,0)),"")</f>
        <v>206756.86600000001</v>
      </c>
      <c r="Y185" s="153">
        <f>_xlfn.IFNA(INDEX(input_data!$1:$1048576,MATCH($A185,input_data!$C:$C,0),MATCH(Y$4,input_data!$1:$1,0)),"")</f>
        <v>1736.72662934</v>
      </c>
      <c r="Z185" s="155">
        <f t="shared" si="3"/>
        <v>0.63377846791908898</v>
      </c>
      <c r="AA185" s="43"/>
    </row>
    <row r="186" spans="1:27" x14ac:dyDescent="0.35">
      <c r="A186" s="42" t="s">
        <v>488</v>
      </c>
      <c r="B186" s="66" t="s">
        <v>1076</v>
      </c>
      <c r="D186" s="42" t="s">
        <v>489</v>
      </c>
      <c r="E186" s="6" t="s">
        <v>880</v>
      </c>
      <c r="F186" s="6" t="s">
        <v>881</v>
      </c>
      <c r="G186" s="98" t="s">
        <v>888</v>
      </c>
      <c r="H186" s="152">
        <f>_xlfn.IFNA(INDEX(input_data!$1:$1048576,MATCH($A186,input_data!$C:$C,0),MATCH(H$4,input_data!$1:$1,0)),"")</f>
        <v>37.12377584</v>
      </c>
      <c r="I186" s="153">
        <f>_xlfn.IFNA(INDEX(input_data!$1:$1048576,MATCH($A186,input_data!$C:$C,0),MATCH(I$4,input_data!$1:$1,0)),"")</f>
        <v>181252.66</v>
      </c>
      <c r="J186" s="38">
        <f>_xlfn.IFNA(INDEX(input_data!$1:$1048576,MATCH($A186,input_data!$C:$C,0),MATCH(J$4,input_data!$1:$1,0)),"")</f>
        <v>204.81782633</v>
      </c>
      <c r="K186" s="152">
        <f>_xlfn.IFNA(INDEX(input_data!$1:$1048576,MATCH($A186,input_data!$C:$C,0),MATCH(K$4,input_data!$1:$1,0)),"")</f>
        <v>13.5353139</v>
      </c>
      <c r="L186" s="154">
        <f>_xlfn.IFNA(INDEX(input_data!$1:$1048576,MATCH($A186,input_data!$C:$C,0),MATCH(L$4,input_data!$1:$1,0)),"")</f>
        <v>6.4562069900000001</v>
      </c>
      <c r="M186" s="154">
        <f>_xlfn.IFNA(INDEX(input_data!$1:$1048576,MATCH($A186,input_data!$C:$C,0),MATCH(M$4,input_data!$1:$1,0)),"")</f>
        <v>7.0791069100000001</v>
      </c>
      <c r="N186" s="154">
        <f>_xlfn.IFNA(INDEX(input_data!$1:$1048576,MATCH($A186,input_data!$C:$C,0),MATCH(N$4,input_data!$1:$1,0)),"")</f>
        <v>23.635321050000002</v>
      </c>
      <c r="O186" s="154">
        <f>_xlfn.IFNA(INDEX(input_data!$1:$1048576,MATCH($A186,input_data!$C:$C,0),MATCH(O$4,input_data!$1:$1,0)),"")</f>
        <v>1.5150219599999999</v>
      </c>
      <c r="P186" s="154">
        <f>_xlfn.IFNA(INDEX(input_data!$1:$1048576,MATCH($A186,input_data!$C:$C,0),MATCH(P$4,input_data!$1:$1,0)),"")</f>
        <v>0</v>
      </c>
      <c r="Q186" s="154">
        <f>_xlfn.IFNA(INDEX(input_data!$1:$1048576,MATCH($A186,input_data!$C:$C,0),MATCH(Q$4,input_data!$1:$1,0)),"")</f>
        <v>0</v>
      </c>
      <c r="R186" s="154">
        <f>_xlfn.IFNA(INDEX(input_data!$1:$1048576,MATCH($A186,input_data!$C:$C,0),MATCH(R$4,input_data!$1:$1,0)),"")</f>
        <v>0</v>
      </c>
      <c r="S186" s="197">
        <f>_xlfn.IFNA(INDEX(input_data!$1:$1048576,MATCH($A186,input_data!$C:$C,0),MATCH(S$4,input_data!$1:$1,0)),"")</f>
        <v>0</v>
      </c>
      <c r="T186" s="154">
        <f>_xlfn.IFNA(INDEX(input_data!$1:$1048576,MATCH($A186,input_data!$C:$C,0),MATCH(T$4,input_data!$1:$1,0)),"")</f>
        <v>6.280007E-2</v>
      </c>
      <c r="U186" s="154">
        <f>_xlfn.IFNA(INDEX(input_data!$1:$1048576,MATCH($A186,input_data!$C:$C,0),MATCH(U$4,input_data!$1:$1,0)),"")</f>
        <v>0</v>
      </c>
      <c r="V186" s="154">
        <f>_xlfn.IFNA(INDEX(input_data!$1:$1048576,MATCH($A186,input_data!$C:$C,0),MATCH(V$4,input_data!$1:$1,0)),"")</f>
        <v>0</v>
      </c>
      <c r="W186" s="152">
        <f>_xlfn.IFNA(INDEX(input_data!$1:$1048576,MATCH($A186,input_data!$C:$C,0),MATCH(W$4,input_data!$1:$1,0)),"")</f>
        <v>38.74845698</v>
      </c>
      <c r="X186" s="153">
        <f>_xlfn.IFNA(INDEX(input_data!$1:$1048576,MATCH($A186,input_data!$C:$C,0),MATCH(X$4,input_data!$1:$1,0)),"")</f>
        <v>187018.35800000001</v>
      </c>
      <c r="Y186" s="153">
        <f>_xlfn.IFNA(INDEX(input_data!$1:$1048576,MATCH($A186,input_data!$C:$C,0),MATCH(Y$4,input_data!$1:$1,0)),"")</f>
        <v>207.19065975999999</v>
      </c>
      <c r="Z186" s="155">
        <f t="shared" si="3"/>
        <v>4.3763898020563019E-2</v>
      </c>
      <c r="AA186" s="43"/>
    </row>
    <row r="187" spans="1:27" x14ac:dyDescent="0.35">
      <c r="A187" s="42" t="s">
        <v>490</v>
      </c>
      <c r="B187" s="66" t="s">
        <v>1077</v>
      </c>
      <c r="D187" s="42" t="s">
        <v>491</v>
      </c>
      <c r="E187" s="6" t="s">
        <v>893</v>
      </c>
      <c r="F187" s="6" t="s">
        <v>881</v>
      </c>
      <c r="G187" s="98" t="s">
        <v>894</v>
      </c>
      <c r="H187" s="152">
        <f>_xlfn.IFNA(INDEX(input_data!$1:$1048576,MATCH($A187,input_data!$C:$C,0),MATCH(H$4,input_data!$1:$1,0)),"")</f>
        <v>11.196997809999999</v>
      </c>
      <c r="I187" s="153">
        <f>_xlfn.IFNA(INDEX(input_data!$1:$1048576,MATCH($A187,input_data!$C:$C,0),MATCH(I$4,input_data!$1:$1,0)),"")</f>
        <v>67064.509999999995</v>
      </c>
      <c r="J187" s="38">
        <f>_xlfn.IFNA(INDEX(input_data!$1:$1048576,MATCH($A187,input_data!$C:$C,0),MATCH(J$4,input_data!$1:$1,0)),"")</f>
        <v>166.95861658999999</v>
      </c>
      <c r="K187" s="152">
        <f>_xlfn.IFNA(INDEX(input_data!$1:$1048576,MATCH($A187,input_data!$C:$C,0),MATCH(K$4,input_data!$1:$1,0)),"")</f>
        <v>3.4345032600000001</v>
      </c>
      <c r="L187" s="154">
        <f>_xlfn.IFNA(INDEX(input_data!$1:$1048576,MATCH($A187,input_data!$C:$C,0),MATCH(L$4,input_data!$1:$1,0)),"")</f>
        <v>1.6382231</v>
      </c>
      <c r="M187" s="154">
        <f>_xlfn.IFNA(INDEX(input_data!$1:$1048576,MATCH($A187,input_data!$C:$C,0),MATCH(M$4,input_data!$1:$1,0)),"")</f>
        <v>1.7962801500000001</v>
      </c>
      <c r="N187" s="154">
        <f>_xlfn.IFNA(INDEX(input_data!$1:$1048576,MATCH($A187,input_data!$C:$C,0),MATCH(N$4,input_data!$1:$1,0)),"")</f>
        <v>7.1920174299999999</v>
      </c>
      <c r="O187" s="154">
        <f>_xlfn.IFNA(INDEX(input_data!$1:$1048576,MATCH($A187,input_data!$C:$C,0),MATCH(O$4,input_data!$1:$1,0)),"")</f>
        <v>0.38734563999999999</v>
      </c>
      <c r="P187" s="154">
        <f>_xlfn.IFNA(INDEX(input_data!$1:$1048576,MATCH($A187,input_data!$C:$C,0),MATCH(P$4,input_data!$1:$1,0)),"")</f>
        <v>0</v>
      </c>
      <c r="Q187" s="154">
        <f>_xlfn.IFNA(INDEX(input_data!$1:$1048576,MATCH($A187,input_data!$C:$C,0),MATCH(Q$4,input_data!$1:$1,0)),"")</f>
        <v>0</v>
      </c>
      <c r="R187" s="154">
        <f>_xlfn.IFNA(INDEX(input_data!$1:$1048576,MATCH($A187,input_data!$C:$C,0),MATCH(R$4,input_data!$1:$1,0)),"")</f>
        <v>0.24574077</v>
      </c>
      <c r="S187" s="197">
        <f>_xlfn.IFNA(INDEX(input_data!$1:$1048576,MATCH($A187,input_data!$C:$C,0),MATCH(S$4,input_data!$1:$1,0)),"")</f>
        <v>0</v>
      </c>
      <c r="T187" s="154">
        <f>_xlfn.IFNA(INDEX(input_data!$1:$1048576,MATCH($A187,input_data!$C:$C,0),MATCH(T$4,input_data!$1:$1,0)),"")</f>
        <v>0</v>
      </c>
      <c r="U187" s="154">
        <f>_xlfn.IFNA(INDEX(input_data!$1:$1048576,MATCH($A187,input_data!$C:$C,0),MATCH(U$4,input_data!$1:$1,0)),"")</f>
        <v>0</v>
      </c>
      <c r="V187" s="154">
        <f>_xlfn.IFNA(INDEX(input_data!$1:$1048576,MATCH($A187,input_data!$C:$C,0),MATCH(V$4,input_data!$1:$1,0)),"")</f>
        <v>0</v>
      </c>
      <c r="W187" s="152">
        <f>_xlfn.IFNA(INDEX(input_data!$1:$1048576,MATCH($A187,input_data!$C:$C,0),MATCH(W$4,input_data!$1:$1,0)),"")</f>
        <v>11.2596071</v>
      </c>
      <c r="X187" s="153">
        <f>_xlfn.IFNA(INDEX(input_data!$1:$1048576,MATCH($A187,input_data!$C:$C,0),MATCH(X$4,input_data!$1:$1,0)),"")</f>
        <v>68671.968999999997</v>
      </c>
      <c r="Y187" s="153">
        <f>_xlfn.IFNA(INDEX(input_data!$1:$1048576,MATCH($A187,input_data!$C:$C,0),MATCH(Y$4,input_data!$1:$1,0)),"")</f>
        <v>163.96219970000001</v>
      </c>
      <c r="Z187" s="155">
        <f t="shared" si="3"/>
        <v>5.5916140256886404E-3</v>
      </c>
      <c r="AA187" s="43"/>
    </row>
    <row r="188" spans="1:27" x14ac:dyDescent="0.35">
      <c r="A188" s="42" t="s">
        <v>492</v>
      </c>
      <c r="B188" s="66" t="s">
        <v>1078</v>
      </c>
      <c r="D188" s="42" t="s">
        <v>493</v>
      </c>
      <c r="E188" s="6" t="s">
        <v>912</v>
      </c>
      <c r="F188" s="6" t="s">
        <v>881</v>
      </c>
      <c r="G188" s="98" t="s">
        <v>894</v>
      </c>
      <c r="H188" s="152">
        <f>_xlfn.IFNA(INDEX(input_data!$1:$1048576,MATCH($A188,input_data!$C:$C,0),MATCH(H$4,input_data!$1:$1,0)),"")</f>
        <v>12.7119988</v>
      </c>
      <c r="I188" s="153">
        <f>_xlfn.IFNA(INDEX(input_data!$1:$1048576,MATCH($A188,input_data!$C:$C,0),MATCH(I$4,input_data!$1:$1,0)),"")</f>
        <v>82591.259000000005</v>
      </c>
      <c r="J188" s="38">
        <f>_xlfn.IFNA(INDEX(input_data!$1:$1048576,MATCH($A188,input_data!$C:$C,0),MATCH(J$4,input_data!$1:$1,0)),"")</f>
        <v>153.91457824</v>
      </c>
      <c r="K188" s="152">
        <f>_xlfn.IFNA(INDEX(input_data!$1:$1048576,MATCH($A188,input_data!$C:$C,0),MATCH(K$4,input_data!$1:$1,0)),"")</f>
        <v>3.6130585100000001</v>
      </c>
      <c r="L188" s="154">
        <f>_xlfn.IFNA(INDEX(input_data!$1:$1048576,MATCH($A188,input_data!$C:$C,0),MATCH(L$4,input_data!$1:$1,0)),"")</f>
        <v>1.7233921400000001</v>
      </c>
      <c r="M188" s="154">
        <f>_xlfn.IFNA(INDEX(input_data!$1:$1048576,MATCH($A188,input_data!$C:$C,0),MATCH(M$4,input_data!$1:$1,0)),"")</f>
        <v>1.88966637</v>
      </c>
      <c r="N188" s="154">
        <f>_xlfn.IFNA(INDEX(input_data!$1:$1048576,MATCH($A188,input_data!$C:$C,0),MATCH(N$4,input_data!$1:$1,0)),"")</f>
        <v>7.0593058700000002</v>
      </c>
      <c r="O188" s="154">
        <f>_xlfn.IFNA(INDEX(input_data!$1:$1048576,MATCH($A188,input_data!$C:$C,0),MATCH(O$4,input_data!$1:$1,0)),"")</f>
        <v>0.49431444000000002</v>
      </c>
      <c r="P188" s="154">
        <f>_xlfn.IFNA(INDEX(input_data!$1:$1048576,MATCH($A188,input_data!$C:$C,0),MATCH(P$4,input_data!$1:$1,0)),"")</f>
        <v>0</v>
      </c>
      <c r="Q188" s="154">
        <f>_xlfn.IFNA(INDEX(input_data!$1:$1048576,MATCH($A188,input_data!$C:$C,0),MATCH(Q$4,input_data!$1:$1,0)),"")</f>
        <v>0</v>
      </c>
      <c r="R188" s="154">
        <f>_xlfn.IFNA(INDEX(input_data!$1:$1048576,MATCH($A188,input_data!$C:$C,0),MATCH(R$4,input_data!$1:$1,0)),"")</f>
        <v>1.21632801</v>
      </c>
      <c r="S188" s="197">
        <f>_xlfn.IFNA(INDEX(input_data!$1:$1048576,MATCH($A188,input_data!$C:$C,0),MATCH(S$4,input_data!$1:$1,0)),"")</f>
        <v>0</v>
      </c>
      <c r="T188" s="154">
        <f>_xlfn.IFNA(INDEX(input_data!$1:$1048576,MATCH($A188,input_data!$C:$C,0),MATCH(T$4,input_data!$1:$1,0)),"")</f>
        <v>0</v>
      </c>
      <c r="U188" s="154">
        <f>_xlfn.IFNA(INDEX(input_data!$1:$1048576,MATCH($A188,input_data!$C:$C,0),MATCH(U$4,input_data!$1:$1,0)),"")</f>
        <v>0</v>
      </c>
      <c r="V188" s="154">
        <f>_xlfn.IFNA(INDEX(input_data!$1:$1048576,MATCH($A188,input_data!$C:$C,0),MATCH(V$4,input_data!$1:$1,0)),"")</f>
        <v>0</v>
      </c>
      <c r="W188" s="152">
        <f>_xlfn.IFNA(INDEX(input_data!$1:$1048576,MATCH($A188,input_data!$C:$C,0),MATCH(W$4,input_data!$1:$1,0)),"")</f>
        <v>12.383006829999999</v>
      </c>
      <c r="X188" s="153">
        <f>_xlfn.IFNA(INDEX(input_data!$1:$1048576,MATCH($A188,input_data!$C:$C,0),MATCH(X$4,input_data!$1:$1,0)),"")</f>
        <v>85182.02</v>
      </c>
      <c r="Y188" s="153">
        <f>_xlfn.IFNA(INDEX(input_data!$1:$1048576,MATCH($A188,input_data!$C:$C,0),MATCH(Y$4,input_data!$1:$1,0)),"")</f>
        <v>145.37113389000001</v>
      </c>
      <c r="Z188" s="155">
        <f t="shared" si="3"/>
        <v>-2.5880428025213509E-2</v>
      </c>
      <c r="AA188" s="43"/>
    </row>
    <row r="189" spans="1:27" x14ac:dyDescent="0.35">
      <c r="A189" s="42" t="s">
        <v>494</v>
      </c>
      <c r="B189" s="66" t="s">
        <v>1079</v>
      </c>
      <c r="D189" s="42" t="s">
        <v>495</v>
      </c>
      <c r="E189" s="6" t="s">
        <v>915</v>
      </c>
      <c r="F189" s="6" t="s">
        <v>901</v>
      </c>
      <c r="G189" s="98" t="s">
        <v>882</v>
      </c>
      <c r="H189" s="152">
        <f>_xlfn.IFNA(INDEX(input_data!$1:$1048576,MATCH($A189,input_data!$C:$C,0),MATCH(H$4,input_data!$1:$1,0)),"")</f>
        <v>707.02698022000004</v>
      </c>
      <c r="I189" s="153">
        <f>_xlfn.IFNA(INDEX(input_data!$1:$1048576,MATCH($A189,input_data!$C:$C,0),MATCH(I$4,input_data!$1:$1,0)),"")</f>
        <v>561481.78599999996</v>
      </c>
      <c r="J189" s="38">
        <f>_xlfn.IFNA(INDEX(input_data!$1:$1048576,MATCH($A189,input_data!$C:$C,0),MATCH(J$4,input_data!$1:$1,0)),"")</f>
        <v>1259.21623434</v>
      </c>
      <c r="K189" s="152">
        <f>_xlfn.IFNA(INDEX(input_data!$1:$1048576,MATCH($A189,input_data!$C:$C,0),MATCH(K$4,input_data!$1:$1,0)),"")</f>
        <v>664.60425442999997</v>
      </c>
      <c r="L189" s="154">
        <f>_xlfn.IFNA(INDEX(input_data!$1:$1048576,MATCH($A189,input_data!$C:$C,0),MATCH(L$4,input_data!$1:$1,0)),"")</f>
        <v>314.55192054000003</v>
      </c>
      <c r="M189" s="154">
        <f>_xlfn.IFNA(INDEX(input_data!$1:$1048576,MATCH($A189,input_data!$C:$C,0),MATCH(M$4,input_data!$1:$1,0)),"")</f>
        <v>350.05233389</v>
      </c>
      <c r="N189" s="154">
        <f>_xlfn.IFNA(INDEX(input_data!$1:$1048576,MATCH($A189,input_data!$C:$C,0),MATCH(N$4,input_data!$1:$1,0)),"")</f>
        <v>328.67364498000001</v>
      </c>
      <c r="O189" s="154">
        <f>_xlfn.IFNA(INDEX(input_data!$1:$1048576,MATCH($A189,input_data!$C:$C,0),MATCH(O$4,input_data!$1:$1,0)),"")</f>
        <v>11.962217109999999</v>
      </c>
      <c r="P189" s="154">
        <f>_xlfn.IFNA(INDEX(input_data!$1:$1048576,MATCH($A189,input_data!$C:$C,0),MATCH(P$4,input_data!$1:$1,0)),"")</f>
        <v>13.171402</v>
      </c>
      <c r="Q189" s="154">
        <f>_xlfn.IFNA(INDEX(input_data!$1:$1048576,MATCH($A189,input_data!$C:$C,0),MATCH(Q$4,input_data!$1:$1,0)),"")</f>
        <v>0</v>
      </c>
      <c r="R189" s="154">
        <f>_xlfn.IFNA(INDEX(input_data!$1:$1048576,MATCH($A189,input_data!$C:$C,0),MATCH(R$4,input_data!$1:$1,0)),"")</f>
        <v>0</v>
      </c>
      <c r="S189" s="197">
        <f>_xlfn.IFNA(INDEX(input_data!$1:$1048576,MATCH($A189,input_data!$C:$C,0),MATCH(S$4,input_data!$1:$1,0)),"")</f>
        <v>0</v>
      </c>
      <c r="T189" s="154">
        <f>_xlfn.IFNA(INDEX(input_data!$1:$1048576,MATCH($A189,input_data!$C:$C,0),MATCH(T$4,input_data!$1:$1,0)),"")</f>
        <v>19.658010900000001</v>
      </c>
      <c r="U189" s="154">
        <f>_xlfn.IFNA(INDEX(input_data!$1:$1048576,MATCH($A189,input_data!$C:$C,0),MATCH(U$4,input_data!$1:$1,0)),"")</f>
        <v>0</v>
      </c>
      <c r="V189" s="154">
        <f>_xlfn.IFNA(INDEX(input_data!$1:$1048576,MATCH($A189,input_data!$C:$C,0),MATCH(V$4,input_data!$1:$1,0)),"")</f>
        <v>0</v>
      </c>
      <c r="W189" s="152">
        <f>_xlfn.IFNA(INDEX(input_data!$1:$1048576,MATCH($A189,input_data!$C:$C,0),MATCH(W$4,input_data!$1:$1,0)),"")</f>
        <v>1038.06952942</v>
      </c>
      <c r="X189" s="153">
        <f>_xlfn.IFNA(INDEX(input_data!$1:$1048576,MATCH($A189,input_data!$C:$C,0),MATCH(X$4,input_data!$1:$1,0)),"")</f>
        <v>569619.70600000001</v>
      </c>
      <c r="Y189" s="153">
        <f>_xlfn.IFNA(INDEX(input_data!$1:$1048576,MATCH($A189,input_data!$C:$C,0),MATCH(Y$4,input_data!$1:$1,0)),"")</f>
        <v>1822.39047998</v>
      </c>
      <c r="Z189" s="155">
        <f t="shared" si="3"/>
        <v>0.46821770379539407</v>
      </c>
      <c r="AA189" s="43"/>
    </row>
    <row r="190" spans="1:27" x14ac:dyDescent="0.35">
      <c r="A190" s="42" t="s">
        <v>496</v>
      </c>
      <c r="B190" s="66" t="s">
        <v>1080</v>
      </c>
      <c r="D190" s="42" t="s">
        <v>497</v>
      </c>
      <c r="E190" s="6" t="s">
        <v>884</v>
      </c>
      <c r="F190" s="6" t="s">
        <v>881</v>
      </c>
      <c r="G190" s="98" t="s">
        <v>882</v>
      </c>
      <c r="H190" s="152">
        <f>_xlfn.IFNA(INDEX(input_data!$1:$1048576,MATCH($A190,input_data!$C:$C,0),MATCH(H$4,input_data!$1:$1,0)),"")</f>
        <v>15.407046490000001</v>
      </c>
      <c r="I190" s="153">
        <f>_xlfn.IFNA(INDEX(input_data!$1:$1048576,MATCH($A190,input_data!$C:$C,0),MATCH(I$4,input_data!$1:$1,0)),"")</f>
        <v>112686.329</v>
      </c>
      <c r="J190" s="38">
        <f>_xlfn.IFNA(INDEX(input_data!$1:$1048576,MATCH($A190,input_data!$C:$C,0),MATCH(J$4,input_data!$1:$1,0)),"")</f>
        <v>136.72507236000001</v>
      </c>
      <c r="K190" s="152">
        <f>_xlfn.IFNA(INDEX(input_data!$1:$1048576,MATCH($A190,input_data!$C:$C,0),MATCH(K$4,input_data!$1:$1,0)),"")</f>
        <v>8.9391318099999992</v>
      </c>
      <c r="L190" s="154">
        <f>_xlfn.IFNA(INDEX(input_data!$1:$1048576,MATCH($A190,input_data!$C:$C,0),MATCH(L$4,input_data!$1:$1,0)),"")</f>
        <v>4.2638749100000002</v>
      </c>
      <c r="M190" s="154">
        <f>_xlfn.IFNA(INDEX(input_data!$1:$1048576,MATCH($A190,input_data!$C:$C,0),MATCH(M$4,input_data!$1:$1,0)),"")</f>
        <v>4.6752568999999999</v>
      </c>
      <c r="N190" s="154">
        <f>_xlfn.IFNA(INDEX(input_data!$1:$1048576,MATCH($A190,input_data!$C:$C,0),MATCH(N$4,input_data!$1:$1,0)),"")</f>
        <v>7.3783441200000004</v>
      </c>
      <c r="O190" s="154">
        <f>_xlfn.IFNA(INDEX(input_data!$1:$1048576,MATCH($A190,input_data!$C:$C,0),MATCH(O$4,input_data!$1:$1,0)),"")</f>
        <v>1.0922223</v>
      </c>
      <c r="P190" s="154">
        <f>_xlfn.IFNA(INDEX(input_data!$1:$1048576,MATCH($A190,input_data!$C:$C,0),MATCH(P$4,input_data!$1:$1,0)),"")</f>
        <v>0</v>
      </c>
      <c r="Q190" s="154">
        <f>_xlfn.IFNA(INDEX(input_data!$1:$1048576,MATCH($A190,input_data!$C:$C,0),MATCH(Q$4,input_data!$1:$1,0)),"")</f>
        <v>0</v>
      </c>
      <c r="R190" s="154">
        <f>_xlfn.IFNA(INDEX(input_data!$1:$1048576,MATCH($A190,input_data!$C:$C,0),MATCH(R$4,input_data!$1:$1,0)),"")</f>
        <v>0</v>
      </c>
      <c r="S190" s="197">
        <f>_xlfn.IFNA(INDEX(input_data!$1:$1048576,MATCH($A190,input_data!$C:$C,0),MATCH(S$4,input_data!$1:$1,0)),"")</f>
        <v>0</v>
      </c>
      <c r="T190" s="154">
        <f>_xlfn.IFNA(INDEX(input_data!$1:$1048576,MATCH($A190,input_data!$C:$C,0),MATCH(T$4,input_data!$1:$1,0)),"")</f>
        <v>0.37503086000000002</v>
      </c>
      <c r="U190" s="154">
        <f>_xlfn.IFNA(INDEX(input_data!$1:$1048576,MATCH($A190,input_data!$C:$C,0),MATCH(U$4,input_data!$1:$1,0)),"")</f>
        <v>0</v>
      </c>
      <c r="V190" s="154">
        <f>_xlfn.IFNA(INDEX(input_data!$1:$1048576,MATCH($A190,input_data!$C:$C,0),MATCH(V$4,input_data!$1:$1,0)),"")</f>
        <v>0</v>
      </c>
      <c r="W190" s="152">
        <f>_xlfn.IFNA(INDEX(input_data!$1:$1048576,MATCH($A190,input_data!$C:$C,0),MATCH(W$4,input_data!$1:$1,0)),"")</f>
        <v>17.784729089999999</v>
      </c>
      <c r="X190" s="153">
        <f>_xlfn.IFNA(INDEX(input_data!$1:$1048576,MATCH($A190,input_data!$C:$C,0),MATCH(X$4,input_data!$1:$1,0)),"")</f>
        <v>114749.447</v>
      </c>
      <c r="Y190" s="153">
        <f>_xlfn.IFNA(INDEX(input_data!$1:$1048576,MATCH($A190,input_data!$C:$C,0),MATCH(Y$4,input_data!$1:$1,0)),"")</f>
        <v>154.98749276999999</v>
      </c>
      <c r="Z190" s="155">
        <f t="shared" si="3"/>
        <v>0.15432436071009725</v>
      </c>
      <c r="AA190" s="43"/>
    </row>
    <row r="191" spans="1:27" x14ac:dyDescent="0.35">
      <c r="A191" s="42" t="s">
        <v>498</v>
      </c>
      <c r="B191" s="66" t="s">
        <v>1081</v>
      </c>
      <c r="D191" s="42" t="s">
        <v>499</v>
      </c>
      <c r="E191" s="6" t="s">
        <v>880</v>
      </c>
      <c r="F191" s="6" t="s">
        <v>906</v>
      </c>
      <c r="G191" s="98" t="s">
        <v>882</v>
      </c>
      <c r="H191" s="152">
        <f>_xlfn.IFNA(INDEX(input_data!$1:$1048576,MATCH($A191,input_data!$C:$C,0),MATCH(H$4,input_data!$1:$1,0)),"")</f>
        <v>279.54639978</v>
      </c>
      <c r="I191" s="153">
        <f>_xlfn.IFNA(INDEX(input_data!$1:$1048576,MATCH($A191,input_data!$C:$C,0),MATCH(I$4,input_data!$1:$1,0)),"")</f>
        <v>282048.65700000001</v>
      </c>
      <c r="J191" s="38">
        <f>_xlfn.IFNA(INDEX(input_data!$1:$1048576,MATCH($A191,input_data!$C:$C,0),MATCH(J$4,input_data!$1:$1,0)),"")</f>
        <v>991.12827819999995</v>
      </c>
      <c r="K191" s="152">
        <f>_xlfn.IFNA(INDEX(input_data!$1:$1048576,MATCH($A191,input_data!$C:$C,0),MATCH(K$4,input_data!$1:$1,0)),"")</f>
        <v>154.07549492000001</v>
      </c>
      <c r="L191" s="154">
        <f>_xlfn.IFNA(INDEX(input_data!$1:$1048576,MATCH($A191,input_data!$C:$C,0),MATCH(L$4,input_data!$1:$1,0)),"")</f>
        <v>72.365794300000005</v>
      </c>
      <c r="M191" s="154">
        <f>_xlfn.IFNA(INDEX(input_data!$1:$1048576,MATCH($A191,input_data!$C:$C,0),MATCH(M$4,input_data!$1:$1,0)),"")</f>
        <v>81.709700620000007</v>
      </c>
      <c r="N191" s="154">
        <f>_xlfn.IFNA(INDEX(input_data!$1:$1048576,MATCH($A191,input_data!$C:$C,0),MATCH(N$4,input_data!$1:$1,0)),"")</f>
        <v>203.96224007000001</v>
      </c>
      <c r="O191" s="154">
        <f>_xlfn.IFNA(INDEX(input_data!$1:$1048576,MATCH($A191,input_data!$C:$C,0),MATCH(O$4,input_data!$1:$1,0)),"")</f>
        <v>3.9233946300000002</v>
      </c>
      <c r="P191" s="154">
        <f>_xlfn.IFNA(INDEX(input_data!$1:$1048576,MATCH($A191,input_data!$C:$C,0),MATCH(P$4,input_data!$1:$1,0)),"")</f>
        <v>3.9952909999999999</v>
      </c>
      <c r="Q191" s="154">
        <f>_xlfn.IFNA(INDEX(input_data!$1:$1048576,MATCH($A191,input_data!$C:$C,0),MATCH(Q$4,input_data!$1:$1,0)),"")</f>
        <v>0</v>
      </c>
      <c r="R191" s="154">
        <f>_xlfn.IFNA(INDEX(input_data!$1:$1048576,MATCH($A191,input_data!$C:$C,0),MATCH(R$4,input_data!$1:$1,0)),"")</f>
        <v>0</v>
      </c>
      <c r="S191" s="197">
        <f>_xlfn.IFNA(INDEX(input_data!$1:$1048576,MATCH($A191,input_data!$C:$C,0),MATCH(S$4,input_data!$1:$1,0)),"")</f>
        <v>0</v>
      </c>
      <c r="T191" s="154">
        <f>_xlfn.IFNA(INDEX(input_data!$1:$1048576,MATCH($A191,input_data!$C:$C,0),MATCH(T$4,input_data!$1:$1,0)),"")</f>
        <v>2.6749957800000002</v>
      </c>
      <c r="U191" s="154">
        <f>_xlfn.IFNA(INDEX(input_data!$1:$1048576,MATCH($A191,input_data!$C:$C,0),MATCH(U$4,input_data!$1:$1,0)),"")</f>
        <v>0</v>
      </c>
      <c r="V191" s="154">
        <f>_xlfn.IFNA(INDEX(input_data!$1:$1048576,MATCH($A191,input_data!$C:$C,0),MATCH(V$4,input_data!$1:$1,0)),"")</f>
        <v>0</v>
      </c>
      <c r="W191" s="152">
        <f>_xlfn.IFNA(INDEX(input_data!$1:$1048576,MATCH($A191,input_data!$C:$C,0),MATCH(W$4,input_data!$1:$1,0)),"")</f>
        <v>368.63141640999999</v>
      </c>
      <c r="X191" s="153">
        <f>_xlfn.IFNA(INDEX(input_data!$1:$1048576,MATCH($A191,input_data!$C:$C,0),MATCH(X$4,input_data!$1:$1,0)),"")</f>
        <v>284270.228</v>
      </c>
      <c r="Y191" s="153">
        <f>_xlfn.IFNA(INDEX(input_data!$1:$1048576,MATCH($A191,input_data!$C:$C,0),MATCH(Y$4,input_data!$1:$1,0)),"")</f>
        <v>1296.76406496</v>
      </c>
      <c r="Z191" s="155">
        <f t="shared" si="3"/>
        <v>0.31867703071872477</v>
      </c>
      <c r="AA191" s="43"/>
    </row>
    <row r="192" spans="1:27" x14ac:dyDescent="0.35">
      <c r="A192" s="42" t="s">
        <v>500</v>
      </c>
      <c r="B192" s="66" t="s">
        <v>1082</v>
      </c>
      <c r="D192" s="42" t="s">
        <v>501</v>
      </c>
      <c r="E192" s="6" t="s">
        <v>884</v>
      </c>
      <c r="F192" s="6" t="s">
        <v>881</v>
      </c>
      <c r="G192" s="98" t="s">
        <v>894</v>
      </c>
      <c r="H192" s="152">
        <f>_xlfn.IFNA(INDEX(input_data!$1:$1048576,MATCH($A192,input_data!$C:$C,0),MATCH(H$4,input_data!$1:$1,0)),"")</f>
        <v>9.2554626899999999</v>
      </c>
      <c r="I192" s="153">
        <f>_xlfn.IFNA(INDEX(input_data!$1:$1048576,MATCH($A192,input_data!$C:$C,0),MATCH(I$4,input_data!$1:$1,0)),"")</f>
        <v>51724.739000000001</v>
      </c>
      <c r="J192" s="38">
        <f>_xlfn.IFNA(INDEX(input_data!$1:$1048576,MATCH($A192,input_data!$C:$C,0),MATCH(J$4,input_data!$1:$1,0)),"")</f>
        <v>178.93686597999999</v>
      </c>
      <c r="K192" s="152">
        <f>_xlfn.IFNA(INDEX(input_data!$1:$1048576,MATCH($A192,input_data!$C:$C,0),MATCH(K$4,input_data!$1:$1,0)),"")</f>
        <v>2.3681078000000002</v>
      </c>
      <c r="L192" s="154">
        <f>_xlfn.IFNA(INDEX(input_data!$1:$1048576,MATCH($A192,input_data!$C:$C,0),MATCH(L$4,input_data!$1:$1,0)),"")</f>
        <v>1.1295633199999999</v>
      </c>
      <c r="M192" s="154">
        <f>_xlfn.IFNA(INDEX(input_data!$1:$1048576,MATCH($A192,input_data!$C:$C,0),MATCH(M$4,input_data!$1:$1,0)),"")</f>
        <v>1.2385444800000001</v>
      </c>
      <c r="N192" s="154">
        <f>_xlfn.IFNA(INDEX(input_data!$1:$1048576,MATCH($A192,input_data!$C:$C,0),MATCH(N$4,input_data!$1:$1,0)),"")</f>
        <v>5.5987986100000002</v>
      </c>
      <c r="O192" s="154">
        <f>_xlfn.IFNA(INDEX(input_data!$1:$1048576,MATCH($A192,input_data!$C:$C,0),MATCH(O$4,input_data!$1:$1,0)),"")</f>
        <v>0.34493093000000002</v>
      </c>
      <c r="P192" s="154">
        <f>_xlfn.IFNA(INDEX(input_data!$1:$1048576,MATCH($A192,input_data!$C:$C,0),MATCH(P$4,input_data!$1:$1,0)),"")</f>
        <v>0</v>
      </c>
      <c r="Q192" s="154">
        <f>_xlfn.IFNA(INDEX(input_data!$1:$1048576,MATCH($A192,input_data!$C:$C,0),MATCH(Q$4,input_data!$1:$1,0)),"")</f>
        <v>0</v>
      </c>
      <c r="R192" s="154">
        <f>_xlfn.IFNA(INDEX(input_data!$1:$1048576,MATCH($A192,input_data!$C:$C,0),MATCH(R$4,input_data!$1:$1,0)),"")</f>
        <v>0.93526213000000002</v>
      </c>
      <c r="S192" s="197">
        <f>_xlfn.IFNA(INDEX(input_data!$1:$1048576,MATCH($A192,input_data!$C:$C,0),MATCH(S$4,input_data!$1:$1,0)),"")</f>
        <v>0</v>
      </c>
      <c r="T192" s="154">
        <f>_xlfn.IFNA(INDEX(input_data!$1:$1048576,MATCH($A192,input_data!$C:$C,0),MATCH(T$4,input_data!$1:$1,0)),"")</f>
        <v>0</v>
      </c>
      <c r="U192" s="154">
        <f>_xlfn.IFNA(INDEX(input_data!$1:$1048576,MATCH($A192,input_data!$C:$C,0),MATCH(U$4,input_data!$1:$1,0)),"")</f>
        <v>0</v>
      </c>
      <c r="V192" s="154">
        <f>_xlfn.IFNA(INDEX(input_data!$1:$1048576,MATCH($A192,input_data!$C:$C,0),MATCH(V$4,input_data!$1:$1,0)),"")</f>
        <v>0</v>
      </c>
      <c r="W192" s="152">
        <f>_xlfn.IFNA(INDEX(input_data!$1:$1048576,MATCH($A192,input_data!$C:$C,0),MATCH(W$4,input_data!$1:$1,0)),"")</f>
        <v>9.2470994700000002</v>
      </c>
      <c r="X192" s="153">
        <f>_xlfn.IFNA(INDEX(input_data!$1:$1048576,MATCH($A192,input_data!$C:$C,0),MATCH(X$4,input_data!$1:$1,0)),"")</f>
        <v>52146.112999999998</v>
      </c>
      <c r="Y192" s="153">
        <f>_xlfn.IFNA(INDEX(input_data!$1:$1048576,MATCH($A192,input_data!$C:$C,0),MATCH(Y$4,input_data!$1:$1,0)),"")</f>
        <v>177.33056103000001</v>
      </c>
      <c r="Z192" s="155">
        <f t="shared" si="3"/>
        <v>-9.0359826192543125E-4</v>
      </c>
      <c r="AA192" s="43"/>
    </row>
    <row r="193" spans="1:27" x14ac:dyDescent="0.35">
      <c r="A193" s="42" t="s">
        <v>502</v>
      </c>
      <c r="B193" s="66" t="s">
        <v>1083</v>
      </c>
      <c r="D193" s="42" t="s">
        <v>503</v>
      </c>
      <c r="E193" s="6" t="s">
        <v>915</v>
      </c>
      <c r="F193" s="6" t="s">
        <v>891</v>
      </c>
      <c r="G193" s="98" t="s">
        <v>878</v>
      </c>
      <c r="H193" s="152">
        <f>_xlfn.IFNA(INDEX(input_data!$1:$1048576,MATCH($A193,input_data!$C:$C,0),MATCH(H$4,input_data!$1:$1,0)),"")</f>
        <v>80.031837670000002</v>
      </c>
      <c r="I193" s="153">
        <f>_xlfn.IFNA(INDEX(input_data!$1:$1048576,MATCH($A193,input_data!$C:$C,0),MATCH(I$4,input_data!$1:$1,0)),"")</f>
        <v>1458436.5020000001</v>
      </c>
      <c r="J193" s="38">
        <f>_xlfn.IFNA(INDEX(input_data!$1:$1048576,MATCH($A193,input_data!$C:$C,0),MATCH(J$4,input_data!$1:$1,0)),"")</f>
        <v>54.875092299999999</v>
      </c>
      <c r="K193" s="152">
        <f>_xlfn.IFNA(INDEX(input_data!$1:$1048576,MATCH($A193,input_data!$C:$C,0),MATCH(K$4,input_data!$1:$1,0)),"")</f>
        <v>43.594507569999998</v>
      </c>
      <c r="L193" s="154">
        <f>_xlfn.IFNA(INDEX(input_data!$1:$1048576,MATCH($A193,input_data!$C:$C,0),MATCH(L$4,input_data!$1:$1,0)),"")</f>
        <v>20.79413649</v>
      </c>
      <c r="M193" s="154">
        <f>_xlfn.IFNA(INDEX(input_data!$1:$1048576,MATCH($A193,input_data!$C:$C,0),MATCH(M$4,input_data!$1:$1,0)),"")</f>
        <v>22.800371089999999</v>
      </c>
      <c r="N193" s="154">
        <f>_xlfn.IFNA(INDEX(input_data!$1:$1048576,MATCH($A193,input_data!$C:$C,0),MATCH(N$4,input_data!$1:$1,0)),"")</f>
        <v>46.689850460000002</v>
      </c>
      <c r="O193" s="154">
        <f>_xlfn.IFNA(INDEX(input_data!$1:$1048576,MATCH($A193,input_data!$C:$C,0),MATCH(O$4,input_data!$1:$1,0)),"")</f>
        <v>0</v>
      </c>
      <c r="P193" s="154">
        <f>_xlfn.IFNA(INDEX(input_data!$1:$1048576,MATCH($A193,input_data!$C:$C,0),MATCH(P$4,input_data!$1:$1,0)),"")</f>
        <v>0</v>
      </c>
      <c r="Q193" s="154">
        <f>_xlfn.IFNA(INDEX(input_data!$1:$1048576,MATCH($A193,input_data!$C:$C,0),MATCH(Q$4,input_data!$1:$1,0)),"")</f>
        <v>0</v>
      </c>
      <c r="R193" s="154">
        <f>_xlfn.IFNA(INDEX(input_data!$1:$1048576,MATCH($A193,input_data!$C:$C,0),MATCH(R$4,input_data!$1:$1,0)),"")</f>
        <v>0</v>
      </c>
      <c r="S193" s="197">
        <f>_xlfn.IFNA(INDEX(input_data!$1:$1048576,MATCH($A193,input_data!$C:$C,0),MATCH(S$4,input_data!$1:$1,0)),"")</f>
        <v>0</v>
      </c>
      <c r="T193" s="154">
        <f>_xlfn.IFNA(INDEX(input_data!$1:$1048576,MATCH($A193,input_data!$C:$C,0),MATCH(T$4,input_data!$1:$1,0)),"")</f>
        <v>0</v>
      </c>
      <c r="U193" s="154">
        <f>_xlfn.IFNA(INDEX(input_data!$1:$1048576,MATCH($A193,input_data!$C:$C,0),MATCH(U$4,input_data!$1:$1,0)),"")</f>
        <v>0</v>
      </c>
      <c r="V193" s="154">
        <f>_xlfn.IFNA(INDEX(input_data!$1:$1048576,MATCH($A193,input_data!$C:$C,0),MATCH(V$4,input_data!$1:$1,0)),"")</f>
        <v>0</v>
      </c>
      <c r="W193" s="152">
        <f>_xlfn.IFNA(INDEX(input_data!$1:$1048576,MATCH($A193,input_data!$C:$C,0),MATCH(W$4,input_data!$1:$1,0)),"")</f>
        <v>90.284358030000007</v>
      </c>
      <c r="X193" s="153">
        <f>_xlfn.IFNA(INDEX(input_data!$1:$1048576,MATCH($A193,input_data!$C:$C,0),MATCH(X$4,input_data!$1:$1,0)),"")</f>
        <v>1479817.2649999999</v>
      </c>
      <c r="Y193" s="153">
        <f>_xlfn.IFNA(INDEX(input_data!$1:$1048576,MATCH($A193,input_data!$C:$C,0),MATCH(Y$4,input_data!$1:$1,0)),"")</f>
        <v>61.010477559999998</v>
      </c>
      <c r="Z193" s="155">
        <f t="shared" si="3"/>
        <v>0.12810552223322458</v>
      </c>
      <c r="AA193" s="43"/>
    </row>
    <row r="194" spans="1:27" x14ac:dyDescent="0.35">
      <c r="A194" s="42" t="s">
        <v>504</v>
      </c>
      <c r="B194" s="66" t="s">
        <v>1084</v>
      </c>
      <c r="D194" s="42" t="s">
        <v>505</v>
      </c>
      <c r="E194" s="6" t="s">
        <v>896</v>
      </c>
      <c r="F194" s="6" t="s">
        <v>897</v>
      </c>
      <c r="G194" s="98" t="s">
        <v>882</v>
      </c>
      <c r="H194" s="152">
        <f>_xlfn.IFNA(INDEX(input_data!$1:$1048576,MATCH($A194,input_data!$C:$C,0),MATCH(H$4,input_data!$1:$1,0)),"")</f>
        <v>202.1109702</v>
      </c>
      <c r="I194" s="153">
        <f>_xlfn.IFNA(INDEX(input_data!$1:$1048576,MATCH($A194,input_data!$C:$C,0),MATCH(I$4,input_data!$1:$1,0)),"")</f>
        <v>206899.16</v>
      </c>
      <c r="J194" s="38">
        <f>_xlfn.IFNA(INDEX(input_data!$1:$1048576,MATCH($A194,input_data!$C:$C,0),MATCH(J$4,input_data!$1:$1,0)),"")</f>
        <v>976.85737439000002</v>
      </c>
      <c r="K194" s="152">
        <f>_xlfn.IFNA(INDEX(input_data!$1:$1048576,MATCH($A194,input_data!$C:$C,0),MATCH(K$4,input_data!$1:$1,0)),"")</f>
        <v>70.836422119999995</v>
      </c>
      <c r="L194" s="154">
        <f>_xlfn.IFNA(INDEX(input_data!$1:$1048576,MATCH($A194,input_data!$C:$C,0),MATCH(L$4,input_data!$1:$1,0)),"")</f>
        <v>33.015057730000002</v>
      </c>
      <c r="M194" s="154">
        <f>_xlfn.IFNA(INDEX(input_data!$1:$1048576,MATCH($A194,input_data!$C:$C,0),MATCH(M$4,input_data!$1:$1,0)),"")</f>
        <v>37.821364389999999</v>
      </c>
      <c r="N194" s="154">
        <f>_xlfn.IFNA(INDEX(input_data!$1:$1048576,MATCH($A194,input_data!$C:$C,0),MATCH(N$4,input_data!$1:$1,0)),"")</f>
        <v>153.83190013000001</v>
      </c>
      <c r="O194" s="154">
        <f>_xlfn.IFNA(INDEX(input_data!$1:$1048576,MATCH($A194,input_data!$C:$C,0),MATCH(O$4,input_data!$1:$1,0)),"")</f>
        <v>2.5697700000000001</v>
      </c>
      <c r="P194" s="154">
        <f>_xlfn.IFNA(INDEX(input_data!$1:$1048576,MATCH($A194,input_data!$C:$C,0),MATCH(P$4,input_data!$1:$1,0)),"")</f>
        <v>2.2948140000000001</v>
      </c>
      <c r="Q194" s="154">
        <f>_xlfn.IFNA(INDEX(input_data!$1:$1048576,MATCH($A194,input_data!$C:$C,0),MATCH(Q$4,input_data!$1:$1,0)),"")</f>
        <v>0</v>
      </c>
      <c r="R194" s="154">
        <f>_xlfn.IFNA(INDEX(input_data!$1:$1048576,MATCH($A194,input_data!$C:$C,0),MATCH(R$4,input_data!$1:$1,0)),"")</f>
        <v>0</v>
      </c>
      <c r="S194" s="197">
        <f>_xlfn.IFNA(INDEX(input_data!$1:$1048576,MATCH($A194,input_data!$C:$C,0),MATCH(S$4,input_data!$1:$1,0)),"")</f>
        <v>0</v>
      </c>
      <c r="T194" s="154">
        <f>_xlfn.IFNA(INDEX(input_data!$1:$1048576,MATCH($A194,input_data!$C:$C,0),MATCH(T$4,input_data!$1:$1,0)),"")</f>
        <v>0</v>
      </c>
      <c r="U194" s="154">
        <f>_xlfn.IFNA(INDEX(input_data!$1:$1048576,MATCH($A194,input_data!$C:$C,0),MATCH(U$4,input_data!$1:$1,0)),"")</f>
        <v>0</v>
      </c>
      <c r="V194" s="154">
        <f>_xlfn.IFNA(INDEX(input_data!$1:$1048576,MATCH($A194,input_data!$C:$C,0),MATCH(V$4,input_data!$1:$1,0)),"")</f>
        <v>0</v>
      </c>
      <c r="W194" s="152">
        <f>_xlfn.IFNA(INDEX(input_data!$1:$1048576,MATCH($A194,input_data!$C:$C,0),MATCH(W$4,input_data!$1:$1,0)),"")</f>
        <v>229.53290626</v>
      </c>
      <c r="X194" s="153">
        <f>_xlfn.IFNA(INDEX(input_data!$1:$1048576,MATCH($A194,input_data!$C:$C,0),MATCH(X$4,input_data!$1:$1,0)),"")</f>
        <v>206812.56700000001</v>
      </c>
      <c r="Y194" s="153">
        <f>_xlfn.IFNA(INDEX(input_data!$1:$1048576,MATCH($A194,input_data!$C:$C,0),MATCH(Y$4,input_data!$1:$1,0)),"")</f>
        <v>1109.8595679699999</v>
      </c>
      <c r="Z194" s="155">
        <f t="shared" si="3"/>
        <v>0.13567762320305765</v>
      </c>
      <c r="AA194" s="43"/>
    </row>
    <row r="195" spans="1:27" x14ac:dyDescent="0.35">
      <c r="A195" s="42" t="s">
        <v>506</v>
      </c>
      <c r="B195" s="66" t="s">
        <v>1085</v>
      </c>
      <c r="D195" s="42" t="s">
        <v>507</v>
      </c>
      <c r="E195" s="6" t="s">
        <v>890</v>
      </c>
      <c r="F195" s="6" t="s">
        <v>881</v>
      </c>
      <c r="G195" s="98" t="s">
        <v>894</v>
      </c>
      <c r="H195" s="152">
        <f>_xlfn.IFNA(INDEX(input_data!$1:$1048576,MATCH($A195,input_data!$C:$C,0),MATCH(H$4,input_data!$1:$1,0)),"")</f>
        <v>14.991298069999999</v>
      </c>
      <c r="I195" s="153">
        <f>_xlfn.IFNA(INDEX(input_data!$1:$1048576,MATCH($A195,input_data!$C:$C,0),MATCH(I$4,input_data!$1:$1,0)),"")</f>
        <v>86944.875</v>
      </c>
      <c r="J195" s="38">
        <f>_xlfn.IFNA(INDEX(input_data!$1:$1048576,MATCH($A195,input_data!$C:$C,0),MATCH(J$4,input_data!$1:$1,0)),"")</f>
        <v>172.42302167</v>
      </c>
      <c r="K195" s="152">
        <f>_xlfn.IFNA(INDEX(input_data!$1:$1048576,MATCH($A195,input_data!$C:$C,0),MATCH(K$4,input_data!$1:$1,0)),"")</f>
        <v>5.0415646900000004</v>
      </c>
      <c r="L195" s="154">
        <f>_xlfn.IFNA(INDEX(input_data!$1:$1048576,MATCH($A195,input_data!$C:$C,0),MATCH(L$4,input_data!$1:$1,0)),"")</f>
        <v>2.40477506</v>
      </c>
      <c r="M195" s="154">
        <f>_xlfn.IFNA(INDEX(input_data!$1:$1048576,MATCH($A195,input_data!$C:$C,0),MATCH(M$4,input_data!$1:$1,0)),"")</f>
        <v>2.6367896399999999</v>
      </c>
      <c r="N195" s="154">
        <f>_xlfn.IFNA(INDEX(input_data!$1:$1048576,MATCH($A195,input_data!$C:$C,0),MATCH(N$4,input_data!$1:$1,0)),"")</f>
        <v>8.4762132300000008</v>
      </c>
      <c r="O195" s="154">
        <f>_xlfn.IFNA(INDEX(input_data!$1:$1048576,MATCH($A195,input_data!$C:$C,0),MATCH(O$4,input_data!$1:$1,0)),"")</f>
        <v>0.54208995999999998</v>
      </c>
      <c r="P195" s="154">
        <f>_xlfn.IFNA(INDEX(input_data!$1:$1048576,MATCH($A195,input_data!$C:$C,0),MATCH(P$4,input_data!$1:$1,0)),"")</f>
        <v>0</v>
      </c>
      <c r="Q195" s="154">
        <f>_xlfn.IFNA(INDEX(input_data!$1:$1048576,MATCH($A195,input_data!$C:$C,0),MATCH(Q$4,input_data!$1:$1,0)),"")</f>
        <v>0</v>
      </c>
      <c r="R195" s="154">
        <f>_xlfn.IFNA(INDEX(input_data!$1:$1048576,MATCH($A195,input_data!$C:$C,0),MATCH(R$4,input_data!$1:$1,0)),"")</f>
        <v>0.81378797999999997</v>
      </c>
      <c r="S195" s="197">
        <f>_xlfn.IFNA(INDEX(input_data!$1:$1048576,MATCH($A195,input_data!$C:$C,0),MATCH(S$4,input_data!$1:$1,0)),"")</f>
        <v>0</v>
      </c>
      <c r="T195" s="154">
        <f>_xlfn.IFNA(INDEX(input_data!$1:$1048576,MATCH($A195,input_data!$C:$C,0),MATCH(T$4,input_data!$1:$1,0)),"")</f>
        <v>5.7495440000000002E-2</v>
      </c>
      <c r="U195" s="154">
        <f>_xlfn.IFNA(INDEX(input_data!$1:$1048576,MATCH($A195,input_data!$C:$C,0),MATCH(U$4,input_data!$1:$1,0)),"")</f>
        <v>0</v>
      </c>
      <c r="V195" s="154">
        <f>_xlfn.IFNA(INDEX(input_data!$1:$1048576,MATCH($A195,input_data!$C:$C,0),MATCH(V$4,input_data!$1:$1,0)),"")</f>
        <v>0</v>
      </c>
      <c r="W195" s="152">
        <f>_xlfn.IFNA(INDEX(input_data!$1:$1048576,MATCH($A195,input_data!$C:$C,0),MATCH(W$4,input_data!$1:$1,0)),"")</f>
        <v>14.93115132</v>
      </c>
      <c r="X195" s="153">
        <f>_xlfn.IFNA(INDEX(input_data!$1:$1048576,MATCH($A195,input_data!$C:$C,0),MATCH(X$4,input_data!$1:$1,0)),"")</f>
        <v>89751.84</v>
      </c>
      <c r="Y195" s="153">
        <f>_xlfn.IFNA(INDEX(input_data!$1:$1048576,MATCH($A195,input_data!$C:$C,0),MATCH(Y$4,input_data!$1:$1,0)),"")</f>
        <v>166.36039235999999</v>
      </c>
      <c r="Z195" s="155">
        <f t="shared" si="3"/>
        <v>-4.0121108738651046E-3</v>
      </c>
      <c r="AA195" s="43"/>
    </row>
    <row r="196" spans="1:27" x14ac:dyDescent="0.35">
      <c r="A196" s="42" t="s">
        <v>508</v>
      </c>
      <c r="B196" s="66" t="s">
        <v>1086</v>
      </c>
      <c r="D196" s="42" t="s">
        <v>509</v>
      </c>
      <c r="E196" s="6" t="s">
        <v>893</v>
      </c>
      <c r="F196" s="6" t="s">
        <v>881</v>
      </c>
      <c r="G196" s="98" t="s">
        <v>894</v>
      </c>
      <c r="H196" s="152">
        <f>_xlfn.IFNA(INDEX(input_data!$1:$1048576,MATCH($A196,input_data!$C:$C,0),MATCH(H$4,input_data!$1:$1,0)),"")</f>
        <v>19.140922249999999</v>
      </c>
      <c r="I196" s="153">
        <f>_xlfn.IFNA(INDEX(input_data!$1:$1048576,MATCH($A196,input_data!$C:$C,0),MATCH(I$4,input_data!$1:$1,0)),"")</f>
        <v>107069.35</v>
      </c>
      <c r="J196" s="38">
        <f>_xlfn.IFNA(INDEX(input_data!$1:$1048576,MATCH($A196,input_data!$C:$C,0),MATCH(J$4,input_data!$1:$1,0)),"")</f>
        <v>178.77125666000001</v>
      </c>
      <c r="K196" s="152">
        <f>_xlfn.IFNA(INDEX(input_data!$1:$1048576,MATCH($A196,input_data!$C:$C,0),MATCH(K$4,input_data!$1:$1,0)),"")</f>
        <v>5.0020003099999997</v>
      </c>
      <c r="L196" s="154">
        <f>_xlfn.IFNA(INDEX(input_data!$1:$1048576,MATCH($A196,input_data!$C:$C,0),MATCH(L$4,input_data!$1:$1,0)),"")</f>
        <v>2.3859032500000001</v>
      </c>
      <c r="M196" s="154">
        <f>_xlfn.IFNA(INDEX(input_data!$1:$1048576,MATCH($A196,input_data!$C:$C,0),MATCH(M$4,input_data!$1:$1,0)),"")</f>
        <v>2.6160970699999999</v>
      </c>
      <c r="N196" s="154">
        <f>_xlfn.IFNA(INDEX(input_data!$1:$1048576,MATCH($A196,input_data!$C:$C,0),MATCH(N$4,input_data!$1:$1,0)),"")</f>
        <v>9.0918463599999999</v>
      </c>
      <c r="O196" s="154">
        <f>_xlfn.IFNA(INDEX(input_data!$1:$1048576,MATCH($A196,input_data!$C:$C,0),MATCH(O$4,input_data!$1:$1,0)),"")</f>
        <v>0.59747021</v>
      </c>
      <c r="P196" s="154">
        <f>_xlfn.IFNA(INDEX(input_data!$1:$1048576,MATCH($A196,input_data!$C:$C,0),MATCH(P$4,input_data!$1:$1,0)),"")</f>
        <v>0</v>
      </c>
      <c r="Q196" s="154">
        <f>_xlfn.IFNA(INDEX(input_data!$1:$1048576,MATCH($A196,input_data!$C:$C,0),MATCH(Q$4,input_data!$1:$1,0)),"")</f>
        <v>0</v>
      </c>
      <c r="R196" s="154">
        <f>_xlfn.IFNA(INDEX(input_data!$1:$1048576,MATCH($A196,input_data!$C:$C,0),MATCH(R$4,input_data!$1:$1,0)),"")</f>
        <v>3.6355782400000001</v>
      </c>
      <c r="S196" s="197">
        <f>_xlfn.IFNA(INDEX(input_data!$1:$1048576,MATCH($A196,input_data!$C:$C,0),MATCH(S$4,input_data!$1:$1,0)),"")</f>
        <v>0</v>
      </c>
      <c r="T196" s="154">
        <f>_xlfn.IFNA(INDEX(input_data!$1:$1048576,MATCH($A196,input_data!$C:$C,0),MATCH(T$4,input_data!$1:$1,0)),"")</f>
        <v>0</v>
      </c>
      <c r="U196" s="154">
        <f>_xlfn.IFNA(INDEX(input_data!$1:$1048576,MATCH($A196,input_data!$C:$C,0),MATCH(U$4,input_data!$1:$1,0)),"")</f>
        <v>0</v>
      </c>
      <c r="V196" s="154">
        <f>_xlfn.IFNA(INDEX(input_data!$1:$1048576,MATCH($A196,input_data!$C:$C,0),MATCH(V$4,input_data!$1:$1,0)),"")</f>
        <v>0</v>
      </c>
      <c r="W196" s="152">
        <f>_xlfn.IFNA(INDEX(input_data!$1:$1048576,MATCH($A196,input_data!$C:$C,0),MATCH(W$4,input_data!$1:$1,0)),"")</f>
        <v>18.32689513</v>
      </c>
      <c r="X196" s="153">
        <f>_xlfn.IFNA(INDEX(input_data!$1:$1048576,MATCH($A196,input_data!$C:$C,0),MATCH(X$4,input_data!$1:$1,0)),"")</f>
        <v>109312.497</v>
      </c>
      <c r="Y196" s="153">
        <f>_xlfn.IFNA(INDEX(input_data!$1:$1048576,MATCH($A196,input_data!$C:$C,0),MATCH(Y$4,input_data!$1:$1,0)),"")</f>
        <v>167.65599205999999</v>
      </c>
      <c r="Z196" s="155">
        <f t="shared" si="3"/>
        <v>-4.2528103367642012E-2</v>
      </c>
      <c r="AA196" s="43"/>
    </row>
    <row r="197" spans="1:27" x14ac:dyDescent="0.35">
      <c r="A197" s="42" t="s">
        <v>510</v>
      </c>
      <c r="B197" s="66" t="s">
        <v>1087</v>
      </c>
      <c r="D197" s="42" t="s">
        <v>511</v>
      </c>
      <c r="E197" s="6" t="s">
        <v>880</v>
      </c>
      <c r="F197" s="6" t="s">
        <v>881</v>
      </c>
      <c r="G197" s="98" t="s">
        <v>882</v>
      </c>
      <c r="H197" s="152">
        <f>_xlfn.IFNA(INDEX(input_data!$1:$1048576,MATCH($A197,input_data!$C:$C,0),MATCH(H$4,input_data!$1:$1,0)),"")</f>
        <v>24.036516859999999</v>
      </c>
      <c r="I197" s="153">
        <f>_xlfn.IFNA(INDEX(input_data!$1:$1048576,MATCH($A197,input_data!$C:$C,0),MATCH(I$4,input_data!$1:$1,0)),"")</f>
        <v>155642.56099999999</v>
      </c>
      <c r="J197" s="38">
        <f>_xlfn.IFNA(INDEX(input_data!$1:$1048576,MATCH($A197,input_data!$C:$C,0),MATCH(J$4,input_data!$1:$1,0)),"")</f>
        <v>154.43408732</v>
      </c>
      <c r="K197" s="152">
        <f>_xlfn.IFNA(INDEX(input_data!$1:$1048576,MATCH($A197,input_data!$C:$C,0),MATCH(K$4,input_data!$1:$1,0)),"")</f>
        <v>5.6133329600000001</v>
      </c>
      <c r="L197" s="154">
        <f>_xlfn.IFNA(INDEX(input_data!$1:$1048576,MATCH($A197,input_data!$C:$C,0),MATCH(L$4,input_data!$1:$1,0)),"")</f>
        <v>2.6775026999999998</v>
      </c>
      <c r="M197" s="154">
        <f>_xlfn.IFNA(INDEX(input_data!$1:$1048576,MATCH($A197,input_data!$C:$C,0),MATCH(M$4,input_data!$1:$1,0)),"")</f>
        <v>2.9358302599999999</v>
      </c>
      <c r="N197" s="154">
        <f>_xlfn.IFNA(INDEX(input_data!$1:$1048576,MATCH($A197,input_data!$C:$C,0),MATCH(N$4,input_data!$1:$1,0)),"")</f>
        <v>15.1199409</v>
      </c>
      <c r="O197" s="154">
        <f>_xlfn.IFNA(INDEX(input_data!$1:$1048576,MATCH($A197,input_data!$C:$C,0),MATCH(O$4,input_data!$1:$1,0)),"")</f>
        <v>0.90593999999999997</v>
      </c>
      <c r="P197" s="154">
        <f>_xlfn.IFNA(INDEX(input_data!$1:$1048576,MATCH($A197,input_data!$C:$C,0),MATCH(P$4,input_data!$1:$1,0)),"")</f>
        <v>0</v>
      </c>
      <c r="Q197" s="154">
        <f>_xlfn.IFNA(INDEX(input_data!$1:$1048576,MATCH($A197,input_data!$C:$C,0),MATCH(Q$4,input_data!$1:$1,0)),"")</f>
        <v>0</v>
      </c>
      <c r="R197" s="154">
        <f>_xlfn.IFNA(INDEX(input_data!$1:$1048576,MATCH($A197,input_data!$C:$C,0),MATCH(R$4,input_data!$1:$1,0)),"")</f>
        <v>2.6479195099999999</v>
      </c>
      <c r="S197" s="197">
        <f>_xlfn.IFNA(INDEX(input_data!$1:$1048576,MATCH($A197,input_data!$C:$C,0),MATCH(S$4,input_data!$1:$1,0)),"")</f>
        <v>0</v>
      </c>
      <c r="T197" s="154">
        <f>_xlfn.IFNA(INDEX(input_data!$1:$1048576,MATCH($A197,input_data!$C:$C,0),MATCH(T$4,input_data!$1:$1,0)),"")</f>
        <v>0</v>
      </c>
      <c r="U197" s="154">
        <f>_xlfn.IFNA(INDEX(input_data!$1:$1048576,MATCH($A197,input_data!$C:$C,0),MATCH(U$4,input_data!$1:$1,0)),"")</f>
        <v>0</v>
      </c>
      <c r="V197" s="154">
        <f>_xlfn.IFNA(INDEX(input_data!$1:$1048576,MATCH($A197,input_data!$C:$C,0),MATCH(V$4,input_data!$1:$1,0)),"")</f>
        <v>0</v>
      </c>
      <c r="W197" s="152">
        <f>_xlfn.IFNA(INDEX(input_data!$1:$1048576,MATCH($A197,input_data!$C:$C,0),MATCH(W$4,input_data!$1:$1,0)),"")</f>
        <v>24.287133369999999</v>
      </c>
      <c r="X197" s="153">
        <f>_xlfn.IFNA(INDEX(input_data!$1:$1048576,MATCH($A197,input_data!$C:$C,0),MATCH(X$4,input_data!$1:$1,0)),"")</f>
        <v>158630.91399999999</v>
      </c>
      <c r="Y197" s="153">
        <f>_xlfn.IFNA(INDEX(input_data!$1:$1048576,MATCH($A197,input_data!$C:$C,0),MATCH(Y$4,input_data!$1:$1,0)),"")</f>
        <v>153.10466769000001</v>
      </c>
      <c r="Z197" s="155">
        <f t="shared" si="3"/>
        <v>1.0426490304718872E-2</v>
      </c>
      <c r="AA197" s="43"/>
    </row>
    <row r="198" spans="1:27" x14ac:dyDescent="0.35">
      <c r="A198" s="42" t="s">
        <v>512</v>
      </c>
      <c r="B198" s="66" t="s">
        <v>1088</v>
      </c>
      <c r="D198" s="42" t="s">
        <v>513</v>
      </c>
      <c r="E198" s="6" t="s">
        <v>960</v>
      </c>
      <c r="F198" s="6" t="s">
        <v>906</v>
      </c>
      <c r="G198" s="98" t="s">
        <v>882</v>
      </c>
      <c r="H198" s="152">
        <f>_xlfn.IFNA(INDEX(input_data!$1:$1048576,MATCH($A198,input_data!$C:$C,0),MATCH(H$4,input_data!$1:$1,0)),"")</f>
        <v>184.93299585</v>
      </c>
      <c r="I198" s="153">
        <f>_xlfn.IFNA(INDEX(input_data!$1:$1048576,MATCH($A198,input_data!$C:$C,0),MATCH(I$4,input_data!$1:$1,0)),"")</f>
        <v>139899.595</v>
      </c>
      <c r="J198" s="38">
        <f>_xlfn.IFNA(INDEX(input_data!$1:$1048576,MATCH($A198,input_data!$C:$C,0),MATCH(J$4,input_data!$1:$1,0)),"")</f>
        <v>1321.8980073099999</v>
      </c>
      <c r="K198" s="152">
        <f>_xlfn.IFNA(INDEX(input_data!$1:$1048576,MATCH($A198,input_data!$C:$C,0),MATCH(K$4,input_data!$1:$1,0)),"")</f>
        <v>157.25735244000001</v>
      </c>
      <c r="L198" s="154">
        <f>_xlfn.IFNA(INDEX(input_data!$1:$1048576,MATCH($A198,input_data!$C:$C,0),MATCH(L$4,input_data!$1:$1,0)),"")</f>
        <v>74.328418429999999</v>
      </c>
      <c r="M198" s="154">
        <f>_xlfn.IFNA(INDEX(input_data!$1:$1048576,MATCH($A198,input_data!$C:$C,0),MATCH(M$4,input_data!$1:$1,0)),"")</f>
        <v>82.928933999999998</v>
      </c>
      <c r="N198" s="154">
        <f>_xlfn.IFNA(INDEX(input_data!$1:$1048576,MATCH($A198,input_data!$C:$C,0),MATCH(N$4,input_data!$1:$1,0)),"")</f>
        <v>91.523637679999993</v>
      </c>
      <c r="O198" s="154">
        <f>_xlfn.IFNA(INDEX(input_data!$1:$1048576,MATCH($A198,input_data!$C:$C,0),MATCH(O$4,input_data!$1:$1,0)),"")</f>
        <v>2.21224569</v>
      </c>
      <c r="P198" s="154">
        <f>_xlfn.IFNA(INDEX(input_data!$1:$1048576,MATCH($A198,input_data!$C:$C,0),MATCH(P$4,input_data!$1:$1,0)),"")</f>
        <v>3.6241099999999999</v>
      </c>
      <c r="Q198" s="154">
        <f>_xlfn.IFNA(INDEX(input_data!$1:$1048576,MATCH($A198,input_data!$C:$C,0),MATCH(Q$4,input_data!$1:$1,0)),"")</f>
        <v>0</v>
      </c>
      <c r="R198" s="154">
        <f>_xlfn.IFNA(INDEX(input_data!$1:$1048576,MATCH($A198,input_data!$C:$C,0),MATCH(R$4,input_data!$1:$1,0)),"")</f>
        <v>0</v>
      </c>
      <c r="S198" s="197">
        <f>_xlfn.IFNA(INDEX(input_data!$1:$1048576,MATCH($A198,input_data!$C:$C,0),MATCH(S$4,input_data!$1:$1,0)),"")</f>
        <v>0</v>
      </c>
      <c r="T198" s="154">
        <f>_xlfn.IFNA(INDEX(input_data!$1:$1048576,MATCH($A198,input_data!$C:$C,0),MATCH(T$4,input_data!$1:$1,0)),"")</f>
        <v>5.4102939299999999</v>
      </c>
      <c r="U198" s="154">
        <f>_xlfn.IFNA(INDEX(input_data!$1:$1048576,MATCH($A198,input_data!$C:$C,0),MATCH(U$4,input_data!$1:$1,0)),"")</f>
        <v>0</v>
      </c>
      <c r="V198" s="154">
        <f>_xlfn.IFNA(INDEX(input_data!$1:$1048576,MATCH($A198,input_data!$C:$C,0),MATCH(V$4,input_data!$1:$1,0)),"")</f>
        <v>0</v>
      </c>
      <c r="W198" s="152">
        <f>_xlfn.IFNA(INDEX(input_data!$1:$1048576,MATCH($A198,input_data!$C:$C,0),MATCH(W$4,input_data!$1:$1,0)),"")</f>
        <v>260.02763972999998</v>
      </c>
      <c r="X198" s="153">
        <f>_xlfn.IFNA(INDEX(input_data!$1:$1048576,MATCH($A198,input_data!$C:$C,0),MATCH(X$4,input_data!$1:$1,0)),"")</f>
        <v>139482.837</v>
      </c>
      <c r="Y198" s="153">
        <f>_xlfn.IFNA(INDEX(input_data!$1:$1048576,MATCH($A198,input_data!$C:$C,0),MATCH(Y$4,input_data!$1:$1,0)),"")</f>
        <v>1864.22677748</v>
      </c>
      <c r="Z198" s="155">
        <f t="shared" si="3"/>
        <v>0.40606406409437934</v>
      </c>
      <c r="AA198" s="43"/>
    </row>
    <row r="199" spans="1:27" x14ac:dyDescent="0.35">
      <c r="A199" s="42" t="s">
        <v>514</v>
      </c>
      <c r="B199" s="66" t="s">
        <v>1089</v>
      </c>
      <c r="D199" s="42" t="s">
        <v>515</v>
      </c>
      <c r="E199" s="6" t="s">
        <v>880</v>
      </c>
      <c r="F199" s="6" t="s">
        <v>906</v>
      </c>
      <c r="G199" s="98" t="s">
        <v>882</v>
      </c>
      <c r="H199" s="152">
        <f>_xlfn.IFNA(INDEX(input_data!$1:$1048576,MATCH($A199,input_data!$C:$C,0),MATCH(H$4,input_data!$1:$1,0)),"")</f>
        <v>291.40161054999999</v>
      </c>
      <c r="I199" s="153">
        <f>_xlfn.IFNA(INDEX(input_data!$1:$1048576,MATCH($A199,input_data!$C:$C,0),MATCH(I$4,input_data!$1:$1,0)),"")</f>
        <v>275286.61300000001</v>
      </c>
      <c r="J199" s="38">
        <f>_xlfn.IFNA(INDEX(input_data!$1:$1048576,MATCH($A199,input_data!$C:$C,0),MATCH(J$4,input_data!$1:$1,0)),"")</f>
        <v>1058.5389800600001</v>
      </c>
      <c r="K199" s="152">
        <f>_xlfn.IFNA(INDEX(input_data!$1:$1048576,MATCH($A199,input_data!$C:$C,0),MATCH(K$4,input_data!$1:$1,0)),"")</f>
        <v>150.45318992</v>
      </c>
      <c r="L199" s="154">
        <f>_xlfn.IFNA(INDEX(input_data!$1:$1048576,MATCH($A199,input_data!$C:$C,0),MATCH(L$4,input_data!$1:$1,0)),"")</f>
        <v>70.650792179999996</v>
      </c>
      <c r="M199" s="154">
        <f>_xlfn.IFNA(INDEX(input_data!$1:$1048576,MATCH($A199,input_data!$C:$C,0),MATCH(M$4,input_data!$1:$1,0)),"")</f>
        <v>79.802397740000004</v>
      </c>
      <c r="N199" s="154">
        <f>_xlfn.IFNA(INDEX(input_data!$1:$1048576,MATCH($A199,input_data!$C:$C,0),MATCH(N$4,input_data!$1:$1,0)),"")</f>
        <v>226.22720709999999</v>
      </c>
      <c r="O199" s="154">
        <f>_xlfn.IFNA(INDEX(input_data!$1:$1048576,MATCH($A199,input_data!$C:$C,0),MATCH(O$4,input_data!$1:$1,0)),"")</f>
        <v>4.7553098699999996</v>
      </c>
      <c r="P199" s="154">
        <f>_xlfn.IFNA(INDEX(input_data!$1:$1048576,MATCH($A199,input_data!$C:$C,0),MATCH(P$4,input_data!$1:$1,0)),"")</f>
        <v>3.6222690000000002</v>
      </c>
      <c r="Q199" s="154">
        <f>_xlfn.IFNA(INDEX(input_data!$1:$1048576,MATCH($A199,input_data!$C:$C,0),MATCH(Q$4,input_data!$1:$1,0)),"")</f>
        <v>0</v>
      </c>
      <c r="R199" s="154">
        <f>_xlfn.IFNA(INDEX(input_data!$1:$1048576,MATCH($A199,input_data!$C:$C,0),MATCH(R$4,input_data!$1:$1,0)),"")</f>
        <v>0</v>
      </c>
      <c r="S199" s="197">
        <f>_xlfn.IFNA(INDEX(input_data!$1:$1048576,MATCH($A199,input_data!$C:$C,0),MATCH(S$4,input_data!$1:$1,0)),"")</f>
        <v>0</v>
      </c>
      <c r="T199" s="154">
        <f>_xlfn.IFNA(INDEX(input_data!$1:$1048576,MATCH($A199,input_data!$C:$C,0),MATCH(T$4,input_data!$1:$1,0)),"")</f>
        <v>0</v>
      </c>
      <c r="U199" s="154">
        <f>_xlfn.IFNA(INDEX(input_data!$1:$1048576,MATCH($A199,input_data!$C:$C,0),MATCH(U$4,input_data!$1:$1,0)),"")</f>
        <v>0</v>
      </c>
      <c r="V199" s="154">
        <f>_xlfn.IFNA(INDEX(input_data!$1:$1048576,MATCH($A199,input_data!$C:$C,0),MATCH(V$4,input_data!$1:$1,0)),"")</f>
        <v>0</v>
      </c>
      <c r="W199" s="152">
        <f>_xlfn.IFNA(INDEX(input_data!$1:$1048576,MATCH($A199,input_data!$C:$C,0),MATCH(W$4,input_data!$1:$1,0)),"")</f>
        <v>385.05797589999997</v>
      </c>
      <c r="X199" s="153">
        <f>_xlfn.IFNA(INDEX(input_data!$1:$1048576,MATCH($A199,input_data!$C:$C,0),MATCH(X$4,input_data!$1:$1,0)),"")</f>
        <v>277046.38099999999</v>
      </c>
      <c r="Y199" s="153">
        <f>_xlfn.IFNA(INDEX(input_data!$1:$1048576,MATCH($A199,input_data!$C:$C,0),MATCH(Y$4,input_data!$1:$1,0)),"")</f>
        <v>1389.8682758800001</v>
      </c>
      <c r="Z199" s="155">
        <f t="shared" ref="Z199:Z262" si="4">IFERROR(W199/H199-1,0)</f>
        <v>0.32139961468720157</v>
      </c>
      <c r="AA199" s="43"/>
    </row>
    <row r="200" spans="1:27" x14ac:dyDescent="0.35">
      <c r="A200" s="42" t="s">
        <v>516</v>
      </c>
      <c r="B200" s="66" t="s">
        <v>1090</v>
      </c>
      <c r="D200" s="42" t="s">
        <v>517</v>
      </c>
      <c r="E200" s="6" t="s">
        <v>880</v>
      </c>
      <c r="F200" s="6" t="s">
        <v>881</v>
      </c>
      <c r="G200" s="98" t="s">
        <v>888</v>
      </c>
      <c r="H200" s="152">
        <f>_xlfn.IFNA(INDEX(input_data!$1:$1048576,MATCH($A200,input_data!$C:$C,0),MATCH(H$4,input_data!$1:$1,0)),"")</f>
        <v>12.306666079999999</v>
      </c>
      <c r="I200" s="153">
        <f>_xlfn.IFNA(INDEX(input_data!$1:$1048576,MATCH($A200,input_data!$C:$C,0),MATCH(I$4,input_data!$1:$1,0)),"")</f>
        <v>87121.2</v>
      </c>
      <c r="J200" s="38">
        <f>_xlfn.IFNA(INDEX(input_data!$1:$1048576,MATCH($A200,input_data!$C:$C,0),MATCH(J$4,input_data!$1:$1,0)),"")</f>
        <v>141.25914333</v>
      </c>
      <c r="K200" s="152">
        <f>_xlfn.IFNA(INDEX(input_data!$1:$1048576,MATCH($A200,input_data!$C:$C,0),MATCH(K$4,input_data!$1:$1,0)),"")</f>
        <v>2.59873632</v>
      </c>
      <c r="L200" s="154">
        <f>_xlfn.IFNA(INDEX(input_data!$1:$1048576,MATCH($A200,input_data!$C:$C,0),MATCH(L$4,input_data!$1:$1,0)),"")</f>
        <v>1.23957078</v>
      </c>
      <c r="M200" s="154">
        <f>_xlfn.IFNA(INDEX(input_data!$1:$1048576,MATCH($A200,input_data!$C:$C,0),MATCH(M$4,input_data!$1:$1,0)),"")</f>
        <v>1.35916554</v>
      </c>
      <c r="N200" s="154">
        <f>_xlfn.IFNA(INDEX(input_data!$1:$1048576,MATCH($A200,input_data!$C:$C,0),MATCH(N$4,input_data!$1:$1,0)),"")</f>
        <v>10.076663099999999</v>
      </c>
      <c r="O200" s="154">
        <f>_xlfn.IFNA(INDEX(input_data!$1:$1048576,MATCH($A200,input_data!$C:$C,0),MATCH(O$4,input_data!$1:$1,0)),"")</f>
        <v>0.60403591000000001</v>
      </c>
      <c r="P200" s="154">
        <f>_xlfn.IFNA(INDEX(input_data!$1:$1048576,MATCH($A200,input_data!$C:$C,0),MATCH(P$4,input_data!$1:$1,0)),"")</f>
        <v>0</v>
      </c>
      <c r="Q200" s="154">
        <f>_xlfn.IFNA(INDEX(input_data!$1:$1048576,MATCH($A200,input_data!$C:$C,0),MATCH(Q$4,input_data!$1:$1,0)),"")</f>
        <v>0</v>
      </c>
      <c r="R200" s="154">
        <f>_xlfn.IFNA(INDEX(input_data!$1:$1048576,MATCH($A200,input_data!$C:$C,0),MATCH(R$4,input_data!$1:$1,0)),"")</f>
        <v>0</v>
      </c>
      <c r="S200" s="197">
        <f>_xlfn.IFNA(INDEX(input_data!$1:$1048576,MATCH($A200,input_data!$C:$C,0),MATCH(S$4,input_data!$1:$1,0)),"")</f>
        <v>0</v>
      </c>
      <c r="T200" s="154">
        <f>_xlfn.IFNA(INDEX(input_data!$1:$1048576,MATCH($A200,input_data!$C:$C,0),MATCH(T$4,input_data!$1:$1,0)),"")</f>
        <v>0</v>
      </c>
      <c r="U200" s="154">
        <f>_xlfn.IFNA(INDEX(input_data!$1:$1048576,MATCH($A200,input_data!$C:$C,0),MATCH(U$4,input_data!$1:$1,0)),"")</f>
        <v>0</v>
      </c>
      <c r="V200" s="154">
        <f>_xlfn.IFNA(INDEX(input_data!$1:$1048576,MATCH($A200,input_data!$C:$C,0),MATCH(V$4,input_data!$1:$1,0)),"")</f>
        <v>0</v>
      </c>
      <c r="W200" s="152">
        <f>_xlfn.IFNA(INDEX(input_data!$1:$1048576,MATCH($A200,input_data!$C:$C,0),MATCH(W$4,input_data!$1:$1,0)),"")</f>
        <v>13.27943533</v>
      </c>
      <c r="X200" s="153">
        <f>_xlfn.IFNA(INDEX(input_data!$1:$1048576,MATCH($A200,input_data!$C:$C,0),MATCH(X$4,input_data!$1:$1,0)),"")</f>
        <v>87104.769</v>
      </c>
      <c r="Y200" s="153">
        <f>_xlfn.IFNA(INDEX(input_data!$1:$1048576,MATCH($A200,input_data!$C:$C,0),MATCH(Y$4,input_data!$1:$1,0)),"")</f>
        <v>152.45359676000001</v>
      </c>
      <c r="Z200" s="155">
        <f t="shared" si="4"/>
        <v>7.904409233796339E-2</v>
      </c>
      <c r="AA200" s="43"/>
    </row>
    <row r="201" spans="1:27" x14ac:dyDescent="0.35">
      <c r="A201" s="42" t="s">
        <v>518</v>
      </c>
      <c r="B201" s="66" t="s">
        <v>1091</v>
      </c>
      <c r="D201" s="42" t="s">
        <v>519</v>
      </c>
      <c r="E201" s="6" t="s">
        <v>880</v>
      </c>
      <c r="F201" s="6" t="s">
        <v>881</v>
      </c>
      <c r="G201" s="98" t="s">
        <v>888</v>
      </c>
      <c r="H201" s="152">
        <f>_xlfn.IFNA(INDEX(input_data!$1:$1048576,MATCH($A201,input_data!$C:$C,0),MATCH(H$4,input_data!$1:$1,0)),"")</f>
        <v>25.53427194</v>
      </c>
      <c r="I201" s="153">
        <f>_xlfn.IFNA(INDEX(input_data!$1:$1048576,MATCH($A201,input_data!$C:$C,0),MATCH(I$4,input_data!$1:$1,0)),"")</f>
        <v>181827.42199999999</v>
      </c>
      <c r="J201" s="38">
        <f>_xlfn.IFNA(INDEX(input_data!$1:$1048576,MATCH($A201,input_data!$C:$C,0),MATCH(J$4,input_data!$1:$1,0)),"")</f>
        <v>140.43135882000001</v>
      </c>
      <c r="K201" s="152">
        <f>_xlfn.IFNA(INDEX(input_data!$1:$1048576,MATCH($A201,input_data!$C:$C,0),MATCH(K$4,input_data!$1:$1,0)),"")</f>
        <v>9.0950733600000007</v>
      </c>
      <c r="L201" s="154">
        <f>_xlfn.IFNA(INDEX(input_data!$1:$1048576,MATCH($A201,input_data!$C:$C,0),MATCH(L$4,input_data!$1:$1,0)),"")</f>
        <v>4.3382574399999996</v>
      </c>
      <c r="M201" s="154">
        <f>_xlfn.IFNA(INDEX(input_data!$1:$1048576,MATCH($A201,input_data!$C:$C,0),MATCH(M$4,input_data!$1:$1,0)),"")</f>
        <v>4.7568159200000002</v>
      </c>
      <c r="N201" s="154">
        <f>_xlfn.IFNA(INDEX(input_data!$1:$1048576,MATCH($A201,input_data!$C:$C,0),MATCH(N$4,input_data!$1:$1,0)),"")</f>
        <v>16.80546331</v>
      </c>
      <c r="O201" s="154">
        <f>_xlfn.IFNA(INDEX(input_data!$1:$1048576,MATCH($A201,input_data!$C:$C,0),MATCH(O$4,input_data!$1:$1,0)),"")</f>
        <v>1.13702327</v>
      </c>
      <c r="P201" s="154">
        <f>_xlfn.IFNA(INDEX(input_data!$1:$1048576,MATCH($A201,input_data!$C:$C,0),MATCH(P$4,input_data!$1:$1,0)),"")</f>
        <v>0</v>
      </c>
      <c r="Q201" s="154">
        <f>_xlfn.IFNA(INDEX(input_data!$1:$1048576,MATCH($A201,input_data!$C:$C,0),MATCH(Q$4,input_data!$1:$1,0)),"")</f>
        <v>0</v>
      </c>
      <c r="R201" s="154">
        <f>_xlfn.IFNA(INDEX(input_data!$1:$1048576,MATCH($A201,input_data!$C:$C,0),MATCH(R$4,input_data!$1:$1,0)),"")</f>
        <v>0</v>
      </c>
      <c r="S201" s="197">
        <f>_xlfn.IFNA(INDEX(input_data!$1:$1048576,MATCH($A201,input_data!$C:$C,0),MATCH(S$4,input_data!$1:$1,0)),"")</f>
        <v>0</v>
      </c>
      <c r="T201" s="154">
        <f>_xlfn.IFNA(INDEX(input_data!$1:$1048576,MATCH($A201,input_data!$C:$C,0),MATCH(T$4,input_data!$1:$1,0)),"")</f>
        <v>0</v>
      </c>
      <c r="U201" s="154">
        <f>_xlfn.IFNA(INDEX(input_data!$1:$1048576,MATCH($A201,input_data!$C:$C,0),MATCH(U$4,input_data!$1:$1,0)),"")</f>
        <v>0</v>
      </c>
      <c r="V201" s="154">
        <f>_xlfn.IFNA(INDEX(input_data!$1:$1048576,MATCH($A201,input_data!$C:$C,0),MATCH(V$4,input_data!$1:$1,0)),"")</f>
        <v>0</v>
      </c>
      <c r="W201" s="152">
        <f>_xlfn.IFNA(INDEX(input_data!$1:$1048576,MATCH($A201,input_data!$C:$C,0),MATCH(W$4,input_data!$1:$1,0)),"")</f>
        <v>27.037559940000001</v>
      </c>
      <c r="X201" s="153">
        <f>_xlfn.IFNA(INDEX(input_data!$1:$1048576,MATCH($A201,input_data!$C:$C,0),MATCH(X$4,input_data!$1:$1,0)),"")</f>
        <v>182914.978</v>
      </c>
      <c r="Y201" s="153">
        <f>_xlfn.IFNA(INDEX(input_data!$1:$1048576,MATCH($A201,input_data!$C:$C,0),MATCH(Y$4,input_data!$1:$1,0)),"")</f>
        <v>147.81490416</v>
      </c>
      <c r="Z201" s="155">
        <f t="shared" si="4"/>
        <v>5.8873344951146489E-2</v>
      </c>
      <c r="AA201" s="43"/>
    </row>
    <row r="202" spans="1:27" x14ac:dyDescent="0.35">
      <c r="A202" s="42" t="s">
        <v>520</v>
      </c>
      <c r="B202" s="66" t="s">
        <v>1092</v>
      </c>
      <c r="D202" s="42" t="s">
        <v>521</v>
      </c>
      <c r="E202" s="6" t="s">
        <v>884</v>
      </c>
      <c r="F202" s="6" t="s">
        <v>881</v>
      </c>
      <c r="G202" s="98" t="s">
        <v>894</v>
      </c>
      <c r="H202" s="152">
        <f>_xlfn.IFNA(INDEX(input_data!$1:$1048576,MATCH($A202,input_data!$C:$C,0),MATCH(H$4,input_data!$1:$1,0)),"")</f>
        <v>21.08843135</v>
      </c>
      <c r="I202" s="153">
        <f>_xlfn.IFNA(INDEX(input_data!$1:$1048576,MATCH($A202,input_data!$C:$C,0),MATCH(I$4,input_data!$1:$1,0)),"")</f>
        <v>127063.859</v>
      </c>
      <c r="J202" s="38">
        <f>_xlfn.IFNA(INDEX(input_data!$1:$1048576,MATCH($A202,input_data!$C:$C,0),MATCH(J$4,input_data!$1:$1,0)),"")</f>
        <v>165.96718777999999</v>
      </c>
      <c r="K202" s="152">
        <f>_xlfn.IFNA(INDEX(input_data!$1:$1048576,MATCH($A202,input_data!$C:$C,0),MATCH(K$4,input_data!$1:$1,0)),"")</f>
        <v>8.4735721799999997</v>
      </c>
      <c r="L202" s="154">
        <f>_xlfn.IFNA(INDEX(input_data!$1:$1048576,MATCH($A202,input_data!$C:$C,0),MATCH(L$4,input_data!$1:$1,0)),"")</f>
        <v>4.0418076999999997</v>
      </c>
      <c r="M202" s="154">
        <f>_xlfn.IFNA(INDEX(input_data!$1:$1048576,MATCH($A202,input_data!$C:$C,0),MATCH(M$4,input_data!$1:$1,0)),"")</f>
        <v>4.43176448</v>
      </c>
      <c r="N202" s="154">
        <f>_xlfn.IFNA(INDEX(input_data!$1:$1048576,MATCH($A202,input_data!$C:$C,0),MATCH(N$4,input_data!$1:$1,0)),"")</f>
        <v>9.7389931199999999</v>
      </c>
      <c r="O202" s="154">
        <f>_xlfn.IFNA(INDEX(input_data!$1:$1048576,MATCH($A202,input_data!$C:$C,0),MATCH(O$4,input_data!$1:$1,0)),"")</f>
        <v>0.72445446000000002</v>
      </c>
      <c r="P202" s="154">
        <f>_xlfn.IFNA(INDEX(input_data!$1:$1048576,MATCH($A202,input_data!$C:$C,0),MATCH(P$4,input_data!$1:$1,0)),"")</f>
        <v>0</v>
      </c>
      <c r="Q202" s="154">
        <f>_xlfn.IFNA(INDEX(input_data!$1:$1048576,MATCH($A202,input_data!$C:$C,0),MATCH(Q$4,input_data!$1:$1,0)),"")</f>
        <v>0</v>
      </c>
      <c r="R202" s="154">
        <f>_xlfn.IFNA(INDEX(input_data!$1:$1048576,MATCH($A202,input_data!$C:$C,0),MATCH(R$4,input_data!$1:$1,0)),"")</f>
        <v>1.60935377</v>
      </c>
      <c r="S202" s="197">
        <f>_xlfn.IFNA(INDEX(input_data!$1:$1048576,MATCH($A202,input_data!$C:$C,0),MATCH(S$4,input_data!$1:$1,0)),"")</f>
        <v>0</v>
      </c>
      <c r="T202" s="154">
        <f>_xlfn.IFNA(INDEX(input_data!$1:$1048576,MATCH($A202,input_data!$C:$C,0),MATCH(T$4,input_data!$1:$1,0)),"")</f>
        <v>0.32092471</v>
      </c>
      <c r="U202" s="154">
        <f>_xlfn.IFNA(INDEX(input_data!$1:$1048576,MATCH($A202,input_data!$C:$C,0),MATCH(U$4,input_data!$1:$1,0)),"")</f>
        <v>0</v>
      </c>
      <c r="V202" s="154">
        <f>_xlfn.IFNA(INDEX(input_data!$1:$1048576,MATCH($A202,input_data!$C:$C,0),MATCH(V$4,input_data!$1:$1,0)),"")</f>
        <v>0</v>
      </c>
      <c r="W202" s="152">
        <f>_xlfn.IFNA(INDEX(input_data!$1:$1048576,MATCH($A202,input_data!$C:$C,0),MATCH(W$4,input_data!$1:$1,0)),"")</f>
        <v>20.86729824</v>
      </c>
      <c r="X202" s="153">
        <f>_xlfn.IFNA(INDEX(input_data!$1:$1048576,MATCH($A202,input_data!$C:$C,0),MATCH(X$4,input_data!$1:$1,0)),"")</f>
        <v>130053.504</v>
      </c>
      <c r="Y202" s="153">
        <f>_xlfn.IFNA(INDEX(input_data!$1:$1048576,MATCH($A202,input_data!$C:$C,0),MATCH(Y$4,input_data!$1:$1,0)),"")</f>
        <v>160.45164183</v>
      </c>
      <c r="Z202" s="155">
        <f t="shared" si="4"/>
        <v>-1.0485991410641327E-2</v>
      </c>
      <c r="AA202" s="43"/>
    </row>
    <row r="203" spans="1:27" x14ac:dyDescent="0.35">
      <c r="A203" s="42" t="s">
        <v>522</v>
      </c>
      <c r="B203" s="66" t="s">
        <v>1093</v>
      </c>
      <c r="D203" s="42" t="s">
        <v>523</v>
      </c>
      <c r="E203" s="6" t="s">
        <v>960</v>
      </c>
      <c r="F203" s="6" t="s">
        <v>901</v>
      </c>
      <c r="G203" s="98" t="s">
        <v>882</v>
      </c>
      <c r="H203" s="152">
        <f>_xlfn.IFNA(INDEX(input_data!$1:$1048576,MATCH($A203,input_data!$C:$C,0),MATCH(H$4,input_data!$1:$1,0)),"")</f>
        <v>353.13084465999998</v>
      </c>
      <c r="I203" s="153">
        <f>_xlfn.IFNA(INDEX(input_data!$1:$1048576,MATCH($A203,input_data!$C:$C,0),MATCH(I$4,input_data!$1:$1,0)),"")</f>
        <v>304840.28999999998</v>
      </c>
      <c r="J203" s="38">
        <f>_xlfn.IFNA(INDEX(input_data!$1:$1048576,MATCH($A203,input_data!$C:$C,0),MATCH(J$4,input_data!$1:$1,0)),"")</f>
        <v>1158.4126385</v>
      </c>
      <c r="K203" s="152">
        <f>_xlfn.IFNA(INDEX(input_data!$1:$1048576,MATCH($A203,input_data!$C:$C,0),MATCH(K$4,input_data!$1:$1,0)),"")</f>
        <v>245.86722917</v>
      </c>
      <c r="L203" s="154">
        <f>_xlfn.IFNA(INDEX(input_data!$1:$1048576,MATCH($A203,input_data!$C:$C,0),MATCH(L$4,input_data!$1:$1,0)),"")</f>
        <v>116.00532513</v>
      </c>
      <c r="M203" s="154">
        <f>_xlfn.IFNA(INDEX(input_data!$1:$1048576,MATCH($A203,input_data!$C:$C,0),MATCH(M$4,input_data!$1:$1,0)),"")</f>
        <v>129.86190404000001</v>
      </c>
      <c r="N203" s="154">
        <f>_xlfn.IFNA(INDEX(input_data!$1:$1048576,MATCH($A203,input_data!$C:$C,0),MATCH(N$4,input_data!$1:$1,0)),"")</f>
        <v>180.82603845</v>
      </c>
      <c r="O203" s="154">
        <f>_xlfn.IFNA(INDEX(input_data!$1:$1048576,MATCH($A203,input_data!$C:$C,0),MATCH(O$4,input_data!$1:$1,0)),"")</f>
        <v>4.9550906299999999</v>
      </c>
      <c r="P203" s="154">
        <f>_xlfn.IFNA(INDEX(input_data!$1:$1048576,MATCH($A203,input_data!$C:$C,0),MATCH(P$4,input_data!$1:$1,0)),"")</f>
        <v>5.2346760000000003</v>
      </c>
      <c r="Q203" s="154">
        <f>_xlfn.IFNA(INDEX(input_data!$1:$1048576,MATCH($A203,input_data!$C:$C,0),MATCH(Q$4,input_data!$1:$1,0)),"")</f>
        <v>0</v>
      </c>
      <c r="R203" s="154">
        <f>_xlfn.IFNA(INDEX(input_data!$1:$1048576,MATCH($A203,input_data!$C:$C,0),MATCH(R$4,input_data!$1:$1,0)),"")</f>
        <v>0</v>
      </c>
      <c r="S203" s="197">
        <f>_xlfn.IFNA(INDEX(input_data!$1:$1048576,MATCH($A203,input_data!$C:$C,0),MATCH(S$4,input_data!$1:$1,0)),"")</f>
        <v>0</v>
      </c>
      <c r="T203" s="154">
        <f>_xlfn.IFNA(INDEX(input_data!$1:$1048576,MATCH($A203,input_data!$C:$C,0),MATCH(T$4,input_data!$1:$1,0)),"")</f>
        <v>10.64791615</v>
      </c>
      <c r="U203" s="154">
        <f>_xlfn.IFNA(INDEX(input_data!$1:$1048576,MATCH($A203,input_data!$C:$C,0),MATCH(U$4,input_data!$1:$1,0)),"")</f>
        <v>0</v>
      </c>
      <c r="V203" s="154">
        <f>_xlfn.IFNA(INDEX(input_data!$1:$1048576,MATCH($A203,input_data!$C:$C,0),MATCH(V$4,input_data!$1:$1,0)),"")</f>
        <v>0</v>
      </c>
      <c r="W203" s="152">
        <f>_xlfn.IFNA(INDEX(input_data!$1:$1048576,MATCH($A203,input_data!$C:$C,0),MATCH(W$4,input_data!$1:$1,0)),"")</f>
        <v>447.53095039999999</v>
      </c>
      <c r="X203" s="153">
        <f>_xlfn.IFNA(INDEX(input_data!$1:$1048576,MATCH($A203,input_data!$C:$C,0),MATCH(X$4,input_data!$1:$1,0)),"")</f>
        <v>308944.72600000002</v>
      </c>
      <c r="Y203" s="153">
        <f>_xlfn.IFNA(INDEX(input_data!$1:$1048576,MATCH($A203,input_data!$C:$C,0),MATCH(Y$4,input_data!$1:$1,0)),"")</f>
        <v>1448.57935008</v>
      </c>
      <c r="Z203" s="155">
        <f t="shared" si="4"/>
        <v>0.26732330853423458</v>
      </c>
      <c r="AA203" s="43"/>
    </row>
    <row r="204" spans="1:27" x14ac:dyDescent="0.35">
      <c r="A204" s="42" t="s">
        <v>524</v>
      </c>
      <c r="B204" s="66" t="s">
        <v>1094</v>
      </c>
      <c r="D204" s="42" t="s">
        <v>525</v>
      </c>
      <c r="E204" s="6" t="s">
        <v>912</v>
      </c>
      <c r="F204" s="6" t="s">
        <v>881</v>
      </c>
      <c r="G204" s="98" t="s">
        <v>882</v>
      </c>
      <c r="H204" s="152">
        <f>_xlfn.IFNA(INDEX(input_data!$1:$1048576,MATCH($A204,input_data!$C:$C,0),MATCH(H$4,input_data!$1:$1,0)),"")</f>
        <v>18.523044599999999</v>
      </c>
      <c r="I204" s="153">
        <f>_xlfn.IFNA(INDEX(input_data!$1:$1048576,MATCH($A204,input_data!$C:$C,0),MATCH(I$4,input_data!$1:$1,0)),"")</f>
        <v>132993.53</v>
      </c>
      <c r="J204" s="38">
        <f>_xlfn.IFNA(INDEX(input_data!$1:$1048576,MATCH($A204,input_data!$C:$C,0),MATCH(J$4,input_data!$1:$1,0)),"")</f>
        <v>139.27778739999999</v>
      </c>
      <c r="K204" s="152">
        <f>_xlfn.IFNA(INDEX(input_data!$1:$1048576,MATCH($A204,input_data!$C:$C,0),MATCH(K$4,input_data!$1:$1,0)),"")</f>
        <v>8.0939327500000005</v>
      </c>
      <c r="L204" s="154">
        <f>_xlfn.IFNA(INDEX(input_data!$1:$1048576,MATCH($A204,input_data!$C:$C,0),MATCH(L$4,input_data!$1:$1,0)),"")</f>
        <v>3.8607235599999998</v>
      </c>
      <c r="M204" s="154">
        <f>_xlfn.IFNA(INDEX(input_data!$1:$1048576,MATCH($A204,input_data!$C:$C,0),MATCH(M$4,input_data!$1:$1,0)),"")</f>
        <v>4.2332091900000002</v>
      </c>
      <c r="N204" s="154">
        <f>_xlfn.IFNA(INDEX(input_data!$1:$1048576,MATCH($A204,input_data!$C:$C,0),MATCH(N$4,input_data!$1:$1,0)),"")</f>
        <v>10.2302467</v>
      </c>
      <c r="O204" s="154">
        <f>_xlfn.IFNA(INDEX(input_data!$1:$1048576,MATCH($A204,input_data!$C:$C,0),MATCH(O$4,input_data!$1:$1,0)),"")</f>
        <v>0.96814460000000002</v>
      </c>
      <c r="P204" s="154">
        <f>_xlfn.IFNA(INDEX(input_data!$1:$1048576,MATCH($A204,input_data!$C:$C,0),MATCH(P$4,input_data!$1:$1,0)),"")</f>
        <v>0</v>
      </c>
      <c r="Q204" s="154">
        <f>_xlfn.IFNA(INDEX(input_data!$1:$1048576,MATCH($A204,input_data!$C:$C,0),MATCH(Q$4,input_data!$1:$1,0)),"")</f>
        <v>0.21464131</v>
      </c>
      <c r="R204" s="154">
        <f>_xlfn.IFNA(INDEX(input_data!$1:$1048576,MATCH($A204,input_data!$C:$C,0),MATCH(R$4,input_data!$1:$1,0)),"")</f>
        <v>0</v>
      </c>
      <c r="S204" s="197">
        <f>_xlfn.IFNA(INDEX(input_data!$1:$1048576,MATCH($A204,input_data!$C:$C,0),MATCH(S$4,input_data!$1:$1,0)),"")</f>
        <v>0</v>
      </c>
      <c r="T204" s="154">
        <f>_xlfn.IFNA(INDEX(input_data!$1:$1048576,MATCH($A204,input_data!$C:$C,0),MATCH(T$4,input_data!$1:$1,0)),"")</f>
        <v>0.3976732</v>
      </c>
      <c r="U204" s="154">
        <f>_xlfn.IFNA(INDEX(input_data!$1:$1048576,MATCH($A204,input_data!$C:$C,0),MATCH(U$4,input_data!$1:$1,0)),"")</f>
        <v>0</v>
      </c>
      <c r="V204" s="154">
        <f>_xlfn.IFNA(INDEX(input_data!$1:$1048576,MATCH($A204,input_data!$C:$C,0),MATCH(V$4,input_data!$1:$1,0)),"")</f>
        <v>0</v>
      </c>
      <c r="W204" s="152">
        <f>_xlfn.IFNA(INDEX(input_data!$1:$1048576,MATCH($A204,input_data!$C:$C,0),MATCH(W$4,input_data!$1:$1,0)),"")</f>
        <v>19.904638569999999</v>
      </c>
      <c r="X204" s="153">
        <f>_xlfn.IFNA(INDEX(input_data!$1:$1048576,MATCH($A204,input_data!$C:$C,0),MATCH(X$4,input_data!$1:$1,0)),"")</f>
        <v>135184.198</v>
      </c>
      <c r="Y204" s="153">
        <f>_xlfn.IFNA(INDEX(input_data!$1:$1048576,MATCH($A204,input_data!$C:$C,0),MATCH(Y$4,input_data!$1:$1,0)),"")</f>
        <v>147.24086736999999</v>
      </c>
      <c r="Z204" s="155">
        <f t="shared" si="4"/>
        <v>7.4587844484270249E-2</v>
      </c>
      <c r="AA204" s="43"/>
    </row>
    <row r="205" spans="1:27" x14ac:dyDescent="0.35">
      <c r="A205" s="42" t="s">
        <v>526</v>
      </c>
      <c r="B205" s="66" t="s">
        <v>1095</v>
      </c>
      <c r="D205" s="42" t="s">
        <v>527</v>
      </c>
      <c r="E205" s="6" t="s">
        <v>896</v>
      </c>
      <c r="F205" s="6" t="s">
        <v>897</v>
      </c>
      <c r="G205" s="98" t="s">
        <v>882</v>
      </c>
      <c r="H205" s="152">
        <f>_xlfn.IFNA(INDEX(input_data!$1:$1048576,MATCH($A205,input_data!$C:$C,0),MATCH(H$4,input_data!$1:$1,0)),"")</f>
        <v>410.78467869000002</v>
      </c>
      <c r="I205" s="153">
        <f>_xlfn.IFNA(INDEX(input_data!$1:$1048576,MATCH($A205,input_data!$C:$C,0),MATCH(I$4,input_data!$1:$1,0)),"")</f>
        <v>367386.03100000002</v>
      </c>
      <c r="J205" s="38">
        <f>_xlfn.IFNA(INDEX(input_data!$1:$1048576,MATCH($A205,input_data!$C:$C,0),MATCH(J$4,input_data!$1:$1,0)),"")</f>
        <v>1118.1281922200001</v>
      </c>
      <c r="K205" s="152">
        <f>_xlfn.IFNA(INDEX(input_data!$1:$1048576,MATCH($A205,input_data!$C:$C,0),MATCH(K$4,input_data!$1:$1,0)),"")</f>
        <v>435.43141652000003</v>
      </c>
      <c r="L205" s="154">
        <f>_xlfn.IFNA(INDEX(input_data!$1:$1048576,MATCH($A205,input_data!$C:$C,0),MATCH(L$4,input_data!$1:$1,0)),"")</f>
        <v>206.25882408000001</v>
      </c>
      <c r="M205" s="154">
        <f>_xlfn.IFNA(INDEX(input_data!$1:$1048576,MATCH($A205,input_data!$C:$C,0),MATCH(M$4,input_data!$1:$1,0)),"")</f>
        <v>229.17259243999999</v>
      </c>
      <c r="N205" s="154">
        <f>_xlfn.IFNA(INDEX(input_data!$1:$1048576,MATCH($A205,input_data!$C:$C,0),MATCH(N$4,input_data!$1:$1,0)),"")</f>
        <v>162.80839354</v>
      </c>
      <c r="O205" s="154">
        <f>_xlfn.IFNA(INDEX(input_data!$1:$1048576,MATCH($A205,input_data!$C:$C,0),MATCH(O$4,input_data!$1:$1,0)),"")</f>
        <v>10.49377741</v>
      </c>
      <c r="P205" s="154">
        <f>_xlfn.IFNA(INDEX(input_data!$1:$1048576,MATCH($A205,input_data!$C:$C,0),MATCH(P$4,input_data!$1:$1,0)),"")</f>
        <v>7.9927029999999997</v>
      </c>
      <c r="Q205" s="154">
        <f>_xlfn.IFNA(INDEX(input_data!$1:$1048576,MATCH($A205,input_data!$C:$C,0),MATCH(Q$4,input_data!$1:$1,0)),"")</f>
        <v>0</v>
      </c>
      <c r="R205" s="154">
        <f>_xlfn.IFNA(INDEX(input_data!$1:$1048576,MATCH($A205,input_data!$C:$C,0),MATCH(R$4,input_data!$1:$1,0)),"")</f>
        <v>0</v>
      </c>
      <c r="S205" s="197">
        <f>_xlfn.IFNA(INDEX(input_data!$1:$1048576,MATCH($A205,input_data!$C:$C,0),MATCH(S$4,input_data!$1:$1,0)),"")</f>
        <v>0</v>
      </c>
      <c r="T205" s="154">
        <f>_xlfn.IFNA(INDEX(input_data!$1:$1048576,MATCH($A205,input_data!$C:$C,0),MATCH(T$4,input_data!$1:$1,0)),"")</f>
        <v>11.01220081</v>
      </c>
      <c r="U205" s="154">
        <f>_xlfn.IFNA(INDEX(input_data!$1:$1048576,MATCH($A205,input_data!$C:$C,0),MATCH(U$4,input_data!$1:$1,0)),"")</f>
        <v>0</v>
      </c>
      <c r="V205" s="154">
        <f>_xlfn.IFNA(INDEX(input_data!$1:$1048576,MATCH($A205,input_data!$C:$C,0),MATCH(V$4,input_data!$1:$1,0)),"")</f>
        <v>0</v>
      </c>
      <c r="W205" s="152">
        <f>_xlfn.IFNA(INDEX(input_data!$1:$1048576,MATCH($A205,input_data!$C:$C,0),MATCH(W$4,input_data!$1:$1,0)),"")</f>
        <v>627.73849127999995</v>
      </c>
      <c r="X205" s="153">
        <f>_xlfn.IFNA(INDEX(input_data!$1:$1048576,MATCH($A205,input_data!$C:$C,0),MATCH(X$4,input_data!$1:$1,0)),"")</f>
        <v>372256.745</v>
      </c>
      <c r="Y205" s="153">
        <f>_xlfn.IFNA(INDEX(input_data!$1:$1048576,MATCH($A205,input_data!$C:$C,0),MATCH(Y$4,input_data!$1:$1,0)),"")</f>
        <v>1686.3052173200001</v>
      </c>
      <c r="Z205" s="155">
        <f t="shared" si="4"/>
        <v>0.52814485019711466</v>
      </c>
      <c r="AA205" s="43"/>
    </row>
    <row r="206" spans="1:27" x14ac:dyDescent="0.35">
      <c r="A206" s="42" t="s">
        <v>528</v>
      </c>
      <c r="B206" s="66" t="s">
        <v>1096</v>
      </c>
      <c r="D206" s="42" t="s">
        <v>529</v>
      </c>
      <c r="E206" s="6" t="s">
        <v>893</v>
      </c>
      <c r="F206" s="6" t="s">
        <v>941</v>
      </c>
      <c r="G206" s="98" t="s">
        <v>894</v>
      </c>
      <c r="H206" s="152">
        <f>_xlfn.IFNA(INDEX(input_data!$1:$1048576,MATCH($A206,input_data!$C:$C,0),MATCH(H$4,input_data!$1:$1,0)),"")</f>
        <v>953.95033870999998</v>
      </c>
      <c r="I206" s="153">
        <f>_xlfn.IFNA(INDEX(input_data!$1:$1048576,MATCH($A206,input_data!$C:$C,0),MATCH(I$4,input_data!$1:$1,0)),"")</f>
        <v>942255.522</v>
      </c>
      <c r="J206" s="38">
        <f>_xlfn.IFNA(INDEX(input_data!$1:$1048576,MATCH($A206,input_data!$C:$C,0),MATCH(J$4,input_data!$1:$1,0)),"")</f>
        <v>1012.4115130500001</v>
      </c>
      <c r="K206" s="152">
        <f>_xlfn.IFNA(INDEX(input_data!$1:$1048576,MATCH($A206,input_data!$C:$C,0),MATCH(K$4,input_data!$1:$1,0)),"")</f>
        <v>465.73617243000001</v>
      </c>
      <c r="L206" s="154">
        <f>_xlfn.IFNA(INDEX(input_data!$1:$1048576,MATCH($A206,input_data!$C:$C,0),MATCH(L$4,input_data!$1:$1,0)),"")</f>
        <v>217.55759447</v>
      </c>
      <c r="M206" s="154">
        <f>_xlfn.IFNA(INDEX(input_data!$1:$1048576,MATCH($A206,input_data!$C:$C,0),MATCH(M$4,input_data!$1:$1,0)),"")</f>
        <v>248.17857796000001</v>
      </c>
      <c r="N206" s="154">
        <f>_xlfn.IFNA(INDEX(input_data!$1:$1048576,MATCH($A206,input_data!$C:$C,0),MATCH(N$4,input_data!$1:$1,0)),"")</f>
        <v>696.57703094999999</v>
      </c>
      <c r="O206" s="154">
        <f>_xlfn.IFNA(INDEX(input_data!$1:$1048576,MATCH($A206,input_data!$C:$C,0),MATCH(O$4,input_data!$1:$1,0)),"")</f>
        <v>2.3457840000000001</v>
      </c>
      <c r="P206" s="154">
        <f>_xlfn.IFNA(INDEX(input_data!$1:$1048576,MATCH($A206,input_data!$C:$C,0),MATCH(P$4,input_data!$1:$1,0)),"")</f>
        <v>9.0330320000000004</v>
      </c>
      <c r="Q206" s="154">
        <f>_xlfn.IFNA(INDEX(input_data!$1:$1048576,MATCH($A206,input_data!$C:$C,0),MATCH(Q$4,input_data!$1:$1,0)),"")</f>
        <v>0</v>
      </c>
      <c r="R206" s="154">
        <f>_xlfn.IFNA(INDEX(input_data!$1:$1048576,MATCH($A206,input_data!$C:$C,0),MATCH(R$4,input_data!$1:$1,0)),"")</f>
        <v>0</v>
      </c>
      <c r="S206" s="197">
        <f>_xlfn.IFNA(INDEX(input_data!$1:$1048576,MATCH($A206,input_data!$C:$C,0),MATCH(S$4,input_data!$1:$1,0)),"")</f>
        <v>0</v>
      </c>
      <c r="T206" s="154">
        <f>_xlfn.IFNA(INDEX(input_data!$1:$1048576,MATCH($A206,input_data!$C:$C,0),MATCH(T$4,input_data!$1:$1,0)),"")</f>
        <v>0</v>
      </c>
      <c r="U206" s="154">
        <f>_xlfn.IFNA(INDEX(input_data!$1:$1048576,MATCH($A206,input_data!$C:$C,0),MATCH(U$4,input_data!$1:$1,0)),"")</f>
        <v>0</v>
      </c>
      <c r="V206" s="154">
        <f>_xlfn.IFNA(INDEX(input_data!$1:$1048576,MATCH($A206,input_data!$C:$C,0),MATCH(V$4,input_data!$1:$1,0)),"")</f>
        <v>0</v>
      </c>
      <c r="W206" s="152">
        <f>_xlfn.IFNA(INDEX(input_data!$1:$1048576,MATCH($A206,input_data!$C:$C,0),MATCH(W$4,input_data!$1:$1,0)),"")</f>
        <v>1173.6920193799999</v>
      </c>
      <c r="X206" s="153">
        <f>_xlfn.IFNA(INDEX(input_data!$1:$1048576,MATCH($A206,input_data!$C:$C,0),MATCH(X$4,input_data!$1:$1,0)),"")</f>
        <v>964240.93799999997</v>
      </c>
      <c r="Y206" s="153">
        <f>_xlfn.IFNA(INDEX(input_data!$1:$1048576,MATCH($A206,input_data!$C:$C,0),MATCH(Y$4,input_data!$1:$1,0)),"")</f>
        <v>1217.21861532</v>
      </c>
      <c r="Z206" s="155">
        <f t="shared" si="4"/>
        <v>0.23034918250267666</v>
      </c>
      <c r="AA206" s="43"/>
    </row>
    <row r="207" spans="1:27" x14ac:dyDescent="0.35">
      <c r="A207" s="42" t="s">
        <v>530</v>
      </c>
      <c r="B207" s="66" t="s">
        <v>1097</v>
      </c>
      <c r="D207" s="42" t="s">
        <v>531</v>
      </c>
      <c r="E207" s="6" t="s">
        <v>890</v>
      </c>
      <c r="F207" s="6" t="s">
        <v>881</v>
      </c>
      <c r="G207" s="98" t="s">
        <v>894</v>
      </c>
      <c r="H207" s="152">
        <f>_xlfn.IFNA(INDEX(input_data!$1:$1048576,MATCH($A207,input_data!$C:$C,0),MATCH(H$4,input_data!$1:$1,0)),"")</f>
        <v>18.780004819999998</v>
      </c>
      <c r="I207" s="153">
        <f>_xlfn.IFNA(INDEX(input_data!$1:$1048576,MATCH($A207,input_data!$C:$C,0),MATCH(I$4,input_data!$1:$1,0)),"")</f>
        <v>100639.99400000001</v>
      </c>
      <c r="J207" s="38">
        <f>_xlfn.IFNA(INDEX(input_data!$1:$1048576,MATCH($A207,input_data!$C:$C,0),MATCH(J$4,input_data!$1:$1,0)),"")</f>
        <v>186.60578235</v>
      </c>
      <c r="K207" s="152">
        <f>_xlfn.IFNA(INDEX(input_data!$1:$1048576,MATCH($A207,input_data!$C:$C,0),MATCH(K$4,input_data!$1:$1,0)),"")</f>
        <v>7.0457177399999997</v>
      </c>
      <c r="L207" s="154">
        <f>_xlfn.IFNA(INDEX(input_data!$1:$1048576,MATCH($A207,input_data!$C:$C,0),MATCH(L$4,input_data!$1:$1,0)),"")</f>
        <v>3.36073566</v>
      </c>
      <c r="M207" s="154">
        <f>_xlfn.IFNA(INDEX(input_data!$1:$1048576,MATCH($A207,input_data!$C:$C,0),MATCH(M$4,input_data!$1:$1,0)),"")</f>
        <v>3.6849820800000002</v>
      </c>
      <c r="N207" s="154">
        <f>_xlfn.IFNA(INDEX(input_data!$1:$1048576,MATCH($A207,input_data!$C:$C,0),MATCH(N$4,input_data!$1:$1,0)),"")</f>
        <v>9.5479556900000002</v>
      </c>
      <c r="O207" s="154">
        <f>_xlfn.IFNA(INDEX(input_data!$1:$1048576,MATCH($A207,input_data!$C:$C,0),MATCH(O$4,input_data!$1:$1,0)),"")</f>
        <v>0.98326776999999999</v>
      </c>
      <c r="P207" s="154">
        <f>_xlfn.IFNA(INDEX(input_data!$1:$1048576,MATCH($A207,input_data!$C:$C,0),MATCH(P$4,input_data!$1:$1,0)),"")</f>
        <v>0</v>
      </c>
      <c r="Q207" s="154">
        <f>_xlfn.IFNA(INDEX(input_data!$1:$1048576,MATCH($A207,input_data!$C:$C,0),MATCH(Q$4,input_data!$1:$1,0)),"")</f>
        <v>0</v>
      </c>
      <c r="R207" s="154">
        <f>_xlfn.IFNA(INDEX(input_data!$1:$1048576,MATCH($A207,input_data!$C:$C,0),MATCH(R$4,input_data!$1:$1,0)),"")</f>
        <v>0.7934213</v>
      </c>
      <c r="S207" s="197">
        <f>_xlfn.IFNA(INDEX(input_data!$1:$1048576,MATCH($A207,input_data!$C:$C,0),MATCH(S$4,input_data!$1:$1,0)),"")</f>
        <v>0</v>
      </c>
      <c r="T207" s="154">
        <f>_xlfn.IFNA(INDEX(input_data!$1:$1048576,MATCH($A207,input_data!$C:$C,0),MATCH(T$4,input_data!$1:$1,0)),"")</f>
        <v>0.26692069000000002</v>
      </c>
      <c r="U207" s="154">
        <f>_xlfn.IFNA(INDEX(input_data!$1:$1048576,MATCH($A207,input_data!$C:$C,0),MATCH(U$4,input_data!$1:$1,0)),"")</f>
        <v>0</v>
      </c>
      <c r="V207" s="154">
        <f>_xlfn.IFNA(INDEX(input_data!$1:$1048576,MATCH($A207,input_data!$C:$C,0),MATCH(V$4,input_data!$1:$1,0)),"")</f>
        <v>0</v>
      </c>
      <c r="W207" s="152">
        <f>_xlfn.IFNA(INDEX(input_data!$1:$1048576,MATCH($A207,input_data!$C:$C,0),MATCH(W$4,input_data!$1:$1,0)),"")</f>
        <v>18.637283199999999</v>
      </c>
      <c r="X207" s="153">
        <f>_xlfn.IFNA(INDEX(input_data!$1:$1048576,MATCH($A207,input_data!$C:$C,0),MATCH(X$4,input_data!$1:$1,0)),"")</f>
        <v>103169.41899999999</v>
      </c>
      <c r="Y207" s="153">
        <f>_xlfn.IFNA(INDEX(input_data!$1:$1048576,MATCH($A207,input_data!$C:$C,0),MATCH(Y$4,input_data!$1:$1,0)),"")</f>
        <v>180.64736020999999</v>
      </c>
      <c r="Z207" s="155">
        <f t="shared" si="4"/>
        <v>-7.5996583263922002E-3</v>
      </c>
      <c r="AA207" s="43"/>
    </row>
    <row r="208" spans="1:27" x14ac:dyDescent="0.35">
      <c r="A208" s="42" t="s">
        <v>532</v>
      </c>
      <c r="B208" s="66" t="s">
        <v>1098</v>
      </c>
      <c r="D208" s="42" t="s">
        <v>533</v>
      </c>
      <c r="E208" s="6" t="s">
        <v>884</v>
      </c>
      <c r="F208" s="6" t="s">
        <v>881</v>
      </c>
      <c r="G208" s="98" t="s">
        <v>882</v>
      </c>
      <c r="H208" s="152">
        <f>_xlfn.IFNA(INDEX(input_data!$1:$1048576,MATCH($A208,input_data!$C:$C,0),MATCH(H$4,input_data!$1:$1,0)),"")</f>
        <v>15.47725737</v>
      </c>
      <c r="I208" s="153">
        <f>_xlfn.IFNA(INDEX(input_data!$1:$1048576,MATCH($A208,input_data!$C:$C,0),MATCH(I$4,input_data!$1:$1,0)),"")</f>
        <v>103828.87300000001</v>
      </c>
      <c r="J208" s="38">
        <f>_xlfn.IFNA(INDEX(input_data!$1:$1048576,MATCH($A208,input_data!$C:$C,0),MATCH(J$4,input_data!$1:$1,0)),"")</f>
        <v>149.0650618</v>
      </c>
      <c r="K208" s="152">
        <f>_xlfn.IFNA(INDEX(input_data!$1:$1048576,MATCH($A208,input_data!$C:$C,0),MATCH(K$4,input_data!$1:$1,0)),"")</f>
        <v>6.4621321500000004</v>
      </c>
      <c r="L208" s="154">
        <f>_xlfn.IFNA(INDEX(input_data!$1:$1048576,MATCH($A208,input_data!$C:$C,0),MATCH(L$4,input_data!$1:$1,0)),"")</f>
        <v>3.0823712699999999</v>
      </c>
      <c r="M208" s="154">
        <f>_xlfn.IFNA(INDEX(input_data!$1:$1048576,MATCH($A208,input_data!$C:$C,0),MATCH(M$4,input_data!$1:$1,0)),"")</f>
        <v>3.3797608700000001</v>
      </c>
      <c r="N208" s="154">
        <f>_xlfn.IFNA(INDEX(input_data!$1:$1048576,MATCH($A208,input_data!$C:$C,0),MATCH(N$4,input_data!$1:$1,0)),"")</f>
        <v>8.2524447399999996</v>
      </c>
      <c r="O208" s="154">
        <f>_xlfn.IFNA(INDEX(input_data!$1:$1048576,MATCH($A208,input_data!$C:$C,0),MATCH(O$4,input_data!$1:$1,0)),"")</f>
        <v>0.50681564999999995</v>
      </c>
      <c r="P208" s="154">
        <f>_xlfn.IFNA(INDEX(input_data!$1:$1048576,MATCH($A208,input_data!$C:$C,0),MATCH(P$4,input_data!$1:$1,0)),"")</f>
        <v>0</v>
      </c>
      <c r="Q208" s="154">
        <f>_xlfn.IFNA(INDEX(input_data!$1:$1048576,MATCH($A208,input_data!$C:$C,0),MATCH(Q$4,input_data!$1:$1,0)),"")</f>
        <v>0.83653608999999995</v>
      </c>
      <c r="R208" s="154">
        <f>_xlfn.IFNA(INDEX(input_data!$1:$1048576,MATCH($A208,input_data!$C:$C,0),MATCH(R$4,input_data!$1:$1,0)),"")</f>
        <v>0</v>
      </c>
      <c r="S208" s="197">
        <f>_xlfn.IFNA(INDEX(input_data!$1:$1048576,MATCH($A208,input_data!$C:$C,0),MATCH(S$4,input_data!$1:$1,0)),"")</f>
        <v>0</v>
      </c>
      <c r="T208" s="154">
        <f>_xlfn.IFNA(INDEX(input_data!$1:$1048576,MATCH($A208,input_data!$C:$C,0),MATCH(T$4,input_data!$1:$1,0)),"")</f>
        <v>0.20317874</v>
      </c>
      <c r="U208" s="154">
        <f>_xlfn.IFNA(INDEX(input_data!$1:$1048576,MATCH($A208,input_data!$C:$C,0),MATCH(U$4,input_data!$1:$1,0)),"")</f>
        <v>0</v>
      </c>
      <c r="V208" s="154">
        <f>_xlfn.IFNA(INDEX(input_data!$1:$1048576,MATCH($A208,input_data!$C:$C,0),MATCH(V$4,input_data!$1:$1,0)),"")</f>
        <v>0</v>
      </c>
      <c r="W208" s="152">
        <f>_xlfn.IFNA(INDEX(input_data!$1:$1048576,MATCH($A208,input_data!$C:$C,0),MATCH(W$4,input_data!$1:$1,0)),"")</f>
        <v>16.261107370000001</v>
      </c>
      <c r="X208" s="153">
        <f>_xlfn.IFNA(INDEX(input_data!$1:$1048576,MATCH($A208,input_data!$C:$C,0),MATCH(X$4,input_data!$1:$1,0)),"")</f>
        <v>105377.739</v>
      </c>
      <c r="Y208" s="153">
        <f>_xlfn.IFNA(INDEX(input_data!$1:$1048576,MATCH($A208,input_data!$C:$C,0),MATCH(Y$4,input_data!$1:$1,0)),"")</f>
        <v>154.31254762</v>
      </c>
      <c r="Z208" s="155">
        <f t="shared" si="4"/>
        <v>5.0645277859070692E-2</v>
      </c>
      <c r="AA208" s="43"/>
    </row>
    <row r="209" spans="1:27" x14ac:dyDescent="0.35">
      <c r="A209" s="42" t="s">
        <v>534</v>
      </c>
      <c r="B209" s="66" t="s">
        <v>1099</v>
      </c>
      <c r="D209" s="42" t="s">
        <v>535</v>
      </c>
      <c r="E209" s="6" t="s">
        <v>900</v>
      </c>
      <c r="F209" s="6" t="s">
        <v>906</v>
      </c>
      <c r="G209" s="98" t="s">
        <v>882</v>
      </c>
      <c r="H209" s="152">
        <f>_xlfn.IFNA(INDEX(input_data!$1:$1048576,MATCH($A209,input_data!$C:$C,0),MATCH(H$4,input_data!$1:$1,0)),"")</f>
        <v>187.77865492000001</v>
      </c>
      <c r="I209" s="153">
        <f>_xlfn.IFNA(INDEX(input_data!$1:$1048576,MATCH($A209,input_data!$C:$C,0),MATCH(I$4,input_data!$1:$1,0)),"")</f>
        <v>159951.24100000001</v>
      </c>
      <c r="J209" s="38">
        <f>_xlfn.IFNA(INDEX(input_data!$1:$1048576,MATCH($A209,input_data!$C:$C,0),MATCH(J$4,input_data!$1:$1,0)),"")</f>
        <v>1173.97435458</v>
      </c>
      <c r="K209" s="152">
        <f>_xlfn.IFNA(INDEX(input_data!$1:$1048576,MATCH($A209,input_data!$C:$C,0),MATCH(K$4,input_data!$1:$1,0)),"")</f>
        <v>120.97409127</v>
      </c>
      <c r="L209" s="154">
        <f>_xlfn.IFNA(INDEX(input_data!$1:$1048576,MATCH($A209,input_data!$C:$C,0),MATCH(L$4,input_data!$1:$1,0)),"")</f>
        <v>56.967011300000003</v>
      </c>
      <c r="M209" s="154">
        <f>_xlfn.IFNA(INDEX(input_data!$1:$1048576,MATCH($A209,input_data!$C:$C,0),MATCH(M$4,input_data!$1:$1,0)),"")</f>
        <v>64.007079970000007</v>
      </c>
      <c r="N209" s="154">
        <f>_xlfn.IFNA(INDEX(input_data!$1:$1048576,MATCH($A209,input_data!$C:$C,0),MATCH(N$4,input_data!$1:$1,0)),"")</f>
        <v>111.67711834000001</v>
      </c>
      <c r="O209" s="154">
        <f>_xlfn.IFNA(INDEX(input_data!$1:$1048576,MATCH($A209,input_data!$C:$C,0),MATCH(O$4,input_data!$1:$1,0)),"")</f>
        <v>1.8508551499999999</v>
      </c>
      <c r="P209" s="154">
        <f>_xlfn.IFNA(INDEX(input_data!$1:$1048576,MATCH($A209,input_data!$C:$C,0),MATCH(P$4,input_data!$1:$1,0)),"")</f>
        <v>2.7562540000000002</v>
      </c>
      <c r="Q209" s="154">
        <f>_xlfn.IFNA(INDEX(input_data!$1:$1048576,MATCH($A209,input_data!$C:$C,0),MATCH(Q$4,input_data!$1:$1,0)),"")</f>
        <v>0</v>
      </c>
      <c r="R209" s="154">
        <f>_xlfn.IFNA(INDEX(input_data!$1:$1048576,MATCH($A209,input_data!$C:$C,0),MATCH(R$4,input_data!$1:$1,0)),"")</f>
        <v>0</v>
      </c>
      <c r="S209" s="197">
        <f>_xlfn.IFNA(INDEX(input_data!$1:$1048576,MATCH($A209,input_data!$C:$C,0),MATCH(S$4,input_data!$1:$1,0)),"")</f>
        <v>0</v>
      </c>
      <c r="T209" s="154">
        <f>_xlfn.IFNA(INDEX(input_data!$1:$1048576,MATCH($A209,input_data!$C:$C,0),MATCH(T$4,input_data!$1:$1,0)),"")</f>
        <v>5.43187862</v>
      </c>
      <c r="U209" s="154">
        <f>_xlfn.IFNA(INDEX(input_data!$1:$1048576,MATCH($A209,input_data!$C:$C,0),MATCH(U$4,input_data!$1:$1,0)),"")</f>
        <v>0</v>
      </c>
      <c r="V209" s="154">
        <f>_xlfn.IFNA(INDEX(input_data!$1:$1048576,MATCH($A209,input_data!$C:$C,0),MATCH(V$4,input_data!$1:$1,0)),"")</f>
        <v>0</v>
      </c>
      <c r="W209" s="152">
        <f>_xlfn.IFNA(INDEX(input_data!$1:$1048576,MATCH($A209,input_data!$C:$C,0),MATCH(W$4,input_data!$1:$1,0)),"")</f>
        <v>242.69019738</v>
      </c>
      <c r="X209" s="153">
        <f>_xlfn.IFNA(INDEX(input_data!$1:$1048576,MATCH($A209,input_data!$C:$C,0),MATCH(X$4,input_data!$1:$1,0)),"")</f>
        <v>159497.85</v>
      </c>
      <c r="Y209" s="153">
        <f>_xlfn.IFNA(INDEX(input_data!$1:$1048576,MATCH($A209,input_data!$C:$C,0),MATCH(Y$4,input_data!$1:$1,0)),"")</f>
        <v>1521.58914605</v>
      </c>
      <c r="Z209" s="155">
        <f t="shared" si="4"/>
        <v>0.2924269666506778</v>
      </c>
      <c r="AA209" s="43"/>
    </row>
    <row r="210" spans="1:27" x14ac:dyDescent="0.35">
      <c r="A210" s="42" t="s">
        <v>536</v>
      </c>
      <c r="B210" s="66" t="s">
        <v>1100</v>
      </c>
      <c r="D210" s="42" t="s">
        <v>537</v>
      </c>
      <c r="E210" s="6" t="s">
        <v>893</v>
      </c>
      <c r="F210" s="6" t="s">
        <v>881</v>
      </c>
      <c r="G210" s="98" t="s">
        <v>888</v>
      </c>
      <c r="H210" s="152">
        <f>_xlfn.IFNA(INDEX(input_data!$1:$1048576,MATCH($A210,input_data!$C:$C,0),MATCH(H$4,input_data!$1:$1,0)),"")</f>
        <v>21.04832073</v>
      </c>
      <c r="I210" s="153">
        <f>_xlfn.IFNA(INDEX(input_data!$1:$1048576,MATCH($A210,input_data!$C:$C,0),MATCH(I$4,input_data!$1:$1,0)),"")</f>
        <v>135554.96</v>
      </c>
      <c r="J210" s="38">
        <f>_xlfn.IFNA(INDEX(input_data!$1:$1048576,MATCH($A210,input_data!$C:$C,0),MATCH(J$4,input_data!$1:$1,0)),"")</f>
        <v>155.27517935</v>
      </c>
      <c r="K210" s="152">
        <f>_xlfn.IFNA(INDEX(input_data!$1:$1048576,MATCH($A210,input_data!$C:$C,0),MATCH(K$4,input_data!$1:$1,0)),"")</f>
        <v>6.6218486399999996</v>
      </c>
      <c r="L210" s="154">
        <f>_xlfn.IFNA(INDEX(input_data!$1:$1048576,MATCH($A210,input_data!$C:$C,0),MATCH(L$4,input_data!$1:$1,0)),"")</f>
        <v>3.1585544200000002</v>
      </c>
      <c r="M210" s="154">
        <f>_xlfn.IFNA(INDEX(input_data!$1:$1048576,MATCH($A210,input_data!$C:$C,0),MATCH(M$4,input_data!$1:$1,0)),"")</f>
        <v>3.4632942299999998</v>
      </c>
      <c r="N210" s="154">
        <f>_xlfn.IFNA(INDEX(input_data!$1:$1048576,MATCH($A210,input_data!$C:$C,0),MATCH(N$4,input_data!$1:$1,0)),"")</f>
        <v>15.198612239999999</v>
      </c>
      <c r="O210" s="154">
        <f>_xlfn.IFNA(INDEX(input_data!$1:$1048576,MATCH($A210,input_data!$C:$C,0),MATCH(O$4,input_data!$1:$1,0)),"")</f>
        <v>0.93727466999999998</v>
      </c>
      <c r="P210" s="154">
        <f>_xlfn.IFNA(INDEX(input_data!$1:$1048576,MATCH($A210,input_data!$C:$C,0),MATCH(P$4,input_data!$1:$1,0)),"")</f>
        <v>0</v>
      </c>
      <c r="Q210" s="154">
        <f>_xlfn.IFNA(INDEX(input_data!$1:$1048576,MATCH($A210,input_data!$C:$C,0),MATCH(Q$4,input_data!$1:$1,0)),"")</f>
        <v>0</v>
      </c>
      <c r="R210" s="154">
        <f>_xlfn.IFNA(INDEX(input_data!$1:$1048576,MATCH($A210,input_data!$C:$C,0),MATCH(R$4,input_data!$1:$1,0)),"")</f>
        <v>0</v>
      </c>
      <c r="S210" s="197">
        <f>_xlfn.IFNA(INDEX(input_data!$1:$1048576,MATCH($A210,input_data!$C:$C,0),MATCH(S$4,input_data!$1:$1,0)),"")</f>
        <v>0</v>
      </c>
      <c r="T210" s="154">
        <f>_xlfn.IFNA(INDEX(input_data!$1:$1048576,MATCH($A210,input_data!$C:$C,0),MATCH(T$4,input_data!$1:$1,0)),"")</f>
        <v>0</v>
      </c>
      <c r="U210" s="154">
        <f>_xlfn.IFNA(INDEX(input_data!$1:$1048576,MATCH($A210,input_data!$C:$C,0),MATCH(U$4,input_data!$1:$1,0)),"")</f>
        <v>0</v>
      </c>
      <c r="V210" s="154">
        <f>_xlfn.IFNA(INDEX(input_data!$1:$1048576,MATCH($A210,input_data!$C:$C,0),MATCH(V$4,input_data!$1:$1,0)),"")</f>
        <v>0</v>
      </c>
      <c r="W210" s="152">
        <f>_xlfn.IFNA(INDEX(input_data!$1:$1048576,MATCH($A210,input_data!$C:$C,0),MATCH(W$4,input_data!$1:$1,0)),"")</f>
        <v>22.75773555</v>
      </c>
      <c r="X210" s="153">
        <f>_xlfn.IFNA(INDEX(input_data!$1:$1048576,MATCH($A210,input_data!$C:$C,0),MATCH(X$4,input_data!$1:$1,0)),"")</f>
        <v>136543.96400000001</v>
      </c>
      <c r="Y210" s="153">
        <f>_xlfn.IFNA(INDEX(input_data!$1:$1048576,MATCH($A210,input_data!$C:$C,0),MATCH(Y$4,input_data!$1:$1,0)),"")</f>
        <v>166.66965632</v>
      </c>
      <c r="Z210" s="155">
        <f t="shared" si="4"/>
        <v>8.1213833727057594E-2</v>
      </c>
      <c r="AA210" s="43"/>
    </row>
    <row r="211" spans="1:27" x14ac:dyDescent="0.35">
      <c r="A211" s="42" t="s">
        <v>538</v>
      </c>
      <c r="B211" s="66" t="s">
        <v>1101</v>
      </c>
      <c r="D211" s="42" t="s">
        <v>539</v>
      </c>
      <c r="E211" s="6" t="s">
        <v>884</v>
      </c>
      <c r="F211" s="6" t="s">
        <v>881</v>
      </c>
      <c r="G211" s="98" t="s">
        <v>894</v>
      </c>
      <c r="H211" s="152">
        <f>_xlfn.IFNA(INDEX(input_data!$1:$1048576,MATCH($A211,input_data!$C:$C,0),MATCH(H$4,input_data!$1:$1,0)),"")</f>
        <v>17.71436259</v>
      </c>
      <c r="I211" s="153">
        <f>_xlfn.IFNA(INDEX(input_data!$1:$1048576,MATCH($A211,input_data!$C:$C,0),MATCH(I$4,input_data!$1:$1,0)),"")</f>
        <v>122503.61599999999</v>
      </c>
      <c r="J211" s="38">
        <f>_xlfn.IFNA(INDEX(input_data!$1:$1048576,MATCH($A211,input_data!$C:$C,0),MATCH(J$4,input_data!$1:$1,0)),"")</f>
        <v>144.60277310000001</v>
      </c>
      <c r="K211" s="152">
        <f>_xlfn.IFNA(INDEX(input_data!$1:$1048576,MATCH($A211,input_data!$C:$C,0),MATCH(K$4,input_data!$1:$1,0)),"")</f>
        <v>6.6719732699999996</v>
      </c>
      <c r="L211" s="154">
        <f>_xlfn.IFNA(INDEX(input_data!$1:$1048576,MATCH($A211,input_data!$C:$C,0),MATCH(L$4,input_data!$1:$1,0)),"")</f>
        <v>3.1824633499999999</v>
      </c>
      <c r="M211" s="154">
        <f>_xlfn.IFNA(INDEX(input_data!$1:$1048576,MATCH($A211,input_data!$C:$C,0),MATCH(M$4,input_data!$1:$1,0)),"")</f>
        <v>3.4895099100000002</v>
      </c>
      <c r="N211" s="154">
        <f>_xlfn.IFNA(INDEX(input_data!$1:$1048576,MATCH($A211,input_data!$C:$C,0),MATCH(N$4,input_data!$1:$1,0)),"")</f>
        <v>8.8822691900000006</v>
      </c>
      <c r="O211" s="154">
        <f>_xlfn.IFNA(INDEX(input_data!$1:$1048576,MATCH($A211,input_data!$C:$C,0),MATCH(O$4,input_data!$1:$1,0)),"")</f>
        <v>0.58255981000000001</v>
      </c>
      <c r="P211" s="154">
        <f>_xlfn.IFNA(INDEX(input_data!$1:$1048576,MATCH($A211,input_data!$C:$C,0),MATCH(P$4,input_data!$1:$1,0)),"")</f>
        <v>0</v>
      </c>
      <c r="Q211" s="154">
        <f>_xlfn.IFNA(INDEX(input_data!$1:$1048576,MATCH($A211,input_data!$C:$C,0),MATCH(Q$4,input_data!$1:$1,0)),"")</f>
        <v>0</v>
      </c>
      <c r="R211" s="154">
        <f>_xlfn.IFNA(INDEX(input_data!$1:$1048576,MATCH($A211,input_data!$C:$C,0),MATCH(R$4,input_data!$1:$1,0)),"")</f>
        <v>1.3939456699999999</v>
      </c>
      <c r="S211" s="197">
        <f>_xlfn.IFNA(INDEX(input_data!$1:$1048576,MATCH($A211,input_data!$C:$C,0),MATCH(S$4,input_data!$1:$1,0)),"")</f>
        <v>0</v>
      </c>
      <c r="T211" s="154">
        <f>_xlfn.IFNA(INDEX(input_data!$1:$1048576,MATCH($A211,input_data!$C:$C,0),MATCH(T$4,input_data!$1:$1,0)),"")</f>
        <v>0</v>
      </c>
      <c r="U211" s="154">
        <f>_xlfn.IFNA(INDEX(input_data!$1:$1048576,MATCH($A211,input_data!$C:$C,0),MATCH(U$4,input_data!$1:$1,0)),"")</f>
        <v>0</v>
      </c>
      <c r="V211" s="154">
        <f>_xlfn.IFNA(INDEX(input_data!$1:$1048576,MATCH($A211,input_data!$C:$C,0),MATCH(V$4,input_data!$1:$1,0)),"")</f>
        <v>0</v>
      </c>
      <c r="W211" s="152">
        <f>_xlfn.IFNA(INDEX(input_data!$1:$1048576,MATCH($A211,input_data!$C:$C,0),MATCH(W$4,input_data!$1:$1,0)),"")</f>
        <v>17.530747940000001</v>
      </c>
      <c r="X211" s="153">
        <f>_xlfn.IFNA(INDEX(input_data!$1:$1048576,MATCH($A211,input_data!$C:$C,0),MATCH(X$4,input_data!$1:$1,0)),"")</f>
        <v>125757.95600000001</v>
      </c>
      <c r="Y211" s="153">
        <f>_xlfn.IFNA(INDEX(input_data!$1:$1048576,MATCH($A211,input_data!$C:$C,0),MATCH(Y$4,input_data!$1:$1,0)),"")</f>
        <v>139.40070668000001</v>
      </c>
      <c r="Z211" s="155">
        <f t="shared" si="4"/>
        <v>-1.0365298162274938E-2</v>
      </c>
      <c r="AA211" s="43"/>
    </row>
    <row r="212" spans="1:27" x14ac:dyDescent="0.35">
      <c r="A212" s="42" t="s">
        <v>540</v>
      </c>
      <c r="B212" s="66" t="s">
        <v>1102</v>
      </c>
      <c r="D212" s="42" t="s">
        <v>541</v>
      </c>
      <c r="E212" s="6" t="s">
        <v>900</v>
      </c>
      <c r="F212" s="6" t="s">
        <v>906</v>
      </c>
      <c r="G212" s="98" t="s">
        <v>888</v>
      </c>
      <c r="H212" s="152">
        <f>_xlfn.IFNA(INDEX(input_data!$1:$1048576,MATCH($A212,input_data!$C:$C,0),MATCH(H$4,input_data!$1:$1,0)),"")</f>
        <v>178.18026694</v>
      </c>
      <c r="I212" s="153">
        <f>_xlfn.IFNA(INDEX(input_data!$1:$1048576,MATCH($A212,input_data!$C:$C,0),MATCH(I$4,input_data!$1:$1,0)),"")</f>
        <v>174881.342</v>
      </c>
      <c r="J212" s="38">
        <f>_xlfn.IFNA(INDEX(input_data!$1:$1048576,MATCH($A212,input_data!$C:$C,0),MATCH(J$4,input_data!$1:$1,0)),"")</f>
        <v>1018.86379015</v>
      </c>
      <c r="K212" s="152">
        <f>_xlfn.IFNA(INDEX(input_data!$1:$1048576,MATCH($A212,input_data!$C:$C,0),MATCH(K$4,input_data!$1:$1,0)),"")</f>
        <v>104.7418936</v>
      </c>
      <c r="L212" s="154">
        <f>_xlfn.IFNA(INDEX(input_data!$1:$1048576,MATCH($A212,input_data!$C:$C,0),MATCH(L$4,input_data!$1:$1,0)),"")</f>
        <v>49.204479669999998</v>
      </c>
      <c r="M212" s="154">
        <f>_xlfn.IFNA(INDEX(input_data!$1:$1048576,MATCH($A212,input_data!$C:$C,0),MATCH(M$4,input_data!$1:$1,0)),"")</f>
        <v>55.53741393</v>
      </c>
      <c r="N212" s="154">
        <f>_xlfn.IFNA(INDEX(input_data!$1:$1048576,MATCH($A212,input_data!$C:$C,0),MATCH(N$4,input_data!$1:$1,0)),"")</f>
        <v>112.85145543</v>
      </c>
      <c r="O212" s="154">
        <f>_xlfn.IFNA(INDEX(input_data!$1:$1048576,MATCH($A212,input_data!$C:$C,0),MATCH(O$4,input_data!$1:$1,0)),"")</f>
        <v>1.53774454</v>
      </c>
      <c r="P212" s="154">
        <f>_xlfn.IFNA(INDEX(input_data!$1:$1048576,MATCH($A212,input_data!$C:$C,0),MATCH(P$4,input_data!$1:$1,0)),"")</f>
        <v>2.2351369999999999</v>
      </c>
      <c r="Q212" s="154">
        <f>_xlfn.IFNA(INDEX(input_data!$1:$1048576,MATCH($A212,input_data!$C:$C,0),MATCH(Q$4,input_data!$1:$1,0)),"")</f>
        <v>0</v>
      </c>
      <c r="R212" s="154">
        <f>_xlfn.IFNA(INDEX(input_data!$1:$1048576,MATCH($A212,input_data!$C:$C,0),MATCH(R$4,input_data!$1:$1,0)),"")</f>
        <v>0</v>
      </c>
      <c r="S212" s="197">
        <f>_xlfn.IFNA(INDEX(input_data!$1:$1048576,MATCH($A212,input_data!$C:$C,0),MATCH(S$4,input_data!$1:$1,0)),"")</f>
        <v>0</v>
      </c>
      <c r="T212" s="154">
        <f>_xlfn.IFNA(INDEX(input_data!$1:$1048576,MATCH($A212,input_data!$C:$C,0),MATCH(T$4,input_data!$1:$1,0)),"")</f>
        <v>1.1125623899999999</v>
      </c>
      <c r="U212" s="154">
        <f>_xlfn.IFNA(INDEX(input_data!$1:$1048576,MATCH($A212,input_data!$C:$C,0),MATCH(U$4,input_data!$1:$1,0)),"")</f>
        <v>0</v>
      </c>
      <c r="V212" s="154">
        <f>_xlfn.IFNA(INDEX(input_data!$1:$1048576,MATCH($A212,input_data!$C:$C,0),MATCH(V$4,input_data!$1:$1,0)),"")</f>
        <v>0</v>
      </c>
      <c r="W212" s="152">
        <f>_xlfn.IFNA(INDEX(input_data!$1:$1048576,MATCH($A212,input_data!$C:$C,0),MATCH(W$4,input_data!$1:$1,0)),"")</f>
        <v>222.47879295000001</v>
      </c>
      <c r="X212" s="153">
        <f>_xlfn.IFNA(INDEX(input_data!$1:$1048576,MATCH($A212,input_data!$C:$C,0),MATCH(X$4,input_data!$1:$1,0)),"")</f>
        <v>175743.07399999999</v>
      </c>
      <c r="Y212" s="153">
        <f>_xlfn.IFNA(INDEX(input_data!$1:$1048576,MATCH($A212,input_data!$C:$C,0),MATCH(Y$4,input_data!$1:$1,0)),"")</f>
        <v>1265.9320671200001</v>
      </c>
      <c r="Z212" s="155">
        <f t="shared" si="4"/>
        <v>0.24861634102791519</v>
      </c>
      <c r="AA212" s="43"/>
    </row>
    <row r="213" spans="1:27" x14ac:dyDescent="0.35">
      <c r="A213" s="42" t="s">
        <v>542</v>
      </c>
      <c r="B213" s="66" t="s">
        <v>1103</v>
      </c>
      <c r="D213" s="42" t="s">
        <v>543</v>
      </c>
      <c r="E213" s="6" t="s">
        <v>893</v>
      </c>
      <c r="F213" s="6" t="s">
        <v>881</v>
      </c>
      <c r="G213" s="98" t="s">
        <v>894</v>
      </c>
      <c r="H213" s="152">
        <f>_xlfn.IFNA(INDEX(input_data!$1:$1048576,MATCH($A213,input_data!$C:$C,0),MATCH(H$4,input_data!$1:$1,0)),"")</f>
        <v>18.407869590000001</v>
      </c>
      <c r="I213" s="153">
        <f>_xlfn.IFNA(INDEX(input_data!$1:$1048576,MATCH($A213,input_data!$C:$C,0),MATCH(I$4,input_data!$1:$1,0)),"")</f>
        <v>108290.424</v>
      </c>
      <c r="J213" s="38">
        <f>_xlfn.IFNA(INDEX(input_data!$1:$1048576,MATCH($A213,input_data!$C:$C,0),MATCH(J$4,input_data!$1:$1,0)),"")</f>
        <v>169.98612534</v>
      </c>
      <c r="K213" s="152">
        <f>_xlfn.IFNA(INDEX(input_data!$1:$1048576,MATCH($A213,input_data!$C:$C,0),MATCH(K$4,input_data!$1:$1,0)),"")</f>
        <v>5.7606846699999998</v>
      </c>
      <c r="L213" s="154">
        <f>_xlfn.IFNA(INDEX(input_data!$1:$1048576,MATCH($A213,input_data!$C:$C,0),MATCH(L$4,input_data!$1:$1,0)),"")</f>
        <v>2.7477879700000001</v>
      </c>
      <c r="M213" s="154">
        <f>_xlfn.IFNA(INDEX(input_data!$1:$1048576,MATCH($A213,input_data!$C:$C,0),MATCH(M$4,input_data!$1:$1,0)),"")</f>
        <v>3.0128967000000002</v>
      </c>
      <c r="N213" s="154">
        <f>_xlfn.IFNA(INDEX(input_data!$1:$1048576,MATCH($A213,input_data!$C:$C,0),MATCH(N$4,input_data!$1:$1,0)),"")</f>
        <v>9.1643898200000002</v>
      </c>
      <c r="O213" s="154">
        <f>_xlfn.IFNA(INDEX(input_data!$1:$1048576,MATCH($A213,input_data!$C:$C,0),MATCH(O$4,input_data!$1:$1,0)),"")</f>
        <v>0.65740518999999997</v>
      </c>
      <c r="P213" s="154">
        <f>_xlfn.IFNA(INDEX(input_data!$1:$1048576,MATCH($A213,input_data!$C:$C,0),MATCH(P$4,input_data!$1:$1,0)),"")</f>
        <v>0</v>
      </c>
      <c r="Q213" s="154">
        <f>_xlfn.IFNA(INDEX(input_data!$1:$1048576,MATCH($A213,input_data!$C:$C,0),MATCH(Q$4,input_data!$1:$1,0)),"")</f>
        <v>0</v>
      </c>
      <c r="R213" s="154">
        <f>_xlfn.IFNA(INDEX(input_data!$1:$1048576,MATCH($A213,input_data!$C:$C,0),MATCH(R$4,input_data!$1:$1,0)),"")</f>
        <v>2.3507922300000001</v>
      </c>
      <c r="S213" s="197">
        <f>_xlfn.IFNA(INDEX(input_data!$1:$1048576,MATCH($A213,input_data!$C:$C,0),MATCH(S$4,input_data!$1:$1,0)),"")</f>
        <v>0</v>
      </c>
      <c r="T213" s="154">
        <f>_xlfn.IFNA(INDEX(input_data!$1:$1048576,MATCH($A213,input_data!$C:$C,0),MATCH(T$4,input_data!$1:$1,0)),"")</f>
        <v>0.19458353</v>
      </c>
      <c r="U213" s="154">
        <f>_xlfn.IFNA(INDEX(input_data!$1:$1048576,MATCH($A213,input_data!$C:$C,0),MATCH(U$4,input_data!$1:$1,0)),"")</f>
        <v>0</v>
      </c>
      <c r="V213" s="154">
        <f>_xlfn.IFNA(INDEX(input_data!$1:$1048576,MATCH($A213,input_data!$C:$C,0),MATCH(V$4,input_data!$1:$1,0)),"")</f>
        <v>0</v>
      </c>
      <c r="W213" s="152">
        <f>_xlfn.IFNA(INDEX(input_data!$1:$1048576,MATCH($A213,input_data!$C:$C,0),MATCH(W$4,input_data!$1:$1,0)),"")</f>
        <v>18.127855440000001</v>
      </c>
      <c r="X213" s="153">
        <f>_xlfn.IFNA(INDEX(input_data!$1:$1048576,MATCH($A213,input_data!$C:$C,0),MATCH(X$4,input_data!$1:$1,0)),"")</f>
        <v>110672.00199999999</v>
      </c>
      <c r="Y213" s="153">
        <f>_xlfn.IFNA(INDEX(input_data!$1:$1048576,MATCH($A213,input_data!$C:$C,0),MATCH(Y$4,input_data!$1:$1,0)),"")</f>
        <v>163.79802581000001</v>
      </c>
      <c r="Z213" s="155">
        <f t="shared" si="4"/>
        <v>-1.5211654375915207E-2</v>
      </c>
      <c r="AA213" s="43"/>
    </row>
    <row r="214" spans="1:27" x14ac:dyDescent="0.35">
      <c r="A214" s="42" t="s">
        <v>544</v>
      </c>
      <c r="B214" s="66" t="s">
        <v>1104</v>
      </c>
      <c r="D214" s="42" t="s">
        <v>545</v>
      </c>
      <c r="E214" s="6" t="s">
        <v>884</v>
      </c>
      <c r="F214" s="6" t="s">
        <v>906</v>
      </c>
      <c r="G214" s="98" t="s">
        <v>878</v>
      </c>
      <c r="H214" s="152">
        <f>_xlfn.IFNA(INDEX(input_data!$1:$1048576,MATCH($A214,input_data!$C:$C,0),MATCH(H$4,input_data!$1:$1,0)),"")</f>
        <v>378.34434500999998</v>
      </c>
      <c r="I214" s="153">
        <f>_xlfn.IFNA(INDEX(input_data!$1:$1048576,MATCH($A214,input_data!$C:$C,0),MATCH(I$4,input_data!$1:$1,0)),"")</f>
        <v>368944.28200000001</v>
      </c>
      <c r="J214" s="38">
        <f>_xlfn.IFNA(INDEX(input_data!$1:$1048576,MATCH($A214,input_data!$C:$C,0),MATCH(J$4,input_data!$1:$1,0)),"")</f>
        <v>1025.47827265</v>
      </c>
      <c r="K214" s="152">
        <f>_xlfn.IFNA(INDEX(input_data!$1:$1048576,MATCH($A214,input_data!$C:$C,0),MATCH(K$4,input_data!$1:$1,0)),"")</f>
        <v>191.86436137999999</v>
      </c>
      <c r="L214" s="154">
        <f>_xlfn.IFNA(INDEX(input_data!$1:$1048576,MATCH($A214,input_data!$C:$C,0),MATCH(L$4,input_data!$1:$1,0)),"")</f>
        <v>89.911219040000006</v>
      </c>
      <c r="M214" s="154">
        <f>_xlfn.IFNA(INDEX(input_data!$1:$1048576,MATCH($A214,input_data!$C:$C,0),MATCH(M$4,input_data!$1:$1,0)),"")</f>
        <v>101.95314234</v>
      </c>
      <c r="N214" s="154">
        <f>_xlfn.IFNA(INDEX(input_data!$1:$1048576,MATCH($A214,input_data!$C:$C,0),MATCH(N$4,input_data!$1:$1,0)),"")</f>
        <v>258.12803412</v>
      </c>
      <c r="O214" s="154">
        <f>_xlfn.IFNA(INDEX(input_data!$1:$1048576,MATCH($A214,input_data!$C:$C,0),MATCH(O$4,input_data!$1:$1,0)),"")</f>
        <v>3.47802751</v>
      </c>
      <c r="P214" s="154">
        <f>_xlfn.IFNA(INDEX(input_data!$1:$1048576,MATCH($A214,input_data!$C:$C,0),MATCH(P$4,input_data!$1:$1,0)),"")</f>
        <v>4.208094</v>
      </c>
      <c r="Q214" s="154">
        <f>_xlfn.IFNA(INDEX(input_data!$1:$1048576,MATCH($A214,input_data!$C:$C,0),MATCH(Q$4,input_data!$1:$1,0)),"")</f>
        <v>0</v>
      </c>
      <c r="R214" s="154">
        <f>_xlfn.IFNA(INDEX(input_data!$1:$1048576,MATCH($A214,input_data!$C:$C,0),MATCH(R$4,input_data!$1:$1,0)),"")</f>
        <v>0</v>
      </c>
      <c r="S214" s="197">
        <f>_xlfn.IFNA(INDEX(input_data!$1:$1048576,MATCH($A214,input_data!$C:$C,0),MATCH(S$4,input_data!$1:$1,0)),"")</f>
        <v>0</v>
      </c>
      <c r="T214" s="154">
        <f>_xlfn.IFNA(INDEX(input_data!$1:$1048576,MATCH($A214,input_data!$C:$C,0),MATCH(T$4,input_data!$1:$1,0)),"")</f>
        <v>0</v>
      </c>
      <c r="U214" s="154">
        <f>_xlfn.IFNA(INDEX(input_data!$1:$1048576,MATCH($A214,input_data!$C:$C,0),MATCH(U$4,input_data!$1:$1,0)),"")</f>
        <v>0</v>
      </c>
      <c r="V214" s="154">
        <f>_xlfn.IFNA(INDEX(input_data!$1:$1048576,MATCH($A214,input_data!$C:$C,0),MATCH(V$4,input_data!$1:$1,0)),"")</f>
        <v>0</v>
      </c>
      <c r="W214" s="152">
        <f>_xlfn.IFNA(INDEX(input_data!$1:$1048576,MATCH($A214,input_data!$C:$C,0),MATCH(W$4,input_data!$1:$1,0)),"")</f>
        <v>457.67851701000001</v>
      </c>
      <c r="X214" s="153">
        <f>_xlfn.IFNA(INDEX(input_data!$1:$1048576,MATCH($A214,input_data!$C:$C,0),MATCH(X$4,input_data!$1:$1,0)),"")</f>
        <v>380940.54499999998</v>
      </c>
      <c r="Y214" s="153">
        <f>_xlfn.IFNA(INDEX(input_data!$1:$1048576,MATCH($A214,input_data!$C:$C,0),MATCH(Y$4,input_data!$1:$1,0)),"")</f>
        <v>1201.4434352599999</v>
      </c>
      <c r="Z214" s="155">
        <f t="shared" si="4"/>
        <v>0.20968774357629982</v>
      </c>
      <c r="AA214" s="43"/>
    </row>
    <row r="215" spans="1:27" ht="14.15" customHeight="1" x14ac:dyDescent="0.35">
      <c r="A215" s="42" t="s">
        <v>546</v>
      </c>
      <c r="B215" s="66" t="s">
        <v>1105</v>
      </c>
      <c r="D215" s="42" t="s">
        <v>547</v>
      </c>
      <c r="E215" s="6" t="s">
        <v>890</v>
      </c>
      <c r="F215" s="6" t="s">
        <v>906</v>
      </c>
      <c r="G215" s="98" t="s">
        <v>888</v>
      </c>
      <c r="H215" s="152">
        <f>_xlfn.IFNA(INDEX(input_data!$1:$1048576,MATCH($A215,input_data!$C:$C,0),MATCH(H$4,input_data!$1:$1,0)),"")</f>
        <v>225.44955984000001</v>
      </c>
      <c r="I215" s="153">
        <f>_xlfn.IFNA(INDEX(input_data!$1:$1048576,MATCH($A215,input_data!$C:$C,0),MATCH(I$4,input_data!$1:$1,0)),"")</f>
        <v>223011.462</v>
      </c>
      <c r="J215" s="38">
        <f>_xlfn.IFNA(INDEX(input_data!$1:$1048576,MATCH($A215,input_data!$C:$C,0),MATCH(J$4,input_data!$1:$1,0)),"")</f>
        <v>1010.93261223</v>
      </c>
      <c r="K215" s="152">
        <f>_xlfn.IFNA(INDEX(input_data!$1:$1048576,MATCH($A215,input_data!$C:$C,0),MATCH(K$4,input_data!$1:$1,0)),"")</f>
        <v>70.569412589999999</v>
      </c>
      <c r="L215" s="154">
        <f>_xlfn.IFNA(INDEX(input_data!$1:$1048576,MATCH($A215,input_data!$C:$C,0),MATCH(L$4,input_data!$1:$1,0)),"")</f>
        <v>32.713830940000001</v>
      </c>
      <c r="M215" s="154">
        <f>_xlfn.IFNA(INDEX(input_data!$1:$1048576,MATCH($A215,input_data!$C:$C,0),MATCH(M$4,input_data!$1:$1,0)),"")</f>
        <v>37.855581649999998</v>
      </c>
      <c r="N215" s="154">
        <f>_xlfn.IFNA(INDEX(input_data!$1:$1048576,MATCH($A215,input_data!$C:$C,0),MATCH(N$4,input_data!$1:$1,0)),"")</f>
        <v>178.39346258</v>
      </c>
      <c r="O215" s="154">
        <f>_xlfn.IFNA(INDEX(input_data!$1:$1048576,MATCH($A215,input_data!$C:$C,0),MATCH(O$4,input_data!$1:$1,0)),"")</f>
        <v>2.3273546700000001</v>
      </c>
      <c r="P215" s="154">
        <f>_xlfn.IFNA(INDEX(input_data!$1:$1048576,MATCH($A215,input_data!$C:$C,0),MATCH(P$4,input_data!$1:$1,0)),"")</f>
        <v>1.7782420000000001</v>
      </c>
      <c r="Q215" s="154">
        <f>_xlfn.IFNA(INDEX(input_data!$1:$1048576,MATCH($A215,input_data!$C:$C,0),MATCH(Q$4,input_data!$1:$1,0)),"")</f>
        <v>0</v>
      </c>
      <c r="R215" s="154">
        <f>_xlfn.IFNA(INDEX(input_data!$1:$1048576,MATCH($A215,input_data!$C:$C,0),MATCH(R$4,input_data!$1:$1,0)),"")</f>
        <v>0</v>
      </c>
      <c r="S215" s="197">
        <f>_xlfn.IFNA(INDEX(input_data!$1:$1048576,MATCH($A215,input_data!$C:$C,0),MATCH(S$4,input_data!$1:$1,0)),"")</f>
        <v>0</v>
      </c>
      <c r="T215" s="154">
        <f>_xlfn.IFNA(INDEX(input_data!$1:$1048576,MATCH($A215,input_data!$C:$C,0),MATCH(T$4,input_data!$1:$1,0)),"")</f>
        <v>0</v>
      </c>
      <c r="U215" s="154">
        <f>_xlfn.IFNA(INDEX(input_data!$1:$1048576,MATCH($A215,input_data!$C:$C,0),MATCH(U$4,input_data!$1:$1,0)),"")</f>
        <v>0</v>
      </c>
      <c r="V215" s="154">
        <f>_xlfn.IFNA(INDEX(input_data!$1:$1048576,MATCH($A215,input_data!$C:$C,0),MATCH(V$4,input_data!$1:$1,0)),"")</f>
        <v>0</v>
      </c>
      <c r="W215" s="152">
        <f>_xlfn.IFNA(INDEX(input_data!$1:$1048576,MATCH($A215,input_data!$C:$C,0),MATCH(W$4,input_data!$1:$1,0)),"")</f>
        <v>253.06847184</v>
      </c>
      <c r="X215" s="153">
        <f>_xlfn.IFNA(INDEX(input_data!$1:$1048576,MATCH($A215,input_data!$C:$C,0),MATCH(X$4,input_data!$1:$1,0)),"")</f>
        <v>228636.32199999999</v>
      </c>
      <c r="Y215" s="153">
        <f>_xlfn.IFNA(INDEX(input_data!$1:$1048576,MATCH($A215,input_data!$C:$C,0),MATCH(Y$4,input_data!$1:$1,0)),"")</f>
        <v>1106.8603169800001</v>
      </c>
      <c r="Z215" s="155">
        <f t="shared" si="4"/>
        <v>0.12250594775878443</v>
      </c>
      <c r="AA215" s="43"/>
    </row>
    <row r="216" spans="1:27" ht="14.15" customHeight="1" x14ac:dyDescent="0.35">
      <c r="A216" s="42" t="s">
        <v>548</v>
      </c>
      <c r="B216" s="66" t="s">
        <v>1106</v>
      </c>
      <c r="D216" s="42" t="s">
        <v>549</v>
      </c>
      <c r="E216" s="6" t="s">
        <v>960</v>
      </c>
      <c r="F216" s="6" t="s">
        <v>901</v>
      </c>
      <c r="G216" s="98" t="s">
        <v>882</v>
      </c>
      <c r="H216" s="152">
        <f>_xlfn.IFNA(INDEX(input_data!$1:$1048576,MATCH($A216,input_data!$C:$C,0),MATCH(H$4,input_data!$1:$1,0)),"")</f>
        <v>252.36745379999999</v>
      </c>
      <c r="I216" s="153">
        <f>_xlfn.IFNA(INDEX(input_data!$1:$1048576,MATCH($A216,input_data!$C:$C,0),MATCH(I$4,input_data!$1:$1,0)),"")</f>
        <v>213047.41500000001</v>
      </c>
      <c r="J216" s="38">
        <f>_xlfn.IFNA(INDEX(input_data!$1:$1048576,MATCH($A216,input_data!$C:$C,0),MATCH(J$4,input_data!$1:$1,0)),"")</f>
        <v>1184.5600370100001</v>
      </c>
      <c r="K216" s="152">
        <f>_xlfn.IFNA(INDEX(input_data!$1:$1048576,MATCH($A216,input_data!$C:$C,0),MATCH(K$4,input_data!$1:$1,0)),"")</f>
        <v>126.32359913000001</v>
      </c>
      <c r="L216" s="154">
        <f>_xlfn.IFNA(INDEX(input_data!$1:$1048576,MATCH($A216,input_data!$C:$C,0),MATCH(L$4,input_data!$1:$1,0)),"")</f>
        <v>59.219465960000001</v>
      </c>
      <c r="M216" s="154">
        <f>_xlfn.IFNA(INDEX(input_data!$1:$1048576,MATCH($A216,input_data!$C:$C,0),MATCH(M$4,input_data!$1:$1,0)),"")</f>
        <v>67.104133169999997</v>
      </c>
      <c r="N216" s="154">
        <f>_xlfn.IFNA(INDEX(input_data!$1:$1048576,MATCH($A216,input_data!$C:$C,0),MATCH(N$4,input_data!$1:$1,0)),"")</f>
        <v>160.92740936999999</v>
      </c>
      <c r="O216" s="154">
        <f>_xlfn.IFNA(INDEX(input_data!$1:$1048576,MATCH($A216,input_data!$C:$C,0),MATCH(O$4,input_data!$1:$1,0)),"")</f>
        <v>1.86867323</v>
      </c>
      <c r="P216" s="154">
        <f>_xlfn.IFNA(INDEX(input_data!$1:$1048576,MATCH($A216,input_data!$C:$C,0),MATCH(P$4,input_data!$1:$1,0)),"")</f>
        <v>2.5328300000000001</v>
      </c>
      <c r="Q216" s="154">
        <f>_xlfn.IFNA(INDEX(input_data!$1:$1048576,MATCH($A216,input_data!$C:$C,0),MATCH(Q$4,input_data!$1:$1,0)),"")</f>
        <v>0</v>
      </c>
      <c r="R216" s="154">
        <f>_xlfn.IFNA(INDEX(input_data!$1:$1048576,MATCH($A216,input_data!$C:$C,0),MATCH(R$4,input_data!$1:$1,0)),"")</f>
        <v>0</v>
      </c>
      <c r="S216" s="197">
        <f>_xlfn.IFNA(INDEX(input_data!$1:$1048576,MATCH($A216,input_data!$C:$C,0),MATCH(S$4,input_data!$1:$1,0)),"")</f>
        <v>0</v>
      </c>
      <c r="T216" s="154">
        <f>_xlfn.IFNA(INDEX(input_data!$1:$1048576,MATCH($A216,input_data!$C:$C,0),MATCH(T$4,input_data!$1:$1,0)),"")</f>
        <v>1.59733006</v>
      </c>
      <c r="U216" s="154">
        <f>_xlfn.IFNA(INDEX(input_data!$1:$1048576,MATCH($A216,input_data!$C:$C,0),MATCH(U$4,input_data!$1:$1,0)),"")</f>
        <v>0</v>
      </c>
      <c r="V216" s="154">
        <f>_xlfn.IFNA(INDEX(input_data!$1:$1048576,MATCH($A216,input_data!$C:$C,0),MATCH(V$4,input_data!$1:$1,0)),"")</f>
        <v>0</v>
      </c>
      <c r="W216" s="152">
        <f>_xlfn.IFNA(INDEX(input_data!$1:$1048576,MATCH($A216,input_data!$C:$C,0),MATCH(W$4,input_data!$1:$1,0)),"")</f>
        <v>293.24984179</v>
      </c>
      <c r="X216" s="153">
        <f>_xlfn.IFNA(INDEX(input_data!$1:$1048576,MATCH($A216,input_data!$C:$C,0),MATCH(X$4,input_data!$1:$1,0)),"")</f>
        <v>216747.16200000001</v>
      </c>
      <c r="Y216" s="153">
        <f>_xlfn.IFNA(INDEX(input_data!$1:$1048576,MATCH($A216,input_data!$C:$C,0),MATCH(Y$4,input_data!$1:$1,0)),"")</f>
        <v>1352.95816139</v>
      </c>
      <c r="Z216" s="155">
        <f t="shared" si="4"/>
        <v>0.16199548465706326</v>
      </c>
      <c r="AA216" s="43"/>
    </row>
    <row r="217" spans="1:27" ht="14.15" customHeight="1" x14ac:dyDescent="0.35">
      <c r="A217" s="42" t="s">
        <v>550</v>
      </c>
      <c r="B217" s="66" t="s">
        <v>1107</v>
      </c>
      <c r="D217" s="42" t="s">
        <v>551</v>
      </c>
      <c r="E217" s="6" t="s">
        <v>912</v>
      </c>
      <c r="F217" s="6" t="s">
        <v>881</v>
      </c>
      <c r="G217" s="98" t="s">
        <v>894</v>
      </c>
      <c r="H217" s="152">
        <f>_xlfn.IFNA(INDEX(input_data!$1:$1048576,MATCH($A217,input_data!$C:$C,0),MATCH(H$4,input_data!$1:$1,0)),"")</f>
        <v>17.209380750000001</v>
      </c>
      <c r="I217" s="153">
        <f>_xlfn.IFNA(INDEX(input_data!$1:$1048576,MATCH($A217,input_data!$C:$C,0),MATCH(I$4,input_data!$1:$1,0)),"")</f>
        <v>69267.304000000004</v>
      </c>
      <c r="J217" s="38">
        <f>_xlfn.IFNA(INDEX(input_data!$1:$1048576,MATCH($A217,input_data!$C:$C,0),MATCH(J$4,input_data!$1:$1,0)),"")</f>
        <v>248.44883161999999</v>
      </c>
      <c r="K217" s="152">
        <f>_xlfn.IFNA(INDEX(input_data!$1:$1048576,MATCH($A217,input_data!$C:$C,0),MATCH(K$4,input_data!$1:$1,0)),"")</f>
        <v>5.4834522899999998</v>
      </c>
      <c r="L217" s="154">
        <f>_xlfn.IFNA(INDEX(input_data!$1:$1048576,MATCH($A217,input_data!$C:$C,0),MATCH(L$4,input_data!$1:$1,0)),"")</f>
        <v>2.6155509399999999</v>
      </c>
      <c r="M217" s="154">
        <f>_xlfn.IFNA(INDEX(input_data!$1:$1048576,MATCH($A217,input_data!$C:$C,0),MATCH(M$4,input_data!$1:$1,0)),"")</f>
        <v>2.8679013499999999</v>
      </c>
      <c r="N217" s="154">
        <f>_xlfn.IFNA(INDEX(input_data!$1:$1048576,MATCH($A217,input_data!$C:$C,0),MATCH(N$4,input_data!$1:$1,0)),"")</f>
        <v>5.9842630899999998</v>
      </c>
      <c r="O217" s="154">
        <f>_xlfn.IFNA(INDEX(input_data!$1:$1048576,MATCH($A217,input_data!$C:$C,0),MATCH(O$4,input_data!$1:$1,0)),"")</f>
        <v>0.38645594999999999</v>
      </c>
      <c r="P217" s="154">
        <f>_xlfn.IFNA(INDEX(input_data!$1:$1048576,MATCH($A217,input_data!$C:$C,0),MATCH(P$4,input_data!$1:$1,0)),"")</f>
        <v>0</v>
      </c>
      <c r="Q217" s="154">
        <f>_xlfn.IFNA(INDEX(input_data!$1:$1048576,MATCH($A217,input_data!$C:$C,0),MATCH(Q$4,input_data!$1:$1,0)),"")</f>
        <v>0</v>
      </c>
      <c r="R217" s="154">
        <f>_xlfn.IFNA(INDEX(input_data!$1:$1048576,MATCH($A217,input_data!$C:$C,0),MATCH(R$4,input_data!$1:$1,0)),"")</f>
        <v>6.3276622299999996</v>
      </c>
      <c r="S217" s="197">
        <f>_xlfn.IFNA(INDEX(input_data!$1:$1048576,MATCH($A217,input_data!$C:$C,0),MATCH(S$4,input_data!$1:$1,0)),"")</f>
        <v>0</v>
      </c>
      <c r="T217" s="154">
        <f>_xlfn.IFNA(INDEX(input_data!$1:$1048576,MATCH($A217,input_data!$C:$C,0),MATCH(T$4,input_data!$1:$1,0)),"")</f>
        <v>0.12781532000000001</v>
      </c>
      <c r="U217" s="154">
        <f>_xlfn.IFNA(INDEX(input_data!$1:$1048576,MATCH($A217,input_data!$C:$C,0),MATCH(U$4,input_data!$1:$1,0)),"")</f>
        <v>0</v>
      </c>
      <c r="V217" s="154">
        <f>_xlfn.IFNA(INDEX(input_data!$1:$1048576,MATCH($A217,input_data!$C:$C,0),MATCH(V$4,input_data!$1:$1,0)),"")</f>
        <v>0</v>
      </c>
      <c r="W217" s="152">
        <f>_xlfn.IFNA(INDEX(input_data!$1:$1048576,MATCH($A217,input_data!$C:$C,0),MATCH(W$4,input_data!$1:$1,0)),"")</f>
        <v>18.309648880000001</v>
      </c>
      <c r="X217" s="153">
        <f>_xlfn.IFNA(INDEX(input_data!$1:$1048576,MATCH($A217,input_data!$C:$C,0),MATCH(X$4,input_data!$1:$1,0)),"")</f>
        <v>71703.074999999997</v>
      </c>
      <c r="Y217" s="153">
        <f>_xlfn.IFNA(INDEX(input_data!$1:$1048576,MATCH($A217,input_data!$C:$C,0),MATCH(Y$4,input_data!$1:$1,0)),"")</f>
        <v>255.35374705999999</v>
      </c>
      <c r="Z217" s="155">
        <f t="shared" si="4"/>
        <v>6.3934208091711797E-2</v>
      </c>
      <c r="AA217" s="43"/>
    </row>
    <row r="218" spans="1:27" ht="14.15" customHeight="1" x14ac:dyDescent="0.35">
      <c r="A218" s="42" t="s">
        <v>552</v>
      </c>
      <c r="B218" s="66" t="s">
        <v>1108</v>
      </c>
      <c r="D218" s="42" t="s">
        <v>553</v>
      </c>
      <c r="E218" s="6" t="s">
        <v>884</v>
      </c>
      <c r="F218" s="6" t="s">
        <v>881</v>
      </c>
      <c r="G218" s="98" t="s">
        <v>894</v>
      </c>
      <c r="H218" s="152">
        <f>_xlfn.IFNA(INDEX(input_data!$1:$1048576,MATCH($A218,input_data!$C:$C,0),MATCH(H$4,input_data!$1:$1,0)),"")</f>
        <v>36.621771889999998</v>
      </c>
      <c r="I218" s="153">
        <f>_xlfn.IFNA(INDEX(input_data!$1:$1048576,MATCH($A218,input_data!$C:$C,0),MATCH(I$4,input_data!$1:$1,0)),"")</f>
        <v>112296.82399999999</v>
      </c>
      <c r="J218" s="38">
        <f>_xlfn.IFNA(INDEX(input_data!$1:$1048576,MATCH($A218,input_data!$C:$C,0),MATCH(J$4,input_data!$1:$1,0)),"")</f>
        <v>326.11582935000001</v>
      </c>
      <c r="K218" s="152">
        <f>_xlfn.IFNA(INDEX(input_data!$1:$1048576,MATCH($A218,input_data!$C:$C,0),MATCH(K$4,input_data!$1:$1,0)),"")</f>
        <v>8.0395285899999998</v>
      </c>
      <c r="L218" s="154">
        <f>_xlfn.IFNA(INDEX(input_data!$1:$1048576,MATCH($A218,input_data!$C:$C,0),MATCH(L$4,input_data!$1:$1,0)),"")</f>
        <v>3.83477332</v>
      </c>
      <c r="M218" s="154">
        <f>_xlfn.IFNA(INDEX(input_data!$1:$1048576,MATCH($A218,input_data!$C:$C,0),MATCH(M$4,input_data!$1:$1,0)),"")</f>
        <v>4.2047552599999998</v>
      </c>
      <c r="N218" s="154">
        <f>_xlfn.IFNA(INDEX(input_data!$1:$1048576,MATCH($A218,input_data!$C:$C,0),MATCH(N$4,input_data!$1:$1,0)),"")</f>
        <v>7.9800186499999999</v>
      </c>
      <c r="O218" s="154">
        <f>_xlfn.IFNA(INDEX(input_data!$1:$1048576,MATCH($A218,input_data!$C:$C,0),MATCH(O$4,input_data!$1:$1,0)),"")</f>
        <v>0.53134930000000002</v>
      </c>
      <c r="P218" s="154">
        <f>_xlfn.IFNA(INDEX(input_data!$1:$1048576,MATCH($A218,input_data!$C:$C,0),MATCH(P$4,input_data!$1:$1,0)),"")</f>
        <v>0</v>
      </c>
      <c r="Q218" s="154">
        <f>_xlfn.IFNA(INDEX(input_data!$1:$1048576,MATCH($A218,input_data!$C:$C,0),MATCH(Q$4,input_data!$1:$1,0)),"")</f>
        <v>0</v>
      </c>
      <c r="R218" s="154">
        <f>_xlfn.IFNA(INDEX(input_data!$1:$1048576,MATCH($A218,input_data!$C:$C,0),MATCH(R$4,input_data!$1:$1,0)),"")</f>
        <v>18.469691539999999</v>
      </c>
      <c r="S218" s="197">
        <f>_xlfn.IFNA(INDEX(input_data!$1:$1048576,MATCH($A218,input_data!$C:$C,0),MATCH(S$4,input_data!$1:$1,0)),"")</f>
        <v>0</v>
      </c>
      <c r="T218" s="154">
        <f>_xlfn.IFNA(INDEX(input_data!$1:$1048576,MATCH($A218,input_data!$C:$C,0),MATCH(T$4,input_data!$1:$1,0)),"")</f>
        <v>1.1940279999999999E-2</v>
      </c>
      <c r="U218" s="154">
        <f>_xlfn.IFNA(INDEX(input_data!$1:$1048576,MATCH($A218,input_data!$C:$C,0),MATCH(U$4,input_data!$1:$1,0)),"")</f>
        <v>0</v>
      </c>
      <c r="V218" s="154">
        <f>_xlfn.IFNA(INDEX(input_data!$1:$1048576,MATCH($A218,input_data!$C:$C,0),MATCH(V$4,input_data!$1:$1,0)),"")</f>
        <v>0</v>
      </c>
      <c r="W218" s="152">
        <f>_xlfn.IFNA(INDEX(input_data!$1:$1048576,MATCH($A218,input_data!$C:$C,0),MATCH(W$4,input_data!$1:$1,0)),"")</f>
        <v>35.032528360000001</v>
      </c>
      <c r="X218" s="153">
        <f>_xlfn.IFNA(INDEX(input_data!$1:$1048576,MATCH($A218,input_data!$C:$C,0),MATCH(X$4,input_data!$1:$1,0)),"")</f>
        <v>118410.97900000001</v>
      </c>
      <c r="Y218" s="153">
        <f>_xlfn.IFNA(INDEX(input_data!$1:$1048576,MATCH($A218,input_data!$C:$C,0),MATCH(Y$4,input_data!$1:$1,0)),"")</f>
        <v>295.85540680999998</v>
      </c>
      <c r="Z218" s="155">
        <f t="shared" si="4"/>
        <v>-4.3396139727306826E-2</v>
      </c>
      <c r="AA218" s="43"/>
    </row>
    <row r="219" spans="1:27" ht="14.15" customHeight="1" x14ac:dyDescent="0.35">
      <c r="A219" s="42" t="s">
        <v>554</v>
      </c>
      <c r="B219" s="66" t="s">
        <v>1109</v>
      </c>
      <c r="C219" s="60"/>
      <c r="D219" s="42" t="s">
        <v>555</v>
      </c>
      <c r="E219" s="6" t="s">
        <v>900</v>
      </c>
      <c r="F219" s="6" t="s">
        <v>906</v>
      </c>
      <c r="G219" s="98" t="s">
        <v>878</v>
      </c>
      <c r="H219" s="152">
        <f>_xlfn.IFNA(INDEX(input_data!$1:$1048576,MATCH($A219,input_data!$C:$C,0),MATCH(H$4,input_data!$1:$1,0)),"")</f>
        <v>682.68233348000001</v>
      </c>
      <c r="I219" s="153">
        <f>_xlfn.IFNA(INDEX(input_data!$1:$1048576,MATCH($A219,input_data!$C:$C,0),MATCH(I$4,input_data!$1:$1,0)),"")</f>
        <v>627317.06900000002</v>
      </c>
      <c r="J219" s="38">
        <f>_xlfn.IFNA(INDEX(input_data!$1:$1048576,MATCH($A219,input_data!$C:$C,0),MATCH(J$4,input_data!$1:$1,0)),"")</f>
        <v>1088.25722623</v>
      </c>
      <c r="K219" s="152">
        <f>_xlfn.IFNA(INDEX(input_data!$1:$1048576,MATCH($A219,input_data!$C:$C,0),MATCH(K$4,input_data!$1:$1,0)),"")</f>
        <v>204.92756284000001</v>
      </c>
      <c r="L219" s="154">
        <f>_xlfn.IFNA(INDEX(input_data!$1:$1048576,MATCH($A219,input_data!$C:$C,0),MATCH(L$4,input_data!$1:$1,0)),"")</f>
        <v>94.943648499999995</v>
      </c>
      <c r="M219" s="154">
        <f>_xlfn.IFNA(INDEX(input_data!$1:$1048576,MATCH($A219,input_data!$C:$C,0),MATCH(M$4,input_data!$1:$1,0)),"")</f>
        <v>109.98391434</v>
      </c>
      <c r="N219" s="154">
        <f>_xlfn.IFNA(INDEX(input_data!$1:$1048576,MATCH($A219,input_data!$C:$C,0),MATCH(N$4,input_data!$1:$1,0)),"")</f>
        <v>606.61107334999997</v>
      </c>
      <c r="O219" s="154">
        <f>_xlfn.IFNA(INDEX(input_data!$1:$1048576,MATCH($A219,input_data!$C:$C,0),MATCH(O$4,input_data!$1:$1,0)),"")</f>
        <v>5.4713060100000002</v>
      </c>
      <c r="P219" s="154">
        <f>_xlfn.IFNA(INDEX(input_data!$1:$1048576,MATCH($A219,input_data!$C:$C,0),MATCH(P$4,input_data!$1:$1,0)),"")</f>
        <v>4.5202270000000002</v>
      </c>
      <c r="Q219" s="154">
        <f>_xlfn.IFNA(INDEX(input_data!$1:$1048576,MATCH($A219,input_data!$C:$C,0),MATCH(Q$4,input_data!$1:$1,0)),"")</f>
        <v>0</v>
      </c>
      <c r="R219" s="154">
        <f>_xlfn.IFNA(INDEX(input_data!$1:$1048576,MATCH($A219,input_data!$C:$C,0),MATCH(R$4,input_data!$1:$1,0)),"")</f>
        <v>0</v>
      </c>
      <c r="S219" s="197">
        <f>_xlfn.IFNA(INDEX(input_data!$1:$1048576,MATCH($A219,input_data!$C:$C,0),MATCH(S$4,input_data!$1:$1,0)),"")</f>
        <v>0</v>
      </c>
      <c r="T219" s="154">
        <f>_xlfn.IFNA(INDEX(input_data!$1:$1048576,MATCH($A219,input_data!$C:$C,0),MATCH(T$4,input_data!$1:$1,0)),"")</f>
        <v>0</v>
      </c>
      <c r="U219" s="154">
        <f>_xlfn.IFNA(INDEX(input_data!$1:$1048576,MATCH($A219,input_data!$C:$C,0),MATCH(U$4,input_data!$1:$1,0)),"")</f>
        <v>0</v>
      </c>
      <c r="V219" s="154">
        <f>_xlfn.IFNA(INDEX(input_data!$1:$1048576,MATCH($A219,input_data!$C:$C,0),MATCH(V$4,input_data!$1:$1,0)),"")</f>
        <v>0</v>
      </c>
      <c r="W219" s="152">
        <f>_xlfn.IFNA(INDEX(input_data!$1:$1048576,MATCH($A219,input_data!$C:$C,0),MATCH(W$4,input_data!$1:$1,0)),"")</f>
        <v>821.53016920000005</v>
      </c>
      <c r="X219" s="153">
        <f>_xlfn.IFNA(INDEX(input_data!$1:$1048576,MATCH($A219,input_data!$C:$C,0),MATCH(X$4,input_data!$1:$1,0)),"")</f>
        <v>633558.02</v>
      </c>
      <c r="Y219" s="153">
        <f>_xlfn.IFNA(INDEX(input_data!$1:$1048576,MATCH($A219,input_data!$C:$C,0),MATCH(Y$4,input_data!$1:$1,0)),"")</f>
        <v>1296.6928730499999</v>
      </c>
      <c r="Z219" s="155">
        <f t="shared" si="4"/>
        <v>0.20338571676846784</v>
      </c>
      <c r="AA219" s="43"/>
    </row>
    <row r="220" spans="1:27" ht="14.15" customHeight="1" x14ac:dyDescent="0.35">
      <c r="A220" s="42" t="s">
        <v>558</v>
      </c>
      <c r="B220" s="66" t="s">
        <v>1111</v>
      </c>
      <c r="D220" s="42" t="s">
        <v>559</v>
      </c>
      <c r="E220" s="6" t="s">
        <v>884</v>
      </c>
      <c r="F220" s="6" t="s">
        <v>891</v>
      </c>
      <c r="G220" s="98" t="s">
        <v>878</v>
      </c>
      <c r="H220" s="152">
        <f>_xlfn.IFNA(INDEX(input_data!$1:$1048576,MATCH($A220,input_data!$C:$C,0),MATCH(H$4,input_data!$1:$1,0)),"")</f>
        <v>32.891695110000001</v>
      </c>
      <c r="I220" s="153">
        <f>_xlfn.IFNA(INDEX(input_data!$1:$1048576,MATCH($A220,input_data!$C:$C,0),MATCH(I$4,input_data!$1:$1,0)),"")</f>
        <v>789771.19799999997</v>
      </c>
      <c r="J220" s="38">
        <f>_xlfn.IFNA(INDEX(input_data!$1:$1048576,MATCH($A220,input_data!$C:$C,0),MATCH(J$4,input_data!$1:$1,0)),"")</f>
        <v>41.647119060000001</v>
      </c>
      <c r="K220" s="152">
        <f>_xlfn.IFNA(INDEX(input_data!$1:$1048576,MATCH($A220,input_data!$C:$C,0),MATCH(K$4,input_data!$1:$1,0)),"")</f>
        <v>13.73466408</v>
      </c>
      <c r="L220" s="154">
        <f>_xlfn.IFNA(INDEX(input_data!$1:$1048576,MATCH($A220,input_data!$C:$C,0),MATCH(L$4,input_data!$1:$1,0)),"")</f>
        <v>6.5512949999999996</v>
      </c>
      <c r="M220" s="154">
        <f>_xlfn.IFNA(INDEX(input_data!$1:$1048576,MATCH($A220,input_data!$C:$C,0),MATCH(M$4,input_data!$1:$1,0)),"")</f>
        <v>7.1833690800000003</v>
      </c>
      <c r="N220" s="154">
        <f>_xlfn.IFNA(INDEX(input_data!$1:$1048576,MATCH($A220,input_data!$C:$C,0),MATCH(N$4,input_data!$1:$1,0)),"")</f>
        <v>26.234206390000001</v>
      </c>
      <c r="O220" s="154">
        <f>_xlfn.IFNA(INDEX(input_data!$1:$1048576,MATCH($A220,input_data!$C:$C,0),MATCH(O$4,input_data!$1:$1,0)),"")</f>
        <v>0</v>
      </c>
      <c r="P220" s="154">
        <f>_xlfn.IFNA(INDEX(input_data!$1:$1048576,MATCH($A220,input_data!$C:$C,0),MATCH(P$4,input_data!$1:$1,0)),"")</f>
        <v>0</v>
      </c>
      <c r="Q220" s="154">
        <f>_xlfn.IFNA(INDEX(input_data!$1:$1048576,MATCH($A220,input_data!$C:$C,0),MATCH(Q$4,input_data!$1:$1,0)),"")</f>
        <v>0</v>
      </c>
      <c r="R220" s="154">
        <f>_xlfn.IFNA(INDEX(input_data!$1:$1048576,MATCH($A220,input_data!$C:$C,0),MATCH(R$4,input_data!$1:$1,0)),"")</f>
        <v>0</v>
      </c>
      <c r="S220" s="197">
        <f>_xlfn.IFNA(INDEX(input_data!$1:$1048576,MATCH($A220,input_data!$C:$C,0),MATCH(S$4,input_data!$1:$1,0)),"")</f>
        <v>0</v>
      </c>
      <c r="T220" s="154">
        <f>_xlfn.IFNA(INDEX(input_data!$1:$1048576,MATCH($A220,input_data!$C:$C,0),MATCH(T$4,input_data!$1:$1,0)),"")</f>
        <v>0</v>
      </c>
      <c r="U220" s="154">
        <f>_xlfn.IFNA(INDEX(input_data!$1:$1048576,MATCH($A220,input_data!$C:$C,0),MATCH(U$4,input_data!$1:$1,0)),"")</f>
        <v>0</v>
      </c>
      <c r="V220" s="154">
        <f>_xlfn.IFNA(INDEX(input_data!$1:$1048576,MATCH($A220,input_data!$C:$C,0),MATCH(V$4,input_data!$1:$1,0)),"")</f>
        <v>0</v>
      </c>
      <c r="W220" s="152">
        <f>_xlfn.IFNA(INDEX(input_data!$1:$1048576,MATCH($A220,input_data!$C:$C,0),MATCH(W$4,input_data!$1:$1,0)),"")</f>
        <v>39.968870469999999</v>
      </c>
      <c r="X220" s="153">
        <f>_xlfn.IFNA(INDEX(input_data!$1:$1048576,MATCH($A220,input_data!$C:$C,0),MATCH(X$4,input_data!$1:$1,0)),"")</f>
        <v>810837.76</v>
      </c>
      <c r="Y220" s="153">
        <f>_xlfn.IFNA(INDEX(input_data!$1:$1048576,MATCH($A220,input_data!$C:$C,0),MATCH(Y$4,input_data!$1:$1,0)),"")</f>
        <v>49.293301870000001</v>
      </c>
      <c r="Z220" s="155">
        <f t="shared" si="4"/>
        <v>0.21516602705733878</v>
      </c>
      <c r="AA220" s="43"/>
    </row>
    <row r="221" spans="1:27" ht="14.15" customHeight="1" x14ac:dyDescent="0.35">
      <c r="A221" s="42" t="s">
        <v>560</v>
      </c>
      <c r="B221" s="66" t="s">
        <v>1112</v>
      </c>
      <c r="D221" s="42" t="s">
        <v>561</v>
      </c>
      <c r="E221" s="6" t="s">
        <v>960</v>
      </c>
      <c r="F221" s="6" t="s">
        <v>906</v>
      </c>
      <c r="G221" s="98" t="s">
        <v>894</v>
      </c>
      <c r="H221" s="152">
        <f>_xlfn.IFNA(INDEX(input_data!$1:$1048576,MATCH($A221,input_data!$C:$C,0),MATCH(H$4,input_data!$1:$1,0)),"")</f>
        <v>405.78922025000003</v>
      </c>
      <c r="I221" s="153">
        <f>_xlfn.IFNA(INDEX(input_data!$1:$1048576,MATCH($A221,input_data!$C:$C,0),MATCH(I$4,input_data!$1:$1,0)),"")</f>
        <v>327445.94500000001</v>
      </c>
      <c r="J221" s="38">
        <f>_xlfn.IFNA(INDEX(input_data!$1:$1048576,MATCH($A221,input_data!$C:$C,0),MATCH(J$4,input_data!$1:$1,0)),"")</f>
        <v>1239.2555976000001</v>
      </c>
      <c r="K221" s="152">
        <f>_xlfn.IFNA(INDEX(input_data!$1:$1048576,MATCH($A221,input_data!$C:$C,0),MATCH(K$4,input_data!$1:$1,0)),"")</f>
        <v>188.31594272999999</v>
      </c>
      <c r="L221" s="154">
        <f>_xlfn.IFNA(INDEX(input_data!$1:$1048576,MATCH($A221,input_data!$C:$C,0),MATCH(L$4,input_data!$1:$1,0)),"")</f>
        <v>88.06301843</v>
      </c>
      <c r="M221" s="154">
        <f>_xlfn.IFNA(INDEX(input_data!$1:$1048576,MATCH($A221,input_data!$C:$C,0),MATCH(M$4,input_data!$1:$1,0)),"")</f>
        <v>100.2529243</v>
      </c>
      <c r="N221" s="154">
        <f>_xlfn.IFNA(INDEX(input_data!$1:$1048576,MATCH($A221,input_data!$C:$C,0),MATCH(N$4,input_data!$1:$1,0)),"")</f>
        <v>314.56790543</v>
      </c>
      <c r="O221" s="154">
        <f>_xlfn.IFNA(INDEX(input_data!$1:$1048576,MATCH($A221,input_data!$C:$C,0),MATCH(O$4,input_data!$1:$1,0)),"")</f>
        <v>2.2895874300000001</v>
      </c>
      <c r="P221" s="154">
        <f>_xlfn.IFNA(INDEX(input_data!$1:$1048576,MATCH($A221,input_data!$C:$C,0),MATCH(P$4,input_data!$1:$1,0)),"")</f>
        <v>3.434183</v>
      </c>
      <c r="Q221" s="154">
        <f>_xlfn.IFNA(INDEX(input_data!$1:$1048576,MATCH($A221,input_data!$C:$C,0),MATCH(Q$4,input_data!$1:$1,0)),"")</f>
        <v>0</v>
      </c>
      <c r="R221" s="154">
        <f>_xlfn.IFNA(INDEX(input_data!$1:$1048576,MATCH($A221,input_data!$C:$C,0),MATCH(R$4,input_data!$1:$1,0)),"")</f>
        <v>0</v>
      </c>
      <c r="S221" s="197">
        <f>_xlfn.IFNA(INDEX(input_data!$1:$1048576,MATCH($A221,input_data!$C:$C,0),MATCH(S$4,input_data!$1:$1,0)),"")</f>
        <v>0</v>
      </c>
      <c r="T221" s="154">
        <f>_xlfn.IFNA(INDEX(input_data!$1:$1048576,MATCH($A221,input_data!$C:$C,0),MATCH(T$4,input_data!$1:$1,0)),"")</f>
        <v>0</v>
      </c>
      <c r="U221" s="154">
        <f>_xlfn.IFNA(INDEX(input_data!$1:$1048576,MATCH($A221,input_data!$C:$C,0),MATCH(U$4,input_data!$1:$1,0)),"")</f>
        <v>0</v>
      </c>
      <c r="V221" s="154">
        <f>_xlfn.IFNA(INDEX(input_data!$1:$1048576,MATCH($A221,input_data!$C:$C,0),MATCH(V$4,input_data!$1:$1,0)),"")</f>
        <v>0</v>
      </c>
      <c r="W221" s="152">
        <f>_xlfn.IFNA(INDEX(input_data!$1:$1048576,MATCH($A221,input_data!$C:$C,0),MATCH(W$4,input_data!$1:$1,0)),"")</f>
        <v>508.60761860000002</v>
      </c>
      <c r="X221" s="153">
        <f>_xlfn.IFNA(INDEX(input_data!$1:$1048576,MATCH($A221,input_data!$C:$C,0),MATCH(X$4,input_data!$1:$1,0)),"")</f>
        <v>331104.935</v>
      </c>
      <c r="Y221" s="153">
        <f>_xlfn.IFNA(INDEX(input_data!$1:$1048576,MATCH($A221,input_data!$C:$C,0),MATCH(Y$4,input_data!$1:$1,0)),"")</f>
        <v>1536.09192988</v>
      </c>
      <c r="Z221" s="155">
        <f t="shared" si="4"/>
        <v>0.25337883122340044</v>
      </c>
      <c r="AA221" s="43"/>
    </row>
    <row r="222" spans="1:27" ht="14.15" customHeight="1" x14ac:dyDescent="0.35">
      <c r="A222" s="42" t="s">
        <v>562</v>
      </c>
      <c r="B222" s="66" t="s">
        <v>1113</v>
      </c>
      <c r="D222" s="42" t="s">
        <v>563</v>
      </c>
      <c r="E222" s="6" t="s">
        <v>893</v>
      </c>
      <c r="F222" s="6" t="s">
        <v>881</v>
      </c>
      <c r="G222" s="98" t="s">
        <v>882</v>
      </c>
      <c r="H222" s="152">
        <f>_xlfn.IFNA(INDEX(input_data!$1:$1048576,MATCH($A222,input_data!$C:$C,0),MATCH(H$4,input_data!$1:$1,0)),"")</f>
        <v>23.464052630000001</v>
      </c>
      <c r="I222" s="153">
        <f>_xlfn.IFNA(INDEX(input_data!$1:$1048576,MATCH($A222,input_data!$C:$C,0),MATCH(I$4,input_data!$1:$1,0)),"")</f>
        <v>144118.41099999999</v>
      </c>
      <c r="J222" s="38">
        <f>_xlfn.IFNA(INDEX(input_data!$1:$1048576,MATCH($A222,input_data!$C:$C,0),MATCH(J$4,input_data!$1:$1,0)),"")</f>
        <v>162.81093074</v>
      </c>
      <c r="K222" s="152">
        <f>_xlfn.IFNA(INDEX(input_data!$1:$1048576,MATCH($A222,input_data!$C:$C,0),MATCH(K$4,input_data!$1:$1,0)),"")</f>
        <v>14.390032890000001</v>
      </c>
      <c r="L222" s="154">
        <f>_xlfn.IFNA(INDEX(input_data!$1:$1048576,MATCH($A222,input_data!$C:$C,0),MATCH(L$4,input_data!$1:$1,0)),"")</f>
        <v>6.8638992500000002</v>
      </c>
      <c r="M222" s="154">
        <f>_xlfn.IFNA(INDEX(input_data!$1:$1048576,MATCH($A222,input_data!$C:$C,0),MATCH(M$4,input_data!$1:$1,0)),"")</f>
        <v>7.5261336400000003</v>
      </c>
      <c r="N222" s="154">
        <f>_xlfn.IFNA(INDEX(input_data!$1:$1048576,MATCH($A222,input_data!$C:$C,0),MATCH(N$4,input_data!$1:$1,0)),"")</f>
        <v>13.559320359999999</v>
      </c>
      <c r="O222" s="154">
        <f>_xlfn.IFNA(INDEX(input_data!$1:$1048576,MATCH($A222,input_data!$C:$C,0),MATCH(O$4,input_data!$1:$1,0)),"")</f>
        <v>1.72957969</v>
      </c>
      <c r="P222" s="154">
        <f>_xlfn.IFNA(INDEX(input_data!$1:$1048576,MATCH($A222,input_data!$C:$C,0),MATCH(P$4,input_data!$1:$1,0)),"")</f>
        <v>0</v>
      </c>
      <c r="Q222" s="154">
        <f>_xlfn.IFNA(INDEX(input_data!$1:$1048576,MATCH($A222,input_data!$C:$C,0),MATCH(Q$4,input_data!$1:$1,0)),"")</f>
        <v>0</v>
      </c>
      <c r="R222" s="154">
        <f>_xlfn.IFNA(INDEX(input_data!$1:$1048576,MATCH($A222,input_data!$C:$C,0),MATCH(R$4,input_data!$1:$1,0)),"")</f>
        <v>0</v>
      </c>
      <c r="S222" s="197">
        <f>_xlfn.IFNA(INDEX(input_data!$1:$1048576,MATCH($A222,input_data!$C:$C,0),MATCH(S$4,input_data!$1:$1,0)),"")</f>
        <v>0</v>
      </c>
      <c r="T222" s="154">
        <f>_xlfn.IFNA(INDEX(input_data!$1:$1048576,MATCH($A222,input_data!$C:$C,0),MATCH(T$4,input_data!$1:$1,0)),"")</f>
        <v>0.62568014000000005</v>
      </c>
      <c r="U222" s="154">
        <f>_xlfn.IFNA(INDEX(input_data!$1:$1048576,MATCH($A222,input_data!$C:$C,0),MATCH(U$4,input_data!$1:$1,0)),"")</f>
        <v>0</v>
      </c>
      <c r="V222" s="154">
        <f>_xlfn.IFNA(INDEX(input_data!$1:$1048576,MATCH($A222,input_data!$C:$C,0),MATCH(V$4,input_data!$1:$1,0)),"")</f>
        <v>0</v>
      </c>
      <c r="W222" s="152">
        <f>_xlfn.IFNA(INDEX(input_data!$1:$1048576,MATCH($A222,input_data!$C:$C,0),MATCH(W$4,input_data!$1:$1,0)),"")</f>
        <v>30.304613079999999</v>
      </c>
      <c r="X222" s="153">
        <f>_xlfn.IFNA(INDEX(input_data!$1:$1048576,MATCH($A222,input_data!$C:$C,0),MATCH(X$4,input_data!$1:$1,0)),"")</f>
        <v>146299.10399999999</v>
      </c>
      <c r="Y222" s="153">
        <f>_xlfn.IFNA(INDEX(input_data!$1:$1048576,MATCH($A222,input_data!$C:$C,0),MATCH(Y$4,input_data!$1:$1,0)),"")</f>
        <v>207.14148107</v>
      </c>
      <c r="Z222" s="155">
        <f t="shared" si="4"/>
        <v>0.29153363052271675</v>
      </c>
      <c r="AA222" s="43"/>
    </row>
    <row r="223" spans="1:27" x14ac:dyDescent="0.35">
      <c r="A223" s="42" t="s">
        <v>564</v>
      </c>
      <c r="B223" s="66" t="s">
        <v>1114</v>
      </c>
      <c r="D223" s="42" t="s">
        <v>565</v>
      </c>
      <c r="E223" s="6" t="s">
        <v>884</v>
      </c>
      <c r="F223" s="6" t="s">
        <v>906</v>
      </c>
      <c r="G223" s="98" t="s">
        <v>882</v>
      </c>
      <c r="H223" s="152">
        <f>_xlfn.IFNA(INDEX(input_data!$1:$1048576,MATCH($A223,input_data!$C:$C,0),MATCH(H$4,input_data!$1:$1,0)),"")</f>
        <v>388.70934696</v>
      </c>
      <c r="I223" s="153">
        <f>_xlfn.IFNA(INDEX(input_data!$1:$1048576,MATCH($A223,input_data!$C:$C,0),MATCH(I$4,input_data!$1:$1,0)),"")</f>
        <v>337510.55900000001</v>
      </c>
      <c r="J223" s="38">
        <f>_xlfn.IFNA(INDEX(input_data!$1:$1048576,MATCH($A223,input_data!$C:$C,0),MATCH(J$4,input_data!$1:$1,0)),"")</f>
        <v>1151.6953665599999</v>
      </c>
      <c r="K223" s="152">
        <f>_xlfn.IFNA(INDEX(input_data!$1:$1048576,MATCH($A223,input_data!$C:$C,0),MATCH(K$4,input_data!$1:$1,0)),"")</f>
        <v>323.34445403000001</v>
      </c>
      <c r="L223" s="154">
        <f>_xlfn.IFNA(INDEX(input_data!$1:$1048576,MATCH($A223,input_data!$C:$C,0),MATCH(L$4,input_data!$1:$1,0)),"")</f>
        <v>152.87106585999999</v>
      </c>
      <c r="M223" s="154">
        <f>_xlfn.IFNA(INDEX(input_data!$1:$1048576,MATCH($A223,input_data!$C:$C,0),MATCH(M$4,input_data!$1:$1,0)),"")</f>
        <v>170.47338816999999</v>
      </c>
      <c r="N223" s="154">
        <f>_xlfn.IFNA(INDEX(input_data!$1:$1048576,MATCH($A223,input_data!$C:$C,0),MATCH(N$4,input_data!$1:$1,0)),"")</f>
        <v>195.87878841</v>
      </c>
      <c r="O223" s="154">
        <f>_xlfn.IFNA(INDEX(input_data!$1:$1048576,MATCH($A223,input_data!$C:$C,0),MATCH(O$4,input_data!$1:$1,0)),"")</f>
        <v>6.3169445</v>
      </c>
      <c r="P223" s="154">
        <f>_xlfn.IFNA(INDEX(input_data!$1:$1048576,MATCH($A223,input_data!$C:$C,0),MATCH(P$4,input_data!$1:$1,0)),"")</f>
        <v>6.5368279999999999</v>
      </c>
      <c r="Q223" s="154">
        <f>_xlfn.IFNA(INDEX(input_data!$1:$1048576,MATCH($A223,input_data!$C:$C,0),MATCH(Q$4,input_data!$1:$1,0)),"")</f>
        <v>0</v>
      </c>
      <c r="R223" s="154">
        <f>_xlfn.IFNA(INDEX(input_data!$1:$1048576,MATCH($A223,input_data!$C:$C,0),MATCH(R$4,input_data!$1:$1,0)),"")</f>
        <v>0</v>
      </c>
      <c r="S223" s="197">
        <f>_xlfn.IFNA(INDEX(input_data!$1:$1048576,MATCH($A223,input_data!$C:$C,0),MATCH(S$4,input_data!$1:$1,0)),"")</f>
        <v>0</v>
      </c>
      <c r="T223" s="154">
        <f>_xlfn.IFNA(INDEX(input_data!$1:$1048576,MATCH($A223,input_data!$C:$C,0),MATCH(T$4,input_data!$1:$1,0)),"")</f>
        <v>11.11526473</v>
      </c>
      <c r="U223" s="154">
        <f>_xlfn.IFNA(INDEX(input_data!$1:$1048576,MATCH($A223,input_data!$C:$C,0),MATCH(U$4,input_data!$1:$1,0)),"")</f>
        <v>0</v>
      </c>
      <c r="V223" s="154">
        <f>_xlfn.IFNA(INDEX(input_data!$1:$1048576,MATCH($A223,input_data!$C:$C,0),MATCH(V$4,input_data!$1:$1,0)),"")</f>
        <v>0</v>
      </c>
      <c r="W223" s="152">
        <f>_xlfn.IFNA(INDEX(input_data!$1:$1048576,MATCH($A223,input_data!$C:$C,0),MATCH(W$4,input_data!$1:$1,0)),"")</f>
        <v>543.19227967999996</v>
      </c>
      <c r="X223" s="153">
        <f>_xlfn.IFNA(INDEX(input_data!$1:$1048576,MATCH($A223,input_data!$C:$C,0),MATCH(X$4,input_data!$1:$1,0)),"")</f>
        <v>344184.19199999998</v>
      </c>
      <c r="Y223" s="153">
        <f>_xlfn.IFNA(INDEX(input_data!$1:$1048576,MATCH($A223,input_data!$C:$C,0),MATCH(Y$4,input_data!$1:$1,0)),"")</f>
        <v>1578.2022890799999</v>
      </c>
      <c r="Z223" s="155">
        <f t="shared" si="4"/>
        <v>0.39742531001163961</v>
      </c>
      <c r="AA223" s="43"/>
    </row>
    <row r="224" spans="1:27" x14ac:dyDescent="0.35">
      <c r="A224" s="42" t="s">
        <v>566</v>
      </c>
      <c r="B224" s="66" t="s">
        <v>1115</v>
      </c>
      <c r="D224" s="42" t="s">
        <v>567</v>
      </c>
      <c r="E224" s="6" t="s">
        <v>884</v>
      </c>
      <c r="F224" s="6" t="s">
        <v>941</v>
      </c>
      <c r="G224" s="98" t="s">
        <v>888</v>
      </c>
      <c r="H224" s="152">
        <f>_xlfn.IFNA(INDEX(input_data!$1:$1048576,MATCH($A224,input_data!$C:$C,0),MATCH(H$4,input_data!$1:$1,0)),"")</f>
        <v>776.45203182</v>
      </c>
      <c r="I224" s="153">
        <f>_xlfn.IFNA(INDEX(input_data!$1:$1048576,MATCH($A224,input_data!$C:$C,0),MATCH(I$4,input_data!$1:$1,0)),"")</f>
        <v>861493.75800000003</v>
      </c>
      <c r="J224" s="38">
        <f>_xlfn.IFNA(INDEX(input_data!$1:$1048576,MATCH($A224,input_data!$C:$C,0),MATCH(J$4,input_data!$1:$1,0)),"")</f>
        <v>901.28573144999996</v>
      </c>
      <c r="K224" s="152">
        <f>_xlfn.IFNA(INDEX(input_data!$1:$1048576,MATCH($A224,input_data!$C:$C,0),MATCH(K$4,input_data!$1:$1,0)),"")</f>
        <v>380.276614</v>
      </c>
      <c r="L224" s="154">
        <f>_xlfn.IFNA(INDEX(input_data!$1:$1048576,MATCH($A224,input_data!$C:$C,0),MATCH(L$4,input_data!$1:$1,0)),"")</f>
        <v>177.55454415</v>
      </c>
      <c r="M224" s="154">
        <f>_xlfn.IFNA(INDEX(input_data!$1:$1048576,MATCH($A224,input_data!$C:$C,0),MATCH(M$4,input_data!$1:$1,0)),"")</f>
        <v>202.72206985</v>
      </c>
      <c r="N224" s="154">
        <f>_xlfn.IFNA(INDEX(input_data!$1:$1048576,MATCH($A224,input_data!$C:$C,0),MATCH(N$4,input_data!$1:$1,0)),"")</f>
        <v>618.81743363999999</v>
      </c>
      <c r="O224" s="154">
        <f>_xlfn.IFNA(INDEX(input_data!$1:$1048576,MATCH($A224,input_data!$C:$C,0),MATCH(O$4,input_data!$1:$1,0)),"")</f>
        <v>2.000203</v>
      </c>
      <c r="P224" s="154">
        <f>_xlfn.IFNA(INDEX(input_data!$1:$1048576,MATCH($A224,input_data!$C:$C,0),MATCH(P$4,input_data!$1:$1,0)),"")</f>
        <v>9.3238959999999995</v>
      </c>
      <c r="Q224" s="154">
        <f>_xlfn.IFNA(INDEX(input_data!$1:$1048576,MATCH($A224,input_data!$C:$C,0),MATCH(Q$4,input_data!$1:$1,0)),"")</f>
        <v>0</v>
      </c>
      <c r="R224" s="154">
        <f>_xlfn.IFNA(INDEX(input_data!$1:$1048576,MATCH($A224,input_data!$C:$C,0),MATCH(R$4,input_data!$1:$1,0)),"")</f>
        <v>0</v>
      </c>
      <c r="S224" s="197">
        <f>_xlfn.IFNA(INDEX(input_data!$1:$1048576,MATCH($A224,input_data!$C:$C,0),MATCH(S$4,input_data!$1:$1,0)),"")</f>
        <v>0</v>
      </c>
      <c r="T224" s="154">
        <f>_xlfn.IFNA(INDEX(input_data!$1:$1048576,MATCH($A224,input_data!$C:$C,0),MATCH(T$4,input_data!$1:$1,0)),"")</f>
        <v>0</v>
      </c>
      <c r="U224" s="154">
        <f>_xlfn.IFNA(INDEX(input_data!$1:$1048576,MATCH($A224,input_data!$C:$C,0),MATCH(U$4,input_data!$1:$1,0)),"")</f>
        <v>0</v>
      </c>
      <c r="V224" s="154">
        <f>_xlfn.IFNA(INDEX(input_data!$1:$1048576,MATCH($A224,input_data!$C:$C,0),MATCH(V$4,input_data!$1:$1,0)),"")</f>
        <v>0</v>
      </c>
      <c r="W224" s="152">
        <f>_xlfn.IFNA(INDEX(input_data!$1:$1048576,MATCH($A224,input_data!$C:$C,0),MATCH(W$4,input_data!$1:$1,0)),"")</f>
        <v>1010.41814665</v>
      </c>
      <c r="X224" s="153">
        <f>_xlfn.IFNA(INDEX(input_data!$1:$1048576,MATCH($A224,input_data!$C:$C,0),MATCH(X$4,input_data!$1:$1,0)),"")</f>
        <v>881813.01599999995</v>
      </c>
      <c r="Y224" s="153">
        <f>_xlfn.IFNA(INDEX(input_data!$1:$1048576,MATCH($A224,input_data!$C:$C,0),MATCH(Y$4,input_data!$1:$1,0)),"")</f>
        <v>1145.8417241699999</v>
      </c>
      <c r="Z224" s="155">
        <f t="shared" si="4"/>
        <v>0.30132719761397819</v>
      </c>
      <c r="AA224" s="43"/>
    </row>
    <row r="225" spans="1:27" x14ac:dyDescent="0.35">
      <c r="A225" s="42" t="s">
        <v>568</v>
      </c>
      <c r="B225" s="66" t="s">
        <v>1116</v>
      </c>
      <c r="D225" s="42" t="s">
        <v>569</v>
      </c>
      <c r="E225" s="6" t="s">
        <v>884</v>
      </c>
      <c r="F225" s="6" t="s">
        <v>891</v>
      </c>
      <c r="G225" s="98" t="s">
        <v>878</v>
      </c>
      <c r="H225" s="152">
        <f>_xlfn.IFNA(INDEX(input_data!$1:$1048576,MATCH($A225,input_data!$C:$C,0),MATCH(H$4,input_data!$1:$1,0)),"")</f>
        <v>55.60039871</v>
      </c>
      <c r="I225" s="153">
        <f>_xlfn.IFNA(INDEX(input_data!$1:$1048576,MATCH($A225,input_data!$C:$C,0),MATCH(I$4,input_data!$1:$1,0)),"")</f>
        <v>1199004.317</v>
      </c>
      <c r="J225" s="38">
        <f>_xlfn.IFNA(INDEX(input_data!$1:$1048576,MATCH($A225,input_data!$C:$C,0),MATCH(J$4,input_data!$1:$1,0)),"")</f>
        <v>46.372142220000001</v>
      </c>
      <c r="K225" s="152">
        <f>_xlfn.IFNA(INDEX(input_data!$1:$1048576,MATCH($A225,input_data!$C:$C,0),MATCH(K$4,input_data!$1:$1,0)),"")</f>
        <v>25.387186700000001</v>
      </c>
      <c r="L225" s="154">
        <f>_xlfn.IFNA(INDEX(input_data!$1:$1048576,MATCH($A225,input_data!$C:$C,0),MATCH(L$4,input_data!$1:$1,0)),"")</f>
        <v>12.109429710000001</v>
      </c>
      <c r="M225" s="154">
        <f>_xlfn.IFNA(INDEX(input_data!$1:$1048576,MATCH($A225,input_data!$C:$C,0),MATCH(M$4,input_data!$1:$1,0)),"")</f>
        <v>13.27775699</v>
      </c>
      <c r="N225" s="154">
        <f>_xlfn.IFNA(INDEX(input_data!$1:$1048576,MATCH($A225,input_data!$C:$C,0),MATCH(N$4,input_data!$1:$1,0)),"")</f>
        <v>40.051636719999998</v>
      </c>
      <c r="O225" s="154">
        <f>_xlfn.IFNA(INDEX(input_data!$1:$1048576,MATCH($A225,input_data!$C:$C,0),MATCH(O$4,input_data!$1:$1,0)),"")</f>
        <v>0</v>
      </c>
      <c r="P225" s="154">
        <f>_xlfn.IFNA(INDEX(input_data!$1:$1048576,MATCH($A225,input_data!$C:$C,0),MATCH(P$4,input_data!$1:$1,0)),"")</f>
        <v>0</v>
      </c>
      <c r="Q225" s="154">
        <f>_xlfn.IFNA(INDEX(input_data!$1:$1048576,MATCH($A225,input_data!$C:$C,0),MATCH(Q$4,input_data!$1:$1,0)),"")</f>
        <v>0</v>
      </c>
      <c r="R225" s="154">
        <f>_xlfn.IFNA(INDEX(input_data!$1:$1048576,MATCH($A225,input_data!$C:$C,0),MATCH(R$4,input_data!$1:$1,0)),"")</f>
        <v>0</v>
      </c>
      <c r="S225" s="197">
        <f>_xlfn.IFNA(INDEX(input_data!$1:$1048576,MATCH($A225,input_data!$C:$C,0),MATCH(S$4,input_data!$1:$1,0)),"")</f>
        <v>0</v>
      </c>
      <c r="T225" s="154">
        <f>_xlfn.IFNA(INDEX(input_data!$1:$1048576,MATCH($A225,input_data!$C:$C,0),MATCH(T$4,input_data!$1:$1,0)),"")</f>
        <v>0</v>
      </c>
      <c r="U225" s="154">
        <f>_xlfn.IFNA(INDEX(input_data!$1:$1048576,MATCH($A225,input_data!$C:$C,0),MATCH(U$4,input_data!$1:$1,0)),"")</f>
        <v>0</v>
      </c>
      <c r="V225" s="154">
        <f>_xlfn.IFNA(INDEX(input_data!$1:$1048576,MATCH($A225,input_data!$C:$C,0),MATCH(V$4,input_data!$1:$1,0)),"")</f>
        <v>0</v>
      </c>
      <c r="W225" s="152">
        <f>_xlfn.IFNA(INDEX(input_data!$1:$1048576,MATCH($A225,input_data!$C:$C,0),MATCH(W$4,input_data!$1:$1,0)),"")</f>
        <v>65.438823420000006</v>
      </c>
      <c r="X225" s="153">
        <f>_xlfn.IFNA(INDEX(input_data!$1:$1048576,MATCH($A225,input_data!$C:$C,0),MATCH(X$4,input_data!$1:$1,0)),"")</f>
        <v>1225997.2080000001</v>
      </c>
      <c r="Y225" s="153">
        <f>_xlfn.IFNA(INDEX(input_data!$1:$1048576,MATCH($A225,input_data!$C:$C,0),MATCH(Y$4,input_data!$1:$1,0)),"")</f>
        <v>53.375997099999999</v>
      </c>
      <c r="Z225" s="155">
        <f t="shared" si="4"/>
        <v>0.17694881580463417</v>
      </c>
      <c r="AA225" s="43"/>
    </row>
    <row r="226" spans="1:27" x14ac:dyDescent="0.35">
      <c r="A226" s="42" t="s">
        <v>570</v>
      </c>
      <c r="B226" s="66" t="s">
        <v>1117</v>
      </c>
      <c r="D226" s="42" t="s">
        <v>571</v>
      </c>
      <c r="E226" s="6" t="s">
        <v>912</v>
      </c>
      <c r="F226" s="6" t="s">
        <v>881</v>
      </c>
      <c r="G226" s="98" t="s">
        <v>882</v>
      </c>
      <c r="H226" s="152">
        <f>_xlfn.IFNA(INDEX(input_data!$1:$1048576,MATCH($A226,input_data!$C:$C,0),MATCH(H$4,input_data!$1:$1,0)),"")</f>
        <v>22.05948879</v>
      </c>
      <c r="I226" s="153">
        <f>_xlfn.IFNA(INDEX(input_data!$1:$1048576,MATCH($A226,input_data!$C:$C,0),MATCH(I$4,input_data!$1:$1,0)),"")</f>
        <v>133498.443</v>
      </c>
      <c r="J226" s="38">
        <f>_xlfn.IFNA(INDEX(input_data!$1:$1048576,MATCH($A226,input_data!$C:$C,0),MATCH(J$4,input_data!$1:$1,0)),"")</f>
        <v>165.24154363</v>
      </c>
      <c r="K226" s="152">
        <f>_xlfn.IFNA(INDEX(input_data!$1:$1048576,MATCH($A226,input_data!$C:$C,0),MATCH(K$4,input_data!$1:$1,0)),"")</f>
        <v>10.749245569999999</v>
      </c>
      <c r="L226" s="154">
        <f>_xlfn.IFNA(INDEX(input_data!$1:$1048576,MATCH($A226,input_data!$C:$C,0),MATCH(L$4,input_data!$1:$1,0)),"")</f>
        <v>5.1272807499999997</v>
      </c>
      <c r="M226" s="154">
        <f>_xlfn.IFNA(INDEX(input_data!$1:$1048576,MATCH($A226,input_data!$C:$C,0),MATCH(M$4,input_data!$1:$1,0)),"")</f>
        <v>5.6219648199999996</v>
      </c>
      <c r="N226" s="154">
        <f>_xlfn.IFNA(INDEX(input_data!$1:$1048576,MATCH($A226,input_data!$C:$C,0),MATCH(N$4,input_data!$1:$1,0)),"")</f>
        <v>12.668109749999999</v>
      </c>
      <c r="O226" s="154">
        <f>_xlfn.IFNA(INDEX(input_data!$1:$1048576,MATCH($A226,input_data!$C:$C,0),MATCH(O$4,input_data!$1:$1,0)),"")</f>
        <v>1.0656213400000001</v>
      </c>
      <c r="P226" s="154">
        <f>_xlfn.IFNA(INDEX(input_data!$1:$1048576,MATCH($A226,input_data!$C:$C,0),MATCH(P$4,input_data!$1:$1,0)),"")</f>
        <v>0</v>
      </c>
      <c r="Q226" s="154">
        <f>_xlfn.IFNA(INDEX(input_data!$1:$1048576,MATCH($A226,input_data!$C:$C,0),MATCH(Q$4,input_data!$1:$1,0)),"")</f>
        <v>0</v>
      </c>
      <c r="R226" s="154">
        <f>_xlfn.IFNA(INDEX(input_data!$1:$1048576,MATCH($A226,input_data!$C:$C,0),MATCH(R$4,input_data!$1:$1,0)),"")</f>
        <v>0</v>
      </c>
      <c r="S226" s="197">
        <f>_xlfn.IFNA(INDEX(input_data!$1:$1048576,MATCH($A226,input_data!$C:$C,0),MATCH(S$4,input_data!$1:$1,0)),"")</f>
        <v>0</v>
      </c>
      <c r="T226" s="154">
        <f>_xlfn.IFNA(INDEX(input_data!$1:$1048576,MATCH($A226,input_data!$C:$C,0),MATCH(T$4,input_data!$1:$1,0)),"")</f>
        <v>0.51424871999999999</v>
      </c>
      <c r="U226" s="154">
        <f>_xlfn.IFNA(INDEX(input_data!$1:$1048576,MATCH($A226,input_data!$C:$C,0),MATCH(U$4,input_data!$1:$1,0)),"")</f>
        <v>0</v>
      </c>
      <c r="V226" s="154">
        <f>_xlfn.IFNA(INDEX(input_data!$1:$1048576,MATCH($A226,input_data!$C:$C,0),MATCH(V$4,input_data!$1:$1,0)),"")</f>
        <v>0</v>
      </c>
      <c r="W226" s="152">
        <f>_xlfn.IFNA(INDEX(input_data!$1:$1048576,MATCH($A226,input_data!$C:$C,0),MATCH(W$4,input_data!$1:$1,0)),"")</f>
        <v>24.99722538</v>
      </c>
      <c r="X226" s="153">
        <f>_xlfn.IFNA(INDEX(input_data!$1:$1048576,MATCH($A226,input_data!$C:$C,0),MATCH(X$4,input_data!$1:$1,0)),"")</f>
        <v>136439.57500000001</v>
      </c>
      <c r="Y226" s="153">
        <f>_xlfn.IFNA(INDEX(input_data!$1:$1048576,MATCH($A226,input_data!$C:$C,0),MATCH(Y$4,input_data!$1:$1,0)),"")</f>
        <v>183.21095898999999</v>
      </c>
      <c r="Z226" s="155">
        <f t="shared" si="4"/>
        <v>0.13317337577341015</v>
      </c>
      <c r="AA226" s="43"/>
    </row>
    <row r="227" spans="1:27" x14ac:dyDescent="0.35">
      <c r="A227" s="42" t="s">
        <v>572</v>
      </c>
      <c r="B227" s="66" t="s">
        <v>1118</v>
      </c>
      <c r="D227" s="42" t="s">
        <v>573</v>
      </c>
      <c r="E227" s="6" t="s">
        <v>884</v>
      </c>
      <c r="F227" s="6" t="s">
        <v>881</v>
      </c>
      <c r="G227" s="98" t="s">
        <v>882</v>
      </c>
      <c r="H227" s="152">
        <f>_xlfn.IFNA(INDEX(input_data!$1:$1048576,MATCH($A227,input_data!$C:$C,0),MATCH(H$4,input_data!$1:$1,0)),"")</f>
        <v>8.1769751599999996</v>
      </c>
      <c r="I227" s="153">
        <f>_xlfn.IFNA(INDEX(input_data!$1:$1048576,MATCH($A227,input_data!$C:$C,0),MATCH(I$4,input_data!$1:$1,0)),"")</f>
        <v>58053.495999999999</v>
      </c>
      <c r="J227" s="38">
        <f>_xlfn.IFNA(INDEX(input_data!$1:$1048576,MATCH($A227,input_data!$C:$C,0),MATCH(J$4,input_data!$1:$1,0)),"")</f>
        <v>140.85241585</v>
      </c>
      <c r="K227" s="152">
        <f>_xlfn.IFNA(INDEX(input_data!$1:$1048576,MATCH($A227,input_data!$C:$C,0),MATCH(K$4,input_data!$1:$1,0)),"")</f>
        <v>3.68625172</v>
      </c>
      <c r="L227" s="154">
        <f>_xlfn.IFNA(INDEX(input_data!$1:$1048576,MATCH($A227,input_data!$C:$C,0),MATCH(L$4,input_data!$1:$1,0)),"")</f>
        <v>1.75830456</v>
      </c>
      <c r="M227" s="154">
        <f>_xlfn.IFNA(INDEX(input_data!$1:$1048576,MATCH($A227,input_data!$C:$C,0),MATCH(M$4,input_data!$1:$1,0)),"")</f>
        <v>1.92794716</v>
      </c>
      <c r="N227" s="154">
        <f>_xlfn.IFNA(INDEX(input_data!$1:$1048576,MATCH($A227,input_data!$C:$C,0),MATCH(N$4,input_data!$1:$1,0)),"")</f>
        <v>5.5491276699999998</v>
      </c>
      <c r="O227" s="154">
        <f>_xlfn.IFNA(INDEX(input_data!$1:$1048576,MATCH($A227,input_data!$C:$C,0),MATCH(O$4,input_data!$1:$1,0)),"")</f>
        <v>0.36133920000000003</v>
      </c>
      <c r="P227" s="154">
        <f>_xlfn.IFNA(INDEX(input_data!$1:$1048576,MATCH($A227,input_data!$C:$C,0),MATCH(P$4,input_data!$1:$1,0)),"")</f>
        <v>0</v>
      </c>
      <c r="Q227" s="154">
        <f>_xlfn.IFNA(INDEX(input_data!$1:$1048576,MATCH($A227,input_data!$C:$C,0),MATCH(Q$4,input_data!$1:$1,0)),"")</f>
        <v>0</v>
      </c>
      <c r="R227" s="154">
        <f>_xlfn.IFNA(INDEX(input_data!$1:$1048576,MATCH($A227,input_data!$C:$C,0),MATCH(R$4,input_data!$1:$1,0)),"")</f>
        <v>0</v>
      </c>
      <c r="S227" s="197">
        <f>_xlfn.IFNA(INDEX(input_data!$1:$1048576,MATCH($A227,input_data!$C:$C,0),MATCH(S$4,input_data!$1:$1,0)),"")</f>
        <v>0</v>
      </c>
      <c r="T227" s="154">
        <f>_xlfn.IFNA(INDEX(input_data!$1:$1048576,MATCH($A227,input_data!$C:$C,0),MATCH(T$4,input_data!$1:$1,0)),"")</f>
        <v>0</v>
      </c>
      <c r="U227" s="154">
        <f>_xlfn.IFNA(INDEX(input_data!$1:$1048576,MATCH($A227,input_data!$C:$C,0),MATCH(U$4,input_data!$1:$1,0)),"")</f>
        <v>0</v>
      </c>
      <c r="V227" s="154">
        <f>_xlfn.IFNA(INDEX(input_data!$1:$1048576,MATCH($A227,input_data!$C:$C,0),MATCH(V$4,input_data!$1:$1,0)),"")</f>
        <v>0</v>
      </c>
      <c r="W227" s="152">
        <f>_xlfn.IFNA(INDEX(input_data!$1:$1048576,MATCH($A227,input_data!$C:$C,0),MATCH(W$4,input_data!$1:$1,0)),"")</f>
        <v>9.5967186000000009</v>
      </c>
      <c r="X227" s="153">
        <f>_xlfn.IFNA(INDEX(input_data!$1:$1048576,MATCH($A227,input_data!$C:$C,0),MATCH(X$4,input_data!$1:$1,0)),"")</f>
        <v>59177.048000000003</v>
      </c>
      <c r="Y227" s="153">
        <f>_xlfn.IFNA(INDEX(input_data!$1:$1048576,MATCH($A227,input_data!$C:$C,0),MATCH(Y$4,input_data!$1:$1,0)),"")</f>
        <v>162.16960663</v>
      </c>
      <c r="Z227" s="155">
        <f t="shared" si="4"/>
        <v>0.17362697234853797</v>
      </c>
      <c r="AA227" s="43"/>
    </row>
    <row r="228" spans="1:27" x14ac:dyDescent="0.35">
      <c r="A228" s="42" t="s">
        <v>574</v>
      </c>
      <c r="B228" s="66" t="s">
        <v>1119</v>
      </c>
      <c r="D228" s="42" t="s">
        <v>575</v>
      </c>
      <c r="E228" s="6" t="s">
        <v>915</v>
      </c>
      <c r="F228" s="6" t="s">
        <v>901</v>
      </c>
      <c r="G228" s="98" t="s">
        <v>882</v>
      </c>
      <c r="H228" s="152">
        <f>_xlfn.IFNA(INDEX(input_data!$1:$1048576,MATCH($A228,input_data!$C:$C,0),MATCH(H$4,input_data!$1:$1,0)),"")</f>
        <v>282.1906042</v>
      </c>
      <c r="I228" s="153">
        <f>_xlfn.IFNA(INDEX(input_data!$1:$1048576,MATCH($A228,input_data!$C:$C,0),MATCH(I$4,input_data!$1:$1,0)),"")</f>
        <v>243494.679</v>
      </c>
      <c r="J228" s="38">
        <f>_xlfn.IFNA(INDEX(input_data!$1:$1048576,MATCH($A228,input_data!$C:$C,0),MATCH(J$4,input_data!$1:$1,0)),"")</f>
        <v>1158.9189766</v>
      </c>
      <c r="K228" s="152">
        <f>_xlfn.IFNA(INDEX(input_data!$1:$1048576,MATCH($A228,input_data!$C:$C,0),MATCH(K$4,input_data!$1:$1,0)),"")</f>
        <v>223.61456404</v>
      </c>
      <c r="L228" s="154">
        <f>_xlfn.IFNA(INDEX(input_data!$1:$1048576,MATCH($A228,input_data!$C:$C,0),MATCH(L$4,input_data!$1:$1,0)),"")</f>
        <v>105.67183248000001</v>
      </c>
      <c r="M228" s="154">
        <f>_xlfn.IFNA(INDEX(input_data!$1:$1048576,MATCH($A228,input_data!$C:$C,0),MATCH(M$4,input_data!$1:$1,0)),"")</f>
        <v>117.94273156</v>
      </c>
      <c r="N228" s="154">
        <f>_xlfn.IFNA(INDEX(input_data!$1:$1048576,MATCH($A228,input_data!$C:$C,0),MATCH(N$4,input_data!$1:$1,0)),"")</f>
        <v>145.70710273</v>
      </c>
      <c r="O228" s="154">
        <f>_xlfn.IFNA(INDEX(input_data!$1:$1048576,MATCH($A228,input_data!$C:$C,0),MATCH(O$4,input_data!$1:$1,0)),"")</f>
        <v>2.7818602399999999</v>
      </c>
      <c r="P228" s="154">
        <f>_xlfn.IFNA(INDEX(input_data!$1:$1048576,MATCH($A228,input_data!$C:$C,0),MATCH(P$4,input_data!$1:$1,0)),"")</f>
        <v>5.3121289999999997</v>
      </c>
      <c r="Q228" s="154">
        <f>_xlfn.IFNA(INDEX(input_data!$1:$1048576,MATCH($A228,input_data!$C:$C,0),MATCH(Q$4,input_data!$1:$1,0)),"")</f>
        <v>0</v>
      </c>
      <c r="R228" s="154">
        <f>_xlfn.IFNA(INDEX(input_data!$1:$1048576,MATCH($A228,input_data!$C:$C,0),MATCH(R$4,input_data!$1:$1,0)),"")</f>
        <v>0</v>
      </c>
      <c r="S228" s="197">
        <f>_xlfn.IFNA(INDEX(input_data!$1:$1048576,MATCH($A228,input_data!$C:$C,0),MATCH(S$4,input_data!$1:$1,0)),"")</f>
        <v>0</v>
      </c>
      <c r="T228" s="154">
        <f>_xlfn.IFNA(INDEX(input_data!$1:$1048576,MATCH($A228,input_data!$C:$C,0),MATCH(T$4,input_data!$1:$1,0)),"")</f>
        <v>8.0104866599999998</v>
      </c>
      <c r="U228" s="154">
        <f>_xlfn.IFNA(INDEX(input_data!$1:$1048576,MATCH($A228,input_data!$C:$C,0),MATCH(U$4,input_data!$1:$1,0)),"")</f>
        <v>0</v>
      </c>
      <c r="V228" s="154">
        <f>_xlfn.IFNA(INDEX(input_data!$1:$1048576,MATCH($A228,input_data!$C:$C,0),MATCH(V$4,input_data!$1:$1,0)),"")</f>
        <v>0</v>
      </c>
      <c r="W228" s="152">
        <f>_xlfn.IFNA(INDEX(input_data!$1:$1048576,MATCH($A228,input_data!$C:$C,0),MATCH(W$4,input_data!$1:$1,0)),"")</f>
        <v>385.42614268</v>
      </c>
      <c r="X228" s="153">
        <f>_xlfn.IFNA(INDEX(input_data!$1:$1048576,MATCH($A228,input_data!$C:$C,0),MATCH(X$4,input_data!$1:$1,0)),"")</f>
        <v>247506.91699999999</v>
      </c>
      <c r="Y228" s="153">
        <f>_xlfn.IFNA(INDEX(input_data!$1:$1048576,MATCH($A228,input_data!$C:$C,0),MATCH(Y$4,input_data!$1:$1,0)),"")</f>
        <v>1557.23382339</v>
      </c>
      <c r="Z228" s="155">
        <f t="shared" si="4"/>
        <v>0.36583620058034527</v>
      </c>
      <c r="AA228" s="43"/>
    </row>
    <row r="229" spans="1:27" x14ac:dyDescent="0.35">
      <c r="A229" s="42" t="s">
        <v>576</v>
      </c>
      <c r="B229" s="66" t="s">
        <v>1120</v>
      </c>
      <c r="D229" s="42" t="s">
        <v>577</v>
      </c>
      <c r="E229" s="6" t="s">
        <v>880</v>
      </c>
      <c r="F229" s="6" t="s">
        <v>881</v>
      </c>
      <c r="G229" s="98" t="s">
        <v>882</v>
      </c>
      <c r="H229" s="152">
        <f>_xlfn.IFNA(INDEX(input_data!$1:$1048576,MATCH($A229,input_data!$C:$C,0),MATCH(H$4,input_data!$1:$1,0)),"")</f>
        <v>34.138567049999999</v>
      </c>
      <c r="I229" s="153">
        <f>_xlfn.IFNA(INDEX(input_data!$1:$1048576,MATCH($A229,input_data!$C:$C,0),MATCH(I$4,input_data!$1:$1,0)),"")</f>
        <v>149820.41899999999</v>
      </c>
      <c r="J229" s="38">
        <f>_xlfn.IFNA(INDEX(input_data!$1:$1048576,MATCH($A229,input_data!$C:$C,0),MATCH(J$4,input_data!$1:$1,0)),"")</f>
        <v>227.86324637000001</v>
      </c>
      <c r="K229" s="152">
        <f>_xlfn.IFNA(INDEX(input_data!$1:$1048576,MATCH($A229,input_data!$C:$C,0),MATCH(K$4,input_data!$1:$1,0)),"")</f>
        <v>17.146226049999999</v>
      </c>
      <c r="L229" s="154">
        <f>_xlfn.IFNA(INDEX(input_data!$1:$1048576,MATCH($A229,input_data!$C:$C,0),MATCH(L$4,input_data!$1:$1,0)),"")</f>
        <v>8.1785753400000001</v>
      </c>
      <c r="M229" s="154">
        <f>_xlfn.IFNA(INDEX(input_data!$1:$1048576,MATCH($A229,input_data!$C:$C,0),MATCH(M$4,input_data!$1:$1,0)),"")</f>
        <v>8.9676507099999991</v>
      </c>
      <c r="N229" s="154">
        <f>_xlfn.IFNA(INDEX(input_data!$1:$1048576,MATCH($A229,input_data!$C:$C,0),MATCH(N$4,input_data!$1:$1,0)),"")</f>
        <v>19.154424219999999</v>
      </c>
      <c r="O229" s="154">
        <f>_xlfn.IFNA(INDEX(input_data!$1:$1048576,MATCH($A229,input_data!$C:$C,0),MATCH(O$4,input_data!$1:$1,0)),"")</f>
        <v>2.9454764899999999</v>
      </c>
      <c r="P229" s="154">
        <f>_xlfn.IFNA(INDEX(input_data!$1:$1048576,MATCH($A229,input_data!$C:$C,0),MATCH(P$4,input_data!$1:$1,0)),"")</f>
        <v>0</v>
      </c>
      <c r="Q229" s="154">
        <f>_xlfn.IFNA(INDEX(input_data!$1:$1048576,MATCH($A229,input_data!$C:$C,0),MATCH(Q$4,input_data!$1:$1,0)),"")</f>
        <v>0</v>
      </c>
      <c r="R229" s="154">
        <f>_xlfn.IFNA(INDEX(input_data!$1:$1048576,MATCH($A229,input_data!$C:$C,0),MATCH(R$4,input_data!$1:$1,0)),"")</f>
        <v>0</v>
      </c>
      <c r="S229" s="197">
        <f>_xlfn.IFNA(INDEX(input_data!$1:$1048576,MATCH($A229,input_data!$C:$C,0),MATCH(S$4,input_data!$1:$1,0)),"")</f>
        <v>0</v>
      </c>
      <c r="T229" s="154">
        <f>_xlfn.IFNA(INDEX(input_data!$1:$1048576,MATCH($A229,input_data!$C:$C,0),MATCH(T$4,input_data!$1:$1,0)),"")</f>
        <v>0.39061203999999999</v>
      </c>
      <c r="U229" s="154">
        <f>_xlfn.IFNA(INDEX(input_data!$1:$1048576,MATCH($A229,input_data!$C:$C,0),MATCH(U$4,input_data!$1:$1,0)),"")</f>
        <v>0</v>
      </c>
      <c r="V229" s="154">
        <f>_xlfn.IFNA(INDEX(input_data!$1:$1048576,MATCH($A229,input_data!$C:$C,0),MATCH(V$4,input_data!$1:$1,0)),"")</f>
        <v>0</v>
      </c>
      <c r="W229" s="152">
        <f>_xlfn.IFNA(INDEX(input_data!$1:$1048576,MATCH($A229,input_data!$C:$C,0),MATCH(W$4,input_data!$1:$1,0)),"")</f>
        <v>39.636738809999997</v>
      </c>
      <c r="X229" s="153">
        <f>_xlfn.IFNA(INDEX(input_data!$1:$1048576,MATCH($A229,input_data!$C:$C,0),MATCH(X$4,input_data!$1:$1,0)),"")</f>
        <v>148978.44399999999</v>
      </c>
      <c r="Y229" s="153">
        <f>_xlfn.IFNA(INDEX(input_data!$1:$1048576,MATCH($A229,input_data!$C:$C,0),MATCH(Y$4,input_data!$1:$1,0)),"")</f>
        <v>266.05687202000001</v>
      </c>
      <c r="Z229" s="155">
        <f t="shared" si="4"/>
        <v>0.1610545560376706</v>
      </c>
      <c r="AA229" s="43"/>
    </row>
    <row r="230" spans="1:27" x14ac:dyDescent="0.35">
      <c r="A230" s="42" t="s">
        <v>578</v>
      </c>
      <c r="B230" s="66" t="s">
        <v>1121</v>
      </c>
      <c r="D230" s="42" t="s">
        <v>579</v>
      </c>
      <c r="E230" s="6" t="s">
        <v>880</v>
      </c>
      <c r="F230" s="6" t="s">
        <v>941</v>
      </c>
      <c r="G230" s="98" t="s">
        <v>894</v>
      </c>
      <c r="H230" s="152">
        <f>_xlfn.IFNA(INDEX(input_data!$1:$1048576,MATCH($A230,input_data!$C:$C,0),MATCH(H$4,input_data!$1:$1,0)),"")</f>
        <v>675.80666317999999</v>
      </c>
      <c r="I230" s="153">
        <f>_xlfn.IFNA(INDEX(input_data!$1:$1048576,MATCH($A230,input_data!$C:$C,0),MATCH(I$4,input_data!$1:$1,0)),"")</f>
        <v>709180.32799999998</v>
      </c>
      <c r="J230" s="38">
        <f>_xlfn.IFNA(INDEX(input_data!$1:$1048576,MATCH($A230,input_data!$C:$C,0),MATCH(J$4,input_data!$1:$1,0)),"")</f>
        <v>952.94050961999994</v>
      </c>
      <c r="K230" s="152">
        <f>_xlfn.IFNA(INDEX(input_data!$1:$1048576,MATCH($A230,input_data!$C:$C,0),MATCH(K$4,input_data!$1:$1,0)),"")</f>
        <v>158.07663507999999</v>
      </c>
      <c r="L230" s="154">
        <f>_xlfn.IFNA(INDEX(input_data!$1:$1048576,MATCH($A230,input_data!$C:$C,0),MATCH(L$4,input_data!$1:$1,0)),"")</f>
        <v>72.536455739999994</v>
      </c>
      <c r="M230" s="154">
        <f>_xlfn.IFNA(INDEX(input_data!$1:$1048576,MATCH($A230,input_data!$C:$C,0),MATCH(M$4,input_data!$1:$1,0)),"")</f>
        <v>85.540179339999995</v>
      </c>
      <c r="N230" s="154">
        <f>_xlfn.IFNA(INDEX(input_data!$1:$1048576,MATCH($A230,input_data!$C:$C,0),MATCH(N$4,input_data!$1:$1,0)),"")</f>
        <v>652.34740493000004</v>
      </c>
      <c r="O230" s="154">
        <f>_xlfn.IFNA(INDEX(input_data!$1:$1048576,MATCH($A230,input_data!$C:$C,0),MATCH(O$4,input_data!$1:$1,0)),"")</f>
        <v>1.4820770000000001</v>
      </c>
      <c r="P230" s="154">
        <f>_xlfn.IFNA(INDEX(input_data!$1:$1048576,MATCH($A230,input_data!$C:$C,0),MATCH(P$4,input_data!$1:$1,0)),"")</f>
        <v>5.4722780000000002</v>
      </c>
      <c r="Q230" s="154">
        <f>_xlfn.IFNA(INDEX(input_data!$1:$1048576,MATCH($A230,input_data!$C:$C,0),MATCH(Q$4,input_data!$1:$1,0)),"")</f>
        <v>0</v>
      </c>
      <c r="R230" s="154">
        <f>_xlfn.IFNA(INDEX(input_data!$1:$1048576,MATCH($A230,input_data!$C:$C,0),MATCH(R$4,input_data!$1:$1,0)),"")</f>
        <v>0</v>
      </c>
      <c r="S230" s="197">
        <f>_xlfn.IFNA(INDEX(input_data!$1:$1048576,MATCH($A230,input_data!$C:$C,0),MATCH(S$4,input_data!$1:$1,0)),"")</f>
        <v>0</v>
      </c>
      <c r="T230" s="154">
        <f>_xlfn.IFNA(INDEX(input_data!$1:$1048576,MATCH($A230,input_data!$C:$C,0),MATCH(T$4,input_data!$1:$1,0)),"")</f>
        <v>0</v>
      </c>
      <c r="U230" s="154">
        <f>_xlfn.IFNA(INDEX(input_data!$1:$1048576,MATCH($A230,input_data!$C:$C,0),MATCH(U$4,input_data!$1:$1,0)),"")</f>
        <v>0</v>
      </c>
      <c r="V230" s="154">
        <f>_xlfn.IFNA(INDEX(input_data!$1:$1048576,MATCH($A230,input_data!$C:$C,0),MATCH(V$4,input_data!$1:$1,0)),"")</f>
        <v>0</v>
      </c>
      <c r="W230" s="152">
        <f>_xlfn.IFNA(INDEX(input_data!$1:$1048576,MATCH($A230,input_data!$C:$C,0),MATCH(W$4,input_data!$1:$1,0)),"")</f>
        <v>817.37839500999996</v>
      </c>
      <c r="X230" s="153">
        <f>_xlfn.IFNA(INDEX(input_data!$1:$1048576,MATCH($A230,input_data!$C:$C,0),MATCH(X$4,input_data!$1:$1,0)),"")</f>
        <v>720205.223</v>
      </c>
      <c r="Y230" s="153">
        <f>_xlfn.IFNA(INDEX(input_data!$1:$1048576,MATCH($A230,input_data!$C:$C,0),MATCH(Y$4,input_data!$1:$1,0)),"")</f>
        <v>1134.9242811700001</v>
      </c>
      <c r="Z230" s="155">
        <f t="shared" si="4"/>
        <v>0.20948555192373508</v>
      </c>
      <c r="AA230" s="43"/>
    </row>
    <row r="231" spans="1:27" x14ac:dyDescent="0.35">
      <c r="A231" s="42" t="s">
        <v>580</v>
      </c>
      <c r="B231" s="66" t="s">
        <v>1122</v>
      </c>
      <c r="D231" s="42" t="s">
        <v>581</v>
      </c>
      <c r="E231" s="6" t="s">
        <v>915</v>
      </c>
      <c r="F231" s="6" t="s">
        <v>881</v>
      </c>
      <c r="G231" s="98" t="s">
        <v>882</v>
      </c>
      <c r="H231" s="152">
        <f>_xlfn.IFNA(INDEX(input_data!$1:$1048576,MATCH($A231,input_data!$C:$C,0),MATCH(H$4,input_data!$1:$1,0)),"")</f>
        <v>17.935438250000001</v>
      </c>
      <c r="I231" s="153">
        <f>_xlfn.IFNA(INDEX(input_data!$1:$1048576,MATCH($A231,input_data!$C:$C,0),MATCH(I$4,input_data!$1:$1,0)),"")</f>
        <v>92898.337</v>
      </c>
      <c r="J231" s="38">
        <f>_xlfn.IFNA(INDEX(input_data!$1:$1048576,MATCH($A231,input_data!$C:$C,0),MATCH(J$4,input_data!$1:$1,0)),"")</f>
        <v>193.06522404</v>
      </c>
      <c r="K231" s="152">
        <f>_xlfn.IFNA(INDEX(input_data!$1:$1048576,MATCH($A231,input_data!$C:$C,0),MATCH(K$4,input_data!$1:$1,0)),"")</f>
        <v>9.1348535200000001</v>
      </c>
      <c r="L231" s="154">
        <f>_xlfn.IFNA(INDEX(input_data!$1:$1048576,MATCH($A231,input_data!$C:$C,0),MATCH(L$4,input_data!$1:$1,0)),"")</f>
        <v>4.3572321699999996</v>
      </c>
      <c r="M231" s="154">
        <f>_xlfn.IFNA(INDEX(input_data!$1:$1048576,MATCH($A231,input_data!$C:$C,0),MATCH(M$4,input_data!$1:$1,0)),"")</f>
        <v>4.7776213500000004</v>
      </c>
      <c r="N231" s="154">
        <f>_xlfn.IFNA(INDEX(input_data!$1:$1048576,MATCH($A231,input_data!$C:$C,0),MATCH(N$4,input_data!$1:$1,0)),"")</f>
        <v>8.7612972100000004</v>
      </c>
      <c r="O231" s="154">
        <f>_xlfn.IFNA(INDEX(input_data!$1:$1048576,MATCH($A231,input_data!$C:$C,0),MATCH(O$4,input_data!$1:$1,0)),"")</f>
        <v>0.59636025999999998</v>
      </c>
      <c r="P231" s="154">
        <f>_xlfn.IFNA(INDEX(input_data!$1:$1048576,MATCH($A231,input_data!$C:$C,0),MATCH(P$4,input_data!$1:$1,0)),"")</f>
        <v>0</v>
      </c>
      <c r="Q231" s="154">
        <f>_xlfn.IFNA(INDEX(input_data!$1:$1048576,MATCH($A231,input_data!$C:$C,0),MATCH(Q$4,input_data!$1:$1,0)),"")</f>
        <v>0</v>
      </c>
      <c r="R231" s="154">
        <f>_xlfn.IFNA(INDEX(input_data!$1:$1048576,MATCH($A231,input_data!$C:$C,0),MATCH(R$4,input_data!$1:$1,0)),"")</f>
        <v>0</v>
      </c>
      <c r="S231" s="197">
        <f>_xlfn.IFNA(INDEX(input_data!$1:$1048576,MATCH($A231,input_data!$C:$C,0),MATCH(S$4,input_data!$1:$1,0)),"")</f>
        <v>0</v>
      </c>
      <c r="T231" s="154">
        <f>_xlfn.IFNA(INDEX(input_data!$1:$1048576,MATCH($A231,input_data!$C:$C,0),MATCH(T$4,input_data!$1:$1,0)),"")</f>
        <v>0.45322498</v>
      </c>
      <c r="U231" s="154">
        <f>_xlfn.IFNA(INDEX(input_data!$1:$1048576,MATCH($A231,input_data!$C:$C,0),MATCH(U$4,input_data!$1:$1,0)),"")</f>
        <v>0</v>
      </c>
      <c r="V231" s="154">
        <f>_xlfn.IFNA(INDEX(input_data!$1:$1048576,MATCH($A231,input_data!$C:$C,0),MATCH(V$4,input_data!$1:$1,0)),"")</f>
        <v>0</v>
      </c>
      <c r="W231" s="152">
        <f>_xlfn.IFNA(INDEX(input_data!$1:$1048576,MATCH($A231,input_data!$C:$C,0),MATCH(W$4,input_data!$1:$1,0)),"")</f>
        <v>18.945735970000001</v>
      </c>
      <c r="X231" s="153">
        <f>_xlfn.IFNA(INDEX(input_data!$1:$1048576,MATCH($A231,input_data!$C:$C,0),MATCH(X$4,input_data!$1:$1,0)),"")</f>
        <v>93320.013999999996</v>
      </c>
      <c r="Y231" s="153">
        <f>_xlfn.IFNA(INDEX(input_data!$1:$1048576,MATCH($A231,input_data!$C:$C,0),MATCH(Y$4,input_data!$1:$1,0)),"")</f>
        <v>203.01900051999999</v>
      </c>
      <c r="Z231" s="155">
        <f t="shared" si="4"/>
        <v>5.6329692417747435E-2</v>
      </c>
      <c r="AA231" s="43"/>
    </row>
    <row r="232" spans="1:27" x14ac:dyDescent="0.35">
      <c r="A232" s="42" t="s">
        <v>582</v>
      </c>
      <c r="B232" s="66" t="s">
        <v>1123</v>
      </c>
      <c r="D232" s="42" t="s">
        <v>583</v>
      </c>
      <c r="E232" s="6" t="s">
        <v>893</v>
      </c>
      <c r="F232" s="6" t="s">
        <v>906</v>
      </c>
      <c r="G232" s="98" t="s">
        <v>882</v>
      </c>
      <c r="H232" s="152">
        <f>_xlfn.IFNA(INDEX(input_data!$1:$1048576,MATCH($A232,input_data!$C:$C,0),MATCH(H$4,input_data!$1:$1,0)),"")</f>
        <v>224.78020229000001</v>
      </c>
      <c r="I232" s="153">
        <f>_xlfn.IFNA(INDEX(input_data!$1:$1048576,MATCH($A232,input_data!$C:$C,0),MATCH(I$4,input_data!$1:$1,0)),"")</f>
        <v>213342.886</v>
      </c>
      <c r="J232" s="38">
        <f>_xlfn.IFNA(INDEX(input_data!$1:$1048576,MATCH($A232,input_data!$C:$C,0),MATCH(J$4,input_data!$1:$1,0)),"")</f>
        <v>1053.6100195399999</v>
      </c>
      <c r="K232" s="152">
        <f>_xlfn.IFNA(INDEX(input_data!$1:$1048576,MATCH($A232,input_data!$C:$C,0),MATCH(K$4,input_data!$1:$1,0)),"")</f>
        <v>172.97731381</v>
      </c>
      <c r="L232" s="154">
        <f>_xlfn.IFNA(INDEX(input_data!$1:$1048576,MATCH($A232,input_data!$C:$C,0),MATCH(L$4,input_data!$1:$1,0)),"")</f>
        <v>81.561332489999998</v>
      </c>
      <c r="M232" s="154">
        <f>_xlfn.IFNA(INDEX(input_data!$1:$1048576,MATCH($A232,input_data!$C:$C,0),MATCH(M$4,input_data!$1:$1,0)),"")</f>
        <v>91.41598132</v>
      </c>
      <c r="N232" s="154">
        <f>_xlfn.IFNA(INDEX(input_data!$1:$1048576,MATCH($A232,input_data!$C:$C,0),MATCH(N$4,input_data!$1:$1,0)),"")</f>
        <v>133.07099779000001</v>
      </c>
      <c r="O232" s="154">
        <f>_xlfn.IFNA(INDEX(input_data!$1:$1048576,MATCH($A232,input_data!$C:$C,0),MATCH(O$4,input_data!$1:$1,0)),"")</f>
        <v>3.5474068600000002</v>
      </c>
      <c r="P232" s="154">
        <f>_xlfn.IFNA(INDEX(input_data!$1:$1048576,MATCH($A232,input_data!$C:$C,0),MATCH(P$4,input_data!$1:$1,0)),"")</f>
        <v>4.0319219999999998</v>
      </c>
      <c r="Q232" s="154">
        <f>_xlfn.IFNA(INDEX(input_data!$1:$1048576,MATCH($A232,input_data!$C:$C,0),MATCH(Q$4,input_data!$1:$1,0)),"")</f>
        <v>0</v>
      </c>
      <c r="R232" s="154">
        <f>_xlfn.IFNA(INDEX(input_data!$1:$1048576,MATCH($A232,input_data!$C:$C,0),MATCH(R$4,input_data!$1:$1,0)),"")</f>
        <v>0</v>
      </c>
      <c r="S232" s="197">
        <f>_xlfn.IFNA(INDEX(input_data!$1:$1048576,MATCH($A232,input_data!$C:$C,0),MATCH(S$4,input_data!$1:$1,0)),"")</f>
        <v>0</v>
      </c>
      <c r="T232" s="154">
        <f>_xlfn.IFNA(INDEX(input_data!$1:$1048576,MATCH($A232,input_data!$C:$C,0),MATCH(T$4,input_data!$1:$1,0)),"")</f>
        <v>6.0253166299999998</v>
      </c>
      <c r="U232" s="154">
        <f>_xlfn.IFNA(INDEX(input_data!$1:$1048576,MATCH($A232,input_data!$C:$C,0),MATCH(U$4,input_data!$1:$1,0)),"")</f>
        <v>0</v>
      </c>
      <c r="V232" s="154">
        <f>_xlfn.IFNA(INDEX(input_data!$1:$1048576,MATCH($A232,input_data!$C:$C,0),MATCH(V$4,input_data!$1:$1,0)),"")</f>
        <v>0</v>
      </c>
      <c r="W232" s="152">
        <f>_xlfn.IFNA(INDEX(input_data!$1:$1048576,MATCH($A232,input_data!$C:$C,0),MATCH(W$4,input_data!$1:$1,0)),"")</f>
        <v>319.65295708999997</v>
      </c>
      <c r="X232" s="153">
        <f>_xlfn.IFNA(INDEX(input_data!$1:$1048576,MATCH($A232,input_data!$C:$C,0),MATCH(X$4,input_data!$1:$1,0)),"")</f>
        <v>218773.908</v>
      </c>
      <c r="Y232" s="153">
        <f>_xlfn.IFNA(INDEX(input_data!$1:$1048576,MATCH($A232,input_data!$C:$C,0),MATCH(Y$4,input_data!$1:$1,0)),"")</f>
        <v>1461.11097073</v>
      </c>
      <c r="Z232" s="155">
        <f t="shared" si="4"/>
        <v>0.42206899821898003</v>
      </c>
      <c r="AA232" s="43"/>
    </row>
    <row r="233" spans="1:27" x14ac:dyDescent="0.35">
      <c r="A233" s="42" t="s">
        <v>584</v>
      </c>
      <c r="B233" s="66" t="s">
        <v>1124</v>
      </c>
      <c r="D233" s="42" t="s">
        <v>585</v>
      </c>
      <c r="E233" s="6" t="s">
        <v>890</v>
      </c>
      <c r="F233" s="6" t="s">
        <v>906</v>
      </c>
      <c r="G233" s="98" t="s">
        <v>882</v>
      </c>
      <c r="H233" s="152">
        <f>_xlfn.IFNA(INDEX(input_data!$1:$1048576,MATCH($A233,input_data!$C:$C,0),MATCH(H$4,input_data!$1:$1,0)),"")</f>
        <v>290.44599113999999</v>
      </c>
      <c r="I233" s="153">
        <f>_xlfn.IFNA(INDEX(input_data!$1:$1048576,MATCH($A233,input_data!$C:$C,0),MATCH(I$4,input_data!$1:$1,0)),"")</f>
        <v>265527.45600000001</v>
      </c>
      <c r="J233" s="38">
        <f>_xlfn.IFNA(INDEX(input_data!$1:$1048576,MATCH($A233,input_data!$C:$C,0),MATCH(J$4,input_data!$1:$1,0)),"")</f>
        <v>1093.84541816</v>
      </c>
      <c r="K233" s="152">
        <f>_xlfn.IFNA(INDEX(input_data!$1:$1048576,MATCH($A233,input_data!$C:$C,0),MATCH(K$4,input_data!$1:$1,0)),"")</f>
        <v>168.88075971000001</v>
      </c>
      <c r="L233" s="154">
        <f>_xlfn.IFNA(INDEX(input_data!$1:$1048576,MATCH($A233,input_data!$C:$C,0),MATCH(L$4,input_data!$1:$1,0)),"")</f>
        <v>79.229065439999999</v>
      </c>
      <c r="M233" s="154">
        <f>_xlfn.IFNA(INDEX(input_data!$1:$1048576,MATCH($A233,input_data!$C:$C,0),MATCH(M$4,input_data!$1:$1,0)),"")</f>
        <v>89.651694269999993</v>
      </c>
      <c r="N233" s="154">
        <f>_xlfn.IFNA(INDEX(input_data!$1:$1048576,MATCH($A233,input_data!$C:$C,0),MATCH(N$4,input_data!$1:$1,0)),"")</f>
        <v>177.28087492</v>
      </c>
      <c r="O233" s="154">
        <f>_xlfn.IFNA(INDEX(input_data!$1:$1048576,MATCH($A233,input_data!$C:$C,0),MATCH(O$4,input_data!$1:$1,0)),"")</f>
        <v>3.78975755</v>
      </c>
      <c r="P233" s="154">
        <f>_xlfn.IFNA(INDEX(input_data!$1:$1048576,MATCH($A233,input_data!$C:$C,0),MATCH(P$4,input_data!$1:$1,0)),"")</f>
        <v>3.3893330000000002</v>
      </c>
      <c r="Q233" s="154">
        <f>_xlfn.IFNA(INDEX(input_data!$1:$1048576,MATCH($A233,input_data!$C:$C,0),MATCH(Q$4,input_data!$1:$1,0)),"")</f>
        <v>0</v>
      </c>
      <c r="R233" s="154">
        <f>_xlfn.IFNA(INDEX(input_data!$1:$1048576,MATCH($A233,input_data!$C:$C,0),MATCH(R$4,input_data!$1:$1,0)),"")</f>
        <v>0</v>
      </c>
      <c r="S233" s="197">
        <f>_xlfn.IFNA(INDEX(input_data!$1:$1048576,MATCH($A233,input_data!$C:$C,0),MATCH(S$4,input_data!$1:$1,0)),"")</f>
        <v>0</v>
      </c>
      <c r="T233" s="154">
        <f>_xlfn.IFNA(INDEX(input_data!$1:$1048576,MATCH($A233,input_data!$C:$C,0),MATCH(T$4,input_data!$1:$1,0)),"")</f>
        <v>6.5921452299999999</v>
      </c>
      <c r="U233" s="154">
        <f>_xlfn.IFNA(INDEX(input_data!$1:$1048576,MATCH($A233,input_data!$C:$C,0),MATCH(U$4,input_data!$1:$1,0)),"")</f>
        <v>0</v>
      </c>
      <c r="V233" s="154">
        <f>_xlfn.IFNA(INDEX(input_data!$1:$1048576,MATCH($A233,input_data!$C:$C,0),MATCH(V$4,input_data!$1:$1,0)),"")</f>
        <v>0</v>
      </c>
      <c r="W233" s="152">
        <f>_xlfn.IFNA(INDEX(input_data!$1:$1048576,MATCH($A233,input_data!$C:$C,0),MATCH(W$4,input_data!$1:$1,0)),"")</f>
        <v>359.93287041000002</v>
      </c>
      <c r="X233" s="153">
        <f>_xlfn.IFNA(INDEX(input_data!$1:$1048576,MATCH($A233,input_data!$C:$C,0),MATCH(X$4,input_data!$1:$1,0)),"")</f>
        <v>267813.837</v>
      </c>
      <c r="Y233" s="153">
        <f>_xlfn.IFNA(INDEX(input_data!$1:$1048576,MATCH($A233,input_data!$C:$C,0),MATCH(Y$4,input_data!$1:$1,0)),"")</f>
        <v>1343.96666893</v>
      </c>
      <c r="Z233" s="155">
        <f t="shared" si="4"/>
        <v>0.23924199813281688</v>
      </c>
      <c r="AA233" s="43"/>
    </row>
    <row r="234" spans="1:27" x14ac:dyDescent="0.35">
      <c r="A234" s="42" t="s">
        <v>586</v>
      </c>
      <c r="B234" s="66" t="s">
        <v>1125</v>
      </c>
      <c r="D234" s="42" t="s">
        <v>587</v>
      </c>
      <c r="E234" s="6" t="s">
        <v>880</v>
      </c>
      <c r="F234" s="6" t="s">
        <v>906</v>
      </c>
      <c r="G234" s="98" t="s">
        <v>882</v>
      </c>
      <c r="H234" s="152">
        <f>_xlfn.IFNA(INDEX(input_data!$1:$1048576,MATCH($A234,input_data!$C:$C,0),MATCH(H$4,input_data!$1:$1,0)),"")</f>
        <v>222.36777584999999</v>
      </c>
      <c r="I234" s="153">
        <f>_xlfn.IFNA(INDEX(input_data!$1:$1048576,MATCH($A234,input_data!$C:$C,0),MATCH(I$4,input_data!$1:$1,0)),"")</f>
        <v>218566.079</v>
      </c>
      <c r="J234" s="38">
        <f>_xlfn.IFNA(INDEX(input_data!$1:$1048576,MATCH($A234,input_data!$C:$C,0),MATCH(J$4,input_data!$1:$1,0)),"")</f>
        <v>1017.39381</v>
      </c>
      <c r="K234" s="152">
        <f>_xlfn.IFNA(INDEX(input_data!$1:$1048576,MATCH($A234,input_data!$C:$C,0),MATCH(K$4,input_data!$1:$1,0)),"")</f>
        <v>142.66765512000001</v>
      </c>
      <c r="L234" s="154">
        <f>_xlfn.IFNA(INDEX(input_data!$1:$1048576,MATCH($A234,input_data!$C:$C,0),MATCH(L$4,input_data!$1:$1,0)),"")</f>
        <v>67.186777140000004</v>
      </c>
      <c r="M234" s="154">
        <f>_xlfn.IFNA(INDEX(input_data!$1:$1048576,MATCH($A234,input_data!$C:$C,0),MATCH(M$4,input_data!$1:$1,0)),"")</f>
        <v>75.480877980000002</v>
      </c>
      <c r="N234" s="154">
        <f>_xlfn.IFNA(INDEX(input_data!$1:$1048576,MATCH($A234,input_data!$C:$C,0),MATCH(N$4,input_data!$1:$1,0)),"")</f>
        <v>129.55675646</v>
      </c>
      <c r="O234" s="154">
        <f>_xlfn.IFNA(INDEX(input_data!$1:$1048576,MATCH($A234,input_data!$C:$C,0),MATCH(O$4,input_data!$1:$1,0)),"")</f>
        <v>3.9194029700000002</v>
      </c>
      <c r="P234" s="154">
        <f>_xlfn.IFNA(INDEX(input_data!$1:$1048576,MATCH($A234,input_data!$C:$C,0),MATCH(P$4,input_data!$1:$1,0)),"")</f>
        <v>3.257069</v>
      </c>
      <c r="Q234" s="154">
        <f>_xlfn.IFNA(INDEX(input_data!$1:$1048576,MATCH($A234,input_data!$C:$C,0),MATCH(Q$4,input_data!$1:$1,0)),"")</f>
        <v>0</v>
      </c>
      <c r="R234" s="154">
        <f>_xlfn.IFNA(INDEX(input_data!$1:$1048576,MATCH($A234,input_data!$C:$C,0),MATCH(R$4,input_data!$1:$1,0)),"")</f>
        <v>0</v>
      </c>
      <c r="S234" s="197">
        <f>_xlfn.IFNA(INDEX(input_data!$1:$1048576,MATCH($A234,input_data!$C:$C,0),MATCH(S$4,input_data!$1:$1,0)),"")</f>
        <v>0</v>
      </c>
      <c r="T234" s="154">
        <f>_xlfn.IFNA(INDEX(input_data!$1:$1048576,MATCH($A234,input_data!$C:$C,0),MATCH(T$4,input_data!$1:$1,0)),"")</f>
        <v>5.0621739000000003</v>
      </c>
      <c r="U234" s="154">
        <f>_xlfn.IFNA(INDEX(input_data!$1:$1048576,MATCH($A234,input_data!$C:$C,0),MATCH(U$4,input_data!$1:$1,0)),"")</f>
        <v>0</v>
      </c>
      <c r="V234" s="154">
        <f>_xlfn.IFNA(INDEX(input_data!$1:$1048576,MATCH($A234,input_data!$C:$C,0),MATCH(V$4,input_data!$1:$1,0)),"")</f>
        <v>0</v>
      </c>
      <c r="W234" s="152">
        <f>_xlfn.IFNA(INDEX(input_data!$1:$1048576,MATCH($A234,input_data!$C:$C,0),MATCH(W$4,input_data!$1:$1,0)),"")</f>
        <v>284.46305744</v>
      </c>
      <c r="X234" s="153">
        <f>_xlfn.IFNA(INDEX(input_data!$1:$1048576,MATCH($A234,input_data!$C:$C,0),MATCH(X$4,input_data!$1:$1,0)),"")</f>
        <v>221103.24100000001</v>
      </c>
      <c r="Y234" s="153">
        <f>_xlfn.IFNA(INDEX(input_data!$1:$1048576,MATCH($A234,input_data!$C:$C,0),MATCH(Y$4,input_data!$1:$1,0)),"")</f>
        <v>1286.5621333900001</v>
      </c>
      <c r="Z234" s="155">
        <f t="shared" si="4"/>
        <v>0.27924586353684133</v>
      </c>
      <c r="AA234" s="43"/>
    </row>
    <row r="235" spans="1:27" x14ac:dyDescent="0.35">
      <c r="A235" s="42" t="s">
        <v>588</v>
      </c>
      <c r="B235" s="66" t="s">
        <v>1126</v>
      </c>
      <c r="D235" s="42" t="s">
        <v>589</v>
      </c>
      <c r="E235" s="6" t="s">
        <v>915</v>
      </c>
      <c r="F235" s="6" t="s">
        <v>881</v>
      </c>
      <c r="G235" s="98" t="s">
        <v>882</v>
      </c>
      <c r="H235" s="152">
        <f>_xlfn.IFNA(INDEX(input_data!$1:$1048576,MATCH($A235,input_data!$C:$C,0),MATCH(H$4,input_data!$1:$1,0)),"")</f>
        <v>26.852733879999999</v>
      </c>
      <c r="I235" s="153">
        <f>_xlfn.IFNA(INDEX(input_data!$1:$1048576,MATCH($A235,input_data!$C:$C,0),MATCH(I$4,input_data!$1:$1,0)),"")</f>
        <v>143934.93900000001</v>
      </c>
      <c r="J235" s="38">
        <f>_xlfn.IFNA(INDEX(input_data!$1:$1048576,MATCH($A235,input_data!$C:$C,0),MATCH(J$4,input_data!$1:$1,0)),"")</f>
        <v>186.56160949</v>
      </c>
      <c r="K235" s="152">
        <f>_xlfn.IFNA(INDEX(input_data!$1:$1048576,MATCH($A235,input_data!$C:$C,0),MATCH(K$4,input_data!$1:$1,0)),"")</f>
        <v>15.35385067</v>
      </c>
      <c r="L235" s="154">
        <f>_xlfn.IFNA(INDEX(input_data!$1:$1048576,MATCH($A235,input_data!$C:$C,0),MATCH(L$4,input_data!$1:$1,0)),"")</f>
        <v>7.32363053</v>
      </c>
      <c r="M235" s="154">
        <f>_xlfn.IFNA(INDEX(input_data!$1:$1048576,MATCH($A235,input_data!$C:$C,0),MATCH(M$4,input_data!$1:$1,0)),"")</f>
        <v>8.0302201400000008</v>
      </c>
      <c r="N235" s="154">
        <f>_xlfn.IFNA(INDEX(input_data!$1:$1048576,MATCH($A235,input_data!$C:$C,0),MATCH(N$4,input_data!$1:$1,0)),"")</f>
        <v>19.238424909999999</v>
      </c>
      <c r="O235" s="154">
        <f>_xlfn.IFNA(INDEX(input_data!$1:$1048576,MATCH($A235,input_data!$C:$C,0),MATCH(O$4,input_data!$1:$1,0)),"")</f>
        <v>1.6656431</v>
      </c>
      <c r="P235" s="154">
        <f>_xlfn.IFNA(INDEX(input_data!$1:$1048576,MATCH($A235,input_data!$C:$C,0),MATCH(P$4,input_data!$1:$1,0)),"")</f>
        <v>0</v>
      </c>
      <c r="Q235" s="154">
        <f>_xlfn.IFNA(INDEX(input_data!$1:$1048576,MATCH($A235,input_data!$C:$C,0),MATCH(Q$4,input_data!$1:$1,0)),"")</f>
        <v>0</v>
      </c>
      <c r="R235" s="154">
        <f>_xlfn.IFNA(INDEX(input_data!$1:$1048576,MATCH($A235,input_data!$C:$C,0),MATCH(R$4,input_data!$1:$1,0)),"")</f>
        <v>0</v>
      </c>
      <c r="S235" s="197">
        <f>_xlfn.IFNA(INDEX(input_data!$1:$1048576,MATCH($A235,input_data!$C:$C,0),MATCH(S$4,input_data!$1:$1,0)),"")</f>
        <v>0</v>
      </c>
      <c r="T235" s="154">
        <f>_xlfn.IFNA(INDEX(input_data!$1:$1048576,MATCH($A235,input_data!$C:$C,0),MATCH(T$4,input_data!$1:$1,0)),"")</f>
        <v>0.74292970999999997</v>
      </c>
      <c r="U235" s="154">
        <f>_xlfn.IFNA(INDEX(input_data!$1:$1048576,MATCH($A235,input_data!$C:$C,0),MATCH(U$4,input_data!$1:$1,0)),"")</f>
        <v>0</v>
      </c>
      <c r="V235" s="154">
        <f>_xlfn.IFNA(INDEX(input_data!$1:$1048576,MATCH($A235,input_data!$C:$C,0),MATCH(V$4,input_data!$1:$1,0)),"")</f>
        <v>0</v>
      </c>
      <c r="W235" s="152">
        <f>_xlfn.IFNA(INDEX(input_data!$1:$1048576,MATCH($A235,input_data!$C:$C,0),MATCH(W$4,input_data!$1:$1,0)),"")</f>
        <v>37.000848380000001</v>
      </c>
      <c r="X235" s="153">
        <f>_xlfn.IFNA(INDEX(input_data!$1:$1048576,MATCH($A235,input_data!$C:$C,0),MATCH(X$4,input_data!$1:$1,0)),"")</f>
        <v>145403.459</v>
      </c>
      <c r="Y235" s="153">
        <f>_xlfn.IFNA(INDEX(input_data!$1:$1048576,MATCH($A235,input_data!$C:$C,0),MATCH(Y$4,input_data!$1:$1,0)),"")</f>
        <v>254.47020746000001</v>
      </c>
      <c r="Z235" s="155">
        <f t="shared" si="4"/>
        <v>0.37791736757047101</v>
      </c>
      <c r="AA235" s="43"/>
    </row>
    <row r="236" spans="1:27" x14ac:dyDescent="0.35">
      <c r="A236" s="42" t="s">
        <v>590</v>
      </c>
      <c r="B236" s="66" t="s">
        <v>1127</v>
      </c>
      <c r="D236" s="42" t="s">
        <v>591</v>
      </c>
      <c r="E236" s="6" t="s">
        <v>880</v>
      </c>
      <c r="F236" s="6" t="s">
        <v>906</v>
      </c>
      <c r="G236" s="98" t="s">
        <v>882</v>
      </c>
      <c r="H236" s="152">
        <f>_xlfn.IFNA(INDEX(input_data!$1:$1048576,MATCH($A236,input_data!$C:$C,0),MATCH(H$4,input_data!$1:$1,0)),"")</f>
        <v>193.65522573000001</v>
      </c>
      <c r="I236" s="153">
        <f>_xlfn.IFNA(INDEX(input_data!$1:$1048576,MATCH($A236,input_data!$C:$C,0),MATCH(I$4,input_data!$1:$1,0)),"")</f>
        <v>164345.658</v>
      </c>
      <c r="J236" s="38">
        <f>_xlfn.IFNA(INDEX(input_data!$1:$1048576,MATCH($A236,input_data!$C:$C,0),MATCH(J$4,input_data!$1:$1,0)),"")</f>
        <v>1178.3409923199999</v>
      </c>
      <c r="K236" s="152">
        <f>_xlfn.IFNA(INDEX(input_data!$1:$1048576,MATCH($A236,input_data!$C:$C,0),MATCH(K$4,input_data!$1:$1,0)),"")</f>
        <v>77.493775560000003</v>
      </c>
      <c r="L236" s="154">
        <f>_xlfn.IFNA(INDEX(input_data!$1:$1048576,MATCH($A236,input_data!$C:$C,0),MATCH(L$4,input_data!$1:$1,0)),"")</f>
        <v>36.324528620000002</v>
      </c>
      <c r="M236" s="154">
        <f>_xlfn.IFNA(INDEX(input_data!$1:$1048576,MATCH($A236,input_data!$C:$C,0),MATCH(M$4,input_data!$1:$1,0)),"")</f>
        <v>41.169246940000001</v>
      </c>
      <c r="N236" s="154">
        <f>_xlfn.IFNA(INDEX(input_data!$1:$1048576,MATCH($A236,input_data!$C:$C,0),MATCH(N$4,input_data!$1:$1,0)),"")</f>
        <v>153.24879827000001</v>
      </c>
      <c r="O236" s="154">
        <f>_xlfn.IFNA(INDEX(input_data!$1:$1048576,MATCH($A236,input_data!$C:$C,0),MATCH(O$4,input_data!$1:$1,0)),"")</f>
        <v>3.68404898</v>
      </c>
      <c r="P236" s="154">
        <f>_xlfn.IFNA(INDEX(input_data!$1:$1048576,MATCH($A236,input_data!$C:$C,0),MATCH(P$4,input_data!$1:$1,0)),"")</f>
        <v>2.0084089999999999</v>
      </c>
      <c r="Q236" s="154">
        <f>_xlfn.IFNA(INDEX(input_data!$1:$1048576,MATCH($A236,input_data!$C:$C,0),MATCH(Q$4,input_data!$1:$1,0)),"")</f>
        <v>0</v>
      </c>
      <c r="R236" s="154">
        <f>_xlfn.IFNA(INDEX(input_data!$1:$1048576,MATCH($A236,input_data!$C:$C,0),MATCH(R$4,input_data!$1:$1,0)),"")</f>
        <v>0</v>
      </c>
      <c r="S236" s="197">
        <f>_xlfn.IFNA(INDEX(input_data!$1:$1048576,MATCH($A236,input_data!$C:$C,0),MATCH(S$4,input_data!$1:$1,0)),"")</f>
        <v>0</v>
      </c>
      <c r="T236" s="154">
        <f>_xlfn.IFNA(INDEX(input_data!$1:$1048576,MATCH($A236,input_data!$C:$C,0),MATCH(T$4,input_data!$1:$1,0)),"")</f>
        <v>0</v>
      </c>
      <c r="U236" s="154">
        <f>_xlfn.IFNA(INDEX(input_data!$1:$1048576,MATCH($A236,input_data!$C:$C,0),MATCH(U$4,input_data!$1:$1,0)),"")</f>
        <v>0</v>
      </c>
      <c r="V236" s="154">
        <f>_xlfn.IFNA(INDEX(input_data!$1:$1048576,MATCH($A236,input_data!$C:$C,0),MATCH(V$4,input_data!$1:$1,0)),"")</f>
        <v>0</v>
      </c>
      <c r="W236" s="152">
        <f>_xlfn.IFNA(INDEX(input_data!$1:$1048576,MATCH($A236,input_data!$C:$C,0),MATCH(W$4,input_data!$1:$1,0)),"")</f>
        <v>236.43503181</v>
      </c>
      <c r="X236" s="153">
        <f>_xlfn.IFNA(INDEX(input_data!$1:$1048576,MATCH($A236,input_data!$C:$C,0),MATCH(X$4,input_data!$1:$1,0)),"")</f>
        <v>164712.022</v>
      </c>
      <c r="Y236" s="153">
        <f>_xlfn.IFNA(INDEX(input_data!$1:$1048576,MATCH($A236,input_data!$C:$C,0),MATCH(Y$4,input_data!$1:$1,0)),"")</f>
        <v>1435.44489916</v>
      </c>
      <c r="Z236" s="155">
        <f t="shared" si="4"/>
        <v>0.22090705747153394</v>
      </c>
      <c r="AA236" s="43"/>
    </row>
    <row r="237" spans="1:27" x14ac:dyDescent="0.35">
      <c r="A237" s="42" t="s">
        <v>592</v>
      </c>
      <c r="B237" s="66" t="s">
        <v>1128</v>
      </c>
      <c r="D237" s="42" t="s">
        <v>593</v>
      </c>
      <c r="E237" s="6" t="s">
        <v>896</v>
      </c>
      <c r="F237" s="6" t="s">
        <v>897</v>
      </c>
      <c r="G237" s="98" t="s">
        <v>882</v>
      </c>
      <c r="H237" s="152">
        <f>_xlfn.IFNA(INDEX(input_data!$1:$1048576,MATCH($A237,input_data!$C:$C,0),MATCH(H$4,input_data!$1:$1,0)),"")</f>
        <v>281.32705084000003</v>
      </c>
      <c r="I237" s="153">
        <f>_xlfn.IFNA(INDEX(input_data!$1:$1048576,MATCH($A237,input_data!$C:$C,0),MATCH(I$4,input_data!$1:$1,0)),"")</f>
        <v>308383.08199999999</v>
      </c>
      <c r="J237" s="38">
        <f>_xlfn.IFNA(INDEX(input_data!$1:$1048576,MATCH($A237,input_data!$C:$C,0),MATCH(J$4,input_data!$1:$1,0)),"")</f>
        <v>912.26486556999998</v>
      </c>
      <c r="K237" s="152">
        <f>_xlfn.IFNA(INDEX(input_data!$1:$1048576,MATCH($A237,input_data!$C:$C,0),MATCH(K$4,input_data!$1:$1,0)),"")</f>
        <v>198.79295581</v>
      </c>
      <c r="L237" s="154">
        <f>_xlfn.IFNA(INDEX(input_data!$1:$1048576,MATCH($A237,input_data!$C:$C,0),MATCH(L$4,input_data!$1:$1,0)),"")</f>
        <v>93.785926630000006</v>
      </c>
      <c r="M237" s="154">
        <f>_xlfn.IFNA(INDEX(input_data!$1:$1048576,MATCH($A237,input_data!$C:$C,0),MATCH(M$4,input_data!$1:$1,0)),"")</f>
        <v>105.00702917</v>
      </c>
      <c r="N237" s="154">
        <f>_xlfn.IFNA(INDEX(input_data!$1:$1048576,MATCH($A237,input_data!$C:$C,0),MATCH(N$4,input_data!$1:$1,0)),"")</f>
        <v>187.01012904000001</v>
      </c>
      <c r="O237" s="154">
        <f>_xlfn.IFNA(INDEX(input_data!$1:$1048576,MATCH($A237,input_data!$C:$C,0),MATCH(O$4,input_data!$1:$1,0)),"")</f>
        <v>5.2088680900000002</v>
      </c>
      <c r="P237" s="154">
        <f>_xlfn.IFNA(INDEX(input_data!$1:$1048576,MATCH($A237,input_data!$C:$C,0),MATCH(P$4,input_data!$1:$1,0)),"")</f>
        <v>4.2575940000000001</v>
      </c>
      <c r="Q237" s="154">
        <f>_xlfn.IFNA(INDEX(input_data!$1:$1048576,MATCH($A237,input_data!$C:$C,0),MATCH(Q$4,input_data!$1:$1,0)),"")</f>
        <v>0</v>
      </c>
      <c r="R237" s="154">
        <f>_xlfn.IFNA(INDEX(input_data!$1:$1048576,MATCH($A237,input_data!$C:$C,0),MATCH(R$4,input_data!$1:$1,0)),"")</f>
        <v>0</v>
      </c>
      <c r="S237" s="197">
        <f>_xlfn.IFNA(INDEX(input_data!$1:$1048576,MATCH($A237,input_data!$C:$C,0),MATCH(S$4,input_data!$1:$1,0)),"")</f>
        <v>0</v>
      </c>
      <c r="T237" s="154">
        <f>_xlfn.IFNA(INDEX(input_data!$1:$1048576,MATCH($A237,input_data!$C:$C,0),MATCH(T$4,input_data!$1:$1,0)),"")</f>
        <v>0</v>
      </c>
      <c r="U237" s="154">
        <f>_xlfn.IFNA(INDEX(input_data!$1:$1048576,MATCH($A237,input_data!$C:$C,0),MATCH(U$4,input_data!$1:$1,0)),"")</f>
        <v>0</v>
      </c>
      <c r="V237" s="154">
        <f>_xlfn.IFNA(INDEX(input_data!$1:$1048576,MATCH($A237,input_data!$C:$C,0),MATCH(V$4,input_data!$1:$1,0)),"")</f>
        <v>0</v>
      </c>
      <c r="W237" s="152">
        <f>_xlfn.IFNA(INDEX(input_data!$1:$1048576,MATCH($A237,input_data!$C:$C,0),MATCH(W$4,input_data!$1:$1,0)),"")</f>
        <v>395.26954694</v>
      </c>
      <c r="X237" s="153">
        <f>_xlfn.IFNA(INDEX(input_data!$1:$1048576,MATCH($A237,input_data!$C:$C,0),MATCH(X$4,input_data!$1:$1,0)),"")</f>
        <v>310190.74</v>
      </c>
      <c r="Y237" s="153">
        <f>_xlfn.IFNA(INDEX(input_data!$1:$1048576,MATCH($A237,input_data!$C:$C,0),MATCH(Y$4,input_data!$1:$1,0)),"")</f>
        <v>1274.2790030900001</v>
      </c>
      <c r="Z237" s="155">
        <f t="shared" si="4"/>
        <v>0.40501791690413325</v>
      </c>
      <c r="AA237" s="43"/>
    </row>
    <row r="238" spans="1:27" x14ac:dyDescent="0.35">
      <c r="A238" s="42" t="s">
        <v>594</v>
      </c>
      <c r="B238" s="66" t="s">
        <v>1129</v>
      </c>
      <c r="D238" s="42" t="s">
        <v>595</v>
      </c>
      <c r="E238" s="6" t="s">
        <v>960</v>
      </c>
      <c r="F238" s="6" t="s">
        <v>906</v>
      </c>
      <c r="G238" s="98" t="s">
        <v>888</v>
      </c>
      <c r="H238" s="152">
        <f>_xlfn.IFNA(INDEX(input_data!$1:$1048576,MATCH($A238,input_data!$C:$C,0),MATCH(H$4,input_data!$1:$1,0)),"")</f>
        <v>163.15032122</v>
      </c>
      <c r="I238" s="153">
        <f>_xlfn.IFNA(INDEX(input_data!$1:$1048576,MATCH($A238,input_data!$C:$C,0),MATCH(I$4,input_data!$1:$1,0)),"")</f>
        <v>139564.76800000001</v>
      </c>
      <c r="J238" s="38">
        <f>_xlfn.IFNA(INDEX(input_data!$1:$1048576,MATCH($A238,input_data!$C:$C,0),MATCH(J$4,input_data!$1:$1,0)),"")</f>
        <v>1168.9936045699999</v>
      </c>
      <c r="K238" s="152">
        <f>_xlfn.IFNA(INDEX(input_data!$1:$1048576,MATCH($A238,input_data!$C:$C,0),MATCH(K$4,input_data!$1:$1,0)),"")</f>
        <v>100.36433289</v>
      </c>
      <c r="L238" s="154">
        <f>_xlfn.IFNA(INDEX(input_data!$1:$1048576,MATCH($A238,input_data!$C:$C,0),MATCH(L$4,input_data!$1:$1,0)),"")</f>
        <v>47.172883489999997</v>
      </c>
      <c r="M238" s="154">
        <f>_xlfn.IFNA(INDEX(input_data!$1:$1048576,MATCH($A238,input_data!$C:$C,0),MATCH(M$4,input_data!$1:$1,0)),"")</f>
        <v>53.191449400000003</v>
      </c>
      <c r="N238" s="154">
        <f>_xlfn.IFNA(INDEX(input_data!$1:$1048576,MATCH($A238,input_data!$C:$C,0),MATCH(N$4,input_data!$1:$1,0)),"")</f>
        <v>99.39204642</v>
      </c>
      <c r="O238" s="154">
        <f>_xlfn.IFNA(INDEX(input_data!$1:$1048576,MATCH($A238,input_data!$C:$C,0),MATCH(O$4,input_data!$1:$1,0)),"")</f>
        <v>1.2816229100000001</v>
      </c>
      <c r="P238" s="154">
        <f>_xlfn.IFNA(INDEX(input_data!$1:$1048576,MATCH($A238,input_data!$C:$C,0),MATCH(P$4,input_data!$1:$1,0)),"")</f>
        <v>2.0797059999999998</v>
      </c>
      <c r="Q238" s="154">
        <f>_xlfn.IFNA(INDEX(input_data!$1:$1048576,MATCH($A238,input_data!$C:$C,0),MATCH(Q$4,input_data!$1:$1,0)),"")</f>
        <v>0</v>
      </c>
      <c r="R238" s="154">
        <f>_xlfn.IFNA(INDEX(input_data!$1:$1048576,MATCH($A238,input_data!$C:$C,0),MATCH(R$4,input_data!$1:$1,0)),"")</f>
        <v>0</v>
      </c>
      <c r="S238" s="197">
        <f>_xlfn.IFNA(INDEX(input_data!$1:$1048576,MATCH($A238,input_data!$C:$C,0),MATCH(S$4,input_data!$1:$1,0)),"")</f>
        <v>0</v>
      </c>
      <c r="T238" s="154">
        <f>_xlfn.IFNA(INDEX(input_data!$1:$1048576,MATCH($A238,input_data!$C:$C,0),MATCH(T$4,input_data!$1:$1,0)),"")</f>
        <v>4.2250196000000004</v>
      </c>
      <c r="U238" s="154">
        <f>_xlfn.IFNA(INDEX(input_data!$1:$1048576,MATCH($A238,input_data!$C:$C,0),MATCH(U$4,input_data!$1:$1,0)),"")</f>
        <v>0</v>
      </c>
      <c r="V238" s="154">
        <f>_xlfn.IFNA(INDEX(input_data!$1:$1048576,MATCH($A238,input_data!$C:$C,0),MATCH(V$4,input_data!$1:$1,0)),"")</f>
        <v>0</v>
      </c>
      <c r="W238" s="152">
        <f>_xlfn.IFNA(INDEX(input_data!$1:$1048576,MATCH($A238,input_data!$C:$C,0),MATCH(W$4,input_data!$1:$1,0)),"")</f>
        <v>207.34272781999999</v>
      </c>
      <c r="X238" s="153">
        <f>_xlfn.IFNA(INDEX(input_data!$1:$1048576,MATCH($A238,input_data!$C:$C,0),MATCH(X$4,input_data!$1:$1,0)),"")</f>
        <v>140610.17499999999</v>
      </c>
      <c r="Y238" s="153">
        <f>_xlfn.IFNA(INDEX(input_data!$1:$1048576,MATCH($A238,input_data!$C:$C,0),MATCH(Y$4,input_data!$1:$1,0)),"")</f>
        <v>1474.59263044</v>
      </c>
      <c r="Z238" s="155">
        <f t="shared" si="4"/>
        <v>0.27086925891128799</v>
      </c>
      <c r="AA238" s="43"/>
    </row>
    <row r="239" spans="1:27" x14ac:dyDescent="0.35">
      <c r="A239" s="42" t="s">
        <v>596</v>
      </c>
      <c r="B239" s="66" t="s">
        <v>1130</v>
      </c>
      <c r="D239" s="42" t="s">
        <v>597</v>
      </c>
      <c r="E239" s="6" t="s">
        <v>912</v>
      </c>
      <c r="F239" s="6" t="s">
        <v>881</v>
      </c>
      <c r="G239" s="98" t="s">
        <v>882</v>
      </c>
      <c r="H239" s="152">
        <f>_xlfn.IFNA(INDEX(input_data!$1:$1048576,MATCH($A239,input_data!$C:$C,0),MATCH(H$4,input_data!$1:$1,0)),"")</f>
        <v>12.60789149</v>
      </c>
      <c r="I239" s="153">
        <f>_xlfn.IFNA(INDEX(input_data!$1:$1048576,MATCH($A239,input_data!$C:$C,0),MATCH(I$4,input_data!$1:$1,0)),"")</f>
        <v>85197.440000000002</v>
      </c>
      <c r="J239" s="38">
        <f>_xlfn.IFNA(INDEX(input_data!$1:$1048576,MATCH($A239,input_data!$C:$C,0),MATCH(J$4,input_data!$1:$1,0)),"")</f>
        <v>147.98439350000001</v>
      </c>
      <c r="K239" s="152">
        <f>_xlfn.IFNA(INDEX(input_data!$1:$1048576,MATCH($A239,input_data!$C:$C,0),MATCH(K$4,input_data!$1:$1,0)),"")</f>
        <v>5.9141548999999998</v>
      </c>
      <c r="L239" s="154">
        <f>_xlfn.IFNA(INDEX(input_data!$1:$1048576,MATCH($A239,input_data!$C:$C,0),MATCH(L$4,input_data!$1:$1,0)),"")</f>
        <v>2.8209917</v>
      </c>
      <c r="M239" s="154">
        <f>_xlfn.IFNA(INDEX(input_data!$1:$1048576,MATCH($A239,input_data!$C:$C,0),MATCH(M$4,input_data!$1:$1,0)),"")</f>
        <v>3.0931631999999998</v>
      </c>
      <c r="N239" s="154">
        <f>_xlfn.IFNA(INDEX(input_data!$1:$1048576,MATCH($A239,input_data!$C:$C,0),MATCH(N$4,input_data!$1:$1,0)),"")</f>
        <v>8.0939077600000005</v>
      </c>
      <c r="O239" s="154">
        <f>_xlfn.IFNA(INDEX(input_data!$1:$1048576,MATCH($A239,input_data!$C:$C,0),MATCH(O$4,input_data!$1:$1,0)),"")</f>
        <v>0.80778380999999999</v>
      </c>
      <c r="P239" s="154">
        <f>_xlfn.IFNA(INDEX(input_data!$1:$1048576,MATCH($A239,input_data!$C:$C,0),MATCH(P$4,input_data!$1:$1,0)),"")</f>
        <v>0</v>
      </c>
      <c r="Q239" s="154">
        <f>_xlfn.IFNA(INDEX(input_data!$1:$1048576,MATCH($A239,input_data!$C:$C,0),MATCH(Q$4,input_data!$1:$1,0)),"")</f>
        <v>0</v>
      </c>
      <c r="R239" s="154">
        <f>_xlfn.IFNA(INDEX(input_data!$1:$1048576,MATCH($A239,input_data!$C:$C,0),MATCH(R$4,input_data!$1:$1,0)),"")</f>
        <v>0</v>
      </c>
      <c r="S239" s="197">
        <f>_xlfn.IFNA(INDEX(input_data!$1:$1048576,MATCH($A239,input_data!$C:$C,0),MATCH(S$4,input_data!$1:$1,0)),"")</f>
        <v>0</v>
      </c>
      <c r="T239" s="154">
        <f>_xlfn.IFNA(INDEX(input_data!$1:$1048576,MATCH($A239,input_data!$C:$C,0),MATCH(T$4,input_data!$1:$1,0)),"")</f>
        <v>0.32642231999999999</v>
      </c>
      <c r="U239" s="154">
        <f>_xlfn.IFNA(INDEX(input_data!$1:$1048576,MATCH($A239,input_data!$C:$C,0),MATCH(U$4,input_data!$1:$1,0)),"")</f>
        <v>0</v>
      </c>
      <c r="V239" s="154">
        <f>_xlfn.IFNA(INDEX(input_data!$1:$1048576,MATCH($A239,input_data!$C:$C,0),MATCH(V$4,input_data!$1:$1,0)),"")</f>
        <v>0</v>
      </c>
      <c r="W239" s="152">
        <f>_xlfn.IFNA(INDEX(input_data!$1:$1048576,MATCH($A239,input_data!$C:$C,0),MATCH(W$4,input_data!$1:$1,0)),"")</f>
        <v>15.142268789999999</v>
      </c>
      <c r="X239" s="153">
        <f>_xlfn.IFNA(INDEX(input_data!$1:$1048576,MATCH($A239,input_data!$C:$C,0),MATCH(X$4,input_data!$1:$1,0)),"")</f>
        <v>85123.816000000006</v>
      </c>
      <c r="Y239" s="153">
        <f>_xlfn.IFNA(INDEX(input_data!$1:$1048576,MATCH($A239,input_data!$C:$C,0),MATCH(Y$4,input_data!$1:$1,0)),"")</f>
        <v>177.88522065000001</v>
      </c>
      <c r="Z239" s="155">
        <f t="shared" si="4"/>
        <v>0.20101515800720127</v>
      </c>
      <c r="AA239" s="43"/>
    </row>
    <row r="240" spans="1:27" x14ac:dyDescent="0.35">
      <c r="A240" s="42" t="s">
        <v>598</v>
      </c>
      <c r="B240" s="66" t="s">
        <v>1131</v>
      </c>
      <c r="D240" s="42" t="s">
        <v>599</v>
      </c>
      <c r="E240" s="6" t="s">
        <v>880</v>
      </c>
      <c r="F240" s="6" t="s">
        <v>881</v>
      </c>
      <c r="G240" s="98" t="s">
        <v>882</v>
      </c>
      <c r="H240" s="152">
        <f>_xlfn.IFNA(INDEX(input_data!$1:$1048576,MATCH($A240,input_data!$C:$C,0),MATCH(H$4,input_data!$1:$1,0)),"")</f>
        <v>24.080598599999998</v>
      </c>
      <c r="I240" s="153">
        <f>_xlfn.IFNA(INDEX(input_data!$1:$1048576,MATCH($A240,input_data!$C:$C,0),MATCH(I$4,input_data!$1:$1,0)),"")</f>
        <v>153611.25599999999</v>
      </c>
      <c r="J240" s="38">
        <f>_xlfn.IFNA(INDEX(input_data!$1:$1048576,MATCH($A240,input_data!$C:$C,0),MATCH(J$4,input_data!$1:$1,0)),"")</f>
        <v>156.76324267000001</v>
      </c>
      <c r="K240" s="152">
        <f>_xlfn.IFNA(INDEX(input_data!$1:$1048576,MATCH($A240,input_data!$C:$C,0),MATCH(K$4,input_data!$1:$1,0)),"")</f>
        <v>8.1516126100000008</v>
      </c>
      <c r="L240" s="154">
        <f>_xlfn.IFNA(INDEX(input_data!$1:$1048576,MATCH($A240,input_data!$C:$C,0),MATCH(L$4,input_data!$1:$1,0)),"")</f>
        <v>3.8882362600000002</v>
      </c>
      <c r="M240" s="154">
        <f>_xlfn.IFNA(INDEX(input_data!$1:$1048576,MATCH($A240,input_data!$C:$C,0),MATCH(M$4,input_data!$1:$1,0)),"")</f>
        <v>4.2633763499999997</v>
      </c>
      <c r="N240" s="154">
        <f>_xlfn.IFNA(INDEX(input_data!$1:$1048576,MATCH($A240,input_data!$C:$C,0),MATCH(N$4,input_data!$1:$1,0)),"")</f>
        <v>19.565980249999999</v>
      </c>
      <c r="O240" s="154">
        <f>_xlfn.IFNA(INDEX(input_data!$1:$1048576,MATCH($A240,input_data!$C:$C,0),MATCH(O$4,input_data!$1:$1,0)),"")</f>
        <v>1.1507762100000001</v>
      </c>
      <c r="P240" s="154">
        <f>_xlfn.IFNA(INDEX(input_data!$1:$1048576,MATCH($A240,input_data!$C:$C,0),MATCH(P$4,input_data!$1:$1,0)),"")</f>
        <v>0</v>
      </c>
      <c r="Q240" s="154">
        <f>_xlfn.IFNA(INDEX(input_data!$1:$1048576,MATCH($A240,input_data!$C:$C,0),MATCH(Q$4,input_data!$1:$1,0)),"")</f>
        <v>0</v>
      </c>
      <c r="R240" s="154">
        <f>_xlfn.IFNA(INDEX(input_data!$1:$1048576,MATCH($A240,input_data!$C:$C,0),MATCH(R$4,input_data!$1:$1,0)),"")</f>
        <v>0</v>
      </c>
      <c r="S240" s="197">
        <f>_xlfn.IFNA(INDEX(input_data!$1:$1048576,MATCH($A240,input_data!$C:$C,0),MATCH(S$4,input_data!$1:$1,0)),"")</f>
        <v>0</v>
      </c>
      <c r="T240" s="154">
        <f>_xlfn.IFNA(INDEX(input_data!$1:$1048576,MATCH($A240,input_data!$C:$C,0),MATCH(T$4,input_data!$1:$1,0)),"")</f>
        <v>0</v>
      </c>
      <c r="U240" s="154">
        <f>_xlfn.IFNA(INDEX(input_data!$1:$1048576,MATCH($A240,input_data!$C:$C,0),MATCH(U$4,input_data!$1:$1,0)),"")</f>
        <v>0</v>
      </c>
      <c r="V240" s="154">
        <f>_xlfn.IFNA(INDEX(input_data!$1:$1048576,MATCH($A240,input_data!$C:$C,0),MATCH(V$4,input_data!$1:$1,0)),"")</f>
        <v>0</v>
      </c>
      <c r="W240" s="152">
        <f>_xlfn.IFNA(INDEX(input_data!$1:$1048576,MATCH($A240,input_data!$C:$C,0),MATCH(W$4,input_data!$1:$1,0)),"")</f>
        <v>28.868369059999999</v>
      </c>
      <c r="X240" s="153">
        <f>_xlfn.IFNA(INDEX(input_data!$1:$1048576,MATCH($A240,input_data!$C:$C,0),MATCH(X$4,input_data!$1:$1,0)),"")</f>
        <v>156082.73300000001</v>
      </c>
      <c r="Y240" s="153">
        <f>_xlfn.IFNA(INDEX(input_data!$1:$1048576,MATCH($A240,input_data!$C:$C,0),MATCH(Y$4,input_data!$1:$1,0)),"")</f>
        <v>184.95555855999999</v>
      </c>
      <c r="Z240" s="155">
        <f t="shared" si="4"/>
        <v>0.19882273441491605</v>
      </c>
      <c r="AA240" s="43"/>
    </row>
    <row r="241" spans="1:27" x14ac:dyDescent="0.35">
      <c r="A241" s="42" t="s">
        <v>600</v>
      </c>
      <c r="B241" s="66" t="s">
        <v>1132</v>
      </c>
      <c r="D241" s="42" t="s">
        <v>601</v>
      </c>
      <c r="E241" s="6" t="s">
        <v>915</v>
      </c>
      <c r="F241" s="6" t="s">
        <v>881</v>
      </c>
      <c r="G241" s="98" t="s">
        <v>894</v>
      </c>
      <c r="H241" s="152">
        <f>_xlfn.IFNA(INDEX(input_data!$1:$1048576,MATCH($A241,input_data!$C:$C,0),MATCH(H$4,input_data!$1:$1,0)),"")</f>
        <v>10.349415860000001</v>
      </c>
      <c r="I241" s="153">
        <f>_xlfn.IFNA(INDEX(input_data!$1:$1048576,MATCH($A241,input_data!$C:$C,0),MATCH(I$4,input_data!$1:$1,0)),"")</f>
        <v>62745.815999999999</v>
      </c>
      <c r="J241" s="38">
        <f>_xlfn.IFNA(INDEX(input_data!$1:$1048576,MATCH($A241,input_data!$C:$C,0),MATCH(J$4,input_data!$1:$1,0)),"")</f>
        <v>164.94192795000001</v>
      </c>
      <c r="K241" s="152">
        <f>_xlfn.IFNA(INDEX(input_data!$1:$1048576,MATCH($A241,input_data!$C:$C,0),MATCH(K$4,input_data!$1:$1,0)),"")</f>
        <v>2.79924236</v>
      </c>
      <c r="L241" s="154">
        <f>_xlfn.IFNA(INDEX(input_data!$1:$1048576,MATCH($A241,input_data!$C:$C,0),MATCH(L$4,input_data!$1:$1,0)),"")</f>
        <v>1.3352101199999999</v>
      </c>
      <c r="M241" s="154">
        <f>_xlfn.IFNA(INDEX(input_data!$1:$1048576,MATCH($A241,input_data!$C:$C,0),MATCH(M$4,input_data!$1:$1,0)),"")</f>
        <v>1.4640322400000001</v>
      </c>
      <c r="N241" s="154">
        <f>_xlfn.IFNA(INDEX(input_data!$1:$1048576,MATCH($A241,input_data!$C:$C,0),MATCH(N$4,input_data!$1:$1,0)),"")</f>
        <v>5.0271514399999999</v>
      </c>
      <c r="O241" s="154">
        <f>_xlfn.IFNA(INDEX(input_data!$1:$1048576,MATCH($A241,input_data!$C:$C,0),MATCH(O$4,input_data!$1:$1,0)),"")</f>
        <v>0.19907532999999999</v>
      </c>
      <c r="P241" s="154">
        <f>_xlfn.IFNA(INDEX(input_data!$1:$1048576,MATCH($A241,input_data!$C:$C,0),MATCH(P$4,input_data!$1:$1,0)),"")</f>
        <v>0</v>
      </c>
      <c r="Q241" s="154">
        <f>_xlfn.IFNA(INDEX(input_data!$1:$1048576,MATCH($A241,input_data!$C:$C,0),MATCH(Q$4,input_data!$1:$1,0)),"")</f>
        <v>0</v>
      </c>
      <c r="R241" s="154">
        <f>_xlfn.IFNA(INDEX(input_data!$1:$1048576,MATCH($A241,input_data!$C:$C,0),MATCH(R$4,input_data!$1:$1,0)),"")</f>
        <v>1.7569408799999999</v>
      </c>
      <c r="S241" s="197">
        <f>_xlfn.IFNA(INDEX(input_data!$1:$1048576,MATCH($A241,input_data!$C:$C,0),MATCH(S$4,input_data!$1:$1,0)),"")</f>
        <v>0</v>
      </c>
      <c r="T241" s="154">
        <f>_xlfn.IFNA(INDEX(input_data!$1:$1048576,MATCH($A241,input_data!$C:$C,0),MATCH(T$4,input_data!$1:$1,0)),"")</f>
        <v>0</v>
      </c>
      <c r="U241" s="154">
        <f>_xlfn.IFNA(INDEX(input_data!$1:$1048576,MATCH($A241,input_data!$C:$C,0),MATCH(U$4,input_data!$1:$1,0)),"")</f>
        <v>0</v>
      </c>
      <c r="V241" s="154">
        <f>_xlfn.IFNA(INDEX(input_data!$1:$1048576,MATCH($A241,input_data!$C:$C,0),MATCH(V$4,input_data!$1:$1,0)),"")</f>
        <v>0</v>
      </c>
      <c r="W241" s="152">
        <f>_xlfn.IFNA(INDEX(input_data!$1:$1048576,MATCH($A241,input_data!$C:$C,0),MATCH(W$4,input_data!$1:$1,0)),"")</f>
        <v>9.7824100099999995</v>
      </c>
      <c r="X241" s="153">
        <f>_xlfn.IFNA(INDEX(input_data!$1:$1048576,MATCH($A241,input_data!$C:$C,0),MATCH(X$4,input_data!$1:$1,0)),"")</f>
        <v>64117.423999999999</v>
      </c>
      <c r="Y241" s="153">
        <f>_xlfn.IFNA(INDEX(input_data!$1:$1048576,MATCH($A241,input_data!$C:$C,0),MATCH(Y$4,input_data!$1:$1,0)),"")</f>
        <v>152.57022818999999</v>
      </c>
      <c r="Z241" s="155">
        <f t="shared" si="4"/>
        <v>-5.4786265975788173E-2</v>
      </c>
      <c r="AA241" s="43"/>
    </row>
    <row r="242" spans="1:27" x14ac:dyDescent="0.35">
      <c r="A242" s="42" t="s">
        <v>602</v>
      </c>
      <c r="B242" s="66" t="s">
        <v>1133</v>
      </c>
      <c r="D242" s="42" t="s">
        <v>603</v>
      </c>
      <c r="E242" s="6" t="s">
        <v>896</v>
      </c>
      <c r="F242" s="6" t="s">
        <v>897</v>
      </c>
      <c r="G242" s="98" t="s">
        <v>882</v>
      </c>
      <c r="H242" s="152">
        <f>_xlfn.IFNA(INDEX(input_data!$1:$1048576,MATCH($A242,input_data!$C:$C,0),MATCH(H$4,input_data!$1:$1,0)),"")</f>
        <v>212.87318019</v>
      </c>
      <c r="I242" s="153">
        <f>_xlfn.IFNA(INDEX(input_data!$1:$1048576,MATCH($A242,input_data!$C:$C,0),MATCH(I$4,input_data!$1:$1,0)),"")</f>
        <v>202016.478</v>
      </c>
      <c r="J242" s="38">
        <f>_xlfn.IFNA(INDEX(input_data!$1:$1048576,MATCH($A242,input_data!$C:$C,0),MATCH(J$4,input_data!$1:$1,0)),"")</f>
        <v>1053.74166653</v>
      </c>
      <c r="K242" s="152">
        <f>_xlfn.IFNA(INDEX(input_data!$1:$1048576,MATCH($A242,input_data!$C:$C,0),MATCH(K$4,input_data!$1:$1,0)),"")</f>
        <v>4.7048035400000003</v>
      </c>
      <c r="L242" s="154">
        <f>_xlfn.IFNA(INDEX(input_data!$1:$1048576,MATCH($A242,input_data!$C:$C,0),MATCH(L$4,input_data!$1:$1,0)),"")</f>
        <v>1.5794843700000001</v>
      </c>
      <c r="M242" s="154">
        <f>_xlfn.IFNA(INDEX(input_data!$1:$1048576,MATCH($A242,input_data!$C:$C,0),MATCH(M$4,input_data!$1:$1,0)),"")</f>
        <v>3.12531917</v>
      </c>
      <c r="N242" s="154">
        <f>_xlfn.IFNA(INDEX(input_data!$1:$1048576,MATCH($A242,input_data!$C:$C,0),MATCH(N$4,input_data!$1:$1,0)),"")</f>
        <v>199.09681749000001</v>
      </c>
      <c r="O242" s="154">
        <f>_xlfn.IFNA(INDEX(input_data!$1:$1048576,MATCH($A242,input_data!$C:$C,0),MATCH(O$4,input_data!$1:$1,0)),"")</f>
        <v>2.04955015</v>
      </c>
      <c r="P242" s="154">
        <f>_xlfn.IFNA(INDEX(input_data!$1:$1048576,MATCH($A242,input_data!$C:$C,0),MATCH(P$4,input_data!$1:$1,0)),"")</f>
        <v>1.2411019999999999</v>
      </c>
      <c r="Q242" s="154">
        <f>_xlfn.IFNA(INDEX(input_data!$1:$1048576,MATCH($A242,input_data!$C:$C,0),MATCH(Q$4,input_data!$1:$1,0)),"")</f>
        <v>16.092652130000001</v>
      </c>
      <c r="R242" s="154">
        <f>_xlfn.IFNA(INDEX(input_data!$1:$1048576,MATCH($A242,input_data!$C:$C,0),MATCH(R$4,input_data!$1:$1,0)),"")</f>
        <v>0</v>
      </c>
      <c r="S242" s="197">
        <f>_xlfn.IFNA(INDEX(input_data!$1:$1048576,MATCH($A242,input_data!$C:$C,0),MATCH(S$4,input_data!$1:$1,0)),"")</f>
        <v>0</v>
      </c>
      <c r="T242" s="154">
        <f>_xlfn.IFNA(INDEX(input_data!$1:$1048576,MATCH($A242,input_data!$C:$C,0),MATCH(T$4,input_data!$1:$1,0)),"")</f>
        <v>0</v>
      </c>
      <c r="U242" s="154">
        <f>_xlfn.IFNA(INDEX(input_data!$1:$1048576,MATCH($A242,input_data!$C:$C,0),MATCH(U$4,input_data!$1:$1,0)),"")</f>
        <v>0</v>
      </c>
      <c r="V242" s="154">
        <f>_xlfn.IFNA(INDEX(input_data!$1:$1048576,MATCH($A242,input_data!$C:$C,0),MATCH(V$4,input_data!$1:$1,0)),"")</f>
        <v>0</v>
      </c>
      <c r="W242" s="152">
        <f>_xlfn.IFNA(INDEX(input_data!$1:$1048576,MATCH($A242,input_data!$C:$C,0),MATCH(W$4,input_data!$1:$1,0)),"")</f>
        <v>223.1849253</v>
      </c>
      <c r="X242" s="153">
        <f>_xlfn.IFNA(INDEX(input_data!$1:$1048576,MATCH($A242,input_data!$C:$C,0),MATCH(X$4,input_data!$1:$1,0)),"")</f>
        <v>203579.61799999999</v>
      </c>
      <c r="Y242" s="153">
        <f>_xlfn.IFNA(INDEX(input_data!$1:$1048576,MATCH($A242,input_data!$C:$C,0),MATCH(Y$4,input_data!$1:$1,0)),"")</f>
        <v>1096.3028985799999</v>
      </c>
      <c r="Z242" s="155">
        <f t="shared" si="4"/>
        <v>4.8440790431167668E-2</v>
      </c>
      <c r="AA242" s="43"/>
    </row>
    <row r="243" spans="1:27" x14ac:dyDescent="0.35">
      <c r="A243" s="42" t="s">
        <v>604</v>
      </c>
      <c r="B243" s="66" t="s">
        <v>1134</v>
      </c>
      <c r="D243" s="42" t="s">
        <v>605</v>
      </c>
      <c r="E243" s="6" t="s">
        <v>915</v>
      </c>
      <c r="F243" s="6" t="s">
        <v>901</v>
      </c>
      <c r="G243" s="98" t="s">
        <v>882</v>
      </c>
      <c r="H243" s="152">
        <f>_xlfn.IFNA(INDEX(input_data!$1:$1048576,MATCH($A243,input_data!$C:$C,0),MATCH(H$4,input_data!$1:$1,0)),"")</f>
        <v>286.23791963999997</v>
      </c>
      <c r="I243" s="153">
        <f>_xlfn.IFNA(INDEX(input_data!$1:$1048576,MATCH($A243,input_data!$C:$C,0),MATCH(I$4,input_data!$1:$1,0)),"")</f>
        <v>229331.57399999999</v>
      </c>
      <c r="J243" s="38">
        <f>_xlfn.IFNA(INDEX(input_data!$1:$1048576,MATCH($A243,input_data!$C:$C,0),MATCH(J$4,input_data!$1:$1,0)),"")</f>
        <v>1248.1400386600001</v>
      </c>
      <c r="K243" s="152">
        <f>_xlfn.IFNA(INDEX(input_data!$1:$1048576,MATCH($A243,input_data!$C:$C,0),MATCH(K$4,input_data!$1:$1,0)),"")</f>
        <v>192.61449116</v>
      </c>
      <c r="L243" s="154">
        <f>_xlfn.IFNA(INDEX(input_data!$1:$1048576,MATCH($A243,input_data!$C:$C,0),MATCH(L$4,input_data!$1:$1,0)),"")</f>
        <v>90.879722209999997</v>
      </c>
      <c r="M243" s="154">
        <f>_xlfn.IFNA(INDEX(input_data!$1:$1048576,MATCH($A243,input_data!$C:$C,0),MATCH(M$4,input_data!$1:$1,0)),"")</f>
        <v>101.73476895</v>
      </c>
      <c r="N243" s="154">
        <f>_xlfn.IFNA(INDEX(input_data!$1:$1048576,MATCH($A243,input_data!$C:$C,0),MATCH(N$4,input_data!$1:$1,0)),"")</f>
        <v>152.62245823000001</v>
      </c>
      <c r="O243" s="154">
        <f>_xlfn.IFNA(INDEX(input_data!$1:$1048576,MATCH($A243,input_data!$C:$C,0),MATCH(O$4,input_data!$1:$1,0)),"")</f>
        <v>3.2680833599999999</v>
      </c>
      <c r="P243" s="154">
        <f>_xlfn.IFNA(INDEX(input_data!$1:$1048576,MATCH($A243,input_data!$C:$C,0),MATCH(P$4,input_data!$1:$1,0)),"")</f>
        <v>4.4309070000000004</v>
      </c>
      <c r="Q243" s="154">
        <f>_xlfn.IFNA(INDEX(input_data!$1:$1048576,MATCH($A243,input_data!$C:$C,0),MATCH(Q$4,input_data!$1:$1,0)),"")</f>
        <v>0</v>
      </c>
      <c r="R243" s="154">
        <f>_xlfn.IFNA(INDEX(input_data!$1:$1048576,MATCH($A243,input_data!$C:$C,0),MATCH(R$4,input_data!$1:$1,0)),"")</f>
        <v>0</v>
      </c>
      <c r="S243" s="197">
        <f>_xlfn.IFNA(INDEX(input_data!$1:$1048576,MATCH($A243,input_data!$C:$C,0),MATCH(S$4,input_data!$1:$1,0)),"")</f>
        <v>0</v>
      </c>
      <c r="T243" s="154">
        <f>_xlfn.IFNA(INDEX(input_data!$1:$1048576,MATCH($A243,input_data!$C:$C,0),MATCH(T$4,input_data!$1:$1,0)),"")</f>
        <v>7.8146693300000001</v>
      </c>
      <c r="U243" s="154">
        <f>_xlfn.IFNA(INDEX(input_data!$1:$1048576,MATCH($A243,input_data!$C:$C,0),MATCH(U$4,input_data!$1:$1,0)),"")</f>
        <v>0</v>
      </c>
      <c r="V243" s="154">
        <f>_xlfn.IFNA(INDEX(input_data!$1:$1048576,MATCH($A243,input_data!$C:$C,0),MATCH(V$4,input_data!$1:$1,0)),"")</f>
        <v>0</v>
      </c>
      <c r="W243" s="152">
        <f>_xlfn.IFNA(INDEX(input_data!$1:$1048576,MATCH($A243,input_data!$C:$C,0),MATCH(W$4,input_data!$1:$1,0)),"")</f>
        <v>360.75060908</v>
      </c>
      <c r="X243" s="153">
        <f>_xlfn.IFNA(INDEX(input_data!$1:$1048576,MATCH($A243,input_data!$C:$C,0),MATCH(X$4,input_data!$1:$1,0)),"")</f>
        <v>234191.136</v>
      </c>
      <c r="Y243" s="153">
        <f>_xlfn.IFNA(INDEX(input_data!$1:$1048576,MATCH($A243,input_data!$C:$C,0),MATCH(Y$4,input_data!$1:$1,0)),"")</f>
        <v>1540.4110302300001</v>
      </c>
      <c r="Z243" s="155">
        <f t="shared" si="4"/>
        <v>0.26031732460085744</v>
      </c>
      <c r="AA243" s="43"/>
    </row>
    <row r="244" spans="1:27" x14ac:dyDescent="0.35">
      <c r="A244" s="42" t="s">
        <v>606</v>
      </c>
      <c r="B244" s="66" t="s">
        <v>1135</v>
      </c>
      <c r="D244" s="42" t="s">
        <v>607</v>
      </c>
      <c r="E244" s="6" t="s">
        <v>893</v>
      </c>
      <c r="F244" s="6" t="s">
        <v>881</v>
      </c>
      <c r="G244" s="98" t="s">
        <v>882</v>
      </c>
      <c r="H244" s="152">
        <f>_xlfn.IFNA(INDEX(input_data!$1:$1048576,MATCH($A244,input_data!$C:$C,0),MATCH(H$4,input_data!$1:$1,0)),"")</f>
        <v>14.942957959999999</v>
      </c>
      <c r="I244" s="153">
        <f>_xlfn.IFNA(INDEX(input_data!$1:$1048576,MATCH($A244,input_data!$C:$C,0),MATCH(I$4,input_data!$1:$1,0)),"")</f>
        <v>90547.948999999993</v>
      </c>
      <c r="J244" s="38">
        <f>_xlfn.IFNA(INDEX(input_data!$1:$1048576,MATCH($A244,input_data!$C:$C,0),MATCH(J$4,input_data!$1:$1,0)),"")</f>
        <v>165.02812187000001</v>
      </c>
      <c r="K244" s="152">
        <f>_xlfn.IFNA(INDEX(input_data!$1:$1048576,MATCH($A244,input_data!$C:$C,0),MATCH(K$4,input_data!$1:$1,0)),"")</f>
        <v>4.0485120600000002</v>
      </c>
      <c r="L244" s="154">
        <f>_xlfn.IFNA(INDEX(input_data!$1:$1048576,MATCH($A244,input_data!$C:$C,0),MATCH(L$4,input_data!$1:$1,0)),"")</f>
        <v>1.93109905</v>
      </c>
      <c r="M244" s="154">
        <f>_xlfn.IFNA(INDEX(input_data!$1:$1048576,MATCH($A244,input_data!$C:$C,0),MATCH(M$4,input_data!$1:$1,0)),"")</f>
        <v>2.117413</v>
      </c>
      <c r="N244" s="154">
        <f>_xlfn.IFNA(INDEX(input_data!$1:$1048576,MATCH($A244,input_data!$C:$C,0),MATCH(N$4,input_data!$1:$1,0)),"")</f>
        <v>10.1709757</v>
      </c>
      <c r="O244" s="154">
        <f>_xlfn.IFNA(INDEX(input_data!$1:$1048576,MATCH($A244,input_data!$C:$C,0),MATCH(O$4,input_data!$1:$1,0)),"")</f>
        <v>0.44459989999999999</v>
      </c>
      <c r="P244" s="154">
        <f>_xlfn.IFNA(INDEX(input_data!$1:$1048576,MATCH($A244,input_data!$C:$C,0),MATCH(P$4,input_data!$1:$1,0)),"")</f>
        <v>0</v>
      </c>
      <c r="Q244" s="154">
        <f>_xlfn.IFNA(INDEX(input_data!$1:$1048576,MATCH($A244,input_data!$C:$C,0),MATCH(Q$4,input_data!$1:$1,0)),"")</f>
        <v>0.59447859999999997</v>
      </c>
      <c r="R244" s="154">
        <f>_xlfn.IFNA(INDEX(input_data!$1:$1048576,MATCH($A244,input_data!$C:$C,0),MATCH(R$4,input_data!$1:$1,0)),"")</f>
        <v>0</v>
      </c>
      <c r="S244" s="197">
        <f>_xlfn.IFNA(INDEX(input_data!$1:$1048576,MATCH($A244,input_data!$C:$C,0),MATCH(S$4,input_data!$1:$1,0)),"")</f>
        <v>0</v>
      </c>
      <c r="T244" s="154">
        <f>_xlfn.IFNA(INDEX(input_data!$1:$1048576,MATCH($A244,input_data!$C:$C,0),MATCH(T$4,input_data!$1:$1,0)),"")</f>
        <v>0</v>
      </c>
      <c r="U244" s="154">
        <f>_xlfn.IFNA(INDEX(input_data!$1:$1048576,MATCH($A244,input_data!$C:$C,0),MATCH(U$4,input_data!$1:$1,0)),"")</f>
        <v>0</v>
      </c>
      <c r="V244" s="154">
        <f>_xlfn.IFNA(INDEX(input_data!$1:$1048576,MATCH($A244,input_data!$C:$C,0),MATCH(V$4,input_data!$1:$1,0)),"")</f>
        <v>0</v>
      </c>
      <c r="W244" s="152">
        <f>_xlfn.IFNA(INDEX(input_data!$1:$1048576,MATCH($A244,input_data!$C:$C,0),MATCH(W$4,input_data!$1:$1,0)),"")</f>
        <v>15.25856626</v>
      </c>
      <c r="X244" s="153">
        <f>_xlfn.IFNA(INDEX(input_data!$1:$1048576,MATCH($A244,input_data!$C:$C,0),MATCH(X$4,input_data!$1:$1,0)),"")</f>
        <v>92577.618000000002</v>
      </c>
      <c r="Y244" s="153">
        <f>_xlfn.IFNA(INDEX(input_data!$1:$1048576,MATCH($A244,input_data!$C:$C,0),MATCH(Y$4,input_data!$1:$1,0)),"")</f>
        <v>164.81917106</v>
      </c>
      <c r="Z244" s="155">
        <f t="shared" si="4"/>
        <v>2.1120871841093125E-2</v>
      </c>
      <c r="AA244" s="43"/>
    </row>
    <row r="245" spans="1:27" x14ac:dyDescent="0.35">
      <c r="A245" s="42" t="s">
        <v>608</v>
      </c>
      <c r="B245" s="66" t="s">
        <v>1136</v>
      </c>
      <c r="D245" s="42" t="s">
        <v>609</v>
      </c>
      <c r="E245" s="6" t="s">
        <v>915</v>
      </c>
      <c r="F245" s="6" t="s">
        <v>881</v>
      </c>
      <c r="G245" s="98" t="s">
        <v>882</v>
      </c>
      <c r="H245" s="152">
        <f>_xlfn.IFNA(INDEX(input_data!$1:$1048576,MATCH($A245,input_data!$C:$C,0),MATCH(H$4,input_data!$1:$1,0)),"")</f>
        <v>11.626034689999999</v>
      </c>
      <c r="I245" s="153">
        <f>_xlfn.IFNA(INDEX(input_data!$1:$1048576,MATCH($A245,input_data!$C:$C,0),MATCH(I$4,input_data!$1:$1,0)),"")</f>
        <v>73657.797000000006</v>
      </c>
      <c r="J245" s="38">
        <f>_xlfn.IFNA(INDEX(input_data!$1:$1048576,MATCH($A245,input_data!$C:$C,0),MATCH(J$4,input_data!$1:$1,0)),"")</f>
        <v>157.83847958000001</v>
      </c>
      <c r="K245" s="152">
        <f>_xlfn.IFNA(INDEX(input_data!$1:$1048576,MATCH($A245,input_data!$C:$C,0),MATCH(K$4,input_data!$1:$1,0)),"")</f>
        <v>5.2118654900000001</v>
      </c>
      <c r="L245" s="154">
        <f>_xlfn.IFNA(INDEX(input_data!$1:$1048576,MATCH($A245,input_data!$C:$C,0),MATCH(L$4,input_data!$1:$1,0)),"")</f>
        <v>2.4860068000000002</v>
      </c>
      <c r="M245" s="154">
        <f>_xlfn.IFNA(INDEX(input_data!$1:$1048576,MATCH($A245,input_data!$C:$C,0),MATCH(M$4,input_data!$1:$1,0)),"")</f>
        <v>2.7258586899999999</v>
      </c>
      <c r="N245" s="154">
        <f>_xlfn.IFNA(INDEX(input_data!$1:$1048576,MATCH($A245,input_data!$C:$C,0),MATCH(N$4,input_data!$1:$1,0)),"")</f>
        <v>7.54925304</v>
      </c>
      <c r="O245" s="154">
        <f>_xlfn.IFNA(INDEX(input_data!$1:$1048576,MATCH($A245,input_data!$C:$C,0),MATCH(O$4,input_data!$1:$1,0)),"")</f>
        <v>0.54998424999999995</v>
      </c>
      <c r="P245" s="154">
        <f>_xlfn.IFNA(INDEX(input_data!$1:$1048576,MATCH($A245,input_data!$C:$C,0),MATCH(P$4,input_data!$1:$1,0)),"")</f>
        <v>0</v>
      </c>
      <c r="Q245" s="154">
        <f>_xlfn.IFNA(INDEX(input_data!$1:$1048576,MATCH($A245,input_data!$C:$C,0),MATCH(Q$4,input_data!$1:$1,0)),"")</f>
        <v>0</v>
      </c>
      <c r="R245" s="154">
        <f>_xlfn.IFNA(INDEX(input_data!$1:$1048576,MATCH($A245,input_data!$C:$C,0),MATCH(R$4,input_data!$1:$1,0)),"")</f>
        <v>0</v>
      </c>
      <c r="S245" s="197">
        <f>_xlfn.IFNA(INDEX(input_data!$1:$1048576,MATCH($A245,input_data!$C:$C,0),MATCH(S$4,input_data!$1:$1,0)),"")</f>
        <v>0</v>
      </c>
      <c r="T245" s="154">
        <f>_xlfn.IFNA(INDEX(input_data!$1:$1048576,MATCH($A245,input_data!$C:$C,0),MATCH(T$4,input_data!$1:$1,0)),"")</f>
        <v>0.29717872000000001</v>
      </c>
      <c r="U245" s="154">
        <f>_xlfn.IFNA(INDEX(input_data!$1:$1048576,MATCH($A245,input_data!$C:$C,0),MATCH(U$4,input_data!$1:$1,0)),"")</f>
        <v>0</v>
      </c>
      <c r="V245" s="154">
        <f>_xlfn.IFNA(INDEX(input_data!$1:$1048576,MATCH($A245,input_data!$C:$C,0),MATCH(V$4,input_data!$1:$1,0)),"")</f>
        <v>0</v>
      </c>
      <c r="W245" s="152">
        <f>_xlfn.IFNA(INDEX(input_data!$1:$1048576,MATCH($A245,input_data!$C:$C,0),MATCH(W$4,input_data!$1:$1,0)),"")</f>
        <v>13.608281509999999</v>
      </c>
      <c r="X245" s="153">
        <f>_xlfn.IFNA(INDEX(input_data!$1:$1048576,MATCH($A245,input_data!$C:$C,0),MATCH(X$4,input_data!$1:$1,0)),"")</f>
        <v>75080.248000000007</v>
      </c>
      <c r="Y245" s="153">
        <f>_xlfn.IFNA(INDEX(input_data!$1:$1048576,MATCH($A245,input_data!$C:$C,0),MATCH(Y$4,input_data!$1:$1,0)),"")</f>
        <v>181.24982097</v>
      </c>
      <c r="Z245" s="155">
        <f t="shared" si="4"/>
        <v>0.17050067997001661</v>
      </c>
      <c r="AA245" s="43"/>
    </row>
    <row r="246" spans="1:27" x14ac:dyDescent="0.35">
      <c r="A246" s="42" t="s">
        <v>610</v>
      </c>
      <c r="B246" s="66" t="s">
        <v>1137</v>
      </c>
      <c r="D246" s="42" t="s">
        <v>611</v>
      </c>
      <c r="E246" s="6" t="s">
        <v>880</v>
      </c>
      <c r="F246" s="6" t="s">
        <v>881</v>
      </c>
      <c r="G246" s="98" t="s">
        <v>894</v>
      </c>
      <c r="H246" s="152">
        <f>_xlfn.IFNA(INDEX(input_data!$1:$1048576,MATCH($A246,input_data!$C:$C,0),MATCH(H$4,input_data!$1:$1,0)),"")</f>
        <v>16.750594549999999</v>
      </c>
      <c r="I246" s="153">
        <f>_xlfn.IFNA(INDEX(input_data!$1:$1048576,MATCH($A246,input_data!$C:$C,0),MATCH(I$4,input_data!$1:$1,0)),"")</f>
        <v>100473.484</v>
      </c>
      <c r="J246" s="38">
        <f>_xlfn.IFNA(INDEX(input_data!$1:$1048576,MATCH($A246,input_data!$C:$C,0),MATCH(J$4,input_data!$1:$1,0)),"")</f>
        <v>166.71656923</v>
      </c>
      <c r="K246" s="152">
        <f>_xlfn.IFNA(INDEX(input_data!$1:$1048576,MATCH($A246,input_data!$C:$C,0),MATCH(K$4,input_data!$1:$1,0)),"")</f>
        <v>5.7918058600000002</v>
      </c>
      <c r="L246" s="154">
        <f>_xlfn.IFNA(INDEX(input_data!$1:$1048576,MATCH($A246,input_data!$C:$C,0),MATCH(L$4,input_data!$1:$1,0)),"")</f>
        <v>2.7626324599999998</v>
      </c>
      <c r="M246" s="154">
        <f>_xlfn.IFNA(INDEX(input_data!$1:$1048576,MATCH($A246,input_data!$C:$C,0),MATCH(M$4,input_data!$1:$1,0)),"")</f>
        <v>3.0291733999999999</v>
      </c>
      <c r="N246" s="154">
        <f>_xlfn.IFNA(INDEX(input_data!$1:$1048576,MATCH($A246,input_data!$C:$C,0),MATCH(N$4,input_data!$1:$1,0)),"")</f>
        <v>10.434247559999999</v>
      </c>
      <c r="O246" s="154">
        <f>_xlfn.IFNA(INDEX(input_data!$1:$1048576,MATCH($A246,input_data!$C:$C,0),MATCH(O$4,input_data!$1:$1,0)),"")</f>
        <v>0.89596958999999998</v>
      </c>
      <c r="P246" s="154">
        <f>_xlfn.IFNA(INDEX(input_data!$1:$1048576,MATCH($A246,input_data!$C:$C,0),MATCH(P$4,input_data!$1:$1,0)),"")</f>
        <v>0</v>
      </c>
      <c r="Q246" s="154">
        <f>_xlfn.IFNA(INDEX(input_data!$1:$1048576,MATCH($A246,input_data!$C:$C,0),MATCH(Q$4,input_data!$1:$1,0)),"")</f>
        <v>0.42047614</v>
      </c>
      <c r="R246" s="154">
        <f>_xlfn.IFNA(INDEX(input_data!$1:$1048576,MATCH($A246,input_data!$C:$C,0),MATCH(R$4,input_data!$1:$1,0)),"")</f>
        <v>0</v>
      </c>
      <c r="S246" s="197">
        <f>_xlfn.IFNA(INDEX(input_data!$1:$1048576,MATCH($A246,input_data!$C:$C,0),MATCH(S$4,input_data!$1:$1,0)),"")</f>
        <v>0</v>
      </c>
      <c r="T246" s="154">
        <f>_xlfn.IFNA(INDEX(input_data!$1:$1048576,MATCH($A246,input_data!$C:$C,0),MATCH(T$4,input_data!$1:$1,0)),"")</f>
        <v>9.9067790000000003E-2</v>
      </c>
      <c r="U246" s="154">
        <f>_xlfn.IFNA(INDEX(input_data!$1:$1048576,MATCH($A246,input_data!$C:$C,0),MATCH(U$4,input_data!$1:$1,0)),"")</f>
        <v>0</v>
      </c>
      <c r="V246" s="154">
        <f>_xlfn.IFNA(INDEX(input_data!$1:$1048576,MATCH($A246,input_data!$C:$C,0),MATCH(V$4,input_data!$1:$1,0)),"")</f>
        <v>0</v>
      </c>
      <c r="W246" s="152">
        <f>_xlfn.IFNA(INDEX(input_data!$1:$1048576,MATCH($A246,input_data!$C:$C,0),MATCH(W$4,input_data!$1:$1,0)),"")</f>
        <v>17.641566950000001</v>
      </c>
      <c r="X246" s="153">
        <f>_xlfn.IFNA(INDEX(input_data!$1:$1048576,MATCH($A246,input_data!$C:$C,0),MATCH(X$4,input_data!$1:$1,0)),"")</f>
        <v>103148.58199999999</v>
      </c>
      <c r="Y246" s="153">
        <f>_xlfn.IFNA(INDEX(input_data!$1:$1048576,MATCH($A246,input_data!$C:$C,0),MATCH(Y$4,input_data!$1:$1,0)),"")</f>
        <v>171.03062985</v>
      </c>
      <c r="Z246" s="155">
        <f t="shared" si="4"/>
        <v>5.3190494065179506E-2</v>
      </c>
      <c r="AA246" s="43"/>
    </row>
    <row r="247" spans="1:27" x14ac:dyDescent="0.35">
      <c r="A247" s="42" t="s">
        <v>612</v>
      </c>
      <c r="B247" s="66" t="s">
        <v>1138</v>
      </c>
      <c r="D247" s="42" t="s">
        <v>613</v>
      </c>
      <c r="E247" s="6" t="s">
        <v>900</v>
      </c>
      <c r="F247" s="6" t="s">
        <v>901</v>
      </c>
      <c r="G247" s="98" t="s">
        <v>882</v>
      </c>
      <c r="H247" s="152">
        <f>_xlfn.IFNA(INDEX(input_data!$1:$1048576,MATCH($A247,input_data!$C:$C,0),MATCH(H$4,input_data!$1:$1,0)),"")</f>
        <v>303.76397908000001</v>
      </c>
      <c r="I247" s="153">
        <f>_xlfn.IFNA(INDEX(input_data!$1:$1048576,MATCH($A247,input_data!$C:$C,0),MATCH(I$4,input_data!$1:$1,0)),"")</f>
        <v>271904.13199999998</v>
      </c>
      <c r="J247" s="38">
        <f>_xlfn.IFNA(INDEX(input_data!$1:$1048576,MATCH($A247,input_data!$C:$C,0),MATCH(J$4,input_data!$1:$1,0)),"")</f>
        <v>1117.1730891</v>
      </c>
      <c r="K247" s="152">
        <f>_xlfn.IFNA(INDEX(input_data!$1:$1048576,MATCH($A247,input_data!$C:$C,0),MATCH(K$4,input_data!$1:$1,0)),"")</f>
        <v>205.04417308999999</v>
      </c>
      <c r="L247" s="154">
        <f>_xlfn.IFNA(INDEX(input_data!$1:$1048576,MATCH($A247,input_data!$C:$C,0),MATCH(L$4,input_data!$1:$1,0)),"")</f>
        <v>96.592276949999999</v>
      </c>
      <c r="M247" s="154">
        <f>_xlfn.IFNA(INDEX(input_data!$1:$1048576,MATCH($A247,input_data!$C:$C,0),MATCH(M$4,input_data!$1:$1,0)),"")</f>
        <v>108.45189615</v>
      </c>
      <c r="N247" s="154">
        <f>_xlfn.IFNA(INDEX(input_data!$1:$1048576,MATCH($A247,input_data!$C:$C,0),MATCH(N$4,input_data!$1:$1,0)),"")</f>
        <v>164.15970082000001</v>
      </c>
      <c r="O247" s="154">
        <f>_xlfn.IFNA(INDEX(input_data!$1:$1048576,MATCH($A247,input_data!$C:$C,0),MATCH(O$4,input_data!$1:$1,0)),"")</f>
        <v>2.9495495699999998</v>
      </c>
      <c r="P247" s="154">
        <f>_xlfn.IFNA(INDEX(input_data!$1:$1048576,MATCH($A247,input_data!$C:$C,0),MATCH(P$4,input_data!$1:$1,0)),"")</f>
        <v>4.499968</v>
      </c>
      <c r="Q247" s="154">
        <f>_xlfn.IFNA(INDEX(input_data!$1:$1048576,MATCH($A247,input_data!$C:$C,0),MATCH(Q$4,input_data!$1:$1,0)),"")</f>
        <v>0</v>
      </c>
      <c r="R247" s="154">
        <f>_xlfn.IFNA(INDEX(input_data!$1:$1048576,MATCH($A247,input_data!$C:$C,0),MATCH(R$4,input_data!$1:$1,0)),"")</f>
        <v>0</v>
      </c>
      <c r="S247" s="197">
        <f>_xlfn.IFNA(INDEX(input_data!$1:$1048576,MATCH($A247,input_data!$C:$C,0),MATCH(S$4,input_data!$1:$1,0)),"")</f>
        <v>0</v>
      </c>
      <c r="T247" s="154">
        <f>_xlfn.IFNA(INDEX(input_data!$1:$1048576,MATCH($A247,input_data!$C:$C,0),MATCH(T$4,input_data!$1:$1,0)),"")</f>
        <v>8.7705003700000006</v>
      </c>
      <c r="U247" s="154">
        <f>_xlfn.IFNA(INDEX(input_data!$1:$1048576,MATCH($A247,input_data!$C:$C,0),MATCH(U$4,input_data!$1:$1,0)),"")</f>
        <v>0</v>
      </c>
      <c r="V247" s="154">
        <f>_xlfn.IFNA(INDEX(input_data!$1:$1048576,MATCH($A247,input_data!$C:$C,0),MATCH(V$4,input_data!$1:$1,0)),"")</f>
        <v>0</v>
      </c>
      <c r="W247" s="152">
        <f>_xlfn.IFNA(INDEX(input_data!$1:$1048576,MATCH($A247,input_data!$C:$C,0),MATCH(W$4,input_data!$1:$1,0)),"")</f>
        <v>385.42389185000002</v>
      </c>
      <c r="X247" s="153">
        <f>_xlfn.IFNA(INDEX(input_data!$1:$1048576,MATCH($A247,input_data!$C:$C,0),MATCH(X$4,input_data!$1:$1,0)),"")</f>
        <v>275693.609</v>
      </c>
      <c r="Y247" s="153">
        <f>_xlfn.IFNA(INDEX(input_data!$1:$1048576,MATCH($A247,input_data!$C:$C,0),MATCH(Y$4,input_data!$1:$1,0)),"")</f>
        <v>1398.0153303100001</v>
      </c>
      <c r="Z247" s="155">
        <f t="shared" si="4"/>
        <v>0.26882684713744109</v>
      </c>
      <c r="AA247" s="43"/>
    </row>
    <row r="248" spans="1:27" x14ac:dyDescent="0.35">
      <c r="A248" s="42" t="s">
        <v>614</v>
      </c>
      <c r="B248" s="66" t="s">
        <v>1139</v>
      </c>
      <c r="D248" s="42" t="s">
        <v>615</v>
      </c>
      <c r="E248" s="6" t="s">
        <v>912</v>
      </c>
      <c r="F248" s="6" t="s">
        <v>881</v>
      </c>
      <c r="G248" s="98" t="s">
        <v>882</v>
      </c>
      <c r="H248" s="152">
        <f>_xlfn.IFNA(INDEX(input_data!$1:$1048576,MATCH($A248,input_data!$C:$C,0),MATCH(H$4,input_data!$1:$1,0)),"")</f>
        <v>24.237272569999998</v>
      </c>
      <c r="I248" s="153">
        <f>_xlfn.IFNA(INDEX(input_data!$1:$1048576,MATCH($A248,input_data!$C:$C,0),MATCH(I$4,input_data!$1:$1,0)),"")</f>
        <v>112881.88400000001</v>
      </c>
      <c r="J248" s="38">
        <f>_xlfn.IFNA(INDEX(input_data!$1:$1048576,MATCH($A248,input_data!$C:$C,0),MATCH(J$4,input_data!$1:$1,0)),"")</f>
        <v>214.71357241000001</v>
      </c>
      <c r="K248" s="152">
        <f>_xlfn.IFNA(INDEX(input_data!$1:$1048576,MATCH($A248,input_data!$C:$C,0),MATCH(K$4,input_data!$1:$1,0)),"")</f>
        <v>7.1569098799999997</v>
      </c>
      <c r="L248" s="154">
        <f>_xlfn.IFNA(INDEX(input_data!$1:$1048576,MATCH($A248,input_data!$C:$C,0),MATCH(L$4,input_data!$1:$1,0)),"")</f>
        <v>3.4137731800000002</v>
      </c>
      <c r="M248" s="154">
        <f>_xlfn.IFNA(INDEX(input_data!$1:$1048576,MATCH($A248,input_data!$C:$C,0),MATCH(M$4,input_data!$1:$1,0)),"")</f>
        <v>3.7431367</v>
      </c>
      <c r="N248" s="154">
        <f>_xlfn.IFNA(INDEX(input_data!$1:$1048576,MATCH($A248,input_data!$C:$C,0),MATCH(N$4,input_data!$1:$1,0)),"")</f>
        <v>10.71560852</v>
      </c>
      <c r="O248" s="154">
        <f>_xlfn.IFNA(INDEX(input_data!$1:$1048576,MATCH($A248,input_data!$C:$C,0),MATCH(O$4,input_data!$1:$1,0)),"")</f>
        <v>0.87456502999999997</v>
      </c>
      <c r="P248" s="154">
        <f>_xlfn.IFNA(INDEX(input_data!$1:$1048576,MATCH($A248,input_data!$C:$C,0),MATCH(P$4,input_data!$1:$1,0)),"")</f>
        <v>0</v>
      </c>
      <c r="Q248" s="154">
        <f>_xlfn.IFNA(INDEX(input_data!$1:$1048576,MATCH($A248,input_data!$C:$C,0),MATCH(Q$4,input_data!$1:$1,0)),"")</f>
        <v>0</v>
      </c>
      <c r="R248" s="154">
        <f>_xlfn.IFNA(INDEX(input_data!$1:$1048576,MATCH($A248,input_data!$C:$C,0),MATCH(R$4,input_data!$1:$1,0)),"")</f>
        <v>6.8529378200000002</v>
      </c>
      <c r="S248" s="197">
        <f>_xlfn.IFNA(INDEX(input_data!$1:$1048576,MATCH($A248,input_data!$C:$C,0),MATCH(S$4,input_data!$1:$1,0)),"")</f>
        <v>0</v>
      </c>
      <c r="T248" s="154">
        <f>_xlfn.IFNA(INDEX(input_data!$1:$1048576,MATCH($A248,input_data!$C:$C,0),MATCH(T$4,input_data!$1:$1,0)),"")</f>
        <v>0</v>
      </c>
      <c r="U248" s="154">
        <f>_xlfn.IFNA(INDEX(input_data!$1:$1048576,MATCH($A248,input_data!$C:$C,0),MATCH(U$4,input_data!$1:$1,0)),"")</f>
        <v>0</v>
      </c>
      <c r="V248" s="154">
        <f>_xlfn.IFNA(INDEX(input_data!$1:$1048576,MATCH($A248,input_data!$C:$C,0),MATCH(V$4,input_data!$1:$1,0)),"")</f>
        <v>0</v>
      </c>
      <c r="W248" s="152">
        <f>_xlfn.IFNA(INDEX(input_data!$1:$1048576,MATCH($A248,input_data!$C:$C,0),MATCH(W$4,input_data!$1:$1,0)),"")</f>
        <v>25.600021259999998</v>
      </c>
      <c r="X248" s="153">
        <f>_xlfn.IFNA(INDEX(input_data!$1:$1048576,MATCH($A248,input_data!$C:$C,0),MATCH(X$4,input_data!$1:$1,0)),"")</f>
        <v>115894.20600000001</v>
      </c>
      <c r="Y248" s="153">
        <f>_xlfn.IFNA(INDEX(input_data!$1:$1048576,MATCH($A248,input_data!$C:$C,0),MATCH(Y$4,input_data!$1:$1,0)),"")</f>
        <v>220.89129507999999</v>
      </c>
      <c r="Z248" s="155">
        <f t="shared" si="4"/>
        <v>5.6225331710250348E-2</v>
      </c>
      <c r="AA248" s="43"/>
    </row>
    <row r="249" spans="1:27" x14ac:dyDescent="0.35">
      <c r="A249" s="42" t="s">
        <v>616</v>
      </c>
      <c r="B249" s="66" t="s">
        <v>1140</v>
      </c>
      <c r="D249" s="42" t="s">
        <v>617</v>
      </c>
      <c r="E249" s="6" t="s">
        <v>880</v>
      </c>
      <c r="F249" s="6" t="s">
        <v>881</v>
      </c>
      <c r="G249" s="98" t="s">
        <v>882</v>
      </c>
      <c r="H249" s="152">
        <f>_xlfn.IFNA(INDEX(input_data!$1:$1048576,MATCH($A249,input_data!$C:$C,0),MATCH(H$4,input_data!$1:$1,0)),"")</f>
        <v>16.125519520000001</v>
      </c>
      <c r="I249" s="153">
        <f>_xlfn.IFNA(INDEX(input_data!$1:$1048576,MATCH($A249,input_data!$C:$C,0),MATCH(I$4,input_data!$1:$1,0)),"")</f>
        <v>90311.994000000006</v>
      </c>
      <c r="J249" s="38">
        <f>_xlfn.IFNA(INDEX(input_data!$1:$1048576,MATCH($A249,input_data!$C:$C,0),MATCH(J$4,input_data!$1:$1,0)),"")</f>
        <v>178.55346567000001</v>
      </c>
      <c r="K249" s="152">
        <f>_xlfn.IFNA(INDEX(input_data!$1:$1048576,MATCH($A249,input_data!$C:$C,0),MATCH(K$4,input_data!$1:$1,0)),"")</f>
        <v>5.3790743699999997</v>
      </c>
      <c r="L249" s="154">
        <f>_xlfn.IFNA(INDEX(input_data!$1:$1048576,MATCH($A249,input_data!$C:$C,0),MATCH(L$4,input_data!$1:$1,0)),"")</f>
        <v>2.56576374</v>
      </c>
      <c r="M249" s="154">
        <f>_xlfn.IFNA(INDEX(input_data!$1:$1048576,MATCH($A249,input_data!$C:$C,0),MATCH(M$4,input_data!$1:$1,0)),"")</f>
        <v>2.8133106300000001</v>
      </c>
      <c r="N249" s="154">
        <f>_xlfn.IFNA(INDEX(input_data!$1:$1048576,MATCH($A249,input_data!$C:$C,0),MATCH(N$4,input_data!$1:$1,0)),"")</f>
        <v>8.0874728099999995</v>
      </c>
      <c r="O249" s="154">
        <f>_xlfn.IFNA(INDEX(input_data!$1:$1048576,MATCH($A249,input_data!$C:$C,0),MATCH(O$4,input_data!$1:$1,0)),"")</f>
        <v>0.64700131999999999</v>
      </c>
      <c r="P249" s="154">
        <f>_xlfn.IFNA(INDEX(input_data!$1:$1048576,MATCH($A249,input_data!$C:$C,0),MATCH(P$4,input_data!$1:$1,0)),"")</f>
        <v>0</v>
      </c>
      <c r="Q249" s="154">
        <f>_xlfn.IFNA(INDEX(input_data!$1:$1048576,MATCH($A249,input_data!$C:$C,0),MATCH(Q$4,input_data!$1:$1,0)),"")</f>
        <v>0</v>
      </c>
      <c r="R249" s="154">
        <f>_xlfn.IFNA(INDEX(input_data!$1:$1048576,MATCH($A249,input_data!$C:$C,0),MATCH(R$4,input_data!$1:$1,0)),"")</f>
        <v>0</v>
      </c>
      <c r="S249" s="197">
        <f>_xlfn.IFNA(INDEX(input_data!$1:$1048576,MATCH($A249,input_data!$C:$C,0),MATCH(S$4,input_data!$1:$1,0)),"")</f>
        <v>0</v>
      </c>
      <c r="T249" s="154">
        <f>_xlfn.IFNA(INDEX(input_data!$1:$1048576,MATCH($A249,input_data!$C:$C,0),MATCH(T$4,input_data!$1:$1,0)),"")</f>
        <v>0</v>
      </c>
      <c r="U249" s="154">
        <f>_xlfn.IFNA(INDEX(input_data!$1:$1048576,MATCH($A249,input_data!$C:$C,0),MATCH(U$4,input_data!$1:$1,0)),"")</f>
        <v>0</v>
      </c>
      <c r="V249" s="154">
        <f>_xlfn.IFNA(INDEX(input_data!$1:$1048576,MATCH($A249,input_data!$C:$C,0),MATCH(V$4,input_data!$1:$1,0)),"")</f>
        <v>0</v>
      </c>
      <c r="W249" s="152">
        <f>_xlfn.IFNA(INDEX(input_data!$1:$1048576,MATCH($A249,input_data!$C:$C,0),MATCH(W$4,input_data!$1:$1,0)),"")</f>
        <v>14.1135485</v>
      </c>
      <c r="X249" s="153">
        <f>_xlfn.IFNA(INDEX(input_data!$1:$1048576,MATCH($A249,input_data!$C:$C,0),MATCH(X$4,input_data!$1:$1,0)),"")</f>
        <v>91489.057000000001</v>
      </c>
      <c r="Y249" s="153">
        <f>_xlfn.IFNA(INDEX(input_data!$1:$1048576,MATCH($A249,input_data!$C:$C,0),MATCH(Y$4,input_data!$1:$1,0)),"")</f>
        <v>154.26488115000001</v>
      </c>
      <c r="Z249" s="155">
        <f t="shared" si="4"/>
        <v>-0.12476937673261401</v>
      </c>
      <c r="AA249" s="43"/>
    </row>
    <row r="250" spans="1:27" x14ac:dyDescent="0.35">
      <c r="A250" s="42" t="s">
        <v>618</v>
      </c>
      <c r="B250" s="66" t="s">
        <v>1141</v>
      </c>
      <c r="D250" s="42" t="s">
        <v>619</v>
      </c>
      <c r="E250" s="6" t="s">
        <v>884</v>
      </c>
      <c r="F250" s="6" t="s">
        <v>881</v>
      </c>
      <c r="G250" s="98" t="s">
        <v>894</v>
      </c>
      <c r="H250" s="152">
        <f>_xlfn.IFNA(INDEX(input_data!$1:$1048576,MATCH($A250,input_data!$C:$C,0),MATCH(H$4,input_data!$1:$1,0)),"")</f>
        <v>16.335056720000001</v>
      </c>
      <c r="I250" s="153">
        <f>_xlfn.IFNA(INDEX(input_data!$1:$1048576,MATCH($A250,input_data!$C:$C,0),MATCH(I$4,input_data!$1:$1,0)),"")</f>
        <v>125490.209</v>
      </c>
      <c r="J250" s="38">
        <f>_xlfn.IFNA(INDEX(input_data!$1:$1048576,MATCH($A250,input_data!$C:$C,0),MATCH(J$4,input_data!$1:$1,0)),"")</f>
        <v>130.16996983999999</v>
      </c>
      <c r="K250" s="152">
        <f>_xlfn.IFNA(INDEX(input_data!$1:$1048576,MATCH($A250,input_data!$C:$C,0),MATCH(K$4,input_data!$1:$1,0)),"")</f>
        <v>4.7892675899999997</v>
      </c>
      <c r="L250" s="154">
        <f>_xlfn.IFNA(INDEX(input_data!$1:$1048576,MATCH($A250,input_data!$C:$C,0),MATCH(L$4,input_data!$1:$1,0)),"")</f>
        <v>2.2844319</v>
      </c>
      <c r="M250" s="154">
        <f>_xlfn.IFNA(INDEX(input_data!$1:$1048576,MATCH($A250,input_data!$C:$C,0),MATCH(M$4,input_data!$1:$1,0)),"")</f>
        <v>2.5048356900000002</v>
      </c>
      <c r="N250" s="154">
        <f>_xlfn.IFNA(INDEX(input_data!$1:$1048576,MATCH($A250,input_data!$C:$C,0),MATCH(N$4,input_data!$1:$1,0)),"")</f>
        <v>10.11122896</v>
      </c>
      <c r="O250" s="154">
        <f>_xlfn.IFNA(INDEX(input_data!$1:$1048576,MATCH($A250,input_data!$C:$C,0),MATCH(O$4,input_data!$1:$1,0)),"")</f>
        <v>0.64510367999999996</v>
      </c>
      <c r="P250" s="154">
        <f>_xlfn.IFNA(INDEX(input_data!$1:$1048576,MATCH($A250,input_data!$C:$C,0),MATCH(P$4,input_data!$1:$1,0)),"")</f>
        <v>0</v>
      </c>
      <c r="Q250" s="154">
        <f>_xlfn.IFNA(INDEX(input_data!$1:$1048576,MATCH($A250,input_data!$C:$C,0),MATCH(Q$4,input_data!$1:$1,0)),"")</f>
        <v>0</v>
      </c>
      <c r="R250" s="154">
        <f>_xlfn.IFNA(INDEX(input_data!$1:$1048576,MATCH($A250,input_data!$C:$C,0),MATCH(R$4,input_data!$1:$1,0)),"")</f>
        <v>1.5356048799999999</v>
      </c>
      <c r="S250" s="197">
        <f>_xlfn.IFNA(INDEX(input_data!$1:$1048576,MATCH($A250,input_data!$C:$C,0),MATCH(S$4,input_data!$1:$1,0)),"")</f>
        <v>0</v>
      </c>
      <c r="T250" s="154">
        <f>_xlfn.IFNA(INDEX(input_data!$1:$1048576,MATCH($A250,input_data!$C:$C,0),MATCH(T$4,input_data!$1:$1,0)),"")</f>
        <v>0</v>
      </c>
      <c r="U250" s="154">
        <f>_xlfn.IFNA(INDEX(input_data!$1:$1048576,MATCH($A250,input_data!$C:$C,0),MATCH(U$4,input_data!$1:$1,0)),"")</f>
        <v>0</v>
      </c>
      <c r="V250" s="154">
        <f>_xlfn.IFNA(INDEX(input_data!$1:$1048576,MATCH($A250,input_data!$C:$C,0),MATCH(V$4,input_data!$1:$1,0)),"")</f>
        <v>0</v>
      </c>
      <c r="W250" s="152">
        <f>_xlfn.IFNA(INDEX(input_data!$1:$1048576,MATCH($A250,input_data!$C:$C,0),MATCH(W$4,input_data!$1:$1,0)),"")</f>
        <v>17.081205109999999</v>
      </c>
      <c r="X250" s="153">
        <f>_xlfn.IFNA(INDEX(input_data!$1:$1048576,MATCH($A250,input_data!$C:$C,0),MATCH(X$4,input_data!$1:$1,0)),"")</f>
        <v>129696.35</v>
      </c>
      <c r="Y250" s="153">
        <f>_xlfn.IFNA(INDEX(input_data!$1:$1048576,MATCH($A250,input_data!$C:$C,0),MATCH(Y$4,input_data!$1:$1,0)),"")</f>
        <v>131.7015098</v>
      </c>
      <c r="Z250" s="155">
        <f t="shared" si="4"/>
        <v>4.5677734873515563E-2</v>
      </c>
      <c r="AA250" s="43"/>
    </row>
    <row r="251" spans="1:27" x14ac:dyDescent="0.35">
      <c r="A251" s="42" t="s">
        <v>620</v>
      </c>
      <c r="B251" s="66" t="s">
        <v>1142</v>
      </c>
      <c r="D251" s="42" t="s">
        <v>621</v>
      </c>
      <c r="E251" s="6" t="s">
        <v>880</v>
      </c>
      <c r="F251" s="6" t="s">
        <v>881</v>
      </c>
      <c r="G251" s="98" t="s">
        <v>882</v>
      </c>
      <c r="H251" s="152">
        <f>_xlfn.IFNA(INDEX(input_data!$1:$1048576,MATCH($A251,input_data!$C:$C,0),MATCH(H$4,input_data!$1:$1,0)),"")</f>
        <v>14.639158889999999</v>
      </c>
      <c r="I251" s="153">
        <f>_xlfn.IFNA(INDEX(input_data!$1:$1048576,MATCH($A251,input_data!$C:$C,0),MATCH(I$4,input_data!$1:$1,0)),"")</f>
        <v>93679.763999999996</v>
      </c>
      <c r="J251" s="38">
        <f>_xlfn.IFNA(INDEX(input_data!$1:$1048576,MATCH($A251,input_data!$C:$C,0),MATCH(J$4,input_data!$1:$1,0)),"")</f>
        <v>156.26810176999999</v>
      </c>
      <c r="K251" s="152">
        <f>_xlfn.IFNA(INDEX(input_data!$1:$1048576,MATCH($A251,input_data!$C:$C,0),MATCH(K$4,input_data!$1:$1,0)),"")</f>
        <v>6.1377103599999998</v>
      </c>
      <c r="L251" s="154">
        <f>_xlfn.IFNA(INDEX(input_data!$1:$1048576,MATCH($A251,input_data!$C:$C,0),MATCH(L$4,input_data!$1:$1,0)),"")</f>
        <v>2.9276253799999998</v>
      </c>
      <c r="M251" s="154">
        <f>_xlfn.IFNA(INDEX(input_data!$1:$1048576,MATCH($A251,input_data!$C:$C,0),MATCH(M$4,input_data!$1:$1,0)),"")</f>
        <v>3.21008498</v>
      </c>
      <c r="N251" s="154">
        <f>_xlfn.IFNA(INDEX(input_data!$1:$1048576,MATCH($A251,input_data!$C:$C,0),MATCH(N$4,input_data!$1:$1,0)),"")</f>
        <v>8.9730203300000007</v>
      </c>
      <c r="O251" s="154">
        <f>_xlfn.IFNA(INDEX(input_data!$1:$1048576,MATCH($A251,input_data!$C:$C,0),MATCH(O$4,input_data!$1:$1,0)),"")</f>
        <v>0.96174026000000001</v>
      </c>
      <c r="P251" s="154">
        <f>_xlfn.IFNA(INDEX(input_data!$1:$1048576,MATCH($A251,input_data!$C:$C,0),MATCH(P$4,input_data!$1:$1,0)),"")</f>
        <v>0</v>
      </c>
      <c r="Q251" s="154">
        <f>_xlfn.IFNA(INDEX(input_data!$1:$1048576,MATCH($A251,input_data!$C:$C,0),MATCH(Q$4,input_data!$1:$1,0)),"")</f>
        <v>0</v>
      </c>
      <c r="R251" s="154">
        <f>_xlfn.IFNA(INDEX(input_data!$1:$1048576,MATCH($A251,input_data!$C:$C,0),MATCH(R$4,input_data!$1:$1,0)),"")</f>
        <v>0</v>
      </c>
      <c r="S251" s="197">
        <f>_xlfn.IFNA(INDEX(input_data!$1:$1048576,MATCH($A251,input_data!$C:$C,0),MATCH(S$4,input_data!$1:$1,0)),"")</f>
        <v>0</v>
      </c>
      <c r="T251" s="154">
        <f>_xlfn.IFNA(INDEX(input_data!$1:$1048576,MATCH($A251,input_data!$C:$C,0),MATCH(T$4,input_data!$1:$1,0)),"")</f>
        <v>0.11818081</v>
      </c>
      <c r="U251" s="154">
        <f>_xlfn.IFNA(INDEX(input_data!$1:$1048576,MATCH($A251,input_data!$C:$C,0),MATCH(U$4,input_data!$1:$1,0)),"")</f>
        <v>0</v>
      </c>
      <c r="V251" s="154">
        <f>_xlfn.IFNA(INDEX(input_data!$1:$1048576,MATCH($A251,input_data!$C:$C,0),MATCH(V$4,input_data!$1:$1,0)),"")</f>
        <v>0</v>
      </c>
      <c r="W251" s="152">
        <f>_xlfn.IFNA(INDEX(input_data!$1:$1048576,MATCH($A251,input_data!$C:$C,0),MATCH(W$4,input_data!$1:$1,0)),"")</f>
        <v>16.190651750000001</v>
      </c>
      <c r="X251" s="153">
        <f>_xlfn.IFNA(INDEX(input_data!$1:$1048576,MATCH($A251,input_data!$C:$C,0),MATCH(X$4,input_data!$1:$1,0)),"")</f>
        <v>92760.184999999998</v>
      </c>
      <c r="Y251" s="153">
        <f>_xlfn.IFNA(INDEX(input_data!$1:$1048576,MATCH($A251,input_data!$C:$C,0),MATCH(Y$4,input_data!$1:$1,0)),"")</f>
        <v>174.54311625</v>
      </c>
      <c r="Z251" s="155">
        <f t="shared" si="4"/>
        <v>0.10598237724298665</v>
      </c>
      <c r="AA251" s="43"/>
    </row>
    <row r="252" spans="1:27" x14ac:dyDescent="0.35">
      <c r="A252" s="42" t="s">
        <v>622</v>
      </c>
      <c r="B252" s="66" t="s">
        <v>1143</v>
      </c>
      <c r="D252" s="42" t="s">
        <v>623</v>
      </c>
      <c r="E252" s="6" t="s">
        <v>884</v>
      </c>
      <c r="F252" s="6" t="s">
        <v>906</v>
      </c>
      <c r="G252" s="98" t="s">
        <v>894</v>
      </c>
      <c r="H252" s="152">
        <f>_xlfn.IFNA(INDEX(input_data!$1:$1048576,MATCH($A252,input_data!$C:$C,0),MATCH(H$4,input_data!$1:$1,0)),"")</f>
        <v>46.41879711</v>
      </c>
      <c r="I252" s="153">
        <f>_xlfn.IFNA(INDEX(input_data!$1:$1048576,MATCH($A252,input_data!$C:$C,0),MATCH(I$4,input_data!$1:$1,0)),"")</f>
        <v>41901.853000000003</v>
      </c>
      <c r="J252" s="38">
        <f>_xlfn.IFNA(INDEX(input_data!$1:$1048576,MATCH($A252,input_data!$C:$C,0),MATCH(J$4,input_data!$1:$1,0)),"")</f>
        <v>1107.7981948199999</v>
      </c>
      <c r="K252" s="152">
        <f>_xlfn.IFNA(INDEX(input_data!$1:$1048576,MATCH($A252,input_data!$C:$C,0),MATCH(K$4,input_data!$1:$1,0)),"")</f>
        <v>9.4500672600000009</v>
      </c>
      <c r="L252" s="154">
        <f>_xlfn.IFNA(INDEX(input_data!$1:$1048576,MATCH($A252,input_data!$C:$C,0),MATCH(L$4,input_data!$1:$1,0)),"")</f>
        <v>4.28245466</v>
      </c>
      <c r="M252" s="154">
        <f>_xlfn.IFNA(INDEX(input_data!$1:$1048576,MATCH($A252,input_data!$C:$C,0),MATCH(M$4,input_data!$1:$1,0)),"")</f>
        <v>5.1676125900000001</v>
      </c>
      <c r="N252" s="154">
        <f>_xlfn.IFNA(INDEX(input_data!$1:$1048576,MATCH($A252,input_data!$C:$C,0),MATCH(N$4,input_data!$1:$1,0)),"")</f>
        <v>43.130213730000001</v>
      </c>
      <c r="O252" s="154">
        <f>_xlfn.IFNA(INDEX(input_data!$1:$1048576,MATCH($A252,input_data!$C:$C,0),MATCH(O$4,input_data!$1:$1,0)),"")</f>
        <v>0.26536663999999999</v>
      </c>
      <c r="P252" s="154">
        <f>_xlfn.IFNA(INDEX(input_data!$1:$1048576,MATCH($A252,input_data!$C:$C,0),MATCH(P$4,input_data!$1:$1,0)),"")</f>
        <v>0.22942599999999999</v>
      </c>
      <c r="Q252" s="154">
        <f>_xlfn.IFNA(INDEX(input_data!$1:$1048576,MATCH($A252,input_data!$C:$C,0),MATCH(Q$4,input_data!$1:$1,0)),"")</f>
        <v>0</v>
      </c>
      <c r="R252" s="154">
        <f>_xlfn.IFNA(INDEX(input_data!$1:$1048576,MATCH($A252,input_data!$C:$C,0),MATCH(R$4,input_data!$1:$1,0)),"")</f>
        <v>0</v>
      </c>
      <c r="S252" s="197">
        <f>_xlfn.IFNA(INDEX(input_data!$1:$1048576,MATCH($A252,input_data!$C:$C,0),MATCH(S$4,input_data!$1:$1,0)),"")</f>
        <v>0</v>
      </c>
      <c r="T252" s="154">
        <f>_xlfn.IFNA(INDEX(input_data!$1:$1048576,MATCH($A252,input_data!$C:$C,0),MATCH(T$4,input_data!$1:$1,0)),"")</f>
        <v>0</v>
      </c>
      <c r="U252" s="154">
        <f>_xlfn.IFNA(INDEX(input_data!$1:$1048576,MATCH($A252,input_data!$C:$C,0),MATCH(U$4,input_data!$1:$1,0)),"")</f>
        <v>0</v>
      </c>
      <c r="V252" s="154">
        <f>_xlfn.IFNA(INDEX(input_data!$1:$1048576,MATCH($A252,input_data!$C:$C,0),MATCH(V$4,input_data!$1:$1,0)),"")</f>
        <v>0</v>
      </c>
      <c r="W252" s="152">
        <f>_xlfn.IFNA(INDEX(input_data!$1:$1048576,MATCH($A252,input_data!$C:$C,0),MATCH(W$4,input_data!$1:$1,0)),"")</f>
        <v>53.075073619999998</v>
      </c>
      <c r="X252" s="153">
        <f>_xlfn.IFNA(INDEX(input_data!$1:$1048576,MATCH($A252,input_data!$C:$C,0),MATCH(X$4,input_data!$1:$1,0)),"")</f>
        <v>43224.627</v>
      </c>
      <c r="Y252" s="153">
        <f>_xlfn.IFNA(INDEX(input_data!$1:$1048576,MATCH($A252,input_data!$C:$C,0),MATCH(Y$4,input_data!$1:$1,0)),"")</f>
        <v>1227.88968479</v>
      </c>
      <c r="Z252" s="155">
        <f t="shared" si="4"/>
        <v>0.14339614389891286</v>
      </c>
      <c r="AA252" s="43"/>
    </row>
    <row r="253" spans="1:27" x14ac:dyDescent="0.35">
      <c r="A253" s="42" t="s">
        <v>624</v>
      </c>
      <c r="B253" s="66" t="s">
        <v>1144</v>
      </c>
      <c r="D253" s="42" t="s">
        <v>625</v>
      </c>
      <c r="E253" s="6" t="s">
        <v>915</v>
      </c>
      <c r="F253" s="6" t="s">
        <v>901</v>
      </c>
      <c r="G253" s="98" t="s">
        <v>882</v>
      </c>
      <c r="H253" s="152">
        <f>_xlfn.IFNA(INDEX(input_data!$1:$1048576,MATCH($A253,input_data!$C:$C,0),MATCH(H$4,input_data!$1:$1,0)),"")</f>
        <v>364.99690400999998</v>
      </c>
      <c r="I253" s="153">
        <f>_xlfn.IFNA(INDEX(input_data!$1:$1048576,MATCH($A253,input_data!$C:$C,0),MATCH(I$4,input_data!$1:$1,0)),"")</f>
        <v>270690.946</v>
      </c>
      <c r="J253" s="38">
        <f>_xlfn.IFNA(INDEX(input_data!$1:$1048576,MATCH($A253,input_data!$C:$C,0),MATCH(J$4,input_data!$1:$1,0)),"")</f>
        <v>1348.3897758999999</v>
      </c>
      <c r="K253" s="152">
        <f>_xlfn.IFNA(INDEX(input_data!$1:$1048576,MATCH($A253,input_data!$C:$C,0),MATCH(K$4,input_data!$1:$1,0)),"")</f>
        <v>239.34135486</v>
      </c>
      <c r="L253" s="154">
        <f>_xlfn.IFNA(INDEX(input_data!$1:$1048576,MATCH($A253,input_data!$C:$C,0),MATCH(L$4,input_data!$1:$1,0)),"")</f>
        <v>112.79935115000001</v>
      </c>
      <c r="M253" s="154">
        <f>_xlfn.IFNA(INDEX(input_data!$1:$1048576,MATCH($A253,input_data!$C:$C,0),MATCH(M$4,input_data!$1:$1,0)),"")</f>
        <v>126.54200371</v>
      </c>
      <c r="N253" s="154">
        <f>_xlfn.IFNA(INDEX(input_data!$1:$1048576,MATCH($A253,input_data!$C:$C,0),MATCH(N$4,input_data!$1:$1,0)),"")</f>
        <v>208.08576137</v>
      </c>
      <c r="O253" s="154">
        <f>_xlfn.IFNA(INDEX(input_data!$1:$1048576,MATCH($A253,input_data!$C:$C,0),MATCH(O$4,input_data!$1:$1,0)),"")</f>
        <v>4.97219897</v>
      </c>
      <c r="P253" s="154">
        <f>_xlfn.IFNA(INDEX(input_data!$1:$1048576,MATCH($A253,input_data!$C:$C,0),MATCH(P$4,input_data!$1:$1,0)),"")</f>
        <v>5.1615570000000002</v>
      </c>
      <c r="Q253" s="154">
        <f>_xlfn.IFNA(INDEX(input_data!$1:$1048576,MATCH($A253,input_data!$C:$C,0),MATCH(Q$4,input_data!$1:$1,0)),"")</f>
        <v>0</v>
      </c>
      <c r="R253" s="154">
        <f>_xlfn.IFNA(INDEX(input_data!$1:$1048576,MATCH($A253,input_data!$C:$C,0),MATCH(R$4,input_data!$1:$1,0)),"")</f>
        <v>0</v>
      </c>
      <c r="S253" s="197">
        <f>_xlfn.IFNA(INDEX(input_data!$1:$1048576,MATCH($A253,input_data!$C:$C,0),MATCH(S$4,input_data!$1:$1,0)),"")</f>
        <v>0</v>
      </c>
      <c r="T253" s="154">
        <f>_xlfn.IFNA(INDEX(input_data!$1:$1048576,MATCH($A253,input_data!$C:$C,0),MATCH(T$4,input_data!$1:$1,0)),"")</f>
        <v>9.72531575</v>
      </c>
      <c r="U253" s="154">
        <f>_xlfn.IFNA(INDEX(input_data!$1:$1048576,MATCH($A253,input_data!$C:$C,0),MATCH(U$4,input_data!$1:$1,0)),"")</f>
        <v>0</v>
      </c>
      <c r="V253" s="154">
        <f>_xlfn.IFNA(INDEX(input_data!$1:$1048576,MATCH($A253,input_data!$C:$C,0),MATCH(V$4,input_data!$1:$1,0)),"")</f>
        <v>0</v>
      </c>
      <c r="W253" s="152">
        <f>_xlfn.IFNA(INDEX(input_data!$1:$1048576,MATCH($A253,input_data!$C:$C,0),MATCH(W$4,input_data!$1:$1,0)),"")</f>
        <v>467.28618796000001</v>
      </c>
      <c r="X253" s="153">
        <f>_xlfn.IFNA(INDEX(input_data!$1:$1048576,MATCH($A253,input_data!$C:$C,0),MATCH(X$4,input_data!$1:$1,0)),"")</f>
        <v>278589.63400000002</v>
      </c>
      <c r="Y253" s="153">
        <f>_xlfn.IFNA(INDEX(input_data!$1:$1048576,MATCH($A253,input_data!$C:$C,0),MATCH(Y$4,input_data!$1:$1,0)),"")</f>
        <v>1677.32797968</v>
      </c>
      <c r="Z253" s="155">
        <f t="shared" si="4"/>
        <v>0.28024699066268677</v>
      </c>
      <c r="AA253" s="43"/>
    </row>
    <row r="254" spans="1:27" x14ac:dyDescent="0.35">
      <c r="A254" s="42" t="s">
        <v>626</v>
      </c>
      <c r="B254" s="66" t="s">
        <v>1145</v>
      </c>
      <c r="D254" s="42" t="s">
        <v>627</v>
      </c>
      <c r="E254" s="6" t="s">
        <v>912</v>
      </c>
      <c r="F254" s="6" t="s">
        <v>901</v>
      </c>
      <c r="G254" s="98" t="s">
        <v>882</v>
      </c>
      <c r="H254" s="152">
        <f>_xlfn.IFNA(INDEX(input_data!$1:$1048576,MATCH($A254,input_data!$C:$C,0),MATCH(H$4,input_data!$1:$1,0)),"")</f>
        <v>426.93274586000001</v>
      </c>
      <c r="I254" s="153">
        <f>_xlfn.IFNA(INDEX(input_data!$1:$1048576,MATCH($A254,input_data!$C:$C,0),MATCH(I$4,input_data!$1:$1,0)),"")</f>
        <v>339004.28700000001</v>
      </c>
      <c r="J254" s="38">
        <f>_xlfn.IFNA(INDEX(input_data!$1:$1048576,MATCH($A254,input_data!$C:$C,0),MATCH(J$4,input_data!$1:$1,0)),"")</f>
        <v>1259.37270481</v>
      </c>
      <c r="K254" s="152">
        <f>_xlfn.IFNA(INDEX(input_data!$1:$1048576,MATCH($A254,input_data!$C:$C,0),MATCH(K$4,input_data!$1:$1,0)),"")</f>
        <v>323.52308240000002</v>
      </c>
      <c r="L254" s="154">
        <f>_xlfn.IFNA(INDEX(input_data!$1:$1048576,MATCH($A254,input_data!$C:$C,0),MATCH(L$4,input_data!$1:$1,0)),"")</f>
        <v>152.89966987</v>
      </c>
      <c r="M254" s="154">
        <f>_xlfn.IFNA(INDEX(input_data!$1:$1048576,MATCH($A254,input_data!$C:$C,0),MATCH(M$4,input_data!$1:$1,0)),"")</f>
        <v>170.62341253</v>
      </c>
      <c r="N254" s="154">
        <f>_xlfn.IFNA(INDEX(input_data!$1:$1048576,MATCH($A254,input_data!$C:$C,0),MATCH(N$4,input_data!$1:$1,0)),"")</f>
        <v>179.79006487000001</v>
      </c>
      <c r="O254" s="154">
        <f>_xlfn.IFNA(INDEX(input_data!$1:$1048576,MATCH($A254,input_data!$C:$C,0),MATCH(O$4,input_data!$1:$1,0)),"")</f>
        <v>3.5942922300000002</v>
      </c>
      <c r="P254" s="154">
        <f>_xlfn.IFNA(INDEX(input_data!$1:$1048576,MATCH($A254,input_data!$C:$C,0),MATCH(P$4,input_data!$1:$1,0)),"")</f>
        <v>7.3830249999999999</v>
      </c>
      <c r="Q254" s="154">
        <f>_xlfn.IFNA(INDEX(input_data!$1:$1048576,MATCH($A254,input_data!$C:$C,0),MATCH(Q$4,input_data!$1:$1,0)),"")</f>
        <v>0</v>
      </c>
      <c r="R254" s="154">
        <f>_xlfn.IFNA(INDEX(input_data!$1:$1048576,MATCH($A254,input_data!$C:$C,0),MATCH(R$4,input_data!$1:$1,0)),"")</f>
        <v>0</v>
      </c>
      <c r="S254" s="197">
        <f>_xlfn.IFNA(INDEX(input_data!$1:$1048576,MATCH($A254,input_data!$C:$C,0),MATCH(S$4,input_data!$1:$1,0)),"")</f>
        <v>0</v>
      </c>
      <c r="T254" s="154">
        <f>_xlfn.IFNA(INDEX(input_data!$1:$1048576,MATCH($A254,input_data!$C:$C,0),MATCH(T$4,input_data!$1:$1,0)),"")</f>
        <v>11.784203529999999</v>
      </c>
      <c r="U254" s="154">
        <f>_xlfn.IFNA(INDEX(input_data!$1:$1048576,MATCH($A254,input_data!$C:$C,0),MATCH(U$4,input_data!$1:$1,0)),"")</f>
        <v>0</v>
      </c>
      <c r="V254" s="154">
        <f>_xlfn.IFNA(INDEX(input_data!$1:$1048576,MATCH($A254,input_data!$C:$C,0),MATCH(V$4,input_data!$1:$1,0)),"")</f>
        <v>0</v>
      </c>
      <c r="W254" s="152">
        <f>_xlfn.IFNA(INDEX(input_data!$1:$1048576,MATCH($A254,input_data!$C:$C,0),MATCH(W$4,input_data!$1:$1,0)),"")</f>
        <v>526.07466803</v>
      </c>
      <c r="X254" s="153">
        <f>_xlfn.IFNA(INDEX(input_data!$1:$1048576,MATCH($A254,input_data!$C:$C,0),MATCH(X$4,input_data!$1:$1,0)),"")</f>
        <v>344936.39199999999</v>
      </c>
      <c r="Y254" s="153">
        <f>_xlfn.IFNA(INDEX(input_data!$1:$1048576,MATCH($A254,input_data!$C:$C,0),MATCH(Y$4,input_data!$1:$1,0)),"")</f>
        <v>1525.1353009899999</v>
      </c>
      <c r="Z254" s="155">
        <f t="shared" si="4"/>
        <v>0.23221906291186811</v>
      </c>
      <c r="AA254" s="43"/>
    </row>
    <row r="255" spans="1:27" x14ac:dyDescent="0.35">
      <c r="A255" s="42" t="s">
        <v>628</v>
      </c>
      <c r="B255" s="66" t="s">
        <v>1146</v>
      </c>
      <c r="D255" s="42" t="s">
        <v>629</v>
      </c>
      <c r="E255" s="6" t="s">
        <v>915</v>
      </c>
      <c r="F255" s="6" t="s">
        <v>901</v>
      </c>
      <c r="G255" s="98" t="s">
        <v>882</v>
      </c>
      <c r="H255" s="152">
        <f>_xlfn.IFNA(INDEX(input_data!$1:$1048576,MATCH($A255,input_data!$C:$C,0),MATCH(H$4,input_data!$1:$1,0)),"")</f>
        <v>340.33167150000003</v>
      </c>
      <c r="I255" s="153">
        <f>_xlfn.IFNA(INDEX(input_data!$1:$1048576,MATCH($A255,input_data!$C:$C,0),MATCH(I$4,input_data!$1:$1,0)),"")</f>
        <v>279704.81</v>
      </c>
      <c r="J255" s="38">
        <f>_xlfn.IFNA(INDEX(input_data!$1:$1048576,MATCH($A255,input_data!$C:$C,0),MATCH(J$4,input_data!$1:$1,0)),"")</f>
        <v>1216.7530172100001</v>
      </c>
      <c r="K255" s="152">
        <f>_xlfn.IFNA(INDEX(input_data!$1:$1048576,MATCH($A255,input_data!$C:$C,0),MATCH(K$4,input_data!$1:$1,0)),"")</f>
        <v>173.75211553</v>
      </c>
      <c r="L255" s="154">
        <f>_xlfn.IFNA(INDEX(input_data!$1:$1048576,MATCH($A255,input_data!$C:$C,0),MATCH(L$4,input_data!$1:$1,0)),"")</f>
        <v>81.453134419999998</v>
      </c>
      <c r="M255" s="154">
        <f>_xlfn.IFNA(INDEX(input_data!$1:$1048576,MATCH($A255,input_data!$C:$C,0),MATCH(M$4,input_data!$1:$1,0)),"")</f>
        <v>92.29898111</v>
      </c>
      <c r="N255" s="154">
        <f>_xlfn.IFNA(INDEX(input_data!$1:$1048576,MATCH($A255,input_data!$C:$C,0),MATCH(N$4,input_data!$1:$1,0)),"")</f>
        <v>215.32513879999999</v>
      </c>
      <c r="O255" s="154">
        <f>_xlfn.IFNA(INDEX(input_data!$1:$1048576,MATCH($A255,input_data!$C:$C,0),MATCH(O$4,input_data!$1:$1,0)),"")</f>
        <v>2.8958474999999999</v>
      </c>
      <c r="P255" s="154">
        <f>_xlfn.IFNA(INDEX(input_data!$1:$1048576,MATCH($A255,input_data!$C:$C,0),MATCH(P$4,input_data!$1:$1,0)),"")</f>
        <v>3.5934010000000001</v>
      </c>
      <c r="Q255" s="154">
        <f>_xlfn.IFNA(INDEX(input_data!$1:$1048576,MATCH($A255,input_data!$C:$C,0),MATCH(Q$4,input_data!$1:$1,0)),"")</f>
        <v>0</v>
      </c>
      <c r="R255" s="154">
        <f>_xlfn.IFNA(INDEX(input_data!$1:$1048576,MATCH($A255,input_data!$C:$C,0),MATCH(R$4,input_data!$1:$1,0)),"")</f>
        <v>0</v>
      </c>
      <c r="S255" s="197">
        <f>_xlfn.IFNA(INDEX(input_data!$1:$1048576,MATCH($A255,input_data!$C:$C,0),MATCH(S$4,input_data!$1:$1,0)),"")</f>
        <v>0</v>
      </c>
      <c r="T255" s="154">
        <f>_xlfn.IFNA(INDEX(input_data!$1:$1048576,MATCH($A255,input_data!$C:$C,0),MATCH(T$4,input_data!$1:$1,0)),"")</f>
        <v>5.6089489099999996</v>
      </c>
      <c r="U255" s="154">
        <f>_xlfn.IFNA(INDEX(input_data!$1:$1048576,MATCH($A255,input_data!$C:$C,0),MATCH(U$4,input_data!$1:$1,0)),"")</f>
        <v>0</v>
      </c>
      <c r="V255" s="154">
        <f>_xlfn.IFNA(INDEX(input_data!$1:$1048576,MATCH($A255,input_data!$C:$C,0),MATCH(V$4,input_data!$1:$1,0)),"")</f>
        <v>0</v>
      </c>
      <c r="W255" s="152">
        <f>_xlfn.IFNA(INDEX(input_data!$1:$1048576,MATCH($A255,input_data!$C:$C,0),MATCH(W$4,input_data!$1:$1,0)),"")</f>
        <v>401.17545173000002</v>
      </c>
      <c r="X255" s="153">
        <f>_xlfn.IFNA(INDEX(input_data!$1:$1048576,MATCH($A255,input_data!$C:$C,0),MATCH(X$4,input_data!$1:$1,0)),"")</f>
        <v>282446.68699999998</v>
      </c>
      <c r="Y255" s="153">
        <f>_xlfn.IFNA(INDEX(input_data!$1:$1048576,MATCH($A255,input_data!$C:$C,0),MATCH(Y$4,input_data!$1:$1,0)),"")</f>
        <v>1420.3581426000001</v>
      </c>
      <c r="Z255" s="155">
        <f t="shared" si="4"/>
        <v>0.17877789616768003</v>
      </c>
      <c r="AA255" s="43"/>
    </row>
    <row r="256" spans="1:27" x14ac:dyDescent="0.35">
      <c r="A256" s="42" t="s">
        <v>630</v>
      </c>
      <c r="B256" s="66" t="s">
        <v>1147</v>
      </c>
      <c r="D256" s="42" t="s">
        <v>631</v>
      </c>
      <c r="E256" s="6" t="s">
        <v>880</v>
      </c>
      <c r="F256" s="6" t="s">
        <v>881</v>
      </c>
      <c r="G256" s="98" t="s">
        <v>894</v>
      </c>
      <c r="H256" s="152">
        <f>_xlfn.IFNA(INDEX(input_data!$1:$1048576,MATCH($A256,input_data!$C:$C,0),MATCH(H$4,input_data!$1:$1,0)),"")</f>
        <v>19.899048839999999</v>
      </c>
      <c r="I256" s="153">
        <f>_xlfn.IFNA(INDEX(input_data!$1:$1048576,MATCH($A256,input_data!$C:$C,0),MATCH(I$4,input_data!$1:$1,0)),"")</f>
        <v>123563.95299999999</v>
      </c>
      <c r="J256" s="38">
        <f>_xlfn.IFNA(INDEX(input_data!$1:$1048576,MATCH($A256,input_data!$C:$C,0),MATCH(J$4,input_data!$1:$1,0)),"")</f>
        <v>161.04250761</v>
      </c>
      <c r="K256" s="152">
        <f>_xlfn.IFNA(INDEX(input_data!$1:$1048576,MATCH($A256,input_data!$C:$C,0),MATCH(K$4,input_data!$1:$1,0)),"")</f>
        <v>5.3057908899999999</v>
      </c>
      <c r="L256" s="154">
        <f>_xlfn.IFNA(INDEX(input_data!$1:$1048576,MATCH($A256,input_data!$C:$C,0),MATCH(L$4,input_data!$1:$1,0)),"")</f>
        <v>2.5308082600000001</v>
      </c>
      <c r="M256" s="154">
        <f>_xlfn.IFNA(INDEX(input_data!$1:$1048576,MATCH($A256,input_data!$C:$C,0),MATCH(M$4,input_data!$1:$1,0)),"")</f>
        <v>2.7749826299999998</v>
      </c>
      <c r="N256" s="154">
        <f>_xlfn.IFNA(INDEX(input_data!$1:$1048576,MATCH($A256,input_data!$C:$C,0),MATCH(N$4,input_data!$1:$1,0)),"")</f>
        <v>14.993051729999999</v>
      </c>
      <c r="O256" s="154">
        <f>_xlfn.IFNA(INDEX(input_data!$1:$1048576,MATCH($A256,input_data!$C:$C,0),MATCH(O$4,input_data!$1:$1,0)),"")</f>
        <v>0.8646412</v>
      </c>
      <c r="P256" s="154">
        <f>_xlfn.IFNA(INDEX(input_data!$1:$1048576,MATCH($A256,input_data!$C:$C,0),MATCH(P$4,input_data!$1:$1,0)),"")</f>
        <v>0</v>
      </c>
      <c r="Q256" s="154">
        <f>_xlfn.IFNA(INDEX(input_data!$1:$1048576,MATCH($A256,input_data!$C:$C,0),MATCH(Q$4,input_data!$1:$1,0)),"")</f>
        <v>0</v>
      </c>
      <c r="R256" s="154">
        <f>_xlfn.IFNA(INDEX(input_data!$1:$1048576,MATCH($A256,input_data!$C:$C,0),MATCH(R$4,input_data!$1:$1,0)),"")</f>
        <v>0</v>
      </c>
      <c r="S256" s="197">
        <f>_xlfn.IFNA(INDEX(input_data!$1:$1048576,MATCH($A256,input_data!$C:$C,0),MATCH(S$4,input_data!$1:$1,0)),"")</f>
        <v>0</v>
      </c>
      <c r="T256" s="154">
        <f>_xlfn.IFNA(INDEX(input_data!$1:$1048576,MATCH($A256,input_data!$C:$C,0),MATCH(T$4,input_data!$1:$1,0)),"")</f>
        <v>0</v>
      </c>
      <c r="U256" s="154">
        <f>_xlfn.IFNA(INDEX(input_data!$1:$1048576,MATCH($A256,input_data!$C:$C,0),MATCH(U$4,input_data!$1:$1,0)),"")</f>
        <v>0</v>
      </c>
      <c r="V256" s="154">
        <f>_xlfn.IFNA(INDEX(input_data!$1:$1048576,MATCH($A256,input_data!$C:$C,0),MATCH(V$4,input_data!$1:$1,0)),"")</f>
        <v>0</v>
      </c>
      <c r="W256" s="152">
        <f>_xlfn.IFNA(INDEX(input_data!$1:$1048576,MATCH($A256,input_data!$C:$C,0),MATCH(W$4,input_data!$1:$1,0)),"")</f>
        <v>21.16348382</v>
      </c>
      <c r="X256" s="153">
        <f>_xlfn.IFNA(INDEX(input_data!$1:$1048576,MATCH($A256,input_data!$C:$C,0),MATCH(X$4,input_data!$1:$1,0)),"")</f>
        <v>125154.16800000001</v>
      </c>
      <c r="Y256" s="153">
        <f>_xlfn.IFNA(INDEX(input_data!$1:$1048576,MATCH($A256,input_data!$C:$C,0),MATCH(Y$4,input_data!$1:$1,0)),"")</f>
        <v>169.09931294</v>
      </c>
      <c r="Z256" s="155">
        <f t="shared" si="4"/>
        <v>6.3542483370275571E-2</v>
      </c>
      <c r="AA256" s="43"/>
    </row>
    <row r="257" spans="1:27" ht="16.5" x14ac:dyDescent="0.35">
      <c r="A257" s="42" t="s">
        <v>632</v>
      </c>
      <c r="B257" s="66" t="s">
        <v>1148</v>
      </c>
      <c r="C257" s="130">
        <v>11</v>
      </c>
      <c r="D257" s="42" t="s">
        <v>633</v>
      </c>
      <c r="E257" s="6" t="s">
        <v>900</v>
      </c>
      <c r="F257" s="6" t="s">
        <v>901</v>
      </c>
      <c r="G257" s="98" t="s">
        <v>882</v>
      </c>
      <c r="H257" s="152">
        <f>_xlfn.IFNA(INDEX(input_data!$1:$1048576,MATCH($A257,input_data!$C:$C,0),MATCH(H$4,input_data!$1:$1,0)),"")</f>
        <v>649.41333670999995</v>
      </c>
      <c r="I257" s="153">
        <f>_xlfn.IFNA(INDEX(input_data!$1:$1048576,MATCH($A257,input_data!$C:$C,0),MATCH(I$4,input_data!$1:$1,0)),"")</f>
        <v>600501.75399999996</v>
      </c>
      <c r="J257" s="38">
        <f>_xlfn.IFNA(INDEX(input_data!$1:$1048576,MATCH($A257,input_data!$C:$C,0),MATCH(J$4,input_data!$1:$1,0)),"")</f>
        <v>1081.4511904200001</v>
      </c>
      <c r="K257" s="152">
        <f>_xlfn.IFNA(INDEX(input_data!$1:$1048576,MATCH($A257,input_data!$C:$C,0),MATCH(K$4,input_data!$1:$1,0)),"")</f>
        <v>468.59176113000001</v>
      </c>
      <c r="L257" s="154">
        <f>_xlfn.IFNA(INDEX(input_data!$1:$1048576,MATCH($A257,input_data!$C:$C,0),MATCH(L$4,input_data!$1:$1,0)),"")</f>
        <v>221.09885120999999</v>
      </c>
      <c r="M257" s="154">
        <f>_xlfn.IFNA(INDEX(input_data!$1:$1048576,MATCH($A257,input_data!$C:$C,0),MATCH(M$4,input_data!$1:$1,0)),"")</f>
        <v>247.49290991999999</v>
      </c>
      <c r="N257" s="154">
        <f>_xlfn.IFNA(INDEX(input_data!$1:$1048576,MATCH($A257,input_data!$C:$C,0),MATCH(N$4,input_data!$1:$1,0)),"")</f>
        <v>368.34541213</v>
      </c>
      <c r="O257" s="154">
        <f>_xlfn.IFNA(INDEX(input_data!$1:$1048576,MATCH($A257,input_data!$C:$C,0),MATCH(O$4,input_data!$1:$1,0)),"")</f>
        <v>8.3297655200000005</v>
      </c>
      <c r="P257" s="154">
        <f>_xlfn.IFNA(INDEX(input_data!$1:$1048576,MATCH($A257,input_data!$C:$C,0),MATCH(P$4,input_data!$1:$1,0)),"")</f>
        <v>9.9992490000000007</v>
      </c>
      <c r="Q257" s="154">
        <f>_xlfn.IFNA(INDEX(input_data!$1:$1048576,MATCH($A257,input_data!$C:$C,0),MATCH(Q$4,input_data!$1:$1,0)),"")</f>
        <v>0</v>
      </c>
      <c r="R257" s="154">
        <f>_xlfn.IFNA(INDEX(input_data!$1:$1048576,MATCH($A257,input_data!$C:$C,0),MATCH(R$4,input_data!$1:$1,0)),"")</f>
        <v>0</v>
      </c>
      <c r="S257" s="197">
        <f>_xlfn.IFNA(INDEX(input_data!$1:$1048576,MATCH($A257,input_data!$C:$C,0),MATCH(S$4,input_data!$1:$1,0)),"")</f>
        <v>0</v>
      </c>
      <c r="T257" s="154">
        <f>_xlfn.IFNA(INDEX(input_data!$1:$1048576,MATCH($A257,input_data!$C:$C,0),MATCH(T$4,input_data!$1:$1,0)),"")</f>
        <v>16.452768679999998</v>
      </c>
      <c r="U257" s="154">
        <f>_xlfn.IFNA(INDEX(input_data!$1:$1048576,MATCH($A257,input_data!$C:$C,0),MATCH(U$4,input_data!$1:$1,0)),"")</f>
        <v>0</v>
      </c>
      <c r="V257" s="154">
        <f>_xlfn.IFNA(INDEX(input_data!$1:$1048576,MATCH($A257,input_data!$C:$C,0),MATCH(V$4,input_data!$1:$1,0)),"")</f>
        <v>0</v>
      </c>
      <c r="W257" s="152">
        <f>_xlfn.IFNA(INDEX(input_data!$1:$1048576,MATCH($A257,input_data!$C:$C,0),MATCH(W$4,input_data!$1:$1,0)),"")</f>
        <v>871.71895645999996</v>
      </c>
      <c r="X257" s="153">
        <f>_xlfn.IFNA(INDEX(input_data!$1:$1048576,MATCH($A257,input_data!$C:$C,0),MATCH(X$4,input_data!$1:$1,0)),"")</f>
        <v>612409.58700000006</v>
      </c>
      <c r="Y257" s="153">
        <f>_xlfn.IFNA(INDEX(input_data!$1:$1048576,MATCH($A257,input_data!$C:$C,0),MATCH(Y$4,input_data!$1:$1,0)),"")</f>
        <v>1423.4247388700001</v>
      </c>
      <c r="Z257" s="155">
        <f t="shared" si="4"/>
        <v>0.34231760757520768</v>
      </c>
      <c r="AA257" s="43"/>
    </row>
    <row r="258" spans="1:27" x14ac:dyDescent="0.35">
      <c r="A258" s="42" t="s">
        <v>634</v>
      </c>
      <c r="B258" s="66" t="s">
        <v>1149</v>
      </c>
      <c r="D258" s="42" t="s">
        <v>635</v>
      </c>
      <c r="E258" s="6" t="s">
        <v>912</v>
      </c>
      <c r="F258" s="6" t="s">
        <v>906</v>
      </c>
      <c r="G258" s="98" t="s">
        <v>894</v>
      </c>
      <c r="H258" s="152">
        <f>_xlfn.IFNA(INDEX(input_data!$1:$1048576,MATCH($A258,input_data!$C:$C,0),MATCH(H$4,input_data!$1:$1,0)),"")</f>
        <v>354.76302819</v>
      </c>
      <c r="I258" s="153">
        <f>_xlfn.IFNA(INDEX(input_data!$1:$1048576,MATCH($A258,input_data!$C:$C,0),MATCH(I$4,input_data!$1:$1,0)),"")</f>
        <v>338794.46299999999</v>
      </c>
      <c r="J258" s="38">
        <f>_xlfn.IFNA(INDEX(input_data!$1:$1048576,MATCH($A258,input_data!$C:$C,0),MATCH(J$4,input_data!$1:$1,0)),"")</f>
        <v>1047.1334892699999</v>
      </c>
      <c r="K258" s="152">
        <f>_xlfn.IFNA(INDEX(input_data!$1:$1048576,MATCH($A258,input_data!$C:$C,0),MATCH(K$4,input_data!$1:$1,0)),"")</f>
        <v>131.24616119999999</v>
      </c>
      <c r="L258" s="154">
        <f>_xlfn.IFNA(INDEX(input_data!$1:$1048576,MATCH($A258,input_data!$C:$C,0),MATCH(L$4,input_data!$1:$1,0)),"")</f>
        <v>61.048383950000002</v>
      </c>
      <c r="M258" s="154">
        <f>_xlfn.IFNA(INDEX(input_data!$1:$1048576,MATCH($A258,input_data!$C:$C,0),MATCH(M$4,input_data!$1:$1,0)),"")</f>
        <v>70.197777250000001</v>
      </c>
      <c r="N258" s="154">
        <f>_xlfn.IFNA(INDEX(input_data!$1:$1048576,MATCH($A258,input_data!$C:$C,0),MATCH(N$4,input_data!$1:$1,0)),"")</f>
        <v>266.61018661000003</v>
      </c>
      <c r="O258" s="154">
        <f>_xlfn.IFNA(INDEX(input_data!$1:$1048576,MATCH($A258,input_data!$C:$C,0),MATCH(O$4,input_data!$1:$1,0)),"")</f>
        <v>2.58096835</v>
      </c>
      <c r="P258" s="154">
        <f>_xlfn.IFNA(INDEX(input_data!$1:$1048576,MATCH($A258,input_data!$C:$C,0),MATCH(P$4,input_data!$1:$1,0)),"")</f>
        <v>2.4530910000000001</v>
      </c>
      <c r="Q258" s="154">
        <f>_xlfn.IFNA(INDEX(input_data!$1:$1048576,MATCH($A258,input_data!$C:$C,0),MATCH(Q$4,input_data!$1:$1,0)),"")</f>
        <v>0</v>
      </c>
      <c r="R258" s="154">
        <f>_xlfn.IFNA(INDEX(input_data!$1:$1048576,MATCH($A258,input_data!$C:$C,0),MATCH(R$4,input_data!$1:$1,0)),"")</f>
        <v>0</v>
      </c>
      <c r="S258" s="197">
        <f>_xlfn.IFNA(INDEX(input_data!$1:$1048576,MATCH($A258,input_data!$C:$C,0),MATCH(S$4,input_data!$1:$1,0)),"")</f>
        <v>0</v>
      </c>
      <c r="T258" s="154">
        <f>_xlfn.IFNA(INDEX(input_data!$1:$1048576,MATCH($A258,input_data!$C:$C,0),MATCH(T$4,input_data!$1:$1,0)),"")</f>
        <v>0</v>
      </c>
      <c r="U258" s="154">
        <f>_xlfn.IFNA(INDEX(input_data!$1:$1048576,MATCH($A258,input_data!$C:$C,0),MATCH(U$4,input_data!$1:$1,0)),"")</f>
        <v>0</v>
      </c>
      <c r="V258" s="154">
        <f>_xlfn.IFNA(INDEX(input_data!$1:$1048576,MATCH($A258,input_data!$C:$C,0),MATCH(V$4,input_data!$1:$1,0)),"")</f>
        <v>0</v>
      </c>
      <c r="W258" s="152">
        <f>_xlfn.IFNA(INDEX(input_data!$1:$1048576,MATCH($A258,input_data!$C:$C,0),MATCH(W$4,input_data!$1:$1,0)),"")</f>
        <v>402.89040716</v>
      </c>
      <c r="X258" s="153">
        <f>_xlfn.IFNA(INDEX(input_data!$1:$1048576,MATCH($A258,input_data!$C:$C,0),MATCH(X$4,input_data!$1:$1,0)),"")</f>
        <v>349609.00799999997</v>
      </c>
      <c r="Y258" s="153">
        <f>_xlfn.IFNA(INDEX(input_data!$1:$1048576,MATCH($A258,input_data!$C:$C,0),MATCH(Y$4,input_data!$1:$1,0)),"")</f>
        <v>1152.40282127</v>
      </c>
      <c r="Z258" s="155">
        <f t="shared" si="4"/>
        <v>0.1356606386396737</v>
      </c>
      <c r="AA258" s="43"/>
    </row>
    <row r="259" spans="1:27" x14ac:dyDescent="0.35">
      <c r="A259" s="42" t="s">
        <v>636</v>
      </c>
      <c r="B259" s="66" t="s">
        <v>1150</v>
      </c>
      <c r="D259" s="42" t="s">
        <v>637</v>
      </c>
      <c r="E259" s="6" t="s">
        <v>912</v>
      </c>
      <c r="F259" s="6" t="s">
        <v>891</v>
      </c>
      <c r="G259" s="98" t="s">
        <v>878</v>
      </c>
      <c r="H259" s="152">
        <f>_xlfn.IFNA(INDEX(input_data!$1:$1048576,MATCH($A259,input_data!$C:$C,0),MATCH(H$4,input_data!$1:$1,0)),"")</f>
        <v>29.113642779999999</v>
      </c>
      <c r="I259" s="153">
        <f>_xlfn.IFNA(INDEX(input_data!$1:$1048576,MATCH($A259,input_data!$C:$C,0),MATCH(I$4,input_data!$1:$1,0)),"")</f>
        <v>527620.42099999997</v>
      </c>
      <c r="J259" s="38">
        <f>_xlfn.IFNA(INDEX(input_data!$1:$1048576,MATCH($A259,input_data!$C:$C,0),MATCH(J$4,input_data!$1:$1,0)),"")</f>
        <v>55.179143230000001</v>
      </c>
      <c r="K259" s="152">
        <f>_xlfn.IFNA(INDEX(input_data!$1:$1048576,MATCH($A259,input_data!$C:$C,0),MATCH(K$4,input_data!$1:$1,0)),"")</f>
        <v>7.8070844299999997</v>
      </c>
      <c r="L259" s="154">
        <f>_xlfn.IFNA(INDEX(input_data!$1:$1048576,MATCH($A259,input_data!$C:$C,0),MATCH(L$4,input_data!$1:$1,0)),"")</f>
        <v>3.7238998300000001</v>
      </c>
      <c r="M259" s="154">
        <f>_xlfn.IFNA(INDEX(input_data!$1:$1048576,MATCH($A259,input_data!$C:$C,0),MATCH(M$4,input_data!$1:$1,0)),"")</f>
        <v>4.0831846000000001</v>
      </c>
      <c r="N259" s="154">
        <f>_xlfn.IFNA(INDEX(input_data!$1:$1048576,MATCH($A259,input_data!$C:$C,0),MATCH(N$4,input_data!$1:$1,0)),"")</f>
        <v>25.597025080000002</v>
      </c>
      <c r="O259" s="154">
        <f>_xlfn.IFNA(INDEX(input_data!$1:$1048576,MATCH($A259,input_data!$C:$C,0),MATCH(O$4,input_data!$1:$1,0)),"")</f>
        <v>0</v>
      </c>
      <c r="P259" s="154">
        <f>_xlfn.IFNA(INDEX(input_data!$1:$1048576,MATCH($A259,input_data!$C:$C,0),MATCH(P$4,input_data!$1:$1,0)),"")</f>
        <v>0</v>
      </c>
      <c r="Q259" s="154">
        <f>_xlfn.IFNA(INDEX(input_data!$1:$1048576,MATCH($A259,input_data!$C:$C,0),MATCH(Q$4,input_data!$1:$1,0)),"")</f>
        <v>0</v>
      </c>
      <c r="R259" s="154">
        <f>_xlfn.IFNA(INDEX(input_data!$1:$1048576,MATCH($A259,input_data!$C:$C,0),MATCH(R$4,input_data!$1:$1,0)),"")</f>
        <v>0</v>
      </c>
      <c r="S259" s="197">
        <f>_xlfn.IFNA(INDEX(input_data!$1:$1048576,MATCH($A259,input_data!$C:$C,0),MATCH(S$4,input_data!$1:$1,0)),"")</f>
        <v>0</v>
      </c>
      <c r="T259" s="154">
        <f>_xlfn.IFNA(INDEX(input_data!$1:$1048576,MATCH($A259,input_data!$C:$C,0),MATCH(T$4,input_data!$1:$1,0)),"")</f>
        <v>0</v>
      </c>
      <c r="U259" s="154">
        <f>_xlfn.IFNA(INDEX(input_data!$1:$1048576,MATCH($A259,input_data!$C:$C,0),MATCH(U$4,input_data!$1:$1,0)),"")</f>
        <v>0</v>
      </c>
      <c r="V259" s="154">
        <f>_xlfn.IFNA(INDEX(input_data!$1:$1048576,MATCH($A259,input_data!$C:$C,0),MATCH(V$4,input_data!$1:$1,0)),"")</f>
        <v>0</v>
      </c>
      <c r="W259" s="152">
        <f>_xlfn.IFNA(INDEX(input_data!$1:$1048576,MATCH($A259,input_data!$C:$C,0),MATCH(W$4,input_data!$1:$1,0)),"")</f>
        <v>33.404109509999998</v>
      </c>
      <c r="X259" s="153">
        <f>_xlfn.IFNA(INDEX(input_data!$1:$1048576,MATCH($A259,input_data!$C:$C,0),MATCH(X$4,input_data!$1:$1,0)),"")</f>
        <v>544475.65700000001</v>
      </c>
      <c r="Y259" s="153">
        <f>_xlfn.IFNA(INDEX(input_data!$1:$1048576,MATCH($A259,input_data!$C:$C,0),MATCH(Y$4,input_data!$1:$1,0)),"")</f>
        <v>61.350969659999997</v>
      </c>
      <c r="Z259" s="155">
        <f t="shared" si="4"/>
        <v>0.14736962881702298</v>
      </c>
      <c r="AA259" s="43"/>
    </row>
    <row r="260" spans="1:27" x14ac:dyDescent="0.35">
      <c r="A260" s="42" t="s">
        <v>638</v>
      </c>
      <c r="B260" s="66" t="s">
        <v>1151</v>
      </c>
      <c r="D260" s="42" t="s">
        <v>639</v>
      </c>
      <c r="E260" s="6" t="s">
        <v>880</v>
      </c>
      <c r="F260" s="6" t="s">
        <v>906</v>
      </c>
      <c r="G260" s="98" t="s">
        <v>882</v>
      </c>
      <c r="H260" s="152">
        <f>_xlfn.IFNA(INDEX(input_data!$1:$1048576,MATCH($A260,input_data!$C:$C,0),MATCH(H$4,input_data!$1:$1,0)),"")</f>
        <v>152.58070416000001</v>
      </c>
      <c r="I260" s="153">
        <f>_xlfn.IFNA(INDEX(input_data!$1:$1048576,MATCH($A260,input_data!$C:$C,0),MATCH(I$4,input_data!$1:$1,0)),"")</f>
        <v>151764.81599999999</v>
      </c>
      <c r="J260" s="38">
        <f>_xlfn.IFNA(INDEX(input_data!$1:$1048576,MATCH($A260,input_data!$C:$C,0),MATCH(J$4,input_data!$1:$1,0)),"")</f>
        <v>1005.37600338</v>
      </c>
      <c r="K260" s="152">
        <f>_xlfn.IFNA(INDEX(input_data!$1:$1048576,MATCH($A260,input_data!$C:$C,0),MATCH(K$4,input_data!$1:$1,0)),"")</f>
        <v>108.60564058999999</v>
      </c>
      <c r="L260" s="154">
        <f>_xlfn.IFNA(INDEX(input_data!$1:$1048576,MATCH($A260,input_data!$C:$C,0),MATCH(L$4,input_data!$1:$1,0)),"")</f>
        <v>51.252679559999997</v>
      </c>
      <c r="M260" s="154">
        <f>_xlfn.IFNA(INDEX(input_data!$1:$1048576,MATCH($A260,input_data!$C:$C,0),MATCH(M$4,input_data!$1:$1,0)),"")</f>
        <v>57.352961030000003</v>
      </c>
      <c r="N260" s="154">
        <f>_xlfn.IFNA(INDEX(input_data!$1:$1048576,MATCH($A260,input_data!$C:$C,0),MATCH(N$4,input_data!$1:$1,0)),"")</f>
        <v>107.65647717</v>
      </c>
      <c r="O260" s="154">
        <f>_xlfn.IFNA(INDEX(input_data!$1:$1048576,MATCH($A260,input_data!$C:$C,0),MATCH(O$4,input_data!$1:$1,0)),"")</f>
        <v>2.94640265</v>
      </c>
      <c r="P260" s="154">
        <f>_xlfn.IFNA(INDEX(input_data!$1:$1048576,MATCH($A260,input_data!$C:$C,0),MATCH(P$4,input_data!$1:$1,0)),"")</f>
        <v>2.5852369999999998</v>
      </c>
      <c r="Q260" s="154">
        <f>_xlfn.IFNA(INDEX(input_data!$1:$1048576,MATCH($A260,input_data!$C:$C,0),MATCH(Q$4,input_data!$1:$1,0)),"")</f>
        <v>0</v>
      </c>
      <c r="R260" s="154">
        <f>_xlfn.IFNA(INDEX(input_data!$1:$1048576,MATCH($A260,input_data!$C:$C,0),MATCH(R$4,input_data!$1:$1,0)),"")</f>
        <v>0</v>
      </c>
      <c r="S260" s="197">
        <f>_xlfn.IFNA(INDEX(input_data!$1:$1048576,MATCH($A260,input_data!$C:$C,0),MATCH(S$4,input_data!$1:$1,0)),"")</f>
        <v>0</v>
      </c>
      <c r="T260" s="154">
        <f>_xlfn.IFNA(INDEX(input_data!$1:$1048576,MATCH($A260,input_data!$C:$C,0),MATCH(T$4,input_data!$1:$1,0)),"")</f>
        <v>2.5696701599999998</v>
      </c>
      <c r="U260" s="154">
        <f>_xlfn.IFNA(INDEX(input_data!$1:$1048576,MATCH($A260,input_data!$C:$C,0),MATCH(U$4,input_data!$1:$1,0)),"")</f>
        <v>0</v>
      </c>
      <c r="V260" s="154">
        <f>_xlfn.IFNA(INDEX(input_data!$1:$1048576,MATCH($A260,input_data!$C:$C,0),MATCH(V$4,input_data!$1:$1,0)),"")</f>
        <v>0</v>
      </c>
      <c r="W260" s="152">
        <f>_xlfn.IFNA(INDEX(input_data!$1:$1048576,MATCH($A260,input_data!$C:$C,0),MATCH(W$4,input_data!$1:$1,0)),"")</f>
        <v>224.36342757</v>
      </c>
      <c r="X260" s="153">
        <f>_xlfn.IFNA(INDEX(input_data!$1:$1048576,MATCH($A260,input_data!$C:$C,0),MATCH(X$4,input_data!$1:$1,0)),"")</f>
        <v>151753.71900000001</v>
      </c>
      <c r="Y260" s="153">
        <f>_xlfn.IFNA(INDEX(input_data!$1:$1048576,MATCH($A260,input_data!$C:$C,0),MATCH(Y$4,input_data!$1:$1,0)),"")</f>
        <v>1478.4707027100001</v>
      </c>
      <c r="Z260" s="155">
        <f t="shared" si="4"/>
        <v>0.47045741337467417</v>
      </c>
      <c r="AA260" s="43"/>
    </row>
    <row r="261" spans="1:27" x14ac:dyDescent="0.35">
      <c r="A261" s="42" t="s">
        <v>640</v>
      </c>
      <c r="B261" s="66" t="s">
        <v>1152</v>
      </c>
      <c r="D261" s="42" t="s">
        <v>641</v>
      </c>
      <c r="E261" s="6" t="s">
        <v>912</v>
      </c>
      <c r="F261" s="6" t="s">
        <v>901</v>
      </c>
      <c r="G261" s="98" t="s">
        <v>882</v>
      </c>
      <c r="H261" s="152">
        <f>_xlfn.IFNA(INDEX(input_data!$1:$1048576,MATCH($A261,input_data!$C:$C,0),MATCH(H$4,input_data!$1:$1,0)),"")</f>
        <v>238.42773044</v>
      </c>
      <c r="I261" s="153">
        <f>_xlfn.IFNA(INDEX(input_data!$1:$1048576,MATCH($A261,input_data!$C:$C,0),MATCH(I$4,input_data!$1:$1,0)),"")</f>
        <v>223173.459</v>
      </c>
      <c r="J261" s="38">
        <f>_xlfn.IFNA(INDEX(input_data!$1:$1048576,MATCH($A261,input_data!$C:$C,0),MATCH(J$4,input_data!$1:$1,0)),"")</f>
        <v>1068.3516378100001</v>
      </c>
      <c r="K261" s="152">
        <f>_xlfn.IFNA(INDEX(input_data!$1:$1048576,MATCH($A261,input_data!$C:$C,0),MATCH(K$4,input_data!$1:$1,0)),"")</f>
        <v>101.3691529</v>
      </c>
      <c r="L261" s="154">
        <f>_xlfn.IFNA(INDEX(input_data!$1:$1048576,MATCH($A261,input_data!$C:$C,0),MATCH(L$4,input_data!$1:$1,0)),"")</f>
        <v>47.448289819999999</v>
      </c>
      <c r="M261" s="154">
        <f>_xlfn.IFNA(INDEX(input_data!$1:$1048576,MATCH($A261,input_data!$C:$C,0),MATCH(M$4,input_data!$1:$1,0)),"")</f>
        <v>53.920863079999997</v>
      </c>
      <c r="N261" s="154">
        <f>_xlfn.IFNA(INDEX(input_data!$1:$1048576,MATCH($A261,input_data!$C:$C,0),MATCH(N$4,input_data!$1:$1,0)),"")</f>
        <v>169.32256906999999</v>
      </c>
      <c r="O261" s="154">
        <f>_xlfn.IFNA(INDEX(input_data!$1:$1048576,MATCH($A261,input_data!$C:$C,0),MATCH(O$4,input_data!$1:$1,0)),"")</f>
        <v>2.4866252900000001</v>
      </c>
      <c r="P261" s="154">
        <f>_xlfn.IFNA(INDEX(input_data!$1:$1048576,MATCH($A261,input_data!$C:$C,0),MATCH(P$4,input_data!$1:$1,0)),"")</f>
        <v>2.7824930000000001</v>
      </c>
      <c r="Q261" s="154">
        <f>_xlfn.IFNA(INDEX(input_data!$1:$1048576,MATCH($A261,input_data!$C:$C,0),MATCH(Q$4,input_data!$1:$1,0)),"")</f>
        <v>0</v>
      </c>
      <c r="R261" s="154">
        <f>_xlfn.IFNA(INDEX(input_data!$1:$1048576,MATCH($A261,input_data!$C:$C,0),MATCH(R$4,input_data!$1:$1,0)),"")</f>
        <v>0</v>
      </c>
      <c r="S261" s="197">
        <f>_xlfn.IFNA(INDEX(input_data!$1:$1048576,MATCH($A261,input_data!$C:$C,0),MATCH(S$4,input_data!$1:$1,0)),"")</f>
        <v>0</v>
      </c>
      <c r="T261" s="154">
        <f>_xlfn.IFNA(INDEX(input_data!$1:$1048576,MATCH($A261,input_data!$C:$C,0),MATCH(T$4,input_data!$1:$1,0)),"")</f>
        <v>0</v>
      </c>
      <c r="U261" s="154">
        <f>_xlfn.IFNA(INDEX(input_data!$1:$1048576,MATCH($A261,input_data!$C:$C,0),MATCH(U$4,input_data!$1:$1,0)),"")</f>
        <v>0</v>
      </c>
      <c r="V261" s="154">
        <f>_xlfn.IFNA(INDEX(input_data!$1:$1048576,MATCH($A261,input_data!$C:$C,0),MATCH(V$4,input_data!$1:$1,0)),"")</f>
        <v>0</v>
      </c>
      <c r="W261" s="152">
        <f>_xlfn.IFNA(INDEX(input_data!$1:$1048576,MATCH($A261,input_data!$C:$C,0),MATCH(W$4,input_data!$1:$1,0)),"")</f>
        <v>275.96084026</v>
      </c>
      <c r="X261" s="153">
        <f>_xlfn.IFNA(INDEX(input_data!$1:$1048576,MATCH($A261,input_data!$C:$C,0),MATCH(X$4,input_data!$1:$1,0)),"")</f>
        <v>228034.288</v>
      </c>
      <c r="Y261" s="153">
        <f>_xlfn.IFNA(INDEX(input_data!$1:$1048576,MATCH($A261,input_data!$C:$C,0),MATCH(Y$4,input_data!$1:$1,0)),"")</f>
        <v>1210.1725695600001</v>
      </c>
      <c r="Z261" s="155">
        <f t="shared" si="4"/>
        <v>0.15741923035015915</v>
      </c>
      <c r="AA261" s="43"/>
    </row>
    <row r="262" spans="1:27" ht="16.5" x14ac:dyDescent="0.35">
      <c r="A262" s="42" t="s">
        <v>642</v>
      </c>
      <c r="B262" s="66" t="s">
        <v>1153</v>
      </c>
      <c r="C262" s="60"/>
      <c r="D262" s="42" t="s">
        <v>643</v>
      </c>
      <c r="E262" s="6" t="s">
        <v>890</v>
      </c>
      <c r="F262" s="6" t="s">
        <v>906</v>
      </c>
      <c r="G262" s="98" t="s">
        <v>878</v>
      </c>
      <c r="H262" s="152">
        <f>_xlfn.IFNA(INDEX(input_data!$1:$1048576,MATCH($A262,input_data!$C:$C,0),MATCH(H$4,input_data!$1:$1,0)),"")</f>
        <v>603.30800446000001</v>
      </c>
      <c r="I262" s="153">
        <f>_xlfn.IFNA(INDEX(input_data!$1:$1048576,MATCH($A262,input_data!$C:$C,0),MATCH(I$4,input_data!$1:$1,0)),"")</f>
        <v>583167.66599999997</v>
      </c>
      <c r="J262" s="38">
        <f>_xlfn.IFNA(INDEX(input_data!$1:$1048576,MATCH($A262,input_data!$C:$C,0),MATCH(J$4,input_data!$1:$1,0)),"")</f>
        <v>1034.5361027900001</v>
      </c>
      <c r="K262" s="152">
        <f>_xlfn.IFNA(INDEX(input_data!$1:$1048576,MATCH($A262,input_data!$C:$C,0),MATCH(K$4,input_data!$1:$1,0)),"")</f>
        <v>250.80541271999999</v>
      </c>
      <c r="L262" s="154">
        <f>_xlfn.IFNA(INDEX(input_data!$1:$1048576,MATCH($A262,input_data!$C:$C,0),MATCH(L$4,input_data!$1:$1,0)),"")</f>
        <v>116.89906813</v>
      </c>
      <c r="M262" s="154">
        <f>_xlfn.IFNA(INDEX(input_data!$1:$1048576,MATCH($A262,input_data!$C:$C,0),MATCH(M$4,input_data!$1:$1,0)),"")</f>
        <v>133.90634458</v>
      </c>
      <c r="N262" s="154">
        <f>_xlfn.IFNA(INDEX(input_data!$1:$1048576,MATCH($A262,input_data!$C:$C,0),MATCH(N$4,input_data!$1:$1,0)),"")</f>
        <v>479.36050003999998</v>
      </c>
      <c r="O262" s="154">
        <f>_xlfn.IFNA(INDEX(input_data!$1:$1048576,MATCH($A262,input_data!$C:$C,0),MATCH(O$4,input_data!$1:$1,0)),"")</f>
        <v>6.2661246100000003</v>
      </c>
      <c r="P262" s="154">
        <f>_xlfn.IFNA(INDEX(input_data!$1:$1048576,MATCH($A262,input_data!$C:$C,0),MATCH(P$4,input_data!$1:$1,0)),"")</f>
        <v>4.9276239999999998</v>
      </c>
      <c r="Q262" s="154">
        <f>_xlfn.IFNA(INDEX(input_data!$1:$1048576,MATCH($A262,input_data!$C:$C,0),MATCH(Q$4,input_data!$1:$1,0)),"")</f>
        <v>0</v>
      </c>
      <c r="R262" s="154">
        <f>_xlfn.IFNA(INDEX(input_data!$1:$1048576,MATCH($A262,input_data!$C:$C,0),MATCH(R$4,input_data!$1:$1,0)),"")</f>
        <v>0</v>
      </c>
      <c r="S262" s="197">
        <f>_xlfn.IFNA(INDEX(input_data!$1:$1048576,MATCH($A262,input_data!$C:$C,0),MATCH(S$4,input_data!$1:$1,0)),"")</f>
        <v>0</v>
      </c>
      <c r="T262" s="154">
        <f>_xlfn.IFNA(INDEX(input_data!$1:$1048576,MATCH($A262,input_data!$C:$C,0),MATCH(T$4,input_data!$1:$1,0)),"")</f>
        <v>0</v>
      </c>
      <c r="U262" s="154">
        <f>_xlfn.IFNA(INDEX(input_data!$1:$1048576,MATCH($A262,input_data!$C:$C,0),MATCH(U$4,input_data!$1:$1,0)),"")</f>
        <v>0</v>
      </c>
      <c r="V262" s="154">
        <f>_xlfn.IFNA(INDEX(input_data!$1:$1048576,MATCH($A262,input_data!$C:$C,0),MATCH(V$4,input_data!$1:$1,0)),"")</f>
        <v>0</v>
      </c>
      <c r="W262" s="152">
        <f>_xlfn.IFNA(INDEX(input_data!$1:$1048576,MATCH($A262,input_data!$C:$C,0),MATCH(W$4,input_data!$1:$1,0)),"")</f>
        <v>741.35966137000003</v>
      </c>
      <c r="X262" s="153">
        <f>_xlfn.IFNA(INDEX(input_data!$1:$1048576,MATCH($A262,input_data!$C:$C,0),MATCH(X$4,input_data!$1:$1,0)),"")</f>
        <v>596391.93599999999</v>
      </c>
      <c r="Y262" s="153">
        <f>_xlfn.IFNA(INDEX(input_data!$1:$1048576,MATCH($A262,input_data!$C:$C,0),MATCH(Y$4,input_data!$1:$1,0)),"")</f>
        <v>1243.07459008</v>
      </c>
      <c r="Z262" s="155">
        <f t="shared" si="4"/>
        <v>0.22882450736513138</v>
      </c>
      <c r="AA262" s="43"/>
    </row>
    <row r="263" spans="1:27" x14ac:dyDescent="0.35">
      <c r="A263" s="42" t="s">
        <v>644</v>
      </c>
      <c r="B263" s="66" t="s">
        <v>1154</v>
      </c>
      <c r="D263" s="42" t="s">
        <v>645</v>
      </c>
      <c r="E263" s="6" t="s">
        <v>893</v>
      </c>
      <c r="F263" s="6" t="s">
        <v>881</v>
      </c>
      <c r="G263" s="98" t="s">
        <v>894</v>
      </c>
      <c r="H263" s="152">
        <f>_xlfn.IFNA(INDEX(input_data!$1:$1048576,MATCH($A263,input_data!$C:$C,0),MATCH(H$4,input_data!$1:$1,0)),"")</f>
        <v>30.668710669999999</v>
      </c>
      <c r="I263" s="153">
        <f>_xlfn.IFNA(INDEX(input_data!$1:$1048576,MATCH($A263,input_data!$C:$C,0),MATCH(I$4,input_data!$1:$1,0)),"")</f>
        <v>161671.902</v>
      </c>
      <c r="J263" s="38">
        <f>_xlfn.IFNA(INDEX(input_data!$1:$1048576,MATCH($A263,input_data!$C:$C,0),MATCH(J$4,input_data!$1:$1,0)),"")</f>
        <v>189.69722189000001</v>
      </c>
      <c r="K263" s="152">
        <f>_xlfn.IFNA(INDEX(input_data!$1:$1048576,MATCH($A263,input_data!$C:$C,0),MATCH(K$4,input_data!$1:$1,0)),"")</f>
        <v>9.4949935300000003</v>
      </c>
      <c r="L263" s="154">
        <f>_xlfn.IFNA(INDEX(input_data!$1:$1048576,MATCH($A263,input_data!$C:$C,0),MATCH(L$4,input_data!$1:$1,0)),"")</f>
        <v>4.5290152900000002</v>
      </c>
      <c r="M263" s="154">
        <f>_xlfn.IFNA(INDEX(input_data!$1:$1048576,MATCH($A263,input_data!$C:$C,0),MATCH(M$4,input_data!$1:$1,0)),"")</f>
        <v>4.9659782400000001</v>
      </c>
      <c r="N263" s="154">
        <f>_xlfn.IFNA(INDEX(input_data!$1:$1048576,MATCH($A263,input_data!$C:$C,0),MATCH(N$4,input_data!$1:$1,0)),"")</f>
        <v>14.23970671</v>
      </c>
      <c r="O263" s="154">
        <f>_xlfn.IFNA(INDEX(input_data!$1:$1048576,MATCH($A263,input_data!$C:$C,0),MATCH(O$4,input_data!$1:$1,0)),"")</f>
        <v>0.97823042000000004</v>
      </c>
      <c r="P263" s="154">
        <f>_xlfn.IFNA(INDEX(input_data!$1:$1048576,MATCH($A263,input_data!$C:$C,0),MATCH(P$4,input_data!$1:$1,0)),"")</f>
        <v>0</v>
      </c>
      <c r="Q263" s="154">
        <f>_xlfn.IFNA(INDEX(input_data!$1:$1048576,MATCH($A263,input_data!$C:$C,0),MATCH(Q$4,input_data!$1:$1,0)),"")</f>
        <v>0</v>
      </c>
      <c r="R263" s="154">
        <f>_xlfn.IFNA(INDEX(input_data!$1:$1048576,MATCH($A263,input_data!$C:$C,0),MATCH(R$4,input_data!$1:$1,0)),"")</f>
        <v>6.6742445699999999</v>
      </c>
      <c r="S263" s="197">
        <f>_xlfn.IFNA(INDEX(input_data!$1:$1048576,MATCH($A263,input_data!$C:$C,0),MATCH(S$4,input_data!$1:$1,0)),"")</f>
        <v>0</v>
      </c>
      <c r="T263" s="154">
        <f>_xlfn.IFNA(INDEX(input_data!$1:$1048576,MATCH($A263,input_data!$C:$C,0),MATCH(T$4,input_data!$1:$1,0)),"")</f>
        <v>0</v>
      </c>
      <c r="U263" s="154">
        <f>_xlfn.IFNA(INDEX(input_data!$1:$1048576,MATCH($A263,input_data!$C:$C,0),MATCH(U$4,input_data!$1:$1,0)),"")</f>
        <v>0</v>
      </c>
      <c r="V263" s="154">
        <f>_xlfn.IFNA(INDEX(input_data!$1:$1048576,MATCH($A263,input_data!$C:$C,0),MATCH(V$4,input_data!$1:$1,0)),"")</f>
        <v>0</v>
      </c>
      <c r="W263" s="152">
        <f>_xlfn.IFNA(INDEX(input_data!$1:$1048576,MATCH($A263,input_data!$C:$C,0),MATCH(W$4,input_data!$1:$1,0)),"")</f>
        <v>31.38717522</v>
      </c>
      <c r="X263" s="153">
        <f>_xlfn.IFNA(INDEX(input_data!$1:$1048576,MATCH($A263,input_data!$C:$C,0),MATCH(X$4,input_data!$1:$1,0)),"")</f>
        <v>162801.84700000001</v>
      </c>
      <c r="Y263" s="153">
        <f>_xlfn.IFNA(INDEX(input_data!$1:$1048576,MATCH($A263,input_data!$C:$C,0),MATCH(Y$4,input_data!$1:$1,0)),"")</f>
        <v>192.79372932000001</v>
      </c>
      <c r="Z263" s="155">
        <f t="shared" ref="Z263:Z326" si="5">IFERROR(W263/H263-1,0)</f>
        <v>2.3426630409435489E-2</v>
      </c>
      <c r="AA263" s="43"/>
    </row>
    <row r="264" spans="1:27" x14ac:dyDescent="0.35">
      <c r="A264" s="42" t="s">
        <v>646</v>
      </c>
      <c r="B264" s="66" t="s">
        <v>1155</v>
      </c>
      <c r="D264" s="42" t="s">
        <v>647</v>
      </c>
      <c r="E264" s="6" t="s">
        <v>884</v>
      </c>
      <c r="F264" s="6" t="s">
        <v>881</v>
      </c>
      <c r="G264" s="98" t="s">
        <v>888</v>
      </c>
      <c r="H264" s="152">
        <f>_xlfn.IFNA(INDEX(input_data!$1:$1048576,MATCH($A264,input_data!$C:$C,0),MATCH(H$4,input_data!$1:$1,0)),"")</f>
        <v>18.798770529999999</v>
      </c>
      <c r="I264" s="153">
        <f>_xlfn.IFNA(INDEX(input_data!$1:$1048576,MATCH($A264,input_data!$C:$C,0),MATCH(I$4,input_data!$1:$1,0)),"")</f>
        <v>114818.63</v>
      </c>
      <c r="J264" s="38">
        <f>_xlfn.IFNA(INDEX(input_data!$1:$1048576,MATCH($A264,input_data!$C:$C,0),MATCH(J$4,input_data!$1:$1,0)),"")</f>
        <v>163.72578676000001</v>
      </c>
      <c r="K264" s="152">
        <f>_xlfn.IFNA(INDEX(input_data!$1:$1048576,MATCH($A264,input_data!$C:$C,0),MATCH(K$4,input_data!$1:$1,0)),"")</f>
        <v>6.63534969</v>
      </c>
      <c r="L264" s="154">
        <f>_xlfn.IFNA(INDEX(input_data!$1:$1048576,MATCH($A264,input_data!$C:$C,0),MATCH(L$4,input_data!$1:$1,0)),"")</f>
        <v>3.1649942800000002</v>
      </c>
      <c r="M264" s="154">
        <f>_xlfn.IFNA(INDEX(input_data!$1:$1048576,MATCH($A264,input_data!$C:$C,0),MATCH(M$4,input_data!$1:$1,0)),"")</f>
        <v>3.4703554099999998</v>
      </c>
      <c r="N264" s="154">
        <f>_xlfn.IFNA(INDEX(input_data!$1:$1048576,MATCH($A264,input_data!$C:$C,0),MATCH(N$4,input_data!$1:$1,0)),"")</f>
        <v>8.8232131799999998</v>
      </c>
      <c r="O264" s="154">
        <f>_xlfn.IFNA(INDEX(input_data!$1:$1048576,MATCH($A264,input_data!$C:$C,0),MATCH(O$4,input_data!$1:$1,0)),"")</f>
        <v>0.54878654999999998</v>
      </c>
      <c r="P264" s="154">
        <f>_xlfn.IFNA(INDEX(input_data!$1:$1048576,MATCH($A264,input_data!$C:$C,0),MATCH(P$4,input_data!$1:$1,0)),"")</f>
        <v>0</v>
      </c>
      <c r="Q264" s="154">
        <f>_xlfn.IFNA(INDEX(input_data!$1:$1048576,MATCH($A264,input_data!$C:$C,0),MATCH(Q$4,input_data!$1:$1,0)),"")</f>
        <v>0</v>
      </c>
      <c r="R264" s="154">
        <f>_xlfn.IFNA(INDEX(input_data!$1:$1048576,MATCH($A264,input_data!$C:$C,0),MATCH(R$4,input_data!$1:$1,0)),"")</f>
        <v>3.35257139</v>
      </c>
      <c r="S264" s="197">
        <f>_xlfn.IFNA(INDEX(input_data!$1:$1048576,MATCH($A264,input_data!$C:$C,0),MATCH(S$4,input_data!$1:$1,0)),"")</f>
        <v>0</v>
      </c>
      <c r="T264" s="154">
        <f>_xlfn.IFNA(INDEX(input_data!$1:$1048576,MATCH($A264,input_data!$C:$C,0),MATCH(T$4,input_data!$1:$1,0)),"")</f>
        <v>0</v>
      </c>
      <c r="U264" s="154">
        <f>_xlfn.IFNA(INDEX(input_data!$1:$1048576,MATCH($A264,input_data!$C:$C,0),MATCH(U$4,input_data!$1:$1,0)),"")</f>
        <v>0</v>
      </c>
      <c r="V264" s="154">
        <f>_xlfn.IFNA(INDEX(input_data!$1:$1048576,MATCH($A264,input_data!$C:$C,0),MATCH(V$4,input_data!$1:$1,0)),"")</f>
        <v>0</v>
      </c>
      <c r="W264" s="152">
        <f>_xlfn.IFNA(INDEX(input_data!$1:$1048576,MATCH($A264,input_data!$C:$C,0),MATCH(W$4,input_data!$1:$1,0)),"")</f>
        <v>19.359920800000001</v>
      </c>
      <c r="X264" s="153">
        <f>_xlfn.IFNA(INDEX(input_data!$1:$1048576,MATCH($A264,input_data!$C:$C,0),MATCH(X$4,input_data!$1:$1,0)),"")</f>
        <v>120341.978</v>
      </c>
      <c r="Y264" s="153">
        <f>_xlfn.IFNA(INDEX(input_data!$1:$1048576,MATCH($A264,input_data!$C:$C,0),MATCH(Y$4,input_data!$1:$1,0)),"")</f>
        <v>160.87421136</v>
      </c>
      <c r="Z264" s="155">
        <f t="shared" si="5"/>
        <v>2.9850370751879352E-2</v>
      </c>
      <c r="AA264" s="43"/>
    </row>
    <row r="265" spans="1:27" x14ac:dyDescent="0.35">
      <c r="A265" s="42" t="s">
        <v>648</v>
      </c>
      <c r="B265" s="66" t="s">
        <v>1156</v>
      </c>
      <c r="D265" s="42" t="s">
        <v>649</v>
      </c>
      <c r="E265" s="6" t="s">
        <v>890</v>
      </c>
      <c r="F265" s="6" t="s">
        <v>906</v>
      </c>
      <c r="G265" s="98" t="s">
        <v>882</v>
      </c>
      <c r="H265" s="152">
        <f>_xlfn.IFNA(INDEX(input_data!$1:$1048576,MATCH($A265,input_data!$C:$C,0),MATCH(H$4,input_data!$1:$1,0)),"")</f>
        <v>283.26512147</v>
      </c>
      <c r="I265" s="153">
        <f>_xlfn.IFNA(INDEX(input_data!$1:$1048576,MATCH($A265,input_data!$C:$C,0),MATCH(I$4,input_data!$1:$1,0)),"")</f>
        <v>302180.14199999999</v>
      </c>
      <c r="J265" s="38">
        <f>_xlfn.IFNA(INDEX(input_data!$1:$1048576,MATCH($A265,input_data!$C:$C,0),MATCH(J$4,input_data!$1:$1,0)),"")</f>
        <v>937.40481950000003</v>
      </c>
      <c r="K265" s="152">
        <f>_xlfn.IFNA(INDEX(input_data!$1:$1048576,MATCH($A265,input_data!$C:$C,0),MATCH(K$4,input_data!$1:$1,0)),"")</f>
        <v>95.700392750000006</v>
      </c>
      <c r="L265" s="154">
        <f>_xlfn.IFNA(INDEX(input_data!$1:$1048576,MATCH($A265,input_data!$C:$C,0),MATCH(L$4,input_data!$1:$1,0)),"")</f>
        <v>44.380433889999999</v>
      </c>
      <c r="M265" s="154">
        <f>_xlfn.IFNA(INDEX(input_data!$1:$1048576,MATCH($A265,input_data!$C:$C,0),MATCH(M$4,input_data!$1:$1,0)),"")</f>
        <v>51.31995886</v>
      </c>
      <c r="N265" s="154">
        <f>_xlfn.IFNA(INDEX(input_data!$1:$1048576,MATCH($A265,input_data!$C:$C,0),MATCH(N$4,input_data!$1:$1,0)),"")</f>
        <v>241.52538328</v>
      </c>
      <c r="O265" s="154">
        <f>_xlfn.IFNA(INDEX(input_data!$1:$1048576,MATCH($A265,input_data!$C:$C,0),MATCH(O$4,input_data!$1:$1,0)),"")</f>
        <v>2.2793621599999998</v>
      </c>
      <c r="P265" s="154">
        <f>_xlfn.IFNA(INDEX(input_data!$1:$1048576,MATCH($A265,input_data!$C:$C,0),MATCH(P$4,input_data!$1:$1,0)),"")</f>
        <v>2.1567759999999998</v>
      </c>
      <c r="Q265" s="154">
        <f>_xlfn.IFNA(INDEX(input_data!$1:$1048576,MATCH($A265,input_data!$C:$C,0),MATCH(Q$4,input_data!$1:$1,0)),"")</f>
        <v>0</v>
      </c>
      <c r="R265" s="154">
        <f>_xlfn.IFNA(INDEX(input_data!$1:$1048576,MATCH($A265,input_data!$C:$C,0),MATCH(R$4,input_data!$1:$1,0)),"")</f>
        <v>0</v>
      </c>
      <c r="S265" s="197">
        <f>_xlfn.IFNA(INDEX(input_data!$1:$1048576,MATCH($A265,input_data!$C:$C,0),MATCH(S$4,input_data!$1:$1,0)),"")</f>
        <v>0</v>
      </c>
      <c r="T265" s="154">
        <f>_xlfn.IFNA(INDEX(input_data!$1:$1048576,MATCH($A265,input_data!$C:$C,0),MATCH(T$4,input_data!$1:$1,0)),"")</f>
        <v>0</v>
      </c>
      <c r="U265" s="154">
        <f>_xlfn.IFNA(INDEX(input_data!$1:$1048576,MATCH($A265,input_data!$C:$C,0),MATCH(U$4,input_data!$1:$1,0)),"")</f>
        <v>0</v>
      </c>
      <c r="V265" s="154">
        <f>_xlfn.IFNA(INDEX(input_data!$1:$1048576,MATCH($A265,input_data!$C:$C,0),MATCH(V$4,input_data!$1:$1,0)),"")</f>
        <v>0</v>
      </c>
      <c r="W265" s="152">
        <f>_xlfn.IFNA(INDEX(input_data!$1:$1048576,MATCH($A265,input_data!$C:$C,0),MATCH(W$4,input_data!$1:$1,0)),"")</f>
        <v>341.66191420000001</v>
      </c>
      <c r="X265" s="153">
        <f>_xlfn.IFNA(INDEX(input_data!$1:$1048576,MATCH($A265,input_data!$C:$C,0),MATCH(X$4,input_data!$1:$1,0)),"")</f>
        <v>314134.96799999999</v>
      </c>
      <c r="Y265" s="153">
        <f>_xlfn.IFNA(INDEX(input_data!$1:$1048576,MATCH($A265,input_data!$C:$C,0),MATCH(Y$4,input_data!$1:$1,0)),"")</f>
        <v>1087.6277683200001</v>
      </c>
      <c r="Z265" s="155">
        <f t="shared" si="5"/>
        <v>0.20615595886620541</v>
      </c>
      <c r="AA265" s="43"/>
    </row>
    <row r="266" spans="1:27" x14ac:dyDescent="0.35">
      <c r="A266" s="42" t="s">
        <v>650</v>
      </c>
      <c r="B266" s="66" t="s">
        <v>1157</v>
      </c>
      <c r="D266" s="42" t="s">
        <v>651</v>
      </c>
      <c r="E266" s="6" t="s">
        <v>890</v>
      </c>
      <c r="F266" s="6" t="s">
        <v>881</v>
      </c>
      <c r="G266" s="98" t="s">
        <v>894</v>
      </c>
      <c r="H266" s="152">
        <f>_xlfn.IFNA(INDEX(input_data!$1:$1048576,MATCH($A266,input_data!$C:$C,0),MATCH(H$4,input_data!$1:$1,0)),"")</f>
        <v>14.693929730000001</v>
      </c>
      <c r="I266" s="153">
        <f>_xlfn.IFNA(INDEX(input_data!$1:$1048576,MATCH($A266,input_data!$C:$C,0),MATCH(I$4,input_data!$1:$1,0)),"")</f>
        <v>90551.43</v>
      </c>
      <c r="J266" s="38">
        <f>_xlfn.IFNA(INDEX(input_data!$1:$1048576,MATCH($A266,input_data!$C:$C,0),MATCH(J$4,input_data!$1:$1,0)),"")</f>
        <v>162.27164751000001</v>
      </c>
      <c r="K266" s="152">
        <f>_xlfn.IFNA(INDEX(input_data!$1:$1048576,MATCH($A266,input_data!$C:$C,0),MATCH(K$4,input_data!$1:$1,0)),"")</f>
        <v>3.35230198</v>
      </c>
      <c r="L266" s="154">
        <f>_xlfn.IFNA(INDEX(input_data!$1:$1048576,MATCH($A266,input_data!$C:$C,0),MATCH(L$4,input_data!$1:$1,0)),"")</f>
        <v>1.5990139299999999</v>
      </c>
      <c r="M266" s="154">
        <f>_xlfn.IFNA(INDEX(input_data!$1:$1048576,MATCH($A266,input_data!$C:$C,0),MATCH(M$4,input_data!$1:$1,0)),"")</f>
        <v>1.7532880500000001</v>
      </c>
      <c r="N266" s="154">
        <f>_xlfn.IFNA(INDEX(input_data!$1:$1048576,MATCH($A266,input_data!$C:$C,0),MATCH(N$4,input_data!$1:$1,0)),"")</f>
        <v>10.62832626</v>
      </c>
      <c r="O266" s="154">
        <f>_xlfn.IFNA(INDEX(input_data!$1:$1048576,MATCH($A266,input_data!$C:$C,0),MATCH(O$4,input_data!$1:$1,0)),"")</f>
        <v>0.57303777</v>
      </c>
      <c r="P266" s="154">
        <f>_xlfn.IFNA(INDEX(input_data!$1:$1048576,MATCH($A266,input_data!$C:$C,0),MATCH(P$4,input_data!$1:$1,0)),"")</f>
        <v>0</v>
      </c>
      <c r="Q266" s="154">
        <f>_xlfn.IFNA(INDEX(input_data!$1:$1048576,MATCH($A266,input_data!$C:$C,0),MATCH(Q$4,input_data!$1:$1,0)),"")</f>
        <v>0</v>
      </c>
      <c r="R266" s="154">
        <f>_xlfn.IFNA(INDEX(input_data!$1:$1048576,MATCH($A266,input_data!$C:$C,0),MATCH(R$4,input_data!$1:$1,0)),"")</f>
        <v>0.45879189999999997</v>
      </c>
      <c r="S266" s="197">
        <f>_xlfn.IFNA(INDEX(input_data!$1:$1048576,MATCH($A266,input_data!$C:$C,0),MATCH(S$4,input_data!$1:$1,0)),"")</f>
        <v>0</v>
      </c>
      <c r="T266" s="154">
        <f>_xlfn.IFNA(INDEX(input_data!$1:$1048576,MATCH($A266,input_data!$C:$C,0),MATCH(T$4,input_data!$1:$1,0)),"")</f>
        <v>0</v>
      </c>
      <c r="U266" s="154">
        <f>_xlfn.IFNA(INDEX(input_data!$1:$1048576,MATCH($A266,input_data!$C:$C,0),MATCH(U$4,input_data!$1:$1,0)),"")</f>
        <v>0</v>
      </c>
      <c r="V266" s="154">
        <f>_xlfn.IFNA(INDEX(input_data!$1:$1048576,MATCH($A266,input_data!$C:$C,0),MATCH(V$4,input_data!$1:$1,0)),"")</f>
        <v>0</v>
      </c>
      <c r="W266" s="152">
        <f>_xlfn.IFNA(INDEX(input_data!$1:$1048576,MATCH($A266,input_data!$C:$C,0),MATCH(W$4,input_data!$1:$1,0)),"")</f>
        <v>15.01245791</v>
      </c>
      <c r="X266" s="153">
        <f>_xlfn.IFNA(INDEX(input_data!$1:$1048576,MATCH($A266,input_data!$C:$C,0),MATCH(X$4,input_data!$1:$1,0)),"")</f>
        <v>92873.27</v>
      </c>
      <c r="Y266" s="153">
        <f>_xlfn.IFNA(INDEX(input_data!$1:$1048576,MATCH($A266,input_data!$C:$C,0),MATCH(Y$4,input_data!$1:$1,0)),"")</f>
        <v>161.64454974</v>
      </c>
      <c r="Z266" s="155">
        <f t="shared" si="5"/>
        <v>2.1677535271566795E-2</v>
      </c>
      <c r="AA266" s="43"/>
    </row>
    <row r="267" spans="1:27" x14ac:dyDescent="0.35">
      <c r="A267" s="42" t="s">
        <v>652</v>
      </c>
      <c r="B267" s="66" t="s">
        <v>1158</v>
      </c>
      <c r="D267" s="42" t="s">
        <v>653</v>
      </c>
      <c r="E267" s="6" t="s">
        <v>884</v>
      </c>
      <c r="F267" s="6" t="s">
        <v>881</v>
      </c>
      <c r="G267" s="98" t="s">
        <v>894</v>
      </c>
      <c r="H267" s="152">
        <f>_xlfn.IFNA(INDEX(input_data!$1:$1048576,MATCH($A267,input_data!$C:$C,0),MATCH(H$4,input_data!$1:$1,0)),"")</f>
        <v>15.65051931</v>
      </c>
      <c r="I267" s="153">
        <f>_xlfn.IFNA(INDEX(input_data!$1:$1048576,MATCH($A267,input_data!$C:$C,0),MATCH(I$4,input_data!$1:$1,0)),"")</f>
        <v>99296.197</v>
      </c>
      <c r="J267" s="38">
        <f>_xlfn.IFNA(INDEX(input_data!$1:$1048576,MATCH($A267,input_data!$C:$C,0),MATCH(J$4,input_data!$1:$1,0)),"")</f>
        <v>157.61448859000001</v>
      </c>
      <c r="K267" s="152">
        <f>_xlfn.IFNA(INDEX(input_data!$1:$1048576,MATCH($A267,input_data!$C:$C,0),MATCH(K$4,input_data!$1:$1,0)),"")</f>
        <v>7.2361328800000004</v>
      </c>
      <c r="L267" s="154">
        <f>_xlfn.IFNA(INDEX(input_data!$1:$1048576,MATCH($A267,input_data!$C:$C,0),MATCH(L$4,input_data!$1:$1,0)),"")</f>
        <v>3.4515617500000002</v>
      </c>
      <c r="M267" s="154">
        <f>_xlfn.IFNA(INDEX(input_data!$1:$1048576,MATCH($A267,input_data!$C:$C,0),MATCH(M$4,input_data!$1:$1,0)),"")</f>
        <v>3.7845711299999998</v>
      </c>
      <c r="N267" s="154">
        <f>_xlfn.IFNA(INDEX(input_data!$1:$1048576,MATCH($A267,input_data!$C:$C,0),MATCH(N$4,input_data!$1:$1,0)),"")</f>
        <v>7.6763813299999999</v>
      </c>
      <c r="O267" s="154">
        <f>_xlfn.IFNA(INDEX(input_data!$1:$1048576,MATCH($A267,input_data!$C:$C,0),MATCH(O$4,input_data!$1:$1,0)),"")</f>
        <v>0.66687567000000003</v>
      </c>
      <c r="P267" s="154">
        <f>_xlfn.IFNA(INDEX(input_data!$1:$1048576,MATCH($A267,input_data!$C:$C,0),MATCH(P$4,input_data!$1:$1,0)),"")</f>
        <v>0</v>
      </c>
      <c r="Q267" s="154">
        <f>_xlfn.IFNA(INDEX(input_data!$1:$1048576,MATCH($A267,input_data!$C:$C,0),MATCH(Q$4,input_data!$1:$1,0)),"")</f>
        <v>0.52110791999999995</v>
      </c>
      <c r="R267" s="154">
        <f>_xlfn.IFNA(INDEX(input_data!$1:$1048576,MATCH($A267,input_data!$C:$C,0),MATCH(R$4,input_data!$1:$1,0)),"")</f>
        <v>0</v>
      </c>
      <c r="S267" s="197">
        <f>_xlfn.IFNA(INDEX(input_data!$1:$1048576,MATCH($A267,input_data!$C:$C,0),MATCH(S$4,input_data!$1:$1,0)),"")</f>
        <v>0</v>
      </c>
      <c r="T267" s="154">
        <f>_xlfn.IFNA(INDEX(input_data!$1:$1048576,MATCH($A267,input_data!$C:$C,0),MATCH(T$4,input_data!$1:$1,0)),"")</f>
        <v>0.23118506</v>
      </c>
      <c r="U267" s="154">
        <f>_xlfn.IFNA(INDEX(input_data!$1:$1048576,MATCH($A267,input_data!$C:$C,0),MATCH(U$4,input_data!$1:$1,0)),"")</f>
        <v>0</v>
      </c>
      <c r="V267" s="154">
        <f>_xlfn.IFNA(INDEX(input_data!$1:$1048576,MATCH($A267,input_data!$C:$C,0),MATCH(V$4,input_data!$1:$1,0)),"")</f>
        <v>0</v>
      </c>
      <c r="W267" s="152">
        <f>_xlfn.IFNA(INDEX(input_data!$1:$1048576,MATCH($A267,input_data!$C:$C,0),MATCH(W$4,input_data!$1:$1,0)),"")</f>
        <v>16.331682870000002</v>
      </c>
      <c r="X267" s="153">
        <f>_xlfn.IFNA(INDEX(input_data!$1:$1048576,MATCH($A267,input_data!$C:$C,0),MATCH(X$4,input_data!$1:$1,0)),"")</f>
        <v>102126.999</v>
      </c>
      <c r="Y267" s="153">
        <f>_xlfn.IFNA(INDEX(input_data!$1:$1048576,MATCH($A267,input_data!$C:$C,0),MATCH(Y$4,input_data!$1:$1,0)),"")</f>
        <v>159.91542908</v>
      </c>
      <c r="Z267" s="155">
        <f t="shared" si="5"/>
        <v>4.352338388955368E-2</v>
      </c>
      <c r="AA267" s="43"/>
    </row>
    <row r="268" spans="1:27" x14ac:dyDescent="0.35">
      <c r="A268" s="42" t="s">
        <v>654</v>
      </c>
      <c r="B268" s="66" t="s">
        <v>1159</v>
      </c>
      <c r="D268" s="42" t="s">
        <v>655</v>
      </c>
      <c r="E268" s="6" t="s">
        <v>884</v>
      </c>
      <c r="F268" s="6" t="s">
        <v>881</v>
      </c>
      <c r="G268" s="98" t="s">
        <v>894</v>
      </c>
      <c r="H268" s="152">
        <f>_xlfn.IFNA(INDEX(input_data!$1:$1048576,MATCH($A268,input_data!$C:$C,0),MATCH(H$4,input_data!$1:$1,0)),"")</f>
        <v>20.119017459999998</v>
      </c>
      <c r="I268" s="153">
        <f>_xlfn.IFNA(INDEX(input_data!$1:$1048576,MATCH($A268,input_data!$C:$C,0),MATCH(I$4,input_data!$1:$1,0)),"")</f>
        <v>146359.348</v>
      </c>
      <c r="J268" s="38">
        <f>_xlfn.IFNA(INDEX(input_data!$1:$1048576,MATCH($A268,input_data!$C:$C,0),MATCH(J$4,input_data!$1:$1,0)),"")</f>
        <v>137.4631531</v>
      </c>
      <c r="K268" s="152">
        <f>_xlfn.IFNA(INDEX(input_data!$1:$1048576,MATCH($A268,input_data!$C:$C,0),MATCH(K$4,input_data!$1:$1,0)),"")</f>
        <v>7.5685588800000003</v>
      </c>
      <c r="L268" s="154">
        <f>_xlfn.IFNA(INDEX(input_data!$1:$1048576,MATCH($A268,input_data!$C:$C,0),MATCH(L$4,input_data!$1:$1,0)),"")</f>
        <v>3.6101255700000001</v>
      </c>
      <c r="M268" s="154">
        <f>_xlfn.IFNA(INDEX(input_data!$1:$1048576,MATCH($A268,input_data!$C:$C,0),MATCH(M$4,input_data!$1:$1,0)),"")</f>
        <v>3.9584333100000002</v>
      </c>
      <c r="N268" s="154">
        <f>_xlfn.IFNA(INDEX(input_data!$1:$1048576,MATCH($A268,input_data!$C:$C,0),MATCH(N$4,input_data!$1:$1,0)),"")</f>
        <v>10.69971393</v>
      </c>
      <c r="O268" s="154">
        <f>_xlfn.IFNA(INDEX(input_data!$1:$1048576,MATCH($A268,input_data!$C:$C,0),MATCH(O$4,input_data!$1:$1,0)),"")</f>
        <v>0.90707890000000002</v>
      </c>
      <c r="P268" s="154">
        <f>_xlfn.IFNA(INDEX(input_data!$1:$1048576,MATCH($A268,input_data!$C:$C,0),MATCH(P$4,input_data!$1:$1,0)),"")</f>
        <v>0</v>
      </c>
      <c r="Q268" s="154">
        <f>_xlfn.IFNA(INDEX(input_data!$1:$1048576,MATCH($A268,input_data!$C:$C,0),MATCH(Q$4,input_data!$1:$1,0)),"")</f>
        <v>1.41698619</v>
      </c>
      <c r="R268" s="154">
        <f>_xlfn.IFNA(INDEX(input_data!$1:$1048576,MATCH($A268,input_data!$C:$C,0),MATCH(R$4,input_data!$1:$1,0)),"")</f>
        <v>0</v>
      </c>
      <c r="S268" s="197">
        <f>_xlfn.IFNA(INDEX(input_data!$1:$1048576,MATCH($A268,input_data!$C:$C,0),MATCH(S$4,input_data!$1:$1,0)),"")</f>
        <v>0</v>
      </c>
      <c r="T268" s="154">
        <f>_xlfn.IFNA(INDEX(input_data!$1:$1048576,MATCH($A268,input_data!$C:$C,0),MATCH(T$4,input_data!$1:$1,0)),"")</f>
        <v>0</v>
      </c>
      <c r="U268" s="154">
        <f>_xlfn.IFNA(INDEX(input_data!$1:$1048576,MATCH($A268,input_data!$C:$C,0),MATCH(U$4,input_data!$1:$1,0)),"")</f>
        <v>0</v>
      </c>
      <c r="V268" s="154">
        <f>_xlfn.IFNA(INDEX(input_data!$1:$1048576,MATCH($A268,input_data!$C:$C,0),MATCH(V$4,input_data!$1:$1,0)),"")</f>
        <v>0</v>
      </c>
      <c r="W268" s="152">
        <f>_xlfn.IFNA(INDEX(input_data!$1:$1048576,MATCH($A268,input_data!$C:$C,0),MATCH(W$4,input_data!$1:$1,0)),"")</f>
        <v>20.5923379</v>
      </c>
      <c r="X268" s="153">
        <f>_xlfn.IFNA(INDEX(input_data!$1:$1048576,MATCH($A268,input_data!$C:$C,0),MATCH(X$4,input_data!$1:$1,0)),"")</f>
        <v>148764.04300000001</v>
      </c>
      <c r="Y268" s="153">
        <f>_xlfn.IFNA(INDEX(input_data!$1:$1048576,MATCH($A268,input_data!$C:$C,0),MATCH(Y$4,input_data!$1:$1,0)),"")</f>
        <v>138.42281697999999</v>
      </c>
      <c r="Z268" s="155">
        <f t="shared" si="5"/>
        <v>2.3526021633066385E-2</v>
      </c>
      <c r="AA268" s="43"/>
    </row>
    <row r="269" spans="1:27" x14ac:dyDescent="0.35">
      <c r="A269" s="42" t="s">
        <v>656</v>
      </c>
      <c r="B269" s="66" t="s">
        <v>1160</v>
      </c>
      <c r="D269" s="42" t="s">
        <v>657</v>
      </c>
      <c r="E269" s="6" t="s">
        <v>893</v>
      </c>
      <c r="F269" s="6" t="s">
        <v>881</v>
      </c>
      <c r="G269" s="98" t="s">
        <v>894</v>
      </c>
      <c r="H269" s="152">
        <f>_xlfn.IFNA(INDEX(input_data!$1:$1048576,MATCH($A269,input_data!$C:$C,0),MATCH(H$4,input_data!$1:$1,0)),"")</f>
        <v>23.08947414</v>
      </c>
      <c r="I269" s="153">
        <f>_xlfn.IFNA(INDEX(input_data!$1:$1048576,MATCH($A269,input_data!$C:$C,0),MATCH(I$4,input_data!$1:$1,0)),"")</f>
        <v>151369.41699999999</v>
      </c>
      <c r="J269" s="38">
        <f>_xlfn.IFNA(INDEX(input_data!$1:$1048576,MATCH($A269,input_data!$C:$C,0),MATCH(J$4,input_data!$1:$1,0)),"")</f>
        <v>152.53724697000001</v>
      </c>
      <c r="K269" s="152">
        <f>_xlfn.IFNA(INDEX(input_data!$1:$1048576,MATCH($A269,input_data!$C:$C,0),MATCH(K$4,input_data!$1:$1,0)),"")</f>
        <v>8.6219644100000004</v>
      </c>
      <c r="L269" s="154">
        <f>_xlfn.IFNA(INDEX(input_data!$1:$1048576,MATCH($A269,input_data!$C:$C,0),MATCH(L$4,input_data!$1:$1,0)),"")</f>
        <v>4.1125892899999998</v>
      </c>
      <c r="M269" s="154">
        <f>_xlfn.IFNA(INDEX(input_data!$1:$1048576,MATCH($A269,input_data!$C:$C,0),MATCH(M$4,input_data!$1:$1,0)),"")</f>
        <v>4.5093751299999996</v>
      </c>
      <c r="N269" s="154">
        <f>_xlfn.IFNA(INDEX(input_data!$1:$1048576,MATCH($A269,input_data!$C:$C,0),MATCH(N$4,input_data!$1:$1,0)),"")</f>
        <v>10.94425167</v>
      </c>
      <c r="O269" s="154">
        <f>_xlfn.IFNA(INDEX(input_data!$1:$1048576,MATCH($A269,input_data!$C:$C,0),MATCH(O$4,input_data!$1:$1,0)),"")</f>
        <v>0.75719608999999999</v>
      </c>
      <c r="P269" s="154">
        <f>_xlfn.IFNA(INDEX(input_data!$1:$1048576,MATCH($A269,input_data!$C:$C,0),MATCH(P$4,input_data!$1:$1,0)),"")</f>
        <v>0</v>
      </c>
      <c r="Q269" s="154">
        <f>_xlfn.IFNA(INDEX(input_data!$1:$1048576,MATCH($A269,input_data!$C:$C,0),MATCH(Q$4,input_data!$1:$1,0)),"")</f>
        <v>0</v>
      </c>
      <c r="R269" s="154">
        <f>_xlfn.IFNA(INDEX(input_data!$1:$1048576,MATCH($A269,input_data!$C:$C,0),MATCH(R$4,input_data!$1:$1,0)),"")</f>
        <v>2.7617703800000002</v>
      </c>
      <c r="S269" s="197">
        <f>_xlfn.IFNA(INDEX(input_data!$1:$1048576,MATCH($A269,input_data!$C:$C,0),MATCH(S$4,input_data!$1:$1,0)),"")</f>
        <v>0</v>
      </c>
      <c r="T269" s="154">
        <f>_xlfn.IFNA(INDEX(input_data!$1:$1048576,MATCH($A269,input_data!$C:$C,0),MATCH(T$4,input_data!$1:$1,0)),"")</f>
        <v>0</v>
      </c>
      <c r="U269" s="154">
        <f>_xlfn.IFNA(INDEX(input_data!$1:$1048576,MATCH($A269,input_data!$C:$C,0),MATCH(U$4,input_data!$1:$1,0)),"")</f>
        <v>0</v>
      </c>
      <c r="V269" s="154">
        <f>_xlfn.IFNA(INDEX(input_data!$1:$1048576,MATCH($A269,input_data!$C:$C,0),MATCH(V$4,input_data!$1:$1,0)),"")</f>
        <v>0</v>
      </c>
      <c r="W269" s="152">
        <f>_xlfn.IFNA(INDEX(input_data!$1:$1048576,MATCH($A269,input_data!$C:$C,0),MATCH(W$4,input_data!$1:$1,0)),"")</f>
        <v>23.085182549999999</v>
      </c>
      <c r="X269" s="153">
        <f>_xlfn.IFNA(INDEX(input_data!$1:$1048576,MATCH($A269,input_data!$C:$C,0),MATCH(X$4,input_data!$1:$1,0)),"")</f>
        <v>158417.16500000001</v>
      </c>
      <c r="Y269" s="153">
        <f>_xlfn.IFNA(INDEX(input_data!$1:$1048576,MATCH($A269,input_data!$C:$C,0),MATCH(Y$4,input_data!$1:$1,0)),"")</f>
        <v>145.72399747</v>
      </c>
      <c r="Z269" s="155">
        <f t="shared" si="5"/>
        <v>-1.858678103269229E-4</v>
      </c>
      <c r="AA269" s="43"/>
    </row>
    <row r="270" spans="1:27" x14ac:dyDescent="0.35">
      <c r="A270" s="42" t="s">
        <v>658</v>
      </c>
      <c r="B270" s="66" t="s">
        <v>1161</v>
      </c>
      <c r="D270" s="42" t="s">
        <v>659</v>
      </c>
      <c r="E270" s="6" t="s">
        <v>880</v>
      </c>
      <c r="F270" s="6" t="s">
        <v>881</v>
      </c>
      <c r="G270" s="98" t="s">
        <v>894</v>
      </c>
      <c r="H270" s="152">
        <f>_xlfn.IFNA(INDEX(input_data!$1:$1048576,MATCH($A270,input_data!$C:$C,0),MATCH(H$4,input_data!$1:$1,0)),"")</f>
        <v>16.818928199999998</v>
      </c>
      <c r="I270" s="153">
        <f>_xlfn.IFNA(INDEX(input_data!$1:$1048576,MATCH($A270,input_data!$C:$C,0),MATCH(I$4,input_data!$1:$1,0)),"")</f>
        <v>144323.739</v>
      </c>
      <c r="J270" s="38">
        <f>_xlfn.IFNA(INDEX(input_data!$1:$1048576,MATCH($A270,input_data!$C:$C,0),MATCH(J$4,input_data!$1:$1,0)),"")</f>
        <v>116.53611743</v>
      </c>
      <c r="K270" s="152">
        <f>_xlfn.IFNA(INDEX(input_data!$1:$1048576,MATCH($A270,input_data!$C:$C,0),MATCH(K$4,input_data!$1:$1,0)),"")</f>
        <v>5.5866325400000001</v>
      </c>
      <c r="L270" s="154">
        <f>_xlfn.IFNA(INDEX(input_data!$1:$1048576,MATCH($A270,input_data!$C:$C,0),MATCH(L$4,input_data!$1:$1,0)),"")</f>
        <v>2.6647668699999998</v>
      </c>
      <c r="M270" s="154">
        <f>_xlfn.IFNA(INDEX(input_data!$1:$1048576,MATCH($A270,input_data!$C:$C,0),MATCH(M$4,input_data!$1:$1,0)),"")</f>
        <v>2.9218656699999999</v>
      </c>
      <c r="N270" s="154">
        <f>_xlfn.IFNA(INDEX(input_data!$1:$1048576,MATCH($A270,input_data!$C:$C,0),MATCH(N$4,input_data!$1:$1,0)),"")</f>
        <v>11.173245789999999</v>
      </c>
      <c r="O270" s="154">
        <f>_xlfn.IFNA(INDEX(input_data!$1:$1048576,MATCH($A270,input_data!$C:$C,0),MATCH(O$4,input_data!$1:$1,0)),"")</f>
        <v>0.88091995999999995</v>
      </c>
      <c r="P270" s="154">
        <f>_xlfn.IFNA(INDEX(input_data!$1:$1048576,MATCH($A270,input_data!$C:$C,0),MATCH(P$4,input_data!$1:$1,0)),"")</f>
        <v>0</v>
      </c>
      <c r="Q270" s="154">
        <f>_xlfn.IFNA(INDEX(input_data!$1:$1048576,MATCH($A270,input_data!$C:$C,0),MATCH(Q$4,input_data!$1:$1,0)),"")</f>
        <v>0.53130098000000003</v>
      </c>
      <c r="R270" s="154">
        <f>_xlfn.IFNA(INDEX(input_data!$1:$1048576,MATCH($A270,input_data!$C:$C,0),MATCH(R$4,input_data!$1:$1,0)),"")</f>
        <v>0</v>
      </c>
      <c r="S270" s="197">
        <f>_xlfn.IFNA(INDEX(input_data!$1:$1048576,MATCH($A270,input_data!$C:$C,0),MATCH(S$4,input_data!$1:$1,0)),"")</f>
        <v>0</v>
      </c>
      <c r="T270" s="154">
        <f>_xlfn.IFNA(INDEX(input_data!$1:$1048576,MATCH($A270,input_data!$C:$C,0),MATCH(T$4,input_data!$1:$1,0)),"")</f>
        <v>0</v>
      </c>
      <c r="U270" s="154">
        <f>_xlfn.IFNA(INDEX(input_data!$1:$1048576,MATCH($A270,input_data!$C:$C,0),MATCH(U$4,input_data!$1:$1,0)),"")</f>
        <v>0</v>
      </c>
      <c r="V270" s="154">
        <f>_xlfn.IFNA(INDEX(input_data!$1:$1048576,MATCH($A270,input_data!$C:$C,0),MATCH(V$4,input_data!$1:$1,0)),"")</f>
        <v>0</v>
      </c>
      <c r="W270" s="152">
        <f>_xlfn.IFNA(INDEX(input_data!$1:$1048576,MATCH($A270,input_data!$C:$C,0),MATCH(W$4,input_data!$1:$1,0)),"")</f>
        <v>18.17209927</v>
      </c>
      <c r="X270" s="153">
        <f>_xlfn.IFNA(INDEX(input_data!$1:$1048576,MATCH($A270,input_data!$C:$C,0),MATCH(X$4,input_data!$1:$1,0)),"")</f>
        <v>145702.35699999999</v>
      </c>
      <c r="Y270" s="153">
        <f>_xlfn.IFNA(INDEX(input_data!$1:$1048576,MATCH($A270,input_data!$C:$C,0),MATCH(Y$4,input_data!$1:$1,0)),"")</f>
        <v>124.72069531</v>
      </c>
      <c r="Z270" s="155">
        <f t="shared" si="5"/>
        <v>8.0455249817880992E-2</v>
      </c>
      <c r="AA270" s="43"/>
    </row>
    <row r="271" spans="1:27" x14ac:dyDescent="0.35">
      <c r="A271" s="42" t="s">
        <v>660</v>
      </c>
      <c r="B271" s="66" t="s">
        <v>1162</v>
      </c>
      <c r="D271" s="42" t="s">
        <v>661</v>
      </c>
      <c r="E271" s="6" t="s">
        <v>915</v>
      </c>
      <c r="F271" s="6" t="s">
        <v>881</v>
      </c>
      <c r="G271" s="98" t="s">
        <v>882</v>
      </c>
      <c r="H271" s="152">
        <f>_xlfn.IFNA(INDEX(input_data!$1:$1048576,MATCH($A271,input_data!$C:$C,0),MATCH(H$4,input_data!$1:$1,0)),"")</f>
        <v>18.250027280000001</v>
      </c>
      <c r="I271" s="153">
        <f>_xlfn.IFNA(INDEX(input_data!$1:$1048576,MATCH($A271,input_data!$C:$C,0),MATCH(I$4,input_data!$1:$1,0)),"")</f>
        <v>111987.497</v>
      </c>
      <c r="J271" s="38">
        <f>_xlfn.IFNA(INDEX(input_data!$1:$1048576,MATCH($A271,input_data!$C:$C,0),MATCH(J$4,input_data!$1:$1,0)),"")</f>
        <v>162.96486453</v>
      </c>
      <c r="K271" s="152">
        <f>_xlfn.IFNA(INDEX(input_data!$1:$1048576,MATCH($A271,input_data!$C:$C,0),MATCH(K$4,input_data!$1:$1,0)),"")</f>
        <v>5.7479234000000003</v>
      </c>
      <c r="L271" s="154">
        <f>_xlfn.IFNA(INDEX(input_data!$1:$1048576,MATCH($A271,input_data!$C:$C,0),MATCH(L$4,input_data!$1:$1,0)),"")</f>
        <v>2.7417009700000001</v>
      </c>
      <c r="M271" s="154">
        <f>_xlfn.IFNA(INDEX(input_data!$1:$1048576,MATCH($A271,input_data!$C:$C,0),MATCH(M$4,input_data!$1:$1,0)),"")</f>
        <v>3.0062224299999998</v>
      </c>
      <c r="N271" s="154">
        <f>_xlfn.IFNA(INDEX(input_data!$1:$1048576,MATCH($A271,input_data!$C:$C,0),MATCH(N$4,input_data!$1:$1,0)),"")</f>
        <v>10.301398620000001</v>
      </c>
      <c r="O271" s="154">
        <f>_xlfn.IFNA(INDEX(input_data!$1:$1048576,MATCH($A271,input_data!$C:$C,0),MATCH(O$4,input_data!$1:$1,0)),"")</f>
        <v>0.47718398000000001</v>
      </c>
      <c r="P271" s="154">
        <f>_xlfn.IFNA(INDEX(input_data!$1:$1048576,MATCH($A271,input_data!$C:$C,0),MATCH(P$4,input_data!$1:$1,0)),"")</f>
        <v>0</v>
      </c>
      <c r="Q271" s="154">
        <f>_xlfn.IFNA(INDEX(input_data!$1:$1048576,MATCH($A271,input_data!$C:$C,0),MATCH(Q$4,input_data!$1:$1,0)),"")</f>
        <v>0</v>
      </c>
      <c r="R271" s="154">
        <f>_xlfn.IFNA(INDEX(input_data!$1:$1048576,MATCH($A271,input_data!$C:$C,0),MATCH(R$4,input_data!$1:$1,0)),"")</f>
        <v>1.16379944</v>
      </c>
      <c r="S271" s="197">
        <f>_xlfn.IFNA(INDEX(input_data!$1:$1048576,MATCH($A271,input_data!$C:$C,0),MATCH(S$4,input_data!$1:$1,0)),"")</f>
        <v>0</v>
      </c>
      <c r="T271" s="154">
        <f>_xlfn.IFNA(INDEX(input_data!$1:$1048576,MATCH($A271,input_data!$C:$C,0),MATCH(T$4,input_data!$1:$1,0)),"")</f>
        <v>5.2985589999999999E-2</v>
      </c>
      <c r="U271" s="154">
        <f>_xlfn.IFNA(INDEX(input_data!$1:$1048576,MATCH($A271,input_data!$C:$C,0),MATCH(U$4,input_data!$1:$1,0)),"")</f>
        <v>0</v>
      </c>
      <c r="V271" s="154">
        <f>_xlfn.IFNA(INDEX(input_data!$1:$1048576,MATCH($A271,input_data!$C:$C,0),MATCH(V$4,input_data!$1:$1,0)),"")</f>
        <v>0</v>
      </c>
      <c r="W271" s="152">
        <f>_xlfn.IFNA(INDEX(input_data!$1:$1048576,MATCH($A271,input_data!$C:$C,0),MATCH(W$4,input_data!$1:$1,0)),"")</f>
        <v>17.743291039999999</v>
      </c>
      <c r="X271" s="153">
        <f>_xlfn.IFNA(INDEX(input_data!$1:$1048576,MATCH($A271,input_data!$C:$C,0),MATCH(X$4,input_data!$1:$1,0)),"")</f>
        <v>112660.16499999999</v>
      </c>
      <c r="Y271" s="153">
        <f>_xlfn.IFNA(INDEX(input_data!$1:$1048576,MATCH($A271,input_data!$C:$C,0),MATCH(Y$4,input_data!$1:$1,0)),"")</f>
        <v>157.49392022000001</v>
      </c>
      <c r="Z271" s="155">
        <f t="shared" si="5"/>
        <v>-2.77663278101139E-2</v>
      </c>
      <c r="AA271" s="43"/>
    </row>
    <row r="272" spans="1:27" x14ac:dyDescent="0.35">
      <c r="A272" s="42" t="s">
        <v>662</v>
      </c>
      <c r="B272" s="66" t="s">
        <v>1163</v>
      </c>
      <c r="D272" s="42" t="s">
        <v>663</v>
      </c>
      <c r="E272" s="6" t="s">
        <v>912</v>
      </c>
      <c r="F272" s="6" t="s">
        <v>881</v>
      </c>
      <c r="G272" s="98" t="s">
        <v>888</v>
      </c>
      <c r="H272" s="152">
        <f>_xlfn.IFNA(INDEX(input_data!$1:$1048576,MATCH($A272,input_data!$C:$C,0),MATCH(H$4,input_data!$1:$1,0)),"")</f>
        <v>13.80403879</v>
      </c>
      <c r="I272" s="153">
        <f>_xlfn.IFNA(INDEX(input_data!$1:$1048576,MATCH($A272,input_data!$C:$C,0),MATCH(I$4,input_data!$1:$1,0)),"")</f>
        <v>114125.788</v>
      </c>
      <c r="J272" s="38">
        <f>_xlfn.IFNA(INDEX(input_data!$1:$1048576,MATCH($A272,input_data!$C:$C,0),MATCH(J$4,input_data!$1:$1,0)),"")</f>
        <v>120.95459781</v>
      </c>
      <c r="K272" s="152">
        <f>_xlfn.IFNA(INDEX(input_data!$1:$1048576,MATCH($A272,input_data!$C:$C,0),MATCH(K$4,input_data!$1:$1,0)),"")</f>
        <v>5.0623389100000002</v>
      </c>
      <c r="L272" s="154">
        <f>_xlfn.IFNA(INDEX(input_data!$1:$1048576,MATCH($A272,input_data!$C:$C,0),MATCH(L$4,input_data!$1:$1,0)),"")</f>
        <v>2.4146841399999999</v>
      </c>
      <c r="M272" s="154">
        <f>_xlfn.IFNA(INDEX(input_data!$1:$1048576,MATCH($A272,input_data!$C:$C,0),MATCH(M$4,input_data!$1:$1,0)),"")</f>
        <v>2.6476547699999999</v>
      </c>
      <c r="N272" s="154">
        <f>_xlfn.IFNA(INDEX(input_data!$1:$1048576,MATCH($A272,input_data!$C:$C,0),MATCH(N$4,input_data!$1:$1,0)),"")</f>
        <v>6.6341495000000004</v>
      </c>
      <c r="O272" s="154">
        <f>_xlfn.IFNA(INDEX(input_data!$1:$1048576,MATCH($A272,input_data!$C:$C,0),MATCH(O$4,input_data!$1:$1,0)),"")</f>
        <v>0.26695625000000001</v>
      </c>
      <c r="P272" s="154">
        <f>_xlfn.IFNA(INDEX(input_data!$1:$1048576,MATCH($A272,input_data!$C:$C,0),MATCH(P$4,input_data!$1:$1,0)),"")</f>
        <v>0</v>
      </c>
      <c r="Q272" s="154">
        <f>_xlfn.IFNA(INDEX(input_data!$1:$1048576,MATCH($A272,input_data!$C:$C,0),MATCH(Q$4,input_data!$1:$1,0)),"")</f>
        <v>0</v>
      </c>
      <c r="R272" s="154">
        <f>_xlfn.IFNA(INDEX(input_data!$1:$1048576,MATCH($A272,input_data!$C:$C,0),MATCH(R$4,input_data!$1:$1,0)),"")</f>
        <v>1.7408117400000001</v>
      </c>
      <c r="S272" s="197">
        <f>_xlfn.IFNA(INDEX(input_data!$1:$1048576,MATCH($A272,input_data!$C:$C,0),MATCH(S$4,input_data!$1:$1,0)),"")</f>
        <v>0</v>
      </c>
      <c r="T272" s="154">
        <f>_xlfn.IFNA(INDEX(input_data!$1:$1048576,MATCH($A272,input_data!$C:$C,0),MATCH(T$4,input_data!$1:$1,0)),"")</f>
        <v>0</v>
      </c>
      <c r="U272" s="154">
        <f>_xlfn.IFNA(INDEX(input_data!$1:$1048576,MATCH($A272,input_data!$C:$C,0),MATCH(U$4,input_data!$1:$1,0)),"")</f>
        <v>0</v>
      </c>
      <c r="V272" s="154">
        <f>_xlfn.IFNA(INDEX(input_data!$1:$1048576,MATCH($A272,input_data!$C:$C,0),MATCH(V$4,input_data!$1:$1,0)),"")</f>
        <v>0</v>
      </c>
      <c r="W272" s="152">
        <f>_xlfn.IFNA(INDEX(input_data!$1:$1048576,MATCH($A272,input_data!$C:$C,0),MATCH(W$4,input_data!$1:$1,0)),"")</f>
        <v>13.704256389999999</v>
      </c>
      <c r="X272" s="153">
        <f>_xlfn.IFNA(INDEX(input_data!$1:$1048576,MATCH($A272,input_data!$C:$C,0),MATCH(X$4,input_data!$1:$1,0)),"")</f>
        <v>115434.572</v>
      </c>
      <c r="Y272" s="153">
        <f>_xlfn.IFNA(INDEX(input_data!$1:$1048576,MATCH($A272,input_data!$C:$C,0),MATCH(Y$4,input_data!$1:$1,0)),"")</f>
        <v>118.71882189</v>
      </c>
      <c r="Z272" s="155">
        <f t="shared" si="5"/>
        <v>-7.2284931618915582E-3</v>
      </c>
      <c r="AA272" s="43"/>
    </row>
    <row r="273" spans="1:27" x14ac:dyDescent="0.35">
      <c r="A273" s="42" t="s">
        <v>664</v>
      </c>
      <c r="B273" s="66" t="s">
        <v>1164</v>
      </c>
      <c r="D273" s="42" t="s">
        <v>665</v>
      </c>
      <c r="E273" s="6" t="s">
        <v>960</v>
      </c>
      <c r="F273" s="6" t="s">
        <v>901</v>
      </c>
      <c r="G273" s="98" t="s">
        <v>882</v>
      </c>
      <c r="H273" s="152">
        <f>_xlfn.IFNA(INDEX(input_data!$1:$1048576,MATCH($A273,input_data!$C:$C,0),MATCH(H$4,input_data!$1:$1,0)),"")</f>
        <v>203.37417808000001</v>
      </c>
      <c r="I273" s="153">
        <f>_xlfn.IFNA(INDEX(input_data!$1:$1048576,MATCH($A273,input_data!$C:$C,0),MATCH(I$4,input_data!$1:$1,0)),"")</f>
        <v>153366.72500000001</v>
      </c>
      <c r="J273" s="38">
        <f>_xlfn.IFNA(INDEX(input_data!$1:$1048576,MATCH($A273,input_data!$C:$C,0),MATCH(J$4,input_data!$1:$1,0)),"")</f>
        <v>1326.06455592</v>
      </c>
      <c r="K273" s="152">
        <f>_xlfn.IFNA(INDEX(input_data!$1:$1048576,MATCH($A273,input_data!$C:$C,0),MATCH(K$4,input_data!$1:$1,0)),"")</f>
        <v>116.92040654</v>
      </c>
      <c r="L273" s="154">
        <f>_xlfn.IFNA(INDEX(input_data!$1:$1048576,MATCH($A273,input_data!$C:$C,0),MATCH(L$4,input_data!$1:$1,0)),"")</f>
        <v>54.990911079999997</v>
      </c>
      <c r="M273" s="154">
        <f>_xlfn.IFNA(INDEX(input_data!$1:$1048576,MATCH($A273,input_data!$C:$C,0),MATCH(M$4,input_data!$1:$1,0)),"")</f>
        <v>61.929495459999998</v>
      </c>
      <c r="N273" s="154">
        <f>_xlfn.IFNA(INDEX(input_data!$1:$1048576,MATCH($A273,input_data!$C:$C,0),MATCH(N$4,input_data!$1:$1,0)),"")</f>
        <v>94.216020560000004</v>
      </c>
      <c r="O273" s="154">
        <f>_xlfn.IFNA(INDEX(input_data!$1:$1048576,MATCH($A273,input_data!$C:$C,0),MATCH(O$4,input_data!$1:$1,0)),"")</f>
        <v>2.0623403300000001</v>
      </c>
      <c r="P273" s="154">
        <f>_xlfn.IFNA(INDEX(input_data!$1:$1048576,MATCH($A273,input_data!$C:$C,0),MATCH(P$4,input_data!$1:$1,0)),"")</f>
        <v>2.3603230000000002</v>
      </c>
      <c r="Q273" s="154">
        <f>_xlfn.IFNA(INDEX(input_data!$1:$1048576,MATCH($A273,input_data!$C:$C,0),MATCH(Q$4,input_data!$1:$1,0)),"")</f>
        <v>2.1646450800000001</v>
      </c>
      <c r="R273" s="154">
        <f>_xlfn.IFNA(INDEX(input_data!$1:$1048576,MATCH($A273,input_data!$C:$C,0),MATCH(R$4,input_data!$1:$1,0)),"")</f>
        <v>0</v>
      </c>
      <c r="S273" s="197">
        <f>_xlfn.IFNA(INDEX(input_data!$1:$1048576,MATCH($A273,input_data!$C:$C,0),MATCH(S$4,input_data!$1:$1,0)),"")</f>
        <v>0</v>
      </c>
      <c r="T273" s="154">
        <f>_xlfn.IFNA(INDEX(input_data!$1:$1048576,MATCH($A273,input_data!$C:$C,0),MATCH(T$4,input_data!$1:$1,0)),"")</f>
        <v>5.94039216</v>
      </c>
      <c r="U273" s="154">
        <f>_xlfn.IFNA(INDEX(input_data!$1:$1048576,MATCH($A273,input_data!$C:$C,0),MATCH(U$4,input_data!$1:$1,0)),"")</f>
        <v>11.66666667</v>
      </c>
      <c r="V273" s="154">
        <f>_xlfn.IFNA(INDEX(input_data!$1:$1048576,MATCH($A273,input_data!$C:$C,0),MATCH(V$4,input_data!$1:$1,0)),"")</f>
        <v>0</v>
      </c>
      <c r="W273" s="152">
        <f>_xlfn.IFNA(INDEX(input_data!$1:$1048576,MATCH($A273,input_data!$C:$C,0),MATCH(W$4,input_data!$1:$1,0)),"")</f>
        <v>235.33079434000001</v>
      </c>
      <c r="X273" s="153">
        <f>_xlfn.IFNA(INDEX(input_data!$1:$1048576,MATCH($A273,input_data!$C:$C,0),MATCH(X$4,input_data!$1:$1,0)),"")</f>
        <v>154983.19399999999</v>
      </c>
      <c r="Y273" s="153">
        <f>_xlfn.IFNA(INDEX(input_data!$1:$1048576,MATCH($A273,input_data!$C:$C,0),MATCH(Y$4,input_data!$1:$1,0)),"")</f>
        <v>1518.4278260599999</v>
      </c>
      <c r="Z273" s="155">
        <f t="shared" si="5"/>
        <v>0.15713212248326536</v>
      </c>
      <c r="AA273" s="43"/>
    </row>
    <row r="274" spans="1:27" x14ac:dyDescent="0.35">
      <c r="A274" s="42" t="s">
        <v>666</v>
      </c>
      <c r="B274" s="66" t="s">
        <v>1165</v>
      </c>
      <c r="D274" s="42" t="s">
        <v>667</v>
      </c>
      <c r="E274" s="6" t="s">
        <v>900</v>
      </c>
      <c r="F274" s="6" t="s">
        <v>891</v>
      </c>
      <c r="G274" s="98" t="s">
        <v>878</v>
      </c>
      <c r="H274" s="152">
        <f>_xlfn.IFNA(INDEX(input_data!$1:$1048576,MATCH($A274,input_data!$C:$C,0),MATCH(H$4,input_data!$1:$1,0)),"")</f>
        <v>66.806000960000006</v>
      </c>
      <c r="I274" s="153">
        <f>_xlfn.IFNA(INDEX(input_data!$1:$1048576,MATCH($A274,input_data!$C:$C,0),MATCH(I$4,input_data!$1:$1,0)),"")</f>
        <v>1446361.932</v>
      </c>
      <c r="J274" s="38">
        <f>_xlfn.IFNA(INDEX(input_data!$1:$1048576,MATCH($A274,input_data!$C:$C,0),MATCH(J$4,input_data!$1:$1,0)),"")</f>
        <v>46.18899287</v>
      </c>
      <c r="K274" s="152">
        <f>_xlfn.IFNA(INDEX(input_data!$1:$1048576,MATCH($A274,input_data!$C:$C,0),MATCH(K$4,input_data!$1:$1,0)),"")</f>
        <v>35.267710630000003</v>
      </c>
      <c r="L274" s="154">
        <f>_xlfn.IFNA(INDEX(input_data!$1:$1048576,MATCH($A274,input_data!$C:$C,0),MATCH(L$4,input_data!$1:$1,0)),"")</f>
        <v>16.822339079999999</v>
      </c>
      <c r="M274" s="154">
        <f>_xlfn.IFNA(INDEX(input_data!$1:$1048576,MATCH($A274,input_data!$C:$C,0),MATCH(M$4,input_data!$1:$1,0)),"")</f>
        <v>18.445371550000001</v>
      </c>
      <c r="N274" s="154">
        <f>_xlfn.IFNA(INDEX(input_data!$1:$1048576,MATCH($A274,input_data!$C:$C,0),MATCH(N$4,input_data!$1:$1,0)),"")</f>
        <v>41.426372569999998</v>
      </c>
      <c r="O274" s="154">
        <f>_xlfn.IFNA(INDEX(input_data!$1:$1048576,MATCH($A274,input_data!$C:$C,0),MATCH(O$4,input_data!$1:$1,0)),"")</f>
        <v>0</v>
      </c>
      <c r="P274" s="154">
        <f>_xlfn.IFNA(INDEX(input_data!$1:$1048576,MATCH($A274,input_data!$C:$C,0),MATCH(P$4,input_data!$1:$1,0)),"")</f>
        <v>0</v>
      </c>
      <c r="Q274" s="154">
        <f>_xlfn.IFNA(INDEX(input_data!$1:$1048576,MATCH($A274,input_data!$C:$C,0),MATCH(Q$4,input_data!$1:$1,0)),"")</f>
        <v>0</v>
      </c>
      <c r="R274" s="154">
        <f>_xlfn.IFNA(INDEX(input_data!$1:$1048576,MATCH($A274,input_data!$C:$C,0),MATCH(R$4,input_data!$1:$1,0)),"")</f>
        <v>0</v>
      </c>
      <c r="S274" s="197">
        <f>_xlfn.IFNA(INDEX(input_data!$1:$1048576,MATCH($A274,input_data!$C:$C,0),MATCH(S$4,input_data!$1:$1,0)),"")</f>
        <v>0</v>
      </c>
      <c r="T274" s="154">
        <f>_xlfn.IFNA(INDEX(input_data!$1:$1048576,MATCH($A274,input_data!$C:$C,0),MATCH(T$4,input_data!$1:$1,0)),"")</f>
        <v>0</v>
      </c>
      <c r="U274" s="154">
        <f>_xlfn.IFNA(INDEX(input_data!$1:$1048576,MATCH($A274,input_data!$C:$C,0),MATCH(U$4,input_data!$1:$1,0)),"")</f>
        <v>0</v>
      </c>
      <c r="V274" s="154">
        <f>_xlfn.IFNA(INDEX(input_data!$1:$1048576,MATCH($A274,input_data!$C:$C,0),MATCH(V$4,input_data!$1:$1,0)),"")</f>
        <v>0</v>
      </c>
      <c r="W274" s="152">
        <f>_xlfn.IFNA(INDEX(input_data!$1:$1048576,MATCH($A274,input_data!$C:$C,0),MATCH(W$4,input_data!$1:$1,0)),"")</f>
        <v>76.694083190000001</v>
      </c>
      <c r="X274" s="153">
        <f>_xlfn.IFNA(INDEX(input_data!$1:$1048576,MATCH($A274,input_data!$C:$C,0),MATCH(X$4,input_data!$1:$1,0)),"")</f>
        <v>1471162.4140000001</v>
      </c>
      <c r="Y274" s="153">
        <f>_xlfn.IFNA(INDEX(input_data!$1:$1048576,MATCH($A274,input_data!$C:$C,0),MATCH(Y$4,input_data!$1:$1,0)),"")</f>
        <v>52.131622219999997</v>
      </c>
      <c r="Z274" s="155">
        <f t="shared" si="5"/>
        <v>0.14801188647589414</v>
      </c>
      <c r="AA274" s="43"/>
    </row>
    <row r="275" spans="1:27" x14ac:dyDescent="0.35">
      <c r="A275" s="42" t="s">
        <v>668</v>
      </c>
      <c r="B275" s="66" t="s">
        <v>1166</v>
      </c>
      <c r="D275" s="42" t="s">
        <v>669</v>
      </c>
      <c r="E275" s="6" t="s">
        <v>880</v>
      </c>
      <c r="F275" s="6" t="s">
        <v>906</v>
      </c>
      <c r="G275" s="98" t="s">
        <v>882</v>
      </c>
      <c r="H275" s="152">
        <f>_xlfn.IFNA(INDEX(input_data!$1:$1048576,MATCH($A275,input_data!$C:$C,0),MATCH(H$4,input_data!$1:$1,0)),"")</f>
        <v>261.12652563</v>
      </c>
      <c r="I275" s="153">
        <f>_xlfn.IFNA(INDEX(input_data!$1:$1048576,MATCH($A275,input_data!$C:$C,0),MATCH(I$4,input_data!$1:$1,0)),"")</f>
        <v>258544.204</v>
      </c>
      <c r="J275" s="38">
        <f>_xlfn.IFNA(INDEX(input_data!$1:$1048576,MATCH($A275,input_data!$C:$C,0),MATCH(J$4,input_data!$1:$1,0)),"")</f>
        <v>1009.98793084</v>
      </c>
      <c r="K275" s="152">
        <f>_xlfn.IFNA(INDEX(input_data!$1:$1048576,MATCH($A275,input_data!$C:$C,0),MATCH(K$4,input_data!$1:$1,0)),"")</f>
        <v>176.95607871000001</v>
      </c>
      <c r="L275" s="154">
        <f>_xlfn.IFNA(INDEX(input_data!$1:$1048576,MATCH($A275,input_data!$C:$C,0),MATCH(L$4,input_data!$1:$1,0)),"")</f>
        <v>83.403582839999999</v>
      </c>
      <c r="M275" s="154">
        <f>_xlfn.IFNA(INDEX(input_data!$1:$1048576,MATCH($A275,input_data!$C:$C,0),MATCH(M$4,input_data!$1:$1,0)),"")</f>
        <v>93.552495870000001</v>
      </c>
      <c r="N275" s="154">
        <f>_xlfn.IFNA(INDEX(input_data!$1:$1048576,MATCH($A275,input_data!$C:$C,0),MATCH(N$4,input_data!$1:$1,0)),"")</f>
        <v>153.44750291</v>
      </c>
      <c r="O275" s="154">
        <f>_xlfn.IFNA(INDEX(input_data!$1:$1048576,MATCH($A275,input_data!$C:$C,0),MATCH(O$4,input_data!$1:$1,0)),"")</f>
        <v>4.2408676300000003</v>
      </c>
      <c r="P275" s="154">
        <f>_xlfn.IFNA(INDEX(input_data!$1:$1048576,MATCH($A275,input_data!$C:$C,0),MATCH(P$4,input_data!$1:$1,0)),"")</f>
        <v>3.848239</v>
      </c>
      <c r="Q275" s="154">
        <f>_xlfn.IFNA(INDEX(input_data!$1:$1048576,MATCH($A275,input_data!$C:$C,0),MATCH(Q$4,input_data!$1:$1,0)),"")</f>
        <v>0</v>
      </c>
      <c r="R275" s="154">
        <f>_xlfn.IFNA(INDEX(input_data!$1:$1048576,MATCH($A275,input_data!$C:$C,0),MATCH(R$4,input_data!$1:$1,0)),"")</f>
        <v>0</v>
      </c>
      <c r="S275" s="197">
        <f>_xlfn.IFNA(INDEX(input_data!$1:$1048576,MATCH($A275,input_data!$C:$C,0),MATCH(S$4,input_data!$1:$1,0)),"")</f>
        <v>0</v>
      </c>
      <c r="T275" s="154">
        <f>_xlfn.IFNA(INDEX(input_data!$1:$1048576,MATCH($A275,input_data!$C:$C,0),MATCH(T$4,input_data!$1:$1,0)),"")</f>
        <v>7.2599606100000003</v>
      </c>
      <c r="U275" s="154">
        <f>_xlfn.IFNA(INDEX(input_data!$1:$1048576,MATCH($A275,input_data!$C:$C,0),MATCH(U$4,input_data!$1:$1,0)),"")</f>
        <v>0</v>
      </c>
      <c r="V275" s="154">
        <f>_xlfn.IFNA(INDEX(input_data!$1:$1048576,MATCH($A275,input_data!$C:$C,0),MATCH(V$4,input_data!$1:$1,0)),"")</f>
        <v>0</v>
      </c>
      <c r="W275" s="152">
        <f>_xlfn.IFNA(INDEX(input_data!$1:$1048576,MATCH($A275,input_data!$C:$C,0),MATCH(W$4,input_data!$1:$1,0)),"")</f>
        <v>345.75264886999997</v>
      </c>
      <c r="X275" s="153">
        <f>_xlfn.IFNA(INDEX(input_data!$1:$1048576,MATCH($A275,input_data!$C:$C,0),MATCH(X$4,input_data!$1:$1,0)),"")</f>
        <v>262688.701</v>
      </c>
      <c r="Y275" s="153">
        <f>_xlfn.IFNA(INDEX(input_data!$1:$1048576,MATCH($A275,input_data!$C:$C,0),MATCH(Y$4,input_data!$1:$1,0)),"")</f>
        <v>1316.20677841</v>
      </c>
      <c r="Z275" s="155">
        <f t="shared" si="5"/>
        <v>0.32408091455216592</v>
      </c>
      <c r="AA275" s="43"/>
    </row>
    <row r="276" spans="1:27" x14ac:dyDescent="0.35">
      <c r="A276" s="42" t="s">
        <v>670</v>
      </c>
      <c r="B276" s="66" t="s">
        <v>1167</v>
      </c>
      <c r="D276" s="42" t="s">
        <v>671</v>
      </c>
      <c r="E276" s="6" t="s">
        <v>893</v>
      </c>
      <c r="F276" s="6" t="s">
        <v>906</v>
      </c>
      <c r="G276" s="98" t="s">
        <v>882</v>
      </c>
      <c r="H276" s="152">
        <f>_xlfn.IFNA(INDEX(input_data!$1:$1048576,MATCH($A276,input_data!$C:$C,0),MATCH(H$4,input_data!$1:$1,0)),"")</f>
        <v>193.5220291</v>
      </c>
      <c r="I276" s="153">
        <f>_xlfn.IFNA(INDEX(input_data!$1:$1048576,MATCH($A276,input_data!$C:$C,0),MATCH(I$4,input_data!$1:$1,0)),"")</f>
        <v>189404.136</v>
      </c>
      <c r="J276" s="38">
        <f>_xlfn.IFNA(INDEX(input_data!$1:$1048576,MATCH($A276,input_data!$C:$C,0),MATCH(J$4,input_data!$1:$1,0)),"")</f>
        <v>1021.7413050599999</v>
      </c>
      <c r="K276" s="152">
        <f>_xlfn.IFNA(INDEX(input_data!$1:$1048576,MATCH($A276,input_data!$C:$C,0),MATCH(K$4,input_data!$1:$1,0)),"")</f>
        <v>96.417432070000004</v>
      </c>
      <c r="L276" s="154">
        <f>_xlfn.IFNA(INDEX(input_data!$1:$1048576,MATCH($A276,input_data!$C:$C,0),MATCH(L$4,input_data!$1:$1,0)),"")</f>
        <v>45.219291560000002</v>
      </c>
      <c r="M276" s="154">
        <f>_xlfn.IFNA(INDEX(input_data!$1:$1048576,MATCH($A276,input_data!$C:$C,0),MATCH(M$4,input_data!$1:$1,0)),"")</f>
        <v>51.198140520000003</v>
      </c>
      <c r="N276" s="154">
        <f>_xlfn.IFNA(INDEX(input_data!$1:$1048576,MATCH($A276,input_data!$C:$C,0),MATCH(N$4,input_data!$1:$1,0)),"")</f>
        <v>130.32536465000001</v>
      </c>
      <c r="O276" s="154">
        <f>_xlfn.IFNA(INDEX(input_data!$1:$1048576,MATCH($A276,input_data!$C:$C,0),MATCH(O$4,input_data!$1:$1,0)),"")</f>
        <v>3.29209986</v>
      </c>
      <c r="P276" s="154">
        <f>_xlfn.IFNA(INDEX(input_data!$1:$1048576,MATCH($A276,input_data!$C:$C,0),MATCH(P$4,input_data!$1:$1,0)),"")</f>
        <v>2.487997</v>
      </c>
      <c r="Q276" s="154">
        <f>_xlfn.IFNA(INDEX(input_data!$1:$1048576,MATCH($A276,input_data!$C:$C,0),MATCH(Q$4,input_data!$1:$1,0)),"")</f>
        <v>0</v>
      </c>
      <c r="R276" s="154">
        <f>_xlfn.IFNA(INDEX(input_data!$1:$1048576,MATCH($A276,input_data!$C:$C,0),MATCH(R$4,input_data!$1:$1,0)),"")</f>
        <v>0</v>
      </c>
      <c r="S276" s="197">
        <f>_xlfn.IFNA(INDEX(input_data!$1:$1048576,MATCH($A276,input_data!$C:$C,0),MATCH(S$4,input_data!$1:$1,0)),"")</f>
        <v>0</v>
      </c>
      <c r="T276" s="154">
        <f>_xlfn.IFNA(INDEX(input_data!$1:$1048576,MATCH($A276,input_data!$C:$C,0),MATCH(T$4,input_data!$1:$1,0)),"")</f>
        <v>0.24005404999999999</v>
      </c>
      <c r="U276" s="154">
        <f>_xlfn.IFNA(INDEX(input_data!$1:$1048576,MATCH($A276,input_data!$C:$C,0),MATCH(U$4,input_data!$1:$1,0)),"")</f>
        <v>0</v>
      </c>
      <c r="V276" s="154">
        <f>_xlfn.IFNA(INDEX(input_data!$1:$1048576,MATCH($A276,input_data!$C:$C,0),MATCH(V$4,input_data!$1:$1,0)),"")</f>
        <v>0</v>
      </c>
      <c r="W276" s="152">
        <f>_xlfn.IFNA(INDEX(input_data!$1:$1048576,MATCH($A276,input_data!$C:$C,0),MATCH(W$4,input_data!$1:$1,0)),"")</f>
        <v>232.76294763000001</v>
      </c>
      <c r="X276" s="153">
        <f>_xlfn.IFNA(INDEX(input_data!$1:$1048576,MATCH($A276,input_data!$C:$C,0),MATCH(X$4,input_data!$1:$1,0)),"")</f>
        <v>193246.29500000001</v>
      </c>
      <c r="Y276" s="153">
        <f>_xlfn.IFNA(INDEX(input_data!$1:$1048576,MATCH($A276,input_data!$C:$C,0),MATCH(Y$4,input_data!$1:$1,0)),"")</f>
        <v>1204.48853953</v>
      </c>
      <c r="Z276" s="155">
        <f t="shared" si="5"/>
        <v>0.20277235988323983</v>
      </c>
      <c r="AA276" s="43"/>
    </row>
    <row r="277" spans="1:27" x14ac:dyDescent="0.35">
      <c r="A277" s="42" t="s">
        <v>672</v>
      </c>
      <c r="B277" s="66" t="s">
        <v>1168</v>
      </c>
      <c r="D277" s="42" t="s">
        <v>673</v>
      </c>
      <c r="E277" s="6" t="s">
        <v>896</v>
      </c>
      <c r="F277" s="6" t="s">
        <v>897</v>
      </c>
      <c r="G277" s="98" t="s">
        <v>882</v>
      </c>
      <c r="H277" s="152">
        <f>_xlfn.IFNA(INDEX(input_data!$1:$1048576,MATCH($A277,input_data!$C:$C,0),MATCH(H$4,input_data!$1:$1,0)),"")</f>
        <v>448.69513565</v>
      </c>
      <c r="I277" s="153">
        <f>_xlfn.IFNA(INDEX(input_data!$1:$1048576,MATCH($A277,input_data!$C:$C,0),MATCH(I$4,input_data!$1:$1,0)),"")</f>
        <v>333364.696</v>
      </c>
      <c r="J277" s="38">
        <f>_xlfn.IFNA(INDEX(input_data!$1:$1048576,MATCH($A277,input_data!$C:$C,0),MATCH(J$4,input_data!$1:$1,0)),"")</f>
        <v>1345.95876838</v>
      </c>
      <c r="K277" s="152">
        <f>_xlfn.IFNA(INDEX(input_data!$1:$1048576,MATCH($A277,input_data!$C:$C,0),MATCH(K$4,input_data!$1:$1,0)),"")</f>
        <v>268.39780963999999</v>
      </c>
      <c r="L277" s="154">
        <f>_xlfn.IFNA(INDEX(input_data!$1:$1048576,MATCH($A277,input_data!$C:$C,0),MATCH(L$4,input_data!$1:$1,0)),"")</f>
        <v>126.47419855</v>
      </c>
      <c r="M277" s="154">
        <f>_xlfn.IFNA(INDEX(input_data!$1:$1048576,MATCH($A277,input_data!$C:$C,0),MATCH(M$4,input_data!$1:$1,0)),"")</f>
        <v>141.92361109000001</v>
      </c>
      <c r="N277" s="154">
        <f>_xlfn.IFNA(INDEX(input_data!$1:$1048576,MATCH($A277,input_data!$C:$C,0),MATCH(N$4,input_data!$1:$1,0)),"")</f>
        <v>188.95740971000001</v>
      </c>
      <c r="O277" s="154">
        <f>_xlfn.IFNA(INDEX(input_data!$1:$1048576,MATCH($A277,input_data!$C:$C,0),MATCH(O$4,input_data!$1:$1,0)),"")</f>
        <v>9.0092288499999995</v>
      </c>
      <c r="P277" s="154">
        <f>_xlfn.IFNA(INDEX(input_data!$1:$1048576,MATCH($A277,input_data!$C:$C,0),MATCH(P$4,input_data!$1:$1,0)),"")</f>
        <v>4.5113349999999999</v>
      </c>
      <c r="Q277" s="154">
        <f>_xlfn.IFNA(INDEX(input_data!$1:$1048576,MATCH($A277,input_data!$C:$C,0),MATCH(Q$4,input_data!$1:$1,0)),"")</f>
        <v>1.80648736</v>
      </c>
      <c r="R277" s="154">
        <f>_xlfn.IFNA(INDEX(input_data!$1:$1048576,MATCH($A277,input_data!$C:$C,0),MATCH(R$4,input_data!$1:$1,0)),"")</f>
        <v>0</v>
      </c>
      <c r="S277" s="197">
        <f>_xlfn.IFNA(INDEX(input_data!$1:$1048576,MATCH($A277,input_data!$C:$C,0),MATCH(S$4,input_data!$1:$1,0)),"")</f>
        <v>0</v>
      </c>
      <c r="T277" s="154">
        <f>_xlfn.IFNA(INDEX(input_data!$1:$1048576,MATCH($A277,input_data!$C:$C,0),MATCH(T$4,input_data!$1:$1,0)),"")</f>
        <v>2.3753901399999999</v>
      </c>
      <c r="U277" s="154">
        <f>_xlfn.IFNA(INDEX(input_data!$1:$1048576,MATCH($A277,input_data!$C:$C,0),MATCH(U$4,input_data!$1:$1,0)),"")</f>
        <v>11.66666667</v>
      </c>
      <c r="V277" s="154">
        <f>_xlfn.IFNA(INDEX(input_data!$1:$1048576,MATCH($A277,input_data!$C:$C,0),MATCH(V$4,input_data!$1:$1,0)),"")</f>
        <v>0</v>
      </c>
      <c r="W277" s="152">
        <f>_xlfn.IFNA(INDEX(input_data!$1:$1048576,MATCH($A277,input_data!$C:$C,0),MATCH(W$4,input_data!$1:$1,0)),"")</f>
        <v>486.72432737999998</v>
      </c>
      <c r="X277" s="153">
        <f>_xlfn.IFNA(INDEX(input_data!$1:$1048576,MATCH($A277,input_data!$C:$C,0),MATCH(X$4,input_data!$1:$1,0)),"")</f>
        <v>339773.37699999998</v>
      </c>
      <c r="Y277" s="153">
        <f>_xlfn.IFNA(INDEX(input_data!$1:$1048576,MATCH($A277,input_data!$C:$C,0),MATCH(Y$4,input_data!$1:$1,0)),"")</f>
        <v>1432.49695333</v>
      </c>
      <c r="Z277" s="155">
        <f t="shared" si="5"/>
        <v>8.4755079136102474E-2</v>
      </c>
      <c r="AA277" s="43"/>
    </row>
    <row r="278" spans="1:27" x14ac:dyDescent="0.35">
      <c r="A278" s="42" t="s">
        <v>674</v>
      </c>
      <c r="B278" s="66" t="s">
        <v>1169</v>
      </c>
      <c r="D278" s="42" t="s">
        <v>675</v>
      </c>
      <c r="E278" s="6" t="s">
        <v>880</v>
      </c>
      <c r="F278" s="6" t="s">
        <v>881</v>
      </c>
      <c r="G278" s="98" t="s">
        <v>882</v>
      </c>
      <c r="H278" s="152">
        <f>_xlfn.IFNA(INDEX(input_data!$1:$1048576,MATCH($A278,input_data!$C:$C,0),MATCH(H$4,input_data!$1:$1,0)),"")</f>
        <v>18.04152779</v>
      </c>
      <c r="I278" s="153">
        <f>_xlfn.IFNA(INDEX(input_data!$1:$1048576,MATCH($A278,input_data!$C:$C,0),MATCH(I$4,input_data!$1:$1,0)),"")</f>
        <v>100518.262</v>
      </c>
      <c r="J278" s="38">
        <f>_xlfn.IFNA(INDEX(input_data!$1:$1048576,MATCH($A278,input_data!$C:$C,0),MATCH(J$4,input_data!$1:$1,0)),"")</f>
        <v>179.48507494</v>
      </c>
      <c r="K278" s="152">
        <f>_xlfn.IFNA(INDEX(input_data!$1:$1048576,MATCH($A278,input_data!$C:$C,0),MATCH(K$4,input_data!$1:$1,0)),"")</f>
        <v>6.6019808500000003</v>
      </c>
      <c r="L278" s="154">
        <f>_xlfn.IFNA(INDEX(input_data!$1:$1048576,MATCH($A278,input_data!$C:$C,0),MATCH(L$4,input_data!$1:$1,0)),"")</f>
        <v>3.14907768</v>
      </c>
      <c r="M278" s="154">
        <f>_xlfn.IFNA(INDEX(input_data!$1:$1048576,MATCH($A278,input_data!$C:$C,0),MATCH(M$4,input_data!$1:$1,0)),"")</f>
        <v>3.4529031699999999</v>
      </c>
      <c r="N278" s="154">
        <f>_xlfn.IFNA(INDEX(input_data!$1:$1048576,MATCH($A278,input_data!$C:$C,0),MATCH(N$4,input_data!$1:$1,0)),"")</f>
        <v>10.46939785</v>
      </c>
      <c r="O278" s="154">
        <f>_xlfn.IFNA(INDEX(input_data!$1:$1048576,MATCH($A278,input_data!$C:$C,0),MATCH(O$4,input_data!$1:$1,0)),"")</f>
        <v>1.0070650699999999</v>
      </c>
      <c r="P278" s="154">
        <f>_xlfn.IFNA(INDEX(input_data!$1:$1048576,MATCH($A278,input_data!$C:$C,0),MATCH(P$4,input_data!$1:$1,0)),"")</f>
        <v>0</v>
      </c>
      <c r="Q278" s="154">
        <f>_xlfn.IFNA(INDEX(input_data!$1:$1048576,MATCH($A278,input_data!$C:$C,0),MATCH(Q$4,input_data!$1:$1,0)),"")</f>
        <v>1.4154368100000001</v>
      </c>
      <c r="R278" s="154">
        <f>_xlfn.IFNA(INDEX(input_data!$1:$1048576,MATCH($A278,input_data!$C:$C,0),MATCH(R$4,input_data!$1:$1,0)),"")</f>
        <v>0</v>
      </c>
      <c r="S278" s="197">
        <f>_xlfn.IFNA(INDEX(input_data!$1:$1048576,MATCH($A278,input_data!$C:$C,0),MATCH(S$4,input_data!$1:$1,0)),"")</f>
        <v>0</v>
      </c>
      <c r="T278" s="154">
        <f>_xlfn.IFNA(INDEX(input_data!$1:$1048576,MATCH($A278,input_data!$C:$C,0),MATCH(T$4,input_data!$1:$1,0)),"")</f>
        <v>0</v>
      </c>
      <c r="U278" s="154">
        <f>_xlfn.IFNA(INDEX(input_data!$1:$1048576,MATCH($A278,input_data!$C:$C,0),MATCH(U$4,input_data!$1:$1,0)),"")</f>
        <v>0</v>
      </c>
      <c r="V278" s="154">
        <f>_xlfn.IFNA(INDEX(input_data!$1:$1048576,MATCH($A278,input_data!$C:$C,0),MATCH(V$4,input_data!$1:$1,0)),"")</f>
        <v>0</v>
      </c>
      <c r="W278" s="152">
        <f>_xlfn.IFNA(INDEX(input_data!$1:$1048576,MATCH($A278,input_data!$C:$C,0),MATCH(W$4,input_data!$1:$1,0)),"")</f>
        <v>19.49388059</v>
      </c>
      <c r="X278" s="153">
        <f>_xlfn.IFNA(INDEX(input_data!$1:$1048576,MATCH($A278,input_data!$C:$C,0),MATCH(X$4,input_data!$1:$1,0)),"")</f>
        <v>100747.594</v>
      </c>
      <c r="Y278" s="153">
        <f>_xlfn.IFNA(INDEX(input_data!$1:$1048576,MATCH($A278,input_data!$C:$C,0),MATCH(Y$4,input_data!$1:$1,0)),"")</f>
        <v>193.49226926</v>
      </c>
      <c r="Z278" s="155">
        <f t="shared" si="5"/>
        <v>8.0500543906542488E-2</v>
      </c>
      <c r="AA278" s="43"/>
    </row>
    <row r="279" spans="1:27" x14ac:dyDescent="0.35">
      <c r="A279" s="42" t="s">
        <v>676</v>
      </c>
      <c r="B279" s="66" t="s">
        <v>1170</v>
      </c>
      <c r="D279" s="42" t="s">
        <v>677</v>
      </c>
      <c r="E279" s="6" t="s">
        <v>893</v>
      </c>
      <c r="F279" s="6" t="s">
        <v>881</v>
      </c>
      <c r="G279" s="98" t="s">
        <v>882</v>
      </c>
      <c r="H279" s="152">
        <f>_xlfn.IFNA(INDEX(input_data!$1:$1048576,MATCH($A279,input_data!$C:$C,0),MATCH(H$4,input_data!$1:$1,0)),"")</f>
        <v>19.019007519999999</v>
      </c>
      <c r="I279" s="153">
        <f>_xlfn.IFNA(INDEX(input_data!$1:$1048576,MATCH($A279,input_data!$C:$C,0),MATCH(I$4,input_data!$1:$1,0)),"")</f>
        <v>148834.17499999999</v>
      </c>
      <c r="J279" s="38">
        <f>_xlfn.IFNA(INDEX(input_data!$1:$1048576,MATCH($A279,input_data!$C:$C,0),MATCH(J$4,input_data!$1:$1,0)),"")</f>
        <v>127.78656191</v>
      </c>
      <c r="K279" s="152">
        <f>_xlfn.IFNA(INDEX(input_data!$1:$1048576,MATCH($A279,input_data!$C:$C,0),MATCH(K$4,input_data!$1:$1,0)),"")</f>
        <v>6.6221851599999999</v>
      </c>
      <c r="L279" s="154">
        <f>_xlfn.IFNA(INDEX(input_data!$1:$1048576,MATCH($A279,input_data!$C:$C,0),MATCH(L$4,input_data!$1:$1,0)),"")</f>
        <v>3.1587149299999999</v>
      </c>
      <c r="M279" s="154">
        <f>_xlfn.IFNA(INDEX(input_data!$1:$1048576,MATCH($A279,input_data!$C:$C,0),MATCH(M$4,input_data!$1:$1,0)),"")</f>
        <v>3.46347022</v>
      </c>
      <c r="N279" s="154">
        <f>_xlfn.IFNA(INDEX(input_data!$1:$1048576,MATCH($A279,input_data!$C:$C,0),MATCH(N$4,input_data!$1:$1,0)),"")</f>
        <v>15.226658990000001</v>
      </c>
      <c r="O279" s="154">
        <f>_xlfn.IFNA(INDEX(input_data!$1:$1048576,MATCH($A279,input_data!$C:$C,0),MATCH(O$4,input_data!$1:$1,0)),"")</f>
        <v>1.1190702699999999</v>
      </c>
      <c r="P279" s="154">
        <f>_xlfn.IFNA(INDEX(input_data!$1:$1048576,MATCH($A279,input_data!$C:$C,0),MATCH(P$4,input_data!$1:$1,0)),"")</f>
        <v>0</v>
      </c>
      <c r="Q279" s="154">
        <f>_xlfn.IFNA(INDEX(input_data!$1:$1048576,MATCH($A279,input_data!$C:$C,0),MATCH(Q$4,input_data!$1:$1,0)),"")</f>
        <v>0</v>
      </c>
      <c r="R279" s="154">
        <f>_xlfn.IFNA(INDEX(input_data!$1:$1048576,MATCH($A279,input_data!$C:$C,0),MATCH(R$4,input_data!$1:$1,0)),"")</f>
        <v>0</v>
      </c>
      <c r="S279" s="197">
        <f>_xlfn.IFNA(INDEX(input_data!$1:$1048576,MATCH($A279,input_data!$C:$C,0),MATCH(S$4,input_data!$1:$1,0)),"")</f>
        <v>0</v>
      </c>
      <c r="T279" s="154">
        <f>_xlfn.IFNA(INDEX(input_data!$1:$1048576,MATCH($A279,input_data!$C:$C,0),MATCH(T$4,input_data!$1:$1,0)),"")</f>
        <v>0</v>
      </c>
      <c r="U279" s="154">
        <f>_xlfn.IFNA(INDEX(input_data!$1:$1048576,MATCH($A279,input_data!$C:$C,0),MATCH(U$4,input_data!$1:$1,0)),"")</f>
        <v>0</v>
      </c>
      <c r="V279" s="154">
        <f>_xlfn.IFNA(INDEX(input_data!$1:$1048576,MATCH($A279,input_data!$C:$C,0),MATCH(V$4,input_data!$1:$1,0)),"")</f>
        <v>0</v>
      </c>
      <c r="W279" s="152">
        <f>_xlfn.IFNA(INDEX(input_data!$1:$1048576,MATCH($A279,input_data!$C:$C,0),MATCH(W$4,input_data!$1:$1,0)),"")</f>
        <v>22.96791442</v>
      </c>
      <c r="X279" s="153">
        <f>_xlfn.IFNA(INDEX(input_data!$1:$1048576,MATCH($A279,input_data!$C:$C,0),MATCH(X$4,input_data!$1:$1,0)),"")</f>
        <v>148433.522</v>
      </c>
      <c r="Y279" s="153">
        <f>_xlfn.IFNA(INDEX(input_data!$1:$1048576,MATCH($A279,input_data!$C:$C,0),MATCH(Y$4,input_data!$1:$1,0)),"")</f>
        <v>154.7353597</v>
      </c>
      <c r="Z279" s="155">
        <f t="shared" si="5"/>
        <v>0.207629493591998</v>
      </c>
      <c r="AA279" s="43"/>
    </row>
    <row r="280" spans="1:27" x14ac:dyDescent="0.35">
      <c r="A280" s="42" t="s">
        <v>678</v>
      </c>
      <c r="B280" s="66" t="s">
        <v>1171</v>
      </c>
      <c r="D280" s="42" t="s">
        <v>679</v>
      </c>
      <c r="E280" s="6" t="s">
        <v>915</v>
      </c>
      <c r="F280" s="6" t="s">
        <v>901</v>
      </c>
      <c r="G280" s="98" t="s">
        <v>882</v>
      </c>
      <c r="H280" s="152">
        <f>_xlfn.IFNA(INDEX(input_data!$1:$1048576,MATCH($A280,input_data!$C:$C,0),MATCH(H$4,input_data!$1:$1,0)),"")</f>
        <v>226.51477054</v>
      </c>
      <c r="I280" s="153">
        <f>_xlfn.IFNA(INDEX(input_data!$1:$1048576,MATCH($A280,input_data!$C:$C,0),MATCH(I$4,input_data!$1:$1,0)),"")</f>
        <v>184391.071</v>
      </c>
      <c r="J280" s="38">
        <f>_xlfn.IFNA(INDEX(input_data!$1:$1048576,MATCH($A280,input_data!$C:$C,0),MATCH(J$4,input_data!$1:$1,0)),"")</f>
        <v>1228.4476103500001</v>
      </c>
      <c r="K280" s="152">
        <f>_xlfn.IFNA(INDEX(input_data!$1:$1048576,MATCH($A280,input_data!$C:$C,0),MATCH(K$4,input_data!$1:$1,0)),"")</f>
        <v>130.38382504</v>
      </c>
      <c r="L280" s="154">
        <f>_xlfn.IFNA(INDEX(input_data!$1:$1048576,MATCH($A280,input_data!$C:$C,0),MATCH(L$4,input_data!$1:$1,0)),"")</f>
        <v>61.289912260000001</v>
      </c>
      <c r="M280" s="154">
        <f>_xlfn.IFNA(INDEX(input_data!$1:$1048576,MATCH($A280,input_data!$C:$C,0),MATCH(M$4,input_data!$1:$1,0)),"")</f>
        <v>69.093912770000003</v>
      </c>
      <c r="N280" s="154">
        <f>_xlfn.IFNA(INDEX(input_data!$1:$1048576,MATCH($A280,input_data!$C:$C,0),MATCH(N$4,input_data!$1:$1,0)),"")</f>
        <v>119.69594238000001</v>
      </c>
      <c r="O280" s="154">
        <f>_xlfn.IFNA(INDEX(input_data!$1:$1048576,MATCH($A280,input_data!$C:$C,0),MATCH(O$4,input_data!$1:$1,0)),"")</f>
        <v>2.2930531200000002</v>
      </c>
      <c r="P280" s="154">
        <f>_xlfn.IFNA(INDEX(input_data!$1:$1048576,MATCH($A280,input_data!$C:$C,0),MATCH(P$4,input_data!$1:$1,0)),"")</f>
        <v>2.699519</v>
      </c>
      <c r="Q280" s="154">
        <f>_xlfn.IFNA(INDEX(input_data!$1:$1048576,MATCH($A280,input_data!$C:$C,0),MATCH(Q$4,input_data!$1:$1,0)),"")</f>
        <v>0</v>
      </c>
      <c r="R280" s="154">
        <f>_xlfn.IFNA(INDEX(input_data!$1:$1048576,MATCH($A280,input_data!$C:$C,0),MATCH(R$4,input_data!$1:$1,0)),"")</f>
        <v>0</v>
      </c>
      <c r="S280" s="197">
        <f>_xlfn.IFNA(INDEX(input_data!$1:$1048576,MATCH($A280,input_data!$C:$C,0),MATCH(S$4,input_data!$1:$1,0)),"")</f>
        <v>0</v>
      </c>
      <c r="T280" s="154">
        <f>_xlfn.IFNA(INDEX(input_data!$1:$1048576,MATCH($A280,input_data!$C:$C,0),MATCH(T$4,input_data!$1:$1,0)),"")</f>
        <v>6.2962911100000003</v>
      </c>
      <c r="U280" s="154">
        <f>_xlfn.IFNA(INDEX(input_data!$1:$1048576,MATCH($A280,input_data!$C:$C,0),MATCH(U$4,input_data!$1:$1,0)),"")</f>
        <v>5.0470930200000002</v>
      </c>
      <c r="V280" s="154">
        <f>_xlfn.IFNA(INDEX(input_data!$1:$1048576,MATCH($A280,input_data!$C:$C,0),MATCH(V$4,input_data!$1:$1,0)),"")</f>
        <v>0</v>
      </c>
      <c r="W280" s="152">
        <f>_xlfn.IFNA(INDEX(input_data!$1:$1048576,MATCH($A280,input_data!$C:$C,0),MATCH(W$4,input_data!$1:$1,0)),"")</f>
        <v>266.41572366000003</v>
      </c>
      <c r="X280" s="153">
        <f>_xlfn.IFNA(INDEX(input_data!$1:$1048576,MATCH($A280,input_data!$C:$C,0),MATCH(X$4,input_data!$1:$1,0)),"")</f>
        <v>186536.321</v>
      </c>
      <c r="Y280" s="153">
        <f>_xlfn.IFNA(INDEX(input_data!$1:$1048576,MATCH($A280,input_data!$C:$C,0),MATCH(Y$4,input_data!$1:$1,0)),"")</f>
        <v>1428.2243920799999</v>
      </c>
      <c r="Z280" s="155">
        <f t="shared" si="5"/>
        <v>0.1761516612134304</v>
      </c>
      <c r="AA280" s="43"/>
    </row>
    <row r="281" spans="1:27" x14ac:dyDescent="0.35">
      <c r="A281" s="42" t="s">
        <v>680</v>
      </c>
      <c r="B281" s="66" t="s">
        <v>1172</v>
      </c>
      <c r="D281" s="42" t="s">
        <v>681</v>
      </c>
      <c r="E281" s="6" t="s">
        <v>912</v>
      </c>
      <c r="F281" s="6" t="s">
        <v>881</v>
      </c>
      <c r="G281" s="98" t="s">
        <v>888</v>
      </c>
      <c r="H281" s="152">
        <f>_xlfn.IFNA(INDEX(input_data!$1:$1048576,MATCH($A281,input_data!$C:$C,0),MATCH(H$4,input_data!$1:$1,0)),"")</f>
        <v>21.538998500000002</v>
      </c>
      <c r="I281" s="153">
        <f>_xlfn.IFNA(INDEX(input_data!$1:$1048576,MATCH($A281,input_data!$C:$C,0),MATCH(I$4,input_data!$1:$1,0)),"")</f>
        <v>142518.72</v>
      </c>
      <c r="J281" s="38">
        <f>_xlfn.IFNA(INDEX(input_data!$1:$1048576,MATCH($A281,input_data!$C:$C,0),MATCH(J$4,input_data!$1:$1,0)),"")</f>
        <v>151.13101284999999</v>
      </c>
      <c r="K281" s="152">
        <f>_xlfn.IFNA(INDEX(input_data!$1:$1048576,MATCH($A281,input_data!$C:$C,0),MATCH(K$4,input_data!$1:$1,0)),"")</f>
        <v>7.5614320900000003</v>
      </c>
      <c r="L281" s="154">
        <f>_xlfn.IFNA(INDEX(input_data!$1:$1048576,MATCH($A281,input_data!$C:$C,0),MATCH(L$4,input_data!$1:$1,0)),"")</f>
        <v>3.60672616</v>
      </c>
      <c r="M281" s="154">
        <f>_xlfn.IFNA(INDEX(input_data!$1:$1048576,MATCH($A281,input_data!$C:$C,0),MATCH(M$4,input_data!$1:$1,0)),"")</f>
        <v>3.9547059299999998</v>
      </c>
      <c r="N281" s="154">
        <f>_xlfn.IFNA(INDEX(input_data!$1:$1048576,MATCH($A281,input_data!$C:$C,0),MATCH(N$4,input_data!$1:$1,0)),"")</f>
        <v>9.9414474599999991</v>
      </c>
      <c r="O281" s="154">
        <f>_xlfn.IFNA(INDEX(input_data!$1:$1048576,MATCH($A281,input_data!$C:$C,0),MATCH(O$4,input_data!$1:$1,0)),"")</f>
        <v>0.83358158000000004</v>
      </c>
      <c r="P281" s="154">
        <f>_xlfn.IFNA(INDEX(input_data!$1:$1048576,MATCH($A281,input_data!$C:$C,0),MATCH(P$4,input_data!$1:$1,0)),"")</f>
        <v>0</v>
      </c>
      <c r="Q281" s="154">
        <f>_xlfn.IFNA(INDEX(input_data!$1:$1048576,MATCH($A281,input_data!$C:$C,0),MATCH(Q$4,input_data!$1:$1,0)),"")</f>
        <v>0</v>
      </c>
      <c r="R281" s="154">
        <f>_xlfn.IFNA(INDEX(input_data!$1:$1048576,MATCH($A281,input_data!$C:$C,0),MATCH(R$4,input_data!$1:$1,0)),"")</f>
        <v>3.5192499100000001</v>
      </c>
      <c r="S281" s="197">
        <f>_xlfn.IFNA(INDEX(input_data!$1:$1048576,MATCH($A281,input_data!$C:$C,0),MATCH(S$4,input_data!$1:$1,0)),"")</f>
        <v>0</v>
      </c>
      <c r="T281" s="154">
        <f>_xlfn.IFNA(INDEX(input_data!$1:$1048576,MATCH($A281,input_data!$C:$C,0),MATCH(T$4,input_data!$1:$1,0)),"")</f>
        <v>0</v>
      </c>
      <c r="U281" s="154">
        <f>_xlfn.IFNA(INDEX(input_data!$1:$1048576,MATCH($A281,input_data!$C:$C,0),MATCH(U$4,input_data!$1:$1,0)),"")</f>
        <v>0</v>
      </c>
      <c r="V281" s="154">
        <f>_xlfn.IFNA(INDEX(input_data!$1:$1048576,MATCH($A281,input_data!$C:$C,0),MATCH(V$4,input_data!$1:$1,0)),"")</f>
        <v>0</v>
      </c>
      <c r="W281" s="152">
        <f>_xlfn.IFNA(INDEX(input_data!$1:$1048576,MATCH($A281,input_data!$C:$C,0),MATCH(W$4,input_data!$1:$1,0)),"")</f>
        <v>21.855711039999999</v>
      </c>
      <c r="X281" s="153">
        <f>_xlfn.IFNA(INDEX(input_data!$1:$1048576,MATCH($A281,input_data!$C:$C,0),MATCH(X$4,input_data!$1:$1,0)),"")</f>
        <v>146139.28200000001</v>
      </c>
      <c r="Y281" s="153">
        <f>_xlfn.IFNA(INDEX(input_data!$1:$1048576,MATCH($A281,input_data!$C:$C,0),MATCH(Y$4,input_data!$1:$1,0)),"")</f>
        <v>149.55397851999999</v>
      </c>
      <c r="Z281" s="155">
        <f t="shared" si="5"/>
        <v>1.4704144206147518E-2</v>
      </c>
      <c r="AA281" s="43"/>
    </row>
    <row r="282" spans="1:27" x14ac:dyDescent="0.35">
      <c r="A282" s="42" t="s">
        <v>682</v>
      </c>
      <c r="B282" s="66" t="s">
        <v>1173</v>
      </c>
      <c r="D282" s="42" t="s">
        <v>683</v>
      </c>
      <c r="E282" s="6" t="s">
        <v>912</v>
      </c>
      <c r="F282" s="6" t="s">
        <v>941</v>
      </c>
      <c r="G282" s="98" t="s">
        <v>888</v>
      </c>
      <c r="H282" s="152">
        <f>_xlfn.IFNA(INDEX(input_data!$1:$1048576,MATCH($A282,input_data!$C:$C,0),MATCH(H$4,input_data!$1:$1,0)),"")</f>
        <v>752.14135054999997</v>
      </c>
      <c r="I282" s="153">
        <f>_xlfn.IFNA(INDEX(input_data!$1:$1048576,MATCH($A282,input_data!$C:$C,0),MATCH(I$4,input_data!$1:$1,0)),"")</f>
        <v>898999.83</v>
      </c>
      <c r="J282" s="38">
        <f>_xlfn.IFNA(INDEX(input_data!$1:$1048576,MATCH($A282,input_data!$C:$C,0),MATCH(J$4,input_data!$1:$1,0)),"")</f>
        <v>836.64237238999999</v>
      </c>
      <c r="K282" s="152">
        <f>_xlfn.IFNA(INDEX(input_data!$1:$1048576,MATCH($A282,input_data!$C:$C,0),MATCH(K$4,input_data!$1:$1,0)),"")</f>
        <v>313.61330336999998</v>
      </c>
      <c r="L282" s="154">
        <f>_xlfn.IFNA(INDEX(input_data!$1:$1048576,MATCH($A282,input_data!$C:$C,0),MATCH(L$4,input_data!$1:$1,0)),"")</f>
        <v>145.58890822000001</v>
      </c>
      <c r="M282" s="154">
        <f>_xlfn.IFNA(INDEX(input_data!$1:$1048576,MATCH($A282,input_data!$C:$C,0),MATCH(M$4,input_data!$1:$1,0)),"")</f>
        <v>168.02439515</v>
      </c>
      <c r="N282" s="154">
        <f>_xlfn.IFNA(INDEX(input_data!$1:$1048576,MATCH($A282,input_data!$C:$C,0),MATCH(N$4,input_data!$1:$1,0)),"")</f>
        <v>587.45724600999995</v>
      </c>
      <c r="O282" s="154">
        <f>_xlfn.IFNA(INDEX(input_data!$1:$1048576,MATCH($A282,input_data!$C:$C,0),MATCH(O$4,input_data!$1:$1,0)),"")</f>
        <v>2.0187469999999998</v>
      </c>
      <c r="P282" s="154">
        <f>_xlfn.IFNA(INDEX(input_data!$1:$1048576,MATCH($A282,input_data!$C:$C,0),MATCH(P$4,input_data!$1:$1,0)),"")</f>
        <v>8.3678749999999997</v>
      </c>
      <c r="Q282" s="154">
        <f>_xlfn.IFNA(INDEX(input_data!$1:$1048576,MATCH($A282,input_data!$C:$C,0),MATCH(Q$4,input_data!$1:$1,0)),"")</f>
        <v>0</v>
      </c>
      <c r="R282" s="154">
        <f>_xlfn.IFNA(INDEX(input_data!$1:$1048576,MATCH($A282,input_data!$C:$C,0),MATCH(R$4,input_data!$1:$1,0)),"")</f>
        <v>0</v>
      </c>
      <c r="S282" s="197">
        <f>_xlfn.IFNA(INDEX(input_data!$1:$1048576,MATCH($A282,input_data!$C:$C,0),MATCH(S$4,input_data!$1:$1,0)),"")</f>
        <v>0</v>
      </c>
      <c r="T282" s="154">
        <f>_xlfn.IFNA(INDEX(input_data!$1:$1048576,MATCH($A282,input_data!$C:$C,0),MATCH(T$4,input_data!$1:$1,0)),"")</f>
        <v>0</v>
      </c>
      <c r="U282" s="154">
        <f>_xlfn.IFNA(INDEX(input_data!$1:$1048576,MATCH($A282,input_data!$C:$C,0),MATCH(U$4,input_data!$1:$1,0)),"")</f>
        <v>0</v>
      </c>
      <c r="V282" s="154">
        <f>_xlfn.IFNA(INDEX(input_data!$1:$1048576,MATCH($A282,input_data!$C:$C,0),MATCH(V$4,input_data!$1:$1,0)),"")</f>
        <v>0</v>
      </c>
      <c r="W282" s="152">
        <f>_xlfn.IFNA(INDEX(input_data!$1:$1048576,MATCH($A282,input_data!$C:$C,0),MATCH(W$4,input_data!$1:$1,0)),"")</f>
        <v>911.45717137999998</v>
      </c>
      <c r="X282" s="153">
        <f>_xlfn.IFNA(INDEX(input_data!$1:$1048576,MATCH($A282,input_data!$C:$C,0),MATCH(X$4,input_data!$1:$1,0)),"")</f>
        <v>912499.75399999996</v>
      </c>
      <c r="Y282" s="153">
        <f>_xlfn.IFNA(INDEX(input_data!$1:$1048576,MATCH($A282,input_data!$C:$C,0),MATCH(Y$4,input_data!$1:$1,0)),"")</f>
        <v>998.85744339999997</v>
      </c>
      <c r="Z282" s="155">
        <f t="shared" si="5"/>
        <v>0.21181633041914405</v>
      </c>
      <c r="AA282" s="43"/>
    </row>
    <row r="283" spans="1:27" x14ac:dyDescent="0.35">
      <c r="A283" s="42" t="s">
        <v>684</v>
      </c>
      <c r="B283" s="66" t="s">
        <v>1174</v>
      </c>
      <c r="D283" s="42" t="s">
        <v>685</v>
      </c>
      <c r="E283" s="6" t="s">
        <v>912</v>
      </c>
      <c r="F283" s="6" t="s">
        <v>881</v>
      </c>
      <c r="G283" s="98" t="s">
        <v>894</v>
      </c>
      <c r="H283" s="152">
        <f>_xlfn.IFNA(INDEX(input_data!$1:$1048576,MATCH($A283,input_data!$C:$C,0),MATCH(H$4,input_data!$1:$1,0)),"")</f>
        <v>13.874983930000001</v>
      </c>
      <c r="I283" s="153">
        <f>_xlfn.IFNA(INDEX(input_data!$1:$1048576,MATCH($A283,input_data!$C:$C,0),MATCH(I$4,input_data!$1:$1,0)),"")</f>
        <v>99345.327000000005</v>
      </c>
      <c r="J283" s="38">
        <f>_xlfn.IFNA(INDEX(input_data!$1:$1048576,MATCH($A283,input_data!$C:$C,0),MATCH(J$4,input_data!$1:$1,0)),"")</f>
        <v>139.66418302</v>
      </c>
      <c r="K283" s="152">
        <f>_xlfn.IFNA(INDEX(input_data!$1:$1048576,MATCH($A283,input_data!$C:$C,0),MATCH(K$4,input_data!$1:$1,0)),"")</f>
        <v>4.1659910599999996</v>
      </c>
      <c r="L283" s="154">
        <f>_xlfn.IFNA(INDEX(input_data!$1:$1048576,MATCH($A283,input_data!$C:$C,0),MATCH(L$4,input_data!$1:$1,0)),"")</f>
        <v>1.98713534</v>
      </c>
      <c r="M283" s="154">
        <f>_xlfn.IFNA(INDEX(input_data!$1:$1048576,MATCH($A283,input_data!$C:$C,0),MATCH(M$4,input_data!$1:$1,0)),"")</f>
        <v>2.1788557200000001</v>
      </c>
      <c r="N283" s="154">
        <f>_xlfn.IFNA(INDEX(input_data!$1:$1048576,MATCH($A283,input_data!$C:$C,0),MATCH(N$4,input_data!$1:$1,0)),"")</f>
        <v>7.1617434600000003</v>
      </c>
      <c r="O283" s="154">
        <f>_xlfn.IFNA(INDEX(input_data!$1:$1048576,MATCH($A283,input_data!$C:$C,0),MATCH(O$4,input_data!$1:$1,0)),"")</f>
        <v>0.39799658999999998</v>
      </c>
      <c r="P283" s="154">
        <f>_xlfn.IFNA(INDEX(input_data!$1:$1048576,MATCH($A283,input_data!$C:$C,0),MATCH(P$4,input_data!$1:$1,0)),"")</f>
        <v>0</v>
      </c>
      <c r="Q283" s="154">
        <f>_xlfn.IFNA(INDEX(input_data!$1:$1048576,MATCH($A283,input_data!$C:$C,0),MATCH(Q$4,input_data!$1:$1,0)),"")</f>
        <v>0</v>
      </c>
      <c r="R283" s="154">
        <f>_xlfn.IFNA(INDEX(input_data!$1:$1048576,MATCH($A283,input_data!$C:$C,0),MATCH(R$4,input_data!$1:$1,0)),"")</f>
        <v>1.53553378</v>
      </c>
      <c r="S283" s="197">
        <f>_xlfn.IFNA(INDEX(input_data!$1:$1048576,MATCH($A283,input_data!$C:$C,0),MATCH(S$4,input_data!$1:$1,0)),"")</f>
        <v>0</v>
      </c>
      <c r="T283" s="154">
        <f>_xlfn.IFNA(INDEX(input_data!$1:$1048576,MATCH($A283,input_data!$C:$C,0),MATCH(T$4,input_data!$1:$1,0)),"")</f>
        <v>0</v>
      </c>
      <c r="U283" s="154">
        <f>_xlfn.IFNA(INDEX(input_data!$1:$1048576,MATCH($A283,input_data!$C:$C,0),MATCH(U$4,input_data!$1:$1,0)),"")</f>
        <v>0</v>
      </c>
      <c r="V283" s="154">
        <f>_xlfn.IFNA(INDEX(input_data!$1:$1048576,MATCH($A283,input_data!$C:$C,0),MATCH(V$4,input_data!$1:$1,0)),"")</f>
        <v>0</v>
      </c>
      <c r="W283" s="152">
        <f>_xlfn.IFNA(INDEX(input_data!$1:$1048576,MATCH($A283,input_data!$C:$C,0),MATCH(W$4,input_data!$1:$1,0)),"")</f>
        <v>13.26126489</v>
      </c>
      <c r="X283" s="153">
        <f>_xlfn.IFNA(INDEX(input_data!$1:$1048576,MATCH($A283,input_data!$C:$C,0),MATCH(X$4,input_data!$1:$1,0)),"")</f>
        <v>99807.539000000004</v>
      </c>
      <c r="Y283" s="153">
        <f>_xlfn.IFNA(INDEX(input_data!$1:$1048576,MATCH($A283,input_data!$C:$C,0),MATCH(Y$4,input_data!$1:$1,0)),"")</f>
        <v>132.86836865999999</v>
      </c>
      <c r="Z283" s="155">
        <f t="shared" si="5"/>
        <v>-4.4232054112368302E-2</v>
      </c>
      <c r="AA283" s="43"/>
    </row>
    <row r="284" spans="1:27" x14ac:dyDescent="0.35">
      <c r="A284" s="42" t="s">
        <v>686</v>
      </c>
      <c r="B284" s="66" t="s">
        <v>1175</v>
      </c>
      <c r="D284" s="42" t="s">
        <v>687</v>
      </c>
      <c r="E284" s="6" t="s">
        <v>912</v>
      </c>
      <c r="F284" s="6" t="s">
        <v>891</v>
      </c>
      <c r="G284" s="98" t="s">
        <v>878</v>
      </c>
      <c r="H284" s="152">
        <f>_xlfn.IFNA(INDEX(input_data!$1:$1048576,MATCH($A284,input_data!$C:$C,0),MATCH(H$4,input_data!$1:$1,0)),"")</f>
        <v>53.532141189999997</v>
      </c>
      <c r="I284" s="153">
        <f>_xlfn.IFNA(INDEX(input_data!$1:$1048576,MATCH($A284,input_data!$C:$C,0),MATCH(I$4,input_data!$1:$1,0)),"")</f>
        <v>1159757.1340000001</v>
      </c>
      <c r="J284" s="38">
        <f>_xlfn.IFNA(INDEX(input_data!$1:$1048576,MATCH($A284,input_data!$C:$C,0),MATCH(J$4,input_data!$1:$1,0)),"")</f>
        <v>46.15806156</v>
      </c>
      <c r="K284" s="152">
        <f>_xlfn.IFNA(INDEX(input_data!$1:$1048576,MATCH($A284,input_data!$C:$C,0),MATCH(K$4,input_data!$1:$1,0)),"")</f>
        <v>19.348811380000001</v>
      </c>
      <c r="L284" s="154">
        <f>_xlfn.IFNA(INDEX(input_data!$1:$1048576,MATCH($A284,input_data!$C:$C,0),MATCH(L$4,input_data!$1:$1,0)),"")</f>
        <v>9.2291861300000004</v>
      </c>
      <c r="M284" s="154">
        <f>_xlfn.IFNA(INDEX(input_data!$1:$1048576,MATCH($A284,input_data!$C:$C,0),MATCH(M$4,input_data!$1:$1,0)),"")</f>
        <v>10.11962525</v>
      </c>
      <c r="N284" s="154">
        <f>_xlfn.IFNA(INDEX(input_data!$1:$1048576,MATCH($A284,input_data!$C:$C,0),MATCH(N$4,input_data!$1:$1,0)),"")</f>
        <v>41.225878139999999</v>
      </c>
      <c r="O284" s="154">
        <f>_xlfn.IFNA(INDEX(input_data!$1:$1048576,MATCH($A284,input_data!$C:$C,0),MATCH(O$4,input_data!$1:$1,0)),"")</f>
        <v>0</v>
      </c>
      <c r="P284" s="154">
        <f>_xlfn.IFNA(INDEX(input_data!$1:$1048576,MATCH($A284,input_data!$C:$C,0),MATCH(P$4,input_data!$1:$1,0)),"")</f>
        <v>0</v>
      </c>
      <c r="Q284" s="154">
        <f>_xlfn.IFNA(INDEX(input_data!$1:$1048576,MATCH($A284,input_data!$C:$C,0),MATCH(Q$4,input_data!$1:$1,0)),"")</f>
        <v>0</v>
      </c>
      <c r="R284" s="154">
        <f>_xlfn.IFNA(INDEX(input_data!$1:$1048576,MATCH($A284,input_data!$C:$C,0),MATCH(R$4,input_data!$1:$1,0)),"")</f>
        <v>0</v>
      </c>
      <c r="S284" s="197">
        <f>_xlfn.IFNA(INDEX(input_data!$1:$1048576,MATCH($A284,input_data!$C:$C,0),MATCH(S$4,input_data!$1:$1,0)),"")</f>
        <v>0</v>
      </c>
      <c r="T284" s="154">
        <f>_xlfn.IFNA(INDEX(input_data!$1:$1048576,MATCH($A284,input_data!$C:$C,0),MATCH(T$4,input_data!$1:$1,0)),"")</f>
        <v>0</v>
      </c>
      <c r="U284" s="154">
        <f>_xlfn.IFNA(INDEX(input_data!$1:$1048576,MATCH($A284,input_data!$C:$C,0),MATCH(U$4,input_data!$1:$1,0)),"")</f>
        <v>0</v>
      </c>
      <c r="V284" s="154">
        <f>_xlfn.IFNA(INDEX(input_data!$1:$1048576,MATCH($A284,input_data!$C:$C,0),MATCH(V$4,input_data!$1:$1,0)),"")</f>
        <v>0</v>
      </c>
      <c r="W284" s="152">
        <f>_xlfn.IFNA(INDEX(input_data!$1:$1048576,MATCH($A284,input_data!$C:$C,0),MATCH(W$4,input_data!$1:$1,0)),"")</f>
        <v>60.57468952</v>
      </c>
      <c r="X284" s="153">
        <f>_xlfn.IFNA(INDEX(input_data!$1:$1048576,MATCH($A284,input_data!$C:$C,0),MATCH(X$4,input_data!$1:$1,0)),"")</f>
        <v>1175764.2209999999</v>
      </c>
      <c r="Y284" s="153">
        <f>_xlfn.IFNA(INDEX(input_data!$1:$1048576,MATCH($A284,input_data!$C:$C,0),MATCH(Y$4,input_data!$1:$1,0)),"")</f>
        <v>51.519418979999998</v>
      </c>
      <c r="Z284" s="155">
        <f t="shared" si="5"/>
        <v>0.13155738166728836</v>
      </c>
      <c r="AA284" s="43"/>
    </row>
    <row r="285" spans="1:27" x14ac:dyDescent="0.35">
      <c r="A285" s="42" t="s">
        <v>688</v>
      </c>
      <c r="B285" s="66" t="s">
        <v>1176</v>
      </c>
      <c r="D285" s="42" t="s">
        <v>689</v>
      </c>
      <c r="E285" s="6" t="s">
        <v>893</v>
      </c>
      <c r="F285" s="6" t="s">
        <v>881</v>
      </c>
      <c r="G285" s="98" t="s">
        <v>882</v>
      </c>
      <c r="H285" s="152">
        <f>_xlfn.IFNA(INDEX(input_data!$1:$1048576,MATCH($A285,input_data!$C:$C,0),MATCH(H$4,input_data!$1:$1,0)),"")</f>
        <v>12.86795611</v>
      </c>
      <c r="I285" s="153">
        <f>_xlfn.IFNA(INDEX(input_data!$1:$1048576,MATCH($A285,input_data!$C:$C,0),MATCH(I$4,input_data!$1:$1,0)),"")</f>
        <v>88914.263999999996</v>
      </c>
      <c r="J285" s="38">
        <f>_xlfn.IFNA(INDEX(input_data!$1:$1048576,MATCH($A285,input_data!$C:$C,0),MATCH(J$4,input_data!$1:$1,0)),"")</f>
        <v>144.72319213</v>
      </c>
      <c r="K285" s="152">
        <f>_xlfn.IFNA(INDEX(input_data!$1:$1048576,MATCH($A285,input_data!$C:$C,0),MATCH(K$4,input_data!$1:$1,0)),"")</f>
        <v>7.8965962200000002</v>
      </c>
      <c r="L285" s="154">
        <f>_xlfn.IFNA(INDEX(input_data!$1:$1048576,MATCH($A285,input_data!$C:$C,0),MATCH(L$4,input_data!$1:$1,0)),"")</f>
        <v>3.76659604</v>
      </c>
      <c r="M285" s="154">
        <f>_xlfn.IFNA(INDEX(input_data!$1:$1048576,MATCH($A285,input_data!$C:$C,0),MATCH(M$4,input_data!$1:$1,0)),"")</f>
        <v>4.1300001799999997</v>
      </c>
      <c r="N285" s="154">
        <f>_xlfn.IFNA(INDEX(input_data!$1:$1048576,MATCH($A285,input_data!$C:$C,0),MATCH(N$4,input_data!$1:$1,0)),"")</f>
        <v>7.8666436900000001</v>
      </c>
      <c r="O285" s="154">
        <f>_xlfn.IFNA(INDEX(input_data!$1:$1048576,MATCH($A285,input_data!$C:$C,0),MATCH(O$4,input_data!$1:$1,0)),"")</f>
        <v>1.16342481</v>
      </c>
      <c r="P285" s="154">
        <f>_xlfn.IFNA(INDEX(input_data!$1:$1048576,MATCH($A285,input_data!$C:$C,0),MATCH(P$4,input_data!$1:$1,0)),"")</f>
        <v>0</v>
      </c>
      <c r="Q285" s="154">
        <f>_xlfn.IFNA(INDEX(input_data!$1:$1048576,MATCH($A285,input_data!$C:$C,0),MATCH(Q$4,input_data!$1:$1,0)),"")</f>
        <v>0</v>
      </c>
      <c r="R285" s="154">
        <f>_xlfn.IFNA(INDEX(input_data!$1:$1048576,MATCH($A285,input_data!$C:$C,0),MATCH(R$4,input_data!$1:$1,0)),"")</f>
        <v>0</v>
      </c>
      <c r="S285" s="197">
        <f>_xlfn.IFNA(INDEX(input_data!$1:$1048576,MATCH($A285,input_data!$C:$C,0),MATCH(S$4,input_data!$1:$1,0)),"")</f>
        <v>0</v>
      </c>
      <c r="T285" s="154">
        <f>_xlfn.IFNA(INDEX(input_data!$1:$1048576,MATCH($A285,input_data!$C:$C,0),MATCH(T$4,input_data!$1:$1,0)),"")</f>
        <v>0.28381921999999998</v>
      </c>
      <c r="U285" s="154">
        <f>_xlfn.IFNA(INDEX(input_data!$1:$1048576,MATCH($A285,input_data!$C:$C,0),MATCH(U$4,input_data!$1:$1,0)),"")</f>
        <v>0</v>
      </c>
      <c r="V285" s="154">
        <f>_xlfn.IFNA(INDEX(input_data!$1:$1048576,MATCH($A285,input_data!$C:$C,0),MATCH(V$4,input_data!$1:$1,0)),"")</f>
        <v>0</v>
      </c>
      <c r="W285" s="152">
        <f>_xlfn.IFNA(INDEX(input_data!$1:$1048576,MATCH($A285,input_data!$C:$C,0),MATCH(W$4,input_data!$1:$1,0)),"")</f>
        <v>17.21048395</v>
      </c>
      <c r="X285" s="153">
        <f>_xlfn.IFNA(INDEX(input_data!$1:$1048576,MATCH($A285,input_data!$C:$C,0),MATCH(X$4,input_data!$1:$1,0)),"")</f>
        <v>89308.807000000001</v>
      </c>
      <c r="Y285" s="153">
        <f>_xlfn.IFNA(INDEX(input_data!$1:$1048576,MATCH($A285,input_data!$C:$C,0),MATCH(Y$4,input_data!$1:$1,0)),"")</f>
        <v>192.70757861999999</v>
      </c>
      <c r="Z285" s="155">
        <f t="shared" si="5"/>
        <v>0.33746834406944526</v>
      </c>
      <c r="AA285" s="43"/>
    </row>
    <row r="286" spans="1:27" x14ac:dyDescent="0.35">
      <c r="A286" s="42" t="s">
        <v>690</v>
      </c>
      <c r="B286" s="66" t="s">
        <v>1177</v>
      </c>
      <c r="D286" s="42" t="s">
        <v>691</v>
      </c>
      <c r="E286" s="6" t="s">
        <v>915</v>
      </c>
      <c r="F286" s="6" t="s">
        <v>901</v>
      </c>
      <c r="G286" s="98" t="s">
        <v>882</v>
      </c>
      <c r="H286" s="152">
        <f>_xlfn.IFNA(INDEX(input_data!$1:$1048576,MATCH($A286,input_data!$C:$C,0),MATCH(H$4,input_data!$1:$1,0)),"")</f>
        <v>322.37748986999998</v>
      </c>
      <c r="I286" s="153">
        <f>_xlfn.IFNA(INDEX(input_data!$1:$1048576,MATCH($A286,input_data!$C:$C,0),MATCH(I$4,input_data!$1:$1,0)),"")</f>
        <v>298648.83199999999</v>
      </c>
      <c r="J286" s="38">
        <f>_xlfn.IFNA(INDEX(input_data!$1:$1048576,MATCH($A286,input_data!$C:$C,0),MATCH(J$4,input_data!$1:$1,0)),"")</f>
        <v>1079.4533757700001</v>
      </c>
      <c r="K286" s="152">
        <f>_xlfn.IFNA(INDEX(input_data!$1:$1048576,MATCH($A286,input_data!$C:$C,0),MATCH(K$4,input_data!$1:$1,0)),"")</f>
        <v>120.67321234000001</v>
      </c>
      <c r="L286" s="154">
        <f>_xlfn.IFNA(INDEX(input_data!$1:$1048576,MATCH($A286,input_data!$C:$C,0),MATCH(L$4,input_data!$1:$1,0)),"")</f>
        <v>56.347844260000002</v>
      </c>
      <c r="M286" s="154">
        <f>_xlfn.IFNA(INDEX(input_data!$1:$1048576,MATCH($A286,input_data!$C:$C,0),MATCH(M$4,input_data!$1:$1,0)),"")</f>
        <v>64.325368080000004</v>
      </c>
      <c r="N286" s="154">
        <f>_xlfn.IFNA(INDEX(input_data!$1:$1048576,MATCH($A286,input_data!$C:$C,0),MATCH(N$4,input_data!$1:$1,0)),"")</f>
        <v>245.04920147000001</v>
      </c>
      <c r="O286" s="154">
        <f>_xlfn.IFNA(INDEX(input_data!$1:$1048576,MATCH($A286,input_data!$C:$C,0),MATCH(O$4,input_data!$1:$1,0)),"")</f>
        <v>3.0121501899999998</v>
      </c>
      <c r="P286" s="154">
        <f>_xlfn.IFNA(INDEX(input_data!$1:$1048576,MATCH($A286,input_data!$C:$C,0),MATCH(P$4,input_data!$1:$1,0)),"")</f>
        <v>3.0008849999999998</v>
      </c>
      <c r="Q286" s="154">
        <f>_xlfn.IFNA(INDEX(input_data!$1:$1048576,MATCH($A286,input_data!$C:$C,0),MATCH(Q$4,input_data!$1:$1,0)),"")</f>
        <v>0</v>
      </c>
      <c r="R286" s="154">
        <f>_xlfn.IFNA(INDEX(input_data!$1:$1048576,MATCH($A286,input_data!$C:$C,0),MATCH(R$4,input_data!$1:$1,0)),"")</f>
        <v>0</v>
      </c>
      <c r="S286" s="197">
        <f>_xlfn.IFNA(INDEX(input_data!$1:$1048576,MATCH($A286,input_data!$C:$C,0),MATCH(S$4,input_data!$1:$1,0)),"")</f>
        <v>0</v>
      </c>
      <c r="T286" s="154">
        <f>_xlfn.IFNA(INDEX(input_data!$1:$1048576,MATCH($A286,input_data!$C:$C,0),MATCH(T$4,input_data!$1:$1,0)),"")</f>
        <v>0</v>
      </c>
      <c r="U286" s="154">
        <f>_xlfn.IFNA(INDEX(input_data!$1:$1048576,MATCH($A286,input_data!$C:$C,0),MATCH(U$4,input_data!$1:$1,0)),"")</f>
        <v>0</v>
      </c>
      <c r="V286" s="154">
        <f>_xlfn.IFNA(INDEX(input_data!$1:$1048576,MATCH($A286,input_data!$C:$C,0),MATCH(V$4,input_data!$1:$1,0)),"")</f>
        <v>0</v>
      </c>
      <c r="W286" s="152">
        <f>_xlfn.IFNA(INDEX(input_data!$1:$1048576,MATCH($A286,input_data!$C:$C,0),MATCH(W$4,input_data!$1:$1,0)),"")</f>
        <v>371.73544900000002</v>
      </c>
      <c r="X286" s="153">
        <f>_xlfn.IFNA(INDEX(input_data!$1:$1048576,MATCH($A286,input_data!$C:$C,0),MATCH(X$4,input_data!$1:$1,0)),"")</f>
        <v>302410.74200000003</v>
      </c>
      <c r="Y286" s="153">
        <f>_xlfn.IFNA(INDEX(input_data!$1:$1048576,MATCH($A286,input_data!$C:$C,0),MATCH(Y$4,input_data!$1:$1,0)),"")</f>
        <v>1229.2402265400001</v>
      </c>
      <c r="Z286" s="155">
        <f t="shared" si="5"/>
        <v>0.15310609667537212</v>
      </c>
      <c r="AA286" s="43"/>
    </row>
    <row r="287" spans="1:27" x14ac:dyDescent="0.35">
      <c r="A287" s="42" t="s">
        <v>692</v>
      </c>
      <c r="B287" s="66" t="s">
        <v>1178</v>
      </c>
      <c r="D287" s="42" t="s">
        <v>693</v>
      </c>
      <c r="E287" s="6" t="s">
        <v>960</v>
      </c>
      <c r="F287" s="6" t="s">
        <v>906</v>
      </c>
      <c r="G287" s="98" t="s">
        <v>882</v>
      </c>
      <c r="H287" s="152">
        <f>_xlfn.IFNA(INDEX(input_data!$1:$1048576,MATCH($A287,input_data!$C:$C,0),MATCH(H$4,input_data!$1:$1,0)),"")</f>
        <v>217.11430805000001</v>
      </c>
      <c r="I287" s="153">
        <f>_xlfn.IFNA(INDEX(input_data!$1:$1048576,MATCH($A287,input_data!$C:$C,0),MATCH(I$4,input_data!$1:$1,0)),"")</f>
        <v>199756.87899999999</v>
      </c>
      <c r="J287" s="38">
        <f>_xlfn.IFNA(INDEX(input_data!$1:$1048576,MATCH($A287,input_data!$C:$C,0),MATCH(J$4,input_data!$1:$1,0)),"")</f>
        <v>1086.89277255</v>
      </c>
      <c r="K287" s="152">
        <f>_xlfn.IFNA(INDEX(input_data!$1:$1048576,MATCH($A287,input_data!$C:$C,0),MATCH(K$4,input_data!$1:$1,0)),"")</f>
        <v>119.80791721999999</v>
      </c>
      <c r="L287" s="154">
        <f>_xlfn.IFNA(INDEX(input_data!$1:$1048576,MATCH($A287,input_data!$C:$C,0),MATCH(L$4,input_data!$1:$1,0)),"")</f>
        <v>56.221578739999998</v>
      </c>
      <c r="M287" s="154">
        <f>_xlfn.IFNA(INDEX(input_data!$1:$1048576,MATCH($A287,input_data!$C:$C,0),MATCH(M$4,input_data!$1:$1,0)),"")</f>
        <v>63.586338490000003</v>
      </c>
      <c r="N287" s="154">
        <f>_xlfn.IFNA(INDEX(input_data!$1:$1048576,MATCH($A287,input_data!$C:$C,0),MATCH(N$4,input_data!$1:$1,0)),"")</f>
        <v>151.3592385</v>
      </c>
      <c r="O287" s="154">
        <f>_xlfn.IFNA(INDEX(input_data!$1:$1048576,MATCH($A287,input_data!$C:$C,0),MATCH(O$4,input_data!$1:$1,0)),"")</f>
        <v>2.2667848500000001</v>
      </c>
      <c r="P287" s="154">
        <f>_xlfn.IFNA(INDEX(input_data!$1:$1048576,MATCH($A287,input_data!$C:$C,0),MATCH(P$4,input_data!$1:$1,0)),"")</f>
        <v>2.8541979999999998</v>
      </c>
      <c r="Q287" s="154">
        <f>_xlfn.IFNA(INDEX(input_data!$1:$1048576,MATCH($A287,input_data!$C:$C,0),MATCH(Q$4,input_data!$1:$1,0)),"")</f>
        <v>0</v>
      </c>
      <c r="R287" s="154">
        <f>_xlfn.IFNA(INDEX(input_data!$1:$1048576,MATCH($A287,input_data!$C:$C,0),MATCH(R$4,input_data!$1:$1,0)),"")</f>
        <v>0</v>
      </c>
      <c r="S287" s="197">
        <f>_xlfn.IFNA(INDEX(input_data!$1:$1048576,MATCH($A287,input_data!$C:$C,0),MATCH(S$4,input_data!$1:$1,0)),"")</f>
        <v>0</v>
      </c>
      <c r="T287" s="154">
        <f>_xlfn.IFNA(INDEX(input_data!$1:$1048576,MATCH($A287,input_data!$C:$C,0),MATCH(T$4,input_data!$1:$1,0)),"")</f>
        <v>3.8288952100000002</v>
      </c>
      <c r="U287" s="154">
        <f>_xlfn.IFNA(INDEX(input_data!$1:$1048576,MATCH($A287,input_data!$C:$C,0),MATCH(U$4,input_data!$1:$1,0)),"")</f>
        <v>0</v>
      </c>
      <c r="V287" s="154">
        <f>_xlfn.IFNA(INDEX(input_data!$1:$1048576,MATCH($A287,input_data!$C:$C,0),MATCH(V$4,input_data!$1:$1,0)),"")</f>
        <v>0</v>
      </c>
      <c r="W287" s="152">
        <f>_xlfn.IFNA(INDEX(input_data!$1:$1048576,MATCH($A287,input_data!$C:$C,0),MATCH(W$4,input_data!$1:$1,0)),"")</f>
        <v>280.11703377999999</v>
      </c>
      <c r="X287" s="153">
        <f>_xlfn.IFNA(INDEX(input_data!$1:$1048576,MATCH($A287,input_data!$C:$C,0),MATCH(X$4,input_data!$1:$1,0)),"")</f>
        <v>200364.18100000001</v>
      </c>
      <c r="Y287" s="153">
        <f>_xlfn.IFNA(INDEX(input_data!$1:$1048576,MATCH($A287,input_data!$C:$C,0),MATCH(Y$4,input_data!$1:$1,0)),"")</f>
        <v>1398.0394718299999</v>
      </c>
      <c r="Z287" s="155">
        <f t="shared" si="5"/>
        <v>0.29018228368206334</v>
      </c>
      <c r="AA287" s="43"/>
    </row>
    <row r="288" spans="1:27" x14ac:dyDescent="0.35">
      <c r="A288" s="42" t="s">
        <v>694</v>
      </c>
      <c r="B288" s="66" t="s">
        <v>1179</v>
      </c>
      <c r="D288" s="42" t="s">
        <v>695</v>
      </c>
      <c r="E288" s="6" t="s">
        <v>912</v>
      </c>
      <c r="F288" s="6" t="s">
        <v>906</v>
      </c>
      <c r="G288" s="98" t="s">
        <v>882</v>
      </c>
      <c r="H288" s="152">
        <f>_xlfn.IFNA(INDEX(input_data!$1:$1048576,MATCH($A288,input_data!$C:$C,0),MATCH(H$4,input_data!$1:$1,0)),"")</f>
        <v>309.95226253999999</v>
      </c>
      <c r="I288" s="153">
        <f>_xlfn.IFNA(INDEX(input_data!$1:$1048576,MATCH($A288,input_data!$C:$C,0),MATCH(I$4,input_data!$1:$1,0)),"")</f>
        <v>260757.304</v>
      </c>
      <c r="J288" s="38">
        <f>_xlfn.IFNA(INDEX(input_data!$1:$1048576,MATCH($A288,input_data!$C:$C,0),MATCH(J$4,input_data!$1:$1,0)),"")</f>
        <v>1188.6618621299999</v>
      </c>
      <c r="K288" s="152">
        <f>_xlfn.IFNA(INDEX(input_data!$1:$1048576,MATCH($A288,input_data!$C:$C,0),MATCH(K$4,input_data!$1:$1,0)),"")</f>
        <v>225.82837294000001</v>
      </c>
      <c r="L288" s="154">
        <f>_xlfn.IFNA(INDEX(input_data!$1:$1048576,MATCH($A288,input_data!$C:$C,0),MATCH(L$4,input_data!$1:$1,0)),"")</f>
        <v>106.58508817000001</v>
      </c>
      <c r="M288" s="154">
        <f>_xlfn.IFNA(INDEX(input_data!$1:$1048576,MATCH($A288,input_data!$C:$C,0),MATCH(M$4,input_data!$1:$1,0)),"")</f>
        <v>119.24328477</v>
      </c>
      <c r="N288" s="154">
        <f>_xlfn.IFNA(INDEX(input_data!$1:$1048576,MATCH($A288,input_data!$C:$C,0),MATCH(N$4,input_data!$1:$1,0)),"")</f>
        <v>143.95633744</v>
      </c>
      <c r="O288" s="154">
        <f>_xlfn.IFNA(INDEX(input_data!$1:$1048576,MATCH($A288,input_data!$C:$C,0),MATCH(O$4,input_data!$1:$1,0)),"")</f>
        <v>3.95947731</v>
      </c>
      <c r="P288" s="154">
        <f>_xlfn.IFNA(INDEX(input_data!$1:$1048576,MATCH($A288,input_data!$C:$C,0),MATCH(P$4,input_data!$1:$1,0)),"")</f>
        <v>5.24613</v>
      </c>
      <c r="Q288" s="154">
        <f>_xlfn.IFNA(INDEX(input_data!$1:$1048576,MATCH($A288,input_data!$C:$C,0),MATCH(Q$4,input_data!$1:$1,0)),"")</f>
        <v>0</v>
      </c>
      <c r="R288" s="154">
        <f>_xlfn.IFNA(INDEX(input_data!$1:$1048576,MATCH($A288,input_data!$C:$C,0),MATCH(R$4,input_data!$1:$1,0)),"")</f>
        <v>0</v>
      </c>
      <c r="S288" s="197">
        <f>_xlfn.IFNA(INDEX(input_data!$1:$1048576,MATCH($A288,input_data!$C:$C,0),MATCH(S$4,input_data!$1:$1,0)),"")</f>
        <v>0</v>
      </c>
      <c r="T288" s="154">
        <f>_xlfn.IFNA(INDEX(input_data!$1:$1048576,MATCH($A288,input_data!$C:$C,0),MATCH(T$4,input_data!$1:$1,0)),"")</f>
        <v>8.6864893199999997</v>
      </c>
      <c r="U288" s="154">
        <f>_xlfn.IFNA(INDEX(input_data!$1:$1048576,MATCH($A288,input_data!$C:$C,0),MATCH(U$4,input_data!$1:$1,0)),"")</f>
        <v>0</v>
      </c>
      <c r="V288" s="154">
        <f>_xlfn.IFNA(INDEX(input_data!$1:$1048576,MATCH($A288,input_data!$C:$C,0),MATCH(V$4,input_data!$1:$1,0)),"")</f>
        <v>0</v>
      </c>
      <c r="W288" s="152">
        <f>_xlfn.IFNA(INDEX(input_data!$1:$1048576,MATCH($A288,input_data!$C:$C,0),MATCH(W$4,input_data!$1:$1,0)),"")</f>
        <v>387.676807</v>
      </c>
      <c r="X288" s="153">
        <f>_xlfn.IFNA(INDEX(input_data!$1:$1048576,MATCH($A288,input_data!$C:$C,0),MATCH(X$4,input_data!$1:$1,0)),"")</f>
        <v>263264.467</v>
      </c>
      <c r="Y288" s="153">
        <f>_xlfn.IFNA(INDEX(input_data!$1:$1048576,MATCH($A288,input_data!$C:$C,0),MATCH(Y$4,input_data!$1:$1,0)),"")</f>
        <v>1472.5755109300001</v>
      </c>
      <c r="Z288" s="155">
        <f t="shared" si="5"/>
        <v>0.25076295240777435</v>
      </c>
      <c r="AA288" s="43"/>
    </row>
    <row r="289" spans="1:27" x14ac:dyDescent="0.35">
      <c r="A289" s="42" t="s">
        <v>696</v>
      </c>
      <c r="B289" s="66" t="s">
        <v>1180</v>
      </c>
      <c r="D289" s="42" t="s">
        <v>697</v>
      </c>
      <c r="E289" s="6" t="s">
        <v>912</v>
      </c>
      <c r="F289" s="6" t="s">
        <v>881</v>
      </c>
      <c r="G289" s="98" t="s">
        <v>894</v>
      </c>
      <c r="H289" s="152">
        <f>_xlfn.IFNA(INDEX(input_data!$1:$1048576,MATCH($A289,input_data!$C:$C,0),MATCH(H$4,input_data!$1:$1,0)),"")</f>
        <v>23.113147390000002</v>
      </c>
      <c r="I289" s="153">
        <f>_xlfn.IFNA(INDEX(input_data!$1:$1048576,MATCH($A289,input_data!$C:$C,0),MATCH(I$4,input_data!$1:$1,0)),"")</f>
        <v>138953.25899999999</v>
      </c>
      <c r="J289" s="38">
        <f>_xlfn.IFNA(INDEX(input_data!$1:$1048576,MATCH($A289,input_data!$C:$C,0),MATCH(J$4,input_data!$1:$1,0)),"")</f>
        <v>166.33756961</v>
      </c>
      <c r="K289" s="152">
        <f>_xlfn.IFNA(INDEX(input_data!$1:$1048576,MATCH($A289,input_data!$C:$C,0),MATCH(K$4,input_data!$1:$1,0)),"")</f>
        <v>6.3428427699999999</v>
      </c>
      <c r="L289" s="154">
        <f>_xlfn.IFNA(INDEX(input_data!$1:$1048576,MATCH($A289,input_data!$C:$C,0),MATCH(L$4,input_data!$1:$1,0)),"")</f>
        <v>3.02547145</v>
      </c>
      <c r="M289" s="154">
        <f>_xlfn.IFNA(INDEX(input_data!$1:$1048576,MATCH($A289,input_data!$C:$C,0),MATCH(M$4,input_data!$1:$1,0)),"")</f>
        <v>3.31737131</v>
      </c>
      <c r="N289" s="154">
        <f>_xlfn.IFNA(INDEX(input_data!$1:$1048576,MATCH($A289,input_data!$C:$C,0),MATCH(N$4,input_data!$1:$1,0)),"")</f>
        <v>12.44810039</v>
      </c>
      <c r="O289" s="154">
        <f>_xlfn.IFNA(INDEX(input_data!$1:$1048576,MATCH($A289,input_data!$C:$C,0),MATCH(O$4,input_data!$1:$1,0)),"")</f>
        <v>0.95489331</v>
      </c>
      <c r="P289" s="154">
        <f>_xlfn.IFNA(INDEX(input_data!$1:$1048576,MATCH($A289,input_data!$C:$C,0),MATCH(P$4,input_data!$1:$1,0)),"")</f>
        <v>0</v>
      </c>
      <c r="Q289" s="154">
        <f>_xlfn.IFNA(INDEX(input_data!$1:$1048576,MATCH($A289,input_data!$C:$C,0),MATCH(Q$4,input_data!$1:$1,0)),"")</f>
        <v>0</v>
      </c>
      <c r="R289" s="154">
        <f>_xlfn.IFNA(INDEX(input_data!$1:$1048576,MATCH($A289,input_data!$C:$C,0),MATCH(R$4,input_data!$1:$1,0)),"")</f>
        <v>3.5102208099999999</v>
      </c>
      <c r="S289" s="197">
        <f>_xlfn.IFNA(INDEX(input_data!$1:$1048576,MATCH($A289,input_data!$C:$C,0),MATCH(S$4,input_data!$1:$1,0)),"")</f>
        <v>0</v>
      </c>
      <c r="T289" s="154">
        <f>_xlfn.IFNA(INDEX(input_data!$1:$1048576,MATCH($A289,input_data!$C:$C,0),MATCH(T$4,input_data!$1:$1,0)),"")</f>
        <v>0</v>
      </c>
      <c r="U289" s="154">
        <f>_xlfn.IFNA(INDEX(input_data!$1:$1048576,MATCH($A289,input_data!$C:$C,0),MATCH(U$4,input_data!$1:$1,0)),"")</f>
        <v>0</v>
      </c>
      <c r="V289" s="154">
        <f>_xlfn.IFNA(INDEX(input_data!$1:$1048576,MATCH($A289,input_data!$C:$C,0),MATCH(V$4,input_data!$1:$1,0)),"")</f>
        <v>0</v>
      </c>
      <c r="W289" s="152">
        <f>_xlfn.IFNA(INDEX(input_data!$1:$1048576,MATCH($A289,input_data!$C:$C,0),MATCH(W$4,input_data!$1:$1,0)),"")</f>
        <v>23.25605728</v>
      </c>
      <c r="X289" s="153">
        <f>_xlfn.IFNA(INDEX(input_data!$1:$1048576,MATCH($A289,input_data!$C:$C,0),MATCH(X$4,input_data!$1:$1,0)),"")</f>
        <v>145389.63399999999</v>
      </c>
      <c r="Y289" s="153">
        <f>_xlfn.IFNA(INDEX(input_data!$1:$1048576,MATCH($A289,input_data!$C:$C,0),MATCH(Y$4,input_data!$1:$1,0)),"")</f>
        <v>159.95677713000001</v>
      </c>
      <c r="Z289" s="155">
        <f t="shared" si="5"/>
        <v>6.1830562315294824E-3</v>
      </c>
      <c r="AA289" s="43"/>
    </row>
    <row r="290" spans="1:27" x14ac:dyDescent="0.35">
      <c r="A290" s="42" t="s">
        <v>698</v>
      </c>
      <c r="B290" s="66" t="s">
        <v>1181</v>
      </c>
      <c r="D290" s="42" t="s">
        <v>699</v>
      </c>
      <c r="E290" s="6" t="s">
        <v>890</v>
      </c>
      <c r="F290" s="6" t="s">
        <v>881</v>
      </c>
      <c r="G290" s="98" t="s">
        <v>888</v>
      </c>
      <c r="H290" s="152">
        <f>_xlfn.IFNA(INDEX(input_data!$1:$1048576,MATCH($A290,input_data!$C:$C,0),MATCH(H$4,input_data!$1:$1,0)),"")</f>
        <v>21.24909083</v>
      </c>
      <c r="I290" s="153">
        <f>_xlfn.IFNA(INDEX(input_data!$1:$1048576,MATCH($A290,input_data!$C:$C,0),MATCH(I$4,input_data!$1:$1,0)),"")</f>
        <v>123972.78599999999</v>
      </c>
      <c r="J290" s="38">
        <f>_xlfn.IFNA(INDEX(input_data!$1:$1048576,MATCH($A290,input_data!$C:$C,0),MATCH(J$4,input_data!$1:$1,0)),"")</f>
        <v>171.40125280000001</v>
      </c>
      <c r="K290" s="152">
        <f>_xlfn.IFNA(INDEX(input_data!$1:$1048576,MATCH($A290,input_data!$C:$C,0),MATCH(K$4,input_data!$1:$1,0)),"")</f>
        <v>5.7884792000000003</v>
      </c>
      <c r="L290" s="154">
        <f>_xlfn.IFNA(INDEX(input_data!$1:$1048576,MATCH($A290,input_data!$C:$C,0),MATCH(L$4,input_data!$1:$1,0)),"")</f>
        <v>2.7610456800000001</v>
      </c>
      <c r="M290" s="154">
        <f>_xlfn.IFNA(INDEX(input_data!$1:$1048576,MATCH($A290,input_data!$C:$C,0),MATCH(M$4,input_data!$1:$1,0)),"")</f>
        <v>3.0274335300000002</v>
      </c>
      <c r="N290" s="154">
        <f>_xlfn.IFNA(INDEX(input_data!$1:$1048576,MATCH($A290,input_data!$C:$C,0),MATCH(N$4,input_data!$1:$1,0)),"")</f>
        <v>13.14024564</v>
      </c>
      <c r="O290" s="154">
        <f>_xlfn.IFNA(INDEX(input_data!$1:$1048576,MATCH($A290,input_data!$C:$C,0),MATCH(O$4,input_data!$1:$1,0)),"")</f>
        <v>0.67657767999999996</v>
      </c>
      <c r="P290" s="154">
        <f>_xlfn.IFNA(INDEX(input_data!$1:$1048576,MATCH($A290,input_data!$C:$C,0),MATCH(P$4,input_data!$1:$1,0)),"")</f>
        <v>0</v>
      </c>
      <c r="Q290" s="154">
        <f>_xlfn.IFNA(INDEX(input_data!$1:$1048576,MATCH($A290,input_data!$C:$C,0),MATCH(Q$4,input_data!$1:$1,0)),"")</f>
        <v>0</v>
      </c>
      <c r="R290" s="154">
        <f>_xlfn.IFNA(INDEX(input_data!$1:$1048576,MATCH($A290,input_data!$C:$C,0),MATCH(R$4,input_data!$1:$1,0)),"")</f>
        <v>2.46560975</v>
      </c>
      <c r="S290" s="197">
        <f>_xlfn.IFNA(INDEX(input_data!$1:$1048576,MATCH($A290,input_data!$C:$C,0),MATCH(S$4,input_data!$1:$1,0)),"")</f>
        <v>0</v>
      </c>
      <c r="T290" s="154">
        <f>_xlfn.IFNA(INDEX(input_data!$1:$1048576,MATCH($A290,input_data!$C:$C,0),MATCH(T$4,input_data!$1:$1,0)),"")</f>
        <v>0</v>
      </c>
      <c r="U290" s="154">
        <f>_xlfn.IFNA(INDEX(input_data!$1:$1048576,MATCH($A290,input_data!$C:$C,0),MATCH(U$4,input_data!$1:$1,0)),"")</f>
        <v>0</v>
      </c>
      <c r="V290" s="154">
        <f>_xlfn.IFNA(INDEX(input_data!$1:$1048576,MATCH($A290,input_data!$C:$C,0),MATCH(V$4,input_data!$1:$1,0)),"")</f>
        <v>0</v>
      </c>
      <c r="W290" s="152">
        <f>_xlfn.IFNA(INDEX(input_data!$1:$1048576,MATCH($A290,input_data!$C:$C,0),MATCH(W$4,input_data!$1:$1,0)),"")</f>
        <v>22.070912270000001</v>
      </c>
      <c r="X290" s="153">
        <f>_xlfn.IFNA(INDEX(input_data!$1:$1048576,MATCH($A290,input_data!$C:$C,0),MATCH(X$4,input_data!$1:$1,0)),"")</f>
        <v>126881.72199999999</v>
      </c>
      <c r="Y290" s="153">
        <f>_xlfn.IFNA(INDEX(input_data!$1:$1048576,MATCH($A290,input_data!$C:$C,0),MATCH(Y$4,input_data!$1:$1,0)),"")</f>
        <v>173.94871320999999</v>
      </c>
      <c r="Z290" s="155">
        <f t="shared" si="5"/>
        <v>3.8675604832924648E-2</v>
      </c>
      <c r="AA290" s="43"/>
    </row>
    <row r="291" spans="1:27" x14ac:dyDescent="0.35">
      <c r="A291" s="42" t="s">
        <v>700</v>
      </c>
      <c r="B291" s="66" t="s">
        <v>1182</v>
      </c>
      <c r="D291" s="42" t="s">
        <v>701</v>
      </c>
      <c r="E291" s="6" t="s">
        <v>893</v>
      </c>
      <c r="F291" s="6" t="s">
        <v>941</v>
      </c>
      <c r="G291" s="98" t="s">
        <v>894</v>
      </c>
      <c r="H291" s="152">
        <f>_xlfn.IFNA(INDEX(input_data!$1:$1048576,MATCH($A291,input_data!$C:$C,0),MATCH(H$4,input_data!$1:$1,0)),"")</f>
        <v>714.34296470000004</v>
      </c>
      <c r="I291" s="153">
        <f>_xlfn.IFNA(INDEX(input_data!$1:$1048576,MATCH($A291,input_data!$C:$C,0),MATCH(I$4,input_data!$1:$1,0)),"")</f>
        <v>779184.45400000003</v>
      </c>
      <c r="J291" s="38">
        <f>_xlfn.IFNA(INDEX(input_data!$1:$1048576,MATCH($A291,input_data!$C:$C,0),MATCH(J$4,input_data!$1:$1,0)),"")</f>
        <v>916.78287603000001</v>
      </c>
      <c r="K291" s="152">
        <f>_xlfn.IFNA(INDEX(input_data!$1:$1048576,MATCH($A291,input_data!$C:$C,0),MATCH(K$4,input_data!$1:$1,0)),"")</f>
        <v>312.33303637</v>
      </c>
      <c r="L291" s="154">
        <f>_xlfn.IFNA(INDEX(input_data!$1:$1048576,MATCH($A291,input_data!$C:$C,0),MATCH(L$4,input_data!$1:$1,0)),"")</f>
        <v>145.43809931000001</v>
      </c>
      <c r="M291" s="154">
        <f>_xlfn.IFNA(INDEX(input_data!$1:$1048576,MATCH($A291,input_data!$C:$C,0),MATCH(M$4,input_data!$1:$1,0)),"")</f>
        <v>166.89493705999999</v>
      </c>
      <c r="N291" s="154">
        <f>_xlfn.IFNA(INDEX(input_data!$1:$1048576,MATCH($A291,input_data!$C:$C,0),MATCH(N$4,input_data!$1:$1,0)),"")</f>
        <v>563.99078888999998</v>
      </c>
      <c r="O291" s="154">
        <f>_xlfn.IFNA(INDEX(input_data!$1:$1048576,MATCH($A291,input_data!$C:$C,0),MATCH(O$4,input_data!$1:$1,0)),"")</f>
        <v>1.8336410000000001</v>
      </c>
      <c r="P291" s="154">
        <f>_xlfn.IFNA(INDEX(input_data!$1:$1048576,MATCH($A291,input_data!$C:$C,0),MATCH(P$4,input_data!$1:$1,0)),"")</f>
        <v>7.5121440000000002</v>
      </c>
      <c r="Q291" s="154">
        <f>_xlfn.IFNA(INDEX(input_data!$1:$1048576,MATCH($A291,input_data!$C:$C,0),MATCH(Q$4,input_data!$1:$1,0)),"")</f>
        <v>0</v>
      </c>
      <c r="R291" s="154">
        <f>_xlfn.IFNA(INDEX(input_data!$1:$1048576,MATCH($A291,input_data!$C:$C,0),MATCH(R$4,input_data!$1:$1,0)),"")</f>
        <v>0</v>
      </c>
      <c r="S291" s="197">
        <f>_xlfn.IFNA(INDEX(input_data!$1:$1048576,MATCH($A291,input_data!$C:$C,0),MATCH(S$4,input_data!$1:$1,0)),"")</f>
        <v>0</v>
      </c>
      <c r="T291" s="154">
        <f>_xlfn.IFNA(INDEX(input_data!$1:$1048576,MATCH($A291,input_data!$C:$C,0),MATCH(T$4,input_data!$1:$1,0)),"")</f>
        <v>0</v>
      </c>
      <c r="U291" s="154">
        <f>_xlfn.IFNA(INDEX(input_data!$1:$1048576,MATCH($A291,input_data!$C:$C,0),MATCH(U$4,input_data!$1:$1,0)),"")</f>
        <v>0</v>
      </c>
      <c r="V291" s="154">
        <f>_xlfn.IFNA(INDEX(input_data!$1:$1048576,MATCH($A291,input_data!$C:$C,0),MATCH(V$4,input_data!$1:$1,0)),"")</f>
        <v>0</v>
      </c>
      <c r="W291" s="152">
        <f>_xlfn.IFNA(INDEX(input_data!$1:$1048576,MATCH($A291,input_data!$C:$C,0),MATCH(W$4,input_data!$1:$1,0)),"")</f>
        <v>885.66961027000002</v>
      </c>
      <c r="X291" s="153">
        <f>_xlfn.IFNA(INDEX(input_data!$1:$1048576,MATCH($A291,input_data!$C:$C,0),MATCH(X$4,input_data!$1:$1,0)),"")</f>
        <v>789924.76899999997</v>
      </c>
      <c r="Y291" s="153">
        <f>_xlfn.IFNA(INDEX(input_data!$1:$1048576,MATCH($A291,input_data!$C:$C,0),MATCH(Y$4,input_data!$1:$1,0)),"")</f>
        <v>1121.2075440900001</v>
      </c>
      <c r="Z291" s="155">
        <f t="shared" si="5"/>
        <v>0.23983808063673084</v>
      </c>
      <c r="AA291" s="43"/>
    </row>
    <row r="292" spans="1:27" x14ac:dyDescent="0.35">
      <c r="A292" s="42" t="s">
        <v>702</v>
      </c>
      <c r="B292" s="66" t="s">
        <v>1183</v>
      </c>
      <c r="D292" s="42" t="s">
        <v>703</v>
      </c>
      <c r="E292" s="6" t="s">
        <v>960</v>
      </c>
      <c r="F292" s="6" t="s">
        <v>901</v>
      </c>
      <c r="G292" s="98" t="s">
        <v>882</v>
      </c>
      <c r="H292" s="152">
        <f>_xlfn.IFNA(INDEX(input_data!$1:$1048576,MATCH($A292,input_data!$C:$C,0),MATCH(H$4,input_data!$1:$1,0)),"")</f>
        <v>357.44612231000002</v>
      </c>
      <c r="I292" s="153">
        <f>_xlfn.IFNA(INDEX(input_data!$1:$1048576,MATCH($A292,input_data!$C:$C,0),MATCH(I$4,input_data!$1:$1,0)),"")</f>
        <v>277522.04399999999</v>
      </c>
      <c r="J292" s="38">
        <f>_xlfn.IFNA(INDEX(input_data!$1:$1048576,MATCH($A292,input_data!$C:$C,0),MATCH(J$4,input_data!$1:$1,0)),"")</f>
        <v>1287.99181918</v>
      </c>
      <c r="K292" s="152">
        <f>_xlfn.IFNA(INDEX(input_data!$1:$1048576,MATCH($A292,input_data!$C:$C,0),MATCH(K$4,input_data!$1:$1,0)),"")</f>
        <v>220.21537812</v>
      </c>
      <c r="L292" s="154">
        <f>_xlfn.IFNA(INDEX(input_data!$1:$1048576,MATCH($A292,input_data!$C:$C,0),MATCH(L$4,input_data!$1:$1,0)),"")</f>
        <v>103.60663459</v>
      </c>
      <c r="M292" s="154">
        <f>_xlfn.IFNA(INDEX(input_data!$1:$1048576,MATCH($A292,input_data!$C:$C,0),MATCH(M$4,input_data!$1:$1,0)),"")</f>
        <v>116.60874352</v>
      </c>
      <c r="N292" s="154">
        <f>_xlfn.IFNA(INDEX(input_data!$1:$1048576,MATCH($A292,input_data!$C:$C,0),MATCH(N$4,input_data!$1:$1,0)),"")</f>
        <v>169.70435132</v>
      </c>
      <c r="O292" s="154">
        <f>_xlfn.IFNA(INDEX(input_data!$1:$1048576,MATCH($A292,input_data!$C:$C,0),MATCH(O$4,input_data!$1:$1,0)),"")</f>
        <v>3.3022034900000001</v>
      </c>
      <c r="P292" s="154">
        <f>_xlfn.IFNA(INDEX(input_data!$1:$1048576,MATCH($A292,input_data!$C:$C,0),MATCH(P$4,input_data!$1:$1,0)),"")</f>
        <v>4.2115479999999996</v>
      </c>
      <c r="Q292" s="154">
        <f>_xlfn.IFNA(INDEX(input_data!$1:$1048576,MATCH($A292,input_data!$C:$C,0),MATCH(Q$4,input_data!$1:$1,0)),"")</f>
        <v>0</v>
      </c>
      <c r="R292" s="154">
        <f>_xlfn.IFNA(INDEX(input_data!$1:$1048576,MATCH($A292,input_data!$C:$C,0),MATCH(R$4,input_data!$1:$1,0)),"")</f>
        <v>0</v>
      </c>
      <c r="S292" s="197">
        <f>_xlfn.IFNA(INDEX(input_data!$1:$1048576,MATCH($A292,input_data!$C:$C,0),MATCH(S$4,input_data!$1:$1,0)),"")</f>
        <v>0</v>
      </c>
      <c r="T292" s="154">
        <f>_xlfn.IFNA(INDEX(input_data!$1:$1048576,MATCH($A292,input_data!$C:$C,0),MATCH(T$4,input_data!$1:$1,0)),"")</f>
        <v>10.30223859</v>
      </c>
      <c r="U292" s="154">
        <f>_xlfn.IFNA(INDEX(input_data!$1:$1048576,MATCH($A292,input_data!$C:$C,0),MATCH(U$4,input_data!$1:$1,0)),"")</f>
        <v>9.2020645900000009</v>
      </c>
      <c r="V292" s="154">
        <f>_xlfn.IFNA(INDEX(input_data!$1:$1048576,MATCH($A292,input_data!$C:$C,0),MATCH(V$4,input_data!$1:$1,0)),"")</f>
        <v>0</v>
      </c>
      <c r="W292" s="152">
        <f>_xlfn.IFNA(INDEX(input_data!$1:$1048576,MATCH($A292,input_data!$C:$C,0),MATCH(W$4,input_data!$1:$1,0)),"")</f>
        <v>416.93778411</v>
      </c>
      <c r="X292" s="153">
        <f>_xlfn.IFNA(INDEX(input_data!$1:$1048576,MATCH($A292,input_data!$C:$C,0),MATCH(X$4,input_data!$1:$1,0)),"")</f>
        <v>277160.56199999998</v>
      </c>
      <c r="Y292" s="153">
        <f>_xlfn.IFNA(INDEX(input_data!$1:$1048576,MATCH($A292,input_data!$C:$C,0),MATCH(Y$4,input_data!$1:$1,0)),"")</f>
        <v>1504.3185837999999</v>
      </c>
      <c r="Z292" s="155">
        <f t="shared" si="5"/>
        <v>0.16643532573674147</v>
      </c>
      <c r="AA292" s="43"/>
    </row>
    <row r="293" spans="1:27" x14ac:dyDescent="0.35">
      <c r="A293" s="42" t="s">
        <v>704</v>
      </c>
      <c r="B293" s="66" t="s">
        <v>1184</v>
      </c>
      <c r="D293" s="42" t="s">
        <v>705</v>
      </c>
      <c r="E293" s="6" t="s">
        <v>880</v>
      </c>
      <c r="F293" s="6" t="s">
        <v>941</v>
      </c>
      <c r="G293" s="98" t="s">
        <v>882</v>
      </c>
      <c r="H293" s="152">
        <f>_xlfn.IFNA(INDEX(input_data!$1:$1048576,MATCH($A293,input_data!$C:$C,0),MATCH(H$4,input_data!$1:$1,0)),"")</f>
        <v>1192.5852956399999</v>
      </c>
      <c r="I293" s="153">
        <f>_xlfn.IFNA(INDEX(input_data!$1:$1048576,MATCH($A293,input_data!$C:$C,0),MATCH(I$4,input_data!$1:$1,0)),"")</f>
        <v>1206564.713</v>
      </c>
      <c r="J293" s="38">
        <f>_xlfn.IFNA(INDEX(input_data!$1:$1048576,MATCH($A293,input_data!$C:$C,0),MATCH(J$4,input_data!$1:$1,0)),"")</f>
        <v>988.41386855999997</v>
      </c>
      <c r="K293" s="152">
        <f>_xlfn.IFNA(INDEX(input_data!$1:$1048576,MATCH($A293,input_data!$C:$C,0),MATCH(K$4,input_data!$1:$1,0)),"")</f>
        <v>97.060524549999997</v>
      </c>
      <c r="L293" s="154">
        <f>_xlfn.IFNA(INDEX(input_data!$1:$1048576,MATCH($A293,input_data!$C:$C,0),MATCH(L$4,input_data!$1:$1,0)),"")</f>
        <v>41.847381259999999</v>
      </c>
      <c r="M293" s="154">
        <f>_xlfn.IFNA(INDEX(input_data!$1:$1048576,MATCH($A293,input_data!$C:$C,0),MATCH(M$4,input_data!$1:$1,0)),"")</f>
        <v>55.213143289999998</v>
      </c>
      <c r="N293" s="154">
        <f>_xlfn.IFNA(INDEX(input_data!$1:$1048576,MATCH($A293,input_data!$C:$C,0),MATCH(N$4,input_data!$1:$1,0)),"")</f>
        <v>1166.91565337</v>
      </c>
      <c r="O293" s="154">
        <f>_xlfn.IFNA(INDEX(input_data!$1:$1048576,MATCH($A293,input_data!$C:$C,0),MATCH(O$4,input_data!$1:$1,0)),"")</f>
        <v>2.489668</v>
      </c>
      <c r="P293" s="154">
        <f>_xlfn.IFNA(INDEX(input_data!$1:$1048576,MATCH($A293,input_data!$C:$C,0),MATCH(P$4,input_data!$1:$1,0)),"")</f>
        <v>8.6135319999999993</v>
      </c>
      <c r="Q293" s="154">
        <f>_xlfn.IFNA(INDEX(input_data!$1:$1048576,MATCH($A293,input_data!$C:$C,0),MATCH(Q$4,input_data!$1:$1,0)),"")</f>
        <v>0</v>
      </c>
      <c r="R293" s="154">
        <f>_xlfn.IFNA(INDEX(input_data!$1:$1048576,MATCH($A293,input_data!$C:$C,0),MATCH(R$4,input_data!$1:$1,0)),"")</f>
        <v>0</v>
      </c>
      <c r="S293" s="197">
        <f>_xlfn.IFNA(INDEX(input_data!$1:$1048576,MATCH($A293,input_data!$C:$C,0),MATCH(S$4,input_data!$1:$1,0)),"")</f>
        <v>0</v>
      </c>
      <c r="T293" s="154">
        <f>_xlfn.IFNA(INDEX(input_data!$1:$1048576,MATCH($A293,input_data!$C:$C,0),MATCH(T$4,input_data!$1:$1,0)),"")</f>
        <v>0</v>
      </c>
      <c r="U293" s="154">
        <f>_xlfn.IFNA(INDEX(input_data!$1:$1048576,MATCH($A293,input_data!$C:$C,0),MATCH(U$4,input_data!$1:$1,0)),"")</f>
        <v>0</v>
      </c>
      <c r="V293" s="154">
        <f>_xlfn.IFNA(INDEX(input_data!$1:$1048576,MATCH($A293,input_data!$C:$C,0),MATCH(V$4,input_data!$1:$1,0)),"")</f>
        <v>0</v>
      </c>
      <c r="W293" s="152">
        <f>_xlfn.IFNA(INDEX(input_data!$1:$1048576,MATCH($A293,input_data!$C:$C,0),MATCH(W$4,input_data!$1:$1,0)),"")</f>
        <v>1275.0793779099999</v>
      </c>
      <c r="X293" s="153">
        <f>_xlfn.IFNA(INDEX(input_data!$1:$1048576,MATCH($A293,input_data!$C:$C,0),MATCH(X$4,input_data!$1:$1,0)),"")</f>
        <v>1211461.1410000001</v>
      </c>
      <c r="Y293" s="153">
        <f>_xlfn.IFNA(INDEX(input_data!$1:$1048576,MATCH($A293,input_data!$C:$C,0),MATCH(Y$4,input_data!$1:$1,0)),"")</f>
        <v>1052.5136422099999</v>
      </c>
      <c r="Z293" s="155">
        <f t="shared" si="5"/>
        <v>6.9172479797958264E-2</v>
      </c>
      <c r="AA293" s="43"/>
    </row>
    <row r="294" spans="1:27" x14ac:dyDescent="0.35">
      <c r="A294" s="42" t="s">
        <v>706</v>
      </c>
      <c r="B294" s="66" t="s">
        <v>1185</v>
      </c>
      <c r="D294" s="42" t="s">
        <v>707</v>
      </c>
      <c r="E294" s="6" t="s">
        <v>880</v>
      </c>
      <c r="F294" s="6" t="s">
        <v>881</v>
      </c>
      <c r="G294" s="98" t="s">
        <v>882</v>
      </c>
      <c r="H294" s="152">
        <f>_xlfn.IFNA(INDEX(input_data!$1:$1048576,MATCH($A294,input_data!$C:$C,0),MATCH(H$4,input_data!$1:$1,0)),"")</f>
        <v>15.07961884</v>
      </c>
      <c r="I294" s="153">
        <f>_xlfn.IFNA(INDEX(input_data!$1:$1048576,MATCH($A294,input_data!$C:$C,0),MATCH(I$4,input_data!$1:$1,0)),"")</f>
        <v>88914.953999999998</v>
      </c>
      <c r="J294" s="38">
        <f>_xlfn.IFNA(INDEX(input_data!$1:$1048576,MATCH($A294,input_data!$C:$C,0),MATCH(J$4,input_data!$1:$1,0)),"")</f>
        <v>169.59598093</v>
      </c>
      <c r="K294" s="152">
        <f>_xlfn.IFNA(INDEX(input_data!$1:$1048576,MATCH($A294,input_data!$C:$C,0),MATCH(K$4,input_data!$1:$1,0)),"")</f>
        <v>3.1999075000000001</v>
      </c>
      <c r="L294" s="154">
        <f>_xlfn.IFNA(INDEX(input_data!$1:$1048576,MATCH($A294,input_data!$C:$C,0),MATCH(L$4,input_data!$1:$1,0)),"")</f>
        <v>1.5263233199999999</v>
      </c>
      <c r="M294" s="154">
        <f>_xlfn.IFNA(INDEX(input_data!$1:$1048576,MATCH($A294,input_data!$C:$C,0),MATCH(M$4,input_data!$1:$1,0)),"")</f>
        <v>1.6735841899999999</v>
      </c>
      <c r="N294" s="154">
        <f>_xlfn.IFNA(INDEX(input_data!$1:$1048576,MATCH($A294,input_data!$C:$C,0),MATCH(N$4,input_data!$1:$1,0)),"")</f>
        <v>11.663441260000001</v>
      </c>
      <c r="O294" s="154">
        <f>_xlfn.IFNA(INDEX(input_data!$1:$1048576,MATCH($A294,input_data!$C:$C,0),MATCH(O$4,input_data!$1:$1,0)),"")</f>
        <v>0.52085561000000002</v>
      </c>
      <c r="P294" s="154">
        <f>_xlfn.IFNA(INDEX(input_data!$1:$1048576,MATCH($A294,input_data!$C:$C,0),MATCH(P$4,input_data!$1:$1,0)),"")</f>
        <v>0</v>
      </c>
      <c r="Q294" s="154">
        <f>_xlfn.IFNA(INDEX(input_data!$1:$1048576,MATCH($A294,input_data!$C:$C,0),MATCH(Q$4,input_data!$1:$1,0)),"")</f>
        <v>6.4149730000000002E-2</v>
      </c>
      <c r="R294" s="154">
        <f>_xlfn.IFNA(INDEX(input_data!$1:$1048576,MATCH($A294,input_data!$C:$C,0),MATCH(R$4,input_data!$1:$1,0)),"")</f>
        <v>0</v>
      </c>
      <c r="S294" s="197">
        <f>_xlfn.IFNA(INDEX(input_data!$1:$1048576,MATCH($A294,input_data!$C:$C,0),MATCH(S$4,input_data!$1:$1,0)),"")</f>
        <v>0</v>
      </c>
      <c r="T294" s="154">
        <f>_xlfn.IFNA(INDEX(input_data!$1:$1048576,MATCH($A294,input_data!$C:$C,0),MATCH(T$4,input_data!$1:$1,0)),"")</f>
        <v>0</v>
      </c>
      <c r="U294" s="154">
        <f>_xlfn.IFNA(INDEX(input_data!$1:$1048576,MATCH($A294,input_data!$C:$C,0),MATCH(U$4,input_data!$1:$1,0)),"")</f>
        <v>0</v>
      </c>
      <c r="V294" s="154">
        <f>_xlfn.IFNA(INDEX(input_data!$1:$1048576,MATCH($A294,input_data!$C:$C,0),MATCH(V$4,input_data!$1:$1,0)),"")</f>
        <v>0</v>
      </c>
      <c r="W294" s="152">
        <f>_xlfn.IFNA(INDEX(input_data!$1:$1048576,MATCH($A294,input_data!$C:$C,0),MATCH(W$4,input_data!$1:$1,0)),"")</f>
        <v>15.4483541</v>
      </c>
      <c r="X294" s="153">
        <f>_xlfn.IFNA(INDEX(input_data!$1:$1048576,MATCH($A294,input_data!$C:$C,0),MATCH(X$4,input_data!$1:$1,0)),"")</f>
        <v>88572.144</v>
      </c>
      <c r="Y294" s="153">
        <f>_xlfn.IFNA(INDEX(input_data!$1:$1048576,MATCH($A294,input_data!$C:$C,0),MATCH(Y$4,input_data!$1:$1,0)),"")</f>
        <v>174.41549234999999</v>
      </c>
      <c r="Z294" s="155">
        <f t="shared" si="5"/>
        <v>2.4452558377795031E-2</v>
      </c>
      <c r="AA294" s="43"/>
    </row>
    <row r="295" spans="1:27" x14ac:dyDescent="0.35">
      <c r="A295" s="42" t="s">
        <v>708</v>
      </c>
      <c r="B295" s="66" t="s">
        <v>1186</v>
      </c>
      <c r="D295" s="42" t="s">
        <v>709</v>
      </c>
      <c r="E295" s="6" t="s">
        <v>896</v>
      </c>
      <c r="F295" s="6" t="s">
        <v>897</v>
      </c>
      <c r="G295" s="98" t="s">
        <v>882</v>
      </c>
      <c r="H295" s="152">
        <f>_xlfn.IFNA(INDEX(input_data!$1:$1048576,MATCH($A295,input_data!$C:$C,0),MATCH(H$4,input_data!$1:$1,0)),"")</f>
        <v>211.72158211000001</v>
      </c>
      <c r="I295" s="153">
        <f>_xlfn.IFNA(INDEX(input_data!$1:$1048576,MATCH($A295,input_data!$C:$C,0),MATCH(I$4,input_data!$1:$1,0)),"")</f>
        <v>210804.86</v>
      </c>
      <c r="J295" s="38">
        <f>_xlfn.IFNA(INDEX(input_data!$1:$1048576,MATCH($A295,input_data!$C:$C,0),MATCH(J$4,input_data!$1:$1,0)),"")</f>
        <v>1004.34867635</v>
      </c>
      <c r="K295" s="152">
        <f>_xlfn.IFNA(INDEX(input_data!$1:$1048576,MATCH($A295,input_data!$C:$C,0),MATCH(K$4,input_data!$1:$1,0)),"")</f>
        <v>77.625446870000005</v>
      </c>
      <c r="L295" s="154">
        <f>_xlfn.IFNA(INDEX(input_data!$1:$1048576,MATCH($A295,input_data!$C:$C,0),MATCH(L$4,input_data!$1:$1,0)),"")</f>
        <v>36.263712499999997</v>
      </c>
      <c r="M295" s="154">
        <f>_xlfn.IFNA(INDEX(input_data!$1:$1048576,MATCH($A295,input_data!$C:$C,0),MATCH(M$4,input_data!$1:$1,0)),"")</f>
        <v>41.361734370000001</v>
      </c>
      <c r="N295" s="154">
        <f>_xlfn.IFNA(INDEX(input_data!$1:$1048576,MATCH($A295,input_data!$C:$C,0),MATCH(N$4,input_data!$1:$1,0)),"")</f>
        <v>161.59725187999999</v>
      </c>
      <c r="O295" s="154">
        <f>_xlfn.IFNA(INDEX(input_data!$1:$1048576,MATCH($A295,input_data!$C:$C,0),MATCH(O$4,input_data!$1:$1,0)),"")</f>
        <v>2.2857371299999998</v>
      </c>
      <c r="P295" s="154">
        <f>_xlfn.IFNA(INDEX(input_data!$1:$1048576,MATCH($A295,input_data!$C:$C,0),MATCH(P$4,input_data!$1:$1,0)),"")</f>
        <v>2.08636</v>
      </c>
      <c r="Q295" s="154">
        <f>_xlfn.IFNA(INDEX(input_data!$1:$1048576,MATCH($A295,input_data!$C:$C,0),MATCH(Q$4,input_data!$1:$1,0)),"")</f>
        <v>0</v>
      </c>
      <c r="R295" s="154">
        <f>_xlfn.IFNA(INDEX(input_data!$1:$1048576,MATCH($A295,input_data!$C:$C,0),MATCH(R$4,input_data!$1:$1,0)),"")</f>
        <v>0</v>
      </c>
      <c r="S295" s="197">
        <f>_xlfn.IFNA(INDEX(input_data!$1:$1048576,MATCH($A295,input_data!$C:$C,0),MATCH(S$4,input_data!$1:$1,0)),"")</f>
        <v>0</v>
      </c>
      <c r="T295" s="154">
        <f>_xlfn.IFNA(INDEX(input_data!$1:$1048576,MATCH($A295,input_data!$C:$C,0),MATCH(T$4,input_data!$1:$1,0)),"")</f>
        <v>0</v>
      </c>
      <c r="U295" s="154">
        <f>_xlfn.IFNA(INDEX(input_data!$1:$1048576,MATCH($A295,input_data!$C:$C,0),MATCH(U$4,input_data!$1:$1,0)),"")</f>
        <v>0</v>
      </c>
      <c r="V295" s="154">
        <f>_xlfn.IFNA(INDEX(input_data!$1:$1048576,MATCH($A295,input_data!$C:$C,0),MATCH(V$4,input_data!$1:$1,0)),"")</f>
        <v>0</v>
      </c>
      <c r="W295" s="152">
        <f>_xlfn.IFNA(INDEX(input_data!$1:$1048576,MATCH($A295,input_data!$C:$C,0),MATCH(W$4,input_data!$1:$1,0)),"")</f>
        <v>243.59479587999999</v>
      </c>
      <c r="X295" s="153">
        <f>_xlfn.IFNA(INDEX(input_data!$1:$1048576,MATCH($A295,input_data!$C:$C,0),MATCH(X$4,input_data!$1:$1,0)),"")</f>
        <v>213175.234</v>
      </c>
      <c r="Y295" s="153">
        <f>_xlfn.IFNA(INDEX(input_data!$1:$1048576,MATCH($A295,input_data!$C:$C,0),MATCH(Y$4,input_data!$1:$1,0)),"")</f>
        <v>1142.6974480399999</v>
      </c>
      <c r="Z295" s="155">
        <f t="shared" si="5"/>
        <v>0.1505430549514799</v>
      </c>
      <c r="AA295" s="43"/>
    </row>
    <row r="296" spans="1:27" x14ac:dyDescent="0.35">
      <c r="A296" s="42" t="s">
        <v>710</v>
      </c>
      <c r="B296" s="66" t="s">
        <v>1187</v>
      </c>
      <c r="D296" s="42" t="s">
        <v>711</v>
      </c>
      <c r="E296" s="6" t="s">
        <v>880</v>
      </c>
      <c r="F296" s="6" t="s">
        <v>881</v>
      </c>
      <c r="G296" s="98" t="s">
        <v>894</v>
      </c>
      <c r="H296" s="152">
        <f>_xlfn.IFNA(INDEX(input_data!$1:$1048576,MATCH($A296,input_data!$C:$C,0),MATCH(H$4,input_data!$1:$1,0)),"")</f>
        <v>27.89443121</v>
      </c>
      <c r="I296" s="153">
        <f>_xlfn.IFNA(INDEX(input_data!$1:$1048576,MATCH($A296,input_data!$C:$C,0),MATCH(I$4,input_data!$1:$1,0)),"")</f>
        <v>158008.111</v>
      </c>
      <c r="J296" s="38">
        <f>_xlfn.IFNA(INDEX(input_data!$1:$1048576,MATCH($A296,input_data!$C:$C,0),MATCH(J$4,input_data!$1:$1,0)),"")</f>
        <v>176.53797030000001</v>
      </c>
      <c r="K296" s="152">
        <f>_xlfn.IFNA(INDEX(input_data!$1:$1048576,MATCH($A296,input_data!$C:$C,0),MATCH(K$4,input_data!$1:$1,0)),"")</f>
        <v>14.895708559999999</v>
      </c>
      <c r="L296" s="154">
        <f>_xlfn.IFNA(INDEX(input_data!$1:$1048576,MATCH($A296,input_data!$C:$C,0),MATCH(L$4,input_data!$1:$1,0)),"")</f>
        <v>7.1051013999999997</v>
      </c>
      <c r="M296" s="154">
        <f>_xlfn.IFNA(INDEX(input_data!$1:$1048576,MATCH($A296,input_data!$C:$C,0),MATCH(M$4,input_data!$1:$1,0)),"")</f>
        <v>7.7906071600000004</v>
      </c>
      <c r="N296" s="154">
        <f>_xlfn.IFNA(INDEX(input_data!$1:$1048576,MATCH($A296,input_data!$C:$C,0),MATCH(N$4,input_data!$1:$1,0)),"")</f>
        <v>11.844492600000001</v>
      </c>
      <c r="O296" s="154">
        <f>_xlfn.IFNA(INDEX(input_data!$1:$1048576,MATCH($A296,input_data!$C:$C,0),MATCH(O$4,input_data!$1:$1,0)),"")</f>
        <v>1.3683493099999999</v>
      </c>
      <c r="P296" s="154">
        <f>_xlfn.IFNA(INDEX(input_data!$1:$1048576,MATCH($A296,input_data!$C:$C,0),MATCH(P$4,input_data!$1:$1,0)),"")</f>
        <v>0</v>
      </c>
      <c r="Q296" s="154">
        <f>_xlfn.IFNA(INDEX(input_data!$1:$1048576,MATCH($A296,input_data!$C:$C,0),MATCH(Q$4,input_data!$1:$1,0)),"")</f>
        <v>0.18432703</v>
      </c>
      <c r="R296" s="154">
        <f>_xlfn.IFNA(INDEX(input_data!$1:$1048576,MATCH($A296,input_data!$C:$C,0),MATCH(R$4,input_data!$1:$1,0)),"")</f>
        <v>0</v>
      </c>
      <c r="S296" s="197">
        <f>_xlfn.IFNA(INDEX(input_data!$1:$1048576,MATCH($A296,input_data!$C:$C,0),MATCH(S$4,input_data!$1:$1,0)),"")</f>
        <v>0</v>
      </c>
      <c r="T296" s="154">
        <f>_xlfn.IFNA(INDEX(input_data!$1:$1048576,MATCH($A296,input_data!$C:$C,0),MATCH(T$4,input_data!$1:$1,0)),"")</f>
        <v>0.53866248999999999</v>
      </c>
      <c r="U296" s="154">
        <f>_xlfn.IFNA(INDEX(input_data!$1:$1048576,MATCH($A296,input_data!$C:$C,0),MATCH(U$4,input_data!$1:$1,0)),"")</f>
        <v>0</v>
      </c>
      <c r="V296" s="154">
        <f>_xlfn.IFNA(INDEX(input_data!$1:$1048576,MATCH($A296,input_data!$C:$C,0),MATCH(V$4,input_data!$1:$1,0)),"")</f>
        <v>0</v>
      </c>
      <c r="W296" s="152">
        <f>_xlfn.IFNA(INDEX(input_data!$1:$1048576,MATCH($A296,input_data!$C:$C,0),MATCH(W$4,input_data!$1:$1,0)),"")</f>
        <v>28.83153999</v>
      </c>
      <c r="X296" s="153">
        <f>_xlfn.IFNA(INDEX(input_data!$1:$1048576,MATCH($A296,input_data!$C:$C,0),MATCH(X$4,input_data!$1:$1,0)),"")</f>
        <v>162882.20800000001</v>
      </c>
      <c r="Y296" s="153">
        <f>_xlfn.IFNA(INDEX(input_data!$1:$1048576,MATCH($A296,input_data!$C:$C,0),MATCH(Y$4,input_data!$1:$1,0)),"")</f>
        <v>177.00852871000001</v>
      </c>
      <c r="Z296" s="155">
        <f t="shared" si="5"/>
        <v>3.3594833784029721E-2</v>
      </c>
      <c r="AA296" s="43"/>
    </row>
    <row r="297" spans="1:27" x14ac:dyDescent="0.35">
      <c r="A297" s="42" t="s">
        <v>712</v>
      </c>
      <c r="B297" s="66" t="s">
        <v>1188</v>
      </c>
      <c r="D297" s="42" t="s">
        <v>713</v>
      </c>
      <c r="E297" s="6" t="s">
        <v>890</v>
      </c>
      <c r="F297" s="6" t="s">
        <v>906</v>
      </c>
      <c r="G297" s="98" t="s">
        <v>882</v>
      </c>
      <c r="H297" s="152">
        <f>_xlfn.IFNA(INDEX(input_data!$1:$1048576,MATCH($A297,input_data!$C:$C,0),MATCH(H$4,input_data!$1:$1,0)),"")</f>
        <v>217.52582813000001</v>
      </c>
      <c r="I297" s="153">
        <f>_xlfn.IFNA(INDEX(input_data!$1:$1048576,MATCH($A297,input_data!$C:$C,0),MATCH(I$4,input_data!$1:$1,0)),"")</f>
        <v>231026.698</v>
      </c>
      <c r="J297" s="38">
        <f>_xlfn.IFNA(INDEX(input_data!$1:$1048576,MATCH($A297,input_data!$C:$C,0),MATCH(J$4,input_data!$1:$1,0)),"")</f>
        <v>941.56142996000005</v>
      </c>
      <c r="K297" s="152">
        <f>_xlfn.IFNA(INDEX(input_data!$1:$1048576,MATCH($A297,input_data!$C:$C,0),MATCH(K$4,input_data!$1:$1,0)),"")</f>
        <v>99.392427220000002</v>
      </c>
      <c r="L297" s="154">
        <f>_xlfn.IFNA(INDEX(input_data!$1:$1048576,MATCH($A297,input_data!$C:$C,0),MATCH(L$4,input_data!$1:$1,0)),"")</f>
        <v>46.473642380000001</v>
      </c>
      <c r="M297" s="154">
        <f>_xlfn.IFNA(INDEX(input_data!$1:$1048576,MATCH($A297,input_data!$C:$C,0),MATCH(M$4,input_data!$1:$1,0)),"")</f>
        <v>52.918784840000001</v>
      </c>
      <c r="N297" s="154">
        <f>_xlfn.IFNA(INDEX(input_data!$1:$1048576,MATCH($A297,input_data!$C:$C,0),MATCH(N$4,input_data!$1:$1,0)),"")</f>
        <v>165.52748586999999</v>
      </c>
      <c r="O297" s="154">
        <f>_xlfn.IFNA(INDEX(input_data!$1:$1048576,MATCH($A297,input_data!$C:$C,0),MATCH(O$4,input_data!$1:$1,0)),"")</f>
        <v>2.72401699</v>
      </c>
      <c r="P297" s="154">
        <f>_xlfn.IFNA(INDEX(input_data!$1:$1048576,MATCH($A297,input_data!$C:$C,0),MATCH(P$4,input_data!$1:$1,0)),"")</f>
        <v>2.4886159999999999</v>
      </c>
      <c r="Q297" s="154">
        <f>_xlfn.IFNA(INDEX(input_data!$1:$1048576,MATCH($A297,input_data!$C:$C,0),MATCH(Q$4,input_data!$1:$1,0)),"")</f>
        <v>0</v>
      </c>
      <c r="R297" s="154">
        <f>_xlfn.IFNA(INDEX(input_data!$1:$1048576,MATCH($A297,input_data!$C:$C,0),MATCH(R$4,input_data!$1:$1,0)),"")</f>
        <v>0</v>
      </c>
      <c r="S297" s="197">
        <f>_xlfn.IFNA(INDEX(input_data!$1:$1048576,MATCH($A297,input_data!$C:$C,0),MATCH(S$4,input_data!$1:$1,0)),"")</f>
        <v>0</v>
      </c>
      <c r="T297" s="154">
        <f>_xlfn.IFNA(INDEX(input_data!$1:$1048576,MATCH($A297,input_data!$C:$C,0),MATCH(T$4,input_data!$1:$1,0)),"")</f>
        <v>0</v>
      </c>
      <c r="U297" s="154">
        <f>_xlfn.IFNA(INDEX(input_data!$1:$1048576,MATCH($A297,input_data!$C:$C,0),MATCH(U$4,input_data!$1:$1,0)),"")</f>
        <v>0</v>
      </c>
      <c r="V297" s="154">
        <f>_xlfn.IFNA(INDEX(input_data!$1:$1048576,MATCH($A297,input_data!$C:$C,0),MATCH(V$4,input_data!$1:$1,0)),"")</f>
        <v>0</v>
      </c>
      <c r="W297" s="152">
        <f>_xlfn.IFNA(INDEX(input_data!$1:$1048576,MATCH($A297,input_data!$C:$C,0),MATCH(W$4,input_data!$1:$1,0)),"")</f>
        <v>270.13254608</v>
      </c>
      <c r="X297" s="153">
        <f>_xlfn.IFNA(INDEX(input_data!$1:$1048576,MATCH($A297,input_data!$C:$C,0),MATCH(X$4,input_data!$1:$1,0)),"")</f>
        <v>235346.89499999999</v>
      </c>
      <c r="Y297" s="153">
        <f>_xlfn.IFNA(INDEX(input_data!$1:$1048576,MATCH($A297,input_data!$C:$C,0),MATCH(Y$4,input_data!$1:$1,0)),"")</f>
        <v>1147.8058636799999</v>
      </c>
      <c r="Z297" s="155">
        <f t="shared" si="5"/>
        <v>0.24184124893233649</v>
      </c>
      <c r="AA297" s="43"/>
    </row>
    <row r="298" spans="1:27" x14ac:dyDescent="0.35">
      <c r="A298" s="42" t="s">
        <v>714</v>
      </c>
      <c r="B298" s="66" t="s">
        <v>1189</v>
      </c>
      <c r="D298" s="42" t="s">
        <v>715</v>
      </c>
      <c r="E298" s="6" t="s">
        <v>915</v>
      </c>
      <c r="F298" s="6" t="s">
        <v>901</v>
      </c>
      <c r="G298" s="98" t="s">
        <v>882</v>
      </c>
      <c r="H298" s="152">
        <f>_xlfn.IFNA(INDEX(input_data!$1:$1048576,MATCH($A298,input_data!$C:$C,0),MATCH(H$4,input_data!$1:$1,0)),"")</f>
        <v>271.43376624000001</v>
      </c>
      <c r="I298" s="153">
        <f>_xlfn.IFNA(INDEX(input_data!$1:$1048576,MATCH($A298,input_data!$C:$C,0),MATCH(I$4,input_data!$1:$1,0)),"")</f>
        <v>231592.37899999999</v>
      </c>
      <c r="J298" s="38">
        <f>_xlfn.IFNA(INDEX(input_data!$1:$1048576,MATCH($A298,input_data!$C:$C,0),MATCH(J$4,input_data!$1:$1,0)),"")</f>
        <v>1172.0323760900001</v>
      </c>
      <c r="K298" s="152">
        <f>_xlfn.IFNA(INDEX(input_data!$1:$1048576,MATCH($A298,input_data!$C:$C,0),MATCH(K$4,input_data!$1:$1,0)),"")</f>
        <v>170.60988398999999</v>
      </c>
      <c r="L298" s="154">
        <f>_xlfn.IFNA(INDEX(input_data!$1:$1048576,MATCH($A298,input_data!$C:$C,0),MATCH(L$4,input_data!$1:$1,0)),"")</f>
        <v>80.348993379999996</v>
      </c>
      <c r="M298" s="154">
        <f>_xlfn.IFNA(INDEX(input_data!$1:$1048576,MATCH($A298,input_data!$C:$C,0),MATCH(M$4,input_data!$1:$1,0)),"")</f>
        <v>90.260890610000004</v>
      </c>
      <c r="N298" s="154">
        <f>_xlfn.IFNA(INDEX(input_data!$1:$1048576,MATCH($A298,input_data!$C:$C,0),MATCH(N$4,input_data!$1:$1,0)),"")</f>
        <v>149.75578322999999</v>
      </c>
      <c r="O298" s="154">
        <f>_xlfn.IFNA(INDEX(input_data!$1:$1048576,MATCH($A298,input_data!$C:$C,0),MATCH(O$4,input_data!$1:$1,0)),"")</f>
        <v>3.1048416300000001</v>
      </c>
      <c r="P298" s="154">
        <f>_xlfn.IFNA(INDEX(input_data!$1:$1048576,MATCH($A298,input_data!$C:$C,0),MATCH(P$4,input_data!$1:$1,0)),"")</f>
        <v>3.8555510000000002</v>
      </c>
      <c r="Q298" s="154">
        <f>_xlfn.IFNA(INDEX(input_data!$1:$1048576,MATCH($A298,input_data!$C:$C,0),MATCH(Q$4,input_data!$1:$1,0)),"")</f>
        <v>0</v>
      </c>
      <c r="R298" s="154">
        <f>_xlfn.IFNA(INDEX(input_data!$1:$1048576,MATCH($A298,input_data!$C:$C,0),MATCH(R$4,input_data!$1:$1,0)),"")</f>
        <v>0</v>
      </c>
      <c r="S298" s="197">
        <f>_xlfn.IFNA(INDEX(input_data!$1:$1048576,MATCH($A298,input_data!$C:$C,0),MATCH(S$4,input_data!$1:$1,0)),"")</f>
        <v>0</v>
      </c>
      <c r="T298" s="154">
        <f>_xlfn.IFNA(INDEX(input_data!$1:$1048576,MATCH($A298,input_data!$C:$C,0),MATCH(T$4,input_data!$1:$1,0)),"")</f>
        <v>7.6021104299999998</v>
      </c>
      <c r="U298" s="154">
        <f>_xlfn.IFNA(INDEX(input_data!$1:$1048576,MATCH($A298,input_data!$C:$C,0),MATCH(U$4,input_data!$1:$1,0)),"")</f>
        <v>0</v>
      </c>
      <c r="V298" s="154">
        <f>_xlfn.IFNA(INDEX(input_data!$1:$1048576,MATCH($A298,input_data!$C:$C,0),MATCH(V$4,input_data!$1:$1,0)),"")</f>
        <v>0</v>
      </c>
      <c r="W298" s="152">
        <f>_xlfn.IFNA(INDEX(input_data!$1:$1048576,MATCH($A298,input_data!$C:$C,0),MATCH(W$4,input_data!$1:$1,0)),"")</f>
        <v>334.92817028000002</v>
      </c>
      <c r="X298" s="153">
        <f>_xlfn.IFNA(INDEX(input_data!$1:$1048576,MATCH($A298,input_data!$C:$C,0),MATCH(X$4,input_data!$1:$1,0)),"")</f>
        <v>234936.91699999999</v>
      </c>
      <c r="Y298" s="153">
        <f>_xlfn.IFNA(INDEX(input_data!$1:$1048576,MATCH($A298,input_data!$C:$C,0),MATCH(Y$4,input_data!$1:$1,0)),"")</f>
        <v>1425.6089445499999</v>
      </c>
      <c r="Z298" s="155">
        <f t="shared" si="5"/>
        <v>0.2339222747396088</v>
      </c>
      <c r="AA298" s="43"/>
    </row>
    <row r="299" spans="1:27" x14ac:dyDescent="0.35">
      <c r="A299" s="42" t="s">
        <v>716</v>
      </c>
      <c r="B299" s="66" t="s">
        <v>1190</v>
      </c>
      <c r="D299" s="42" t="s">
        <v>717</v>
      </c>
      <c r="E299" s="6" t="s">
        <v>912</v>
      </c>
      <c r="F299" s="6" t="s">
        <v>881</v>
      </c>
      <c r="G299" s="98" t="s">
        <v>882</v>
      </c>
      <c r="H299" s="152">
        <f>_xlfn.IFNA(INDEX(input_data!$1:$1048576,MATCH($A299,input_data!$C:$C,0),MATCH(H$4,input_data!$1:$1,0)),"")</f>
        <v>12.34267322</v>
      </c>
      <c r="I299" s="153">
        <f>_xlfn.IFNA(INDEX(input_data!$1:$1048576,MATCH($A299,input_data!$C:$C,0),MATCH(I$4,input_data!$1:$1,0)),"")</f>
        <v>76166.663</v>
      </c>
      <c r="J299" s="38">
        <f>_xlfn.IFNA(INDEX(input_data!$1:$1048576,MATCH($A299,input_data!$C:$C,0),MATCH(J$4,input_data!$1:$1,0)),"")</f>
        <v>162.04823390999999</v>
      </c>
      <c r="K299" s="152">
        <f>_xlfn.IFNA(INDEX(input_data!$1:$1048576,MATCH($A299,input_data!$C:$C,0),MATCH(K$4,input_data!$1:$1,0)),"")</f>
        <v>5.8512442299999998</v>
      </c>
      <c r="L299" s="154">
        <f>_xlfn.IFNA(INDEX(input_data!$1:$1048576,MATCH($A299,input_data!$C:$C,0),MATCH(L$4,input_data!$1:$1,0)),"")</f>
        <v>2.7909839500000002</v>
      </c>
      <c r="M299" s="154">
        <f>_xlfn.IFNA(INDEX(input_data!$1:$1048576,MATCH($A299,input_data!$C:$C,0),MATCH(M$4,input_data!$1:$1,0)),"")</f>
        <v>3.0602602700000001</v>
      </c>
      <c r="N299" s="154">
        <f>_xlfn.IFNA(INDEX(input_data!$1:$1048576,MATCH($A299,input_data!$C:$C,0),MATCH(N$4,input_data!$1:$1,0)),"")</f>
        <v>5.6029953499999996</v>
      </c>
      <c r="O299" s="154">
        <f>_xlfn.IFNA(INDEX(input_data!$1:$1048576,MATCH($A299,input_data!$C:$C,0),MATCH(O$4,input_data!$1:$1,0)),"")</f>
        <v>0.54199120999999995</v>
      </c>
      <c r="P299" s="154">
        <f>_xlfn.IFNA(INDEX(input_data!$1:$1048576,MATCH($A299,input_data!$C:$C,0),MATCH(P$4,input_data!$1:$1,0)),"")</f>
        <v>0</v>
      </c>
      <c r="Q299" s="154">
        <f>_xlfn.IFNA(INDEX(input_data!$1:$1048576,MATCH($A299,input_data!$C:$C,0),MATCH(Q$4,input_data!$1:$1,0)),"")</f>
        <v>0.74074335999999996</v>
      </c>
      <c r="R299" s="154">
        <f>_xlfn.IFNA(INDEX(input_data!$1:$1048576,MATCH($A299,input_data!$C:$C,0),MATCH(R$4,input_data!$1:$1,0)),"")</f>
        <v>0</v>
      </c>
      <c r="S299" s="197">
        <f>_xlfn.IFNA(INDEX(input_data!$1:$1048576,MATCH($A299,input_data!$C:$C,0),MATCH(S$4,input_data!$1:$1,0)),"")</f>
        <v>0</v>
      </c>
      <c r="T299" s="154">
        <f>_xlfn.IFNA(INDEX(input_data!$1:$1048576,MATCH($A299,input_data!$C:$C,0),MATCH(T$4,input_data!$1:$1,0)),"")</f>
        <v>0.27945446000000002</v>
      </c>
      <c r="U299" s="154">
        <f>_xlfn.IFNA(INDEX(input_data!$1:$1048576,MATCH($A299,input_data!$C:$C,0),MATCH(U$4,input_data!$1:$1,0)),"")</f>
        <v>0</v>
      </c>
      <c r="V299" s="154">
        <f>_xlfn.IFNA(INDEX(input_data!$1:$1048576,MATCH($A299,input_data!$C:$C,0),MATCH(V$4,input_data!$1:$1,0)),"")</f>
        <v>0</v>
      </c>
      <c r="W299" s="152">
        <f>_xlfn.IFNA(INDEX(input_data!$1:$1048576,MATCH($A299,input_data!$C:$C,0),MATCH(W$4,input_data!$1:$1,0)),"")</f>
        <v>13.016428599999999</v>
      </c>
      <c r="X299" s="153">
        <f>_xlfn.IFNA(INDEX(input_data!$1:$1048576,MATCH($A299,input_data!$C:$C,0),MATCH(X$4,input_data!$1:$1,0)),"")</f>
        <v>75926.337</v>
      </c>
      <c r="Y299" s="153">
        <f>_xlfn.IFNA(INDEX(input_data!$1:$1048576,MATCH($A299,input_data!$C:$C,0),MATCH(Y$4,input_data!$1:$1,0)),"")</f>
        <v>171.43496074000001</v>
      </c>
      <c r="Z299" s="155">
        <f t="shared" si="5"/>
        <v>5.4587476148056036E-2</v>
      </c>
      <c r="AA299" s="43"/>
    </row>
    <row r="300" spans="1:27" x14ac:dyDescent="0.35">
      <c r="A300" s="42" t="s">
        <v>718</v>
      </c>
      <c r="B300" s="66" t="s">
        <v>1191</v>
      </c>
      <c r="D300" s="42" t="s">
        <v>719</v>
      </c>
      <c r="E300" s="6" t="s">
        <v>880</v>
      </c>
      <c r="F300" s="6" t="s">
        <v>881</v>
      </c>
      <c r="G300" s="98" t="s">
        <v>888</v>
      </c>
      <c r="H300" s="152">
        <f>_xlfn.IFNA(INDEX(input_data!$1:$1048576,MATCH($A300,input_data!$C:$C,0),MATCH(H$4,input_data!$1:$1,0)),"")</f>
        <v>13.57480756</v>
      </c>
      <c r="I300" s="153">
        <f>_xlfn.IFNA(INDEX(input_data!$1:$1048576,MATCH($A300,input_data!$C:$C,0),MATCH(I$4,input_data!$1:$1,0)),"")</f>
        <v>89829.442999999999</v>
      </c>
      <c r="J300" s="38">
        <f>_xlfn.IFNA(INDEX(input_data!$1:$1048576,MATCH($A300,input_data!$C:$C,0),MATCH(J$4,input_data!$1:$1,0)),"")</f>
        <v>151.11757470000001</v>
      </c>
      <c r="K300" s="152">
        <f>_xlfn.IFNA(INDEX(input_data!$1:$1048576,MATCH($A300,input_data!$C:$C,0),MATCH(K$4,input_data!$1:$1,0)),"")</f>
        <v>3.2174321899999998</v>
      </c>
      <c r="L300" s="154">
        <f>_xlfn.IFNA(INDEX(input_data!$1:$1048576,MATCH($A300,input_data!$C:$C,0),MATCH(L$4,input_data!$1:$1,0)),"")</f>
        <v>1.53468242</v>
      </c>
      <c r="M300" s="154">
        <f>_xlfn.IFNA(INDEX(input_data!$1:$1048576,MATCH($A300,input_data!$C:$C,0),MATCH(M$4,input_data!$1:$1,0)),"")</f>
        <v>1.68274978</v>
      </c>
      <c r="N300" s="154">
        <f>_xlfn.IFNA(INDEX(input_data!$1:$1048576,MATCH($A300,input_data!$C:$C,0),MATCH(N$4,input_data!$1:$1,0)),"")</f>
        <v>11.09064951</v>
      </c>
      <c r="O300" s="154">
        <f>_xlfn.IFNA(INDEX(input_data!$1:$1048576,MATCH($A300,input_data!$C:$C,0),MATCH(O$4,input_data!$1:$1,0)),"")</f>
        <v>0.61588229000000005</v>
      </c>
      <c r="P300" s="154">
        <f>_xlfn.IFNA(INDEX(input_data!$1:$1048576,MATCH($A300,input_data!$C:$C,0),MATCH(P$4,input_data!$1:$1,0)),"")</f>
        <v>0</v>
      </c>
      <c r="Q300" s="154">
        <f>_xlfn.IFNA(INDEX(input_data!$1:$1048576,MATCH($A300,input_data!$C:$C,0),MATCH(Q$4,input_data!$1:$1,0)),"")</f>
        <v>0</v>
      </c>
      <c r="R300" s="154">
        <f>_xlfn.IFNA(INDEX(input_data!$1:$1048576,MATCH($A300,input_data!$C:$C,0),MATCH(R$4,input_data!$1:$1,0)),"")</f>
        <v>0</v>
      </c>
      <c r="S300" s="197">
        <f>_xlfn.IFNA(INDEX(input_data!$1:$1048576,MATCH($A300,input_data!$C:$C,0),MATCH(S$4,input_data!$1:$1,0)),"")</f>
        <v>0</v>
      </c>
      <c r="T300" s="154">
        <f>_xlfn.IFNA(INDEX(input_data!$1:$1048576,MATCH($A300,input_data!$C:$C,0),MATCH(T$4,input_data!$1:$1,0)),"")</f>
        <v>0</v>
      </c>
      <c r="U300" s="154">
        <f>_xlfn.IFNA(INDEX(input_data!$1:$1048576,MATCH($A300,input_data!$C:$C,0),MATCH(U$4,input_data!$1:$1,0)),"")</f>
        <v>0</v>
      </c>
      <c r="V300" s="154">
        <f>_xlfn.IFNA(INDEX(input_data!$1:$1048576,MATCH($A300,input_data!$C:$C,0),MATCH(V$4,input_data!$1:$1,0)),"")</f>
        <v>0</v>
      </c>
      <c r="W300" s="152">
        <f>_xlfn.IFNA(INDEX(input_data!$1:$1048576,MATCH($A300,input_data!$C:$C,0),MATCH(W$4,input_data!$1:$1,0)),"")</f>
        <v>14.923963990000001</v>
      </c>
      <c r="X300" s="153">
        <f>_xlfn.IFNA(INDEX(input_data!$1:$1048576,MATCH($A300,input_data!$C:$C,0),MATCH(X$4,input_data!$1:$1,0)),"")</f>
        <v>90950.491999999998</v>
      </c>
      <c r="Y300" s="153">
        <f>_xlfn.IFNA(INDEX(input_data!$1:$1048576,MATCH($A300,input_data!$C:$C,0),MATCH(Y$4,input_data!$1:$1,0)),"")</f>
        <v>164.08887587000001</v>
      </c>
      <c r="Z300" s="155">
        <f t="shared" si="5"/>
        <v>9.9386781288559156E-2</v>
      </c>
      <c r="AA300" s="43"/>
    </row>
    <row r="301" spans="1:27" s="34" customFormat="1" x14ac:dyDescent="0.35">
      <c r="A301" s="42" t="s">
        <v>720</v>
      </c>
      <c r="B301" s="66" t="s">
        <v>1192</v>
      </c>
      <c r="D301" s="42" t="s">
        <v>721</v>
      </c>
      <c r="E301" s="6" t="s">
        <v>890</v>
      </c>
      <c r="F301" s="6" t="s">
        <v>881</v>
      </c>
      <c r="G301" s="98" t="s">
        <v>894</v>
      </c>
      <c r="H301" s="152">
        <f>_xlfn.IFNA(INDEX(input_data!$1:$1048576,MATCH($A301,input_data!$C:$C,0),MATCH(H$4,input_data!$1:$1,0)),"")</f>
        <v>21.29709179</v>
      </c>
      <c r="I301" s="153">
        <f>_xlfn.IFNA(INDEX(input_data!$1:$1048576,MATCH($A301,input_data!$C:$C,0),MATCH(I$4,input_data!$1:$1,0)),"")</f>
        <v>141627.94099999999</v>
      </c>
      <c r="J301" s="38">
        <f>_xlfn.IFNA(INDEX(input_data!$1:$1048576,MATCH($A301,input_data!$C:$C,0),MATCH(J$4,input_data!$1:$1,0)),"")</f>
        <v>150.37351839999999</v>
      </c>
      <c r="K301" s="152">
        <f>_xlfn.IFNA(INDEX(input_data!$1:$1048576,MATCH($A301,input_data!$C:$C,0),MATCH(K$4,input_data!$1:$1,0)),"")</f>
        <v>7.2364043599999999</v>
      </c>
      <c r="L301" s="154">
        <f>_xlfn.IFNA(INDEX(input_data!$1:$1048576,MATCH($A301,input_data!$C:$C,0),MATCH(L$4,input_data!$1:$1,0)),"")</f>
        <v>3.4516912400000002</v>
      </c>
      <c r="M301" s="154">
        <f>_xlfn.IFNA(INDEX(input_data!$1:$1048576,MATCH($A301,input_data!$C:$C,0),MATCH(M$4,input_data!$1:$1,0)),"")</f>
        <v>3.7847131200000002</v>
      </c>
      <c r="N301" s="154">
        <f>_xlfn.IFNA(INDEX(input_data!$1:$1048576,MATCH($A301,input_data!$C:$C,0),MATCH(N$4,input_data!$1:$1,0)),"")</f>
        <v>11.948333420000001</v>
      </c>
      <c r="O301" s="154">
        <f>_xlfn.IFNA(INDEX(input_data!$1:$1048576,MATCH($A301,input_data!$C:$C,0),MATCH(O$4,input_data!$1:$1,0)),"")</f>
        <v>0.85904179000000003</v>
      </c>
      <c r="P301" s="154">
        <f>_xlfn.IFNA(INDEX(input_data!$1:$1048576,MATCH($A301,input_data!$C:$C,0),MATCH(P$4,input_data!$1:$1,0)),"")</f>
        <v>0</v>
      </c>
      <c r="Q301" s="154">
        <f>_xlfn.IFNA(INDEX(input_data!$1:$1048576,MATCH($A301,input_data!$C:$C,0),MATCH(Q$4,input_data!$1:$1,0)),"")</f>
        <v>0</v>
      </c>
      <c r="R301" s="154">
        <f>_xlfn.IFNA(INDEX(input_data!$1:$1048576,MATCH($A301,input_data!$C:$C,0),MATCH(R$4,input_data!$1:$1,0)),"")</f>
        <v>0.63127182999999998</v>
      </c>
      <c r="S301" s="197">
        <f>_xlfn.IFNA(INDEX(input_data!$1:$1048576,MATCH($A301,input_data!$C:$C,0),MATCH(S$4,input_data!$1:$1,0)),"")</f>
        <v>0</v>
      </c>
      <c r="T301" s="154">
        <f>_xlfn.IFNA(INDEX(input_data!$1:$1048576,MATCH($A301,input_data!$C:$C,0),MATCH(T$4,input_data!$1:$1,0)),"")</f>
        <v>0</v>
      </c>
      <c r="U301" s="154">
        <f>_xlfn.IFNA(INDEX(input_data!$1:$1048576,MATCH($A301,input_data!$C:$C,0),MATCH(U$4,input_data!$1:$1,0)),"")</f>
        <v>0</v>
      </c>
      <c r="V301" s="154">
        <f>_xlfn.IFNA(INDEX(input_data!$1:$1048576,MATCH($A301,input_data!$C:$C,0),MATCH(V$4,input_data!$1:$1,0)),"")</f>
        <v>0</v>
      </c>
      <c r="W301" s="152">
        <f>_xlfn.IFNA(INDEX(input_data!$1:$1048576,MATCH($A301,input_data!$C:$C,0),MATCH(W$4,input_data!$1:$1,0)),"")</f>
        <v>20.675051400000001</v>
      </c>
      <c r="X301" s="153">
        <f>_xlfn.IFNA(INDEX(input_data!$1:$1048576,MATCH($A301,input_data!$C:$C,0),MATCH(X$4,input_data!$1:$1,0)),"")</f>
        <v>146780.55799999999</v>
      </c>
      <c r="Y301" s="153">
        <f>_xlfn.IFNA(INDEX(input_data!$1:$1048576,MATCH($A301,input_data!$C:$C,0),MATCH(Y$4,input_data!$1:$1,0)),"")</f>
        <v>140.85687970000001</v>
      </c>
      <c r="Z301" s="155">
        <f t="shared" si="5"/>
        <v>-2.9207762080082467E-2</v>
      </c>
      <c r="AA301" s="43"/>
    </row>
    <row r="302" spans="1:27" x14ac:dyDescent="0.35">
      <c r="A302" s="42" t="s">
        <v>722</v>
      </c>
      <c r="B302" s="66" t="s">
        <v>1193</v>
      </c>
      <c r="D302" s="42" t="s">
        <v>723</v>
      </c>
      <c r="E302" s="6" t="s">
        <v>912</v>
      </c>
      <c r="F302" s="6" t="s">
        <v>906</v>
      </c>
      <c r="G302" s="98" t="s">
        <v>882</v>
      </c>
      <c r="H302" s="152">
        <f>_xlfn.IFNA(INDEX(input_data!$1:$1048576,MATCH($A302,input_data!$C:$C,0),MATCH(H$4,input_data!$1:$1,0)),"")</f>
        <v>194.18087537</v>
      </c>
      <c r="I302" s="153">
        <f>_xlfn.IFNA(INDEX(input_data!$1:$1048576,MATCH($A302,input_data!$C:$C,0),MATCH(I$4,input_data!$1:$1,0)),"")</f>
        <v>188825.95800000001</v>
      </c>
      <c r="J302" s="38">
        <f>_xlfn.IFNA(INDEX(input_data!$1:$1048576,MATCH($A302,input_data!$C:$C,0),MATCH(J$4,input_data!$1:$1,0)),"")</f>
        <v>1028.3590107499999</v>
      </c>
      <c r="K302" s="152">
        <f>_xlfn.IFNA(INDEX(input_data!$1:$1048576,MATCH($A302,input_data!$C:$C,0),MATCH(K$4,input_data!$1:$1,0)),"")</f>
        <v>134.79969019999999</v>
      </c>
      <c r="L302" s="154">
        <f>_xlfn.IFNA(INDEX(input_data!$1:$1048576,MATCH($A302,input_data!$C:$C,0),MATCH(L$4,input_data!$1:$1,0)),"")</f>
        <v>63.458704160000003</v>
      </c>
      <c r="M302" s="154">
        <f>_xlfn.IFNA(INDEX(input_data!$1:$1048576,MATCH($A302,input_data!$C:$C,0),MATCH(M$4,input_data!$1:$1,0)),"")</f>
        <v>71.340986029999996</v>
      </c>
      <c r="N302" s="154">
        <f>_xlfn.IFNA(INDEX(input_data!$1:$1048576,MATCH($A302,input_data!$C:$C,0),MATCH(N$4,input_data!$1:$1,0)),"")</f>
        <v>117.53619442999999</v>
      </c>
      <c r="O302" s="154">
        <f>_xlfn.IFNA(INDEX(input_data!$1:$1048576,MATCH($A302,input_data!$C:$C,0),MATCH(O$4,input_data!$1:$1,0)),"")</f>
        <v>2.1877650000000002</v>
      </c>
      <c r="P302" s="154">
        <f>_xlfn.IFNA(INDEX(input_data!$1:$1048576,MATCH($A302,input_data!$C:$C,0),MATCH(P$4,input_data!$1:$1,0)),"")</f>
        <v>3.1329720000000001</v>
      </c>
      <c r="Q302" s="154">
        <f>_xlfn.IFNA(INDEX(input_data!$1:$1048576,MATCH($A302,input_data!$C:$C,0),MATCH(Q$4,input_data!$1:$1,0)),"")</f>
        <v>0</v>
      </c>
      <c r="R302" s="154">
        <f>_xlfn.IFNA(INDEX(input_data!$1:$1048576,MATCH($A302,input_data!$C:$C,0),MATCH(R$4,input_data!$1:$1,0)),"")</f>
        <v>0</v>
      </c>
      <c r="S302" s="197">
        <f>_xlfn.IFNA(INDEX(input_data!$1:$1048576,MATCH($A302,input_data!$C:$C,0),MATCH(S$4,input_data!$1:$1,0)),"")</f>
        <v>0</v>
      </c>
      <c r="T302" s="154">
        <f>_xlfn.IFNA(INDEX(input_data!$1:$1048576,MATCH($A302,input_data!$C:$C,0),MATCH(T$4,input_data!$1:$1,0)),"")</f>
        <v>3.0943623499999999</v>
      </c>
      <c r="U302" s="154">
        <f>_xlfn.IFNA(INDEX(input_data!$1:$1048576,MATCH($A302,input_data!$C:$C,0),MATCH(U$4,input_data!$1:$1,0)),"")</f>
        <v>0</v>
      </c>
      <c r="V302" s="154">
        <f>_xlfn.IFNA(INDEX(input_data!$1:$1048576,MATCH($A302,input_data!$C:$C,0),MATCH(V$4,input_data!$1:$1,0)),"")</f>
        <v>0</v>
      </c>
      <c r="W302" s="152">
        <f>_xlfn.IFNA(INDEX(input_data!$1:$1048576,MATCH($A302,input_data!$C:$C,0),MATCH(W$4,input_data!$1:$1,0)),"")</f>
        <v>260.75098398</v>
      </c>
      <c r="X302" s="153">
        <f>_xlfn.IFNA(INDEX(input_data!$1:$1048576,MATCH($A302,input_data!$C:$C,0),MATCH(X$4,input_data!$1:$1,0)),"")</f>
        <v>194866.649</v>
      </c>
      <c r="Y302" s="153">
        <f>_xlfn.IFNA(INDEX(input_data!$1:$1048576,MATCH($A302,input_data!$C:$C,0),MATCH(Y$4,input_data!$1:$1,0)),"")</f>
        <v>1338.09959435</v>
      </c>
      <c r="Z302" s="155">
        <f t="shared" si="5"/>
        <v>0.34282525754997573</v>
      </c>
      <c r="AA302" s="43"/>
    </row>
    <row r="303" spans="1:27" x14ac:dyDescent="0.35">
      <c r="A303" s="42" t="s">
        <v>724</v>
      </c>
      <c r="B303" s="66" t="s">
        <v>1194</v>
      </c>
      <c r="D303" s="42" t="s">
        <v>725</v>
      </c>
      <c r="E303" s="6" t="s">
        <v>893</v>
      </c>
      <c r="F303" s="6" t="s">
        <v>881</v>
      </c>
      <c r="G303" s="98" t="s">
        <v>894</v>
      </c>
      <c r="H303" s="152">
        <f>_xlfn.IFNA(INDEX(input_data!$1:$1048576,MATCH($A303,input_data!$C:$C,0),MATCH(H$4,input_data!$1:$1,0)),"")</f>
        <v>24.312207709999999</v>
      </c>
      <c r="I303" s="153">
        <f>_xlfn.IFNA(INDEX(input_data!$1:$1048576,MATCH($A303,input_data!$C:$C,0),MATCH(I$4,input_data!$1:$1,0)),"")</f>
        <v>154015.21100000001</v>
      </c>
      <c r="J303" s="38">
        <f>_xlfn.IFNA(INDEX(input_data!$1:$1048576,MATCH($A303,input_data!$C:$C,0),MATCH(J$4,input_data!$1:$1,0)),"")</f>
        <v>157.85588676</v>
      </c>
      <c r="K303" s="152">
        <f>_xlfn.IFNA(INDEX(input_data!$1:$1048576,MATCH($A303,input_data!$C:$C,0),MATCH(K$4,input_data!$1:$1,0)),"")</f>
        <v>13.423588759999999</v>
      </c>
      <c r="L303" s="154">
        <f>_xlfn.IFNA(INDEX(input_data!$1:$1048576,MATCH($A303,input_data!$C:$C,0),MATCH(L$4,input_data!$1:$1,0)),"")</f>
        <v>6.4029152399999996</v>
      </c>
      <c r="M303" s="154">
        <f>_xlfn.IFNA(INDEX(input_data!$1:$1048576,MATCH($A303,input_data!$C:$C,0),MATCH(M$4,input_data!$1:$1,0)),"")</f>
        <v>7.0206735199999999</v>
      </c>
      <c r="N303" s="154">
        <f>_xlfn.IFNA(INDEX(input_data!$1:$1048576,MATCH($A303,input_data!$C:$C,0),MATCH(N$4,input_data!$1:$1,0)),"")</f>
        <v>12.564830629999999</v>
      </c>
      <c r="O303" s="154">
        <f>_xlfn.IFNA(INDEX(input_data!$1:$1048576,MATCH($A303,input_data!$C:$C,0),MATCH(O$4,input_data!$1:$1,0)),"")</f>
        <v>1.36792318</v>
      </c>
      <c r="P303" s="154">
        <f>_xlfn.IFNA(INDEX(input_data!$1:$1048576,MATCH($A303,input_data!$C:$C,0),MATCH(P$4,input_data!$1:$1,0)),"")</f>
        <v>0</v>
      </c>
      <c r="Q303" s="154">
        <f>_xlfn.IFNA(INDEX(input_data!$1:$1048576,MATCH($A303,input_data!$C:$C,0),MATCH(Q$4,input_data!$1:$1,0)),"")</f>
        <v>0</v>
      </c>
      <c r="R303" s="154">
        <f>_xlfn.IFNA(INDEX(input_data!$1:$1048576,MATCH($A303,input_data!$C:$C,0),MATCH(R$4,input_data!$1:$1,0)),"")</f>
        <v>0</v>
      </c>
      <c r="S303" s="197">
        <f>_xlfn.IFNA(INDEX(input_data!$1:$1048576,MATCH($A303,input_data!$C:$C,0),MATCH(S$4,input_data!$1:$1,0)),"")</f>
        <v>0</v>
      </c>
      <c r="T303" s="154">
        <f>_xlfn.IFNA(INDEX(input_data!$1:$1048576,MATCH($A303,input_data!$C:$C,0),MATCH(T$4,input_data!$1:$1,0)),"")</f>
        <v>0.59098477000000005</v>
      </c>
      <c r="U303" s="154">
        <f>_xlfn.IFNA(INDEX(input_data!$1:$1048576,MATCH($A303,input_data!$C:$C,0),MATCH(U$4,input_data!$1:$1,0)),"")</f>
        <v>0</v>
      </c>
      <c r="V303" s="154">
        <f>_xlfn.IFNA(INDEX(input_data!$1:$1048576,MATCH($A303,input_data!$C:$C,0),MATCH(V$4,input_data!$1:$1,0)),"")</f>
        <v>0</v>
      </c>
      <c r="W303" s="152">
        <f>_xlfn.IFNA(INDEX(input_data!$1:$1048576,MATCH($A303,input_data!$C:$C,0),MATCH(W$4,input_data!$1:$1,0)),"")</f>
        <v>27.947327340000001</v>
      </c>
      <c r="X303" s="153">
        <f>_xlfn.IFNA(INDEX(input_data!$1:$1048576,MATCH($A303,input_data!$C:$C,0),MATCH(X$4,input_data!$1:$1,0)),"")</f>
        <v>159056.503</v>
      </c>
      <c r="Y303" s="153">
        <f>_xlfn.IFNA(INDEX(input_data!$1:$1048576,MATCH($A303,input_data!$C:$C,0),MATCH(Y$4,input_data!$1:$1,0)),"")</f>
        <v>175.70691429999999</v>
      </c>
      <c r="Z303" s="155">
        <f t="shared" si="5"/>
        <v>0.14951828617788654</v>
      </c>
      <c r="AA303" s="43"/>
    </row>
    <row r="304" spans="1:27" x14ac:dyDescent="0.35">
      <c r="A304" s="42" t="s">
        <v>726</v>
      </c>
      <c r="B304" s="66" t="s">
        <v>1195</v>
      </c>
      <c r="D304" s="42" t="s">
        <v>727</v>
      </c>
      <c r="E304" s="6" t="s">
        <v>880</v>
      </c>
      <c r="F304" s="6" t="s">
        <v>881</v>
      </c>
      <c r="G304" s="98" t="s">
        <v>888</v>
      </c>
      <c r="H304" s="152">
        <f>_xlfn.IFNA(INDEX(input_data!$1:$1048576,MATCH($A304,input_data!$C:$C,0),MATCH(H$4,input_data!$1:$1,0)),"")</f>
        <v>21.471638859999999</v>
      </c>
      <c r="I304" s="153">
        <f>_xlfn.IFNA(INDEX(input_data!$1:$1048576,MATCH($A304,input_data!$C:$C,0),MATCH(I$4,input_data!$1:$1,0)),"")</f>
        <v>131301.122</v>
      </c>
      <c r="J304" s="38">
        <f>_xlfn.IFNA(INDEX(input_data!$1:$1048576,MATCH($A304,input_data!$C:$C,0),MATCH(J$4,input_data!$1:$1,0)),"")</f>
        <v>163.52974395999999</v>
      </c>
      <c r="K304" s="152">
        <f>_xlfn.IFNA(INDEX(input_data!$1:$1048576,MATCH($A304,input_data!$C:$C,0),MATCH(K$4,input_data!$1:$1,0)),"")</f>
        <v>7.22824081</v>
      </c>
      <c r="L304" s="154">
        <f>_xlfn.IFNA(INDEX(input_data!$1:$1048576,MATCH($A304,input_data!$C:$C,0),MATCH(L$4,input_data!$1:$1,0)),"")</f>
        <v>3.4477973099999999</v>
      </c>
      <c r="M304" s="154">
        <f>_xlfn.IFNA(INDEX(input_data!$1:$1048576,MATCH($A304,input_data!$C:$C,0),MATCH(M$4,input_data!$1:$1,0)),"")</f>
        <v>3.7804435000000001</v>
      </c>
      <c r="N304" s="154">
        <f>_xlfn.IFNA(INDEX(input_data!$1:$1048576,MATCH($A304,input_data!$C:$C,0),MATCH(N$4,input_data!$1:$1,0)),"")</f>
        <v>10.366595029999999</v>
      </c>
      <c r="O304" s="154">
        <f>_xlfn.IFNA(INDEX(input_data!$1:$1048576,MATCH($A304,input_data!$C:$C,0),MATCH(O$4,input_data!$1:$1,0)),"")</f>
        <v>0.85603609999999997</v>
      </c>
      <c r="P304" s="154">
        <f>_xlfn.IFNA(INDEX(input_data!$1:$1048576,MATCH($A304,input_data!$C:$C,0),MATCH(P$4,input_data!$1:$1,0)),"")</f>
        <v>0</v>
      </c>
      <c r="Q304" s="154">
        <f>_xlfn.IFNA(INDEX(input_data!$1:$1048576,MATCH($A304,input_data!$C:$C,0),MATCH(Q$4,input_data!$1:$1,0)),"")</f>
        <v>0</v>
      </c>
      <c r="R304" s="154">
        <f>_xlfn.IFNA(INDEX(input_data!$1:$1048576,MATCH($A304,input_data!$C:$C,0),MATCH(R$4,input_data!$1:$1,0)),"")</f>
        <v>6.7185243200000002</v>
      </c>
      <c r="S304" s="197">
        <f>_xlfn.IFNA(INDEX(input_data!$1:$1048576,MATCH($A304,input_data!$C:$C,0),MATCH(S$4,input_data!$1:$1,0)),"")</f>
        <v>0</v>
      </c>
      <c r="T304" s="154">
        <f>_xlfn.IFNA(INDEX(input_data!$1:$1048576,MATCH($A304,input_data!$C:$C,0),MATCH(T$4,input_data!$1:$1,0)),"")</f>
        <v>0</v>
      </c>
      <c r="U304" s="154">
        <f>_xlfn.IFNA(INDEX(input_data!$1:$1048576,MATCH($A304,input_data!$C:$C,0),MATCH(U$4,input_data!$1:$1,0)),"")</f>
        <v>0</v>
      </c>
      <c r="V304" s="154">
        <f>_xlfn.IFNA(INDEX(input_data!$1:$1048576,MATCH($A304,input_data!$C:$C,0),MATCH(V$4,input_data!$1:$1,0)),"")</f>
        <v>0</v>
      </c>
      <c r="W304" s="152">
        <f>_xlfn.IFNA(INDEX(input_data!$1:$1048576,MATCH($A304,input_data!$C:$C,0),MATCH(W$4,input_data!$1:$1,0)),"")</f>
        <v>25.169396249999998</v>
      </c>
      <c r="X304" s="153">
        <f>_xlfn.IFNA(INDEX(input_data!$1:$1048576,MATCH($A304,input_data!$C:$C,0),MATCH(X$4,input_data!$1:$1,0)),"")</f>
        <v>134307.101</v>
      </c>
      <c r="Y304" s="153">
        <f>_xlfn.IFNA(INDEX(input_data!$1:$1048576,MATCH($A304,input_data!$C:$C,0),MATCH(Y$4,input_data!$1:$1,0)),"")</f>
        <v>187.40182809000001</v>
      </c>
      <c r="Z304" s="155">
        <f t="shared" si="5"/>
        <v>0.17221588971900204</v>
      </c>
      <c r="AA304" s="43"/>
    </row>
    <row r="305" spans="1:27" x14ac:dyDescent="0.35">
      <c r="A305" s="42" t="s">
        <v>728</v>
      </c>
      <c r="B305" s="66" t="s">
        <v>1196</v>
      </c>
      <c r="D305" s="42" t="s">
        <v>729</v>
      </c>
      <c r="E305" s="6" t="s">
        <v>890</v>
      </c>
      <c r="F305" s="6" t="s">
        <v>881</v>
      </c>
      <c r="G305" s="98" t="s">
        <v>894</v>
      </c>
      <c r="H305" s="152">
        <f>_xlfn.IFNA(INDEX(input_data!$1:$1048576,MATCH($A305,input_data!$C:$C,0),MATCH(H$4,input_data!$1:$1,0)),"")</f>
        <v>13.769262640000001</v>
      </c>
      <c r="I305" s="153">
        <f>_xlfn.IFNA(INDEX(input_data!$1:$1048576,MATCH($A305,input_data!$C:$C,0),MATCH(I$4,input_data!$1:$1,0)),"")</f>
        <v>102689.52099999999</v>
      </c>
      <c r="J305" s="38">
        <f>_xlfn.IFNA(INDEX(input_data!$1:$1048576,MATCH($A305,input_data!$C:$C,0),MATCH(J$4,input_data!$1:$1,0)),"")</f>
        <v>134.08634592000001</v>
      </c>
      <c r="K305" s="152">
        <f>_xlfn.IFNA(INDEX(input_data!$1:$1048576,MATCH($A305,input_data!$C:$C,0),MATCH(K$4,input_data!$1:$1,0)),"")</f>
        <v>5.2509245099999999</v>
      </c>
      <c r="L305" s="154">
        <f>_xlfn.IFNA(INDEX(input_data!$1:$1048576,MATCH($A305,input_data!$C:$C,0),MATCH(L$4,input_data!$1:$1,0)),"")</f>
        <v>2.5046375599999999</v>
      </c>
      <c r="M305" s="154">
        <f>_xlfn.IFNA(INDEX(input_data!$1:$1048576,MATCH($A305,input_data!$C:$C,0),MATCH(M$4,input_data!$1:$1,0)),"")</f>
        <v>2.74628695</v>
      </c>
      <c r="N305" s="154">
        <f>_xlfn.IFNA(INDEX(input_data!$1:$1048576,MATCH($A305,input_data!$C:$C,0),MATCH(N$4,input_data!$1:$1,0)),"")</f>
        <v>6.8261398099999999</v>
      </c>
      <c r="O305" s="154">
        <f>_xlfn.IFNA(INDEX(input_data!$1:$1048576,MATCH($A305,input_data!$C:$C,0),MATCH(O$4,input_data!$1:$1,0)),"")</f>
        <v>0.64341250000000005</v>
      </c>
      <c r="P305" s="154">
        <f>_xlfn.IFNA(INDEX(input_data!$1:$1048576,MATCH($A305,input_data!$C:$C,0),MATCH(P$4,input_data!$1:$1,0)),"")</f>
        <v>0</v>
      </c>
      <c r="Q305" s="154">
        <f>_xlfn.IFNA(INDEX(input_data!$1:$1048576,MATCH($A305,input_data!$C:$C,0),MATCH(Q$4,input_data!$1:$1,0)),"")</f>
        <v>0</v>
      </c>
      <c r="R305" s="154">
        <f>_xlfn.IFNA(INDEX(input_data!$1:$1048576,MATCH($A305,input_data!$C:$C,0),MATCH(R$4,input_data!$1:$1,0)),"")</f>
        <v>1.67161987</v>
      </c>
      <c r="S305" s="197">
        <f>_xlfn.IFNA(INDEX(input_data!$1:$1048576,MATCH($A305,input_data!$C:$C,0),MATCH(S$4,input_data!$1:$1,0)),"")</f>
        <v>0</v>
      </c>
      <c r="T305" s="154">
        <f>_xlfn.IFNA(INDEX(input_data!$1:$1048576,MATCH($A305,input_data!$C:$C,0),MATCH(T$4,input_data!$1:$1,0)),"")</f>
        <v>0</v>
      </c>
      <c r="U305" s="154">
        <f>_xlfn.IFNA(INDEX(input_data!$1:$1048576,MATCH($A305,input_data!$C:$C,0),MATCH(U$4,input_data!$1:$1,0)),"")</f>
        <v>0</v>
      </c>
      <c r="V305" s="154">
        <f>_xlfn.IFNA(INDEX(input_data!$1:$1048576,MATCH($A305,input_data!$C:$C,0),MATCH(V$4,input_data!$1:$1,0)),"")</f>
        <v>0</v>
      </c>
      <c r="W305" s="152">
        <f>_xlfn.IFNA(INDEX(input_data!$1:$1048576,MATCH($A305,input_data!$C:$C,0),MATCH(W$4,input_data!$1:$1,0)),"")</f>
        <v>14.39209668</v>
      </c>
      <c r="X305" s="153">
        <f>_xlfn.IFNA(INDEX(input_data!$1:$1048576,MATCH($A305,input_data!$C:$C,0),MATCH(X$4,input_data!$1:$1,0)),"")</f>
        <v>107819.28200000001</v>
      </c>
      <c r="Y305" s="153">
        <f>_xlfn.IFNA(INDEX(input_data!$1:$1048576,MATCH($A305,input_data!$C:$C,0),MATCH(Y$4,input_data!$1:$1,0)),"")</f>
        <v>133.48351439999999</v>
      </c>
      <c r="Z305" s="155">
        <f t="shared" si="5"/>
        <v>4.5233652395492374E-2</v>
      </c>
      <c r="AA305" s="43"/>
    </row>
    <row r="306" spans="1:27" x14ac:dyDescent="0.35">
      <c r="A306" s="42" t="s">
        <v>730</v>
      </c>
      <c r="B306" s="66" t="s">
        <v>1197</v>
      </c>
      <c r="D306" s="42" t="s">
        <v>731</v>
      </c>
      <c r="E306" s="6" t="s">
        <v>880</v>
      </c>
      <c r="F306" s="6" t="s">
        <v>881</v>
      </c>
      <c r="G306" s="98" t="s">
        <v>882</v>
      </c>
      <c r="H306" s="152">
        <f>_xlfn.IFNA(INDEX(input_data!$1:$1048576,MATCH($A306,input_data!$C:$C,0),MATCH(H$4,input_data!$1:$1,0)),"")</f>
        <v>26.23221831</v>
      </c>
      <c r="I306" s="153">
        <f>_xlfn.IFNA(INDEX(input_data!$1:$1048576,MATCH($A306,input_data!$C:$C,0),MATCH(I$4,input_data!$1:$1,0)),"")</f>
        <v>146390.427</v>
      </c>
      <c r="J306" s="38">
        <f>_xlfn.IFNA(INDEX(input_data!$1:$1048576,MATCH($A306,input_data!$C:$C,0),MATCH(J$4,input_data!$1:$1,0)),"")</f>
        <v>179.19353642999999</v>
      </c>
      <c r="K306" s="152">
        <f>_xlfn.IFNA(INDEX(input_data!$1:$1048576,MATCH($A306,input_data!$C:$C,0),MATCH(K$4,input_data!$1:$1,0)),"")</f>
        <v>12.41435749</v>
      </c>
      <c r="L306" s="154">
        <f>_xlfn.IFNA(INDEX(input_data!$1:$1048576,MATCH($A306,input_data!$C:$C,0),MATCH(L$4,input_data!$1:$1,0)),"")</f>
        <v>5.9215221900000001</v>
      </c>
      <c r="M306" s="154">
        <f>_xlfn.IFNA(INDEX(input_data!$1:$1048576,MATCH($A306,input_data!$C:$C,0),MATCH(M$4,input_data!$1:$1,0)),"")</f>
        <v>6.4928353000000003</v>
      </c>
      <c r="N306" s="154">
        <f>_xlfn.IFNA(INDEX(input_data!$1:$1048576,MATCH($A306,input_data!$C:$C,0),MATCH(N$4,input_data!$1:$1,0)),"")</f>
        <v>15.278925259999999</v>
      </c>
      <c r="O306" s="154">
        <f>_xlfn.IFNA(INDEX(input_data!$1:$1048576,MATCH($A306,input_data!$C:$C,0),MATCH(O$4,input_data!$1:$1,0)),"")</f>
        <v>2.0380264399999999</v>
      </c>
      <c r="P306" s="154">
        <f>_xlfn.IFNA(INDEX(input_data!$1:$1048576,MATCH($A306,input_data!$C:$C,0),MATCH(P$4,input_data!$1:$1,0)),"")</f>
        <v>0</v>
      </c>
      <c r="Q306" s="154">
        <f>_xlfn.IFNA(INDEX(input_data!$1:$1048576,MATCH($A306,input_data!$C:$C,0),MATCH(Q$4,input_data!$1:$1,0)),"")</f>
        <v>0</v>
      </c>
      <c r="R306" s="154">
        <f>_xlfn.IFNA(INDEX(input_data!$1:$1048576,MATCH($A306,input_data!$C:$C,0),MATCH(R$4,input_data!$1:$1,0)),"")</f>
        <v>0</v>
      </c>
      <c r="S306" s="197">
        <f>_xlfn.IFNA(INDEX(input_data!$1:$1048576,MATCH($A306,input_data!$C:$C,0),MATCH(S$4,input_data!$1:$1,0)),"")</f>
        <v>0</v>
      </c>
      <c r="T306" s="154">
        <f>_xlfn.IFNA(INDEX(input_data!$1:$1048576,MATCH($A306,input_data!$C:$C,0),MATCH(T$4,input_data!$1:$1,0)),"")</f>
        <v>0.60800219</v>
      </c>
      <c r="U306" s="154">
        <f>_xlfn.IFNA(INDEX(input_data!$1:$1048576,MATCH($A306,input_data!$C:$C,0),MATCH(U$4,input_data!$1:$1,0)),"")</f>
        <v>0</v>
      </c>
      <c r="V306" s="154">
        <f>_xlfn.IFNA(INDEX(input_data!$1:$1048576,MATCH($A306,input_data!$C:$C,0),MATCH(V$4,input_data!$1:$1,0)),"")</f>
        <v>0</v>
      </c>
      <c r="W306" s="152">
        <f>_xlfn.IFNA(INDEX(input_data!$1:$1048576,MATCH($A306,input_data!$C:$C,0),MATCH(W$4,input_data!$1:$1,0)),"")</f>
        <v>30.339311380000002</v>
      </c>
      <c r="X306" s="153">
        <f>_xlfn.IFNA(INDEX(input_data!$1:$1048576,MATCH($A306,input_data!$C:$C,0),MATCH(X$4,input_data!$1:$1,0)),"")</f>
        <v>149027.72200000001</v>
      </c>
      <c r="Y306" s="153">
        <f>_xlfn.IFNA(INDEX(input_data!$1:$1048576,MATCH($A306,input_data!$C:$C,0),MATCH(Y$4,input_data!$1:$1,0)),"")</f>
        <v>203.58166233</v>
      </c>
      <c r="Z306" s="155">
        <f t="shared" si="5"/>
        <v>0.15656674633705436</v>
      </c>
      <c r="AA306" s="43"/>
    </row>
    <row r="307" spans="1:27" x14ac:dyDescent="0.35">
      <c r="A307" s="42" t="s">
        <v>732</v>
      </c>
      <c r="B307" s="66" t="s">
        <v>1198</v>
      </c>
      <c r="D307" s="42" t="s">
        <v>733</v>
      </c>
      <c r="E307" s="6" t="s">
        <v>893</v>
      </c>
      <c r="F307" s="6" t="s">
        <v>881</v>
      </c>
      <c r="G307" s="98" t="s">
        <v>882</v>
      </c>
      <c r="H307" s="152">
        <f>_xlfn.IFNA(INDEX(input_data!$1:$1048576,MATCH($A307,input_data!$C:$C,0),MATCH(H$4,input_data!$1:$1,0)),"")</f>
        <v>14.793561179999999</v>
      </c>
      <c r="I307" s="153">
        <f>_xlfn.IFNA(INDEX(input_data!$1:$1048576,MATCH($A307,input_data!$C:$C,0),MATCH(I$4,input_data!$1:$1,0)),"")</f>
        <v>93500.471000000005</v>
      </c>
      <c r="J307" s="38">
        <f>_xlfn.IFNA(INDEX(input_data!$1:$1048576,MATCH($A307,input_data!$C:$C,0),MATCH(J$4,input_data!$1:$1,0)),"")</f>
        <v>158.21910864</v>
      </c>
      <c r="K307" s="152">
        <f>_xlfn.IFNA(INDEX(input_data!$1:$1048576,MATCH($A307,input_data!$C:$C,0),MATCH(K$4,input_data!$1:$1,0)),"")</f>
        <v>5.11761745</v>
      </c>
      <c r="L307" s="154">
        <f>_xlfn.IFNA(INDEX(input_data!$1:$1048576,MATCH($A307,input_data!$C:$C,0),MATCH(L$4,input_data!$1:$1,0)),"")</f>
        <v>2.4410514399999999</v>
      </c>
      <c r="M307" s="154">
        <f>_xlfn.IFNA(INDEX(input_data!$1:$1048576,MATCH($A307,input_data!$C:$C,0),MATCH(M$4,input_data!$1:$1,0)),"")</f>
        <v>2.6765659999999998</v>
      </c>
      <c r="N307" s="154">
        <f>_xlfn.IFNA(INDEX(input_data!$1:$1048576,MATCH($A307,input_data!$C:$C,0),MATCH(N$4,input_data!$1:$1,0)),"")</f>
        <v>9.2479142099999994</v>
      </c>
      <c r="O307" s="154">
        <f>_xlfn.IFNA(INDEX(input_data!$1:$1048576,MATCH($A307,input_data!$C:$C,0),MATCH(O$4,input_data!$1:$1,0)),"")</f>
        <v>0.67502163999999998</v>
      </c>
      <c r="P307" s="154">
        <f>_xlfn.IFNA(INDEX(input_data!$1:$1048576,MATCH($A307,input_data!$C:$C,0),MATCH(P$4,input_data!$1:$1,0)),"")</f>
        <v>0</v>
      </c>
      <c r="Q307" s="154">
        <f>_xlfn.IFNA(INDEX(input_data!$1:$1048576,MATCH($A307,input_data!$C:$C,0),MATCH(Q$4,input_data!$1:$1,0)),"")</f>
        <v>0</v>
      </c>
      <c r="R307" s="154">
        <f>_xlfn.IFNA(INDEX(input_data!$1:$1048576,MATCH($A307,input_data!$C:$C,0),MATCH(R$4,input_data!$1:$1,0)),"")</f>
        <v>3.1490666699999998</v>
      </c>
      <c r="S307" s="197">
        <f>_xlfn.IFNA(INDEX(input_data!$1:$1048576,MATCH($A307,input_data!$C:$C,0),MATCH(S$4,input_data!$1:$1,0)),"")</f>
        <v>0</v>
      </c>
      <c r="T307" s="154">
        <f>_xlfn.IFNA(INDEX(input_data!$1:$1048576,MATCH($A307,input_data!$C:$C,0),MATCH(T$4,input_data!$1:$1,0)),"")</f>
        <v>0</v>
      </c>
      <c r="U307" s="154">
        <f>_xlfn.IFNA(INDEX(input_data!$1:$1048576,MATCH($A307,input_data!$C:$C,0),MATCH(U$4,input_data!$1:$1,0)),"")</f>
        <v>0</v>
      </c>
      <c r="V307" s="154">
        <f>_xlfn.IFNA(INDEX(input_data!$1:$1048576,MATCH($A307,input_data!$C:$C,0),MATCH(V$4,input_data!$1:$1,0)),"")</f>
        <v>0</v>
      </c>
      <c r="W307" s="152">
        <f>_xlfn.IFNA(INDEX(input_data!$1:$1048576,MATCH($A307,input_data!$C:$C,0),MATCH(W$4,input_data!$1:$1,0)),"")</f>
        <v>18.189619969999999</v>
      </c>
      <c r="X307" s="153">
        <f>_xlfn.IFNA(INDEX(input_data!$1:$1048576,MATCH($A307,input_data!$C:$C,0),MATCH(X$4,input_data!$1:$1,0)),"")</f>
        <v>93426.297000000006</v>
      </c>
      <c r="Y307" s="153">
        <f>_xlfn.IFNA(INDEX(input_data!$1:$1048576,MATCH($A307,input_data!$C:$C,0),MATCH(Y$4,input_data!$1:$1,0)),"")</f>
        <v>194.69486164</v>
      </c>
      <c r="Z307" s="155">
        <f t="shared" si="5"/>
        <v>0.2295633045132679</v>
      </c>
      <c r="AA307" s="43"/>
    </row>
    <row r="308" spans="1:27" x14ac:dyDescent="0.35">
      <c r="A308" s="42" t="s">
        <v>734</v>
      </c>
      <c r="B308" s="66" t="s">
        <v>1199</v>
      </c>
      <c r="D308" s="42" t="s">
        <v>735</v>
      </c>
      <c r="E308" s="6" t="s">
        <v>893</v>
      </c>
      <c r="F308" s="6" t="s">
        <v>906</v>
      </c>
      <c r="G308" s="98" t="s">
        <v>882</v>
      </c>
      <c r="H308" s="152">
        <f>_xlfn.IFNA(INDEX(input_data!$1:$1048576,MATCH($A308,input_data!$C:$C,0),MATCH(H$4,input_data!$1:$1,0)),"")</f>
        <v>183.98836026999999</v>
      </c>
      <c r="I308" s="153">
        <f>_xlfn.IFNA(INDEX(input_data!$1:$1048576,MATCH($A308,input_data!$C:$C,0),MATCH(I$4,input_data!$1:$1,0)),"")</f>
        <v>183737.19</v>
      </c>
      <c r="J308" s="38">
        <f>_xlfn.IFNA(INDEX(input_data!$1:$1048576,MATCH($A308,input_data!$C:$C,0),MATCH(J$4,input_data!$1:$1,0)),"")</f>
        <v>1001.36700833</v>
      </c>
      <c r="K308" s="152">
        <f>_xlfn.IFNA(INDEX(input_data!$1:$1048576,MATCH($A308,input_data!$C:$C,0),MATCH(K$4,input_data!$1:$1,0)),"")</f>
        <v>102.01275862999999</v>
      </c>
      <c r="L308" s="154">
        <f>_xlfn.IFNA(INDEX(input_data!$1:$1048576,MATCH($A308,input_data!$C:$C,0),MATCH(L$4,input_data!$1:$1,0)),"")</f>
        <v>48.018357260000002</v>
      </c>
      <c r="M308" s="154">
        <f>_xlfn.IFNA(INDEX(input_data!$1:$1048576,MATCH($A308,input_data!$C:$C,0),MATCH(M$4,input_data!$1:$1,0)),"")</f>
        <v>53.994401369999999</v>
      </c>
      <c r="N308" s="154">
        <f>_xlfn.IFNA(INDEX(input_data!$1:$1048576,MATCH($A308,input_data!$C:$C,0),MATCH(N$4,input_data!$1:$1,0)),"")</f>
        <v>118.01012516999999</v>
      </c>
      <c r="O308" s="154">
        <f>_xlfn.IFNA(INDEX(input_data!$1:$1048576,MATCH($A308,input_data!$C:$C,0),MATCH(O$4,input_data!$1:$1,0)),"")</f>
        <v>2.1721292700000001</v>
      </c>
      <c r="P308" s="154">
        <f>_xlfn.IFNA(INDEX(input_data!$1:$1048576,MATCH($A308,input_data!$C:$C,0),MATCH(P$4,input_data!$1:$1,0)),"")</f>
        <v>2.4756010000000002</v>
      </c>
      <c r="Q308" s="154">
        <f>_xlfn.IFNA(INDEX(input_data!$1:$1048576,MATCH($A308,input_data!$C:$C,0),MATCH(Q$4,input_data!$1:$1,0)),"")</f>
        <v>0</v>
      </c>
      <c r="R308" s="154">
        <f>_xlfn.IFNA(INDEX(input_data!$1:$1048576,MATCH($A308,input_data!$C:$C,0),MATCH(R$4,input_data!$1:$1,0)),"")</f>
        <v>0</v>
      </c>
      <c r="S308" s="197">
        <f>_xlfn.IFNA(INDEX(input_data!$1:$1048576,MATCH($A308,input_data!$C:$C,0),MATCH(S$4,input_data!$1:$1,0)),"")</f>
        <v>0</v>
      </c>
      <c r="T308" s="154">
        <f>_xlfn.IFNA(INDEX(input_data!$1:$1048576,MATCH($A308,input_data!$C:$C,0),MATCH(T$4,input_data!$1:$1,0)),"")</f>
        <v>0.69830824000000002</v>
      </c>
      <c r="U308" s="154">
        <f>_xlfn.IFNA(INDEX(input_data!$1:$1048576,MATCH($A308,input_data!$C:$C,0),MATCH(U$4,input_data!$1:$1,0)),"")</f>
        <v>0</v>
      </c>
      <c r="V308" s="154">
        <f>_xlfn.IFNA(INDEX(input_data!$1:$1048576,MATCH($A308,input_data!$C:$C,0),MATCH(V$4,input_data!$1:$1,0)),"")</f>
        <v>0</v>
      </c>
      <c r="W308" s="152">
        <f>_xlfn.IFNA(INDEX(input_data!$1:$1048576,MATCH($A308,input_data!$C:$C,0),MATCH(W$4,input_data!$1:$1,0)),"")</f>
        <v>225.36892230999999</v>
      </c>
      <c r="X308" s="153">
        <f>_xlfn.IFNA(INDEX(input_data!$1:$1048576,MATCH($A308,input_data!$C:$C,0),MATCH(X$4,input_data!$1:$1,0)),"")</f>
        <v>189255.91200000001</v>
      </c>
      <c r="Y308" s="153">
        <f>_xlfn.IFNA(INDEX(input_data!$1:$1048576,MATCH($A308,input_data!$C:$C,0),MATCH(Y$4,input_data!$1:$1,0)),"")</f>
        <v>1190.81575802</v>
      </c>
      <c r="Z308" s="155">
        <f t="shared" si="5"/>
        <v>0.22490858649576895</v>
      </c>
      <c r="AA308" s="43"/>
    </row>
    <row r="309" spans="1:27" x14ac:dyDescent="0.35">
      <c r="A309" s="42" t="s">
        <v>736</v>
      </c>
      <c r="B309" s="66" t="s">
        <v>1200</v>
      </c>
      <c r="D309" s="42" t="s">
        <v>737</v>
      </c>
      <c r="E309" s="6" t="s">
        <v>880</v>
      </c>
      <c r="F309" s="6" t="s">
        <v>881</v>
      </c>
      <c r="G309" s="98" t="s">
        <v>888</v>
      </c>
      <c r="H309" s="152">
        <f>_xlfn.IFNA(INDEX(input_data!$1:$1048576,MATCH($A309,input_data!$C:$C,0),MATCH(H$4,input_data!$1:$1,0)),"")</f>
        <v>27.31145167</v>
      </c>
      <c r="I309" s="153">
        <f>_xlfn.IFNA(INDEX(input_data!$1:$1048576,MATCH($A309,input_data!$C:$C,0),MATCH(I$4,input_data!$1:$1,0)),"")</f>
        <v>138329.76500000001</v>
      </c>
      <c r="J309" s="38">
        <f>_xlfn.IFNA(INDEX(input_data!$1:$1048576,MATCH($A309,input_data!$C:$C,0),MATCH(J$4,input_data!$1:$1,0)),"")</f>
        <v>197.43727365999999</v>
      </c>
      <c r="K309" s="152">
        <f>_xlfn.IFNA(INDEX(input_data!$1:$1048576,MATCH($A309,input_data!$C:$C,0),MATCH(K$4,input_data!$1:$1,0)),"")</f>
        <v>7.3570450799999998</v>
      </c>
      <c r="L309" s="154">
        <f>_xlfn.IFNA(INDEX(input_data!$1:$1048576,MATCH($A309,input_data!$C:$C,0),MATCH(L$4,input_data!$1:$1,0)),"")</f>
        <v>3.5092356300000001</v>
      </c>
      <c r="M309" s="154">
        <f>_xlfn.IFNA(INDEX(input_data!$1:$1048576,MATCH($A309,input_data!$C:$C,0),MATCH(M$4,input_data!$1:$1,0)),"")</f>
        <v>3.8478094399999998</v>
      </c>
      <c r="N309" s="154">
        <f>_xlfn.IFNA(INDEX(input_data!$1:$1048576,MATCH($A309,input_data!$C:$C,0),MATCH(N$4,input_data!$1:$1,0)),"")</f>
        <v>14.951202589999999</v>
      </c>
      <c r="O309" s="154">
        <f>_xlfn.IFNA(INDEX(input_data!$1:$1048576,MATCH($A309,input_data!$C:$C,0),MATCH(O$4,input_data!$1:$1,0)),"")</f>
        <v>0.91069944999999997</v>
      </c>
      <c r="P309" s="154">
        <f>_xlfn.IFNA(INDEX(input_data!$1:$1048576,MATCH($A309,input_data!$C:$C,0),MATCH(P$4,input_data!$1:$1,0)),"")</f>
        <v>0</v>
      </c>
      <c r="Q309" s="154">
        <f>_xlfn.IFNA(INDEX(input_data!$1:$1048576,MATCH($A309,input_data!$C:$C,0),MATCH(Q$4,input_data!$1:$1,0)),"")</f>
        <v>0</v>
      </c>
      <c r="R309" s="154">
        <f>_xlfn.IFNA(INDEX(input_data!$1:$1048576,MATCH($A309,input_data!$C:$C,0),MATCH(R$4,input_data!$1:$1,0)),"")</f>
        <v>0</v>
      </c>
      <c r="S309" s="197">
        <f>_xlfn.IFNA(INDEX(input_data!$1:$1048576,MATCH($A309,input_data!$C:$C,0),MATCH(S$4,input_data!$1:$1,0)),"")</f>
        <v>0</v>
      </c>
      <c r="T309" s="154">
        <f>_xlfn.IFNA(INDEX(input_data!$1:$1048576,MATCH($A309,input_data!$C:$C,0),MATCH(T$4,input_data!$1:$1,0)),"")</f>
        <v>0</v>
      </c>
      <c r="U309" s="154">
        <f>_xlfn.IFNA(INDEX(input_data!$1:$1048576,MATCH($A309,input_data!$C:$C,0),MATCH(U$4,input_data!$1:$1,0)),"")</f>
        <v>0</v>
      </c>
      <c r="V309" s="154">
        <f>_xlfn.IFNA(INDEX(input_data!$1:$1048576,MATCH($A309,input_data!$C:$C,0),MATCH(V$4,input_data!$1:$1,0)),"")</f>
        <v>0</v>
      </c>
      <c r="W309" s="152">
        <f>_xlfn.IFNA(INDEX(input_data!$1:$1048576,MATCH($A309,input_data!$C:$C,0),MATCH(W$4,input_data!$1:$1,0)),"")</f>
        <v>23.218947119999999</v>
      </c>
      <c r="X309" s="153">
        <f>_xlfn.IFNA(INDEX(input_data!$1:$1048576,MATCH($A309,input_data!$C:$C,0),MATCH(X$4,input_data!$1:$1,0)),"")</f>
        <v>142526.715</v>
      </c>
      <c r="Y309" s="153">
        <f>_xlfn.IFNA(INDEX(input_data!$1:$1048576,MATCH($A309,input_data!$C:$C,0),MATCH(Y$4,input_data!$1:$1,0)),"")</f>
        <v>162.90943858</v>
      </c>
      <c r="Z309" s="155">
        <f t="shared" si="5"/>
        <v>-0.14984573502167131</v>
      </c>
      <c r="AA309" s="43"/>
    </row>
    <row r="310" spans="1:27" x14ac:dyDescent="0.35">
      <c r="A310" s="42" t="s">
        <v>738</v>
      </c>
      <c r="B310" s="66" t="s">
        <v>1201</v>
      </c>
      <c r="D310" s="42" t="s">
        <v>739</v>
      </c>
      <c r="E310" s="6" t="s">
        <v>890</v>
      </c>
      <c r="F310" s="6" t="s">
        <v>906</v>
      </c>
      <c r="G310" s="98" t="s">
        <v>882</v>
      </c>
      <c r="H310" s="152">
        <f>_xlfn.IFNA(INDEX(input_data!$1:$1048576,MATCH($A310,input_data!$C:$C,0),MATCH(H$4,input_data!$1:$1,0)),"")</f>
        <v>178.08271879</v>
      </c>
      <c r="I310" s="153">
        <f>_xlfn.IFNA(INDEX(input_data!$1:$1048576,MATCH($A310,input_data!$C:$C,0),MATCH(I$4,input_data!$1:$1,0)),"")</f>
        <v>140766.58300000001</v>
      </c>
      <c r="J310" s="38">
        <f>_xlfn.IFNA(INDEX(input_data!$1:$1048576,MATCH($A310,input_data!$C:$C,0),MATCH(J$4,input_data!$1:$1,0)),"")</f>
        <v>1265.09228966</v>
      </c>
      <c r="K310" s="152">
        <f>_xlfn.IFNA(INDEX(input_data!$1:$1048576,MATCH($A310,input_data!$C:$C,0),MATCH(K$4,input_data!$1:$1,0)),"")</f>
        <v>81.524554820000006</v>
      </c>
      <c r="L310" s="154">
        <f>_xlfn.IFNA(INDEX(input_data!$1:$1048576,MATCH($A310,input_data!$C:$C,0),MATCH(L$4,input_data!$1:$1,0)),"")</f>
        <v>38.099801249999999</v>
      </c>
      <c r="M310" s="154">
        <f>_xlfn.IFNA(INDEX(input_data!$1:$1048576,MATCH($A310,input_data!$C:$C,0),MATCH(M$4,input_data!$1:$1,0)),"")</f>
        <v>43.424753580000001</v>
      </c>
      <c r="N310" s="154">
        <f>_xlfn.IFNA(INDEX(input_data!$1:$1048576,MATCH($A310,input_data!$C:$C,0),MATCH(N$4,input_data!$1:$1,0)),"")</f>
        <v>117.88082857000001</v>
      </c>
      <c r="O310" s="154">
        <f>_xlfn.IFNA(INDEX(input_data!$1:$1048576,MATCH($A310,input_data!$C:$C,0),MATCH(O$4,input_data!$1:$1,0)),"")</f>
        <v>1.93692928</v>
      </c>
      <c r="P310" s="154">
        <f>_xlfn.IFNA(INDEX(input_data!$1:$1048576,MATCH($A310,input_data!$C:$C,0),MATCH(P$4,input_data!$1:$1,0)),"")</f>
        <v>1.6154809999999999</v>
      </c>
      <c r="Q310" s="154">
        <f>_xlfn.IFNA(INDEX(input_data!$1:$1048576,MATCH($A310,input_data!$C:$C,0),MATCH(Q$4,input_data!$1:$1,0)),"")</f>
        <v>0</v>
      </c>
      <c r="R310" s="154">
        <f>_xlfn.IFNA(INDEX(input_data!$1:$1048576,MATCH($A310,input_data!$C:$C,0),MATCH(R$4,input_data!$1:$1,0)),"")</f>
        <v>0</v>
      </c>
      <c r="S310" s="197">
        <f>_xlfn.IFNA(INDEX(input_data!$1:$1048576,MATCH($A310,input_data!$C:$C,0),MATCH(S$4,input_data!$1:$1,0)),"")</f>
        <v>0</v>
      </c>
      <c r="T310" s="154">
        <f>_xlfn.IFNA(INDEX(input_data!$1:$1048576,MATCH($A310,input_data!$C:$C,0),MATCH(T$4,input_data!$1:$1,0)),"")</f>
        <v>2.0851588799999998</v>
      </c>
      <c r="U310" s="154">
        <f>_xlfn.IFNA(INDEX(input_data!$1:$1048576,MATCH($A310,input_data!$C:$C,0),MATCH(U$4,input_data!$1:$1,0)),"")</f>
        <v>3.2266654199999998</v>
      </c>
      <c r="V310" s="154">
        <f>_xlfn.IFNA(INDEX(input_data!$1:$1048576,MATCH($A310,input_data!$C:$C,0),MATCH(V$4,input_data!$1:$1,0)),"")</f>
        <v>0</v>
      </c>
      <c r="W310" s="152">
        <f>_xlfn.IFNA(INDEX(input_data!$1:$1048576,MATCH($A310,input_data!$C:$C,0),MATCH(W$4,input_data!$1:$1,0)),"")</f>
        <v>208.26961797000001</v>
      </c>
      <c r="X310" s="153">
        <f>_xlfn.IFNA(INDEX(input_data!$1:$1048576,MATCH($A310,input_data!$C:$C,0),MATCH(X$4,input_data!$1:$1,0)),"")</f>
        <v>143745.38</v>
      </c>
      <c r="Y310" s="153">
        <f>_xlfn.IFNA(INDEX(input_data!$1:$1048576,MATCH($A310,input_data!$C:$C,0),MATCH(Y$4,input_data!$1:$1,0)),"")</f>
        <v>1448.8786907199999</v>
      </c>
      <c r="Z310" s="155">
        <f t="shared" si="5"/>
        <v>0.16951054759893469</v>
      </c>
      <c r="AA310" s="43"/>
    </row>
    <row r="311" spans="1:27" x14ac:dyDescent="0.35">
      <c r="A311" s="42" t="s">
        <v>740</v>
      </c>
      <c r="B311" s="66" t="s">
        <v>1202</v>
      </c>
      <c r="D311" s="42" t="s">
        <v>741</v>
      </c>
      <c r="E311" s="6" t="s">
        <v>890</v>
      </c>
      <c r="F311" s="6" t="s">
        <v>881</v>
      </c>
      <c r="G311" s="98" t="s">
        <v>894</v>
      </c>
      <c r="H311" s="152">
        <f>_xlfn.IFNA(INDEX(input_data!$1:$1048576,MATCH($A311,input_data!$C:$C,0),MATCH(H$4,input_data!$1:$1,0)),"")</f>
        <v>12.101839590000001</v>
      </c>
      <c r="I311" s="153">
        <f>_xlfn.IFNA(INDEX(input_data!$1:$1048576,MATCH($A311,input_data!$C:$C,0),MATCH(I$4,input_data!$1:$1,0)),"")</f>
        <v>71608.308999999994</v>
      </c>
      <c r="J311" s="38">
        <f>_xlfn.IFNA(INDEX(input_data!$1:$1048576,MATCH($A311,input_data!$C:$C,0),MATCH(J$4,input_data!$1:$1,0)),"")</f>
        <v>169.00049394999999</v>
      </c>
      <c r="K311" s="152">
        <f>_xlfn.IFNA(INDEX(input_data!$1:$1048576,MATCH($A311,input_data!$C:$C,0),MATCH(K$4,input_data!$1:$1,0)),"")</f>
        <v>4.32767385</v>
      </c>
      <c r="L311" s="154">
        <f>_xlfn.IFNA(INDEX(input_data!$1:$1048576,MATCH($A311,input_data!$C:$C,0),MATCH(L$4,input_data!$1:$1,0)),"")</f>
        <v>2.0642563900000002</v>
      </c>
      <c r="M311" s="154">
        <f>_xlfn.IFNA(INDEX(input_data!$1:$1048576,MATCH($A311,input_data!$C:$C,0),MATCH(M$4,input_data!$1:$1,0)),"")</f>
        <v>2.2634174599999999</v>
      </c>
      <c r="N311" s="154">
        <f>_xlfn.IFNA(INDEX(input_data!$1:$1048576,MATCH($A311,input_data!$C:$C,0),MATCH(N$4,input_data!$1:$1,0)),"")</f>
        <v>6.0437290800000003</v>
      </c>
      <c r="O311" s="154">
        <f>_xlfn.IFNA(INDEX(input_data!$1:$1048576,MATCH($A311,input_data!$C:$C,0),MATCH(O$4,input_data!$1:$1,0)),"")</f>
        <v>0.58442527</v>
      </c>
      <c r="P311" s="154">
        <f>_xlfn.IFNA(INDEX(input_data!$1:$1048576,MATCH($A311,input_data!$C:$C,0),MATCH(P$4,input_data!$1:$1,0)),"")</f>
        <v>0</v>
      </c>
      <c r="Q311" s="154">
        <f>_xlfn.IFNA(INDEX(input_data!$1:$1048576,MATCH($A311,input_data!$C:$C,0),MATCH(Q$4,input_data!$1:$1,0)),"")</f>
        <v>0</v>
      </c>
      <c r="R311" s="154">
        <f>_xlfn.IFNA(INDEX(input_data!$1:$1048576,MATCH($A311,input_data!$C:$C,0),MATCH(R$4,input_data!$1:$1,0)),"")</f>
        <v>0.77934104000000004</v>
      </c>
      <c r="S311" s="197">
        <f>_xlfn.IFNA(INDEX(input_data!$1:$1048576,MATCH($A311,input_data!$C:$C,0),MATCH(S$4,input_data!$1:$1,0)),"")</f>
        <v>0</v>
      </c>
      <c r="T311" s="154">
        <f>_xlfn.IFNA(INDEX(input_data!$1:$1048576,MATCH($A311,input_data!$C:$C,0),MATCH(T$4,input_data!$1:$1,0)),"")</f>
        <v>0.26297166</v>
      </c>
      <c r="U311" s="154">
        <f>_xlfn.IFNA(INDEX(input_data!$1:$1048576,MATCH($A311,input_data!$C:$C,0),MATCH(U$4,input_data!$1:$1,0)),"")</f>
        <v>0</v>
      </c>
      <c r="V311" s="154">
        <f>_xlfn.IFNA(INDEX(input_data!$1:$1048576,MATCH($A311,input_data!$C:$C,0),MATCH(V$4,input_data!$1:$1,0)),"")</f>
        <v>0</v>
      </c>
      <c r="W311" s="152">
        <f>_xlfn.IFNA(INDEX(input_data!$1:$1048576,MATCH($A311,input_data!$C:$C,0),MATCH(W$4,input_data!$1:$1,0)),"")</f>
        <v>11.99814091</v>
      </c>
      <c r="X311" s="153">
        <f>_xlfn.IFNA(INDEX(input_data!$1:$1048576,MATCH($A311,input_data!$C:$C,0),MATCH(X$4,input_data!$1:$1,0)),"")</f>
        <v>73552.684999999998</v>
      </c>
      <c r="Y311" s="153">
        <f>_xlfn.IFNA(INDEX(input_data!$1:$1048576,MATCH($A311,input_data!$C:$C,0),MATCH(Y$4,input_data!$1:$1,0)),"")</f>
        <v>163.12308528</v>
      </c>
      <c r="Z311" s="155">
        <f t="shared" si="5"/>
        <v>-8.568836103701849E-3</v>
      </c>
      <c r="AA311" s="43"/>
    </row>
    <row r="312" spans="1:27" x14ac:dyDescent="0.35">
      <c r="A312" s="42" t="s">
        <v>742</v>
      </c>
      <c r="B312" s="66" t="s">
        <v>1203</v>
      </c>
      <c r="D312" s="42" t="s">
        <v>743</v>
      </c>
      <c r="E312" s="6" t="s">
        <v>896</v>
      </c>
      <c r="F312" s="6" t="s">
        <v>897</v>
      </c>
      <c r="G312" s="98" t="s">
        <v>882</v>
      </c>
      <c r="H312" s="152">
        <f>_xlfn.IFNA(INDEX(input_data!$1:$1048576,MATCH($A312,input_data!$C:$C,0),MATCH(H$4,input_data!$1:$1,0)),"")</f>
        <v>430.79645177999998</v>
      </c>
      <c r="I312" s="153">
        <f>_xlfn.IFNA(INDEX(input_data!$1:$1048576,MATCH($A312,input_data!$C:$C,0),MATCH(I$4,input_data!$1:$1,0)),"")</f>
        <v>353274.598</v>
      </c>
      <c r="J312" s="38">
        <f>_xlfn.IFNA(INDEX(input_data!$1:$1048576,MATCH($A312,input_data!$C:$C,0),MATCH(J$4,input_data!$1:$1,0)),"")</f>
        <v>1219.4379506</v>
      </c>
      <c r="K312" s="152">
        <f>_xlfn.IFNA(INDEX(input_data!$1:$1048576,MATCH($A312,input_data!$C:$C,0),MATCH(K$4,input_data!$1:$1,0)),"")</f>
        <v>398.33368789000002</v>
      </c>
      <c r="L312" s="154">
        <f>_xlfn.IFNA(INDEX(input_data!$1:$1048576,MATCH($A312,input_data!$C:$C,0),MATCH(L$4,input_data!$1:$1,0)),"")</f>
        <v>188.33645396</v>
      </c>
      <c r="M312" s="154">
        <f>_xlfn.IFNA(INDEX(input_data!$1:$1048576,MATCH($A312,input_data!$C:$C,0),MATCH(M$4,input_data!$1:$1,0)),"")</f>
        <v>209.99723392999999</v>
      </c>
      <c r="N312" s="154">
        <f>_xlfn.IFNA(INDEX(input_data!$1:$1048576,MATCH($A312,input_data!$C:$C,0),MATCH(N$4,input_data!$1:$1,0)),"")</f>
        <v>189.35724608000001</v>
      </c>
      <c r="O312" s="154">
        <f>_xlfn.IFNA(INDEX(input_data!$1:$1048576,MATCH($A312,input_data!$C:$C,0),MATCH(O$4,input_data!$1:$1,0)),"")</f>
        <v>8.1648949200000001</v>
      </c>
      <c r="P312" s="154">
        <f>_xlfn.IFNA(INDEX(input_data!$1:$1048576,MATCH($A312,input_data!$C:$C,0),MATCH(P$4,input_data!$1:$1,0)),"")</f>
        <v>8.5701649999999994</v>
      </c>
      <c r="Q312" s="154">
        <f>_xlfn.IFNA(INDEX(input_data!$1:$1048576,MATCH($A312,input_data!$C:$C,0),MATCH(Q$4,input_data!$1:$1,0)),"")</f>
        <v>0</v>
      </c>
      <c r="R312" s="154">
        <f>_xlfn.IFNA(INDEX(input_data!$1:$1048576,MATCH($A312,input_data!$C:$C,0),MATCH(R$4,input_data!$1:$1,0)),"")</f>
        <v>0</v>
      </c>
      <c r="S312" s="197">
        <f>_xlfn.IFNA(INDEX(input_data!$1:$1048576,MATCH($A312,input_data!$C:$C,0),MATCH(S$4,input_data!$1:$1,0)),"")</f>
        <v>0</v>
      </c>
      <c r="T312" s="154">
        <f>_xlfn.IFNA(INDEX(input_data!$1:$1048576,MATCH($A312,input_data!$C:$C,0),MATCH(T$4,input_data!$1:$1,0)),"")</f>
        <v>5.1297352500000004</v>
      </c>
      <c r="U312" s="154">
        <f>_xlfn.IFNA(INDEX(input_data!$1:$1048576,MATCH($A312,input_data!$C:$C,0),MATCH(U$4,input_data!$1:$1,0)),"")</f>
        <v>0</v>
      </c>
      <c r="V312" s="154">
        <f>_xlfn.IFNA(INDEX(input_data!$1:$1048576,MATCH($A312,input_data!$C:$C,0),MATCH(V$4,input_data!$1:$1,0)),"")</f>
        <v>0</v>
      </c>
      <c r="W312" s="152">
        <f>_xlfn.IFNA(INDEX(input_data!$1:$1048576,MATCH($A312,input_data!$C:$C,0),MATCH(W$4,input_data!$1:$1,0)),"")</f>
        <v>609.55572914000004</v>
      </c>
      <c r="X312" s="153">
        <f>_xlfn.IFNA(INDEX(input_data!$1:$1048576,MATCH($A312,input_data!$C:$C,0),MATCH(X$4,input_data!$1:$1,0)),"")</f>
        <v>368547.99</v>
      </c>
      <c r="Y312" s="153">
        <f>_xlfn.IFNA(INDEX(input_data!$1:$1048576,MATCH($A312,input_data!$C:$C,0),MATCH(Y$4,input_data!$1:$1,0)),"")</f>
        <v>1653.93855259</v>
      </c>
      <c r="Z312" s="155">
        <f t="shared" si="5"/>
        <v>0.41495067246117712</v>
      </c>
      <c r="AA312" s="43"/>
    </row>
    <row r="313" spans="1:27" x14ac:dyDescent="0.35">
      <c r="A313" s="42" t="s">
        <v>744</v>
      </c>
      <c r="B313" s="66" t="s">
        <v>1204</v>
      </c>
      <c r="D313" s="42" t="s">
        <v>745</v>
      </c>
      <c r="E313" s="6" t="s">
        <v>915</v>
      </c>
      <c r="F313" s="6" t="s">
        <v>901</v>
      </c>
      <c r="G313" s="98" t="s">
        <v>882</v>
      </c>
      <c r="H313" s="152">
        <f>_xlfn.IFNA(INDEX(input_data!$1:$1048576,MATCH($A313,input_data!$C:$C,0),MATCH(H$4,input_data!$1:$1,0)),"")</f>
        <v>230.76843148</v>
      </c>
      <c r="I313" s="153">
        <f>_xlfn.IFNA(INDEX(input_data!$1:$1048576,MATCH($A313,input_data!$C:$C,0),MATCH(I$4,input_data!$1:$1,0)),"")</f>
        <v>243385.81899999999</v>
      </c>
      <c r="J313" s="38">
        <f>_xlfn.IFNA(INDEX(input_data!$1:$1048576,MATCH($A313,input_data!$C:$C,0),MATCH(J$4,input_data!$1:$1,0)),"")</f>
        <v>948.15890434000005</v>
      </c>
      <c r="K313" s="152">
        <f>_xlfn.IFNA(INDEX(input_data!$1:$1048576,MATCH($A313,input_data!$C:$C,0),MATCH(K$4,input_data!$1:$1,0)),"")</f>
        <v>82.481076049999999</v>
      </c>
      <c r="L313" s="154">
        <f>_xlfn.IFNA(INDEX(input_data!$1:$1048576,MATCH($A313,input_data!$C:$C,0),MATCH(L$4,input_data!$1:$1,0)),"")</f>
        <v>38.436789439999998</v>
      </c>
      <c r="M313" s="154">
        <f>_xlfn.IFNA(INDEX(input_data!$1:$1048576,MATCH($A313,input_data!$C:$C,0),MATCH(M$4,input_data!$1:$1,0)),"")</f>
        <v>44.04428661</v>
      </c>
      <c r="N313" s="154">
        <f>_xlfn.IFNA(INDEX(input_data!$1:$1048576,MATCH($A313,input_data!$C:$C,0),MATCH(N$4,input_data!$1:$1,0)),"")</f>
        <v>169.00415332</v>
      </c>
      <c r="O313" s="154">
        <f>_xlfn.IFNA(INDEX(input_data!$1:$1048576,MATCH($A313,input_data!$C:$C,0),MATCH(O$4,input_data!$1:$1,0)),"")</f>
        <v>2.3053803400000001</v>
      </c>
      <c r="P313" s="154">
        <f>_xlfn.IFNA(INDEX(input_data!$1:$1048576,MATCH($A313,input_data!$C:$C,0),MATCH(P$4,input_data!$1:$1,0)),"")</f>
        <v>2.2702589999999998</v>
      </c>
      <c r="Q313" s="154">
        <f>_xlfn.IFNA(INDEX(input_data!$1:$1048576,MATCH($A313,input_data!$C:$C,0),MATCH(Q$4,input_data!$1:$1,0)),"")</f>
        <v>0</v>
      </c>
      <c r="R313" s="154">
        <f>_xlfn.IFNA(INDEX(input_data!$1:$1048576,MATCH($A313,input_data!$C:$C,0),MATCH(R$4,input_data!$1:$1,0)),"")</f>
        <v>0</v>
      </c>
      <c r="S313" s="197">
        <f>_xlfn.IFNA(INDEX(input_data!$1:$1048576,MATCH($A313,input_data!$C:$C,0),MATCH(S$4,input_data!$1:$1,0)),"")</f>
        <v>0</v>
      </c>
      <c r="T313" s="154">
        <f>_xlfn.IFNA(INDEX(input_data!$1:$1048576,MATCH($A313,input_data!$C:$C,0),MATCH(T$4,input_data!$1:$1,0)),"")</f>
        <v>0</v>
      </c>
      <c r="U313" s="154">
        <f>_xlfn.IFNA(INDEX(input_data!$1:$1048576,MATCH($A313,input_data!$C:$C,0),MATCH(U$4,input_data!$1:$1,0)),"")</f>
        <v>0</v>
      </c>
      <c r="V313" s="154">
        <f>_xlfn.IFNA(INDEX(input_data!$1:$1048576,MATCH($A313,input_data!$C:$C,0),MATCH(V$4,input_data!$1:$1,0)),"")</f>
        <v>0</v>
      </c>
      <c r="W313" s="152">
        <f>_xlfn.IFNA(INDEX(input_data!$1:$1048576,MATCH($A313,input_data!$C:$C,0),MATCH(W$4,input_data!$1:$1,0)),"")</f>
        <v>256.06086871000002</v>
      </c>
      <c r="X313" s="153">
        <f>_xlfn.IFNA(INDEX(input_data!$1:$1048576,MATCH($A313,input_data!$C:$C,0),MATCH(X$4,input_data!$1:$1,0)),"")</f>
        <v>246841.011</v>
      </c>
      <c r="Y313" s="153">
        <f>_xlfn.IFNA(INDEX(input_data!$1:$1048576,MATCH($A313,input_data!$C:$C,0),MATCH(Y$4,input_data!$1:$1,0)),"")</f>
        <v>1037.35140151</v>
      </c>
      <c r="Z313" s="155">
        <f t="shared" si="5"/>
        <v>0.10960094094235773</v>
      </c>
      <c r="AA313" s="43"/>
    </row>
    <row r="314" spans="1:27" x14ac:dyDescent="0.35">
      <c r="A314" s="42" t="s">
        <v>746</v>
      </c>
      <c r="B314" s="66" t="s">
        <v>1205</v>
      </c>
      <c r="D314" s="42" t="s">
        <v>747</v>
      </c>
      <c r="E314" s="6" t="s">
        <v>880</v>
      </c>
      <c r="F314" s="6" t="s">
        <v>881</v>
      </c>
      <c r="G314" s="98" t="s">
        <v>888</v>
      </c>
      <c r="H314" s="152">
        <f>_xlfn.IFNA(INDEX(input_data!$1:$1048576,MATCH($A314,input_data!$C:$C,0),MATCH(H$4,input_data!$1:$1,0)),"")</f>
        <v>17.518988149999998</v>
      </c>
      <c r="I314" s="153">
        <f>_xlfn.IFNA(INDEX(input_data!$1:$1048576,MATCH($A314,input_data!$C:$C,0),MATCH(I$4,input_data!$1:$1,0)),"")</f>
        <v>120547.361</v>
      </c>
      <c r="J314" s="38">
        <f>_xlfn.IFNA(INDEX(input_data!$1:$1048576,MATCH($A314,input_data!$C:$C,0),MATCH(J$4,input_data!$1:$1,0)),"")</f>
        <v>145.32867414</v>
      </c>
      <c r="K314" s="152">
        <f>_xlfn.IFNA(INDEX(input_data!$1:$1048576,MATCH($A314,input_data!$C:$C,0),MATCH(K$4,input_data!$1:$1,0)),"")</f>
        <v>5.6606885800000004</v>
      </c>
      <c r="L314" s="154">
        <f>_xlfn.IFNA(INDEX(input_data!$1:$1048576,MATCH($A314,input_data!$C:$C,0),MATCH(L$4,input_data!$1:$1,0)),"")</f>
        <v>2.70009085</v>
      </c>
      <c r="M314" s="154">
        <f>_xlfn.IFNA(INDEX(input_data!$1:$1048576,MATCH($A314,input_data!$C:$C,0),MATCH(M$4,input_data!$1:$1,0)),"")</f>
        <v>2.9605977299999999</v>
      </c>
      <c r="N314" s="154">
        <f>_xlfn.IFNA(INDEX(input_data!$1:$1048576,MATCH($A314,input_data!$C:$C,0),MATCH(N$4,input_data!$1:$1,0)),"")</f>
        <v>12.03708774</v>
      </c>
      <c r="O314" s="154">
        <f>_xlfn.IFNA(INDEX(input_data!$1:$1048576,MATCH($A314,input_data!$C:$C,0),MATCH(O$4,input_data!$1:$1,0)),"")</f>
        <v>0.83118789000000004</v>
      </c>
      <c r="P314" s="154">
        <f>_xlfn.IFNA(INDEX(input_data!$1:$1048576,MATCH($A314,input_data!$C:$C,0),MATCH(P$4,input_data!$1:$1,0)),"")</f>
        <v>0</v>
      </c>
      <c r="Q314" s="154">
        <f>_xlfn.IFNA(INDEX(input_data!$1:$1048576,MATCH($A314,input_data!$C:$C,0),MATCH(Q$4,input_data!$1:$1,0)),"")</f>
        <v>0</v>
      </c>
      <c r="R314" s="154">
        <f>_xlfn.IFNA(INDEX(input_data!$1:$1048576,MATCH($A314,input_data!$C:$C,0),MATCH(R$4,input_data!$1:$1,0)),"")</f>
        <v>0</v>
      </c>
      <c r="S314" s="197">
        <f>_xlfn.IFNA(INDEX(input_data!$1:$1048576,MATCH($A314,input_data!$C:$C,0),MATCH(S$4,input_data!$1:$1,0)),"")</f>
        <v>0</v>
      </c>
      <c r="T314" s="154">
        <f>_xlfn.IFNA(INDEX(input_data!$1:$1048576,MATCH($A314,input_data!$C:$C,0),MATCH(T$4,input_data!$1:$1,0)),"")</f>
        <v>0</v>
      </c>
      <c r="U314" s="154">
        <f>_xlfn.IFNA(INDEX(input_data!$1:$1048576,MATCH($A314,input_data!$C:$C,0),MATCH(U$4,input_data!$1:$1,0)),"")</f>
        <v>0</v>
      </c>
      <c r="V314" s="154">
        <f>_xlfn.IFNA(INDEX(input_data!$1:$1048576,MATCH($A314,input_data!$C:$C,0),MATCH(V$4,input_data!$1:$1,0)),"")</f>
        <v>0</v>
      </c>
      <c r="W314" s="152">
        <f>_xlfn.IFNA(INDEX(input_data!$1:$1048576,MATCH($A314,input_data!$C:$C,0),MATCH(W$4,input_data!$1:$1,0)),"")</f>
        <v>18.528964219999999</v>
      </c>
      <c r="X314" s="153">
        <f>_xlfn.IFNA(INDEX(input_data!$1:$1048576,MATCH($A314,input_data!$C:$C,0),MATCH(X$4,input_data!$1:$1,0)),"")</f>
        <v>121741.198</v>
      </c>
      <c r="Y314" s="153">
        <f>_xlfn.IFNA(INDEX(input_data!$1:$1048576,MATCH($A314,input_data!$C:$C,0),MATCH(Y$4,input_data!$1:$1,0)),"")</f>
        <v>152.19962118000001</v>
      </c>
      <c r="Z314" s="155">
        <f t="shared" si="5"/>
        <v>5.7650365497849965E-2</v>
      </c>
      <c r="AA314" s="43"/>
    </row>
    <row r="315" spans="1:27" x14ac:dyDescent="0.35">
      <c r="A315" s="42" t="s">
        <v>748</v>
      </c>
      <c r="B315" s="66" t="s">
        <v>1206</v>
      </c>
      <c r="D315" s="42" t="s">
        <v>749</v>
      </c>
      <c r="E315" s="6" t="s">
        <v>960</v>
      </c>
      <c r="F315" s="6" t="s">
        <v>891</v>
      </c>
      <c r="G315" s="98" t="s">
        <v>878</v>
      </c>
      <c r="H315" s="152">
        <f>_xlfn.IFNA(INDEX(input_data!$1:$1048576,MATCH($A315,input_data!$C:$C,0),MATCH(H$4,input_data!$1:$1,0)),"")</f>
        <v>63.280673159999999</v>
      </c>
      <c r="I315" s="153">
        <f>_xlfn.IFNA(INDEX(input_data!$1:$1048576,MATCH($A315,input_data!$C:$C,0),MATCH(I$4,input_data!$1:$1,0)),"")</f>
        <v>1151526.341</v>
      </c>
      <c r="J315" s="38">
        <f>_xlfn.IFNA(INDEX(input_data!$1:$1048576,MATCH($A315,input_data!$C:$C,0),MATCH(J$4,input_data!$1:$1,0)),"")</f>
        <v>54.953734799999999</v>
      </c>
      <c r="K315" s="152">
        <f>_xlfn.IFNA(INDEX(input_data!$1:$1048576,MATCH($A315,input_data!$C:$C,0),MATCH(K$4,input_data!$1:$1,0)),"")</f>
        <v>29.278151770000001</v>
      </c>
      <c r="L315" s="154">
        <f>_xlfn.IFNA(INDEX(input_data!$1:$1048576,MATCH($A315,input_data!$C:$C,0),MATCH(L$4,input_data!$1:$1,0)),"")</f>
        <v>13.96538046</v>
      </c>
      <c r="M315" s="154">
        <f>_xlfn.IFNA(INDEX(input_data!$1:$1048576,MATCH($A315,input_data!$C:$C,0),MATCH(M$4,input_data!$1:$1,0)),"")</f>
        <v>15.31277132</v>
      </c>
      <c r="N315" s="154">
        <f>_xlfn.IFNA(INDEX(input_data!$1:$1048576,MATCH($A315,input_data!$C:$C,0),MATCH(N$4,input_data!$1:$1,0)),"")</f>
        <v>36.824773540000002</v>
      </c>
      <c r="O315" s="154">
        <f>_xlfn.IFNA(INDEX(input_data!$1:$1048576,MATCH($A315,input_data!$C:$C,0),MATCH(O$4,input_data!$1:$1,0)),"")</f>
        <v>0</v>
      </c>
      <c r="P315" s="154">
        <f>_xlfn.IFNA(INDEX(input_data!$1:$1048576,MATCH($A315,input_data!$C:$C,0),MATCH(P$4,input_data!$1:$1,0)),"")</f>
        <v>0</v>
      </c>
      <c r="Q315" s="154">
        <f>_xlfn.IFNA(INDEX(input_data!$1:$1048576,MATCH($A315,input_data!$C:$C,0),MATCH(Q$4,input_data!$1:$1,0)),"")</f>
        <v>0</v>
      </c>
      <c r="R315" s="154">
        <f>_xlfn.IFNA(INDEX(input_data!$1:$1048576,MATCH($A315,input_data!$C:$C,0),MATCH(R$4,input_data!$1:$1,0)),"")</f>
        <v>0</v>
      </c>
      <c r="S315" s="197">
        <f>_xlfn.IFNA(INDEX(input_data!$1:$1048576,MATCH($A315,input_data!$C:$C,0),MATCH(S$4,input_data!$1:$1,0)),"")</f>
        <v>3.4666415399999999</v>
      </c>
      <c r="T315" s="154">
        <f>_xlfn.IFNA(INDEX(input_data!$1:$1048576,MATCH($A315,input_data!$C:$C,0),MATCH(T$4,input_data!$1:$1,0)),"")</f>
        <v>0</v>
      </c>
      <c r="U315" s="154">
        <f>_xlfn.IFNA(INDEX(input_data!$1:$1048576,MATCH($A315,input_data!$C:$C,0),MATCH(U$4,input_data!$1:$1,0)),"")</f>
        <v>0</v>
      </c>
      <c r="V315" s="154">
        <f>_xlfn.IFNA(INDEX(input_data!$1:$1048576,MATCH($A315,input_data!$C:$C,0),MATCH(V$4,input_data!$1:$1,0)),"")</f>
        <v>0</v>
      </c>
      <c r="W315" s="152">
        <f>_xlfn.IFNA(INDEX(input_data!$1:$1048576,MATCH($A315,input_data!$C:$C,0),MATCH(W$4,input_data!$1:$1,0)),"")</f>
        <v>69.569566850000001</v>
      </c>
      <c r="X315" s="153">
        <f>_xlfn.IFNA(INDEX(input_data!$1:$1048576,MATCH($A315,input_data!$C:$C,0),MATCH(X$4,input_data!$1:$1,0)),"")</f>
        <v>1160389.0819999999</v>
      </c>
      <c r="Y315" s="153">
        <f>_xlfn.IFNA(INDEX(input_data!$1:$1048576,MATCH($A315,input_data!$C:$C,0),MATCH(Y$4,input_data!$1:$1,0)),"")</f>
        <v>59.953655140000002</v>
      </c>
      <c r="Z315" s="155">
        <f t="shared" si="5"/>
        <v>9.9380954341289129E-2</v>
      </c>
      <c r="AA315" s="43"/>
    </row>
    <row r="316" spans="1:27" x14ac:dyDescent="0.35">
      <c r="A316" s="42" t="s">
        <v>750</v>
      </c>
      <c r="B316" s="66" t="s">
        <v>1207</v>
      </c>
      <c r="D316" s="42" t="s">
        <v>751</v>
      </c>
      <c r="E316" s="6" t="s">
        <v>893</v>
      </c>
      <c r="F316" s="6" t="s">
        <v>881</v>
      </c>
      <c r="G316" s="98" t="s">
        <v>894</v>
      </c>
      <c r="H316" s="152">
        <f>_xlfn.IFNA(INDEX(input_data!$1:$1048576,MATCH($A316,input_data!$C:$C,0),MATCH(H$4,input_data!$1:$1,0)),"")</f>
        <v>18.167459600000001</v>
      </c>
      <c r="I316" s="153">
        <f>_xlfn.IFNA(INDEX(input_data!$1:$1048576,MATCH($A316,input_data!$C:$C,0),MATCH(I$4,input_data!$1:$1,0)),"")</f>
        <v>95853.95</v>
      </c>
      <c r="J316" s="38">
        <f>_xlfn.IFNA(INDEX(input_data!$1:$1048576,MATCH($A316,input_data!$C:$C,0),MATCH(J$4,input_data!$1:$1,0)),"")</f>
        <v>189.53271720000001</v>
      </c>
      <c r="K316" s="152">
        <f>_xlfn.IFNA(INDEX(input_data!$1:$1048576,MATCH($A316,input_data!$C:$C,0),MATCH(K$4,input_data!$1:$1,0)),"")</f>
        <v>4.2720378600000002</v>
      </c>
      <c r="L316" s="154">
        <f>_xlfn.IFNA(INDEX(input_data!$1:$1048576,MATCH($A316,input_data!$C:$C,0),MATCH(L$4,input_data!$1:$1,0)),"")</f>
        <v>2.0377185899999999</v>
      </c>
      <c r="M316" s="154">
        <f>_xlfn.IFNA(INDEX(input_data!$1:$1048576,MATCH($A316,input_data!$C:$C,0),MATCH(M$4,input_data!$1:$1,0)),"")</f>
        <v>2.2343192699999999</v>
      </c>
      <c r="N316" s="154">
        <f>_xlfn.IFNA(INDEX(input_data!$1:$1048576,MATCH($A316,input_data!$C:$C,0),MATCH(N$4,input_data!$1:$1,0)),"")</f>
        <v>8.4503121500000002</v>
      </c>
      <c r="O316" s="154">
        <f>_xlfn.IFNA(INDEX(input_data!$1:$1048576,MATCH($A316,input_data!$C:$C,0),MATCH(O$4,input_data!$1:$1,0)),"")</f>
        <v>0.50569160000000002</v>
      </c>
      <c r="P316" s="154">
        <f>_xlfn.IFNA(INDEX(input_data!$1:$1048576,MATCH($A316,input_data!$C:$C,0),MATCH(P$4,input_data!$1:$1,0)),"")</f>
        <v>0</v>
      </c>
      <c r="Q316" s="154">
        <f>_xlfn.IFNA(INDEX(input_data!$1:$1048576,MATCH($A316,input_data!$C:$C,0),MATCH(Q$4,input_data!$1:$1,0)),"")</f>
        <v>0</v>
      </c>
      <c r="R316" s="154">
        <f>_xlfn.IFNA(INDEX(input_data!$1:$1048576,MATCH($A316,input_data!$C:$C,0),MATCH(R$4,input_data!$1:$1,0)),"")</f>
        <v>4.6818358299999998</v>
      </c>
      <c r="S316" s="197">
        <f>_xlfn.IFNA(INDEX(input_data!$1:$1048576,MATCH($A316,input_data!$C:$C,0),MATCH(S$4,input_data!$1:$1,0)),"")</f>
        <v>0</v>
      </c>
      <c r="T316" s="154">
        <f>_xlfn.IFNA(INDEX(input_data!$1:$1048576,MATCH($A316,input_data!$C:$C,0),MATCH(T$4,input_data!$1:$1,0)),"")</f>
        <v>0</v>
      </c>
      <c r="U316" s="154">
        <f>_xlfn.IFNA(INDEX(input_data!$1:$1048576,MATCH($A316,input_data!$C:$C,0),MATCH(U$4,input_data!$1:$1,0)),"")</f>
        <v>0</v>
      </c>
      <c r="V316" s="154">
        <f>_xlfn.IFNA(INDEX(input_data!$1:$1048576,MATCH($A316,input_data!$C:$C,0),MATCH(V$4,input_data!$1:$1,0)),"")</f>
        <v>0</v>
      </c>
      <c r="W316" s="152">
        <f>_xlfn.IFNA(INDEX(input_data!$1:$1048576,MATCH($A316,input_data!$C:$C,0),MATCH(W$4,input_data!$1:$1,0)),"")</f>
        <v>17.909877439999999</v>
      </c>
      <c r="X316" s="153">
        <f>_xlfn.IFNA(INDEX(input_data!$1:$1048576,MATCH($A316,input_data!$C:$C,0),MATCH(X$4,input_data!$1:$1,0)),"")</f>
        <v>99402.464999999997</v>
      </c>
      <c r="Y316" s="153">
        <f>_xlfn.IFNA(INDEX(input_data!$1:$1048576,MATCH($A316,input_data!$C:$C,0),MATCH(Y$4,input_data!$1:$1,0)),"")</f>
        <v>180.17538539</v>
      </c>
      <c r="Z316" s="155">
        <f t="shared" si="5"/>
        <v>-1.4178215648818715E-2</v>
      </c>
      <c r="AA316" s="43"/>
    </row>
    <row r="317" spans="1:27" x14ac:dyDescent="0.35">
      <c r="A317" s="42" t="s">
        <v>752</v>
      </c>
      <c r="B317" s="66" t="s">
        <v>1208</v>
      </c>
      <c r="D317" s="42" t="s">
        <v>753</v>
      </c>
      <c r="E317" s="6" t="s">
        <v>880</v>
      </c>
      <c r="F317" s="6" t="s">
        <v>881</v>
      </c>
      <c r="G317" s="98" t="s">
        <v>894</v>
      </c>
      <c r="H317" s="152">
        <f>_xlfn.IFNA(INDEX(input_data!$1:$1048576,MATCH($A317,input_data!$C:$C,0),MATCH(H$4,input_data!$1:$1,0)),"")</f>
        <v>17.649474529999999</v>
      </c>
      <c r="I317" s="153">
        <f>_xlfn.IFNA(INDEX(input_data!$1:$1048576,MATCH($A317,input_data!$C:$C,0),MATCH(I$4,input_data!$1:$1,0)),"")</f>
        <v>145592.79399999999</v>
      </c>
      <c r="J317" s="38">
        <f>_xlfn.IFNA(INDEX(input_data!$1:$1048576,MATCH($A317,input_data!$C:$C,0),MATCH(J$4,input_data!$1:$1,0)),"")</f>
        <v>121.22491809</v>
      </c>
      <c r="K317" s="152">
        <f>_xlfn.IFNA(INDEX(input_data!$1:$1048576,MATCH($A317,input_data!$C:$C,0),MATCH(K$4,input_data!$1:$1,0)),"")</f>
        <v>6.4179140400000003</v>
      </c>
      <c r="L317" s="154">
        <f>_xlfn.IFNA(INDEX(input_data!$1:$1048576,MATCH($A317,input_data!$C:$C,0),MATCH(L$4,input_data!$1:$1,0)),"")</f>
        <v>3.0612796900000001</v>
      </c>
      <c r="M317" s="154">
        <f>_xlfn.IFNA(INDEX(input_data!$1:$1048576,MATCH($A317,input_data!$C:$C,0),MATCH(M$4,input_data!$1:$1,0)),"")</f>
        <v>3.3566343500000002</v>
      </c>
      <c r="N317" s="154">
        <f>_xlfn.IFNA(INDEX(input_data!$1:$1048576,MATCH($A317,input_data!$C:$C,0),MATCH(N$4,input_data!$1:$1,0)),"")</f>
        <v>11.212788079999999</v>
      </c>
      <c r="O317" s="154">
        <f>_xlfn.IFNA(INDEX(input_data!$1:$1048576,MATCH($A317,input_data!$C:$C,0),MATCH(O$4,input_data!$1:$1,0)),"")</f>
        <v>0.97540033999999998</v>
      </c>
      <c r="P317" s="154">
        <f>_xlfn.IFNA(INDEX(input_data!$1:$1048576,MATCH($A317,input_data!$C:$C,0),MATCH(P$4,input_data!$1:$1,0)),"")</f>
        <v>0</v>
      </c>
      <c r="Q317" s="154">
        <f>_xlfn.IFNA(INDEX(input_data!$1:$1048576,MATCH($A317,input_data!$C:$C,0),MATCH(Q$4,input_data!$1:$1,0)),"")</f>
        <v>0</v>
      </c>
      <c r="R317" s="154">
        <f>_xlfn.IFNA(INDEX(input_data!$1:$1048576,MATCH($A317,input_data!$C:$C,0),MATCH(R$4,input_data!$1:$1,0)),"")</f>
        <v>0</v>
      </c>
      <c r="S317" s="197">
        <f>_xlfn.IFNA(INDEX(input_data!$1:$1048576,MATCH($A317,input_data!$C:$C,0),MATCH(S$4,input_data!$1:$1,0)),"")</f>
        <v>0</v>
      </c>
      <c r="T317" s="154">
        <f>_xlfn.IFNA(INDEX(input_data!$1:$1048576,MATCH($A317,input_data!$C:$C,0),MATCH(T$4,input_data!$1:$1,0)),"")</f>
        <v>0</v>
      </c>
      <c r="U317" s="154">
        <f>_xlfn.IFNA(INDEX(input_data!$1:$1048576,MATCH($A317,input_data!$C:$C,0),MATCH(U$4,input_data!$1:$1,0)),"")</f>
        <v>0</v>
      </c>
      <c r="V317" s="154">
        <f>_xlfn.IFNA(INDEX(input_data!$1:$1048576,MATCH($A317,input_data!$C:$C,0),MATCH(V$4,input_data!$1:$1,0)),"")</f>
        <v>0</v>
      </c>
      <c r="W317" s="152">
        <f>_xlfn.IFNA(INDEX(input_data!$1:$1048576,MATCH($A317,input_data!$C:$C,0),MATCH(W$4,input_data!$1:$1,0)),"")</f>
        <v>18.60610247</v>
      </c>
      <c r="X317" s="153">
        <f>_xlfn.IFNA(INDEX(input_data!$1:$1048576,MATCH($A317,input_data!$C:$C,0),MATCH(X$4,input_data!$1:$1,0)),"")</f>
        <v>151093.31299999999</v>
      </c>
      <c r="Y317" s="153">
        <f>_xlfn.IFNA(INDEX(input_data!$1:$1048576,MATCH($A317,input_data!$C:$C,0),MATCH(Y$4,input_data!$1:$1,0)),"")</f>
        <v>123.14312326</v>
      </c>
      <c r="Z317" s="155">
        <f t="shared" si="5"/>
        <v>5.4201496955275097E-2</v>
      </c>
      <c r="AA317" s="43"/>
    </row>
    <row r="318" spans="1:27" x14ac:dyDescent="0.35">
      <c r="A318" s="42" t="s">
        <v>754</v>
      </c>
      <c r="B318" s="66" t="s">
        <v>1209</v>
      </c>
      <c r="D318" s="42" t="s">
        <v>755</v>
      </c>
      <c r="E318" s="6" t="s">
        <v>900</v>
      </c>
      <c r="F318" s="6" t="s">
        <v>901</v>
      </c>
      <c r="G318" s="98" t="s">
        <v>882</v>
      </c>
      <c r="H318" s="152">
        <f>_xlfn.IFNA(INDEX(input_data!$1:$1048576,MATCH($A318,input_data!$C:$C,0),MATCH(H$4,input_data!$1:$1,0)),"")</f>
        <v>392.62993657999999</v>
      </c>
      <c r="I318" s="153">
        <f>_xlfn.IFNA(INDEX(input_data!$1:$1048576,MATCH($A318,input_data!$C:$C,0),MATCH(I$4,input_data!$1:$1,0)),"")</f>
        <v>367401.636</v>
      </c>
      <c r="J318" s="38">
        <f>_xlfn.IFNA(INDEX(input_data!$1:$1048576,MATCH($A318,input_data!$C:$C,0),MATCH(J$4,input_data!$1:$1,0)),"")</f>
        <v>1068.6668161299999</v>
      </c>
      <c r="K318" s="152">
        <f>_xlfn.IFNA(INDEX(input_data!$1:$1048576,MATCH($A318,input_data!$C:$C,0),MATCH(K$4,input_data!$1:$1,0)),"")</f>
        <v>248.44002062999999</v>
      </c>
      <c r="L318" s="154">
        <f>_xlfn.IFNA(INDEX(input_data!$1:$1048576,MATCH($A318,input_data!$C:$C,0),MATCH(L$4,input_data!$1:$1,0)),"")</f>
        <v>116.75979959</v>
      </c>
      <c r="M318" s="154">
        <f>_xlfn.IFNA(INDEX(input_data!$1:$1048576,MATCH($A318,input_data!$C:$C,0),MATCH(M$4,input_data!$1:$1,0)),"")</f>
        <v>131.68022103000001</v>
      </c>
      <c r="N318" s="154">
        <f>_xlfn.IFNA(INDEX(input_data!$1:$1048576,MATCH($A318,input_data!$C:$C,0),MATCH(N$4,input_data!$1:$1,0)),"")</f>
        <v>230.00722872</v>
      </c>
      <c r="O318" s="154">
        <f>_xlfn.IFNA(INDEX(input_data!$1:$1048576,MATCH($A318,input_data!$C:$C,0),MATCH(O$4,input_data!$1:$1,0)),"")</f>
        <v>3.4926705199999999</v>
      </c>
      <c r="P318" s="154">
        <f>_xlfn.IFNA(INDEX(input_data!$1:$1048576,MATCH($A318,input_data!$C:$C,0),MATCH(P$4,input_data!$1:$1,0)),"")</f>
        <v>4.9993189999999998</v>
      </c>
      <c r="Q318" s="154">
        <f>_xlfn.IFNA(INDEX(input_data!$1:$1048576,MATCH($A318,input_data!$C:$C,0),MATCH(Q$4,input_data!$1:$1,0)),"")</f>
        <v>0</v>
      </c>
      <c r="R318" s="154">
        <f>_xlfn.IFNA(INDEX(input_data!$1:$1048576,MATCH($A318,input_data!$C:$C,0),MATCH(R$4,input_data!$1:$1,0)),"")</f>
        <v>0</v>
      </c>
      <c r="S318" s="197">
        <f>_xlfn.IFNA(INDEX(input_data!$1:$1048576,MATCH($A318,input_data!$C:$C,0),MATCH(S$4,input_data!$1:$1,0)),"")</f>
        <v>0</v>
      </c>
      <c r="T318" s="154">
        <f>_xlfn.IFNA(INDEX(input_data!$1:$1048576,MATCH($A318,input_data!$C:$C,0),MATCH(T$4,input_data!$1:$1,0)),"")</f>
        <v>9.0466536899999994</v>
      </c>
      <c r="U318" s="154">
        <f>_xlfn.IFNA(INDEX(input_data!$1:$1048576,MATCH($A318,input_data!$C:$C,0),MATCH(U$4,input_data!$1:$1,0)),"")</f>
        <v>0</v>
      </c>
      <c r="V318" s="154">
        <f>_xlfn.IFNA(INDEX(input_data!$1:$1048576,MATCH($A318,input_data!$C:$C,0),MATCH(V$4,input_data!$1:$1,0)),"")</f>
        <v>0</v>
      </c>
      <c r="W318" s="152">
        <f>_xlfn.IFNA(INDEX(input_data!$1:$1048576,MATCH($A318,input_data!$C:$C,0),MATCH(W$4,input_data!$1:$1,0)),"")</f>
        <v>495.98589256000002</v>
      </c>
      <c r="X318" s="153">
        <f>_xlfn.IFNA(INDEX(input_data!$1:$1048576,MATCH($A318,input_data!$C:$C,0),MATCH(X$4,input_data!$1:$1,0)),"")</f>
        <v>379735.47899999999</v>
      </c>
      <c r="Y318" s="153">
        <f>_xlfn.IFNA(INDEX(input_data!$1:$1048576,MATCH($A318,input_data!$C:$C,0),MATCH(Y$4,input_data!$1:$1,0)),"")</f>
        <v>1306.13524411</v>
      </c>
      <c r="Z318" s="155">
        <f t="shared" si="5"/>
        <v>0.2632401311022825</v>
      </c>
      <c r="AA318" s="43"/>
    </row>
    <row r="319" spans="1:27" x14ac:dyDescent="0.35">
      <c r="A319" s="42" t="s">
        <v>756</v>
      </c>
      <c r="B319" s="66" t="s">
        <v>1210</v>
      </c>
      <c r="D319" s="42" t="s">
        <v>757</v>
      </c>
      <c r="E319" s="6" t="s">
        <v>912</v>
      </c>
      <c r="F319" s="6" t="s">
        <v>901</v>
      </c>
      <c r="G319" s="98" t="s">
        <v>882</v>
      </c>
      <c r="H319" s="152">
        <f>_xlfn.IFNA(INDEX(input_data!$1:$1048576,MATCH($A319,input_data!$C:$C,0),MATCH(H$4,input_data!$1:$1,0)),"")</f>
        <v>345.51356679999998</v>
      </c>
      <c r="I319" s="153">
        <f>_xlfn.IFNA(INDEX(input_data!$1:$1048576,MATCH($A319,input_data!$C:$C,0),MATCH(I$4,input_data!$1:$1,0)),"")</f>
        <v>294827.005</v>
      </c>
      <c r="J319" s="38">
        <f>_xlfn.IFNA(INDEX(input_data!$1:$1048576,MATCH($A319,input_data!$C:$C,0),MATCH(J$4,input_data!$1:$1,0)),"")</f>
        <v>1171.9196713399999</v>
      </c>
      <c r="K319" s="152">
        <f>_xlfn.IFNA(INDEX(input_data!$1:$1048576,MATCH($A319,input_data!$C:$C,0),MATCH(K$4,input_data!$1:$1,0)),"")</f>
        <v>271.70732616999999</v>
      </c>
      <c r="L319" s="154">
        <f>_xlfn.IFNA(INDEX(input_data!$1:$1048576,MATCH($A319,input_data!$C:$C,0),MATCH(L$4,input_data!$1:$1,0)),"")</f>
        <v>128.38226849</v>
      </c>
      <c r="M319" s="154">
        <f>_xlfn.IFNA(INDEX(input_data!$1:$1048576,MATCH($A319,input_data!$C:$C,0),MATCH(M$4,input_data!$1:$1,0)),"")</f>
        <v>143.32505767999999</v>
      </c>
      <c r="N319" s="154">
        <f>_xlfn.IFNA(INDEX(input_data!$1:$1048576,MATCH($A319,input_data!$C:$C,0),MATCH(N$4,input_data!$1:$1,0)),"")</f>
        <v>195.50617144</v>
      </c>
      <c r="O319" s="154">
        <f>_xlfn.IFNA(INDEX(input_data!$1:$1048576,MATCH($A319,input_data!$C:$C,0),MATCH(O$4,input_data!$1:$1,0)),"")</f>
        <v>3.2953739299999998</v>
      </c>
      <c r="P319" s="154">
        <f>_xlfn.IFNA(INDEX(input_data!$1:$1048576,MATCH($A319,input_data!$C:$C,0),MATCH(P$4,input_data!$1:$1,0)),"")</f>
        <v>6.7437849999999999</v>
      </c>
      <c r="Q319" s="154">
        <f>_xlfn.IFNA(INDEX(input_data!$1:$1048576,MATCH($A319,input_data!$C:$C,0),MATCH(Q$4,input_data!$1:$1,0)),"")</f>
        <v>0</v>
      </c>
      <c r="R319" s="154">
        <f>_xlfn.IFNA(INDEX(input_data!$1:$1048576,MATCH($A319,input_data!$C:$C,0),MATCH(R$4,input_data!$1:$1,0)),"")</f>
        <v>0</v>
      </c>
      <c r="S319" s="197">
        <f>_xlfn.IFNA(INDEX(input_data!$1:$1048576,MATCH($A319,input_data!$C:$C,0),MATCH(S$4,input_data!$1:$1,0)),"")</f>
        <v>0</v>
      </c>
      <c r="T319" s="154">
        <f>_xlfn.IFNA(INDEX(input_data!$1:$1048576,MATCH($A319,input_data!$C:$C,0),MATCH(T$4,input_data!$1:$1,0)),"")</f>
        <v>9.8369968799999992</v>
      </c>
      <c r="U319" s="154">
        <f>_xlfn.IFNA(INDEX(input_data!$1:$1048576,MATCH($A319,input_data!$C:$C,0),MATCH(U$4,input_data!$1:$1,0)),"")</f>
        <v>0</v>
      </c>
      <c r="V319" s="154">
        <f>_xlfn.IFNA(INDEX(input_data!$1:$1048576,MATCH($A319,input_data!$C:$C,0),MATCH(V$4,input_data!$1:$1,0)),"")</f>
        <v>0</v>
      </c>
      <c r="W319" s="152">
        <f>_xlfn.IFNA(INDEX(input_data!$1:$1048576,MATCH($A319,input_data!$C:$C,0),MATCH(W$4,input_data!$1:$1,0)),"")</f>
        <v>487.08965343</v>
      </c>
      <c r="X319" s="153">
        <f>_xlfn.IFNA(INDEX(input_data!$1:$1048576,MATCH($A319,input_data!$C:$C,0),MATCH(X$4,input_data!$1:$1,0)),"")</f>
        <v>301261.49099999998</v>
      </c>
      <c r="Y319" s="153">
        <f>_xlfn.IFNA(INDEX(input_data!$1:$1048576,MATCH($A319,input_data!$C:$C,0),MATCH(Y$4,input_data!$1:$1,0)),"")</f>
        <v>1616.8334419800001</v>
      </c>
      <c r="Z319" s="155">
        <f t="shared" si="5"/>
        <v>0.40975550668304472</v>
      </c>
      <c r="AA319" s="43"/>
    </row>
    <row r="320" spans="1:27" x14ac:dyDescent="0.35">
      <c r="A320" s="42" t="s">
        <v>758</v>
      </c>
      <c r="B320" s="66" t="s">
        <v>1211</v>
      </c>
      <c r="D320" s="42" t="s">
        <v>759</v>
      </c>
      <c r="E320" s="6" t="s">
        <v>896</v>
      </c>
      <c r="F320" s="6" t="s">
        <v>897</v>
      </c>
      <c r="G320" s="98" t="s">
        <v>882</v>
      </c>
      <c r="H320" s="152">
        <f>_xlfn.IFNA(INDEX(input_data!$1:$1048576,MATCH($A320,input_data!$C:$C,0),MATCH(H$4,input_data!$1:$1,0)),"")</f>
        <v>306.73309855000002</v>
      </c>
      <c r="I320" s="153">
        <f>_xlfn.IFNA(INDEX(input_data!$1:$1048576,MATCH($A320,input_data!$C:$C,0),MATCH(I$4,input_data!$1:$1,0)),"")</f>
        <v>285009.18199999997</v>
      </c>
      <c r="J320" s="38">
        <f>_xlfn.IFNA(INDEX(input_data!$1:$1048576,MATCH($A320,input_data!$C:$C,0),MATCH(J$4,input_data!$1:$1,0)),"")</f>
        <v>1076.2218129299999</v>
      </c>
      <c r="K320" s="152">
        <f>_xlfn.IFNA(INDEX(input_data!$1:$1048576,MATCH($A320,input_data!$C:$C,0),MATCH(K$4,input_data!$1:$1,0)),"")</f>
        <v>183.22003866</v>
      </c>
      <c r="L320" s="154">
        <f>_xlfn.IFNA(INDEX(input_data!$1:$1048576,MATCH($A320,input_data!$C:$C,0),MATCH(L$4,input_data!$1:$1,0)),"")</f>
        <v>86.311770789999997</v>
      </c>
      <c r="M320" s="154">
        <f>_xlfn.IFNA(INDEX(input_data!$1:$1048576,MATCH($A320,input_data!$C:$C,0),MATCH(M$4,input_data!$1:$1,0)),"")</f>
        <v>96.908267870000003</v>
      </c>
      <c r="N320" s="154">
        <f>_xlfn.IFNA(INDEX(input_data!$1:$1048576,MATCH($A320,input_data!$C:$C,0),MATCH(N$4,input_data!$1:$1,0)),"")</f>
        <v>181.3646134</v>
      </c>
      <c r="O320" s="154">
        <f>_xlfn.IFNA(INDEX(input_data!$1:$1048576,MATCH($A320,input_data!$C:$C,0),MATCH(O$4,input_data!$1:$1,0)),"")</f>
        <v>5.34695067</v>
      </c>
      <c r="P320" s="154">
        <f>_xlfn.IFNA(INDEX(input_data!$1:$1048576,MATCH($A320,input_data!$C:$C,0),MATCH(P$4,input_data!$1:$1,0)),"")</f>
        <v>3.9679850000000001</v>
      </c>
      <c r="Q320" s="154">
        <f>_xlfn.IFNA(INDEX(input_data!$1:$1048576,MATCH($A320,input_data!$C:$C,0),MATCH(Q$4,input_data!$1:$1,0)),"")</f>
        <v>0</v>
      </c>
      <c r="R320" s="154">
        <f>_xlfn.IFNA(INDEX(input_data!$1:$1048576,MATCH($A320,input_data!$C:$C,0),MATCH(R$4,input_data!$1:$1,0)),"")</f>
        <v>0</v>
      </c>
      <c r="S320" s="197">
        <f>_xlfn.IFNA(INDEX(input_data!$1:$1048576,MATCH($A320,input_data!$C:$C,0),MATCH(S$4,input_data!$1:$1,0)),"")</f>
        <v>0</v>
      </c>
      <c r="T320" s="154">
        <f>_xlfn.IFNA(INDEX(input_data!$1:$1048576,MATCH($A320,input_data!$C:$C,0),MATCH(T$4,input_data!$1:$1,0)),"")</f>
        <v>4.8288450200000002</v>
      </c>
      <c r="U320" s="154">
        <f>_xlfn.IFNA(INDEX(input_data!$1:$1048576,MATCH($A320,input_data!$C:$C,0),MATCH(U$4,input_data!$1:$1,0)),"")</f>
        <v>0</v>
      </c>
      <c r="V320" s="154">
        <f>_xlfn.IFNA(INDEX(input_data!$1:$1048576,MATCH($A320,input_data!$C:$C,0),MATCH(V$4,input_data!$1:$1,0)),"")</f>
        <v>0</v>
      </c>
      <c r="W320" s="152">
        <f>_xlfn.IFNA(INDEX(input_data!$1:$1048576,MATCH($A320,input_data!$C:$C,0),MATCH(W$4,input_data!$1:$1,0)),"")</f>
        <v>378.72843275999998</v>
      </c>
      <c r="X320" s="153">
        <f>_xlfn.IFNA(INDEX(input_data!$1:$1048576,MATCH($A320,input_data!$C:$C,0),MATCH(X$4,input_data!$1:$1,0)),"")</f>
        <v>287482.84999999998</v>
      </c>
      <c r="Y320" s="153">
        <f>_xlfn.IFNA(INDEX(input_data!$1:$1048576,MATCH($A320,input_data!$C:$C,0),MATCH(Y$4,input_data!$1:$1,0)),"")</f>
        <v>1317.3948733100001</v>
      </c>
      <c r="Z320" s="155">
        <f t="shared" si="5"/>
        <v>0.23471654852488677</v>
      </c>
      <c r="AA320" s="43"/>
    </row>
    <row r="321" spans="1:27" x14ac:dyDescent="0.35">
      <c r="A321" s="42" t="s">
        <v>760</v>
      </c>
      <c r="B321" s="66" t="s">
        <v>1212</v>
      </c>
      <c r="D321" s="42" t="s">
        <v>761</v>
      </c>
      <c r="E321" s="6" t="s">
        <v>896</v>
      </c>
      <c r="F321" s="6" t="s">
        <v>897</v>
      </c>
      <c r="G321" s="98" t="s">
        <v>882</v>
      </c>
      <c r="H321" s="152">
        <f>_xlfn.IFNA(INDEX(input_data!$1:$1048576,MATCH($A321,input_data!$C:$C,0),MATCH(H$4,input_data!$1:$1,0)),"")</f>
        <v>272.85365460000003</v>
      </c>
      <c r="I321" s="153">
        <f>_xlfn.IFNA(INDEX(input_data!$1:$1048576,MATCH($A321,input_data!$C:$C,0),MATCH(I$4,input_data!$1:$1,0)),"")</f>
        <v>338746.929</v>
      </c>
      <c r="J321" s="38">
        <f>_xlfn.IFNA(INDEX(input_data!$1:$1048576,MATCH($A321,input_data!$C:$C,0),MATCH(J$4,input_data!$1:$1,0)),"")</f>
        <v>805.47934531999999</v>
      </c>
      <c r="K321" s="152">
        <f>_xlfn.IFNA(INDEX(input_data!$1:$1048576,MATCH($A321,input_data!$C:$C,0),MATCH(K$4,input_data!$1:$1,0)),"")</f>
        <v>123.59769522000001</v>
      </c>
      <c r="L321" s="154">
        <f>_xlfn.IFNA(INDEX(input_data!$1:$1048576,MATCH($A321,input_data!$C:$C,0),MATCH(L$4,input_data!$1:$1,0)),"")</f>
        <v>57.506468329999997</v>
      </c>
      <c r="M321" s="154">
        <f>_xlfn.IFNA(INDEX(input_data!$1:$1048576,MATCH($A321,input_data!$C:$C,0),MATCH(M$4,input_data!$1:$1,0)),"")</f>
        <v>66.091226899999995</v>
      </c>
      <c r="N321" s="154">
        <f>_xlfn.IFNA(INDEX(input_data!$1:$1048576,MATCH($A321,input_data!$C:$C,0),MATCH(N$4,input_data!$1:$1,0)),"")</f>
        <v>138.74937341</v>
      </c>
      <c r="O321" s="154">
        <f>_xlfn.IFNA(INDEX(input_data!$1:$1048576,MATCH($A321,input_data!$C:$C,0),MATCH(O$4,input_data!$1:$1,0)),"")</f>
        <v>5.40843645</v>
      </c>
      <c r="P321" s="154">
        <f>_xlfn.IFNA(INDEX(input_data!$1:$1048576,MATCH($A321,input_data!$C:$C,0),MATCH(P$4,input_data!$1:$1,0)),"")</f>
        <v>3.6660059999999999</v>
      </c>
      <c r="Q321" s="154">
        <f>_xlfn.IFNA(INDEX(input_data!$1:$1048576,MATCH($A321,input_data!$C:$C,0),MATCH(Q$4,input_data!$1:$1,0)),"")</f>
        <v>0</v>
      </c>
      <c r="R321" s="154">
        <f>_xlfn.IFNA(INDEX(input_data!$1:$1048576,MATCH($A321,input_data!$C:$C,0),MATCH(R$4,input_data!$1:$1,0)),"")</f>
        <v>6.5922000199999999</v>
      </c>
      <c r="S321" s="197">
        <f>_xlfn.IFNA(INDEX(input_data!$1:$1048576,MATCH($A321,input_data!$C:$C,0),MATCH(S$4,input_data!$1:$1,0)),"")</f>
        <v>0</v>
      </c>
      <c r="T321" s="154">
        <f>_xlfn.IFNA(INDEX(input_data!$1:$1048576,MATCH($A321,input_data!$C:$C,0),MATCH(T$4,input_data!$1:$1,0)),"")</f>
        <v>0</v>
      </c>
      <c r="U321" s="154">
        <f>_xlfn.IFNA(INDEX(input_data!$1:$1048576,MATCH($A321,input_data!$C:$C,0),MATCH(U$4,input_data!$1:$1,0)),"")</f>
        <v>0</v>
      </c>
      <c r="V321" s="154">
        <f>_xlfn.IFNA(INDEX(input_data!$1:$1048576,MATCH($A321,input_data!$C:$C,0),MATCH(V$4,input_data!$1:$1,0)),"")</f>
        <v>0</v>
      </c>
      <c r="W321" s="152">
        <f>_xlfn.IFNA(INDEX(input_data!$1:$1048576,MATCH($A321,input_data!$C:$C,0),MATCH(W$4,input_data!$1:$1,0)),"")</f>
        <v>278.01371110000002</v>
      </c>
      <c r="X321" s="153">
        <f>_xlfn.IFNA(INDEX(input_data!$1:$1048576,MATCH($A321,input_data!$C:$C,0),MATCH(X$4,input_data!$1:$1,0)),"")</f>
        <v>342628.86200000002</v>
      </c>
      <c r="Y321" s="153">
        <f>_xlfn.IFNA(INDEX(input_data!$1:$1048576,MATCH($A321,input_data!$C:$C,0),MATCH(Y$4,input_data!$1:$1,0)),"")</f>
        <v>811.41357875000006</v>
      </c>
      <c r="Z321" s="155">
        <f t="shared" si="5"/>
        <v>1.8911443599920252E-2</v>
      </c>
      <c r="AA321" s="43"/>
    </row>
    <row r="322" spans="1:27" x14ac:dyDescent="0.35">
      <c r="A322" s="42" t="s">
        <v>762</v>
      </c>
      <c r="B322" s="66" t="s">
        <v>1213</v>
      </c>
      <c r="D322" s="42" t="s">
        <v>763</v>
      </c>
      <c r="E322" s="6" t="s">
        <v>915</v>
      </c>
      <c r="F322" s="6" t="s">
        <v>906</v>
      </c>
      <c r="G322" s="98" t="s">
        <v>882</v>
      </c>
      <c r="H322" s="152">
        <f>_xlfn.IFNA(INDEX(input_data!$1:$1048576,MATCH($A322,input_data!$C:$C,0),MATCH(H$4,input_data!$1:$1,0)),"")</f>
        <v>214.23427396</v>
      </c>
      <c r="I322" s="153">
        <f>_xlfn.IFNA(INDEX(input_data!$1:$1048576,MATCH($A322,input_data!$C:$C,0),MATCH(I$4,input_data!$1:$1,0)),"")</f>
        <v>212372.88800000001</v>
      </c>
      <c r="J322" s="38">
        <f>_xlfn.IFNA(INDEX(input_data!$1:$1048576,MATCH($A322,input_data!$C:$C,0),MATCH(J$4,input_data!$1:$1,0)),"")</f>
        <v>1008.76470618</v>
      </c>
      <c r="K322" s="152">
        <f>_xlfn.IFNA(INDEX(input_data!$1:$1048576,MATCH($A322,input_data!$C:$C,0),MATCH(K$4,input_data!$1:$1,0)),"")</f>
        <v>83.219700770000003</v>
      </c>
      <c r="L322" s="154">
        <f>_xlfn.IFNA(INDEX(input_data!$1:$1048576,MATCH($A322,input_data!$C:$C,0),MATCH(L$4,input_data!$1:$1,0)),"")</f>
        <v>38.739837340000001</v>
      </c>
      <c r="M322" s="154">
        <f>_xlfn.IFNA(INDEX(input_data!$1:$1048576,MATCH($A322,input_data!$C:$C,0),MATCH(M$4,input_data!$1:$1,0)),"")</f>
        <v>44.479863430000002</v>
      </c>
      <c r="N322" s="154">
        <f>_xlfn.IFNA(INDEX(input_data!$1:$1048576,MATCH($A322,input_data!$C:$C,0),MATCH(N$4,input_data!$1:$1,0)),"")</f>
        <v>161.70373720000001</v>
      </c>
      <c r="O322" s="154">
        <f>_xlfn.IFNA(INDEX(input_data!$1:$1048576,MATCH($A322,input_data!$C:$C,0),MATCH(O$4,input_data!$1:$1,0)),"")</f>
        <v>2.2556586699999999</v>
      </c>
      <c r="P322" s="154">
        <f>_xlfn.IFNA(INDEX(input_data!$1:$1048576,MATCH($A322,input_data!$C:$C,0),MATCH(P$4,input_data!$1:$1,0)),"")</f>
        <v>2.12561</v>
      </c>
      <c r="Q322" s="154">
        <f>_xlfn.IFNA(INDEX(input_data!$1:$1048576,MATCH($A322,input_data!$C:$C,0),MATCH(Q$4,input_data!$1:$1,0)),"")</f>
        <v>0</v>
      </c>
      <c r="R322" s="154">
        <f>_xlfn.IFNA(INDEX(input_data!$1:$1048576,MATCH($A322,input_data!$C:$C,0),MATCH(R$4,input_data!$1:$1,0)),"")</f>
        <v>0</v>
      </c>
      <c r="S322" s="197">
        <f>_xlfn.IFNA(INDEX(input_data!$1:$1048576,MATCH($A322,input_data!$C:$C,0),MATCH(S$4,input_data!$1:$1,0)),"")</f>
        <v>0</v>
      </c>
      <c r="T322" s="154">
        <f>_xlfn.IFNA(INDEX(input_data!$1:$1048576,MATCH($A322,input_data!$C:$C,0),MATCH(T$4,input_data!$1:$1,0)),"")</f>
        <v>0</v>
      </c>
      <c r="U322" s="154">
        <f>_xlfn.IFNA(INDEX(input_data!$1:$1048576,MATCH($A322,input_data!$C:$C,0),MATCH(U$4,input_data!$1:$1,0)),"")</f>
        <v>0</v>
      </c>
      <c r="V322" s="154">
        <f>_xlfn.IFNA(INDEX(input_data!$1:$1048576,MATCH($A322,input_data!$C:$C,0),MATCH(V$4,input_data!$1:$1,0)),"")</f>
        <v>0</v>
      </c>
      <c r="W322" s="152">
        <f>_xlfn.IFNA(INDEX(input_data!$1:$1048576,MATCH($A322,input_data!$C:$C,0),MATCH(W$4,input_data!$1:$1,0)),"")</f>
        <v>249.30470663</v>
      </c>
      <c r="X322" s="153">
        <f>_xlfn.IFNA(INDEX(input_data!$1:$1048576,MATCH($A322,input_data!$C:$C,0),MATCH(X$4,input_data!$1:$1,0)),"")</f>
        <v>213511.07199999999</v>
      </c>
      <c r="Y322" s="153">
        <f>_xlfn.IFNA(INDEX(input_data!$1:$1048576,MATCH($A322,input_data!$C:$C,0),MATCH(Y$4,input_data!$1:$1,0)),"")</f>
        <v>1167.64299059</v>
      </c>
      <c r="Z322" s="155">
        <f t="shared" si="5"/>
        <v>0.16370131642217078</v>
      </c>
      <c r="AA322" s="43"/>
    </row>
    <row r="323" spans="1:27" x14ac:dyDescent="0.35">
      <c r="A323" s="42" t="s">
        <v>764</v>
      </c>
      <c r="B323" s="66" t="s">
        <v>1214</v>
      </c>
      <c r="D323" s="42" t="s">
        <v>765</v>
      </c>
      <c r="E323" s="6" t="s">
        <v>912</v>
      </c>
      <c r="F323" s="6" t="s">
        <v>881</v>
      </c>
      <c r="G323" s="98" t="s">
        <v>882</v>
      </c>
      <c r="H323" s="152">
        <f>_xlfn.IFNA(INDEX(input_data!$1:$1048576,MATCH($A323,input_data!$C:$C,0),MATCH(H$4,input_data!$1:$1,0)),"")</f>
        <v>25.029375290000001</v>
      </c>
      <c r="I323" s="153">
        <f>_xlfn.IFNA(INDEX(input_data!$1:$1048576,MATCH($A323,input_data!$C:$C,0),MATCH(I$4,input_data!$1:$1,0)),"")</f>
        <v>147806.10200000001</v>
      </c>
      <c r="J323" s="38">
        <f>_xlfn.IFNA(INDEX(input_data!$1:$1048576,MATCH($A323,input_data!$C:$C,0),MATCH(J$4,input_data!$1:$1,0)),"")</f>
        <v>169.33925561999999</v>
      </c>
      <c r="K323" s="152">
        <f>_xlfn.IFNA(INDEX(input_data!$1:$1048576,MATCH($A323,input_data!$C:$C,0),MATCH(K$4,input_data!$1:$1,0)),"")</f>
        <v>8.05346926</v>
      </c>
      <c r="L323" s="154">
        <f>_xlfn.IFNA(INDEX(input_data!$1:$1048576,MATCH($A323,input_data!$C:$C,0),MATCH(L$4,input_data!$1:$1,0)),"")</f>
        <v>3.8414228800000001</v>
      </c>
      <c r="M323" s="154">
        <f>_xlfn.IFNA(INDEX(input_data!$1:$1048576,MATCH($A323,input_data!$C:$C,0),MATCH(M$4,input_data!$1:$1,0)),"")</f>
        <v>4.2120463800000003</v>
      </c>
      <c r="N323" s="154">
        <f>_xlfn.IFNA(INDEX(input_data!$1:$1048576,MATCH($A323,input_data!$C:$C,0),MATCH(N$4,input_data!$1:$1,0)),"")</f>
        <v>12.860509329999999</v>
      </c>
      <c r="O323" s="154">
        <f>_xlfn.IFNA(INDEX(input_data!$1:$1048576,MATCH($A323,input_data!$C:$C,0),MATCH(O$4,input_data!$1:$1,0)),"")</f>
        <v>1.11371866</v>
      </c>
      <c r="P323" s="154">
        <f>_xlfn.IFNA(INDEX(input_data!$1:$1048576,MATCH($A323,input_data!$C:$C,0),MATCH(P$4,input_data!$1:$1,0)),"")</f>
        <v>0</v>
      </c>
      <c r="Q323" s="154">
        <f>_xlfn.IFNA(INDEX(input_data!$1:$1048576,MATCH($A323,input_data!$C:$C,0),MATCH(Q$4,input_data!$1:$1,0)),"")</f>
        <v>0</v>
      </c>
      <c r="R323" s="154">
        <f>_xlfn.IFNA(INDEX(input_data!$1:$1048576,MATCH($A323,input_data!$C:$C,0),MATCH(R$4,input_data!$1:$1,0)),"")</f>
        <v>5.28140403</v>
      </c>
      <c r="S323" s="197">
        <f>_xlfn.IFNA(INDEX(input_data!$1:$1048576,MATCH($A323,input_data!$C:$C,0),MATCH(S$4,input_data!$1:$1,0)),"")</f>
        <v>0</v>
      </c>
      <c r="T323" s="154">
        <f>_xlfn.IFNA(INDEX(input_data!$1:$1048576,MATCH($A323,input_data!$C:$C,0),MATCH(T$4,input_data!$1:$1,0)),"")</f>
        <v>0</v>
      </c>
      <c r="U323" s="154">
        <f>_xlfn.IFNA(INDEX(input_data!$1:$1048576,MATCH($A323,input_data!$C:$C,0),MATCH(U$4,input_data!$1:$1,0)),"")</f>
        <v>0</v>
      </c>
      <c r="V323" s="154">
        <f>_xlfn.IFNA(INDEX(input_data!$1:$1048576,MATCH($A323,input_data!$C:$C,0),MATCH(V$4,input_data!$1:$1,0)),"")</f>
        <v>0</v>
      </c>
      <c r="W323" s="152">
        <f>_xlfn.IFNA(INDEX(input_data!$1:$1048576,MATCH($A323,input_data!$C:$C,0),MATCH(W$4,input_data!$1:$1,0)),"")</f>
        <v>27.30910128</v>
      </c>
      <c r="X323" s="153">
        <f>_xlfn.IFNA(INDEX(input_data!$1:$1048576,MATCH($A323,input_data!$C:$C,0),MATCH(X$4,input_data!$1:$1,0)),"")</f>
        <v>151935.42600000001</v>
      </c>
      <c r="Y323" s="153">
        <f>_xlfn.IFNA(INDEX(input_data!$1:$1048576,MATCH($A323,input_data!$C:$C,0),MATCH(Y$4,input_data!$1:$1,0)),"")</f>
        <v>179.74149940000001</v>
      </c>
      <c r="Z323" s="155">
        <f t="shared" si="5"/>
        <v>9.1082017173270025E-2</v>
      </c>
      <c r="AA323" s="43"/>
    </row>
    <row r="324" spans="1:27" x14ac:dyDescent="0.35">
      <c r="A324" s="42" t="s">
        <v>766</v>
      </c>
      <c r="B324" s="66" t="s">
        <v>1215</v>
      </c>
      <c r="D324" s="42" t="s">
        <v>767</v>
      </c>
      <c r="E324" s="6" t="s">
        <v>912</v>
      </c>
      <c r="F324" s="6" t="s">
        <v>941</v>
      </c>
      <c r="G324" s="98" t="s">
        <v>888</v>
      </c>
      <c r="H324" s="152">
        <f>_xlfn.IFNA(INDEX(input_data!$1:$1048576,MATCH($A324,input_data!$C:$C,0),MATCH(H$4,input_data!$1:$1,0)),"")</f>
        <v>557.36300481000001</v>
      </c>
      <c r="I324" s="153">
        <f>_xlfn.IFNA(INDEX(input_data!$1:$1048576,MATCH($A324,input_data!$C:$C,0),MATCH(I$4,input_data!$1:$1,0)),"")</f>
        <v>602406.99199999997</v>
      </c>
      <c r="J324" s="38">
        <f>_xlfn.IFNA(INDEX(input_data!$1:$1048576,MATCH($A324,input_data!$C:$C,0),MATCH(J$4,input_data!$1:$1,0)),"")</f>
        <v>925.22665275999998</v>
      </c>
      <c r="K324" s="152">
        <f>_xlfn.IFNA(INDEX(input_data!$1:$1048576,MATCH($A324,input_data!$C:$C,0),MATCH(K$4,input_data!$1:$1,0)),"")</f>
        <v>205.3175683</v>
      </c>
      <c r="L324" s="154">
        <f>_xlfn.IFNA(INDEX(input_data!$1:$1048576,MATCH($A324,input_data!$C:$C,0),MATCH(L$4,input_data!$1:$1,0)),"")</f>
        <v>95.41990328</v>
      </c>
      <c r="M324" s="154">
        <f>_xlfn.IFNA(INDEX(input_data!$1:$1048576,MATCH($A324,input_data!$C:$C,0),MATCH(M$4,input_data!$1:$1,0)),"")</f>
        <v>109.89766502000001</v>
      </c>
      <c r="N324" s="154">
        <f>_xlfn.IFNA(INDEX(input_data!$1:$1048576,MATCH($A324,input_data!$C:$C,0),MATCH(N$4,input_data!$1:$1,0)),"")</f>
        <v>504.83605125999998</v>
      </c>
      <c r="O324" s="154">
        <f>_xlfn.IFNA(INDEX(input_data!$1:$1048576,MATCH($A324,input_data!$C:$C,0),MATCH(O$4,input_data!$1:$1,0)),"")</f>
        <v>1.350878</v>
      </c>
      <c r="P324" s="154">
        <f>_xlfn.IFNA(INDEX(input_data!$1:$1048576,MATCH($A324,input_data!$C:$C,0),MATCH(P$4,input_data!$1:$1,0)),"")</f>
        <v>5.7171459999999996</v>
      </c>
      <c r="Q324" s="154">
        <f>_xlfn.IFNA(INDEX(input_data!$1:$1048576,MATCH($A324,input_data!$C:$C,0),MATCH(Q$4,input_data!$1:$1,0)),"")</f>
        <v>0</v>
      </c>
      <c r="R324" s="154">
        <f>_xlfn.IFNA(INDEX(input_data!$1:$1048576,MATCH($A324,input_data!$C:$C,0),MATCH(R$4,input_data!$1:$1,0)),"")</f>
        <v>0</v>
      </c>
      <c r="S324" s="197">
        <f>_xlfn.IFNA(INDEX(input_data!$1:$1048576,MATCH($A324,input_data!$C:$C,0),MATCH(S$4,input_data!$1:$1,0)),"")</f>
        <v>0</v>
      </c>
      <c r="T324" s="154">
        <f>_xlfn.IFNA(INDEX(input_data!$1:$1048576,MATCH($A324,input_data!$C:$C,0),MATCH(T$4,input_data!$1:$1,0)),"")</f>
        <v>0</v>
      </c>
      <c r="U324" s="154">
        <f>_xlfn.IFNA(INDEX(input_data!$1:$1048576,MATCH($A324,input_data!$C:$C,0),MATCH(U$4,input_data!$1:$1,0)),"")</f>
        <v>0</v>
      </c>
      <c r="V324" s="154">
        <f>_xlfn.IFNA(INDEX(input_data!$1:$1048576,MATCH($A324,input_data!$C:$C,0),MATCH(V$4,input_data!$1:$1,0)),"")</f>
        <v>0</v>
      </c>
      <c r="W324" s="152">
        <f>_xlfn.IFNA(INDEX(input_data!$1:$1048576,MATCH($A324,input_data!$C:$C,0),MATCH(W$4,input_data!$1:$1,0)),"")</f>
        <v>717.22164354999995</v>
      </c>
      <c r="X324" s="153">
        <f>_xlfn.IFNA(INDEX(input_data!$1:$1048576,MATCH($A324,input_data!$C:$C,0),MATCH(X$4,input_data!$1:$1,0)),"")</f>
        <v>621361.91599999997</v>
      </c>
      <c r="Y324" s="153">
        <f>_xlfn.IFNA(INDEX(input_data!$1:$1048576,MATCH($A324,input_data!$C:$C,0),MATCH(Y$4,input_data!$1:$1,0)),"")</f>
        <v>1154.27358048</v>
      </c>
      <c r="Z324" s="155">
        <f t="shared" si="5"/>
        <v>0.28681243168353854</v>
      </c>
      <c r="AA324" s="43"/>
    </row>
    <row r="325" spans="1:27" x14ac:dyDescent="0.35">
      <c r="A325" s="42" t="s">
        <v>768</v>
      </c>
      <c r="B325" s="66" t="s">
        <v>1216</v>
      </c>
      <c r="D325" s="42" t="s">
        <v>769</v>
      </c>
      <c r="E325" s="6" t="s">
        <v>893</v>
      </c>
      <c r="F325" s="6" t="s">
        <v>881</v>
      </c>
      <c r="G325" s="98" t="s">
        <v>882</v>
      </c>
      <c r="H325" s="152">
        <f>_xlfn.IFNA(INDEX(input_data!$1:$1048576,MATCH($A325,input_data!$C:$C,0),MATCH(H$4,input_data!$1:$1,0)),"")</f>
        <v>17.912899830000001</v>
      </c>
      <c r="I325" s="153">
        <f>_xlfn.IFNA(INDEX(input_data!$1:$1048576,MATCH($A325,input_data!$C:$C,0),MATCH(I$4,input_data!$1:$1,0)),"")</f>
        <v>97363.635999999999</v>
      </c>
      <c r="J325" s="38">
        <f>_xlfn.IFNA(INDEX(input_data!$1:$1048576,MATCH($A325,input_data!$C:$C,0),MATCH(J$4,input_data!$1:$1,0)),"")</f>
        <v>183.97936405999999</v>
      </c>
      <c r="K325" s="152">
        <f>_xlfn.IFNA(INDEX(input_data!$1:$1048576,MATCH($A325,input_data!$C:$C,0),MATCH(K$4,input_data!$1:$1,0)),"")</f>
        <v>8.2833340399999997</v>
      </c>
      <c r="L325" s="154">
        <f>_xlfn.IFNA(INDEX(input_data!$1:$1048576,MATCH($A325,input_data!$C:$C,0),MATCH(L$4,input_data!$1:$1,0)),"")</f>
        <v>3.9510660400000002</v>
      </c>
      <c r="M325" s="154">
        <f>_xlfn.IFNA(INDEX(input_data!$1:$1048576,MATCH($A325,input_data!$C:$C,0),MATCH(M$4,input_data!$1:$1,0)),"")</f>
        <v>4.332268</v>
      </c>
      <c r="N325" s="154">
        <f>_xlfn.IFNA(INDEX(input_data!$1:$1048576,MATCH($A325,input_data!$C:$C,0),MATCH(N$4,input_data!$1:$1,0)),"")</f>
        <v>12.79556228</v>
      </c>
      <c r="O325" s="154">
        <f>_xlfn.IFNA(INDEX(input_data!$1:$1048576,MATCH($A325,input_data!$C:$C,0),MATCH(O$4,input_data!$1:$1,0)),"")</f>
        <v>1.32305443</v>
      </c>
      <c r="P325" s="154">
        <f>_xlfn.IFNA(INDEX(input_data!$1:$1048576,MATCH($A325,input_data!$C:$C,0),MATCH(P$4,input_data!$1:$1,0)),"")</f>
        <v>0</v>
      </c>
      <c r="Q325" s="154">
        <f>_xlfn.IFNA(INDEX(input_data!$1:$1048576,MATCH($A325,input_data!$C:$C,0),MATCH(Q$4,input_data!$1:$1,0)),"")</f>
        <v>0</v>
      </c>
      <c r="R325" s="154">
        <f>_xlfn.IFNA(INDEX(input_data!$1:$1048576,MATCH($A325,input_data!$C:$C,0),MATCH(R$4,input_data!$1:$1,0)),"")</f>
        <v>0</v>
      </c>
      <c r="S325" s="197">
        <f>_xlfn.IFNA(INDEX(input_data!$1:$1048576,MATCH($A325,input_data!$C:$C,0),MATCH(S$4,input_data!$1:$1,0)),"")</f>
        <v>0</v>
      </c>
      <c r="T325" s="154">
        <f>_xlfn.IFNA(INDEX(input_data!$1:$1048576,MATCH($A325,input_data!$C:$C,0),MATCH(T$4,input_data!$1:$1,0)),"")</f>
        <v>4.5072130000000002E-2</v>
      </c>
      <c r="U325" s="154">
        <f>_xlfn.IFNA(INDEX(input_data!$1:$1048576,MATCH($A325,input_data!$C:$C,0),MATCH(U$4,input_data!$1:$1,0)),"")</f>
        <v>0</v>
      </c>
      <c r="V325" s="154">
        <f>_xlfn.IFNA(INDEX(input_data!$1:$1048576,MATCH($A325,input_data!$C:$C,0),MATCH(V$4,input_data!$1:$1,0)),"")</f>
        <v>0</v>
      </c>
      <c r="W325" s="152">
        <f>_xlfn.IFNA(INDEX(input_data!$1:$1048576,MATCH($A325,input_data!$C:$C,0),MATCH(W$4,input_data!$1:$1,0)),"")</f>
        <v>22.447022879999999</v>
      </c>
      <c r="X325" s="153">
        <f>_xlfn.IFNA(INDEX(input_data!$1:$1048576,MATCH($A325,input_data!$C:$C,0),MATCH(X$4,input_data!$1:$1,0)),"")</f>
        <v>97144.664999999994</v>
      </c>
      <c r="Y325" s="153">
        <f>_xlfn.IFNA(INDEX(input_data!$1:$1048576,MATCH($A325,input_data!$C:$C,0),MATCH(Y$4,input_data!$1:$1,0)),"")</f>
        <v>231.06799409999999</v>
      </c>
      <c r="Z325" s="155">
        <f t="shared" si="5"/>
        <v>0.25312054960561903</v>
      </c>
      <c r="AA325" s="43"/>
    </row>
    <row r="326" spans="1:27" x14ac:dyDescent="0.35">
      <c r="A326" s="42" t="s">
        <v>770</v>
      </c>
      <c r="B326" s="66" t="s">
        <v>1217</v>
      </c>
      <c r="D326" s="42" t="s">
        <v>771</v>
      </c>
      <c r="E326" s="6" t="s">
        <v>880</v>
      </c>
      <c r="F326" s="6" t="s">
        <v>881</v>
      </c>
      <c r="G326" s="98" t="s">
        <v>894</v>
      </c>
      <c r="H326" s="152">
        <f>_xlfn.IFNA(INDEX(input_data!$1:$1048576,MATCH($A326,input_data!$C:$C,0),MATCH(H$4,input_data!$1:$1,0)),"")</f>
        <v>18.54609919</v>
      </c>
      <c r="I326" s="153">
        <f>_xlfn.IFNA(INDEX(input_data!$1:$1048576,MATCH($A326,input_data!$C:$C,0),MATCH(I$4,input_data!$1:$1,0)),"")</f>
        <v>127218.776</v>
      </c>
      <c r="J326" s="38">
        <f>_xlfn.IFNA(INDEX(input_data!$1:$1048576,MATCH($A326,input_data!$C:$C,0),MATCH(J$4,input_data!$1:$1,0)),"")</f>
        <v>145.78114786</v>
      </c>
      <c r="K326" s="152">
        <f>_xlfn.IFNA(INDEX(input_data!$1:$1048576,MATCH($A326,input_data!$C:$C,0),MATCH(K$4,input_data!$1:$1,0)),"")</f>
        <v>3.3592469899999999</v>
      </c>
      <c r="L326" s="154">
        <f>_xlfn.IFNA(INDEX(input_data!$1:$1048576,MATCH($A326,input_data!$C:$C,0),MATCH(L$4,input_data!$1:$1,0)),"")</f>
        <v>1.6023266300000001</v>
      </c>
      <c r="M326" s="154">
        <f>_xlfn.IFNA(INDEX(input_data!$1:$1048576,MATCH($A326,input_data!$C:$C,0),MATCH(M$4,input_data!$1:$1,0)),"")</f>
        <v>1.7569203600000001</v>
      </c>
      <c r="N326" s="154">
        <f>_xlfn.IFNA(INDEX(input_data!$1:$1048576,MATCH($A326,input_data!$C:$C,0),MATCH(N$4,input_data!$1:$1,0)),"")</f>
        <v>14.45298461</v>
      </c>
      <c r="O326" s="154">
        <f>_xlfn.IFNA(INDEX(input_data!$1:$1048576,MATCH($A326,input_data!$C:$C,0),MATCH(O$4,input_data!$1:$1,0)),"")</f>
        <v>0.79558260000000003</v>
      </c>
      <c r="P326" s="154">
        <f>_xlfn.IFNA(INDEX(input_data!$1:$1048576,MATCH($A326,input_data!$C:$C,0),MATCH(P$4,input_data!$1:$1,0)),"")</f>
        <v>0</v>
      </c>
      <c r="Q326" s="154">
        <f>_xlfn.IFNA(INDEX(input_data!$1:$1048576,MATCH($A326,input_data!$C:$C,0),MATCH(Q$4,input_data!$1:$1,0)),"")</f>
        <v>1.0782835200000001</v>
      </c>
      <c r="R326" s="154">
        <f>_xlfn.IFNA(INDEX(input_data!$1:$1048576,MATCH($A326,input_data!$C:$C,0),MATCH(R$4,input_data!$1:$1,0)),"")</f>
        <v>0</v>
      </c>
      <c r="S326" s="197">
        <f>_xlfn.IFNA(INDEX(input_data!$1:$1048576,MATCH($A326,input_data!$C:$C,0),MATCH(S$4,input_data!$1:$1,0)),"")</f>
        <v>0</v>
      </c>
      <c r="T326" s="154">
        <f>_xlfn.IFNA(INDEX(input_data!$1:$1048576,MATCH($A326,input_data!$C:$C,0),MATCH(T$4,input_data!$1:$1,0)),"")</f>
        <v>0</v>
      </c>
      <c r="U326" s="154">
        <f>_xlfn.IFNA(INDEX(input_data!$1:$1048576,MATCH($A326,input_data!$C:$C,0),MATCH(U$4,input_data!$1:$1,0)),"")</f>
        <v>0</v>
      </c>
      <c r="V326" s="154">
        <f>_xlfn.IFNA(INDEX(input_data!$1:$1048576,MATCH($A326,input_data!$C:$C,0),MATCH(V$4,input_data!$1:$1,0)),"")</f>
        <v>0</v>
      </c>
      <c r="W326" s="152">
        <f>_xlfn.IFNA(INDEX(input_data!$1:$1048576,MATCH($A326,input_data!$C:$C,0),MATCH(W$4,input_data!$1:$1,0)),"")</f>
        <v>19.68609773</v>
      </c>
      <c r="X326" s="153">
        <f>_xlfn.IFNA(INDEX(input_data!$1:$1048576,MATCH($A326,input_data!$C:$C,0),MATCH(X$4,input_data!$1:$1,0)),"")</f>
        <v>127703.428</v>
      </c>
      <c r="Y326" s="153">
        <f>_xlfn.IFNA(INDEX(input_data!$1:$1048576,MATCH($A326,input_data!$C:$C,0),MATCH(Y$4,input_data!$1:$1,0)),"")</f>
        <v>154.15481041000001</v>
      </c>
      <c r="Z326" s="155">
        <f t="shared" si="5"/>
        <v>6.1468372854097675E-2</v>
      </c>
      <c r="AA326" s="43"/>
    </row>
    <row r="327" spans="1:27" x14ac:dyDescent="0.35">
      <c r="A327" s="42" t="s">
        <v>772</v>
      </c>
      <c r="B327" s="66" t="s">
        <v>1218</v>
      </c>
      <c r="D327" s="42" t="s">
        <v>773</v>
      </c>
      <c r="E327" s="6" t="s">
        <v>880</v>
      </c>
      <c r="F327" s="6" t="s">
        <v>881</v>
      </c>
      <c r="G327" s="98" t="s">
        <v>894</v>
      </c>
      <c r="H327" s="152">
        <f>_xlfn.IFNA(INDEX(input_data!$1:$1048576,MATCH($A327,input_data!$C:$C,0),MATCH(H$4,input_data!$1:$1,0)),"")</f>
        <v>28.513804960000002</v>
      </c>
      <c r="I327" s="153">
        <f>_xlfn.IFNA(INDEX(input_data!$1:$1048576,MATCH($A327,input_data!$C:$C,0),MATCH(I$4,input_data!$1:$1,0)),"")</f>
        <v>166548.56400000001</v>
      </c>
      <c r="J327" s="38">
        <f>_xlfn.IFNA(INDEX(input_data!$1:$1048576,MATCH($A327,input_data!$C:$C,0),MATCH(J$4,input_data!$1:$1,0)),"")</f>
        <v>171.20414776000001</v>
      </c>
      <c r="K327" s="152">
        <f>_xlfn.IFNA(INDEX(input_data!$1:$1048576,MATCH($A327,input_data!$C:$C,0),MATCH(K$4,input_data!$1:$1,0)),"")</f>
        <v>5.9615994099999998</v>
      </c>
      <c r="L327" s="154">
        <f>_xlfn.IFNA(INDEX(input_data!$1:$1048576,MATCH($A327,input_data!$C:$C,0),MATCH(L$4,input_data!$1:$1,0)),"")</f>
        <v>2.8436222500000001</v>
      </c>
      <c r="M327" s="154">
        <f>_xlfn.IFNA(INDEX(input_data!$1:$1048576,MATCH($A327,input_data!$C:$C,0),MATCH(M$4,input_data!$1:$1,0)),"")</f>
        <v>3.1179771600000001</v>
      </c>
      <c r="N327" s="154">
        <f>_xlfn.IFNA(INDEX(input_data!$1:$1048576,MATCH($A327,input_data!$C:$C,0),MATCH(N$4,input_data!$1:$1,0)),"")</f>
        <v>17.306012859999999</v>
      </c>
      <c r="O327" s="154">
        <f>_xlfn.IFNA(INDEX(input_data!$1:$1048576,MATCH($A327,input_data!$C:$C,0),MATCH(O$4,input_data!$1:$1,0)),"")</f>
        <v>0.89781705999999994</v>
      </c>
      <c r="P327" s="154">
        <f>_xlfn.IFNA(INDEX(input_data!$1:$1048576,MATCH($A327,input_data!$C:$C,0),MATCH(P$4,input_data!$1:$1,0)),"")</f>
        <v>0</v>
      </c>
      <c r="Q327" s="154">
        <f>_xlfn.IFNA(INDEX(input_data!$1:$1048576,MATCH($A327,input_data!$C:$C,0),MATCH(Q$4,input_data!$1:$1,0)),"")</f>
        <v>0</v>
      </c>
      <c r="R327" s="154">
        <f>_xlfn.IFNA(INDEX(input_data!$1:$1048576,MATCH($A327,input_data!$C:$C,0),MATCH(R$4,input_data!$1:$1,0)),"")</f>
        <v>4.0789139199999997</v>
      </c>
      <c r="S327" s="197">
        <f>_xlfn.IFNA(INDEX(input_data!$1:$1048576,MATCH($A327,input_data!$C:$C,0),MATCH(S$4,input_data!$1:$1,0)),"")</f>
        <v>0</v>
      </c>
      <c r="T327" s="154">
        <f>_xlfn.IFNA(INDEX(input_data!$1:$1048576,MATCH($A327,input_data!$C:$C,0),MATCH(T$4,input_data!$1:$1,0)),"")</f>
        <v>0</v>
      </c>
      <c r="U327" s="154">
        <f>_xlfn.IFNA(INDEX(input_data!$1:$1048576,MATCH($A327,input_data!$C:$C,0),MATCH(U$4,input_data!$1:$1,0)),"")</f>
        <v>0</v>
      </c>
      <c r="V327" s="154">
        <f>_xlfn.IFNA(INDEX(input_data!$1:$1048576,MATCH($A327,input_data!$C:$C,0),MATCH(V$4,input_data!$1:$1,0)),"")</f>
        <v>0</v>
      </c>
      <c r="W327" s="152">
        <f>_xlfn.IFNA(INDEX(input_data!$1:$1048576,MATCH($A327,input_data!$C:$C,0),MATCH(W$4,input_data!$1:$1,0)),"")</f>
        <v>28.24434325</v>
      </c>
      <c r="X327" s="153">
        <f>_xlfn.IFNA(INDEX(input_data!$1:$1048576,MATCH($A327,input_data!$C:$C,0),MATCH(X$4,input_data!$1:$1,0)),"")</f>
        <v>169976.20699999999</v>
      </c>
      <c r="Y327" s="153">
        <f>_xlfn.IFNA(INDEX(input_data!$1:$1048576,MATCH($A327,input_data!$C:$C,0),MATCH(Y$4,input_data!$1:$1,0)),"")</f>
        <v>166.16645206000001</v>
      </c>
      <c r="Z327" s="155">
        <f t="shared" ref="Z327:Z357" si="6">IFERROR(W327/H327-1,0)</f>
        <v>-9.4502193017736991E-3</v>
      </c>
      <c r="AA327" s="43"/>
    </row>
    <row r="328" spans="1:27" x14ac:dyDescent="0.35">
      <c r="A328" s="42" t="s">
        <v>774</v>
      </c>
      <c r="B328" s="66" t="s">
        <v>1219</v>
      </c>
      <c r="D328" s="42" t="s">
        <v>775</v>
      </c>
      <c r="E328" s="6" t="s">
        <v>893</v>
      </c>
      <c r="F328" s="6" t="s">
        <v>881</v>
      </c>
      <c r="G328" s="98" t="s">
        <v>882</v>
      </c>
      <c r="H328" s="152">
        <f>_xlfn.IFNA(INDEX(input_data!$1:$1048576,MATCH($A328,input_data!$C:$C,0),MATCH(H$4,input_data!$1:$1,0)),"")</f>
        <v>18.851631099999999</v>
      </c>
      <c r="I328" s="153">
        <f>_xlfn.IFNA(INDEX(input_data!$1:$1048576,MATCH($A328,input_data!$C:$C,0),MATCH(I$4,input_data!$1:$1,0)),"")</f>
        <v>127068.833</v>
      </c>
      <c r="J328" s="38">
        <f>_xlfn.IFNA(INDEX(input_data!$1:$1048576,MATCH($A328,input_data!$C:$C,0),MATCH(J$4,input_data!$1:$1,0)),"")</f>
        <v>148.35763148000001</v>
      </c>
      <c r="K328" s="152">
        <f>_xlfn.IFNA(INDEX(input_data!$1:$1048576,MATCH($A328,input_data!$C:$C,0),MATCH(K$4,input_data!$1:$1,0)),"")</f>
        <v>10.21423865</v>
      </c>
      <c r="L328" s="154">
        <f>_xlfn.IFNA(INDEX(input_data!$1:$1048576,MATCH($A328,input_data!$C:$C,0),MATCH(L$4,input_data!$1:$1,0)),"")</f>
        <v>4.8720878900000004</v>
      </c>
      <c r="M328" s="154">
        <f>_xlfn.IFNA(INDEX(input_data!$1:$1048576,MATCH($A328,input_data!$C:$C,0),MATCH(M$4,input_data!$1:$1,0)),"")</f>
        <v>5.34215076</v>
      </c>
      <c r="N328" s="154">
        <f>_xlfn.IFNA(INDEX(input_data!$1:$1048576,MATCH($A328,input_data!$C:$C,0),MATCH(N$4,input_data!$1:$1,0)),"")</f>
        <v>11.992645169999999</v>
      </c>
      <c r="O328" s="154">
        <f>_xlfn.IFNA(INDEX(input_data!$1:$1048576,MATCH($A328,input_data!$C:$C,0),MATCH(O$4,input_data!$1:$1,0)),"")</f>
        <v>1.3382826999999999</v>
      </c>
      <c r="P328" s="154">
        <f>_xlfn.IFNA(INDEX(input_data!$1:$1048576,MATCH($A328,input_data!$C:$C,0),MATCH(P$4,input_data!$1:$1,0)),"")</f>
        <v>0</v>
      </c>
      <c r="Q328" s="154">
        <f>_xlfn.IFNA(INDEX(input_data!$1:$1048576,MATCH($A328,input_data!$C:$C,0),MATCH(Q$4,input_data!$1:$1,0)),"")</f>
        <v>0</v>
      </c>
      <c r="R328" s="154">
        <f>_xlfn.IFNA(INDEX(input_data!$1:$1048576,MATCH($A328,input_data!$C:$C,0),MATCH(R$4,input_data!$1:$1,0)),"")</f>
        <v>0</v>
      </c>
      <c r="S328" s="197">
        <f>_xlfn.IFNA(INDEX(input_data!$1:$1048576,MATCH($A328,input_data!$C:$C,0),MATCH(S$4,input_data!$1:$1,0)),"")</f>
        <v>0</v>
      </c>
      <c r="T328" s="154">
        <f>_xlfn.IFNA(INDEX(input_data!$1:$1048576,MATCH($A328,input_data!$C:$C,0),MATCH(T$4,input_data!$1:$1,0)),"")</f>
        <v>0</v>
      </c>
      <c r="U328" s="154">
        <f>_xlfn.IFNA(INDEX(input_data!$1:$1048576,MATCH($A328,input_data!$C:$C,0),MATCH(U$4,input_data!$1:$1,0)),"")</f>
        <v>0</v>
      </c>
      <c r="V328" s="154">
        <f>_xlfn.IFNA(INDEX(input_data!$1:$1048576,MATCH($A328,input_data!$C:$C,0),MATCH(V$4,input_data!$1:$1,0)),"")</f>
        <v>0</v>
      </c>
      <c r="W328" s="152">
        <f>_xlfn.IFNA(INDEX(input_data!$1:$1048576,MATCH($A328,input_data!$C:$C,0),MATCH(W$4,input_data!$1:$1,0)),"")</f>
        <v>23.545166519999999</v>
      </c>
      <c r="X328" s="153">
        <f>_xlfn.IFNA(INDEX(input_data!$1:$1048576,MATCH($A328,input_data!$C:$C,0),MATCH(X$4,input_data!$1:$1,0)),"")</f>
        <v>129525.98299999999</v>
      </c>
      <c r="Y328" s="153">
        <f>_xlfn.IFNA(INDEX(input_data!$1:$1048576,MATCH($A328,input_data!$C:$C,0),MATCH(Y$4,input_data!$1:$1,0)),"")</f>
        <v>181.7794853</v>
      </c>
      <c r="Z328" s="155">
        <f t="shared" si="6"/>
        <v>0.24897237778008496</v>
      </c>
      <c r="AA328" s="43"/>
    </row>
    <row r="329" spans="1:27" x14ac:dyDescent="0.35">
      <c r="A329" s="42" t="s">
        <v>776</v>
      </c>
      <c r="B329" s="66" t="s">
        <v>1220</v>
      </c>
      <c r="D329" s="42" t="s">
        <v>777</v>
      </c>
      <c r="E329" s="6" t="s">
        <v>880</v>
      </c>
      <c r="F329" s="6" t="s">
        <v>906</v>
      </c>
      <c r="G329" s="98" t="s">
        <v>888</v>
      </c>
      <c r="H329" s="152">
        <f>_xlfn.IFNA(INDEX(input_data!$1:$1048576,MATCH($A329,input_data!$C:$C,0),MATCH(H$4,input_data!$1:$1,0)),"")</f>
        <v>171.44404459</v>
      </c>
      <c r="I329" s="153">
        <f>_xlfn.IFNA(INDEX(input_data!$1:$1048576,MATCH($A329,input_data!$C:$C,0),MATCH(I$4,input_data!$1:$1,0)),"")</f>
        <v>158517.58199999999</v>
      </c>
      <c r="J329" s="38">
        <f>_xlfn.IFNA(INDEX(input_data!$1:$1048576,MATCH($A329,input_data!$C:$C,0),MATCH(J$4,input_data!$1:$1,0)),"")</f>
        <v>1081.54592331</v>
      </c>
      <c r="K329" s="152">
        <f>_xlfn.IFNA(INDEX(input_data!$1:$1048576,MATCH($A329,input_data!$C:$C,0),MATCH(K$4,input_data!$1:$1,0)),"")</f>
        <v>30.33053688</v>
      </c>
      <c r="L329" s="154">
        <f>_xlfn.IFNA(INDEX(input_data!$1:$1048576,MATCH($A329,input_data!$C:$C,0),MATCH(L$4,input_data!$1:$1,0)),"")</f>
        <v>13.85144133</v>
      </c>
      <c r="M329" s="154">
        <f>_xlfn.IFNA(INDEX(input_data!$1:$1048576,MATCH($A329,input_data!$C:$C,0),MATCH(M$4,input_data!$1:$1,0)),"")</f>
        <v>16.47909555</v>
      </c>
      <c r="N329" s="154">
        <f>_xlfn.IFNA(INDEX(input_data!$1:$1048576,MATCH($A329,input_data!$C:$C,0),MATCH(N$4,input_data!$1:$1,0)),"")</f>
        <v>157.89468536000001</v>
      </c>
      <c r="O329" s="154">
        <f>_xlfn.IFNA(INDEX(input_data!$1:$1048576,MATCH($A329,input_data!$C:$C,0),MATCH(O$4,input_data!$1:$1,0)),"")</f>
        <v>1.5081372799999999</v>
      </c>
      <c r="P329" s="154">
        <f>_xlfn.IFNA(INDEX(input_data!$1:$1048576,MATCH($A329,input_data!$C:$C,0),MATCH(P$4,input_data!$1:$1,0)),"")</f>
        <v>1.2095419999999999</v>
      </c>
      <c r="Q329" s="154">
        <f>_xlfn.IFNA(INDEX(input_data!$1:$1048576,MATCH($A329,input_data!$C:$C,0),MATCH(Q$4,input_data!$1:$1,0)),"")</f>
        <v>0</v>
      </c>
      <c r="R329" s="154">
        <f>_xlfn.IFNA(INDEX(input_data!$1:$1048576,MATCH($A329,input_data!$C:$C,0),MATCH(R$4,input_data!$1:$1,0)),"")</f>
        <v>0</v>
      </c>
      <c r="S329" s="197">
        <f>_xlfn.IFNA(INDEX(input_data!$1:$1048576,MATCH($A329,input_data!$C:$C,0),MATCH(S$4,input_data!$1:$1,0)),"")</f>
        <v>0</v>
      </c>
      <c r="T329" s="154">
        <f>_xlfn.IFNA(INDEX(input_data!$1:$1048576,MATCH($A329,input_data!$C:$C,0),MATCH(T$4,input_data!$1:$1,0)),"")</f>
        <v>0</v>
      </c>
      <c r="U329" s="154">
        <f>_xlfn.IFNA(INDEX(input_data!$1:$1048576,MATCH($A329,input_data!$C:$C,0),MATCH(U$4,input_data!$1:$1,0)),"")</f>
        <v>0</v>
      </c>
      <c r="V329" s="154">
        <f>_xlfn.IFNA(INDEX(input_data!$1:$1048576,MATCH($A329,input_data!$C:$C,0),MATCH(V$4,input_data!$1:$1,0)),"")</f>
        <v>0</v>
      </c>
      <c r="W329" s="152">
        <f>_xlfn.IFNA(INDEX(input_data!$1:$1048576,MATCH($A329,input_data!$C:$C,0),MATCH(W$4,input_data!$1:$1,0)),"")</f>
        <v>190.94290151999999</v>
      </c>
      <c r="X329" s="153">
        <f>_xlfn.IFNA(INDEX(input_data!$1:$1048576,MATCH($A329,input_data!$C:$C,0),MATCH(X$4,input_data!$1:$1,0)),"")</f>
        <v>158047.26699999999</v>
      </c>
      <c r="Y329" s="153">
        <f>_xlfn.IFNA(INDEX(input_data!$1:$1048576,MATCH($A329,input_data!$C:$C,0),MATCH(Y$4,input_data!$1:$1,0)),"")</f>
        <v>1208.1379523099999</v>
      </c>
      <c r="Z329" s="155">
        <f t="shared" si="6"/>
        <v>0.11373306653276027</v>
      </c>
      <c r="AA329" s="43"/>
    </row>
    <row r="330" spans="1:27" x14ac:dyDescent="0.35">
      <c r="A330" s="42" t="s">
        <v>778</v>
      </c>
      <c r="B330" s="66" t="s">
        <v>1221</v>
      </c>
      <c r="D330" s="42" t="s">
        <v>779</v>
      </c>
      <c r="E330" s="6" t="s">
        <v>890</v>
      </c>
      <c r="F330" s="6" t="s">
        <v>881</v>
      </c>
      <c r="G330" s="98" t="s">
        <v>894</v>
      </c>
      <c r="H330" s="152">
        <f>_xlfn.IFNA(INDEX(input_data!$1:$1048576,MATCH($A330,input_data!$C:$C,0),MATCH(H$4,input_data!$1:$1,0)),"")</f>
        <v>9.8601576699999995</v>
      </c>
      <c r="I330" s="153">
        <f>_xlfn.IFNA(INDEX(input_data!$1:$1048576,MATCH($A330,input_data!$C:$C,0),MATCH(I$4,input_data!$1:$1,0)),"")</f>
        <v>57592.95</v>
      </c>
      <c r="J330" s="38">
        <f>_xlfn.IFNA(INDEX(input_data!$1:$1048576,MATCH($A330,input_data!$C:$C,0),MATCH(J$4,input_data!$1:$1,0)),"")</f>
        <v>171.20424752</v>
      </c>
      <c r="K330" s="152">
        <f>_xlfn.IFNA(INDEX(input_data!$1:$1048576,MATCH($A330,input_data!$C:$C,0),MATCH(K$4,input_data!$1:$1,0)),"")</f>
        <v>3.42037857</v>
      </c>
      <c r="L330" s="154">
        <f>_xlfn.IFNA(INDEX(input_data!$1:$1048576,MATCH($A330,input_data!$C:$C,0),MATCH(L$4,input_data!$1:$1,0)),"")</f>
        <v>1.6314857700000001</v>
      </c>
      <c r="M330" s="154">
        <f>_xlfn.IFNA(INDEX(input_data!$1:$1048576,MATCH($A330,input_data!$C:$C,0),MATCH(M$4,input_data!$1:$1,0)),"")</f>
        <v>1.7888927999999999</v>
      </c>
      <c r="N330" s="154">
        <f>_xlfn.IFNA(INDEX(input_data!$1:$1048576,MATCH($A330,input_data!$C:$C,0),MATCH(N$4,input_data!$1:$1,0)),"")</f>
        <v>6.9671352200000003</v>
      </c>
      <c r="O330" s="154">
        <f>_xlfn.IFNA(INDEX(input_data!$1:$1048576,MATCH($A330,input_data!$C:$C,0),MATCH(O$4,input_data!$1:$1,0)),"")</f>
        <v>0.35282081999999998</v>
      </c>
      <c r="P330" s="154">
        <f>_xlfn.IFNA(INDEX(input_data!$1:$1048576,MATCH($A330,input_data!$C:$C,0),MATCH(P$4,input_data!$1:$1,0)),"")</f>
        <v>0</v>
      </c>
      <c r="Q330" s="154">
        <f>_xlfn.IFNA(INDEX(input_data!$1:$1048576,MATCH($A330,input_data!$C:$C,0),MATCH(Q$4,input_data!$1:$1,0)),"")</f>
        <v>0</v>
      </c>
      <c r="R330" s="154">
        <f>_xlfn.IFNA(INDEX(input_data!$1:$1048576,MATCH($A330,input_data!$C:$C,0),MATCH(R$4,input_data!$1:$1,0)),"")</f>
        <v>0</v>
      </c>
      <c r="S330" s="197">
        <f>_xlfn.IFNA(INDEX(input_data!$1:$1048576,MATCH($A330,input_data!$C:$C,0),MATCH(S$4,input_data!$1:$1,0)),"")</f>
        <v>0</v>
      </c>
      <c r="T330" s="154">
        <f>_xlfn.IFNA(INDEX(input_data!$1:$1048576,MATCH($A330,input_data!$C:$C,0),MATCH(T$4,input_data!$1:$1,0)),"")</f>
        <v>6.3214599999999996E-2</v>
      </c>
      <c r="U330" s="154">
        <f>_xlfn.IFNA(INDEX(input_data!$1:$1048576,MATCH($A330,input_data!$C:$C,0),MATCH(U$4,input_data!$1:$1,0)),"")</f>
        <v>0</v>
      </c>
      <c r="V330" s="154">
        <f>_xlfn.IFNA(INDEX(input_data!$1:$1048576,MATCH($A330,input_data!$C:$C,0),MATCH(V$4,input_data!$1:$1,0)),"")</f>
        <v>0</v>
      </c>
      <c r="W330" s="152">
        <f>_xlfn.IFNA(INDEX(input_data!$1:$1048576,MATCH($A330,input_data!$C:$C,0),MATCH(W$4,input_data!$1:$1,0)),"")</f>
        <v>10.80354921</v>
      </c>
      <c r="X330" s="153">
        <f>_xlfn.IFNA(INDEX(input_data!$1:$1048576,MATCH($A330,input_data!$C:$C,0),MATCH(X$4,input_data!$1:$1,0)),"")</f>
        <v>58727.283000000003</v>
      </c>
      <c r="Y330" s="153">
        <f>_xlfn.IFNA(INDEX(input_data!$1:$1048576,MATCH($A330,input_data!$C:$C,0),MATCH(Y$4,input_data!$1:$1,0)),"")</f>
        <v>183.96133201999999</v>
      </c>
      <c r="Z330" s="155">
        <f t="shared" si="6"/>
        <v>9.5677125211730996E-2</v>
      </c>
      <c r="AA330" s="43"/>
    </row>
    <row r="331" spans="1:27" x14ac:dyDescent="0.35">
      <c r="A331" s="42" t="s">
        <v>780</v>
      </c>
      <c r="B331" s="66" t="s">
        <v>1222</v>
      </c>
      <c r="D331" s="42" t="s">
        <v>781</v>
      </c>
      <c r="E331" s="6" t="s">
        <v>915</v>
      </c>
      <c r="F331" s="6" t="s">
        <v>881</v>
      </c>
      <c r="G331" s="98" t="s">
        <v>888</v>
      </c>
      <c r="H331" s="152">
        <f>_xlfn.IFNA(INDEX(input_data!$1:$1048576,MATCH($A331,input_data!$C:$C,0),MATCH(H$4,input_data!$1:$1,0)),"")</f>
        <v>17.961091029999999</v>
      </c>
      <c r="I331" s="153">
        <f>_xlfn.IFNA(INDEX(input_data!$1:$1048576,MATCH($A331,input_data!$C:$C,0),MATCH(I$4,input_data!$1:$1,0)),"")</f>
        <v>115286.389</v>
      </c>
      <c r="J331" s="38">
        <f>_xlfn.IFNA(INDEX(input_data!$1:$1048576,MATCH($A331,input_data!$C:$C,0),MATCH(J$4,input_data!$1:$1,0)),"")</f>
        <v>155.79541682000001</v>
      </c>
      <c r="K331" s="152">
        <f>_xlfn.IFNA(INDEX(input_data!$1:$1048576,MATCH($A331,input_data!$C:$C,0),MATCH(K$4,input_data!$1:$1,0)),"")</f>
        <v>7.8683023800000003</v>
      </c>
      <c r="L331" s="154">
        <f>_xlfn.IFNA(INDEX(input_data!$1:$1048576,MATCH($A331,input_data!$C:$C,0),MATCH(L$4,input_data!$1:$1,0)),"")</f>
        <v>3.7531001700000002</v>
      </c>
      <c r="M331" s="154">
        <f>_xlfn.IFNA(INDEX(input_data!$1:$1048576,MATCH($A331,input_data!$C:$C,0),MATCH(M$4,input_data!$1:$1,0)),"")</f>
        <v>4.1152022199999996</v>
      </c>
      <c r="N331" s="154">
        <f>_xlfn.IFNA(INDEX(input_data!$1:$1048576,MATCH($A331,input_data!$C:$C,0),MATCH(N$4,input_data!$1:$1,0)),"")</f>
        <v>10.642961619999999</v>
      </c>
      <c r="O331" s="154">
        <f>_xlfn.IFNA(INDEX(input_data!$1:$1048576,MATCH($A331,input_data!$C:$C,0),MATCH(O$4,input_data!$1:$1,0)),"")</f>
        <v>0.46576266999999999</v>
      </c>
      <c r="P331" s="154">
        <f>_xlfn.IFNA(INDEX(input_data!$1:$1048576,MATCH($A331,input_data!$C:$C,0),MATCH(P$4,input_data!$1:$1,0)),"")</f>
        <v>0</v>
      </c>
      <c r="Q331" s="154">
        <f>_xlfn.IFNA(INDEX(input_data!$1:$1048576,MATCH($A331,input_data!$C:$C,0),MATCH(Q$4,input_data!$1:$1,0)),"")</f>
        <v>0</v>
      </c>
      <c r="R331" s="154">
        <f>_xlfn.IFNA(INDEX(input_data!$1:$1048576,MATCH($A331,input_data!$C:$C,0),MATCH(R$4,input_data!$1:$1,0)),"")</f>
        <v>0</v>
      </c>
      <c r="S331" s="197">
        <f>_xlfn.IFNA(INDEX(input_data!$1:$1048576,MATCH($A331,input_data!$C:$C,0),MATCH(S$4,input_data!$1:$1,0)),"")</f>
        <v>0</v>
      </c>
      <c r="T331" s="154">
        <f>_xlfn.IFNA(INDEX(input_data!$1:$1048576,MATCH($A331,input_data!$C:$C,0),MATCH(T$4,input_data!$1:$1,0)),"")</f>
        <v>0.29366664999999997</v>
      </c>
      <c r="U331" s="154">
        <f>_xlfn.IFNA(INDEX(input_data!$1:$1048576,MATCH($A331,input_data!$C:$C,0),MATCH(U$4,input_data!$1:$1,0)),"")</f>
        <v>0</v>
      </c>
      <c r="V331" s="154">
        <f>_xlfn.IFNA(INDEX(input_data!$1:$1048576,MATCH($A331,input_data!$C:$C,0),MATCH(V$4,input_data!$1:$1,0)),"")</f>
        <v>0</v>
      </c>
      <c r="W331" s="152">
        <f>_xlfn.IFNA(INDEX(input_data!$1:$1048576,MATCH($A331,input_data!$C:$C,0),MATCH(W$4,input_data!$1:$1,0)),"")</f>
        <v>19.270693319999999</v>
      </c>
      <c r="X331" s="153">
        <f>_xlfn.IFNA(INDEX(input_data!$1:$1048576,MATCH($A331,input_data!$C:$C,0),MATCH(X$4,input_data!$1:$1,0)),"")</f>
        <v>116294.74099999999</v>
      </c>
      <c r="Y331" s="153">
        <f>_xlfn.IFNA(INDEX(input_data!$1:$1048576,MATCH($A331,input_data!$C:$C,0),MATCH(Y$4,input_data!$1:$1,0)),"")</f>
        <v>165.70562998</v>
      </c>
      <c r="Z331" s="155">
        <f t="shared" si="6"/>
        <v>7.2913292840206756E-2</v>
      </c>
      <c r="AA331" s="43"/>
    </row>
    <row r="332" spans="1:27" x14ac:dyDescent="0.35">
      <c r="A332" s="42" t="s">
        <v>782</v>
      </c>
      <c r="B332" s="66" t="s">
        <v>1223</v>
      </c>
      <c r="D332" s="42" t="s">
        <v>783</v>
      </c>
      <c r="E332" s="6" t="s">
        <v>884</v>
      </c>
      <c r="F332" s="6" t="s">
        <v>881</v>
      </c>
      <c r="G332" s="98" t="s">
        <v>894</v>
      </c>
      <c r="H332" s="152">
        <f>_xlfn.IFNA(INDEX(input_data!$1:$1048576,MATCH($A332,input_data!$C:$C,0),MATCH(H$4,input_data!$1:$1,0)),"")</f>
        <v>16.06986556</v>
      </c>
      <c r="I332" s="153">
        <f>_xlfn.IFNA(INDEX(input_data!$1:$1048576,MATCH($A332,input_data!$C:$C,0),MATCH(I$4,input_data!$1:$1,0)),"")</f>
        <v>97782.308000000005</v>
      </c>
      <c r="J332" s="38">
        <f>_xlfn.IFNA(INDEX(input_data!$1:$1048576,MATCH($A332,input_data!$C:$C,0),MATCH(J$4,input_data!$1:$1,0)),"")</f>
        <v>164.34328341</v>
      </c>
      <c r="K332" s="152">
        <f>_xlfn.IFNA(INDEX(input_data!$1:$1048576,MATCH($A332,input_data!$C:$C,0),MATCH(K$4,input_data!$1:$1,0)),"")</f>
        <v>6.2045155899999997</v>
      </c>
      <c r="L332" s="154">
        <f>_xlfn.IFNA(INDEX(input_data!$1:$1048576,MATCH($A332,input_data!$C:$C,0),MATCH(L$4,input_data!$1:$1,0)),"")</f>
        <v>2.9594908000000002</v>
      </c>
      <c r="M332" s="154">
        <f>_xlfn.IFNA(INDEX(input_data!$1:$1048576,MATCH($A332,input_data!$C:$C,0),MATCH(M$4,input_data!$1:$1,0)),"")</f>
        <v>3.24502479</v>
      </c>
      <c r="N332" s="154">
        <f>_xlfn.IFNA(INDEX(input_data!$1:$1048576,MATCH($A332,input_data!$C:$C,0),MATCH(N$4,input_data!$1:$1,0)),"")</f>
        <v>9.4800317100000004</v>
      </c>
      <c r="O332" s="154">
        <f>_xlfn.IFNA(INDEX(input_data!$1:$1048576,MATCH($A332,input_data!$C:$C,0),MATCH(O$4,input_data!$1:$1,0)),"")</f>
        <v>0.60611596999999995</v>
      </c>
      <c r="P332" s="154">
        <f>_xlfn.IFNA(INDEX(input_data!$1:$1048576,MATCH($A332,input_data!$C:$C,0),MATCH(P$4,input_data!$1:$1,0)),"")</f>
        <v>0</v>
      </c>
      <c r="Q332" s="154">
        <f>_xlfn.IFNA(INDEX(input_data!$1:$1048576,MATCH($A332,input_data!$C:$C,0),MATCH(Q$4,input_data!$1:$1,0)),"")</f>
        <v>0.36093004000000001</v>
      </c>
      <c r="R332" s="154">
        <f>_xlfn.IFNA(INDEX(input_data!$1:$1048576,MATCH($A332,input_data!$C:$C,0),MATCH(R$4,input_data!$1:$1,0)),"")</f>
        <v>0</v>
      </c>
      <c r="S332" s="197">
        <f>_xlfn.IFNA(INDEX(input_data!$1:$1048576,MATCH($A332,input_data!$C:$C,0),MATCH(S$4,input_data!$1:$1,0)),"")</f>
        <v>0</v>
      </c>
      <c r="T332" s="154">
        <f>_xlfn.IFNA(INDEX(input_data!$1:$1048576,MATCH($A332,input_data!$C:$C,0),MATCH(T$4,input_data!$1:$1,0)),"")</f>
        <v>0.30476705999999998</v>
      </c>
      <c r="U332" s="154">
        <f>_xlfn.IFNA(INDEX(input_data!$1:$1048576,MATCH($A332,input_data!$C:$C,0),MATCH(U$4,input_data!$1:$1,0)),"")</f>
        <v>0</v>
      </c>
      <c r="V332" s="154">
        <f>_xlfn.IFNA(INDEX(input_data!$1:$1048576,MATCH($A332,input_data!$C:$C,0),MATCH(V$4,input_data!$1:$1,0)),"")</f>
        <v>0</v>
      </c>
      <c r="W332" s="152">
        <f>_xlfn.IFNA(INDEX(input_data!$1:$1048576,MATCH($A332,input_data!$C:$C,0),MATCH(W$4,input_data!$1:$1,0)),"")</f>
        <v>16.956360360000001</v>
      </c>
      <c r="X332" s="153">
        <f>_xlfn.IFNA(INDEX(input_data!$1:$1048576,MATCH($A332,input_data!$C:$C,0),MATCH(X$4,input_data!$1:$1,0)),"")</f>
        <v>99246.501999999993</v>
      </c>
      <c r="Y332" s="153">
        <f>_xlfn.IFNA(INDEX(input_data!$1:$1048576,MATCH($A332,input_data!$C:$C,0),MATCH(Y$4,input_data!$1:$1,0)),"")</f>
        <v>170.85096215999999</v>
      </c>
      <c r="Z332" s="155">
        <f t="shared" si="6"/>
        <v>5.5165041467839293E-2</v>
      </c>
      <c r="AA332" s="43"/>
    </row>
    <row r="333" spans="1:27" ht="14.15" customHeight="1" x14ac:dyDescent="0.35">
      <c r="A333" s="42" t="s">
        <v>784</v>
      </c>
      <c r="B333" s="66" t="s">
        <v>1224</v>
      </c>
      <c r="D333" s="42" t="s">
        <v>785</v>
      </c>
      <c r="E333" s="6" t="s">
        <v>912</v>
      </c>
      <c r="F333" s="6" t="s">
        <v>891</v>
      </c>
      <c r="G333" s="98" t="s">
        <v>878</v>
      </c>
      <c r="H333" s="152">
        <f>_xlfn.IFNA(INDEX(input_data!$1:$1048576,MATCH($A333,input_data!$C:$C,0),MATCH(H$4,input_data!$1:$1,0)),"")</f>
        <v>132.01915663</v>
      </c>
      <c r="I333" s="153">
        <f>_xlfn.IFNA(INDEX(input_data!$1:$1048576,MATCH($A333,input_data!$C:$C,0),MATCH(I$4,input_data!$1:$1,0)),"")</f>
        <v>3024345.4709999999</v>
      </c>
      <c r="J333" s="38">
        <f>_xlfn.IFNA(INDEX(input_data!$1:$1048576,MATCH($A333,input_data!$C:$C,0),MATCH(J$4,input_data!$1:$1,0)),"")</f>
        <v>43.652141559999997</v>
      </c>
      <c r="K333" s="152">
        <f>_xlfn.IFNA(INDEX(input_data!$1:$1048576,MATCH($A333,input_data!$C:$C,0),MATCH(K$4,input_data!$1:$1,0)),"")</f>
        <v>88.745637180000003</v>
      </c>
      <c r="L333" s="154">
        <f>_xlfn.IFNA(INDEX(input_data!$1:$1048576,MATCH($A333,input_data!$C:$C,0),MATCH(L$4,input_data!$1:$1,0)),"")</f>
        <v>42.330765839999998</v>
      </c>
      <c r="M333" s="154">
        <f>_xlfn.IFNA(INDEX(input_data!$1:$1048576,MATCH($A333,input_data!$C:$C,0),MATCH(M$4,input_data!$1:$1,0)),"")</f>
        <v>46.414871339999998</v>
      </c>
      <c r="N333" s="154">
        <f>_xlfn.IFNA(INDEX(input_data!$1:$1048576,MATCH($A333,input_data!$C:$C,0),MATCH(N$4,input_data!$1:$1,0)),"")</f>
        <v>76.546272549999998</v>
      </c>
      <c r="O333" s="154">
        <f>_xlfn.IFNA(INDEX(input_data!$1:$1048576,MATCH($A333,input_data!$C:$C,0),MATCH(O$4,input_data!$1:$1,0)),"")</f>
        <v>0</v>
      </c>
      <c r="P333" s="154">
        <f>_xlfn.IFNA(INDEX(input_data!$1:$1048576,MATCH($A333,input_data!$C:$C,0),MATCH(P$4,input_data!$1:$1,0)),"")</f>
        <v>0</v>
      </c>
      <c r="Q333" s="154">
        <f>_xlfn.IFNA(INDEX(input_data!$1:$1048576,MATCH($A333,input_data!$C:$C,0),MATCH(Q$4,input_data!$1:$1,0)),"")</f>
        <v>0</v>
      </c>
      <c r="R333" s="154">
        <f>_xlfn.IFNA(INDEX(input_data!$1:$1048576,MATCH($A333,input_data!$C:$C,0),MATCH(R$4,input_data!$1:$1,0)),"")</f>
        <v>0</v>
      </c>
      <c r="S333" s="197">
        <f>_xlfn.IFNA(INDEX(input_data!$1:$1048576,MATCH($A333,input_data!$C:$C,0),MATCH(S$4,input_data!$1:$1,0)),"")</f>
        <v>0</v>
      </c>
      <c r="T333" s="154">
        <f>_xlfn.IFNA(INDEX(input_data!$1:$1048576,MATCH($A333,input_data!$C:$C,0),MATCH(T$4,input_data!$1:$1,0)),"")</f>
        <v>0</v>
      </c>
      <c r="U333" s="154">
        <f>_xlfn.IFNA(INDEX(input_data!$1:$1048576,MATCH($A333,input_data!$C:$C,0),MATCH(U$4,input_data!$1:$1,0)),"")</f>
        <v>0</v>
      </c>
      <c r="V333" s="154">
        <f>_xlfn.IFNA(INDEX(input_data!$1:$1048576,MATCH($A333,input_data!$C:$C,0),MATCH(V$4,input_data!$1:$1,0)),"")</f>
        <v>0</v>
      </c>
      <c r="W333" s="152">
        <f>_xlfn.IFNA(INDEX(input_data!$1:$1048576,MATCH($A333,input_data!$C:$C,0),MATCH(W$4,input_data!$1:$1,0)),"")</f>
        <v>165.29190972999999</v>
      </c>
      <c r="X333" s="153">
        <f>_xlfn.IFNA(INDEX(input_data!$1:$1048576,MATCH($A333,input_data!$C:$C,0),MATCH(X$4,input_data!$1:$1,0)),"")</f>
        <v>3083775.4720000001</v>
      </c>
      <c r="Y333" s="153">
        <f>_xlfn.IFNA(INDEX(input_data!$1:$1048576,MATCH($A333,input_data!$C:$C,0),MATCH(Y$4,input_data!$1:$1,0)),"")</f>
        <v>53.600500820000001</v>
      </c>
      <c r="Z333" s="155">
        <f t="shared" si="6"/>
        <v>0.25202973530008976</v>
      </c>
      <c r="AA333" s="43"/>
    </row>
    <row r="334" spans="1:27" ht="14.15" customHeight="1" x14ac:dyDescent="0.35">
      <c r="A334" s="42" t="s">
        <v>786</v>
      </c>
      <c r="B334" s="66" t="s">
        <v>1225</v>
      </c>
      <c r="C334" s="60"/>
      <c r="D334" s="42" t="s">
        <v>787</v>
      </c>
      <c r="E334" s="6" t="s">
        <v>915</v>
      </c>
      <c r="F334" s="6" t="s">
        <v>906</v>
      </c>
      <c r="G334" s="98" t="s">
        <v>878</v>
      </c>
      <c r="H334" s="152">
        <f>_xlfn.IFNA(INDEX(input_data!$1:$1048576,MATCH($A334,input_data!$C:$C,0),MATCH(H$4,input_data!$1:$1,0)),"")</f>
        <v>284.72143211000002</v>
      </c>
      <c r="I334" s="153">
        <f>_xlfn.IFNA(INDEX(input_data!$1:$1048576,MATCH($A334,input_data!$C:$C,0),MATCH(I$4,input_data!$1:$1,0)),"")</f>
        <v>226317.90100000001</v>
      </c>
      <c r="J334" s="38">
        <f>_xlfn.IFNA(INDEX(input_data!$1:$1048576,MATCH($A334,input_data!$C:$C,0),MATCH(J$4,input_data!$1:$1,0)),"")</f>
        <v>1258.0597064900001</v>
      </c>
      <c r="K334" s="152">
        <f>_xlfn.IFNA(INDEX(input_data!$1:$1048576,MATCH($A334,input_data!$C:$C,0),MATCH(K$4,input_data!$1:$1,0)),"")</f>
        <v>82.174770629999998</v>
      </c>
      <c r="L334" s="154">
        <f>_xlfn.IFNA(INDEX(input_data!$1:$1048576,MATCH($A334,input_data!$C:$C,0),MATCH(L$4,input_data!$1:$1,0)),"")</f>
        <v>38.059870099999998</v>
      </c>
      <c r="M334" s="154">
        <f>_xlfn.IFNA(INDEX(input_data!$1:$1048576,MATCH($A334,input_data!$C:$C,0),MATCH(M$4,input_data!$1:$1,0)),"")</f>
        <v>44.11490053</v>
      </c>
      <c r="N334" s="154">
        <f>_xlfn.IFNA(INDEX(input_data!$1:$1048576,MATCH($A334,input_data!$C:$C,0),MATCH(N$4,input_data!$1:$1,0)),"")</f>
        <v>232.60957761</v>
      </c>
      <c r="O334" s="154">
        <f>_xlfn.IFNA(INDEX(input_data!$1:$1048576,MATCH($A334,input_data!$C:$C,0),MATCH(O$4,input_data!$1:$1,0)),"")</f>
        <v>2.04288698</v>
      </c>
      <c r="P334" s="154">
        <f>_xlfn.IFNA(INDEX(input_data!$1:$1048576,MATCH($A334,input_data!$C:$C,0),MATCH(P$4,input_data!$1:$1,0)),"")</f>
        <v>1.938944</v>
      </c>
      <c r="Q334" s="154">
        <f>_xlfn.IFNA(INDEX(input_data!$1:$1048576,MATCH($A334,input_data!$C:$C,0),MATCH(Q$4,input_data!$1:$1,0)),"")</f>
        <v>0</v>
      </c>
      <c r="R334" s="154">
        <f>_xlfn.IFNA(INDEX(input_data!$1:$1048576,MATCH($A334,input_data!$C:$C,0),MATCH(R$4,input_data!$1:$1,0)),"")</f>
        <v>0</v>
      </c>
      <c r="S334" s="197">
        <f>_xlfn.IFNA(INDEX(input_data!$1:$1048576,MATCH($A334,input_data!$C:$C,0),MATCH(S$4,input_data!$1:$1,0)),"")</f>
        <v>0</v>
      </c>
      <c r="T334" s="154">
        <f>_xlfn.IFNA(INDEX(input_data!$1:$1048576,MATCH($A334,input_data!$C:$C,0),MATCH(T$4,input_data!$1:$1,0)),"")</f>
        <v>0</v>
      </c>
      <c r="U334" s="154">
        <f>_xlfn.IFNA(INDEX(input_data!$1:$1048576,MATCH($A334,input_data!$C:$C,0),MATCH(U$4,input_data!$1:$1,0)),"")</f>
        <v>0</v>
      </c>
      <c r="V334" s="154">
        <f>_xlfn.IFNA(INDEX(input_data!$1:$1048576,MATCH($A334,input_data!$C:$C,0),MATCH(V$4,input_data!$1:$1,0)),"")</f>
        <v>0</v>
      </c>
      <c r="W334" s="152">
        <f>_xlfn.IFNA(INDEX(input_data!$1:$1048576,MATCH($A334,input_data!$C:$C,0),MATCH(W$4,input_data!$1:$1,0)),"")</f>
        <v>318.76617922000003</v>
      </c>
      <c r="X334" s="153">
        <f>_xlfn.IFNA(INDEX(input_data!$1:$1048576,MATCH($A334,input_data!$C:$C,0),MATCH(X$4,input_data!$1:$1,0)),"")</f>
        <v>226945.81099999999</v>
      </c>
      <c r="Y334" s="153">
        <f>_xlfn.IFNA(INDEX(input_data!$1:$1048576,MATCH($A334,input_data!$C:$C,0),MATCH(Y$4,input_data!$1:$1,0)),"")</f>
        <v>1404.5915974899999</v>
      </c>
      <c r="Z334" s="155">
        <f t="shared" si="6"/>
        <v>0.11957212654383897</v>
      </c>
      <c r="AA334" s="43"/>
    </row>
    <row r="335" spans="1:27" ht="14.15" customHeight="1" x14ac:dyDescent="0.35">
      <c r="A335" s="42" t="s">
        <v>788</v>
      </c>
      <c r="B335" s="66" t="s">
        <v>1226</v>
      </c>
      <c r="D335" s="42" t="s">
        <v>789</v>
      </c>
      <c r="E335" s="6" t="s">
        <v>884</v>
      </c>
      <c r="F335" s="6" t="s">
        <v>906</v>
      </c>
      <c r="G335" s="98" t="s">
        <v>878</v>
      </c>
      <c r="H335" s="152">
        <f>_xlfn.IFNA(INDEX(input_data!$1:$1048576,MATCH($A335,input_data!$C:$C,0),MATCH(H$4,input_data!$1:$1,0)),"")</f>
        <v>414.58303771999999</v>
      </c>
      <c r="I335" s="153">
        <f>_xlfn.IFNA(INDEX(input_data!$1:$1048576,MATCH($A335,input_data!$C:$C,0),MATCH(I$4,input_data!$1:$1,0)),"")</f>
        <v>420826.91600000003</v>
      </c>
      <c r="J335" s="38">
        <f>_xlfn.IFNA(INDEX(input_data!$1:$1048576,MATCH($A335,input_data!$C:$C,0),MATCH(J$4,input_data!$1:$1,0)),"")</f>
        <v>985.16283526999996</v>
      </c>
      <c r="K335" s="152">
        <f>_xlfn.IFNA(INDEX(input_data!$1:$1048576,MATCH($A335,input_data!$C:$C,0),MATCH(K$4,input_data!$1:$1,0)),"")</f>
        <v>164.75530566</v>
      </c>
      <c r="L335" s="154">
        <f>_xlfn.IFNA(INDEX(input_data!$1:$1048576,MATCH($A335,input_data!$C:$C,0),MATCH(L$4,input_data!$1:$1,0)),"")</f>
        <v>76.850714760000002</v>
      </c>
      <c r="M335" s="154">
        <f>_xlfn.IFNA(INDEX(input_data!$1:$1048576,MATCH($A335,input_data!$C:$C,0),MATCH(M$4,input_data!$1:$1,0)),"")</f>
        <v>87.904590900000002</v>
      </c>
      <c r="N335" s="154">
        <f>_xlfn.IFNA(INDEX(input_data!$1:$1048576,MATCH($A335,input_data!$C:$C,0),MATCH(N$4,input_data!$1:$1,0)),"")</f>
        <v>330.61885682000002</v>
      </c>
      <c r="O335" s="154">
        <f>_xlfn.IFNA(INDEX(input_data!$1:$1048576,MATCH($A335,input_data!$C:$C,0),MATCH(O$4,input_data!$1:$1,0)),"")</f>
        <v>4.5977494400000003</v>
      </c>
      <c r="P335" s="154">
        <f>_xlfn.IFNA(INDEX(input_data!$1:$1048576,MATCH($A335,input_data!$C:$C,0),MATCH(P$4,input_data!$1:$1,0)),"")</f>
        <v>3.5688240000000002</v>
      </c>
      <c r="Q335" s="154">
        <f>_xlfn.IFNA(INDEX(input_data!$1:$1048576,MATCH($A335,input_data!$C:$C,0),MATCH(Q$4,input_data!$1:$1,0)),"")</f>
        <v>0</v>
      </c>
      <c r="R335" s="154">
        <f>_xlfn.IFNA(INDEX(input_data!$1:$1048576,MATCH($A335,input_data!$C:$C,0),MATCH(R$4,input_data!$1:$1,0)),"")</f>
        <v>0</v>
      </c>
      <c r="S335" s="197">
        <f>_xlfn.IFNA(INDEX(input_data!$1:$1048576,MATCH($A335,input_data!$C:$C,0),MATCH(S$4,input_data!$1:$1,0)),"")</f>
        <v>0</v>
      </c>
      <c r="T335" s="154">
        <f>_xlfn.IFNA(INDEX(input_data!$1:$1048576,MATCH($A335,input_data!$C:$C,0),MATCH(T$4,input_data!$1:$1,0)),"")</f>
        <v>0</v>
      </c>
      <c r="U335" s="154">
        <f>_xlfn.IFNA(INDEX(input_data!$1:$1048576,MATCH($A335,input_data!$C:$C,0),MATCH(U$4,input_data!$1:$1,0)),"")</f>
        <v>0</v>
      </c>
      <c r="V335" s="154">
        <f>_xlfn.IFNA(INDEX(input_data!$1:$1048576,MATCH($A335,input_data!$C:$C,0),MATCH(V$4,input_data!$1:$1,0)),"")</f>
        <v>0</v>
      </c>
      <c r="W335" s="152">
        <f>_xlfn.IFNA(INDEX(input_data!$1:$1048576,MATCH($A335,input_data!$C:$C,0),MATCH(W$4,input_data!$1:$1,0)),"")</f>
        <v>503.54073591999997</v>
      </c>
      <c r="X335" s="153">
        <f>_xlfn.IFNA(INDEX(input_data!$1:$1048576,MATCH($A335,input_data!$C:$C,0),MATCH(X$4,input_data!$1:$1,0)),"")</f>
        <v>429897.21500000003</v>
      </c>
      <c r="Y335" s="153">
        <f>_xlfn.IFNA(INDEX(input_data!$1:$1048576,MATCH($A335,input_data!$C:$C,0),MATCH(Y$4,input_data!$1:$1,0)),"")</f>
        <v>1171.30495</v>
      </c>
      <c r="Z335" s="155">
        <f t="shared" si="6"/>
        <v>0.21457148533915649</v>
      </c>
      <c r="AA335" s="43"/>
    </row>
    <row r="336" spans="1:27" x14ac:dyDescent="0.35">
      <c r="A336" s="42" t="s">
        <v>790</v>
      </c>
      <c r="B336" s="66" t="s">
        <v>1227</v>
      </c>
      <c r="D336" s="42" t="s">
        <v>791</v>
      </c>
      <c r="E336" s="6" t="s">
        <v>880</v>
      </c>
      <c r="F336" s="6" t="s">
        <v>881</v>
      </c>
      <c r="G336" s="98" t="s">
        <v>894</v>
      </c>
      <c r="H336" s="152">
        <f>_xlfn.IFNA(INDEX(input_data!$1:$1048576,MATCH($A336,input_data!$C:$C,0),MATCH(H$4,input_data!$1:$1,0)),"")</f>
        <v>18.174754839999999</v>
      </c>
      <c r="I336" s="153">
        <f>_xlfn.IFNA(INDEX(input_data!$1:$1048576,MATCH($A336,input_data!$C:$C,0),MATCH(I$4,input_data!$1:$1,0)),"")</f>
        <v>113223.99800000001</v>
      </c>
      <c r="J336" s="38">
        <f>_xlfn.IFNA(INDEX(input_data!$1:$1048576,MATCH($A336,input_data!$C:$C,0),MATCH(J$4,input_data!$1:$1,0)),"")</f>
        <v>160.52034159999999</v>
      </c>
      <c r="K336" s="152">
        <f>_xlfn.IFNA(INDEX(input_data!$1:$1048576,MATCH($A336,input_data!$C:$C,0),MATCH(K$4,input_data!$1:$1,0)),"")</f>
        <v>5.4485660500000002</v>
      </c>
      <c r="L336" s="154">
        <f>_xlfn.IFNA(INDEX(input_data!$1:$1048576,MATCH($A336,input_data!$C:$C,0),MATCH(L$4,input_data!$1:$1,0)),"")</f>
        <v>2.5989105600000002</v>
      </c>
      <c r="M336" s="154">
        <f>_xlfn.IFNA(INDEX(input_data!$1:$1048576,MATCH($A336,input_data!$C:$C,0),MATCH(M$4,input_data!$1:$1,0)),"")</f>
        <v>2.84965549</v>
      </c>
      <c r="N336" s="154">
        <f>_xlfn.IFNA(INDEX(input_data!$1:$1048576,MATCH($A336,input_data!$C:$C,0),MATCH(N$4,input_data!$1:$1,0)),"")</f>
        <v>7.4821852099999999</v>
      </c>
      <c r="O336" s="154">
        <f>_xlfn.IFNA(INDEX(input_data!$1:$1048576,MATCH($A336,input_data!$C:$C,0),MATCH(O$4,input_data!$1:$1,0)),"")</f>
        <v>0.71142501000000002</v>
      </c>
      <c r="P336" s="154">
        <f>_xlfn.IFNA(INDEX(input_data!$1:$1048576,MATCH($A336,input_data!$C:$C,0),MATCH(P$4,input_data!$1:$1,0)),"")</f>
        <v>0</v>
      </c>
      <c r="Q336" s="154">
        <f>_xlfn.IFNA(INDEX(input_data!$1:$1048576,MATCH($A336,input_data!$C:$C,0),MATCH(Q$4,input_data!$1:$1,0)),"")</f>
        <v>0</v>
      </c>
      <c r="R336" s="154">
        <f>_xlfn.IFNA(INDEX(input_data!$1:$1048576,MATCH($A336,input_data!$C:$C,0),MATCH(R$4,input_data!$1:$1,0)),"")</f>
        <v>4.5439943300000003</v>
      </c>
      <c r="S336" s="197">
        <f>_xlfn.IFNA(INDEX(input_data!$1:$1048576,MATCH($A336,input_data!$C:$C,0),MATCH(S$4,input_data!$1:$1,0)),"")</f>
        <v>0</v>
      </c>
      <c r="T336" s="154">
        <f>_xlfn.IFNA(INDEX(input_data!$1:$1048576,MATCH($A336,input_data!$C:$C,0),MATCH(T$4,input_data!$1:$1,0)),"")</f>
        <v>0</v>
      </c>
      <c r="U336" s="154">
        <f>_xlfn.IFNA(INDEX(input_data!$1:$1048576,MATCH($A336,input_data!$C:$C,0),MATCH(U$4,input_data!$1:$1,0)),"")</f>
        <v>0</v>
      </c>
      <c r="V336" s="154">
        <f>_xlfn.IFNA(INDEX(input_data!$1:$1048576,MATCH($A336,input_data!$C:$C,0),MATCH(V$4,input_data!$1:$1,0)),"")</f>
        <v>0</v>
      </c>
      <c r="W336" s="152">
        <f>_xlfn.IFNA(INDEX(input_data!$1:$1048576,MATCH($A336,input_data!$C:$C,0),MATCH(W$4,input_data!$1:$1,0)),"")</f>
        <v>18.186170610000001</v>
      </c>
      <c r="X336" s="153">
        <f>_xlfn.IFNA(INDEX(input_data!$1:$1048576,MATCH($A336,input_data!$C:$C,0),MATCH(X$4,input_data!$1:$1,0)),"")</f>
        <v>114877.327</v>
      </c>
      <c r="Y336" s="153">
        <f>_xlfn.IFNA(INDEX(input_data!$1:$1048576,MATCH($A336,input_data!$C:$C,0),MATCH(Y$4,input_data!$1:$1,0)),"")</f>
        <v>158.30948615</v>
      </c>
      <c r="Z336" s="155">
        <f t="shared" si="6"/>
        <v>6.2811136108842369E-4</v>
      </c>
      <c r="AA336" s="43"/>
    </row>
    <row r="337" spans="1:27" x14ac:dyDescent="0.35">
      <c r="A337" s="42" t="s">
        <v>792</v>
      </c>
      <c r="B337" s="66" t="s">
        <v>1228</v>
      </c>
      <c r="D337" s="42" t="s">
        <v>793</v>
      </c>
      <c r="E337" s="6" t="s">
        <v>893</v>
      </c>
      <c r="F337" s="6" t="s">
        <v>881</v>
      </c>
      <c r="G337" s="98" t="s">
        <v>878</v>
      </c>
      <c r="H337" s="152">
        <f>_xlfn.IFNA(INDEX(input_data!$1:$1048576,MATCH($A337,input_data!$C:$C,0),MATCH(H$4,input_data!$1:$1,0)),"")</f>
        <v>30.531305110000002</v>
      </c>
      <c r="I337" s="153">
        <f>_xlfn.IFNA(INDEX(input_data!$1:$1048576,MATCH($A337,input_data!$C:$C,0),MATCH(I$4,input_data!$1:$1,0)),"")</f>
        <v>183040.50099999999</v>
      </c>
      <c r="J337" s="38">
        <f>_xlfn.IFNA(INDEX(input_data!$1:$1048576,MATCH($A337,input_data!$C:$C,0),MATCH(J$4,input_data!$1:$1,0)),"")</f>
        <v>166.80081701</v>
      </c>
      <c r="K337" s="152">
        <f>_xlfn.IFNA(INDEX(input_data!$1:$1048576,MATCH($A337,input_data!$C:$C,0),MATCH(K$4,input_data!$1:$1,0)),"")</f>
        <v>13.101119690000001</v>
      </c>
      <c r="L337" s="154">
        <f>_xlfn.IFNA(INDEX(input_data!$1:$1048576,MATCH($A337,input_data!$C:$C,0),MATCH(L$4,input_data!$1:$1,0)),"")</f>
        <v>6.2491007700000001</v>
      </c>
      <c r="M337" s="154">
        <f>_xlfn.IFNA(INDEX(input_data!$1:$1048576,MATCH($A337,input_data!$C:$C,0),MATCH(M$4,input_data!$1:$1,0)),"")</f>
        <v>6.8520189199999999</v>
      </c>
      <c r="N337" s="154">
        <f>_xlfn.IFNA(INDEX(input_data!$1:$1048576,MATCH($A337,input_data!$C:$C,0),MATCH(N$4,input_data!$1:$1,0)),"")</f>
        <v>13.96091419</v>
      </c>
      <c r="O337" s="154">
        <f>_xlfn.IFNA(INDEX(input_data!$1:$1048576,MATCH($A337,input_data!$C:$C,0),MATCH(O$4,input_data!$1:$1,0)),"")</f>
        <v>1.37714453</v>
      </c>
      <c r="P337" s="154">
        <f>_xlfn.IFNA(INDEX(input_data!$1:$1048576,MATCH($A337,input_data!$C:$C,0),MATCH(P$4,input_data!$1:$1,0)),"")</f>
        <v>0</v>
      </c>
      <c r="Q337" s="154">
        <f>_xlfn.IFNA(INDEX(input_data!$1:$1048576,MATCH($A337,input_data!$C:$C,0),MATCH(Q$4,input_data!$1:$1,0)),"")</f>
        <v>1.01594853</v>
      </c>
      <c r="R337" s="154">
        <f>_xlfn.IFNA(INDEX(input_data!$1:$1048576,MATCH($A337,input_data!$C:$C,0),MATCH(R$4,input_data!$1:$1,0)),"")</f>
        <v>0</v>
      </c>
      <c r="S337" s="197">
        <f>_xlfn.IFNA(INDEX(input_data!$1:$1048576,MATCH($A337,input_data!$C:$C,0),MATCH(S$4,input_data!$1:$1,0)),"")</f>
        <v>0</v>
      </c>
      <c r="T337" s="154">
        <f>_xlfn.IFNA(INDEX(input_data!$1:$1048576,MATCH($A337,input_data!$C:$C,0),MATCH(T$4,input_data!$1:$1,0)),"")</f>
        <v>0.24339446000000001</v>
      </c>
      <c r="U337" s="154">
        <f>_xlfn.IFNA(INDEX(input_data!$1:$1048576,MATCH($A337,input_data!$C:$C,0),MATCH(U$4,input_data!$1:$1,0)),"")</f>
        <v>0</v>
      </c>
      <c r="V337" s="154">
        <f>_xlfn.IFNA(INDEX(input_data!$1:$1048576,MATCH($A337,input_data!$C:$C,0),MATCH(V$4,input_data!$1:$1,0)),"")</f>
        <v>0</v>
      </c>
      <c r="W337" s="152">
        <f>_xlfn.IFNA(INDEX(input_data!$1:$1048576,MATCH($A337,input_data!$C:$C,0),MATCH(W$4,input_data!$1:$1,0)),"")</f>
        <v>29.698521400000001</v>
      </c>
      <c r="X337" s="153">
        <f>_xlfn.IFNA(INDEX(input_data!$1:$1048576,MATCH($A337,input_data!$C:$C,0),MATCH(X$4,input_data!$1:$1,0)),"")</f>
        <v>184964.141</v>
      </c>
      <c r="Y337" s="153">
        <f>_xlfn.IFNA(INDEX(input_data!$1:$1048576,MATCH($A337,input_data!$C:$C,0),MATCH(Y$4,input_data!$1:$1,0)),"")</f>
        <v>160.56367058000001</v>
      </c>
      <c r="Z337" s="155">
        <f t="shared" si="6"/>
        <v>-2.7276387530752455E-2</v>
      </c>
      <c r="AA337" s="43"/>
    </row>
    <row r="338" spans="1:27" x14ac:dyDescent="0.35">
      <c r="A338" s="42" t="s">
        <v>794</v>
      </c>
      <c r="B338" s="66" t="s">
        <v>1229</v>
      </c>
      <c r="D338" s="42" t="s">
        <v>795</v>
      </c>
      <c r="E338" s="6" t="s">
        <v>880</v>
      </c>
      <c r="F338" s="6" t="s">
        <v>941</v>
      </c>
      <c r="G338" s="98" t="s">
        <v>882</v>
      </c>
      <c r="H338" s="152">
        <f>_xlfn.IFNA(INDEX(input_data!$1:$1048576,MATCH($A338,input_data!$C:$C,0),MATCH(H$4,input_data!$1:$1,0)),"")</f>
        <v>820.37969065000004</v>
      </c>
      <c r="I338" s="153">
        <f>_xlfn.IFNA(INDEX(input_data!$1:$1048576,MATCH($A338,input_data!$C:$C,0),MATCH(I$4,input_data!$1:$1,0)),"")</f>
        <v>895203.01800000004</v>
      </c>
      <c r="J338" s="38">
        <f>_xlfn.IFNA(INDEX(input_data!$1:$1048576,MATCH($A338,input_data!$C:$C,0),MATCH(J$4,input_data!$1:$1,0)),"")</f>
        <v>916.41747642999997</v>
      </c>
      <c r="K338" s="152">
        <f>_xlfn.IFNA(INDEX(input_data!$1:$1048576,MATCH($A338,input_data!$C:$C,0),MATCH(K$4,input_data!$1:$1,0)),"")</f>
        <v>207.80005753</v>
      </c>
      <c r="L338" s="154">
        <f>_xlfn.IFNA(INDEX(input_data!$1:$1048576,MATCH($A338,input_data!$C:$C,0),MATCH(L$4,input_data!$1:$1,0)),"")</f>
        <v>95.415264280000002</v>
      </c>
      <c r="M338" s="154">
        <f>_xlfn.IFNA(INDEX(input_data!$1:$1048576,MATCH($A338,input_data!$C:$C,0),MATCH(M$4,input_data!$1:$1,0)),"")</f>
        <v>112.38479325</v>
      </c>
      <c r="N338" s="154">
        <f>_xlfn.IFNA(INDEX(input_data!$1:$1048576,MATCH($A338,input_data!$C:$C,0),MATCH(N$4,input_data!$1:$1,0)),"")</f>
        <v>780.59095090999995</v>
      </c>
      <c r="O338" s="154">
        <f>_xlfn.IFNA(INDEX(input_data!$1:$1048576,MATCH($A338,input_data!$C:$C,0),MATCH(O$4,input_data!$1:$1,0)),"")</f>
        <v>1.9457629999999999</v>
      </c>
      <c r="P338" s="154">
        <f>_xlfn.IFNA(INDEX(input_data!$1:$1048576,MATCH($A338,input_data!$C:$C,0),MATCH(P$4,input_data!$1:$1,0)),"")</f>
        <v>6.9044040000000004</v>
      </c>
      <c r="Q338" s="154">
        <f>_xlfn.IFNA(INDEX(input_data!$1:$1048576,MATCH($A338,input_data!$C:$C,0),MATCH(Q$4,input_data!$1:$1,0)),"")</f>
        <v>0</v>
      </c>
      <c r="R338" s="154">
        <f>_xlfn.IFNA(INDEX(input_data!$1:$1048576,MATCH($A338,input_data!$C:$C,0),MATCH(R$4,input_data!$1:$1,0)),"")</f>
        <v>0</v>
      </c>
      <c r="S338" s="197">
        <f>_xlfn.IFNA(INDEX(input_data!$1:$1048576,MATCH($A338,input_data!$C:$C,0),MATCH(S$4,input_data!$1:$1,0)),"")</f>
        <v>0</v>
      </c>
      <c r="T338" s="154">
        <f>_xlfn.IFNA(INDEX(input_data!$1:$1048576,MATCH($A338,input_data!$C:$C,0),MATCH(T$4,input_data!$1:$1,0)),"")</f>
        <v>0</v>
      </c>
      <c r="U338" s="154">
        <f>_xlfn.IFNA(INDEX(input_data!$1:$1048576,MATCH($A338,input_data!$C:$C,0),MATCH(U$4,input_data!$1:$1,0)),"")</f>
        <v>0</v>
      </c>
      <c r="V338" s="154">
        <f>_xlfn.IFNA(INDEX(input_data!$1:$1048576,MATCH($A338,input_data!$C:$C,0),MATCH(V$4,input_data!$1:$1,0)),"")</f>
        <v>0</v>
      </c>
      <c r="W338" s="152">
        <f>_xlfn.IFNA(INDEX(input_data!$1:$1048576,MATCH($A338,input_data!$C:$C,0),MATCH(W$4,input_data!$1:$1,0)),"")</f>
        <v>997.24117544000001</v>
      </c>
      <c r="X338" s="153">
        <f>_xlfn.IFNA(INDEX(input_data!$1:$1048576,MATCH($A338,input_data!$C:$C,0),MATCH(X$4,input_data!$1:$1,0)),"")</f>
        <v>914936.25199999998</v>
      </c>
      <c r="Y338" s="153">
        <f>_xlfn.IFNA(INDEX(input_data!$1:$1048576,MATCH($A338,input_data!$C:$C,0),MATCH(Y$4,input_data!$1:$1,0)),"")</f>
        <v>1089.9570033</v>
      </c>
      <c r="Z338" s="155">
        <f t="shared" si="6"/>
        <v>0.21558491367560517</v>
      </c>
      <c r="AA338" s="43"/>
    </row>
    <row r="339" spans="1:27" x14ac:dyDescent="0.35">
      <c r="A339" s="42" t="s">
        <v>796</v>
      </c>
      <c r="B339" s="66" t="s">
        <v>1230</v>
      </c>
      <c r="D339" s="42" t="s">
        <v>797</v>
      </c>
      <c r="E339" s="6" t="s">
        <v>900</v>
      </c>
      <c r="F339" s="6" t="s">
        <v>891</v>
      </c>
      <c r="G339" s="98" t="s">
        <v>878</v>
      </c>
      <c r="H339" s="152">
        <f>_xlfn.IFNA(INDEX(input_data!$1:$1048576,MATCH($A339,input_data!$C:$C,0),MATCH(H$4,input_data!$1:$1,0)),"")</f>
        <v>110.16914131</v>
      </c>
      <c r="I339" s="153">
        <f>_xlfn.IFNA(INDEX(input_data!$1:$1048576,MATCH($A339,input_data!$C:$C,0),MATCH(I$4,input_data!$1:$1,0)),"")</f>
        <v>2377015.8569999998</v>
      </c>
      <c r="J339" s="38">
        <f>_xlfn.IFNA(INDEX(input_data!$1:$1048576,MATCH($A339,input_data!$C:$C,0),MATCH(J$4,input_data!$1:$1,0)),"")</f>
        <v>46.347667800000004</v>
      </c>
      <c r="K339" s="152">
        <f>_xlfn.IFNA(INDEX(input_data!$1:$1048576,MATCH($A339,input_data!$C:$C,0),MATCH(K$4,input_data!$1:$1,0)),"")</f>
        <v>59.677257310000002</v>
      </c>
      <c r="L339" s="154">
        <f>_xlfn.IFNA(INDEX(input_data!$1:$1048576,MATCH($A339,input_data!$C:$C,0),MATCH(L$4,input_data!$1:$1,0)),"")</f>
        <v>28.46544445</v>
      </c>
      <c r="M339" s="154">
        <f>_xlfn.IFNA(INDEX(input_data!$1:$1048576,MATCH($A339,input_data!$C:$C,0),MATCH(M$4,input_data!$1:$1,0)),"")</f>
        <v>31.211812859999998</v>
      </c>
      <c r="N339" s="154">
        <f>_xlfn.IFNA(INDEX(input_data!$1:$1048576,MATCH($A339,input_data!$C:$C,0),MATCH(N$4,input_data!$1:$1,0)),"")</f>
        <v>72.066574709999998</v>
      </c>
      <c r="O339" s="154">
        <f>_xlfn.IFNA(INDEX(input_data!$1:$1048576,MATCH($A339,input_data!$C:$C,0),MATCH(O$4,input_data!$1:$1,0)),"")</f>
        <v>0</v>
      </c>
      <c r="P339" s="154">
        <f>_xlfn.IFNA(INDEX(input_data!$1:$1048576,MATCH($A339,input_data!$C:$C,0),MATCH(P$4,input_data!$1:$1,0)),"")</f>
        <v>0</v>
      </c>
      <c r="Q339" s="154">
        <f>_xlfn.IFNA(INDEX(input_data!$1:$1048576,MATCH($A339,input_data!$C:$C,0),MATCH(Q$4,input_data!$1:$1,0)),"")</f>
        <v>0</v>
      </c>
      <c r="R339" s="154">
        <f>_xlfn.IFNA(INDEX(input_data!$1:$1048576,MATCH($A339,input_data!$C:$C,0),MATCH(R$4,input_data!$1:$1,0)),"")</f>
        <v>0</v>
      </c>
      <c r="S339" s="197">
        <f>_xlfn.IFNA(INDEX(input_data!$1:$1048576,MATCH($A339,input_data!$C:$C,0),MATCH(S$4,input_data!$1:$1,0)),"")</f>
        <v>0</v>
      </c>
      <c r="T339" s="154">
        <f>_xlfn.IFNA(INDEX(input_data!$1:$1048576,MATCH($A339,input_data!$C:$C,0),MATCH(T$4,input_data!$1:$1,0)),"")</f>
        <v>0</v>
      </c>
      <c r="U339" s="154">
        <f>_xlfn.IFNA(INDEX(input_data!$1:$1048576,MATCH($A339,input_data!$C:$C,0),MATCH(U$4,input_data!$1:$1,0)),"")</f>
        <v>0</v>
      </c>
      <c r="V339" s="154">
        <f>_xlfn.IFNA(INDEX(input_data!$1:$1048576,MATCH($A339,input_data!$C:$C,0),MATCH(V$4,input_data!$1:$1,0)),"")</f>
        <v>0</v>
      </c>
      <c r="W339" s="152">
        <f>_xlfn.IFNA(INDEX(input_data!$1:$1048576,MATCH($A339,input_data!$C:$C,0),MATCH(W$4,input_data!$1:$1,0)),"")</f>
        <v>131.74383202999999</v>
      </c>
      <c r="X339" s="153">
        <f>_xlfn.IFNA(INDEX(input_data!$1:$1048576,MATCH($A339,input_data!$C:$C,0),MATCH(X$4,input_data!$1:$1,0)),"")</f>
        <v>2408102.872</v>
      </c>
      <c r="Y339" s="153">
        <f>_xlfn.IFNA(INDEX(input_data!$1:$1048576,MATCH($A339,input_data!$C:$C,0),MATCH(Y$4,input_data!$1:$1,0)),"")</f>
        <v>54.7085565</v>
      </c>
      <c r="Z339" s="155">
        <f t="shared" si="6"/>
        <v>0.1958324306013417</v>
      </c>
      <c r="AA339" s="43"/>
    </row>
    <row r="340" spans="1:27" x14ac:dyDescent="0.35">
      <c r="A340" s="42" t="s">
        <v>798</v>
      </c>
      <c r="B340" s="66" t="s">
        <v>1231</v>
      </c>
      <c r="D340" s="42" t="s">
        <v>799</v>
      </c>
      <c r="E340" s="6" t="s">
        <v>896</v>
      </c>
      <c r="F340" s="6" t="s">
        <v>897</v>
      </c>
      <c r="G340" s="98" t="s">
        <v>882</v>
      </c>
      <c r="H340" s="152">
        <f>_xlfn.IFNA(INDEX(input_data!$1:$1048576,MATCH($A340,input_data!$C:$C,0),MATCH(H$4,input_data!$1:$1,0)),"")</f>
        <v>289.79916317999999</v>
      </c>
      <c r="I340" s="153">
        <f>_xlfn.IFNA(INDEX(input_data!$1:$1048576,MATCH($A340,input_data!$C:$C,0),MATCH(I$4,input_data!$1:$1,0)),"")</f>
        <v>275253.64299999998</v>
      </c>
      <c r="J340" s="38">
        <f>_xlfn.IFNA(INDEX(input_data!$1:$1048576,MATCH($A340,input_data!$C:$C,0),MATCH(J$4,input_data!$1:$1,0)),"")</f>
        <v>1052.84406057</v>
      </c>
      <c r="K340" s="152">
        <f>_xlfn.IFNA(INDEX(input_data!$1:$1048576,MATCH($A340,input_data!$C:$C,0),MATCH(K$4,input_data!$1:$1,0)),"")</f>
        <v>118.52997311999999</v>
      </c>
      <c r="L340" s="154">
        <f>_xlfn.IFNA(INDEX(input_data!$1:$1048576,MATCH($A340,input_data!$C:$C,0),MATCH(L$4,input_data!$1:$1,0)),"")</f>
        <v>55.327921699999997</v>
      </c>
      <c r="M340" s="154">
        <f>_xlfn.IFNA(INDEX(input_data!$1:$1048576,MATCH($A340,input_data!$C:$C,0),MATCH(M$4,input_data!$1:$1,0)),"")</f>
        <v>63.202051419999997</v>
      </c>
      <c r="N340" s="154">
        <f>_xlfn.IFNA(INDEX(input_data!$1:$1048576,MATCH($A340,input_data!$C:$C,0),MATCH(N$4,input_data!$1:$1,0)),"")</f>
        <v>135.54392776</v>
      </c>
      <c r="O340" s="154">
        <f>_xlfn.IFNA(INDEX(input_data!$1:$1048576,MATCH($A340,input_data!$C:$C,0),MATCH(O$4,input_data!$1:$1,0)),"")</f>
        <v>18.756627479999999</v>
      </c>
      <c r="P340" s="154">
        <f>_xlfn.IFNA(INDEX(input_data!$1:$1048576,MATCH($A340,input_data!$C:$C,0),MATCH(P$4,input_data!$1:$1,0)),"")</f>
        <v>2.7498809999999998</v>
      </c>
      <c r="Q340" s="154">
        <f>_xlfn.IFNA(INDEX(input_data!$1:$1048576,MATCH($A340,input_data!$C:$C,0),MATCH(Q$4,input_data!$1:$1,0)),"")</f>
        <v>0</v>
      </c>
      <c r="R340" s="154">
        <f>_xlfn.IFNA(INDEX(input_data!$1:$1048576,MATCH($A340,input_data!$C:$C,0),MATCH(R$4,input_data!$1:$1,0)),"")</f>
        <v>24.862380139999999</v>
      </c>
      <c r="S340" s="197">
        <f>_xlfn.IFNA(INDEX(input_data!$1:$1048576,MATCH($A340,input_data!$C:$C,0),MATCH(S$4,input_data!$1:$1,0)),"")</f>
        <v>0</v>
      </c>
      <c r="T340" s="154">
        <f>_xlfn.IFNA(INDEX(input_data!$1:$1048576,MATCH($A340,input_data!$C:$C,0),MATCH(T$4,input_data!$1:$1,0)),"")</f>
        <v>0</v>
      </c>
      <c r="U340" s="154">
        <f>_xlfn.IFNA(INDEX(input_data!$1:$1048576,MATCH($A340,input_data!$C:$C,0),MATCH(U$4,input_data!$1:$1,0)),"")</f>
        <v>0</v>
      </c>
      <c r="V340" s="154">
        <f>_xlfn.IFNA(INDEX(input_data!$1:$1048576,MATCH($A340,input_data!$C:$C,0),MATCH(V$4,input_data!$1:$1,0)),"")</f>
        <v>0</v>
      </c>
      <c r="W340" s="152">
        <f>_xlfn.IFNA(INDEX(input_data!$1:$1048576,MATCH($A340,input_data!$C:$C,0),MATCH(W$4,input_data!$1:$1,0)),"")</f>
        <v>300.44278951000001</v>
      </c>
      <c r="X340" s="153">
        <f>_xlfn.IFNA(INDEX(input_data!$1:$1048576,MATCH($A340,input_data!$C:$C,0),MATCH(X$4,input_data!$1:$1,0)),"")</f>
        <v>281928.27899999998</v>
      </c>
      <c r="Y340" s="153">
        <f>_xlfn.IFNA(INDEX(input_data!$1:$1048576,MATCH($A340,input_data!$C:$C,0),MATCH(Y$4,input_data!$1:$1,0)),"")</f>
        <v>1065.6709946799999</v>
      </c>
      <c r="Z340" s="155">
        <f t="shared" si="6"/>
        <v>3.6727595115204181E-2</v>
      </c>
      <c r="AA340" s="43"/>
    </row>
    <row r="341" spans="1:27" x14ac:dyDescent="0.35">
      <c r="A341" s="42" t="s">
        <v>800</v>
      </c>
      <c r="B341" s="66" t="s">
        <v>1232</v>
      </c>
      <c r="D341" s="42" t="s">
        <v>801</v>
      </c>
      <c r="E341" s="6" t="s">
        <v>915</v>
      </c>
      <c r="F341" s="6" t="s">
        <v>901</v>
      </c>
      <c r="G341" s="98" t="s">
        <v>882</v>
      </c>
      <c r="H341" s="152">
        <f>_xlfn.IFNA(INDEX(input_data!$1:$1048576,MATCH($A341,input_data!$C:$C,0),MATCH(H$4,input_data!$1:$1,0)),"")</f>
        <v>360.63697593000001</v>
      </c>
      <c r="I341" s="153">
        <f>_xlfn.IFNA(INDEX(input_data!$1:$1048576,MATCH($A341,input_data!$C:$C,0),MATCH(I$4,input_data!$1:$1,0)),"")</f>
        <v>333208.81900000002</v>
      </c>
      <c r="J341" s="38">
        <f>_xlfn.IFNA(INDEX(input_data!$1:$1048576,MATCH($A341,input_data!$C:$C,0),MATCH(J$4,input_data!$1:$1,0)),"")</f>
        <v>1082.3152190599999</v>
      </c>
      <c r="K341" s="152">
        <f>_xlfn.IFNA(INDEX(input_data!$1:$1048576,MATCH($A341,input_data!$C:$C,0),MATCH(K$4,input_data!$1:$1,0)),"")</f>
        <v>206.30622676999999</v>
      </c>
      <c r="L341" s="154">
        <f>_xlfn.IFNA(INDEX(input_data!$1:$1048576,MATCH($A341,input_data!$C:$C,0),MATCH(L$4,input_data!$1:$1,0)),"")</f>
        <v>96.889779919999995</v>
      </c>
      <c r="M341" s="154">
        <f>_xlfn.IFNA(INDEX(input_data!$1:$1048576,MATCH($A341,input_data!$C:$C,0),MATCH(M$4,input_data!$1:$1,0)),"")</f>
        <v>109.41644685</v>
      </c>
      <c r="N341" s="154">
        <f>_xlfn.IFNA(INDEX(input_data!$1:$1048576,MATCH($A341,input_data!$C:$C,0),MATCH(N$4,input_data!$1:$1,0)),"")</f>
        <v>195.12780081</v>
      </c>
      <c r="O341" s="154">
        <f>_xlfn.IFNA(INDEX(input_data!$1:$1048576,MATCH($A341,input_data!$C:$C,0),MATCH(O$4,input_data!$1:$1,0)),"")</f>
        <v>3.8987558999999998</v>
      </c>
      <c r="P341" s="154">
        <f>_xlfn.IFNA(INDEX(input_data!$1:$1048576,MATCH($A341,input_data!$C:$C,0),MATCH(P$4,input_data!$1:$1,0)),"")</f>
        <v>4.440639</v>
      </c>
      <c r="Q341" s="154">
        <f>_xlfn.IFNA(INDEX(input_data!$1:$1048576,MATCH($A341,input_data!$C:$C,0),MATCH(Q$4,input_data!$1:$1,0)),"")</f>
        <v>0</v>
      </c>
      <c r="R341" s="154">
        <f>_xlfn.IFNA(INDEX(input_data!$1:$1048576,MATCH($A341,input_data!$C:$C,0),MATCH(R$4,input_data!$1:$1,0)),"")</f>
        <v>0</v>
      </c>
      <c r="S341" s="197">
        <f>_xlfn.IFNA(INDEX(input_data!$1:$1048576,MATCH($A341,input_data!$C:$C,0),MATCH(S$4,input_data!$1:$1,0)),"")</f>
        <v>0</v>
      </c>
      <c r="T341" s="154">
        <f>_xlfn.IFNA(INDEX(input_data!$1:$1048576,MATCH($A341,input_data!$C:$C,0),MATCH(T$4,input_data!$1:$1,0)),"")</f>
        <v>7.04473751</v>
      </c>
      <c r="U341" s="154">
        <f>_xlfn.IFNA(INDEX(input_data!$1:$1048576,MATCH($A341,input_data!$C:$C,0),MATCH(U$4,input_data!$1:$1,0)),"")</f>
        <v>1.3896264</v>
      </c>
      <c r="V341" s="154">
        <f>_xlfn.IFNA(INDEX(input_data!$1:$1048576,MATCH($A341,input_data!$C:$C,0),MATCH(V$4,input_data!$1:$1,0)),"")</f>
        <v>0</v>
      </c>
      <c r="W341" s="152">
        <f>_xlfn.IFNA(INDEX(input_data!$1:$1048576,MATCH($A341,input_data!$C:$C,0),MATCH(W$4,input_data!$1:$1,0)),"")</f>
        <v>418.20778639000002</v>
      </c>
      <c r="X341" s="153">
        <f>_xlfn.IFNA(INDEX(input_data!$1:$1048576,MATCH($A341,input_data!$C:$C,0),MATCH(X$4,input_data!$1:$1,0)),"")</f>
        <v>336422.24400000001</v>
      </c>
      <c r="Y341" s="153">
        <f>_xlfn.IFNA(INDEX(input_data!$1:$1048576,MATCH($A341,input_data!$C:$C,0),MATCH(Y$4,input_data!$1:$1,0)),"")</f>
        <v>1243.1038489499999</v>
      </c>
      <c r="Z341" s="155">
        <f t="shared" si="6"/>
        <v>0.15963646076927662</v>
      </c>
      <c r="AA341" s="43"/>
    </row>
    <row r="342" spans="1:27" x14ac:dyDescent="0.35">
      <c r="A342" s="42" t="s">
        <v>802</v>
      </c>
      <c r="B342" s="66" t="s">
        <v>1233</v>
      </c>
      <c r="D342" s="42" t="s">
        <v>803</v>
      </c>
      <c r="E342" s="6" t="s">
        <v>890</v>
      </c>
      <c r="F342" s="6" t="s">
        <v>906</v>
      </c>
      <c r="G342" s="98" t="s">
        <v>894</v>
      </c>
      <c r="H342" s="152">
        <f>_xlfn.IFNA(INDEX(input_data!$1:$1048576,MATCH($A342,input_data!$C:$C,0),MATCH(H$4,input_data!$1:$1,0)),"")</f>
        <v>510.09719297999999</v>
      </c>
      <c r="I342" s="153">
        <f>_xlfn.IFNA(INDEX(input_data!$1:$1048576,MATCH($A342,input_data!$C:$C,0),MATCH(I$4,input_data!$1:$1,0)),"")</f>
        <v>520213.163</v>
      </c>
      <c r="J342" s="38">
        <f>_xlfn.IFNA(INDEX(input_data!$1:$1048576,MATCH($A342,input_data!$C:$C,0),MATCH(J$4,input_data!$1:$1,0)),"")</f>
        <v>980.5541829</v>
      </c>
      <c r="K342" s="152">
        <f>_xlfn.IFNA(INDEX(input_data!$1:$1048576,MATCH($A342,input_data!$C:$C,0),MATCH(K$4,input_data!$1:$1,0)),"")</f>
        <v>147.47725768999999</v>
      </c>
      <c r="L342" s="154">
        <f>_xlfn.IFNA(INDEX(input_data!$1:$1048576,MATCH($A342,input_data!$C:$C,0),MATCH(L$4,input_data!$1:$1,0)),"")</f>
        <v>68.085078920000001</v>
      </c>
      <c r="M342" s="154">
        <f>_xlfn.IFNA(INDEX(input_data!$1:$1048576,MATCH($A342,input_data!$C:$C,0),MATCH(M$4,input_data!$1:$1,0)),"")</f>
        <v>79.392178770000001</v>
      </c>
      <c r="N342" s="154">
        <f>_xlfn.IFNA(INDEX(input_data!$1:$1048576,MATCH($A342,input_data!$C:$C,0),MATCH(N$4,input_data!$1:$1,0)),"")</f>
        <v>440.43029519999999</v>
      </c>
      <c r="O342" s="154">
        <f>_xlfn.IFNA(INDEX(input_data!$1:$1048576,MATCH($A342,input_data!$C:$C,0),MATCH(O$4,input_data!$1:$1,0)),"")</f>
        <v>4.0980624399999996</v>
      </c>
      <c r="P342" s="154">
        <f>_xlfn.IFNA(INDEX(input_data!$1:$1048576,MATCH($A342,input_data!$C:$C,0),MATCH(P$4,input_data!$1:$1,0)),"")</f>
        <v>3.6923490000000001</v>
      </c>
      <c r="Q342" s="154">
        <f>_xlfn.IFNA(INDEX(input_data!$1:$1048576,MATCH($A342,input_data!$C:$C,0),MATCH(Q$4,input_data!$1:$1,0)),"")</f>
        <v>0</v>
      </c>
      <c r="R342" s="154">
        <f>_xlfn.IFNA(INDEX(input_data!$1:$1048576,MATCH($A342,input_data!$C:$C,0),MATCH(R$4,input_data!$1:$1,0)),"")</f>
        <v>0</v>
      </c>
      <c r="S342" s="197">
        <f>_xlfn.IFNA(INDEX(input_data!$1:$1048576,MATCH($A342,input_data!$C:$C,0),MATCH(S$4,input_data!$1:$1,0)),"")</f>
        <v>0</v>
      </c>
      <c r="T342" s="154">
        <f>_xlfn.IFNA(INDEX(input_data!$1:$1048576,MATCH($A342,input_data!$C:$C,0),MATCH(T$4,input_data!$1:$1,0)),"")</f>
        <v>0</v>
      </c>
      <c r="U342" s="154">
        <f>_xlfn.IFNA(INDEX(input_data!$1:$1048576,MATCH($A342,input_data!$C:$C,0),MATCH(U$4,input_data!$1:$1,0)),"")</f>
        <v>0</v>
      </c>
      <c r="V342" s="154">
        <f>_xlfn.IFNA(INDEX(input_data!$1:$1048576,MATCH($A342,input_data!$C:$C,0),MATCH(V$4,input_data!$1:$1,0)),"")</f>
        <v>0</v>
      </c>
      <c r="W342" s="152">
        <f>_xlfn.IFNA(INDEX(input_data!$1:$1048576,MATCH($A342,input_data!$C:$C,0),MATCH(W$4,input_data!$1:$1,0)),"")</f>
        <v>595.69796432999999</v>
      </c>
      <c r="X342" s="153">
        <f>_xlfn.IFNA(INDEX(input_data!$1:$1048576,MATCH($A342,input_data!$C:$C,0),MATCH(X$4,input_data!$1:$1,0)),"")</f>
        <v>528191.83600000001</v>
      </c>
      <c r="Y342" s="153">
        <f>_xlfn.IFNA(INDEX(input_data!$1:$1048576,MATCH($A342,input_data!$C:$C,0),MATCH(Y$4,input_data!$1:$1,0)),"")</f>
        <v>1127.80608054</v>
      </c>
      <c r="Z342" s="155">
        <f t="shared" si="6"/>
        <v>0.16781266889534963</v>
      </c>
      <c r="AA342" s="43"/>
    </row>
    <row r="343" spans="1:27" x14ac:dyDescent="0.35">
      <c r="A343" s="42" t="s">
        <v>804</v>
      </c>
      <c r="B343" s="66" t="s">
        <v>1234</v>
      </c>
      <c r="D343" s="42" t="s">
        <v>805</v>
      </c>
      <c r="E343" s="6" t="s">
        <v>880</v>
      </c>
      <c r="F343" s="6" t="s">
        <v>881</v>
      </c>
      <c r="G343" s="98" t="s">
        <v>894</v>
      </c>
      <c r="H343" s="152">
        <f>_xlfn.IFNA(INDEX(input_data!$1:$1048576,MATCH($A343,input_data!$C:$C,0),MATCH(H$4,input_data!$1:$1,0)),"")</f>
        <v>20.473209270000002</v>
      </c>
      <c r="I343" s="153">
        <f>_xlfn.IFNA(INDEX(input_data!$1:$1048576,MATCH($A343,input_data!$C:$C,0),MATCH(I$4,input_data!$1:$1,0)),"")</f>
        <v>128538.113</v>
      </c>
      <c r="J343" s="38">
        <f>_xlfn.IFNA(INDEX(input_data!$1:$1048576,MATCH($A343,input_data!$C:$C,0),MATCH(J$4,input_data!$1:$1,0)),"")</f>
        <v>159.27734426000001</v>
      </c>
      <c r="K343" s="152">
        <f>_xlfn.IFNA(INDEX(input_data!$1:$1048576,MATCH($A343,input_data!$C:$C,0),MATCH(K$4,input_data!$1:$1,0)),"")</f>
        <v>6.4534870399999997</v>
      </c>
      <c r="L343" s="154">
        <f>_xlfn.IFNA(INDEX(input_data!$1:$1048576,MATCH($A343,input_data!$C:$C,0),MATCH(L$4,input_data!$1:$1,0)),"")</f>
        <v>3.0782476499999998</v>
      </c>
      <c r="M343" s="154">
        <f>_xlfn.IFNA(INDEX(input_data!$1:$1048576,MATCH($A343,input_data!$C:$C,0),MATCH(M$4,input_data!$1:$1,0)),"")</f>
        <v>3.37523939</v>
      </c>
      <c r="N343" s="154">
        <f>_xlfn.IFNA(INDEX(input_data!$1:$1048576,MATCH($A343,input_data!$C:$C,0),MATCH(N$4,input_data!$1:$1,0)),"")</f>
        <v>11.978530920000001</v>
      </c>
      <c r="O343" s="154">
        <f>_xlfn.IFNA(INDEX(input_data!$1:$1048576,MATCH($A343,input_data!$C:$C,0),MATCH(O$4,input_data!$1:$1,0)),"")</f>
        <v>0.88600752999999999</v>
      </c>
      <c r="P343" s="154">
        <f>_xlfn.IFNA(INDEX(input_data!$1:$1048576,MATCH($A343,input_data!$C:$C,0),MATCH(P$4,input_data!$1:$1,0)),"")</f>
        <v>0</v>
      </c>
      <c r="Q343" s="154">
        <f>_xlfn.IFNA(INDEX(input_data!$1:$1048576,MATCH($A343,input_data!$C:$C,0),MATCH(Q$4,input_data!$1:$1,0)),"")</f>
        <v>0</v>
      </c>
      <c r="R343" s="154">
        <f>_xlfn.IFNA(INDEX(input_data!$1:$1048576,MATCH($A343,input_data!$C:$C,0),MATCH(R$4,input_data!$1:$1,0)),"")</f>
        <v>3.76117408</v>
      </c>
      <c r="S343" s="197">
        <f>_xlfn.IFNA(INDEX(input_data!$1:$1048576,MATCH($A343,input_data!$C:$C,0),MATCH(S$4,input_data!$1:$1,0)),"")</f>
        <v>0</v>
      </c>
      <c r="T343" s="154">
        <f>_xlfn.IFNA(INDEX(input_data!$1:$1048576,MATCH($A343,input_data!$C:$C,0),MATCH(T$4,input_data!$1:$1,0)),"")</f>
        <v>0</v>
      </c>
      <c r="U343" s="154">
        <f>_xlfn.IFNA(INDEX(input_data!$1:$1048576,MATCH($A343,input_data!$C:$C,0),MATCH(U$4,input_data!$1:$1,0)),"")</f>
        <v>0</v>
      </c>
      <c r="V343" s="154">
        <f>_xlfn.IFNA(INDEX(input_data!$1:$1048576,MATCH($A343,input_data!$C:$C,0),MATCH(V$4,input_data!$1:$1,0)),"")</f>
        <v>0</v>
      </c>
      <c r="W343" s="152">
        <f>_xlfn.IFNA(INDEX(input_data!$1:$1048576,MATCH($A343,input_data!$C:$C,0),MATCH(W$4,input_data!$1:$1,0)),"")</f>
        <v>23.07919957</v>
      </c>
      <c r="X343" s="153">
        <f>_xlfn.IFNA(INDEX(input_data!$1:$1048576,MATCH($A343,input_data!$C:$C,0),MATCH(X$4,input_data!$1:$1,0)),"")</f>
        <v>131003.64599999999</v>
      </c>
      <c r="Y343" s="153">
        <f>_xlfn.IFNA(INDEX(input_data!$1:$1048576,MATCH($A343,input_data!$C:$C,0),MATCH(Y$4,input_data!$1:$1,0)),"")</f>
        <v>176.17219270999999</v>
      </c>
      <c r="Z343" s="155">
        <f t="shared" ref="Z343" si="7">IFERROR(W343/H343-1,0)</f>
        <v>0.12728782603803279</v>
      </c>
      <c r="AA343" s="43"/>
    </row>
    <row r="344" spans="1:27" x14ac:dyDescent="0.35">
      <c r="A344" s="42" t="s">
        <v>806</v>
      </c>
      <c r="B344" s="66" t="s">
        <v>1235</v>
      </c>
      <c r="D344" s="42" t="s">
        <v>807</v>
      </c>
      <c r="E344" s="6" t="s">
        <v>880</v>
      </c>
      <c r="F344" s="6" t="s">
        <v>906</v>
      </c>
      <c r="G344" s="98" t="s">
        <v>882</v>
      </c>
      <c r="H344" s="152">
        <f>_xlfn.IFNA(INDEX(input_data!$1:$1048576,MATCH($A344,input_data!$C:$C,0),MATCH(H$4,input_data!$1:$1,0)),"")</f>
        <v>125.13780456000001</v>
      </c>
      <c r="I344" s="153">
        <f>_xlfn.IFNA(INDEX(input_data!$1:$1048576,MATCH($A344,input_data!$C:$C,0),MATCH(I$4,input_data!$1:$1,0)),"")</f>
        <v>152771.97899999999</v>
      </c>
      <c r="J344" s="38">
        <f>_xlfn.IFNA(INDEX(input_data!$1:$1048576,MATCH($A344,input_data!$C:$C,0),MATCH(J$4,input_data!$1:$1,0)),"")</f>
        <v>819.11490172000003</v>
      </c>
      <c r="K344" s="152">
        <f>_xlfn.IFNA(INDEX(input_data!$1:$1048576,MATCH($A344,input_data!$C:$C,0),MATCH(K$4,input_data!$1:$1,0)),"")</f>
        <v>2.17267571</v>
      </c>
      <c r="L344" s="154">
        <f>_xlfn.IFNA(INDEX(input_data!$1:$1048576,MATCH($A344,input_data!$C:$C,0),MATCH(L$4,input_data!$1:$1,0)),"")</f>
        <v>0.49990037999999998</v>
      </c>
      <c r="M344" s="154">
        <f>_xlfn.IFNA(INDEX(input_data!$1:$1048576,MATCH($A344,input_data!$C:$C,0),MATCH(M$4,input_data!$1:$1,0)),"")</f>
        <v>1.67277532</v>
      </c>
      <c r="N344" s="154">
        <f>_xlfn.IFNA(INDEX(input_data!$1:$1048576,MATCH($A344,input_data!$C:$C,0),MATCH(N$4,input_data!$1:$1,0)),"")</f>
        <v>142.13013660999999</v>
      </c>
      <c r="O344" s="154">
        <f>_xlfn.IFNA(INDEX(input_data!$1:$1048576,MATCH($A344,input_data!$C:$C,0),MATCH(O$4,input_data!$1:$1,0)),"")</f>
        <v>1.6751305599999999</v>
      </c>
      <c r="P344" s="154">
        <f>_xlfn.IFNA(INDEX(input_data!$1:$1048576,MATCH($A344,input_data!$C:$C,0),MATCH(P$4,input_data!$1:$1,0)),"")</f>
        <v>1.0208740000000001</v>
      </c>
      <c r="Q344" s="154">
        <f>_xlfn.IFNA(INDEX(input_data!$1:$1048576,MATCH($A344,input_data!$C:$C,0),MATCH(Q$4,input_data!$1:$1,0)),"")</f>
        <v>0</v>
      </c>
      <c r="R344" s="154">
        <f>_xlfn.IFNA(INDEX(input_data!$1:$1048576,MATCH($A344,input_data!$C:$C,0),MATCH(R$4,input_data!$1:$1,0)),"")</f>
        <v>0</v>
      </c>
      <c r="S344" s="197">
        <f>_xlfn.IFNA(INDEX(input_data!$1:$1048576,MATCH($A344,input_data!$C:$C,0),MATCH(S$4,input_data!$1:$1,0)),"")</f>
        <v>0</v>
      </c>
      <c r="T344" s="154">
        <f>_xlfn.IFNA(INDEX(input_data!$1:$1048576,MATCH($A344,input_data!$C:$C,0),MATCH(T$4,input_data!$1:$1,0)),"")</f>
        <v>0</v>
      </c>
      <c r="U344" s="154">
        <f>_xlfn.IFNA(INDEX(input_data!$1:$1048576,MATCH($A344,input_data!$C:$C,0),MATCH(U$4,input_data!$1:$1,0)),"")</f>
        <v>0</v>
      </c>
      <c r="V344" s="154">
        <f>_xlfn.IFNA(INDEX(input_data!$1:$1048576,MATCH($A344,input_data!$C:$C,0),MATCH(V$4,input_data!$1:$1,0)),"")</f>
        <v>0</v>
      </c>
      <c r="W344" s="152">
        <f>_xlfn.IFNA(INDEX(input_data!$1:$1048576,MATCH($A344,input_data!$C:$C,0),MATCH(W$4,input_data!$1:$1,0)),"")</f>
        <v>146.99881687000001</v>
      </c>
      <c r="X344" s="153">
        <f>_xlfn.IFNA(INDEX(input_data!$1:$1048576,MATCH($A344,input_data!$C:$C,0),MATCH(X$4,input_data!$1:$1,0)),"")</f>
        <v>153072.95000000001</v>
      </c>
      <c r="Y344" s="153">
        <f>_xlfn.IFNA(INDEX(input_data!$1:$1048576,MATCH($A344,input_data!$C:$C,0),MATCH(Y$4,input_data!$1:$1,0)),"")</f>
        <v>960.31870343000003</v>
      </c>
      <c r="Z344" s="155">
        <f t="shared" si="6"/>
        <v>0.17469550777933196</v>
      </c>
      <c r="AA344" s="43"/>
    </row>
    <row r="345" spans="1:27" x14ac:dyDescent="0.35">
      <c r="A345" s="42" t="s">
        <v>808</v>
      </c>
      <c r="B345" s="66" t="s">
        <v>1236</v>
      </c>
      <c r="D345" s="42" t="s">
        <v>809</v>
      </c>
      <c r="E345" s="6" t="s">
        <v>915</v>
      </c>
      <c r="F345" s="6" t="s">
        <v>901</v>
      </c>
      <c r="G345" s="98" t="s">
        <v>882</v>
      </c>
      <c r="H345" s="152">
        <f>_xlfn.IFNA(INDEX(input_data!$1:$1048576,MATCH($A345,input_data!$C:$C,0),MATCH(H$4,input_data!$1:$1,0)),"")</f>
        <v>405.17908473</v>
      </c>
      <c r="I345" s="153">
        <f>_xlfn.IFNA(INDEX(input_data!$1:$1048576,MATCH($A345,input_data!$C:$C,0),MATCH(I$4,input_data!$1:$1,0)),"")</f>
        <v>326930.08</v>
      </c>
      <c r="J345" s="38">
        <f>_xlfn.IFNA(INDEX(input_data!$1:$1048576,MATCH($A345,input_data!$C:$C,0),MATCH(J$4,input_data!$1:$1,0)),"")</f>
        <v>1239.3447697900001</v>
      </c>
      <c r="K345" s="152">
        <f>_xlfn.IFNA(INDEX(input_data!$1:$1048576,MATCH($A345,input_data!$C:$C,0),MATCH(K$4,input_data!$1:$1,0)),"")</f>
        <v>227.73836650000001</v>
      </c>
      <c r="L345" s="154">
        <f>_xlfn.IFNA(INDEX(input_data!$1:$1048576,MATCH($A345,input_data!$C:$C,0),MATCH(L$4,input_data!$1:$1,0)),"")</f>
        <v>106.98988361000001</v>
      </c>
      <c r="M345" s="154">
        <f>_xlfn.IFNA(INDEX(input_data!$1:$1048576,MATCH($A345,input_data!$C:$C,0),MATCH(M$4,input_data!$1:$1,0)),"")</f>
        <v>120.74848288</v>
      </c>
      <c r="N345" s="154">
        <f>_xlfn.IFNA(INDEX(input_data!$1:$1048576,MATCH($A345,input_data!$C:$C,0),MATCH(N$4,input_data!$1:$1,0)),"")</f>
        <v>231.29784567999999</v>
      </c>
      <c r="O345" s="154">
        <f>_xlfn.IFNA(INDEX(input_data!$1:$1048576,MATCH($A345,input_data!$C:$C,0),MATCH(O$4,input_data!$1:$1,0)),"")</f>
        <v>3.5606419499999999</v>
      </c>
      <c r="P345" s="154">
        <f>_xlfn.IFNA(INDEX(input_data!$1:$1048576,MATCH($A345,input_data!$C:$C,0),MATCH(P$4,input_data!$1:$1,0)),"")</f>
        <v>5.0452370000000002</v>
      </c>
      <c r="Q345" s="154">
        <f>_xlfn.IFNA(INDEX(input_data!$1:$1048576,MATCH($A345,input_data!$C:$C,0),MATCH(Q$4,input_data!$1:$1,0)),"")</f>
        <v>0</v>
      </c>
      <c r="R345" s="154">
        <f>_xlfn.IFNA(INDEX(input_data!$1:$1048576,MATCH($A345,input_data!$C:$C,0),MATCH(R$4,input_data!$1:$1,0)),"")</f>
        <v>0</v>
      </c>
      <c r="S345" s="197">
        <f>_xlfn.IFNA(INDEX(input_data!$1:$1048576,MATCH($A345,input_data!$C:$C,0),MATCH(S$4,input_data!$1:$1,0)),"")</f>
        <v>0</v>
      </c>
      <c r="T345" s="154">
        <f>_xlfn.IFNA(INDEX(input_data!$1:$1048576,MATCH($A345,input_data!$C:$C,0),MATCH(T$4,input_data!$1:$1,0)),"")</f>
        <v>9.7582261599999995</v>
      </c>
      <c r="U345" s="154">
        <f>_xlfn.IFNA(INDEX(input_data!$1:$1048576,MATCH($A345,input_data!$C:$C,0),MATCH(U$4,input_data!$1:$1,0)),"")</f>
        <v>0</v>
      </c>
      <c r="V345" s="154">
        <f>_xlfn.IFNA(INDEX(input_data!$1:$1048576,MATCH($A345,input_data!$C:$C,0),MATCH(V$4,input_data!$1:$1,0)),"")</f>
        <v>0</v>
      </c>
      <c r="W345" s="152">
        <f>_xlfn.IFNA(INDEX(input_data!$1:$1048576,MATCH($A345,input_data!$C:$C,0),MATCH(W$4,input_data!$1:$1,0)),"")</f>
        <v>477.40031728999998</v>
      </c>
      <c r="X345" s="153">
        <f>_xlfn.IFNA(INDEX(input_data!$1:$1048576,MATCH($A345,input_data!$C:$C,0),MATCH(X$4,input_data!$1:$1,0)),"")</f>
        <v>328753.37199999997</v>
      </c>
      <c r="Y345" s="153">
        <f>_xlfn.IFNA(INDEX(input_data!$1:$1048576,MATCH($A345,input_data!$C:$C,0),MATCH(Y$4,input_data!$1:$1,0)),"")</f>
        <v>1452.15337073</v>
      </c>
      <c r="Z345" s="155">
        <f t="shared" si="6"/>
        <v>0.17824521373833058</v>
      </c>
      <c r="AA345" s="43"/>
    </row>
    <row r="346" spans="1:27" x14ac:dyDescent="0.35">
      <c r="A346" s="42" t="s">
        <v>810</v>
      </c>
      <c r="B346" s="66" t="s">
        <v>1237</v>
      </c>
      <c r="D346" s="42" t="s">
        <v>811</v>
      </c>
      <c r="E346" s="6" t="s">
        <v>880</v>
      </c>
      <c r="F346" s="6" t="s">
        <v>881</v>
      </c>
      <c r="G346" s="98" t="s">
        <v>882</v>
      </c>
      <c r="H346" s="152">
        <f>_xlfn.IFNA(INDEX(input_data!$1:$1048576,MATCH($A346,input_data!$C:$C,0),MATCH(H$4,input_data!$1:$1,0)),"")</f>
        <v>20.385167429999999</v>
      </c>
      <c r="I346" s="153">
        <f>_xlfn.IFNA(INDEX(input_data!$1:$1048576,MATCH($A346,input_data!$C:$C,0),MATCH(I$4,input_data!$1:$1,0)),"")</f>
        <v>100613.156</v>
      </c>
      <c r="J346" s="38">
        <f>_xlfn.IFNA(INDEX(input_data!$1:$1048576,MATCH($A346,input_data!$C:$C,0),MATCH(J$4,input_data!$1:$1,0)),"")</f>
        <v>202.60936280999999</v>
      </c>
      <c r="K346" s="152">
        <f>_xlfn.IFNA(INDEX(input_data!$1:$1048576,MATCH($A346,input_data!$C:$C,0),MATCH(K$4,input_data!$1:$1,0)),"")</f>
        <v>5.47275329</v>
      </c>
      <c r="L346" s="154">
        <f>_xlfn.IFNA(INDEX(input_data!$1:$1048576,MATCH($A346,input_data!$C:$C,0),MATCH(L$4,input_data!$1:$1,0)),"")</f>
        <v>2.6104476299999999</v>
      </c>
      <c r="M346" s="154">
        <f>_xlfn.IFNA(INDEX(input_data!$1:$1048576,MATCH($A346,input_data!$C:$C,0),MATCH(M$4,input_data!$1:$1,0)),"")</f>
        <v>2.8623056600000001</v>
      </c>
      <c r="N346" s="154">
        <f>_xlfn.IFNA(INDEX(input_data!$1:$1048576,MATCH($A346,input_data!$C:$C,0),MATCH(N$4,input_data!$1:$1,0)),"")</f>
        <v>14.62136682</v>
      </c>
      <c r="O346" s="154">
        <f>_xlfn.IFNA(INDEX(input_data!$1:$1048576,MATCH($A346,input_data!$C:$C,0),MATCH(O$4,input_data!$1:$1,0)),"")</f>
        <v>0.85814789999999996</v>
      </c>
      <c r="P346" s="154">
        <f>_xlfn.IFNA(INDEX(input_data!$1:$1048576,MATCH($A346,input_data!$C:$C,0),MATCH(P$4,input_data!$1:$1,0)),"")</f>
        <v>0</v>
      </c>
      <c r="Q346" s="154">
        <f>_xlfn.IFNA(INDEX(input_data!$1:$1048576,MATCH($A346,input_data!$C:$C,0),MATCH(Q$4,input_data!$1:$1,0)),"")</f>
        <v>0.47268592999999998</v>
      </c>
      <c r="R346" s="154">
        <f>_xlfn.IFNA(INDEX(input_data!$1:$1048576,MATCH($A346,input_data!$C:$C,0),MATCH(R$4,input_data!$1:$1,0)),"")</f>
        <v>0</v>
      </c>
      <c r="S346" s="197">
        <f>_xlfn.IFNA(INDEX(input_data!$1:$1048576,MATCH($A346,input_data!$C:$C,0),MATCH(S$4,input_data!$1:$1,0)),"")</f>
        <v>0</v>
      </c>
      <c r="T346" s="154">
        <f>_xlfn.IFNA(INDEX(input_data!$1:$1048576,MATCH($A346,input_data!$C:$C,0),MATCH(T$4,input_data!$1:$1,0)),"")</f>
        <v>0</v>
      </c>
      <c r="U346" s="154">
        <f>_xlfn.IFNA(INDEX(input_data!$1:$1048576,MATCH($A346,input_data!$C:$C,0),MATCH(U$4,input_data!$1:$1,0)),"")</f>
        <v>0</v>
      </c>
      <c r="V346" s="154">
        <f>_xlfn.IFNA(INDEX(input_data!$1:$1048576,MATCH($A346,input_data!$C:$C,0),MATCH(V$4,input_data!$1:$1,0)),"")</f>
        <v>0</v>
      </c>
      <c r="W346" s="152">
        <f>_xlfn.IFNA(INDEX(input_data!$1:$1048576,MATCH($A346,input_data!$C:$C,0),MATCH(W$4,input_data!$1:$1,0)),"")</f>
        <v>21.424953940000002</v>
      </c>
      <c r="X346" s="153">
        <f>_xlfn.IFNA(INDEX(input_data!$1:$1048576,MATCH($A346,input_data!$C:$C,0),MATCH(X$4,input_data!$1:$1,0)),"")</f>
        <v>99692.997000000003</v>
      </c>
      <c r="Y346" s="153">
        <f>_xlfn.IFNA(INDEX(input_data!$1:$1048576,MATCH($A346,input_data!$C:$C,0),MATCH(Y$4,input_data!$1:$1,0)),"")</f>
        <v>214.90931742999999</v>
      </c>
      <c r="Z346" s="155">
        <f t="shared" si="6"/>
        <v>5.1007013485196762E-2</v>
      </c>
      <c r="AA346" s="43"/>
    </row>
    <row r="347" spans="1:27" x14ac:dyDescent="0.35">
      <c r="A347" s="42" t="s">
        <v>812</v>
      </c>
      <c r="B347" s="66" t="s">
        <v>1238</v>
      </c>
      <c r="D347" s="42" t="s">
        <v>813</v>
      </c>
      <c r="E347" s="6" t="s">
        <v>880</v>
      </c>
      <c r="F347" s="6" t="s">
        <v>906</v>
      </c>
      <c r="G347" s="98" t="s">
        <v>882</v>
      </c>
      <c r="H347" s="152">
        <f>_xlfn.IFNA(INDEX(input_data!$1:$1048576,MATCH($A347,input_data!$C:$C,0),MATCH(H$4,input_data!$1:$1,0)),"")</f>
        <v>176.89256065999999</v>
      </c>
      <c r="I347" s="153">
        <f>_xlfn.IFNA(INDEX(input_data!$1:$1048576,MATCH($A347,input_data!$C:$C,0),MATCH(I$4,input_data!$1:$1,0)),"")</f>
        <v>178631.19500000001</v>
      </c>
      <c r="J347" s="38">
        <f>_xlfn.IFNA(INDEX(input_data!$1:$1048576,MATCH($A347,input_data!$C:$C,0),MATCH(J$4,input_data!$1:$1,0)),"")</f>
        <v>990.26690527999995</v>
      </c>
      <c r="K347" s="152">
        <f>_xlfn.IFNA(INDEX(input_data!$1:$1048576,MATCH($A347,input_data!$C:$C,0),MATCH(K$4,input_data!$1:$1,0)),"")</f>
        <v>12.12254546</v>
      </c>
      <c r="L347" s="154">
        <f>_xlfn.IFNA(INDEX(input_data!$1:$1048576,MATCH($A347,input_data!$C:$C,0),MATCH(L$4,input_data!$1:$1,0)),"")</f>
        <v>5.1813100700000003</v>
      </c>
      <c r="M347" s="154">
        <f>_xlfn.IFNA(INDEX(input_data!$1:$1048576,MATCH($A347,input_data!$C:$C,0),MATCH(M$4,input_data!$1:$1,0)),"")</f>
        <v>6.9412354000000001</v>
      </c>
      <c r="N347" s="154">
        <f>_xlfn.IFNA(INDEX(input_data!$1:$1048576,MATCH($A347,input_data!$C:$C,0),MATCH(N$4,input_data!$1:$1,0)),"")</f>
        <v>181.78541895000001</v>
      </c>
      <c r="O347" s="154">
        <f>_xlfn.IFNA(INDEX(input_data!$1:$1048576,MATCH($A347,input_data!$C:$C,0),MATCH(O$4,input_data!$1:$1,0)),"")</f>
        <v>1.3332626400000001</v>
      </c>
      <c r="P347" s="154">
        <f>_xlfn.IFNA(INDEX(input_data!$1:$1048576,MATCH($A347,input_data!$C:$C,0),MATCH(P$4,input_data!$1:$1,0)),"")</f>
        <v>1.091504</v>
      </c>
      <c r="Q347" s="154">
        <f>_xlfn.IFNA(INDEX(input_data!$1:$1048576,MATCH($A347,input_data!$C:$C,0),MATCH(Q$4,input_data!$1:$1,0)),"")</f>
        <v>0</v>
      </c>
      <c r="R347" s="154">
        <f>_xlfn.IFNA(INDEX(input_data!$1:$1048576,MATCH($A347,input_data!$C:$C,0),MATCH(R$4,input_data!$1:$1,0)),"")</f>
        <v>0</v>
      </c>
      <c r="S347" s="197">
        <f>_xlfn.IFNA(INDEX(input_data!$1:$1048576,MATCH($A347,input_data!$C:$C,0),MATCH(S$4,input_data!$1:$1,0)),"")</f>
        <v>0</v>
      </c>
      <c r="T347" s="154">
        <f>_xlfn.IFNA(INDEX(input_data!$1:$1048576,MATCH($A347,input_data!$C:$C,0),MATCH(T$4,input_data!$1:$1,0)),"")</f>
        <v>0</v>
      </c>
      <c r="U347" s="154">
        <f>_xlfn.IFNA(INDEX(input_data!$1:$1048576,MATCH($A347,input_data!$C:$C,0),MATCH(U$4,input_data!$1:$1,0)),"")</f>
        <v>0</v>
      </c>
      <c r="V347" s="154">
        <f>_xlfn.IFNA(INDEX(input_data!$1:$1048576,MATCH($A347,input_data!$C:$C,0),MATCH(V$4,input_data!$1:$1,0)),"")</f>
        <v>0</v>
      </c>
      <c r="W347" s="152">
        <f>_xlfn.IFNA(INDEX(input_data!$1:$1048576,MATCH($A347,input_data!$C:$C,0),MATCH(W$4,input_data!$1:$1,0)),"")</f>
        <v>196.33273105000001</v>
      </c>
      <c r="X347" s="153">
        <f>_xlfn.IFNA(INDEX(input_data!$1:$1048576,MATCH($A347,input_data!$C:$C,0),MATCH(X$4,input_data!$1:$1,0)),"")</f>
        <v>182846.31200000001</v>
      </c>
      <c r="Y347" s="153">
        <f>_xlfn.IFNA(INDEX(input_data!$1:$1048576,MATCH($A347,input_data!$C:$C,0),MATCH(Y$4,input_data!$1:$1,0)),"")</f>
        <v>1073.75822298</v>
      </c>
      <c r="Z347" s="155">
        <f t="shared" si="6"/>
        <v>0.10989817953602588</v>
      </c>
      <c r="AA347" s="43"/>
    </row>
    <row r="348" spans="1:27" x14ac:dyDescent="0.35">
      <c r="A348" s="42" t="s">
        <v>814</v>
      </c>
      <c r="B348" s="66" t="s">
        <v>1239</v>
      </c>
      <c r="D348" s="42" t="s">
        <v>815</v>
      </c>
      <c r="E348" s="6" t="s">
        <v>912</v>
      </c>
      <c r="F348" s="6" t="s">
        <v>901</v>
      </c>
      <c r="G348" s="98" t="s">
        <v>882</v>
      </c>
      <c r="H348" s="152">
        <f>_xlfn.IFNA(INDEX(input_data!$1:$1048576,MATCH($A348,input_data!$C:$C,0),MATCH(H$4,input_data!$1:$1,0)),"")</f>
        <v>334.61393679000003</v>
      </c>
      <c r="I348" s="153">
        <f>_xlfn.IFNA(INDEX(input_data!$1:$1048576,MATCH($A348,input_data!$C:$C,0),MATCH(I$4,input_data!$1:$1,0)),"")</f>
        <v>272107.03200000001</v>
      </c>
      <c r="J348" s="38">
        <f>_xlfn.IFNA(INDEX(input_data!$1:$1048576,MATCH($A348,input_data!$C:$C,0),MATCH(J$4,input_data!$1:$1,0)),"")</f>
        <v>1229.71440441</v>
      </c>
      <c r="K348" s="152">
        <f>_xlfn.IFNA(INDEX(input_data!$1:$1048576,MATCH($A348,input_data!$C:$C,0),MATCH(K$4,input_data!$1:$1,0)),"")</f>
        <v>259.98384271999998</v>
      </c>
      <c r="L348" s="154">
        <f>_xlfn.IFNA(INDEX(input_data!$1:$1048576,MATCH($A348,input_data!$C:$C,0),MATCH(L$4,input_data!$1:$1,0)),"")</f>
        <v>122.87125981</v>
      </c>
      <c r="M348" s="154">
        <f>_xlfn.IFNA(INDEX(input_data!$1:$1048576,MATCH($A348,input_data!$C:$C,0),MATCH(M$4,input_data!$1:$1,0)),"")</f>
        <v>137.11258291999999</v>
      </c>
      <c r="N348" s="154">
        <f>_xlfn.IFNA(INDEX(input_data!$1:$1048576,MATCH($A348,input_data!$C:$C,0),MATCH(N$4,input_data!$1:$1,0)),"")</f>
        <v>173.30120658999999</v>
      </c>
      <c r="O348" s="154">
        <f>_xlfn.IFNA(INDEX(input_data!$1:$1048576,MATCH($A348,input_data!$C:$C,0),MATCH(O$4,input_data!$1:$1,0)),"")</f>
        <v>4.0060558899999998</v>
      </c>
      <c r="P348" s="154">
        <f>_xlfn.IFNA(INDEX(input_data!$1:$1048576,MATCH($A348,input_data!$C:$C,0),MATCH(P$4,input_data!$1:$1,0)),"")</f>
        <v>6.2242420000000003</v>
      </c>
      <c r="Q348" s="154">
        <f>_xlfn.IFNA(INDEX(input_data!$1:$1048576,MATCH($A348,input_data!$C:$C,0),MATCH(Q$4,input_data!$1:$1,0)),"")</f>
        <v>0</v>
      </c>
      <c r="R348" s="154">
        <f>_xlfn.IFNA(INDEX(input_data!$1:$1048576,MATCH($A348,input_data!$C:$C,0),MATCH(R$4,input_data!$1:$1,0)),"")</f>
        <v>0</v>
      </c>
      <c r="S348" s="197">
        <f>_xlfn.IFNA(INDEX(input_data!$1:$1048576,MATCH($A348,input_data!$C:$C,0),MATCH(S$4,input_data!$1:$1,0)),"")</f>
        <v>0</v>
      </c>
      <c r="T348" s="154">
        <f>_xlfn.IFNA(INDEX(input_data!$1:$1048576,MATCH($A348,input_data!$C:$C,0),MATCH(T$4,input_data!$1:$1,0)),"")</f>
        <v>9.6361485299999998</v>
      </c>
      <c r="U348" s="154">
        <f>_xlfn.IFNA(INDEX(input_data!$1:$1048576,MATCH($A348,input_data!$C:$C,0),MATCH(U$4,input_data!$1:$1,0)),"")</f>
        <v>0</v>
      </c>
      <c r="V348" s="154">
        <f>_xlfn.IFNA(INDEX(input_data!$1:$1048576,MATCH($A348,input_data!$C:$C,0),MATCH(V$4,input_data!$1:$1,0)),"")</f>
        <v>0</v>
      </c>
      <c r="W348" s="152">
        <f>_xlfn.IFNA(INDEX(input_data!$1:$1048576,MATCH($A348,input_data!$C:$C,0),MATCH(W$4,input_data!$1:$1,0)),"")</f>
        <v>453.15149573000002</v>
      </c>
      <c r="X348" s="153">
        <f>_xlfn.IFNA(INDEX(input_data!$1:$1048576,MATCH($A348,input_data!$C:$C,0),MATCH(X$4,input_data!$1:$1,0)),"")</f>
        <v>277347.29399999999</v>
      </c>
      <c r="Y348" s="153">
        <f>_xlfn.IFNA(INDEX(input_data!$1:$1048576,MATCH($A348,input_data!$C:$C,0),MATCH(Y$4,input_data!$1:$1,0)),"")</f>
        <v>1633.87747253</v>
      </c>
      <c r="Z348" s="155">
        <f t="shared" si="6"/>
        <v>0.35425170893103841</v>
      </c>
      <c r="AA348" s="43"/>
    </row>
    <row r="349" spans="1:27" x14ac:dyDescent="0.35">
      <c r="A349" s="42" t="s">
        <v>816</v>
      </c>
      <c r="B349" s="66" t="s">
        <v>1240</v>
      </c>
      <c r="D349" s="42" t="s">
        <v>817</v>
      </c>
      <c r="E349" s="6" t="s">
        <v>912</v>
      </c>
      <c r="F349" s="6" t="s">
        <v>881</v>
      </c>
      <c r="G349" s="98" t="s">
        <v>882</v>
      </c>
      <c r="H349" s="152">
        <f>_xlfn.IFNA(INDEX(input_data!$1:$1048576,MATCH($A349,input_data!$C:$C,0),MATCH(H$4,input_data!$1:$1,0)),"")</f>
        <v>15.23080517</v>
      </c>
      <c r="I349" s="153">
        <f>_xlfn.IFNA(INDEX(input_data!$1:$1048576,MATCH($A349,input_data!$C:$C,0),MATCH(I$4,input_data!$1:$1,0)),"")</f>
        <v>102436.655</v>
      </c>
      <c r="J349" s="38">
        <f>_xlfn.IFNA(INDEX(input_data!$1:$1048576,MATCH($A349,input_data!$C:$C,0),MATCH(J$4,input_data!$1:$1,0)),"")</f>
        <v>148.68510856</v>
      </c>
      <c r="K349" s="152">
        <f>_xlfn.IFNA(INDEX(input_data!$1:$1048576,MATCH($A349,input_data!$C:$C,0),MATCH(K$4,input_data!$1:$1,0)),"")</f>
        <v>6.7716850199999996</v>
      </c>
      <c r="L349" s="154">
        <f>_xlfn.IFNA(INDEX(input_data!$1:$1048576,MATCH($A349,input_data!$C:$C,0),MATCH(L$4,input_data!$1:$1,0)),"")</f>
        <v>3.2300248499999999</v>
      </c>
      <c r="M349" s="154">
        <f>_xlfn.IFNA(INDEX(input_data!$1:$1048576,MATCH($A349,input_data!$C:$C,0),MATCH(M$4,input_data!$1:$1,0)),"")</f>
        <v>3.54166018</v>
      </c>
      <c r="N349" s="154">
        <f>_xlfn.IFNA(INDEX(input_data!$1:$1048576,MATCH($A349,input_data!$C:$C,0),MATCH(N$4,input_data!$1:$1,0)),"")</f>
        <v>8.3208922600000008</v>
      </c>
      <c r="O349" s="154">
        <f>_xlfn.IFNA(INDEX(input_data!$1:$1048576,MATCH($A349,input_data!$C:$C,0),MATCH(O$4,input_data!$1:$1,0)),"")</f>
        <v>1.21334941</v>
      </c>
      <c r="P349" s="154">
        <f>_xlfn.IFNA(INDEX(input_data!$1:$1048576,MATCH($A349,input_data!$C:$C,0),MATCH(P$4,input_data!$1:$1,0)),"")</f>
        <v>0</v>
      </c>
      <c r="Q349" s="154">
        <f>_xlfn.IFNA(INDEX(input_data!$1:$1048576,MATCH($A349,input_data!$C:$C,0),MATCH(Q$4,input_data!$1:$1,0)),"")</f>
        <v>0</v>
      </c>
      <c r="R349" s="154">
        <f>_xlfn.IFNA(INDEX(input_data!$1:$1048576,MATCH($A349,input_data!$C:$C,0),MATCH(R$4,input_data!$1:$1,0)),"")</f>
        <v>0</v>
      </c>
      <c r="S349" s="197">
        <f>_xlfn.IFNA(INDEX(input_data!$1:$1048576,MATCH($A349,input_data!$C:$C,0),MATCH(S$4,input_data!$1:$1,0)),"")</f>
        <v>0</v>
      </c>
      <c r="T349" s="154">
        <f>_xlfn.IFNA(INDEX(input_data!$1:$1048576,MATCH($A349,input_data!$C:$C,0),MATCH(T$4,input_data!$1:$1,0)),"")</f>
        <v>0.35831924999999998</v>
      </c>
      <c r="U349" s="154">
        <f>_xlfn.IFNA(INDEX(input_data!$1:$1048576,MATCH($A349,input_data!$C:$C,0),MATCH(U$4,input_data!$1:$1,0)),"")</f>
        <v>0</v>
      </c>
      <c r="V349" s="154">
        <f>_xlfn.IFNA(INDEX(input_data!$1:$1048576,MATCH($A349,input_data!$C:$C,0),MATCH(V$4,input_data!$1:$1,0)),"")</f>
        <v>0</v>
      </c>
      <c r="W349" s="152">
        <f>_xlfn.IFNA(INDEX(input_data!$1:$1048576,MATCH($A349,input_data!$C:$C,0),MATCH(W$4,input_data!$1:$1,0)),"")</f>
        <v>16.664245950000002</v>
      </c>
      <c r="X349" s="153">
        <f>_xlfn.IFNA(INDEX(input_data!$1:$1048576,MATCH($A349,input_data!$C:$C,0),MATCH(X$4,input_data!$1:$1,0)),"")</f>
        <v>103068.447</v>
      </c>
      <c r="Y349" s="153">
        <f>_xlfn.IFNA(INDEX(input_data!$1:$1048576,MATCH($A349,input_data!$C:$C,0),MATCH(Y$4,input_data!$1:$1,0)),"")</f>
        <v>161.68135289</v>
      </c>
      <c r="Z349" s="155">
        <f t="shared" si="6"/>
        <v>9.4114576609740874E-2</v>
      </c>
      <c r="AA349" s="43"/>
    </row>
    <row r="350" spans="1:27" ht="14.15" customHeight="1" x14ac:dyDescent="0.35">
      <c r="A350" s="42" t="s">
        <v>818</v>
      </c>
      <c r="B350" s="66" t="s">
        <v>1241</v>
      </c>
      <c r="D350" s="42" t="s">
        <v>819</v>
      </c>
      <c r="E350" s="6" t="s">
        <v>912</v>
      </c>
      <c r="F350" s="6" t="s">
        <v>941</v>
      </c>
      <c r="G350" s="98" t="s">
        <v>888</v>
      </c>
      <c r="H350" s="152">
        <f>_xlfn.IFNA(INDEX(input_data!$1:$1048576,MATCH($A350,input_data!$C:$C,0),MATCH(H$4,input_data!$1:$1,0)),"")</f>
        <v>512.48351220999996</v>
      </c>
      <c r="I350" s="153">
        <f>_xlfn.IFNA(INDEX(input_data!$1:$1048576,MATCH($A350,input_data!$C:$C,0),MATCH(I$4,input_data!$1:$1,0)),"")</f>
        <v>617545.31900000002</v>
      </c>
      <c r="J350" s="38">
        <f>_xlfn.IFNA(INDEX(input_data!$1:$1048576,MATCH($A350,input_data!$C:$C,0),MATCH(J$4,input_data!$1:$1,0)),"")</f>
        <v>829.87190809000003</v>
      </c>
      <c r="K350" s="152">
        <f>_xlfn.IFNA(INDEX(input_data!$1:$1048576,MATCH($A350,input_data!$C:$C,0),MATCH(K$4,input_data!$1:$1,0)),"")</f>
        <v>192.87715811999999</v>
      </c>
      <c r="L350" s="154">
        <f>_xlfn.IFNA(INDEX(input_data!$1:$1048576,MATCH($A350,input_data!$C:$C,0),MATCH(L$4,input_data!$1:$1,0)),"")</f>
        <v>89.379690719999999</v>
      </c>
      <c r="M350" s="154">
        <f>_xlfn.IFNA(INDEX(input_data!$1:$1048576,MATCH($A350,input_data!$C:$C,0),MATCH(M$4,input_data!$1:$1,0)),"")</f>
        <v>103.49746740000001</v>
      </c>
      <c r="N350" s="154">
        <f>_xlfn.IFNA(INDEX(input_data!$1:$1048576,MATCH($A350,input_data!$C:$C,0),MATCH(N$4,input_data!$1:$1,0)),"")</f>
        <v>426.34347940999999</v>
      </c>
      <c r="O350" s="154">
        <f>_xlfn.IFNA(INDEX(input_data!$1:$1048576,MATCH($A350,input_data!$C:$C,0),MATCH(O$4,input_data!$1:$1,0)),"")</f>
        <v>1.4191549999999999</v>
      </c>
      <c r="P350" s="154">
        <f>_xlfn.IFNA(INDEX(input_data!$1:$1048576,MATCH($A350,input_data!$C:$C,0),MATCH(P$4,input_data!$1:$1,0)),"")</f>
        <v>5.8650690000000001</v>
      </c>
      <c r="Q350" s="154">
        <f>_xlfn.IFNA(INDEX(input_data!$1:$1048576,MATCH($A350,input_data!$C:$C,0),MATCH(Q$4,input_data!$1:$1,0)),"")</f>
        <v>0</v>
      </c>
      <c r="R350" s="154">
        <f>_xlfn.IFNA(INDEX(input_data!$1:$1048576,MATCH($A350,input_data!$C:$C,0),MATCH(R$4,input_data!$1:$1,0)),"")</f>
        <v>0</v>
      </c>
      <c r="S350" s="197">
        <f>_xlfn.IFNA(INDEX(input_data!$1:$1048576,MATCH($A350,input_data!$C:$C,0),MATCH(S$4,input_data!$1:$1,0)),"")</f>
        <v>0</v>
      </c>
      <c r="T350" s="154">
        <f>_xlfn.IFNA(INDEX(input_data!$1:$1048576,MATCH($A350,input_data!$C:$C,0),MATCH(T$4,input_data!$1:$1,0)),"")</f>
        <v>0</v>
      </c>
      <c r="U350" s="154">
        <f>_xlfn.IFNA(INDEX(input_data!$1:$1048576,MATCH($A350,input_data!$C:$C,0),MATCH(U$4,input_data!$1:$1,0)),"")</f>
        <v>0</v>
      </c>
      <c r="V350" s="154">
        <f>_xlfn.IFNA(INDEX(input_data!$1:$1048576,MATCH($A350,input_data!$C:$C,0),MATCH(V$4,input_data!$1:$1,0)),"")</f>
        <v>0</v>
      </c>
      <c r="W350" s="152">
        <f>_xlfn.IFNA(INDEX(input_data!$1:$1048576,MATCH($A350,input_data!$C:$C,0),MATCH(W$4,input_data!$1:$1,0)),"")</f>
        <v>626.50486152999997</v>
      </c>
      <c r="X350" s="153">
        <f>_xlfn.IFNA(INDEX(input_data!$1:$1048576,MATCH($A350,input_data!$C:$C,0),MATCH(X$4,input_data!$1:$1,0)),"")</f>
        <v>632032.30000000005</v>
      </c>
      <c r="Y350" s="153">
        <f>_xlfn.IFNA(INDEX(input_data!$1:$1048576,MATCH($A350,input_data!$C:$C,0),MATCH(Y$4,input_data!$1:$1,0)),"")</f>
        <v>991.25450002000002</v>
      </c>
      <c r="Z350" s="155">
        <f t="shared" si="6"/>
        <v>0.22248783932248251</v>
      </c>
      <c r="AA350" s="43"/>
    </row>
    <row r="351" spans="1:27" ht="14.15" customHeight="1" x14ac:dyDescent="0.35">
      <c r="A351" s="42" t="s">
        <v>820</v>
      </c>
      <c r="B351" s="66" t="s">
        <v>1242</v>
      </c>
      <c r="D351" s="42" t="s">
        <v>821</v>
      </c>
      <c r="E351" s="6" t="s">
        <v>880</v>
      </c>
      <c r="F351" s="6" t="s">
        <v>881</v>
      </c>
      <c r="G351" s="98" t="s">
        <v>882</v>
      </c>
      <c r="H351" s="152">
        <f>_xlfn.IFNA(INDEX(input_data!$1:$1048576,MATCH($A351,input_data!$C:$C,0),MATCH(H$4,input_data!$1:$1,0)),"")</f>
        <v>17.888585169999999</v>
      </c>
      <c r="I351" s="153">
        <f>_xlfn.IFNA(INDEX(input_data!$1:$1048576,MATCH($A351,input_data!$C:$C,0),MATCH(I$4,input_data!$1:$1,0)),"")</f>
        <v>113672.46</v>
      </c>
      <c r="J351" s="38">
        <f>_xlfn.IFNA(INDEX(input_data!$1:$1048576,MATCH($A351,input_data!$C:$C,0),MATCH(J$4,input_data!$1:$1,0)),"")</f>
        <v>157.36956133000001</v>
      </c>
      <c r="K351" s="152">
        <f>_xlfn.IFNA(INDEX(input_data!$1:$1048576,MATCH($A351,input_data!$C:$C,0),MATCH(K$4,input_data!$1:$1,0)),"")</f>
        <v>9.3658537299999995</v>
      </c>
      <c r="L351" s="154">
        <f>_xlfn.IFNA(INDEX(input_data!$1:$1048576,MATCH($A351,input_data!$C:$C,0),MATCH(L$4,input_data!$1:$1,0)),"")</f>
        <v>4.4674169199999998</v>
      </c>
      <c r="M351" s="154">
        <f>_xlfn.IFNA(INDEX(input_data!$1:$1048576,MATCH($A351,input_data!$C:$C,0),MATCH(M$4,input_data!$1:$1,0)),"")</f>
        <v>4.8984368099999998</v>
      </c>
      <c r="N351" s="154">
        <f>_xlfn.IFNA(INDEX(input_data!$1:$1048576,MATCH($A351,input_data!$C:$C,0),MATCH(N$4,input_data!$1:$1,0)),"")</f>
        <v>11.963453850000001</v>
      </c>
      <c r="O351" s="154">
        <f>_xlfn.IFNA(INDEX(input_data!$1:$1048576,MATCH($A351,input_data!$C:$C,0),MATCH(O$4,input_data!$1:$1,0)),"")</f>
        <v>1.2796087599999999</v>
      </c>
      <c r="P351" s="154">
        <f>_xlfn.IFNA(INDEX(input_data!$1:$1048576,MATCH($A351,input_data!$C:$C,0),MATCH(P$4,input_data!$1:$1,0)),"")</f>
        <v>0</v>
      </c>
      <c r="Q351" s="154">
        <f>_xlfn.IFNA(INDEX(input_data!$1:$1048576,MATCH($A351,input_data!$C:$C,0),MATCH(Q$4,input_data!$1:$1,0)),"")</f>
        <v>0</v>
      </c>
      <c r="R351" s="154">
        <f>_xlfn.IFNA(INDEX(input_data!$1:$1048576,MATCH($A351,input_data!$C:$C,0),MATCH(R$4,input_data!$1:$1,0)),"")</f>
        <v>0</v>
      </c>
      <c r="S351" s="197">
        <f>_xlfn.IFNA(INDEX(input_data!$1:$1048576,MATCH($A351,input_data!$C:$C,0),MATCH(S$4,input_data!$1:$1,0)),"")</f>
        <v>0</v>
      </c>
      <c r="T351" s="154">
        <f>_xlfn.IFNA(INDEX(input_data!$1:$1048576,MATCH($A351,input_data!$C:$C,0),MATCH(T$4,input_data!$1:$1,0)),"")</f>
        <v>0.11714431</v>
      </c>
      <c r="U351" s="154">
        <f>_xlfn.IFNA(INDEX(input_data!$1:$1048576,MATCH($A351,input_data!$C:$C,0),MATCH(U$4,input_data!$1:$1,0)),"")</f>
        <v>0</v>
      </c>
      <c r="V351" s="154">
        <f>_xlfn.IFNA(INDEX(input_data!$1:$1048576,MATCH($A351,input_data!$C:$C,0),MATCH(V$4,input_data!$1:$1,0)),"")</f>
        <v>0</v>
      </c>
      <c r="W351" s="152">
        <f>_xlfn.IFNA(INDEX(input_data!$1:$1048576,MATCH($A351,input_data!$C:$C,0),MATCH(W$4,input_data!$1:$1,0)),"")</f>
        <v>22.726060650000001</v>
      </c>
      <c r="X351" s="153">
        <f>_xlfn.IFNA(INDEX(input_data!$1:$1048576,MATCH($A351,input_data!$C:$C,0),MATCH(X$4,input_data!$1:$1,0)),"")</f>
        <v>115780.162</v>
      </c>
      <c r="Y351" s="153">
        <f>_xlfn.IFNA(INDEX(input_data!$1:$1048576,MATCH($A351,input_data!$C:$C,0),MATCH(Y$4,input_data!$1:$1,0)),"")</f>
        <v>196.28630895000001</v>
      </c>
      <c r="Z351" s="155">
        <f t="shared" si="6"/>
        <v>0.27042247522809548</v>
      </c>
      <c r="AA351" s="43"/>
    </row>
    <row r="352" spans="1:27" ht="14.15" customHeight="1" x14ac:dyDescent="0.35">
      <c r="A352" s="42" t="s">
        <v>822</v>
      </c>
      <c r="B352" s="66" t="s">
        <v>1243</v>
      </c>
      <c r="D352" s="42" t="s">
        <v>823</v>
      </c>
      <c r="E352" s="6" t="s">
        <v>912</v>
      </c>
      <c r="F352" s="6" t="s">
        <v>881</v>
      </c>
      <c r="G352" s="98" t="s">
        <v>894</v>
      </c>
      <c r="H352" s="152">
        <f>_xlfn.IFNA(INDEX(input_data!$1:$1048576,MATCH($A352,input_data!$C:$C,0),MATCH(H$4,input_data!$1:$1,0)),"")</f>
        <v>21.410242029999999</v>
      </c>
      <c r="I352" s="153">
        <f>_xlfn.IFNA(INDEX(input_data!$1:$1048576,MATCH($A352,input_data!$C:$C,0),MATCH(I$4,input_data!$1:$1,0)),"")</f>
        <v>138814.29300000001</v>
      </c>
      <c r="J352" s="38">
        <f>_xlfn.IFNA(INDEX(input_data!$1:$1048576,MATCH($A352,input_data!$C:$C,0),MATCH(J$4,input_data!$1:$1,0)),"")</f>
        <v>154.23658158999999</v>
      </c>
      <c r="K352" s="152">
        <f>_xlfn.IFNA(INDEX(input_data!$1:$1048576,MATCH($A352,input_data!$C:$C,0),MATCH(K$4,input_data!$1:$1,0)),"")</f>
        <v>6.6076590199999998</v>
      </c>
      <c r="L352" s="154">
        <f>_xlfn.IFNA(INDEX(input_data!$1:$1048576,MATCH($A352,input_data!$C:$C,0),MATCH(L$4,input_data!$1:$1,0)),"")</f>
        <v>3.1517861100000002</v>
      </c>
      <c r="M352" s="154">
        <f>_xlfn.IFNA(INDEX(input_data!$1:$1048576,MATCH($A352,input_data!$C:$C,0),MATCH(M$4,input_data!$1:$1,0)),"")</f>
        <v>3.4558729100000001</v>
      </c>
      <c r="N352" s="154">
        <f>_xlfn.IFNA(INDEX(input_data!$1:$1048576,MATCH($A352,input_data!$C:$C,0),MATCH(N$4,input_data!$1:$1,0)),"")</f>
        <v>7.9288716199999998</v>
      </c>
      <c r="O352" s="154">
        <f>_xlfn.IFNA(INDEX(input_data!$1:$1048576,MATCH($A352,input_data!$C:$C,0),MATCH(O$4,input_data!$1:$1,0)),"")</f>
        <v>0.90593765999999998</v>
      </c>
      <c r="P352" s="154">
        <f>_xlfn.IFNA(INDEX(input_data!$1:$1048576,MATCH($A352,input_data!$C:$C,0),MATCH(P$4,input_data!$1:$1,0)),"")</f>
        <v>0</v>
      </c>
      <c r="Q352" s="154">
        <f>_xlfn.IFNA(INDEX(input_data!$1:$1048576,MATCH($A352,input_data!$C:$C,0),MATCH(Q$4,input_data!$1:$1,0)),"")</f>
        <v>0</v>
      </c>
      <c r="R352" s="154">
        <f>_xlfn.IFNA(INDEX(input_data!$1:$1048576,MATCH($A352,input_data!$C:$C,0),MATCH(R$4,input_data!$1:$1,0)),"")</f>
        <v>5.51009555</v>
      </c>
      <c r="S352" s="197">
        <f>_xlfn.IFNA(INDEX(input_data!$1:$1048576,MATCH($A352,input_data!$C:$C,0),MATCH(S$4,input_data!$1:$1,0)),"")</f>
        <v>0</v>
      </c>
      <c r="T352" s="154">
        <f>_xlfn.IFNA(INDEX(input_data!$1:$1048576,MATCH($A352,input_data!$C:$C,0),MATCH(T$4,input_data!$1:$1,0)),"")</f>
        <v>0</v>
      </c>
      <c r="U352" s="154">
        <f>_xlfn.IFNA(INDEX(input_data!$1:$1048576,MATCH($A352,input_data!$C:$C,0),MATCH(U$4,input_data!$1:$1,0)),"")</f>
        <v>0</v>
      </c>
      <c r="V352" s="154">
        <f>_xlfn.IFNA(INDEX(input_data!$1:$1048576,MATCH($A352,input_data!$C:$C,0),MATCH(V$4,input_data!$1:$1,0)),"")</f>
        <v>0</v>
      </c>
      <c r="W352" s="152">
        <f>_xlfn.IFNA(INDEX(input_data!$1:$1048576,MATCH($A352,input_data!$C:$C,0),MATCH(W$4,input_data!$1:$1,0)),"")</f>
        <v>20.95256384</v>
      </c>
      <c r="X352" s="153">
        <f>_xlfn.IFNA(INDEX(input_data!$1:$1048576,MATCH($A352,input_data!$C:$C,0),MATCH(X$4,input_data!$1:$1,0)),"")</f>
        <v>145151.39000000001</v>
      </c>
      <c r="Y352" s="153">
        <f>_xlfn.IFNA(INDEX(input_data!$1:$1048576,MATCH($A352,input_data!$C:$C,0),MATCH(Y$4,input_data!$1:$1,0)),"")</f>
        <v>144.34972922</v>
      </c>
      <c r="Z352" s="155">
        <f t="shared" si="6"/>
        <v>-2.1376600477411745E-2</v>
      </c>
      <c r="AA352" s="43"/>
    </row>
    <row r="353" spans="1:30" ht="14.15" customHeight="1" x14ac:dyDescent="0.35">
      <c r="A353" s="42" t="s">
        <v>824</v>
      </c>
      <c r="B353" s="66" t="s">
        <v>1244</v>
      </c>
      <c r="D353" s="42" t="s">
        <v>825</v>
      </c>
      <c r="E353" s="6" t="s">
        <v>915</v>
      </c>
      <c r="F353" s="6" t="s">
        <v>881</v>
      </c>
      <c r="G353" s="98" t="s">
        <v>894</v>
      </c>
      <c r="H353" s="152">
        <f>_xlfn.IFNA(INDEX(input_data!$1:$1048576,MATCH($A353,input_data!$C:$C,0),MATCH(H$4,input_data!$1:$1,0)),"")</f>
        <v>17.990500430000001</v>
      </c>
      <c r="I353" s="153">
        <f>_xlfn.IFNA(INDEX(input_data!$1:$1048576,MATCH($A353,input_data!$C:$C,0),MATCH(I$4,input_data!$1:$1,0)),"")</f>
        <v>114739.80100000001</v>
      </c>
      <c r="J353" s="38">
        <f>_xlfn.IFNA(INDEX(input_data!$1:$1048576,MATCH($A353,input_data!$C:$C,0),MATCH(J$4,input_data!$1:$1,0)),"")</f>
        <v>156.79389601</v>
      </c>
      <c r="K353" s="152">
        <f>_xlfn.IFNA(INDEX(input_data!$1:$1048576,MATCH($A353,input_data!$C:$C,0),MATCH(K$4,input_data!$1:$1,0)),"")</f>
        <v>6.8267046100000002</v>
      </c>
      <c r="L353" s="154">
        <f>_xlfn.IFNA(INDEX(input_data!$1:$1048576,MATCH($A353,input_data!$C:$C,0),MATCH(L$4,input_data!$1:$1,0)),"")</f>
        <v>3.2562686300000001</v>
      </c>
      <c r="M353" s="154">
        <f>_xlfn.IFNA(INDEX(input_data!$1:$1048576,MATCH($A353,input_data!$C:$C,0),MATCH(M$4,input_data!$1:$1,0)),"")</f>
        <v>3.5704359800000001</v>
      </c>
      <c r="N353" s="154">
        <f>_xlfn.IFNA(INDEX(input_data!$1:$1048576,MATCH($A353,input_data!$C:$C,0),MATCH(N$4,input_data!$1:$1,0)),"")</f>
        <v>10.703029320000001</v>
      </c>
      <c r="O353" s="154">
        <f>_xlfn.IFNA(INDEX(input_data!$1:$1048576,MATCH($A353,input_data!$C:$C,0),MATCH(O$4,input_data!$1:$1,0)),"")</f>
        <v>0.67508988000000003</v>
      </c>
      <c r="P353" s="154">
        <f>_xlfn.IFNA(INDEX(input_data!$1:$1048576,MATCH($A353,input_data!$C:$C,0),MATCH(P$4,input_data!$1:$1,0)),"")</f>
        <v>0</v>
      </c>
      <c r="Q353" s="154">
        <f>_xlfn.IFNA(INDEX(input_data!$1:$1048576,MATCH($A353,input_data!$C:$C,0),MATCH(Q$4,input_data!$1:$1,0)),"")</f>
        <v>0</v>
      </c>
      <c r="R353" s="154">
        <f>_xlfn.IFNA(INDEX(input_data!$1:$1048576,MATCH($A353,input_data!$C:$C,0),MATCH(R$4,input_data!$1:$1,0)),"")</f>
        <v>0</v>
      </c>
      <c r="S353" s="197">
        <f>_xlfn.IFNA(INDEX(input_data!$1:$1048576,MATCH($A353,input_data!$C:$C,0),MATCH(S$4,input_data!$1:$1,0)),"")</f>
        <v>0</v>
      </c>
      <c r="T353" s="154">
        <f>_xlfn.IFNA(INDEX(input_data!$1:$1048576,MATCH($A353,input_data!$C:$C,0),MATCH(T$4,input_data!$1:$1,0)),"")</f>
        <v>0.37367255999999999</v>
      </c>
      <c r="U353" s="154">
        <f>_xlfn.IFNA(INDEX(input_data!$1:$1048576,MATCH($A353,input_data!$C:$C,0),MATCH(U$4,input_data!$1:$1,0)),"")</f>
        <v>0</v>
      </c>
      <c r="V353" s="154">
        <f>_xlfn.IFNA(INDEX(input_data!$1:$1048576,MATCH($A353,input_data!$C:$C,0),MATCH(V$4,input_data!$1:$1,0)),"")</f>
        <v>0</v>
      </c>
      <c r="W353" s="152">
        <f>_xlfn.IFNA(INDEX(input_data!$1:$1048576,MATCH($A353,input_data!$C:$C,0),MATCH(W$4,input_data!$1:$1,0)),"")</f>
        <v>18.57849637</v>
      </c>
      <c r="X353" s="153">
        <f>_xlfn.IFNA(INDEX(input_data!$1:$1048576,MATCH($A353,input_data!$C:$C,0),MATCH(X$4,input_data!$1:$1,0)),"")</f>
        <v>116741.33</v>
      </c>
      <c r="Y353" s="153">
        <f>_xlfn.IFNA(INDEX(input_data!$1:$1048576,MATCH($A353,input_data!$C:$C,0),MATCH(Y$4,input_data!$1:$1,0)),"")</f>
        <v>159.14240802</v>
      </c>
      <c r="Z353" s="155">
        <f t="shared" si="6"/>
        <v>3.268369005564109E-2</v>
      </c>
      <c r="AA353" s="43"/>
    </row>
    <row r="354" spans="1:30" ht="14.15" customHeight="1" x14ac:dyDescent="0.35">
      <c r="A354" s="42" t="s">
        <v>826</v>
      </c>
      <c r="B354" s="66" t="s">
        <v>1245</v>
      </c>
      <c r="D354" s="42" t="s">
        <v>827</v>
      </c>
      <c r="E354" s="6" t="s">
        <v>912</v>
      </c>
      <c r="F354" s="6" t="s">
        <v>881</v>
      </c>
      <c r="G354" s="98" t="s">
        <v>888</v>
      </c>
      <c r="H354" s="152">
        <f>_xlfn.IFNA(INDEX(input_data!$1:$1048576,MATCH($A354,input_data!$C:$C,0),MATCH(H$4,input_data!$1:$1,0)),"")</f>
        <v>16.534642949999999</v>
      </c>
      <c r="I354" s="153">
        <f>_xlfn.IFNA(INDEX(input_data!$1:$1048576,MATCH($A354,input_data!$C:$C,0),MATCH(I$4,input_data!$1:$1,0)),"")</f>
        <v>104390.732</v>
      </c>
      <c r="J354" s="38">
        <f>_xlfn.IFNA(INDEX(input_data!$1:$1048576,MATCH($A354,input_data!$C:$C,0),MATCH(J$4,input_data!$1:$1,0)),"")</f>
        <v>158.39186709000001</v>
      </c>
      <c r="K354" s="152">
        <f>_xlfn.IFNA(INDEX(input_data!$1:$1048576,MATCH($A354,input_data!$C:$C,0),MATCH(K$4,input_data!$1:$1,0)),"")</f>
        <v>6.1036891200000003</v>
      </c>
      <c r="L354" s="154">
        <f>_xlfn.IFNA(INDEX(input_data!$1:$1048576,MATCH($A354,input_data!$C:$C,0),MATCH(L$4,input_data!$1:$1,0)),"")</f>
        <v>2.9113975999999999</v>
      </c>
      <c r="M354" s="154">
        <f>_xlfn.IFNA(INDEX(input_data!$1:$1048576,MATCH($A354,input_data!$C:$C,0),MATCH(M$4,input_data!$1:$1,0)),"")</f>
        <v>3.1922915199999999</v>
      </c>
      <c r="N354" s="154">
        <f>_xlfn.IFNA(INDEX(input_data!$1:$1048576,MATCH($A354,input_data!$C:$C,0),MATCH(N$4,input_data!$1:$1,0)),"")</f>
        <v>10.00834231</v>
      </c>
      <c r="O354" s="154">
        <f>_xlfn.IFNA(INDEX(input_data!$1:$1048576,MATCH($A354,input_data!$C:$C,0),MATCH(O$4,input_data!$1:$1,0)),"")</f>
        <v>0.81478877000000005</v>
      </c>
      <c r="P354" s="154">
        <f>_xlfn.IFNA(INDEX(input_data!$1:$1048576,MATCH($A354,input_data!$C:$C,0),MATCH(P$4,input_data!$1:$1,0)),"")</f>
        <v>0</v>
      </c>
      <c r="Q354" s="154">
        <f>_xlfn.IFNA(INDEX(input_data!$1:$1048576,MATCH($A354,input_data!$C:$C,0),MATCH(Q$4,input_data!$1:$1,0)),"")</f>
        <v>0</v>
      </c>
      <c r="R354" s="154">
        <f>_xlfn.IFNA(INDEX(input_data!$1:$1048576,MATCH($A354,input_data!$C:$C,0),MATCH(R$4,input_data!$1:$1,0)),"")</f>
        <v>0</v>
      </c>
      <c r="S354" s="197">
        <f>_xlfn.IFNA(INDEX(input_data!$1:$1048576,MATCH($A354,input_data!$C:$C,0),MATCH(S$4,input_data!$1:$1,0)),"")</f>
        <v>0</v>
      </c>
      <c r="T354" s="154">
        <f>_xlfn.IFNA(INDEX(input_data!$1:$1048576,MATCH($A354,input_data!$C:$C,0),MATCH(T$4,input_data!$1:$1,0)),"")</f>
        <v>0.40018617000000001</v>
      </c>
      <c r="U354" s="154">
        <f>_xlfn.IFNA(INDEX(input_data!$1:$1048576,MATCH($A354,input_data!$C:$C,0),MATCH(U$4,input_data!$1:$1,0)),"")</f>
        <v>0</v>
      </c>
      <c r="V354" s="154">
        <f>_xlfn.IFNA(INDEX(input_data!$1:$1048576,MATCH($A354,input_data!$C:$C,0),MATCH(V$4,input_data!$1:$1,0)),"")</f>
        <v>0</v>
      </c>
      <c r="W354" s="152">
        <f>_xlfn.IFNA(INDEX(input_data!$1:$1048576,MATCH($A354,input_data!$C:$C,0),MATCH(W$4,input_data!$1:$1,0)),"")</f>
        <v>17.32700638</v>
      </c>
      <c r="X354" s="153">
        <f>_xlfn.IFNA(INDEX(input_data!$1:$1048576,MATCH($A354,input_data!$C:$C,0),MATCH(X$4,input_data!$1:$1,0)),"")</f>
        <v>106260.141</v>
      </c>
      <c r="Y354" s="153">
        <f>_xlfn.IFNA(INDEX(input_data!$1:$1048576,MATCH($A354,input_data!$C:$C,0),MATCH(Y$4,input_data!$1:$1,0)),"")</f>
        <v>163.06214365</v>
      </c>
      <c r="Z354" s="155">
        <f t="shared" si="6"/>
        <v>4.7921411571817618E-2</v>
      </c>
      <c r="AA354" s="43"/>
    </row>
    <row r="355" spans="1:30" ht="14.15" customHeight="1" x14ac:dyDescent="0.35">
      <c r="A355" s="42" t="s">
        <v>828</v>
      </c>
      <c r="B355" s="66" t="s">
        <v>1246</v>
      </c>
      <c r="D355" s="42" t="s">
        <v>829</v>
      </c>
      <c r="E355" s="6" t="s">
        <v>900</v>
      </c>
      <c r="F355" s="6" t="s">
        <v>906</v>
      </c>
      <c r="G355" s="1" t="s">
        <v>882</v>
      </c>
      <c r="H355" s="152">
        <f>_xlfn.IFNA(INDEX(input_data!$1:$1048576,MATCH($A355,input_data!$C:$C,0),MATCH(H$4,input_data!$1:$1,0)),"")</f>
        <v>183.54739760999999</v>
      </c>
      <c r="I355" s="153">
        <f>_xlfn.IFNA(INDEX(input_data!$1:$1048576,MATCH($A355,input_data!$C:$C,0),MATCH(I$4,input_data!$1:$1,0)),"")</f>
        <v>211952.625</v>
      </c>
      <c r="J355" s="38">
        <f>_xlfn.IFNA(INDEX(input_data!$1:$1048576,MATCH($A355,input_data!$C:$C,0),MATCH(J$4,input_data!$1:$1,0)),"")</f>
        <v>865.98312997999994</v>
      </c>
      <c r="K355" s="156">
        <f>_xlfn.IFNA(INDEX(input_data!$1:$1048576,MATCH($A355,input_data!$C:$C,0),MATCH(K$4,input_data!$1:$1,0)),"")</f>
        <v>51.80133653</v>
      </c>
      <c r="L355" s="154">
        <f>_xlfn.IFNA(INDEX(input_data!$1:$1048576,MATCH($A355,input_data!$C:$C,0),MATCH(L$4,input_data!$1:$1,0)),"")</f>
        <v>23.977730390000001</v>
      </c>
      <c r="M355" s="154">
        <f>_xlfn.IFNA(INDEX(input_data!$1:$1048576,MATCH($A355,input_data!$C:$C,0),MATCH(M$4,input_data!$1:$1,0)),"")</f>
        <v>27.823606139999999</v>
      </c>
      <c r="N355" s="154">
        <f>_xlfn.IFNA(INDEX(input_data!$1:$1048576,MATCH($A355,input_data!$C:$C,0),MATCH(N$4,input_data!$1:$1,0)),"")</f>
        <v>142.07154108</v>
      </c>
      <c r="O355" s="154">
        <f>_xlfn.IFNA(INDEX(input_data!$1:$1048576,MATCH($A355,input_data!$C:$C,0),MATCH(O$4,input_data!$1:$1,0)),"")</f>
        <v>2.3565116399999999</v>
      </c>
      <c r="P355" s="154">
        <f>_xlfn.IFNA(INDEX(input_data!$1:$1048576,MATCH($A355,input_data!$C:$C,0),MATCH(P$4,input_data!$1:$1,0)),"")</f>
        <v>1.419481</v>
      </c>
      <c r="Q355" s="154">
        <f>_xlfn.IFNA(INDEX(input_data!$1:$1048576,MATCH($A355,input_data!$C:$C,0),MATCH(Q$4,input_data!$1:$1,0)),"")</f>
        <v>0</v>
      </c>
      <c r="R355" s="154">
        <f>_xlfn.IFNA(INDEX(input_data!$1:$1048576,MATCH($A355,input_data!$C:$C,0),MATCH(R$4,input_data!$1:$1,0)),"")</f>
        <v>0</v>
      </c>
      <c r="S355" s="197">
        <f>_xlfn.IFNA(INDEX(input_data!$1:$1048576,MATCH($A355,input_data!$C:$C,0),MATCH(S$4,input_data!$1:$1,0)),"")</f>
        <v>0</v>
      </c>
      <c r="T355" s="154">
        <f>_xlfn.IFNA(INDEX(input_data!$1:$1048576,MATCH($A355,input_data!$C:$C,0),MATCH(T$4,input_data!$1:$1,0)),"")</f>
        <v>0</v>
      </c>
      <c r="U355" s="154">
        <f>_xlfn.IFNA(INDEX(input_data!$1:$1048576,MATCH($A355,input_data!$C:$C,0),MATCH(U$4,input_data!$1:$1,0)),"")</f>
        <v>0</v>
      </c>
      <c r="V355" s="154">
        <f>_xlfn.IFNA(INDEX(input_data!$1:$1048576,MATCH($A355,input_data!$C:$C,0),MATCH(V$4,input_data!$1:$1,0)),"")</f>
        <v>0</v>
      </c>
      <c r="W355" s="152">
        <f>_xlfn.IFNA(INDEX(input_data!$1:$1048576,MATCH($A355,input_data!$C:$C,0),MATCH(W$4,input_data!$1:$1,0)),"")</f>
        <v>197.64887026</v>
      </c>
      <c r="X355" s="153">
        <f>_xlfn.IFNA(INDEX(input_data!$1:$1048576,MATCH($A355,input_data!$C:$C,0),MATCH(X$4,input_data!$1:$1,0)),"")</f>
        <v>213919.37599999999</v>
      </c>
      <c r="Y355" s="153">
        <f>_xlfn.IFNA(INDEX(input_data!$1:$1048576,MATCH($A355,input_data!$C:$C,0),MATCH(Y$4,input_data!$1:$1,0)),"")</f>
        <v>923.94094428000005</v>
      </c>
      <c r="Z355" s="155">
        <f t="shared" si="6"/>
        <v>7.6827418059953745E-2</v>
      </c>
      <c r="AA355" s="43"/>
    </row>
    <row r="356" spans="1:30" x14ac:dyDescent="0.35">
      <c r="A356" s="42" t="s">
        <v>376</v>
      </c>
      <c r="B356" s="66" t="s">
        <v>1019</v>
      </c>
      <c r="D356" s="42" t="s">
        <v>377</v>
      </c>
      <c r="E356" s="6" t="s">
        <v>1020</v>
      </c>
      <c r="F356" s="6" t="s">
        <v>891</v>
      </c>
      <c r="G356" s="98" t="s">
        <v>878</v>
      </c>
      <c r="H356" s="152">
        <f>_xlfn.IFNA(INDEX(input_data!$1:$1048576,MATCH($A356,input_data!$C:$C,0),MATCH(H$4,input_data!$1:$1,0)),"")</f>
        <v>139.37983495</v>
      </c>
      <c r="I356" s="153">
        <f>_xlfn.IFNA(INDEX(input_data!$1:$1048576,MATCH($A356,input_data!$C:$C,0),MATCH(I$4,input_data!$1:$1,0)),"")</f>
        <v>2896222.93</v>
      </c>
      <c r="J356" s="38">
        <f>_xlfn.IFNA(INDEX(input_data!$1:$1048576,MATCH($A356,input_data!$C:$C,0),MATCH(J$4,input_data!$1:$1,0)),"")</f>
        <v>48.124691480000003</v>
      </c>
      <c r="K356" s="152">
        <f>_xlfn.IFNA(INDEX(input_data!$1:$1048576,MATCH($A356,input_data!$C:$C,0),MATCH(K$4,input_data!$1:$1,0)),"")</f>
        <v>107.39627883999999</v>
      </c>
      <c r="L356" s="154">
        <f>_xlfn.IFNA(INDEX(input_data!$1:$1048576,MATCH($A356,input_data!$C:$C,0),MATCH(L$4,input_data!$1:$1,0)),"")</f>
        <v>63.780334140000001</v>
      </c>
      <c r="M356" s="154">
        <f>_xlfn.IFNA(INDEX(input_data!$1:$1048576,MATCH($A356,input_data!$C:$C,0),MATCH(M$4,input_data!$1:$1,0)),"")</f>
        <v>43.6159447</v>
      </c>
      <c r="N356" s="154">
        <f>_xlfn.IFNA(INDEX(input_data!$1:$1048576,MATCH($A356,input_data!$C:$C,0),MATCH(N$4,input_data!$1:$1,0)),"")</f>
        <v>88.704038879999999</v>
      </c>
      <c r="O356" s="154">
        <f>_xlfn.IFNA(INDEX(input_data!$1:$1048576,MATCH($A356,input_data!$C:$C,0),MATCH(O$4,input_data!$1:$1,0)),"")</f>
        <v>4.8137251000000001</v>
      </c>
      <c r="P356" s="154">
        <f>_xlfn.IFNA(INDEX(input_data!$1:$1048576,MATCH($A356,input_data!$C:$C,0),MATCH(P$4,input_data!$1:$1,0)),"")</f>
        <v>0</v>
      </c>
      <c r="Q356" s="154">
        <f>_xlfn.IFNA(INDEX(input_data!$1:$1048576,MATCH($A356,input_data!$C:$C,0),MATCH(Q$4,input_data!$1:$1,0)),"")</f>
        <v>0</v>
      </c>
      <c r="R356" s="154">
        <f>_xlfn.IFNA(INDEX(input_data!$1:$1048576,MATCH($A356,input_data!$C:$C,0),MATCH(R$4,input_data!$1:$1,0)),"")</f>
        <v>0</v>
      </c>
      <c r="S356" s="197">
        <f>_xlfn.IFNA(INDEX(input_data!$1:$1048576,MATCH($A356,input_data!$C:$C,0),MATCH(S$4,input_data!$1:$1,0)),"")</f>
        <v>0</v>
      </c>
      <c r="T356" s="154">
        <f>_xlfn.IFNA(INDEX(input_data!$1:$1048576,MATCH($A356,input_data!$C:$C,0),MATCH(T$4,input_data!$1:$1,0)),"")</f>
        <v>0</v>
      </c>
      <c r="U356" s="154">
        <f>_xlfn.IFNA(INDEX(input_data!$1:$1048576,MATCH($A356,input_data!$C:$C,0),MATCH(U$4,input_data!$1:$1,0)),"")</f>
        <v>0</v>
      </c>
      <c r="V356" s="154">
        <f>_xlfn.IFNA(INDEX(input_data!$1:$1048576,MATCH($A356,input_data!$C:$C,0),MATCH(V$4,input_data!$1:$1,0)),"")</f>
        <v>5.8885067800000002</v>
      </c>
      <c r="W356" s="152">
        <f>_xlfn.IFNA(INDEX(input_data!$1:$1048576,MATCH($A356,input_data!$C:$C,0),MATCH(W$4,input_data!$1:$1,0)),"")</f>
        <v>206.80254959999999</v>
      </c>
      <c r="X356" s="153">
        <f>_xlfn.IFNA(INDEX(input_data!$1:$1048576,MATCH($A356,input_data!$C:$C,0),MATCH(X$4,input_data!$1:$1,0)),"")</f>
        <v>2938986.787</v>
      </c>
      <c r="Y356" s="153">
        <f>_xlfn.IFNA(INDEX(input_data!$1:$1048576,MATCH($A356,input_data!$C:$C,0),MATCH(Y$4,input_data!$1:$1,0)),"")</f>
        <v>70.365253260000003</v>
      </c>
      <c r="Z356" s="155">
        <f>IFERROR(W356/H356-1,0)</f>
        <v>0.48373363818508364</v>
      </c>
      <c r="AA356" s="43"/>
    </row>
    <row r="357" spans="1:30" ht="14.15" customHeight="1" x14ac:dyDescent="0.35">
      <c r="A357" s="42" t="s">
        <v>556</v>
      </c>
      <c r="B357" s="66" t="s">
        <v>1110</v>
      </c>
      <c r="C357" s="130"/>
      <c r="D357" s="42" t="s">
        <v>557</v>
      </c>
      <c r="E357" s="6" t="s">
        <v>900</v>
      </c>
      <c r="F357" s="6" t="s">
        <v>891</v>
      </c>
      <c r="G357" s="98" t="s">
        <v>878</v>
      </c>
      <c r="H357" s="152">
        <f>_xlfn.IFNA(INDEX(input_data!$1:$1048576,MATCH($A357,input_data!$C:$C,0),MATCH(H$4,input_data!$1:$1,0)),"")</f>
        <v>41.805639800000002</v>
      </c>
      <c r="I357" s="153">
        <f>_xlfn.IFNA(INDEX(input_data!$1:$1048576,MATCH($A357,input_data!$C:$C,0),MATCH(I$4,input_data!$1:$1,0)),"")</f>
        <v>1466586.763</v>
      </c>
      <c r="J357" s="38">
        <f>_xlfn.IFNA(INDEX(input_data!$1:$1048576,MATCH($A357,input_data!$C:$C,0),MATCH(J$4,input_data!$1:$1,0)),"")</f>
        <v>28.505398289999999</v>
      </c>
      <c r="K357" s="152">
        <f>_xlfn.IFNA(INDEX(input_data!$1:$1048576,MATCH($A357,input_data!$C:$C,0),MATCH(K$4,input_data!$1:$1,0)),"")</f>
        <v>10.19844754</v>
      </c>
      <c r="L357" s="154">
        <f>_xlfn.IFNA(INDEX(input_data!$1:$1048576,MATCH($A357,input_data!$C:$C,0),MATCH(L$4,input_data!$1:$1,0)),"")</f>
        <v>4.8645557000000004</v>
      </c>
      <c r="M357" s="154">
        <f>_xlfn.IFNA(INDEX(input_data!$1:$1048576,MATCH($A357,input_data!$C:$C,0),MATCH(M$4,input_data!$1:$1,0)),"")</f>
        <v>5.3338918499999997</v>
      </c>
      <c r="N357" s="154">
        <f>_xlfn.IFNA(INDEX(input_data!$1:$1048576,MATCH($A357,input_data!$C:$C,0),MATCH(N$4,input_data!$1:$1,0)),"")</f>
        <v>41.617851340000001</v>
      </c>
      <c r="O357" s="154">
        <f>_xlfn.IFNA(INDEX(input_data!$1:$1048576,MATCH($A357,input_data!$C:$C,0),MATCH(O$4,input_data!$1:$1,0)),"")</f>
        <v>0.1429116</v>
      </c>
      <c r="P357" s="154">
        <f>_xlfn.IFNA(INDEX(input_data!$1:$1048576,MATCH($A357,input_data!$C:$C,0),MATCH(P$4,input_data!$1:$1,0)),"")</f>
        <v>0</v>
      </c>
      <c r="Q357" s="154">
        <f>_xlfn.IFNA(INDEX(input_data!$1:$1048576,MATCH($A357,input_data!$C:$C,0),MATCH(Q$4,input_data!$1:$1,0)),"")</f>
        <v>0</v>
      </c>
      <c r="R357" s="154">
        <f>_xlfn.IFNA(INDEX(input_data!$1:$1048576,MATCH($A357,input_data!$C:$C,0),MATCH(R$4,input_data!$1:$1,0)),"")</f>
        <v>0</v>
      </c>
      <c r="S357" s="197">
        <f>_xlfn.IFNA(INDEX(input_data!$1:$1048576,MATCH($A357,input_data!$C:$C,0),MATCH(S$4,input_data!$1:$1,0)),"")</f>
        <v>0</v>
      </c>
      <c r="T357" s="154">
        <f>_xlfn.IFNA(INDEX(input_data!$1:$1048576,MATCH($A357,input_data!$C:$C,0),MATCH(T$4,input_data!$1:$1,0)),"")</f>
        <v>0</v>
      </c>
      <c r="U357" s="154">
        <f>_xlfn.IFNA(INDEX(input_data!$1:$1048576,MATCH($A357,input_data!$C:$C,0),MATCH(U$4,input_data!$1:$1,0)),"")</f>
        <v>0</v>
      </c>
      <c r="V357" s="154">
        <f>_xlfn.IFNA(INDEX(input_data!$1:$1048576,MATCH($A357,input_data!$C:$C,0),MATCH(V$4,input_data!$1:$1,0)),"")</f>
        <v>1.64</v>
      </c>
      <c r="W357" s="152">
        <f>_xlfn.IFNA(INDEX(input_data!$1:$1048576,MATCH($A357,input_data!$C:$C,0),MATCH(W$4,input_data!$1:$1,0)),"")</f>
        <v>53.599210480000004</v>
      </c>
      <c r="X357" s="153">
        <f>_xlfn.IFNA(INDEX(input_data!$1:$1048576,MATCH($A357,input_data!$C:$C,0),MATCH(X$4,input_data!$1:$1,0)),"")</f>
        <v>1481035.416</v>
      </c>
      <c r="Y357" s="153">
        <f>_xlfn.IFNA(INDEX(input_data!$1:$1048576,MATCH($A357,input_data!$C:$C,0),MATCH(Y$4,input_data!$1:$1,0)),"")</f>
        <v>36.190363779999998</v>
      </c>
      <c r="Z357" s="155">
        <f t="shared" si="6"/>
        <v>0.28210477668613509</v>
      </c>
      <c r="AA357" s="43"/>
    </row>
    <row r="358" spans="1:30" s="164" customFormat="1" ht="14.15" customHeight="1" x14ac:dyDescent="0.35">
      <c r="A358" s="35" t="s">
        <v>830</v>
      </c>
      <c r="B358" s="66" t="s">
        <v>1247</v>
      </c>
      <c r="C358" s="1"/>
      <c r="D358" s="42" t="s">
        <v>831</v>
      </c>
      <c r="E358" s="1" t="s">
        <v>912</v>
      </c>
      <c r="F358" s="1" t="s">
        <v>1248</v>
      </c>
      <c r="G358" s="1"/>
      <c r="H358" s="152">
        <f>_xlfn.IFNA(INDEX(input_data!$1:$1048576,MATCH($A358,input_data!$C:$C,0),MATCH(H$4,input_data!$1:$1,0)),"")</f>
        <v>1</v>
      </c>
      <c r="I358" s="153"/>
      <c r="J358" s="38"/>
      <c r="K358" s="156">
        <f>_xlfn.IFNA(INDEX(input_data!$1:$1048576,MATCH($A358,input_data!$C:$C,0),MATCH(K$4,input_data!$1:$1,0)),"")</f>
        <v>15.653617629999999</v>
      </c>
      <c r="L358" s="154">
        <f>_xlfn.IFNA(INDEX(input_data!$1:$1048576,MATCH($A358,input_data!$C:$C,0),MATCH(L$4,input_data!$1:$1,0)),"")</f>
        <v>15.653617629999999</v>
      </c>
      <c r="M358" s="154">
        <f>_xlfn.IFNA(INDEX(input_data!$1:$1048576,MATCH($A358,input_data!$C:$C,0),MATCH(M$4,input_data!$1:$1,0)),"")</f>
        <v>0</v>
      </c>
      <c r="N358" s="154">
        <f>_xlfn.IFNA(INDEX(input_data!$1:$1048576,MATCH($A358,input_data!$C:$C,0),MATCH(N$4,input_data!$1:$1,0)),"")</f>
        <v>0</v>
      </c>
      <c r="O358" s="154">
        <f>_xlfn.IFNA(INDEX(input_data!$1:$1048576,MATCH($A358,input_data!$C:$C,0),MATCH(O$4,input_data!$1:$1,0)),"")</f>
        <v>1.3354609099999999</v>
      </c>
      <c r="P358" s="154">
        <f>_xlfn.IFNA(INDEX(input_data!$1:$1048576,MATCH($A358,input_data!$C:$C,0),MATCH(P$4,input_data!$1:$1,0)),"")</f>
        <v>0</v>
      </c>
      <c r="Q358" s="154">
        <f>_xlfn.IFNA(INDEX(input_data!$1:$1048576,MATCH($A358,input_data!$C:$C,0),MATCH(Q$4,input_data!$1:$1,0)),"")</f>
        <v>0</v>
      </c>
      <c r="R358" s="154">
        <f>_xlfn.IFNA(INDEX(input_data!$1:$1048576,MATCH($A358,input_data!$C:$C,0),MATCH(R$4,input_data!$1:$1,0)),"")</f>
        <v>0</v>
      </c>
      <c r="S358" s="197">
        <f>_xlfn.IFNA(INDEX(input_data!$1:$1048576,MATCH($A358,input_data!$C:$C,0),MATCH(S$4,input_data!$1:$1,0)),"")</f>
        <v>0</v>
      </c>
      <c r="T358" s="154">
        <f>_xlfn.IFNA(INDEX(input_data!$1:$1048576,MATCH($A358,input_data!$C:$C,0),MATCH(T$4,input_data!$1:$1,0)),"")</f>
        <v>0</v>
      </c>
      <c r="U358" s="154">
        <f>_xlfn.IFNA(INDEX(input_data!$1:$1048576,MATCH($A358,input_data!$C:$C,0),MATCH(U$4,input_data!$1:$1,0)),"")</f>
        <v>0</v>
      </c>
      <c r="V358" s="154">
        <f>_xlfn.IFNA(INDEX(input_data!$1:$1048576,MATCH($A358,input_data!$C:$C,0),MATCH(V$4,input_data!$1:$1,0)),"")</f>
        <v>3.0407372800000001</v>
      </c>
      <c r="W358" s="152">
        <f>_xlfn.IFNA(INDEX(input_data!$1:$1048576,MATCH($A358,input_data!$C:$C,0),MATCH(W$4,input_data!$1:$1,0)),"")</f>
        <v>20.02981582</v>
      </c>
      <c r="X358" s="151"/>
      <c r="Y358" s="151"/>
      <c r="Z358" s="155"/>
      <c r="AA358" s="6"/>
      <c r="AB358" s="6"/>
      <c r="AC358" s="6"/>
      <c r="AD358" s="26"/>
    </row>
    <row r="359" spans="1:30" ht="14.15" customHeight="1" x14ac:dyDescent="0.35">
      <c r="A359" s="35" t="s">
        <v>832</v>
      </c>
      <c r="B359" s="66" t="s">
        <v>1249</v>
      </c>
      <c r="D359" s="42" t="s">
        <v>833</v>
      </c>
      <c r="E359" s="1" t="s">
        <v>915</v>
      </c>
      <c r="F359" s="1" t="s">
        <v>1248</v>
      </c>
      <c r="H359" s="152">
        <f>_xlfn.IFNA(INDEX(input_data!$1:$1048576,MATCH($A359,input_data!$C:$C,0),MATCH(H$4,input_data!$1:$1,0)),"")</f>
        <v>1</v>
      </c>
      <c r="I359" s="153"/>
      <c r="J359" s="38"/>
      <c r="K359" s="156">
        <f>_xlfn.IFNA(INDEX(input_data!$1:$1048576,MATCH($A359,input_data!$C:$C,0),MATCH(K$4,input_data!$1:$1,0)),"")</f>
        <v>0</v>
      </c>
      <c r="L359" s="154">
        <f>_xlfn.IFNA(INDEX(input_data!$1:$1048576,MATCH($A359,input_data!$C:$C,0),MATCH(L$4,input_data!$1:$1,0)),"")</f>
        <v>0</v>
      </c>
      <c r="M359" s="154">
        <f>_xlfn.IFNA(INDEX(input_data!$1:$1048576,MATCH($A359,input_data!$C:$C,0),MATCH(M$4,input_data!$1:$1,0)),"")</f>
        <v>0</v>
      </c>
      <c r="N359" s="154">
        <f>_xlfn.IFNA(INDEX(input_data!$1:$1048576,MATCH($A359,input_data!$C:$C,0),MATCH(N$4,input_data!$1:$1,0)),"")</f>
        <v>0</v>
      </c>
      <c r="O359" s="154">
        <f>_xlfn.IFNA(INDEX(input_data!$1:$1048576,MATCH($A359,input_data!$C:$C,0),MATCH(O$4,input_data!$1:$1,0)),"")</f>
        <v>3.12595745</v>
      </c>
      <c r="P359" s="154">
        <f>_xlfn.IFNA(INDEX(input_data!$1:$1048576,MATCH($A359,input_data!$C:$C,0),MATCH(P$4,input_data!$1:$1,0)),"")</f>
        <v>0</v>
      </c>
      <c r="Q359" s="154">
        <f>_xlfn.IFNA(INDEX(input_data!$1:$1048576,MATCH($A359,input_data!$C:$C,0),MATCH(Q$4,input_data!$1:$1,0)),"")</f>
        <v>0</v>
      </c>
      <c r="R359" s="154">
        <f>_xlfn.IFNA(INDEX(input_data!$1:$1048576,MATCH($A359,input_data!$C:$C,0),MATCH(R$4,input_data!$1:$1,0)),"")</f>
        <v>0</v>
      </c>
      <c r="S359" s="197">
        <f>_xlfn.IFNA(INDEX(input_data!$1:$1048576,MATCH($A359,input_data!$C:$C,0),MATCH(S$4,input_data!$1:$1,0)),"")</f>
        <v>0</v>
      </c>
      <c r="T359" s="154">
        <f>_xlfn.IFNA(INDEX(input_data!$1:$1048576,MATCH($A359,input_data!$C:$C,0),MATCH(T$4,input_data!$1:$1,0)),"")</f>
        <v>0</v>
      </c>
      <c r="U359" s="154">
        <f>_xlfn.IFNA(INDEX(input_data!$1:$1048576,MATCH($A359,input_data!$C:$C,0),MATCH(U$4,input_data!$1:$1,0)),"")</f>
        <v>0</v>
      </c>
      <c r="V359" s="154">
        <f>_xlfn.IFNA(INDEX(input_data!$1:$1048576,MATCH($A359,input_data!$C:$C,0),MATCH(V$4,input_data!$1:$1,0)),"")</f>
        <v>3.4907830099999999</v>
      </c>
      <c r="W359" s="152">
        <f>_xlfn.IFNA(INDEX(input_data!$1:$1048576,MATCH($A359,input_data!$C:$C,0),MATCH(W$4,input_data!$1:$1,0)),"")</f>
        <v>6.6167404599999999</v>
      </c>
      <c r="X359" s="151"/>
      <c r="Y359" s="151"/>
      <c r="Z359" s="155"/>
      <c r="AD359" s="26"/>
    </row>
    <row r="360" spans="1:30" ht="14.15" customHeight="1" x14ac:dyDescent="0.35">
      <c r="A360" s="35" t="s">
        <v>834</v>
      </c>
      <c r="B360" s="66" t="s">
        <v>1250</v>
      </c>
      <c r="D360" s="42" t="s">
        <v>835</v>
      </c>
      <c r="E360" s="1" t="s">
        <v>900</v>
      </c>
      <c r="F360" s="1" t="s">
        <v>1248</v>
      </c>
      <c r="H360" s="152">
        <f>_xlfn.IFNA(INDEX(input_data!$1:$1048576,MATCH($A360,input_data!$C:$C,0),MATCH(H$4,input_data!$1:$1,0)),"")</f>
        <v>1</v>
      </c>
      <c r="I360" s="153"/>
      <c r="J360" s="38"/>
      <c r="K360" s="156">
        <f>_xlfn.IFNA(INDEX(input_data!$1:$1048576,MATCH($A360,input_data!$C:$C,0),MATCH(K$4,input_data!$1:$1,0)),"")</f>
        <v>0</v>
      </c>
      <c r="L360" s="154">
        <f>_xlfn.IFNA(INDEX(input_data!$1:$1048576,MATCH($A360,input_data!$C:$C,0),MATCH(L$4,input_data!$1:$1,0)),"")</f>
        <v>0</v>
      </c>
      <c r="M360" s="154">
        <f>_xlfn.IFNA(INDEX(input_data!$1:$1048576,MATCH($A360,input_data!$C:$C,0),MATCH(M$4,input_data!$1:$1,0)),"")</f>
        <v>0</v>
      </c>
      <c r="N360" s="154">
        <f>_xlfn.IFNA(INDEX(input_data!$1:$1048576,MATCH($A360,input_data!$C:$C,0),MATCH(N$4,input_data!$1:$1,0)),"")</f>
        <v>0</v>
      </c>
      <c r="O360" s="154">
        <f>_xlfn.IFNA(INDEX(input_data!$1:$1048576,MATCH($A360,input_data!$C:$C,0),MATCH(O$4,input_data!$1:$1,0)),"")</f>
        <v>0.48842358000000002</v>
      </c>
      <c r="P360" s="154">
        <f>_xlfn.IFNA(INDEX(input_data!$1:$1048576,MATCH($A360,input_data!$C:$C,0),MATCH(P$4,input_data!$1:$1,0)),"")</f>
        <v>0</v>
      </c>
      <c r="Q360" s="154">
        <f>_xlfn.IFNA(INDEX(input_data!$1:$1048576,MATCH($A360,input_data!$C:$C,0),MATCH(Q$4,input_data!$1:$1,0)),"")</f>
        <v>0</v>
      </c>
      <c r="R360" s="154">
        <f>_xlfn.IFNA(INDEX(input_data!$1:$1048576,MATCH($A360,input_data!$C:$C,0),MATCH(R$4,input_data!$1:$1,0)),"")</f>
        <v>0</v>
      </c>
      <c r="S360" s="197">
        <f>_xlfn.IFNA(INDEX(input_data!$1:$1048576,MATCH($A360,input_data!$C:$C,0),MATCH(S$4,input_data!$1:$1,0)),"")</f>
        <v>0</v>
      </c>
      <c r="T360" s="154">
        <f>_xlfn.IFNA(INDEX(input_data!$1:$1048576,MATCH($A360,input_data!$C:$C,0),MATCH(T$4,input_data!$1:$1,0)),"")</f>
        <v>0</v>
      </c>
      <c r="U360" s="154">
        <f>_xlfn.IFNA(INDEX(input_data!$1:$1048576,MATCH($A360,input_data!$C:$C,0),MATCH(U$4,input_data!$1:$1,0)),"")</f>
        <v>0</v>
      </c>
      <c r="V360" s="154">
        <f>_xlfn.IFNA(INDEX(input_data!$1:$1048576,MATCH($A360,input_data!$C:$C,0),MATCH(V$4,input_data!$1:$1,0)),"")</f>
        <v>2.7645602199999999</v>
      </c>
      <c r="W360" s="152">
        <f>_xlfn.IFNA(INDEX(input_data!$1:$1048576,MATCH($A360,input_data!$C:$C,0),MATCH(W$4,input_data!$1:$1,0)),"")</f>
        <v>3.2529838</v>
      </c>
      <c r="X360" s="151"/>
      <c r="Y360" s="151"/>
      <c r="Z360" s="155"/>
      <c r="AD360" s="26"/>
    </row>
    <row r="361" spans="1:30" ht="14.15" customHeight="1" x14ac:dyDescent="0.35">
      <c r="A361" s="35" t="s">
        <v>836</v>
      </c>
      <c r="B361" s="66" t="s">
        <v>1251</v>
      </c>
      <c r="D361" s="42" t="s">
        <v>837</v>
      </c>
      <c r="E361" s="1" t="s">
        <v>900</v>
      </c>
      <c r="F361" s="1" t="s">
        <v>1248</v>
      </c>
      <c r="H361" s="152">
        <f>_xlfn.IFNA(INDEX(input_data!$1:$1048576,MATCH($A361,input_data!$C:$C,0),MATCH(H$4,input_data!$1:$1,0)),"")</f>
        <v>1</v>
      </c>
      <c r="I361" s="153"/>
      <c r="J361" s="38"/>
      <c r="K361" s="156">
        <f>_xlfn.IFNA(INDEX(input_data!$1:$1048576,MATCH($A361,input_data!$C:$C,0),MATCH(K$4,input_data!$1:$1,0)),"")</f>
        <v>0</v>
      </c>
      <c r="L361" s="154">
        <f>_xlfn.IFNA(INDEX(input_data!$1:$1048576,MATCH($A361,input_data!$C:$C,0),MATCH(L$4,input_data!$1:$1,0)),"")</f>
        <v>0</v>
      </c>
      <c r="M361" s="154">
        <f>_xlfn.IFNA(INDEX(input_data!$1:$1048576,MATCH($A361,input_data!$C:$C,0),MATCH(M$4,input_data!$1:$1,0)),"")</f>
        <v>0</v>
      </c>
      <c r="N361" s="154">
        <f>_xlfn.IFNA(INDEX(input_data!$1:$1048576,MATCH($A361,input_data!$C:$C,0),MATCH(N$4,input_data!$1:$1,0)),"")</f>
        <v>0</v>
      </c>
      <c r="O361" s="154">
        <f>_xlfn.IFNA(INDEX(input_data!$1:$1048576,MATCH($A361,input_data!$C:$C,0),MATCH(O$4,input_data!$1:$1,0)),"")</f>
        <v>0.35350839000000001</v>
      </c>
      <c r="P361" s="154">
        <f>_xlfn.IFNA(INDEX(input_data!$1:$1048576,MATCH($A361,input_data!$C:$C,0),MATCH(P$4,input_data!$1:$1,0)),"")</f>
        <v>0</v>
      </c>
      <c r="Q361" s="154">
        <f>_xlfn.IFNA(INDEX(input_data!$1:$1048576,MATCH($A361,input_data!$C:$C,0),MATCH(Q$4,input_data!$1:$1,0)),"")</f>
        <v>0</v>
      </c>
      <c r="R361" s="154">
        <f>_xlfn.IFNA(INDEX(input_data!$1:$1048576,MATCH($A361,input_data!$C:$C,0),MATCH(R$4,input_data!$1:$1,0)),"")</f>
        <v>0</v>
      </c>
      <c r="S361" s="197">
        <f>_xlfn.IFNA(INDEX(input_data!$1:$1048576,MATCH($A361,input_data!$C:$C,0),MATCH(S$4,input_data!$1:$1,0)),"")</f>
        <v>0</v>
      </c>
      <c r="T361" s="154">
        <f>_xlfn.IFNA(INDEX(input_data!$1:$1048576,MATCH($A361,input_data!$C:$C,0),MATCH(T$4,input_data!$1:$1,0)),"")</f>
        <v>0</v>
      </c>
      <c r="U361" s="154">
        <f>_xlfn.IFNA(INDEX(input_data!$1:$1048576,MATCH($A361,input_data!$C:$C,0),MATCH(U$4,input_data!$1:$1,0)),"")</f>
        <v>0</v>
      </c>
      <c r="V361" s="154">
        <f>_xlfn.IFNA(INDEX(input_data!$1:$1048576,MATCH($A361,input_data!$C:$C,0),MATCH(V$4,input_data!$1:$1,0)),"")</f>
        <v>2.34211883</v>
      </c>
      <c r="W361" s="152">
        <f>_xlfn.IFNA(INDEX(input_data!$1:$1048576,MATCH($A361,input_data!$C:$C,0),MATCH(W$4,input_data!$1:$1,0)),"")</f>
        <v>2.69562722</v>
      </c>
      <c r="X361" s="151"/>
      <c r="Y361" s="151"/>
      <c r="Z361" s="155"/>
      <c r="AA361" s="86"/>
      <c r="AD361" s="26"/>
    </row>
    <row r="362" spans="1:30" ht="14.15" customHeight="1" x14ac:dyDescent="0.35">
      <c r="A362" s="35" t="s">
        <v>838</v>
      </c>
      <c r="B362" s="66" t="s">
        <v>1252</v>
      </c>
      <c r="D362" s="42" t="s">
        <v>839</v>
      </c>
      <c r="E362" s="1" t="s">
        <v>893</v>
      </c>
      <c r="F362" s="1" t="s">
        <v>1248</v>
      </c>
      <c r="H362" s="152">
        <f>_xlfn.IFNA(INDEX(input_data!$1:$1048576,MATCH($A362,input_data!$C:$C,0),MATCH(H$4,input_data!$1:$1,0)),"")</f>
        <v>1</v>
      </c>
      <c r="I362" s="153"/>
      <c r="J362" s="38"/>
      <c r="K362" s="156">
        <f>_xlfn.IFNA(INDEX(input_data!$1:$1048576,MATCH($A362,input_data!$C:$C,0),MATCH(K$4,input_data!$1:$1,0)),"")</f>
        <v>0</v>
      </c>
      <c r="L362" s="154">
        <f>_xlfn.IFNA(INDEX(input_data!$1:$1048576,MATCH($A362,input_data!$C:$C,0),MATCH(L$4,input_data!$1:$1,0)),"")</f>
        <v>0</v>
      </c>
      <c r="M362" s="154">
        <f>_xlfn.IFNA(INDEX(input_data!$1:$1048576,MATCH($A362,input_data!$C:$C,0),MATCH(M$4,input_data!$1:$1,0)),"")</f>
        <v>0</v>
      </c>
      <c r="N362" s="154">
        <f>_xlfn.IFNA(INDEX(input_data!$1:$1048576,MATCH($A362,input_data!$C:$C,0),MATCH(N$4,input_data!$1:$1,0)),"")</f>
        <v>0</v>
      </c>
      <c r="O362" s="154">
        <f>_xlfn.IFNA(INDEX(input_data!$1:$1048576,MATCH($A362,input_data!$C:$C,0),MATCH(O$4,input_data!$1:$1,0)),"")</f>
        <v>0.22445280000000001</v>
      </c>
      <c r="P362" s="154">
        <f>_xlfn.IFNA(INDEX(input_data!$1:$1048576,MATCH($A362,input_data!$C:$C,0),MATCH(P$4,input_data!$1:$1,0)),"")</f>
        <v>0</v>
      </c>
      <c r="Q362" s="154">
        <f>_xlfn.IFNA(INDEX(input_data!$1:$1048576,MATCH($A362,input_data!$C:$C,0),MATCH(Q$4,input_data!$1:$1,0)),"")</f>
        <v>0</v>
      </c>
      <c r="R362" s="154">
        <f>_xlfn.IFNA(INDEX(input_data!$1:$1048576,MATCH($A362,input_data!$C:$C,0),MATCH(R$4,input_data!$1:$1,0)),"")</f>
        <v>0</v>
      </c>
      <c r="S362" s="197">
        <f>_xlfn.IFNA(INDEX(input_data!$1:$1048576,MATCH($A362,input_data!$C:$C,0),MATCH(S$4,input_data!$1:$1,0)),"")</f>
        <v>0</v>
      </c>
      <c r="T362" s="154">
        <f>_xlfn.IFNA(INDEX(input_data!$1:$1048576,MATCH($A362,input_data!$C:$C,0),MATCH(T$4,input_data!$1:$1,0)),"")</f>
        <v>0</v>
      </c>
      <c r="U362" s="154">
        <f>_xlfn.IFNA(INDEX(input_data!$1:$1048576,MATCH($A362,input_data!$C:$C,0),MATCH(U$4,input_data!$1:$1,0)),"")</f>
        <v>0</v>
      </c>
      <c r="V362" s="154">
        <f>_xlfn.IFNA(INDEX(input_data!$1:$1048576,MATCH($A362,input_data!$C:$C,0),MATCH(V$4,input_data!$1:$1,0)),"")</f>
        <v>1.74063251</v>
      </c>
      <c r="W362" s="152">
        <f>_xlfn.IFNA(INDEX(input_data!$1:$1048576,MATCH($A362,input_data!$C:$C,0),MATCH(W$4,input_data!$1:$1,0)),"")</f>
        <v>1.9650853100000001</v>
      </c>
      <c r="X362" s="151"/>
      <c r="Y362" s="151"/>
      <c r="Z362" s="155"/>
      <c r="AA362" s="86"/>
      <c r="AD362" s="26"/>
    </row>
    <row r="363" spans="1:30" ht="14.15" customHeight="1" x14ac:dyDescent="0.35">
      <c r="A363" s="35" t="s">
        <v>840</v>
      </c>
      <c r="B363" s="66" t="s">
        <v>1253</v>
      </c>
      <c r="D363" s="42" t="s">
        <v>841</v>
      </c>
      <c r="E363" s="1" t="s">
        <v>960</v>
      </c>
      <c r="F363" s="1" t="s">
        <v>1248</v>
      </c>
      <c r="G363" s="57"/>
      <c r="H363" s="152">
        <f>_xlfn.IFNA(INDEX(input_data!$1:$1048576,MATCH($A363,input_data!$C:$C,0),MATCH(H$4,input_data!$1:$1,0)),"")</f>
        <v>1</v>
      </c>
      <c r="I363" s="153"/>
      <c r="J363" s="38"/>
      <c r="K363" s="156">
        <f>_xlfn.IFNA(INDEX(input_data!$1:$1048576,MATCH($A363,input_data!$C:$C,0),MATCH(K$4,input_data!$1:$1,0)),"")</f>
        <v>0</v>
      </c>
      <c r="L363" s="154">
        <f>_xlfn.IFNA(INDEX(input_data!$1:$1048576,MATCH($A363,input_data!$C:$C,0),MATCH(L$4,input_data!$1:$1,0)),"")</f>
        <v>0</v>
      </c>
      <c r="M363" s="154">
        <f>_xlfn.IFNA(INDEX(input_data!$1:$1048576,MATCH($A363,input_data!$C:$C,0),MATCH(M$4,input_data!$1:$1,0)),"")</f>
        <v>0</v>
      </c>
      <c r="N363" s="154">
        <f>_xlfn.IFNA(INDEX(input_data!$1:$1048576,MATCH($A363,input_data!$C:$C,0),MATCH(N$4,input_data!$1:$1,0)),"")</f>
        <v>0</v>
      </c>
      <c r="O363" s="154">
        <f>_xlfn.IFNA(INDEX(input_data!$1:$1048576,MATCH($A363,input_data!$C:$C,0),MATCH(O$4,input_data!$1:$1,0)),"")</f>
        <v>0.38873264000000002</v>
      </c>
      <c r="P363" s="154">
        <f>_xlfn.IFNA(INDEX(input_data!$1:$1048576,MATCH($A363,input_data!$C:$C,0),MATCH(P$4,input_data!$1:$1,0)),"")</f>
        <v>0</v>
      </c>
      <c r="Q363" s="154">
        <f>_xlfn.IFNA(INDEX(input_data!$1:$1048576,MATCH($A363,input_data!$C:$C,0),MATCH(Q$4,input_data!$1:$1,0)),"")</f>
        <v>0</v>
      </c>
      <c r="R363" s="154">
        <f>_xlfn.IFNA(INDEX(input_data!$1:$1048576,MATCH($A363,input_data!$C:$C,0),MATCH(R$4,input_data!$1:$1,0)),"")</f>
        <v>0</v>
      </c>
      <c r="S363" s="197">
        <f>_xlfn.IFNA(INDEX(input_data!$1:$1048576,MATCH($A363,input_data!$C:$C,0),MATCH(S$4,input_data!$1:$1,0)),"")</f>
        <v>0</v>
      </c>
      <c r="T363" s="154">
        <f>_xlfn.IFNA(INDEX(input_data!$1:$1048576,MATCH($A363,input_data!$C:$C,0),MATCH(T$4,input_data!$1:$1,0)),"")</f>
        <v>0</v>
      </c>
      <c r="U363" s="154">
        <f>_xlfn.IFNA(INDEX(input_data!$1:$1048576,MATCH($A363,input_data!$C:$C,0),MATCH(U$4,input_data!$1:$1,0)),"")</f>
        <v>0</v>
      </c>
      <c r="V363" s="154">
        <f>_xlfn.IFNA(INDEX(input_data!$1:$1048576,MATCH($A363,input_data!$C:$C,0),MATCH(V$4,input_data!$1:$1,0)),"")</f>
        <v>2.6439805000000001</v>
      </c>
      <c r="W363" s="152">
        <f>_xlfn.IFNA(INDEX(input_data!$1:$1048576,MATCH($A363,input_data!$C:$C,0),MATCH(W$4,input_data!$1:$1,0)),"")</f>
        <v>3.0327131399999998</v>
      </c>
      <c r="X363" s="151"/>
      <c r="Y363" s="151"/>
      <c r="Z363" s="155"/>
      <c r="AA363" s="34"/>
    </row>
    <row r="364" spans="1:30" ht="14.15" customHeight="1" x14ac:dyDescent="0.35">
      <c r="A364" s="127" t="s">
        <v>842</v>
      </c>
      <c r="B364" s="66" t="s">
        <v>1254</v>
      </c>
      <c r="D364" s="42" t="s">
        <v>843</v>
      </c>
      <c r="E364" s="1" t="s">
        <v>890</v>
      </c>
      <c r="F364" s="1" t="s">
        <v>1248</v>
      </c>
      <c r="G364" s="57"/>
      <c r="H364" s="152">
        <f>_xlfn.IFNA(INDEX(input_data!$1:$1048576,MATCH($A364,input_data!$C:$C,0),MATCH(H$4,input_data!$1:$1,0)),"")</f>
        <v>2.1373692100000001</v>
      </c>
      <c r="I364" s="153"/>
      <c r="J364" s="38"/>
      <c r="K364" s="156">
        <f>_xlfn.IFNA(INDEX(input_data!$1:$1048576,MATCH($A364,input_data!$C:$C,0),MATCH(K$4,input_data!$1:$1,0)),"")</f>
        <v>0</v>
      </c>
      <c r="L364" s="154">
        <f>_xlfn.IFNA(INDEX(input_data!$1:$1048576,MATCH($A364,input_data!$C:$C,0),MATCH(L$4,input_data!$1:$1,0)),"")</f>
        <v>0</v>
      </c>
      <c r="M364" s="154">
        <f>_xlfn.IFNA(INDEX(input_data!$1:$1048576,MATCH($A364,input_data!$C:$C,0),MATCH(M$4,input_data!$1:$1,0)),"")</f>
        <v>0</v>
      </c>
      <c r="N364" s="154">
        <f>_xlfn.IFNA(INDEX(input_data!$1:$1048576,MATCH($A364,input_data!$C:$C,0),MATCH(N$4,input_data!$1:$1,0)),"")</f>
        <v>0</v>
      </c>
      <c r="O364" s="154">
        <f>_xlfn.IFNA(INDEX(input_data!$1:$1048576,MATCH($A364,input_data!$C:$C,0),MATCH(O$4,input_data!$1:$1,0)),"")</f>
        <v>0.36876241999999998</v>
      </c>
      <c r="P364" s="154">
        <f>_xlfn.IFNA(INDEX(input_data!$1:$1048576,MATCH($A364,input_data!$C:$C,0),MATCH(P$4,input_data!$1:$1,0)),"")</f>
        <v>0</v>
      </c>
      <c r="Q364" s="154">
        <f>_xlfn.IFNA(INDEX(input_data!$1:$1048576,MATCH($A364,input_data!$C:$C,0),MATCH(Q$4,input_data!$1:$1,0)),"")</f>
        <v>0</v>
      </c>
      <c r="R364" s="154">
        <f>_xlfn.IFNA(INDEX(input_data!$1:$1048576,MATCH($A364,input_data!$C:$C,0),MATCH(R$4,input_data!$1:$1,0)),"")</f>
        <v>0</v>
      </c>
      <c r="S364" s="197">
        <f>_xlfn.IFNA(INDEX(input_data!$1:$1048576,MATCH($A364,input_data!$C:$C,0),MATCH(S$4,input_data!$1:$1,0)),"")</f>
        <v>0</v>
      </c>
      <c r="T364" s="154">
        <f>_xlfn.IFNA(INDEX(input_data!$1:$1048576,MATCH($A364,input_data!$C:$C,0),MATCH(T$4,input_data!$1:$1,0)),"")</f>
        <v>0</v>
      </c>
      <c r="U364" s="154">
        <f>_xlfn.IFNA(INDEX(input_data!$1:$1048576,MATCH($A364,input_data!$C:$C,0),MATCH(U$4,input_data!$1:$1,0)),"")</f>
        <v>0</v>
      </c>
      <c r="V364" s="154">
        <f>_xlfn.IFNA(INDEX(input_data!$1:$1048576,MATCH($A364,input_data!$C:$C,0),MATCH(V$4,input_data!$1:$1,0)),"")</f>
        <v>2.0089607900000002</v>
      </c>
      <c r="W364" s="152">
        <f>_xlfn.IFNA(INDEX(input_data!$1:$1048576,MATCH($A364,input_data!$C:$C,0),MATCH(W$4,input_data!$1:$1,0)),"")</f>
        <v>2.3777232100000001</v>
      </c>
      <c r="X364" s="151"/>
      <c r="Y364" s="151"/>
      <c r="Z364" s="155"/>
    </row>
    <row r="365" spans="1:30" ht="14.15" customHeight="1" x14ac:dyDescent="0.35">
      <c r="A365" s="35" t="s">
        <v>844</v>
      </c>
      <c r="B365" s="66" t="s">
        <v>1255</v>
      </c>
      <c r="D365" s="42" t="s">
        <v>845</v>
      </c>
      <c r="E365" s="2" t="s">
        <v>884</v>
      </c>
      <c r="F365" s="2" t="s">
        <v>1248</v>
      </c>
      <c r="G365" s="59"/>
      <c r="H365" s="152">
        <f>_xlfn.IFNA(INDEX(input_data!$1:$1048576,MATCH($A365,input_data!$C:$C,0),MATCH(H$4,input_data!$1:$1,0)),"")</f>
        <v>1</v>
      </c>
      <c r="I365" s="153"/>
      <c r="J365" s="38"/>
      <c r="K365" s="156">
        <f>_xlfn.IFNA(INDEX(input_data!$1:$1048576,MATCH($A365,input_data!$C:$C,0),MATCH(K$4,input_data!$1:$1,0)),"")</f>
        <v>0</v>
      </c>
      <c r="L365" s="154">
        <f>_xlfn.IFNA(INDEX(input_data!$1:$1048576,MATCH($A365,input_data!$C:$C,0),MATCH(L$4,input_data!$1:$1,0)),"")</f>
        <v>0</v>
      </c>
      <c r="M365" s="154">
        <f>_xlfn.IFNA(INDEX(input_data!$1:$1048576,MATCH($A365,input_data!$C:$C,0),MATCH(M$4,input_data!$1:$1,0)),"")</f>
        <v>0</v>
      </c>
      <c r="N365" s="154">
        <f>_xlfn.IFNA(INDEX(input_data!$1:$1048576,MATCH($A365,input_data!$C:$C,0),MATCH(N$4,input_data!$1:$1,0)),"")</f>
        <v>0</v>
      </c>
      <c r="O365" s="154">
        <f>_xlfn.IFNA(INDEX(input_data!$1:$1048576,MATCH($A365,input_data!$C:$C,0),MATCH(O$4,input_data!$1:$1,0)),"")</f>
        <v>0.49436388999999997</v>
      </c>
      <c r="P365" s="154">
        <f>_xlfn.IFNA(INDEX(input_data!$1:$1048576,MATCH($A365,input_data!$C:$C,0),MATCH(P$4,input_data!$1:$1,0)),"")</f>
        <v>0</v>
      </c>
      <c r="Q365" s="154">
        <f>_xlfn.IFNA(INDEX(input_data!$1:$1048576,MATCH($A365,input_data!$C:$C,0),MATCH(Q$4,input_data!$1:$1,0)),"")</f>
        <v>0</v>
      </c>
      <c r="R365" s="154">
        <f>_xlfn.IFNA(INDEX(input_data!$1:$1048576,MATCH($A365,input_data!$C:$C,0),MATCH(R$4,input_data!$1:$1,0)),"")</f>
        <v>0</v>
      </c>
      <c r="S365" s="197">
        <f>_xlfn.IFNA(INDEX(input_data!$1:$1048576,MATCH($A365,input_data!$C:$C,0),MATCH(S$4,input_data!$1:$1,0)),"")</f>
        <v>0</v>
      </c>
      <c r="T365" s="154">
        <f>_xlfn.IFNA(INDEX(input_data!$1:$1048576,MATCH($A365,input_data!$C:$C,0),MATCH(T$4,input_data!$1:$1,0)),"")</f>
        <v>0</v>
      </c>
      <c r="U365" s="154">
        <f>_xlfn.IFNA(INDEX(input_data!$1:$1048576,MATCH($A365,input_data!$C:$C,0),MATCH(U$4,input_data!$1:$1,0)),"")</f>
        <v>0</v>
      </c>
      <c r="V365" s="154">
        <f>_xlfn.IFNA(INDEX(input_data!$1:$1048576,MATCH($A365,input_data!$C:$C,0),MATCH(V$4,input_data!$1:$1,0)),"")</f>
        <v>1.7</v>
      </c>
      <c r="W365" s="152">
        <f>_xlfn.IFNA(INDEX(input_data!$1:$1048576,MATCH($A365,input_data!$C:$C,0),MATCH(W$4,input_data!$1:$1,0)),"")</f>
        <v>2.19436389</v>
      </c>
      <c r="X365" s="151"/>
      <c r="Y365" s="151"/>
      <c r="Z365" s="155"/>
    </row>
    <row r="366" spans="1:30" ht="14.15" customHeight="1" x14ac:dyDescent="0.35">
      <c r="A366" s="35" t="s">
        <v>846</v>
      </c>
      <c r="B366" s="66" t="s">
        <v>1256</v>
      </c>
      <c r="D366" s="42" t="s">
        <v>847</v>
      </c>
      <c r="E366" s="2" t="s">
        <v>960</v>
      </c>
      <c r="F366" s="2" t="s">
        <v>1248</v>
      </c>
      <c r="G366" s="59"/>
      <c r="H366" s="152">
        <f>_xlfn.IFNA(INDEX(input_data!$1:$1048576,MATCH($A366,input_data!$C:$C,0),MATCH(H$4,input_data!$1:$1,0)),"")</f>
        <v>1</v>
      </c>
      <c r="I366" s="153"/>
      <c r="J366" s="38"/>
      <c r="K366" s="156">
        <f>_xlfn.IFNA(INDEX(input_data!$1:$1048576,MATCH($A366,input_data!$C:$C,0),MATCH(K$4,input_data!$1:$1,0)),"")</f>
        <v>0</v>
      </c>
      <c r="L366" s="154">
        <f>_xlfn.IFNA(INDEX(input_data!$1:$1048576,MATCH($A366,input_data!$C:$C,0),MATCH(L$4,input_data!$1:$1,0)),"")</f>
        <v>0</v>
      </c>
      <c r="M366" s="154">
        <f>_xlfn.IFNA(INDEX(input_data!$1:$1048576,MATCH($A366,input_data!$C:$C,0),MATCH(M$4,input_data!$1:$1,0)),"")</f>
        <v>0</v>
      </c>
      <c r="N366" s="154">
        <f>_xlfn.IFNA(INDEX(input_data!$1:$1048576,MATCH($A366,input_data!$C:$C,0),MATCH(N$4,input_data!$1:$1,0)),"")</f>
        <v>0</v>
      </c>
      <c r="O366" s="154">
        <f>_xlfn.IFNA(INDEX(input_data!$1:$1048576,MATCH($A366,input_data!$C:$C,0),MATCH(O$4,input_data!$1:$1,0)),"")</f>
        <v>0.15208899000000001</v>
      </c>
      <c r="P366" s="154">
        <f>_xlfn.IFNA(INDEX(input_data!$1:$1048576,MATCH($A366,input_data!$C:$C,0),MATCH(P$4,input_data!$1:$1,0)),"")</f>
        <v>0</v>
      </c>
      <c r="Q366" s="154">
        <f>_xlfn.IFNA(INDEX(input_data!$1:$1048576,MATCH($A366,input_data!$C:$C,0),MATCH(Q$4,input_data!$1:$1,0)),"")</f>
        <v>0</v>
      </c>
      <c r="R366" s="154">
        <f>_xlfn.IFNA(INDEX(input_data!$1:$1048576,MATCH($A366,input_data!$C:$C,0),MATCH(R$4,input_data!$1:$1,0)),"")</f>
        <v>0</v>
      </c>
      <c r="S366" s="197">
        <f>_xlfn.IFNA(INDEX(input_data!$1:$1048576,MATCH($A366,input_data!$C:$C,0),MATCH(S$4,input_data!$1:$1,0)),"")</f>
        <v>0</v>
      </c>
      <c r="T366" s="154">
        <f>_xlfn.IFNA(INDEX(input_data!$1:$1048576,MATCH($A366,input_data!$C:$C,0),MATCH(T$4,input_data!$1:$1,0)),"")</f>
        <v>0</v>
      </c>
      <c r="U366" s="154">
        <f>_xlfn.IFNA(INDEX(input_data!$1:$1048576,MATCH($A366,input_data!$C:$C,0),MATCH(U$4,input_data!$1:$1,0)),"")</f>
        <v>0</v>
      </c>
      <c r="V366" s="154">
        <f>_xlfn.IFNA(INDEX(input_data!$1:$1048576,MATCH($A366,input_data!$C:$C,0),MATCH(V$4,input_data!$1:$1,0)),"")</f>
        <v>1.6797200999999999</v>
      </c>
      <c r="W366" s="152">
        <f>_xlfn.IFNA(INDEX(input_data!$1:$1048576,MATCH($A366,input_data!$C:$C,0),MATCH(W$4,input_data!$1:$1,0)),"")</f>
        <v>1.8318090899999999</v>
      </c>
      <c r="X366" s="151"/>
      <c r="Y366" s="151"/>
      <c r="Z366" s="155"/>
    </row>
    <row r="367" spans="1:30" ht="14.15" customHeight="1" x14ac:dyDescent="0.35">
      <c r="A367" s="127" t="s">
        <v>848</v>
      </c>
      <c r="B367" s="66" t="s">
        <v>1257</v>
      </c>
      <c r="D367" s="42" t="s">
        <v>849</v>
      </c>
      <c r="E367" s="2" t="s">
        <v>900</v>
      </c>
      <c r="F367" s="2" t="s">
        <v>1248</v>
      </c>
      <c r="G367" s="59"/>
      <c r="H367" s="152">
        <f>_xlfn.IFNA(INDEX(input_data!$1:$1048576,MATCH($A367,input_data!$C:$C,0),MATCH(H$4,input_data!$1:$1,0)),"")</f>
        <v>0.5</v>
      </c>
      <c r="I367" s="153"/>
      <c r="J367" s="38"/>
      <c r="K367" s="156">
        <f>_xlfn.IFNA(INDEX(input_data!$1:$1048576,MATCH($A367,input_data!$C:$C,0),MATCH(K$4,input_data!$1:$1,0)),"")</f>
        <v>0</v>
      </c>
      <c r="L367" s="154">
        <f>_xlfn.IFNA(INDEX(input_data!$1:$1048576,MATCH($A367,input_data!$C:$C,0),MATCH(L$4,input_data!$1:$1,0)),"")</f>
        <v>0</v>
      </c>
      <c r="M367" s="154">
        <f>_xlfn.IFNA(INDEX(input_data!$1:$1048576,MATCH($A367,input_data!$C:$C,0),MATCH(M$4,input_data!$1:$1,0)),"")</f>
        <v>0</v>
      </c>
      <c r="N367" s="154">
        <f>_xlfn.IFNA(INDEX(input_data!$1:$1048576,MATCH($A367,input_data!$C:$C,0),MATCH(N$4,input_data!$1:$1,0)),"")</f>
        <v>0</v>
      </c>
      <c r="O367" s="154">
        <f>_xlfn.IFNA(INDEX(input_data!$1:$1048576,MATCH($A367,input_data!$C:$C,0),MATCH(O$4,input_data!$1:$1,0)),"")</f>
        <v>0.11789183</v>
      </c>
      <c r="P367" s="154">
        <f>_xlfn.IFNA(INDEX(input_data!$1:$1048576,MATCH($A367,input_data!$C:$C,0),MATCH(P$4,input_data!$1:$1,0)),"")</f>
        <v>0</v>
      </c>
      <c r="Q367" s="154">
        <f>_xlfn.IFNA(INDEX(input_data!$1:$1048576,MATCH($A367,input_data!$C:$C,0),MATCH(Q$4,input_data!$1:$1,0)),"")</f>
        <v>0</v>
      </c>
      <c r="R367" s="154">
        <f>_xlfn.IFNA(INDEX(input_data!$1:$1048576,MATCH($A367,input_data!$C:$C,0),MATCH(R$4,input_data!$1:$1,0)),"")</f>
        <v>0</v>
      </c>
      <c r="S367" s="197">
        <f>_xlfn.IFNA(INDEX(input_data!$1:$1048576,MATCH($A367,input_data!$C:$C,0),MATCH(S$4,input_data!$1:$1,0)),"")</f>
        <v>0</v>
      </c>
      <c r="T367" s="154">
        <f>_xlfn.IFNA(INDEX(input_data!$1:$1048576,MATCH($A367,input_data!$C:$C,0),MATCH(T$4,input_data!$1:$1,0)),"")</f>
        <v>0</v>
      </c>
      <c r="U367" s="154">
        <f>_xlfn.IFNA(INDEX(input_data!$1:$1048576,MATCH($A367,input_data!$C:$C,0),MATCH(U$4,input_data!$1:$1,0)),"")</f>
        <v>0</v>
      </c>
      <c r="V367" s="154">
        <f>_xlfn.IFNA(INDEX(input_data!$1:$1048576,MATCH($A367,input_data!$C:$C,0),MATCH(V$4,input_data!$1:$1,0)),"")</f>
        <v>1.64</v>
      </c>
      <c r="W367" s="152">
        <f>_xlfn.IFNA(INDEX(input_data!$1:$1048576,MATCH($A367,input_data!$C:$C,0),MATCH(W$4,input_data!$1:$1,0)),"")</f>
        <v>1.7578918299999999</v>
      </c>
      <c r="X367" s="151"/>
      <c r="Y367" s="151"/>
      <c r="Z367" s="155"/>
    </row>
    <row r="368" spans="1:30" ht="14.15" customHeight="1" x14ac:dyDescent="0.35">
      <c r="A368" s="127" t="s">
        <v>850</v>
      </c>
      <c r="B368" s="66" t="s">
        <v>1258</v>
      </c>
      <c r="D368" s="42" t="s">
        <v>851</v>
      </c>
      <c r="E368" s="1" t="s">
        <v>884</v>
      </c>
      <c r="F368" s="1" t="s">
        <v>1248</v>
      </c>
      <c r="G368" s="60"/>
      <c r="H368" s="152">
        <f>_xlfn.IFNA(INDEX(input_data!$1:$1048576,MATCH($A368,input_data!$C:$C,0),MATCH(H$4,input_data!$1:$1,0)),"")</f>
        <v>0.5</v>
      </c>
      <c r="I368" s="153"/>
      <c r="J368" s="38"/>
      <c r="K368" s="156">
        <f>_xlfn.IFNA(INDEX(input_data!$1:$1048576,MATCH($A368,input_data!$C:$C,0),MATCH(K$4,input_data!$1:$1,0)),"")</f>
        <v>0</v>
      </c>
      <c r="L368" s="154">
        <f>_xlfn.IFNA(INDEX(input_data!$1:$1048576,MATCH($A368,input_data!$C:$C,0),MATCH(L$4,input_data!$1:$1,0)),"")</f>
        <v>0</v>
      </c>
      <c r="M368" s="154">
        <f>_xlfn.IFNA(INDEX(input_data!$1:$1048576,MATCH($A368,input_data!$C:$C,0),MATCH(M$4,input_data!$1:$1,0)),"")</f>
        <v>0</v>
      </c>
      <c r="N368" s="154">
        <f>_xlfn.IFNA(INDEX(input_data!$1:$1048576,MATCH($A368,input_data!$C:$C,0),MATCH(N$4,input_data!$1:$1,0)),"")</f>
        <v>0</v>
      </c>
      <c r="O368" s="154">
        <f>_xlfn.IFNA(INDEX(input_data!$1:$1048576,MATCH($A368,input_data!$C:$C,0),MATCH(O$4,input_data!$1:$1,0)),"")</f>
        <v>0.20006387</v>
      </c>
      <c r="P368" s="154">
        <f>_xlfn.IFNA(INDEX(input_data!$1:$1048576,MATCH($A368,input_data!$C:$C,0),MATCH(P$4,input_data!$1:$1,0)),"")</f>
        <v>0</v>
      </c>
      <c r="Q368" s="154">
        <f>_xlfn.IFNA(INDEX(input_data!$1:$1048576,MATCH($A368,input_data!$C:$C,0),MATCH(Q$4,input_data!$1:$1,0)),"")</f>
        <v>0</v>
      </c>
      <c r="R368" s="154">
        <f>_xlfn.IFNA(INDEX(input_data!$1:$1048576,MATCH($A368,input_data!$C:$C,0),MATCH(R$4,input_data!$1:$1,0)),"")</f>
        <v>0</v>
      </c>
      <c r="S368" s="197">
        <f>_xlfn.IFNA(INDEX(input_data!$1:$1048576,MATCH($A368,input_data!$C:$C,0),MATCH(S$4,input_data!$1:$1,0)),"")</f>
        <v>0</v>
      </c>
      <c r="T368" s="154">
        <f>_xlfn.IFNA(INDEX(input_data!$1:$1048576,MATCH($A368,input_data!$C:$C,0),MATCH(T$4,input_data!$1:$1,0)),"")</f>
        <v>0</v>
      </c>
      <c r="U368" s="154">
        <f>_xlfn.IFNA(INDEX(input_data!$1:$1048576,MATCH($A368,input_data!$C:$C,0),MATCH(U$4,input_data!$1:$1,0)),"")</f>
        <v>0</v>
      </c>
      <c r="V368" s="154">
        <f>_xlfn.IFNA(INDEX(input_data!$1:$1048576,MATCH($A368,input_data!$C:$C,0),MATCH(V$4,input_data!$1:$1,0)),"")</f>
        <v>1.64</v>
      </c>
      <c r="W368" s="152">
        <f>_xlfn.IFNA(INDEX(input_data!$1:$1048576,MATCH($A368,input_data!$C:$C,0),MATCH(W$4,input_data!$1:$1,0)),"")</f>
        <v>1.84006387</v>
      </c>
      <c r="X368" s="151"/>
      <c r="Y368" s="151"/>
      <c r="Z368" s="155"/>
    </row>
    <row r="369" spans="1:26" ht="14.15" customHeight="1" x14ac:dyDescent="0.35">
      <c r="A369" s="127" t="s">
        <v>852</v>
      </c>
      <c r="B369" s="66" t="s">
        <v>1259</v>
      </c>
      <c r="D369" s="131" t="s">
        <v>853</v>
      </c>
      <c r="E369" s="1" t="s">
        <v>890</v>
      </c>
      <c r="F369" s="1" t="s">
        <v>1248</v>
      </c>
      <c r="G369" s="57"/>
      <c r="H369" s="152">
        <f>_xlfn.IFNA(INDEX(input_data!$1:$1048576,MATCH($A369,input_data!$C:$C,0),MATCH(H$4,input_data!$1:$1,0)),"")</f>
        <v>0.25</v>
      </c>
      <c r="I369" s="153"/>
      <c r="J369" s="38"/>
      <c r="K369" s="156">
        <f>_xlfn.IFNA(INDEX(input_data!$1:$1048576,MATCH($A369,input_data!$C:$C,0),MATCH(K$4,input_data!$1:$1,0)),"")</f>
        <v>0</v>
      </c>
      <c r="L369" s="154">
        <f>_xlfn.IFNA(INDEX(input_data!$1:$1048576,MATCH($A369,input_data!$C:$C,0),MATCH(L$4,input_data!$1:$1,0)),"")</f>
        <v>0</v>
      </c>
      <c r="M369" s="154">
        <f>_xlfn.IFNA(INDEX(input_data!$1:$1048576,MATCH($A369,input_data!$C:$C,0),MATCH(M$4,input_data!$1:$1,0)),"")</f>
        <v>0</v>
      </c>
      <c r="N369" s="154">
        <f>_xlfn.IFNA(INDEX(input_data!$1:$1048576,MATCH($A369,input_data!$C:$C,0),MATCH(N$4,input_data!$1:$1,0)),"")</f>
        <v>0</v>
      </c>
      <c r="O369" s="154">
        <f>_xlfn.IFNA(INDEX(input_data!$1:$1048576,MATCH($A369,input_data!$C:$C,0),MATCH(O$4,input_data!$1:$1,0)),"")</f>
        <v>0</v>
      </c>
      <c r="P369" s="154">
        <f>_xlfn.IFNA(INDEX(input_data!$1:$1048576,MATCH($A369,input_data!$C:$C,0),MATCH(P$4,input_data!$1:$1,0)),"")</f>
        <v>0</v>
      </c>
      <c r="Q369" s="154">
        <f>_xlfn.IFNA(INDEX(input_data!$1:$1048576,MATCH($A369,input_data!$C:$C,0),MATCH(Q$4,input_data!$1:$1,0)),"")</f>
        <v>0</v>
      </c>
      <c r="R369" s="154">
        <f>_xlfn.IFNA(INDEX(input_data!$1:$1048576,MATCH($A369,input_data!$C:$C,0),MATCH(R$4,input_data!$1:$1,0)),"")</f>
        <v>0</v>
      </c>
      <c r="S369" s="197">
        <f>_xlfn.IFNA(INDEX(input_data!$1:$1048576,MATCH($A369,input_data!$C:$C,0),MATCH(S$4,input_data!$1:$1,0)),"")</f>
        <v>0</v>
      </c>
      <c r="T369" s="154">
        <f>_xlfn.IFNA(INDEX(input_data!$1:$1048576,MATCH($A369,input_data!$C:$C,0),MATCH(T$4,input_data!$1:$1,0)),"")</f>
        <v>0</v>
      </c>
      <c r="U369" s="154">
        <f>_xlfn.IFNA(INDEX(input_data!$1:$1048576,MATCH($A369,input_data!$C:$C,0),MATCH(U$4,input_data!$1:$1,0)),"")</f>
        <v>0</v>
      </c>
      <c r="V369" s="154">
        <f>_xlfn.IFNA(INDEX(input_data!$1:$1048576,MATCH($A369,input_data!$C:$C,0),MATCH(V$4,input_data!$1:$1,0)),"")</f>
        <v>0.39</v>
      </c>
      <c r="W369" s="152">
        <f>_xlfn.IFNA(INDEX(input_data!$1:$1048576,MATCH($A369,input_data!$C:$C,0),MATCH(W$4,input_data!$1:$1,0)),"")</f>
        <v>0.39</v>
      </c>
      <c r="X369" s="151"/>
      <c r="Y369" s="151"/>
      <c r="Z369" s="155"/>
    </row>
    <row r="370" spans="1:26" ht="14.15" customHeight="1" thickBot="1" x14ac:dyDescent="0.4">
      <c r="A370" s="128" t="s">
        <v>854</v>
      </c>
      <c r="B370" s="129" t="s">
        <v>1260</v>
      </c>
      <c r="C370" s="65"/>
      <c r="D370" s="132" t="s">
        <v>855</v>
      </c>
      <c r="E370" s="65" t="s">
        <v>915</v>
      </c>
      <c r="F370" s="65" t="s">
        <v>1248</v>
      </c>
      <c r="G370" s="65"/>
      <c r="H370" s="157">
        <f>_xlfn.IFNA(INDEX(input_data!$1:$1048576,MATCH($A370,input_data!$C:$C,0),MATCH(H$4,input_data!$1:$1,0)),"")</f>
        <v>0.25</v>
      </c>
      <c r="I370" s="158"/>
      <c r="J370" s="51"/>
      <c r="K370" s="159">
        <f>_xlfn.IFNA(INDEX(input_data!$1:$1048576,MATCH($A370,input_data!$C:$C,0),MATCH(K$4,input_data!$1:$1,0)),"")</f>
        <v>0</v>
      </c>
      <c r="L370" s="160">
        <f>_xlfn.IFNA(INDEX(input_data!$1:$1048576,MATCH($A370,input_data!$C:$C,0),MATCH(L$4,input_data!$1:$1,0)),"")</f>
        <v>0</v>
      </c>
      <c r="M370" s="160">
        <f>_xlfn.IFNA(INDEX(input_data!$1:$1048576,MATCH($A370,input_data!$C:$C,0),MATCH(M$4,input_data!$1:$1,0)),"")</f>
        <v>0</v>
      </c>
      <c r="N370" s="160">
        <f>_xlfn.IFNA(INDEX(input_data!$1:$1048576,MATCH($A370,input_data!$C:$C,0),MATCH(N$4,input_data!$1:$1,0)),"")</f>
        <v>0</v>
      </c>
      <c r="O370" s="160">
        <f>_xlfn.IFNA(INDEX(input_data!$1:$1048576,MATCH($A370,input_data!$C:$C,0),MATCH(O$4,input_data!$1:$1,0)),"")</f>
        <v>0</v>
      </c>
      <c r="P370" s="160">
        <f>_xlfn.IFNA(INDEX(input_data!$1:$1048576,MATCH($A370,input_data!$C:$C,0),MATCH(P$4,input_data!$1:$1,0)),"")</f>
        <v>0</v>
      </c>
      <c r="Q370" s="160">
        <f>_xlfn.IFNA(INDEX(input_data!$1:$1048576,MATCH($A370,input_data!$C:$C,0),MATCH(Q$4,input_data!$1:$1,0)),"")</f>
        <v>0</v>
      </c>
      <c r="R370" s="160">
        <f>_xlfn.IFNA(INDEX(input_data!$1:$1048576,MATCH($A370,input_data!$C:$C,0),MATCH(R$4,input_data!$1:$1,0)),"")</f>
        <v>0</v>
      </c>
      <c r="S370" s="160">
        <f>_xlfn.IFNA(INDEX(input_data!$1:$1048576,MATCH($A370,input_data!$C:$C,0),MATCH(S$4,input_data!$1:$1,0)),"")</f>
        <v>0</v>
      </c>
      <c r="T370" s="160">
        <f>_xlfn.IFNA(INDEX(input_data!$1:$1048576,MATCH($A370,input_data!$C:$C,0),MATCH(T$4,input_data!$1:$1,0)),"")</f>
        <v>0</v>
      </c>
      <c r="U370" s="160">
        <f>_xlfn.IFNA(INDEX(input_data!$1:$1048576,MATCH($A370,input_data!$C:$C,0),MATCH(U$4,input_data!$1:$1,0)),"")</f>
        <v>0</v>
      </c>
      <c r="V370" s="160">
        <f>_xlfn.IFNA(INDEX(input_data!$1:$1048576,MATCH($A370,input_data!$C:$C,0),MATCH(V$4,input_data!$1:$1,0)),"")</f>
        <v>0.39</v>
      </c>
      <c r="W370" s="157">
        <f>_xlfn.IFNA(INDEX(input_data!$1:$1048576,MATCH($A370,input_data!$C:$C,0),MATCH(W$4,input_data!$1:$1,0)),"")</f>
        <v>0.39</v>
      </c>
      <c r="X370" s="161"/>
      <c r="Y370" s="161"/>
      <c r="Z370" s="162"/>
    </row>
    <row r="371" spans="1:26" x14ac:dyDescent="0.35">
      <c r="I371"/>
      <c r="J371"/>
      <c r="P371" s="54"/>
      <c r="Q371" s="54"/>
      <c r="R371" s="54"/>
      <c r="T371" s="54"/>
      <c r="U371" s="54"/>
      <c r="V371" s="54"/>
    </row>
    <row r="372" spans="1:26" x14ac:dyDescent="0.35">
      <c r="P372" s="54"/>
      <c r="Q372" s="54"/>
      <c r="R372" s="54"/>
      <c r="T372" s="54"/>
      <c r="U372" s="54"/>
      <c r="V372" s="54"/>
    </row>
    <row r="374" spans="1:26" x14ac:dyDescent="0.35">
      <c r="D374" s="56" t="s">
        <v>126</v>
      </c>
      <c r="O374" s="86"/>
      <c r="P374" s="86"/>
      <c r="Q374" s="86"/>
      <c r="R374" s="86"/>
      <c r="S374" s="86"/>
      <c r="T374" s="86"/>
      <c r="U374" s="86"/>
      <c r="V374" s="86"/>
    </row>
    <row r="375" spans="1:26" ht="16.5" x14ac:dyDescent="0.35">
      <c r="C375" s="57">
        <v>1</v>
      </c>
      <c r="D375" s="2" t="s">
        <v>1354</v>
      </c>
      <c r="O375" s="86"/>
      <c r="P375" s="86"/>
      <c r="Q375" s="86"/>
      <c r="R375" s="86"/>
      <c r="S375" s="86"/>
      <c r="T375" s="86"/>
      <c r="U375" s="86"/>
      <c r="V375" s="86"/>
    </row>
    <row r="376" spans="1:26" ht="16.5" x14ac:dyDescent="0.35">
      <c r="C376" s="57">
        <v>2</v>
      </c>
      <c r="D376" s="58" t="s">
        <v>1291</v>
      </c>
    </row>
    <row r="377" spans="1:26" ht="16.5" x14ac:dyDescent="0.35">
      <c r="C377" s="57"/>
      <c r="D377" s="58"/>
    </row>
    <row r="378" spans="1:26" ht="16.5" x14ac:dyDescent="0.35">
      <c r="B378" s="2"/>
      <c r="C378" s="59"/>
      <c r="O378" s="87"/>
      <c r="P378" s="87"/>
      <c r="Q378" s="87"/>
      <c r="R378" s="87"/>
      <c r="S378" s="87"/>
      <c r="T378" s="87"/>
      <c r="U378" s="87"/>
      <c r="V378" s="87"/>
    </row>
    <row r="379" spans="1:26" ht="16.5" x14ac:dyDescent="0.35">
      <c r="B379" s="2"/>
      <c r="C379" s="59"/>
      <c r="D379" s="62"/>
      <c r="O379" s="87"/>
      <c r="P379" s="87"/>
      <c r="Q379" s="87"/>
      <c r="R379" s="87"/>
      <c r="S379" s="87"/>
      <c r="T379" s="87"/>
      <c r="U379" s="87"/>
      <c r="V379" s="87"/>
    </row>
    <row r="380" spans="1:26" ht="16.5" x14ac:dyDescent="0.35">
      <c r="B380" s="2"/>
      <c r="C380" s="57"/>
      <c r="D380" s="62"/>
      <c r="O380" s="87"/>
      <c r="P380" s="87"/>
      <c r="Q380" s="87"/>
      <c r="R380" s="87"/>
      <c r="S380" s="87"/>
      <c r="T380" s="87"/>
      <c r="U380" s="87"/>
      <c r="V380" s="87"/>
    </row>
    <row r="381" spans="1:26" ht="16.5" x14ac:dyDescent="0.35">
      <c r="B381" s="2"/>
      <c r="C381" s="57"/>
      <c r="D381" s="62"/>
      <c r="O381" s="87"/>
      <c r="P381" s="87"/>
      <c r="Q381" s="87"/>
      <c r="R381" s="87"/>
      <c r="S381" s="87"/>
      <c r="T381" s="87"/>
      <c r="U381" s="87"/>
      <c r="V381" s="87"/>
    </row>
    <row r="382" spans="1:26" ht="16.5" x14ac:dyDescent="0.35">
      <c r="C382" s="59"/>
      <c r="D382" s="62"/>
      <c r="O382" s="89"/>
      <c r="P382" s="89"/>
      <c r="Q382" s="89"/>
      <c r="R382" s="89"/>
      <c r="S382" s="89"/>
      <c r="T382" s="89"/>
      <c r="U382" s="89"/>
      <c r="V382" s="89"/>
    </row>
    <row r="383" spans="1:26" ht="16.5" x14ac:dyDescent="0.35">
      <c r="C383" s="57"/>
      <c r="D383" s="30"/>
      <c r="O383" s="88"/>
      <c r="P383" s="88"/>
      <c r="Q383" s="88"/>
      <c r="R383" s="88"/>
      <c r="S383" s="88"/>
      <c r="T383" s="88"/>
      <c r="U383" s="88"/>
      <c r="V383" s="88"/>
    </row>
    <row r="384" spans="1:26" ht="16.5" x14ac:dyDescent="0.35">
      <c r="C384" s="57"/>
      <c r="D384" s="58"/>
    </row>
    <row r="385" spans="3:4" ht="16.5" x14ac:dyDescent="0.35">
      <c r="C385" s="57"/>
      <c r="D385" s="58"/>
    </row>
    <row r="386" spans="3:4" ht="16.5" x14ac:dyDescent="0.35">
      <c r="C386" s="57"/>
    </row>
    <row r="387" spans="3:4" x14ac:dyDescent="0.35">
      <c r="D387" s="102"/>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DEE1-9E7C-4272-A363-10F291F313FB}">
  <sheetPr>
    <tabColor theme="2" tint="-0.499984740745262"/>
  </sheetPr>
  <dimension ref="A1:DT364"/>
  <sheetViews>
    <sheetView zoomScale="90" workbookViewId="0">
      <pane ySplit="1" topLeftCell="A2" activePane="bottomLeft" state="frozen"/>
      <selection pane="bottomLeft"/>
    </sheetView>
  </sheetViews>
  <sheetFormatPr defaultRowHeight="14.5" x14ac:dyDescent="0.35"/>
  <cols>
    <col min="1" max="16384" width="8.7265625" style="188"/>
  </cols>
  <sheetData>
    <row r="1" spans="1:124" x14ac:dyDescent="0.35">
      <c r="B1" s="188" t="s">
        <v>858</v>
      </c>
      <c r="C1" s="188" t="s">
        <v>857</v>
      </c>
      <c r="D1" s="188" t="s">
        <v>859</v>
      </c>
      <c r="E1" s="188" t="s">
        <v>861</v>
      </c>
      <c r="F1" s="188" t="s">
        <v>860</v>
      </c>
      <c r="G1" s="188" t="s">
        <v>14</v>
      </c>
      <c r="H1" s="188" t="s">
        <v>15</v>
      </c>
      <c r="I1" s="188" t="s">
        <v>16</v>
      </c>
      <c r="J1" s="188" t="s">
        <v>20</v>
      </c>
      <c r="K1" s="188" t="s">
        <v>21</v>
      </c>
      <c r="L1" s="188" t="s">
        <v>22</v>
      </c>
      <c r="M1" s="188" t="s">
        <v>18</v>
      </c>
      <c r="N1" s="188" t="s">
        <v>19</v>
      </c>
      <c r="O1" s="188" t="s">
        <v>26</v>
      </c>
      <c r="P1" s="188" t="s">
        <v>27</v>
      </c>
      <c r="Q1" s="188" t="s">
        <v>28</v>
      </c>
      <c r="R1" s="188" t="s">
        <v>24</v>
      </c>
      <c r="S1" s="188" t="s">
        <v>25</v>
      </c>
      <c r="T1" s="188" t="s">
        <v>33</v>
      </c>
      <c r="U1" s="188" t="s">
        <v>31</v>
      </c>
      <c r="V1" s="188" t="s">
        <v>32</v>
      </c>
      <c r="W1" s="188" t="s">
        <v>34</v>
      </c>
      <c r="X1" s="188" t="s">
        <v>35</v>
      </c>
      <c r="Y1" s="188" t="s">
        <v>37</v>
      </c>
      <c r="Z1" s="188" t="s">
        <v>38</v>
      </c>
      <c r="AA1" s="188" t="s">
        <v>42</v>
      </c>
      <c r="AB1" s="188" t="s">
        <v>43</v>
      </c>
      <c r="AC1" s="188" t="s">
        <v>44</v>
      </c>
      <c r="AD1" s="188" t="s">
        <v>45</v>
      </c>
      <c r="AE1" s="188" t="s">
        <v>46</v>
      </c>
      <c r="AF1" s="188" t="s">
        <v>48</v>
      </c>
      <c r="AG1" s="188" t="s">
        <v>49</v>
      </c>
      <c r="AH1" s="188" t="s">
        <v>50</v>
      </c>
      <c r="AI1" s="188" t="s">
        <v>51</v>
      </c>
      <c r="AJ1" s="188" t="s">
        <v>47</v>
      </c>
      <c r="AK1" s="188" t="s">
        <v>53</v>
      </c>
      <c r="AL1" s="188" t="s">
        <v>54</v>
      </c>
      <c r="AM1" s="188" t="s">
        <v>55</v>
      </c>
      <c r="AN1" s="188" t="s">
        <v>56</v>
      </c>
      <c r="AO1" s="188" t="s">
        <v>52</v>
      </c>
      <c r="AP1" s="188" t="s">
        <v>58</v>
      </c>
      <c r="AQ1" s="188" t="s">
        <v>59</v>
      </c>
      <c r="AR1" s="188" t="s">
        <v>60</v>
      </c>
      <c r="AS1" s="188" t="s">
        <v>61</v>
      </c>
      <c r="AT1" s="188" t="s">
        <v>57</v>
      </c>
      <c r="AU1" s="188" t="s">
        <v>62</v>
      </c>
      <c r="AV1" s="188" t="s">
        <v>63</v>
      </c>
      <c r="AW1" s="188" t="s">
        <v>64</v>
      </c>
      <c r="AX1" s="188" t="s">
        <v>65</v>
      </c>
      <c r="AY1" s="188" t="s">
        <v>66</v>
      </c>
      <c r="AZ1" s="188" t="s">
        <v>1298</v>
      </c>
      <c r="BA1" s="188" t="s">
        <v>1299</v>
      </c>
      <c r="BB1" s="188" t="s">
        <v>1300</v>
      </c>
      <c r="BC1" s="188" t="s">
        <v>67</v>
      </c>
      <c r="BD1" s="188" t="s">
        <v>68</v>
      </c>
      <c r="BE1" s="188" t="s">
        <v>69</v>
      </c>
      <c r="BF1" s="188" t="s">
        <v>70</v>
      </c>
      <c r="BG1" s="188" t="s">
        <v>71</v>
      </c>
      <c r="BH1" s="188" t="s">
        <v>84</v>
      </c>
      <c r="BI1" s="188" t="s">
        <v>85</v>
      </c>
      <c r="BJ1" s="188" t="s">
        <v>90</v>
      </c>
      <c r="BK1" s="188" t="s">
        <v>91</v>
      </c>
      <c r="BL1" s="188" t="s">
        <v>78</v>
      </c>
      <c r="BM1" s="188" t="s">
        <v>79</v>
      </c>
      <c r="BN1" s="188" t="s">
        <v>106</v>
      </c>
      <c r="BO1" s="188" t="s">
        <v>107</v>
      </c>
      <c r="BP1" s="188" t="s">
        <v>72</v>
      </c>
      <c r="BQ1" s="188" t="s">
        <v>73</v>
      </c>
      <c r="BR1" s="188" t="s">
        <v>86</v>
      </c>
      <c r="BS1" s="188" t="s">
        <v>87</v>
      </c>
      <c r="BT1" s="188" t="s">
        <v>88</v>
      </c>
      <c r="BU1" s="188" t="s">
        <v>80</v>
      </c>
      <c r="BV1" s="188" t="s">
        <v>81</v>
      </c>
      <c r="BW1" s="188" t="s">
        <v>82</v>
      </c>
      <c r="BX1" s="188" t="s">
        <v>92</v>
      </c>
      <c r="BY1" s="188" t="s">
        <v>93</v>
      </c>
      <c r="BZ1" s="188" t="s">
        <v>94</v>
      </c>
      <c r="CA1" s="188" t="s">
        <v>108</v>
      </c>
      <c r="CB1" s="188" t="s">
        <v>109</v>
      </c>
      <c r="CC1" s="188" t="s">
        <v>110</v>
      </c>
      <c r="CD1" s="188" t="s">
        <v>1301</v>
      </c>
      <c r="CE1" s="188" t="s">
        <v>1339</v>
      </c>
      <c r="CF1" s="188" t="s">
        <v>1340</v>
      </c>
      <c r="CG1" s="188" t="s">
        <v>1341</v>
      </c>
      <c r="CH1" s="188" t="s">
        <v>1342</v>
      </c>
      <c r="CI1" s="188" t="s">
        <v>1343</v>
      </c>
      <c r="CJ1" s="188" t="s">
        <v>74</v>
      </c>
      <c r="CK1" s="188" t="s">
        <v>75</v>
      </c>
      <c r="CL1" s="188" t="s">
        <v>76</v>
      </c>
      <c r="CM1" s="188" t="s">
        <v>96</v>
      </c>
      <c r="CN1" s="188" t="s">
        <v>95</v>
      </c>
      <c r="CO1" s="188" t="s">
        <v>97</v>
      </c>
      <c r="CP1" s="188" t="s">
        <v>98</v>
      </c>
      <c r="CQ1" s="188" t="s">
        <v>99</v>
      </c>
      <c r="CR1" s="188" t="s">
        <v>102</v>
      </c>
      <c r="CS1" s="188" t="s">
        <v>103</v>
      </c>
      <c r="CT1" s="188" t="s">
        <v>104</v>
      </c>
      <c r="CU1" s="188" t="s">
        <v>105</v>
      </c>
      <c r="CV1" s="188" t="s">
        <v>101</v>
      </c>
      <c r="CW1" s="188" t="s">
        <v>111</v>
      </c>
      <c r="CX1" s="188" t="s">
        <v>112</v>
      </c>
      <c r="CY1" s="188" t="s">
        <v>113</v>
      </c>
      <c r="CZ1" s="188" t="s">
        <v>114</v>
      </c>
      <c r="DA1" s="188" t="s">
        <v>115</v>
      </c>
      <c r="DB1" s="188" t="s">
        <v>118</v>
      </c>
      <c r="DC1" s="188" t="s">
        <v>117</v>
      </c>
      <c r="DD1" s="188" t="s">
        <v>1297</v>
      </c>
      <c r="DE1" s="188" t="s">
        <v>119</v>
      </c>
      <c r="DF1" s="188" t="s">
        <v>120</v>
      </c>
      <c r="DG1" s="188" t="s">
        <v>121</v>
      </c>
      <c r="DH1" s="188" t="s">
        <v>1274</v>
      </c>
      <c r="DI1" s="188" t="s">
        <v>1288</v>
      </c>
      <c r="DJ1" s="188" t="s">
        <v>1295</v>
      </c>
      <c r="DK1" s="188" t="s">
        <v>864</v>
      </c>
      <c r="DL1" s="188" t="s">
        <v>1263</v>
      </c>
      <c r="DM1" s="188" t="s">
        <v>1273</v>
      </c>
      <c r="DN1" s="188" t="s">
        <v>1287</v>
      </c>
      <c r="DO1" s="188" t="s">
        <v>1294</v>
      </c>
      <c r="DP1" s="188" t="s">
        <v>863</v>
      </c>
      <c r="DQ1" s="188" t="s">
        <v>1262</v>
      </c>
      <c r="DR1" s="188" t="s">
        <v>1272</v>
      </c>
      <c r="DS1" s="188" t="s">
        <v>1286</v>
      </c>
      <c r="DT1" s="188" t="s">
        <v>1293</v>
      </c>
    </row>
    <row r="2" spans="1:124" x14ac:dyDescent="0.35">
      <c r="A2" s="188">
        <v>1</v>
      </c>
      <c r="B2" s="188" t="s">
        <v>895</v>
      </c>
      <c r="C2" s="188" t="s">
        <v>147</v>
      </c>
      <c r="D2" s="188" t="s">
        <v>2</v>
      </c>
      <c r="E2" s="188" t="s">
        <v>1302</v>
      </c>
      <c r="F2" s="188" t="s">
        <v>896</v>
      </c>
      <c r="G2" s="188">
        <v>173.81337649</v>
      </c>
      <c r="H2" s="188">
        <v>192.58927248000001</v>
      </c>
      <c r="I2" s="188">
        <v>211.42631108</v>
      </c>
      <c r="J2" s="188">
        <v>95.864384540000003</v>
      </c>
      <c r="K2" s="188">
        <v>98.063349450000004</v>
      </c>
      <c r="L2" s="188">
        <v>100.04162802</v>
      </c>
      <c r="M2" s="188">
        <v>0</v>
      </c>
      <c r="N2" s="188">
        <v>0</v>
      </c>
      <c r="O2" s="188">
        <v>64.740146749999994</v>
      </c>
      <c r="P2" s="188">
        <v>94.525923019999993</v>
      </c>
      <c r="Q2" s="188">
        <v>111.38468306</v>
      </c>
      <c r="R2" s="188">
        <v>0</v>
      </c>
      <c r="S2" s="188">
        <v>0</v>
      </c>
      <c r="T2" s="188">
        <v>13.208845200000001</v>
      </c>
      <c r="U2" s="188">
        <v>0</v>
      </c>
      <c r="V2" s="188">
        <v>0</v>
      </c>
      <c r="W2" s="188">
        <v>0</v>
      </c>
      <c r="X2" s="188">
        <v>0</v>
      </c>
      <c r="Y2" s="188">
        <v>141.06625819999999</v>
      </c>
      <c r="Z2" s="188">
        <v>148.53888800999999</v>
      </c>
      <c r="AA2" s="188">
        <v>77.234519050000003</v>
      </c>
      <c r="AB2" s="188">
        <v>78.56022557</v>
      </c>
      <c r="AC2" s="188">
        <v>0</v>
      </c>
      <c r="AD2" s="188">
        <v>0</v>
      </c>
      <c r="AE2" s="188">
        <v>0</v>
      </c>
      <c r="AF2" s="188">
        <v>56.769817250000003</v>
      </c>
      <c r="AG2" s="188">
        <v>0</v>
      </c>
      <c r="AH2" s="188">
        <v>0</v>
      </c>
      <c r="AI2" s="188">
        <v>0</v>
      </c>
      <c r="AJ2" s="188">
        <v>53.124735950000002</v>
      </c>
      <c r="AK2" s="188">
        <v>13.208845200000001</v>
      </c>
      <c r="AL2" s="188">
        <v>0</v>
      </c>
      <c r="AM2" s="188">
        <v>0</v>
      </c>
      <c r="AN2" s="188">
        <v>0</v>
      </c>
      <c r="AO2" s="188">
        <v>10.70700319</v>
      </c>
      <c r="AP2" s="188">
        <v>93.486099170000003</v>
      </c>
      <c r="AQ2" s="188">
        <v>101.43371809</v>
      </c>
      <c r="AR2" s="188">
        <v>110.05708211</v>
      </c>
      <c r="AS2" s="188">
        <v>119.41358187</v>
      </c>
      <c r="AT2" s="188">
        <v>84.096535410000001</v>
      </c>
      <c r="AU2" s="188">
        <v>3.2872061299999999</v>
      </c>
      <c r="AV2" s="188">
        <v>4.1427026400000004</v>
      </c>
      <c r="AW2" s="188">
        <v>4.0722497899999999</v>
      </c>
      <c r="AX2" s="188">
        <v>4.2543715400000002</v>
      </c>
      <c r="AY2" s="188">
        <v>4.4136864500000001</v>
      </c>
      <c r="AZ2" s="188">
        <v>0</v>
      </c>
      <c r="BA2" s="188">
        <v>0</v>
      </c>
      <c r="BB2" s="188">
        <v>0</v>
      </c>
      <c r="BC2" s="188">
        <v>1.9485330000000001</v>
      </c>
      <c r="BD2" s="188">
        <v>3.9708414900000002</v>
      </c>
      <c r="BE2" s="188">
        <v>5.746486</v>
      </c>
      <c r="BF2" s="188">
        <v>5.746486</v>
      </c>
      <c r="BG2" s="188">
        <v>4.9080659999999998</v>
      </c>
      <c r="BH2" s="188">
        <v>0</v>
      </c>
      <c r="BI2" s="188">
        <v>0</v>
      </c>
      <c r="BJ2" s="188">
        <v>0</v>
      </c>
      <c r="BK2" s="188">
        <v>0</v>
      </c>
      <c r="BL2" s="188">
        <v>0</v>
      </c>
      <c r="BM2" s="188">
        <v>0</v>
      </c>
      <c r="BN2" s="188">
        <v>0</v>
      </c>
      <c r="BO2" s="188">
        <v>0</v>
      </c>
      <c r="BP2" s="188">
        <v>0</v>
      </c>
      <c r="BQ2" s="188">
        <v>0</v>
      </c>
      <c r="BR2" s="188">
        <v>0</v>
      </c>
      <c r="BS2" s="188">
        <v>0</v>
      </c>
      <c r="BT2" s="188">
        <v>0</v>
      </c>
      <c r="BU2" s="188">
        <v>0</v>
      </c>
      <c r="BV2" s="188">
        <v>0</v>
      </c>
      <c r="BW2" s="188">
        <v>0</v>
      </c>
      <c r="BX2" s="188">
        <v>0</v>
      </c>
      <c r="BY2" s="188">
        <v>0</v>
      </c>
      <c r="BZ2" s="188">
        <v>0</v>
      </c>
      <c r="CA2" s="188">
        <v>0</v>
      </c>
      <c r="CB2" s="188">
        <v>0</v>
      </c>
      <c r="CC2" s="188">
        <v>0</v>
      </c>
      <c r="CD2" s="188">
        <v>0</v>
      </c>
      <c r="CE2" s="188">
        <v>0</v>
      </c>
      <c r="CF2" s="188">
        <v>0</v>
      </c>
      <c r="CG2" s="188">
        <v>0</v>
      </c>
      <c r="CH2" s="188">
        <v>0</v>
      </c>
      <c r="CI2" s="188">
        <v>0</v>
      </c>
      <c r="CJ2" s="188">
        <v>0</v>
      </c>
      <c r="CK2" s="188">
        <v>0</v>
      </c>
      <c r="CL2" s="188">
        <v>0</v>
      </c>
      <c r="CM2" s="188">
        <v>4.7423122900000001</v>
      </c>
      <c r="CN2" s="188">
        <v>4.0123195300000001</v>
      </c>
      <c r="CO2" s="188">
        <v>0</v>
      </c>
      <c r="CP2" s="188">
        <v>0</v>
      </c>
      <c r="CQ2" s="188">
        <v>0</v>
      </c>
      <c r="CR2" s="188">
        <v>6.6378051999999999</v>
      </c>
      <c r="CS2" s="188">
        <v>6.6378051999999999</v>
      </c>
      <c r="CT2" s="188">
        <v>6.6378051999999999</v>
      </c>
      <c r="CU2" s="188">
        <v>6.6378051999999999</v>
      </c>
      <c r="CV2" s="188">
        <v>0</v>
      </c>
      <c r="CW2" s="188">
        <v>0</v>
      </c>
      <c r="CX2" s="188">
        <v>0</v>
      </c>
      <c r="CY2" s="188">
        <v>0</v>
      </c>
      <c r="CZ2" s="188">
        <v>0</v>
      </c>
      <c r="DA2" s="188">
        <v>0</v>
      </c>
      <c r="DB2" s="188">
        <v>261.51864878999999</v>
      </c>
      <c r="DC2" s="188">
        <v>234.41085226999999</v>
      </c>
      <c r="DD2" s="188">
        <v>288.36010542000002</v>
      </c>
      <c r="DE2" s="188">
        <v>291.70363557000002</v>
      </c>
      <c r="DF2" s="188">
        <v>319.28501733000002</v>
      </c>
      <c r="DG2" s="188">
        <v>346.79945061000001</v>
      </c>
      <c r="DH2" s="188">
        <v>0.11542193000000001</v>
      </c>
      <c r="DI2" s="188">
        <v>0.22088814000000001</v>
      </c>
      <c r="DJ2" s="188">
        <v>0.32609835999999998</v>
      </c>
      <c r="DK2" s="188">
        <v>1073.80390468</v>
      </c>
      <c r="DL2" s="188">
        <v>1195.3333454799999</v>
      </c>
      <c r="DM2" s="188">
        <v>1330.7227689900001</v>
      </c>
      <c r="DN2" s="188">
        <v>1453.95179089</v>
      </c>
      <c r="DO2" s="188">
        <v>1576.3156696000001</v>
      </c>
      <c r="DP2" s="188">
        <v>218299.497</v>
      </c>
      <c r="DQ2" s="188">
        <v>218783.02799999999</v>
      </c>
      <c r="DR2" s="188">
        <v>219206.91699999999</v>
      </c>
      <c r="DS2" s="188">
        <v>219598.07699999999</v>
      </c>
      <c r="DT2" s="188">
        <v>220006.34599999999</v>
      </c>
    </row>
    <row r="3" spans="1:124" x14ac:dyDescent="0.35">
      <c r="A3" s="188">
        <v>2</v>
      </c>
      <c r="B3" s="188" t="s">
        <v>898</v>
      </c>
      <c r="C3" s="188" t="s">
        <v>148</v>
      </c>
      <c r="D3" s="188" t="s">
        <v>149</v>
      </c>
      <c r="E3" s="188" t="s">
        <v>1302</v>
      </c>
      <c r="F3" s="188" t="s">
        <v>896</v>
      </c>
      <c r="G3" s="188">
        <v>156.18423823000001</v>
      </c>
      <c r="H3" s="188">
        <v>165.27797142</v>
      </c>
      <c r="I3" s="188">
        <v>174.79226144</v>
      </c>
      <c r="J3" s="188">
        <v>78.475886950000003</v>
      </c>
      <c r="K3" s="188">
        <v>80.275989490000001</v>
      </c>
      <c r="L3" s="188">
        <v>81.895435190000001</v>
      </c>
      <c r="M3" s="188">
        <v>0</v>
      </c>
      <c r="N3" s="188">
        <v>0</v>
      </c>
      <c r="O3" s="188">
        <v>65.838629850000004</v>
      </c>
      <c r="P3" s="188">
        <v>85.001981929999999</v>
      </c>
      <c r="Q3" s="188">
        <v>92.896826250000004</v>
      </c>
      <c r="R3" s="188">
        <v>0</v>
      </c>
      <c r="S3" s="188">
        <v>0</v>
      </c>
      <c r="T3" s="188">
        <v>11.86972143</v>
      </c>
      <c r="U3" s="188">
        <v>0</v>
      </c>
      <c r="V3" s="188">
        <v>0</v>
      </c>
      <c r="W3" s="188">
        <v>0</v>
      </c>
      <c r="X3" s="188">
        <v>0</v>
      </c>
      <c r="Y3" s="188">
        <v>131.47955777000001</v>
      </c>
      <c r="Z3" s="188">
        <v>138.7682926</v>
      </c>
      <c r="AA3" s="188">
        <v>74.711715589999997</v>
      </c>
      <c r="AB3" s="188">
        <v>75.701929609999993</v>
      </c>
      <c r="AC3" s="188">
        <v>0</v>
      </c>
      <c r="AD3" s="188">
        <v>0</v>
      </c>
      <c r="AE3" s="188">
        <v>0</v>
      </c>
      <c r="AF3" s="188">
        <v>51.196641560000003</v>
      </c>
      <c r="AG3" s="188">
        <v>0</v>
      </c>
      <c r="AH3" s="188">
        <v>0</v>
      </c>
      <c r="AI3" s="188">
        <v>0</v>
      </c>
      <c r="AJ3" s="188">
        <v>47.14632392</v>
      </c>
      <c r="AK3" s="188">
        <v>11.86972143</v>
      </c>
      <c r="AL3" s="188">
        <v>0</v>
      </c>
      <c r="AM3" s="188">
        <v>0</v>
      </c>
      <c r="AN3" s="188">
        <v>0</v>
      </c>
      <c r="AO3" s="188">
        <v>9.6215182600000002</v>
      </c>
      <c r="AP3" s="188">
        <v>244.77727776</v>
      </c>
      <c r="AQ3" s="188">
        <v>261.38166663999999</v>
      </c>
      <c r="AR3" s="188">
        <v>279.11205668999997</v>
      </c>
      <c r="AS3" s="188">
        <v>298.04598720000001</v>
      </c>
      <c r="AT3" s="188">
        <v>229.35609127999999</v>
      </c>
      <c r="AU3" s="188">
        <v>4.8731187199999999</v>
      </c>
      <c r="AV3" s="188">
        <v>6.4145450200000003</v>
      </c>
      <c r="AW3" s="188">
        <v>6.2554981500000002</v>
      </c>
      <c r="AX3" s="188">
        <v>6.5227559700000004</v>
      </c>
      <c r="AY3" s="188">
        <v>6.7565454999999996</v>
      </c>
      <c r="AZ3" s="188">
        <v>0</v>
      </c>
      <c r="BA3" s="188">
        <v>0</v>
      </c>
      <c r="BB3" s="188">
        <v>0</v>
      </c>
      <c r="BC3" s="188">
        <v>1.3436999999999999</v>
      </c>
      <c r="BD3" s="188">
        <v>2.2957235499999999</v>
      </c>
      <c r="BE3" s="188">
        <v>5.7652340000000004</v>
      </c>
      <c r="BF3" s="188">
        <v>5.7652340000000004</v>
      </c>
      <c r="BG3" s="188">
        <v>4.9240779999999997</v>
      </c>
      <c r="BH3" s="188">
        <v>0</v>
      </c>
      <c r="BI3" s="188">
        <v>0</v>
      </c>
      <c r="BJ3" s="188">
        <v>0</v>
      </c>
      <c r="BK3" s="188">
        <v>0</v>
      </c>
      <c r="BL3" s="188">
        <v>0</v>
      </c>
      <c r="BM3" s="188">
        <v>0</v>
      </c>
      <c r="BN3" s="188">
        <v>0</v>
      </c>
      <c r="BO3" s="188">
        <v>0</v>
      </c>
      <c r="BP3" s="188">
        <v>0</v>
      </c>
      <c r="BQ3" s="188">
        <v>0</v>
      </c>
      <c r="BR3" s="188">
        <v>0</v>
      </c>
      <c r="BS3" s="188">
        <v>0</v>
      </c>
      <c r="BT3" s="188">
        <v>0</v>
      </c>
      <c r="BU3" s="188">
        <v>0</v>
      </c>
      <c r="BV3" s="188">
        <v>0</v>
      </c>
      <c r="BW3" s="188">
        <v>0</v>
      </c>
      <c r="BX3" s="188">
        <v>0</v>
      </c>
      <c r="BY3" s="188">
        <v>0</v>
      </c>
      <c r="BZ3" s="188">
        <v>0</v>
      </c>
      <c r="CA3" s="188">
        <v>0</v>
      </c>
      <c r="CB3" s="188">
        <v>0</v>
      </c>
      <c r="CC3" s="188">
        <v>0</v>
      </c>
      <c r="CD3" s="188">
        <v>0</v>
      </c>
      <c r="CE3" s="188">
        <v>0</v>
      </c>
      <c r="CF3" s="188">
        <v>0</v>
      </c>
      <c r="CG3" s="188">
        <v>0</v>
      </c>
      <c r="CH3" s="188">
        <v>0</v>
      </c>
      <c r="CI3" s="188">
        <v>0</v>
      </c>
      <c r="CJ3" s="188">
        <v>0</v>
      </c>
      <c r="CK3" s="188">
        <v>0</v>
      </c>
      <c r="CL3" s="188">
        <v>0</v>
      </c>
      <c r="CM3" s="188">
        <v>6.39499481</v>
      </c>
      <c r="CN3" s="188">
        <v>5.10793594</v>
      </c>
      <c r="CO3" s="188">
        <v>0</v>
      </c>
      <c r="CP3" s="188">
        <v>0</v>
      </c>
      <c r="CQ3" s="188">
        <v>0</v>
      </c>
      <c r="CR3" s="188">
        <v>0</v>
      </c>
      <c r="CS3" s="188">
        <v>0</v>
      </c>
      <c r="CT3" s="188">
        <v>0</v>
      </c>
      <c r="CU3" s="188">
        <v>0</v>
      </c>
      <c r="CV3" s="188">
        <v>0</v>
      </c>
      <c r="CW3" s="188">
        <v>0</v>
      </c>
      <c r="CX3" s="188">
        <v>0</v>
      </c>
      <c r="CY3" s="188">
        <v>0</v>
      </c>
      <c r="CZ3" s="188">
        <v>0</v>
      </c>
      <c r="DA3" s="188">
        <v>0</v>
      </c>
      <c r="DB3" s="188">
        <v>398.65083374</v>
      </c>
      <c r="DC3" s="188">
        <v>372.16040371000003</v>
      </c>
      <c r="DD3" s="188">
        <v>414.27059637999997</v>
      </c>
      <c r="DE3" s="188">
        <v>429.58663701</v>
      </c>
      <c r="DF3" s="188">
        <v>456.67801809000002</v>
      </c>
      <c r="DG3" s="188">
        <v>484.51887214999999</v>
      </c>
      <c r="DH3" s="188">
        <v>7.7601249999999997E-2</v>
      </c>
      <c r="DI3" s="188">
        <v>0.14555892000000001</v>
      </c>
      <c r="DJ3" s="188">
        <v>0.21539660999999999</v>
      </c>
      <c r="DK3" s="188">
        <v>905.06327639000006</v>
      </c>
      <c r="DL3" s="188">
        <v>964.65504701999998</v>
      </c>
      <c r="DM3" s="188">
        <v>1034.6463031200001</v>
      </c>
      <c r="DN3" s="188">
        <v>1095.0085035699999</v>
      </c>
      <c r="DO3" s="188">
        <v>1156.7669409600001</v>
      </c>
      <c r="DP3" s="188">
        <v>411198.21500000003</v>
      </c>
      <c r="DQ3" s="188">
        <v>413257.397</v>
      </c>
      <c r="DR3" s="188">
        <v>415201.44199999998</v>
      </c>
      <c r="DS3" s="188">
        <v>417054.31199999998</v>
      </c>
      <c r="DT3" s="188">
        <v>418856.08500000002</v>
      </c>
    </row>
    <row r="4" spans="1:124" x14ac:dyDescent="0.35">
      <c r="A4" s="188">
        <v>3</v>
      </c>
      <c r="B4" s="188" t="s">
        <v>899</v>
      </c>
      <c r="C4" s="188" t="s">
        <v>150</v>
      </c>
      <c r="D4" s="188" t="s">
        <v>151</v>
      </c>
      <c r="E4" s="188" t="s">
        <v>901</v>
      </c>
      <c r="F4" s="188" t="s">
        <v>900</v>
      </c>
      <c r="G4" s="188">
        <v>170.43126587</v>
      </c>
      <c r="H4" s="188">
        <v>176.06623929</v>
      </c>
      <c r="I4" s="188">
        <v>181.82453341999999</v>
      </c>
      <c r="J4" s="188">
        <v>81.949858259999999</v>
      </c>
      <c r="K4" s="188">
        <v>83.82964776</v>
      </c>
      <c r="L4" s="188">
        <v>85.520783089999995</v>
      </c>
      <c r="M4" s="188">
        <v>0</v>
      </c>
      <c r="N4" s="188">
        <v>0</v>
      </c>
      <c r="O4" s="188">
        <v>71.887899619999999</v>
      </c>
      <c r="P4" s="188">
        <v>92.236591529999998</v>
      </c>
      <c r="Q4" s="188">
        <v>96.30375033</v>
      </c>
      <c r="R4" s="188">
        <v>0</v>
      </c>
      <c r="S4" s="188">
        <v>0</v>
      </c>
      <c r="T4" s="188">
        <v>16.593507979999998</v>
      </c>
      <c r="U4" s="188">
        <v>0</v>
      </c>
      <c r="V4" s="188">
        <v>0</v>
      </c>
      <c r="W4" s="188">
        <v>0</v>
      </c>
      <c r="X4" s="188">
        <v>0</v>
      </c>
      <c r="Y4" s="188">
        <v>154.03856059</v>
      </c>
      <c r="Z4" s="188">
        <v>161.51519949999999</v>
      </c>
      <c r="AA4" s="188">
        <v>84.517709179999997</v>
      </c>
      <c r="AB4" s="188">
        <v>85.521231760000006</v>
      </c>
      <c r="AC4" s="188">
        <v>0</v>
      </c>
      <c r="AD4" s="188">
        <v>0</v>
      </c>
      <c r="AE4" s="188">
        <v>0</v>
      </c>
      <c r="AF4" s="188">
        <v>59.400459759999997</v>
      </c>
      <c r="AG4" s="188">
        <v>0</v>
      </c>
      <c r="AH4" s="188">
        <v>0</v>
      </c>
      <c r="AI4" s="188">
        <v>0</v>
      </c>
      <c r="AJ4" s="188">
        <v>56.070262790000001</v>
      </c>
      <c r="AK4" s="188">
        <v>16.593507979999998</v>
      </c>
      <c r="AL4" s="188">
        <v>0</v>
      </c>
      <c r="AM4" s="188">
        <v>0</v>
      </c>
      <c r="AN4" s="188">
        <v>0</v>
      </c>
      <c r="AO4" s="188">
        <v>13.45058862</v>
      </c>
      <c r="AP4" s="188">
        <v>127.00408994</v>
      </c>
      <c r="AQ4" s="188">
        <v>134.55737839</v>
      </c>
      <c r="AR4" s="188">
        <v>142.55947244999999</v>
      </c>
      <c r="AS4" s="188">
        <v>151.03743865000001</v>
      </c>
      <c r="AT4" s="188">
        <v>119.61903561</v>
      </c>
      <c r="AU4" s="188">
        <v>1.1059304400000001</v>
      </c>
      <c r="AV4" s="188">
        <v>1.3809151900000001</v>
      </c>
      <c r="AW4" s="188">
        <v>1.75837329</v>
      </c>
      <c r="AX4" s="188">
        <v>1.9255117399999999</v>
      </c>
      <c r="AY4" s="188">
        <v>2.1801871099999999</v>
      </c>
      <c r="AZ4" s="188">
        <v>0</v>
      </c>
      <c r="BA4" s="188">
        <v>0</v>
      </c>
      <c r="BB4" s="188">
        <v>0</v>
      </c>
      <c r="BC4" s="188">
        <v>1.4191</v>
      </c>
      <c r="BD4" s="188">
        <v>3.25089191</v>
      </c>
      <c r="BE4" s="188">
        <v>4.1478989999999998</v>
      </c>
      <c r="BF4" s="188">
        <v>4.1478989999999998</v>
      </c>
      <c r="BG4" s="188">
        <v>3.5427149999999998</v>
      </c>
      <c r="BH4" s="188">
        <v>0</v>
      </c>
      <c r="BI4" s="188">
        <v>0</v>
      </c>
      <c r="BJ4" s="188">
        <v>0</v>
      </c>
      <c r="BK4" s="188">
        <v>0</v>
      </c>
      <c r="BL4" s="188">
        <v>0</v>
      </c>
      <c r="BM4" s="188">
        <v>0</v>
      </c>
      <c r="BN4" s="188">
        <v>0</v>
      </c>
      <c r="BO4" s="188">
        <v>0</v>
      </c>
      <c r="BP4" s="188">
        <v>0</v>
      </c>
      <c r="BQ4" s="188">
        <v>0</v>
      </c>
      <c r="BR4" s="188">
        <v>0</v>
      </c>
      <c r="BS4" s="188">
        <v>0</v>
      </c>
      <c r="BT4" s="188">
        <v>0</v>
      </c>
      <c r="BU4" s="188">
        <v>0</v>
      </c>
      <c r="BV4" s="188">
        <v>0</v>
      </c>
      <c r="BW4" s="188">
        <v>0</v>
      </c>
      <c r="BX4" s="188">
        <v>0</v>
      </c>
      <c r="BY4" s="188">
        <v>0</v>
      </c>
      <c r="BZ4" s="188">
        <v>0</v>
      </c>
      <c r="CA4" s="188">
        <v>0</v>
      </c>
      <c r="CB4" s="188">
        <v>0</v>
      </c>
      <c r="CC4" s="188">
        <v>0</v>
      </c>
      <c r="CD4" s="188">
        <v>0</v>
      </c>
      <c r="CE4" s="188">
        <v>0</v>
      </c>
      <c r="CF4" s="188">
        <v>0</v>
      </c>
      <c r="CG4" s="188">
        <v>0</v>
      </c>
      <c r="CH4" s="188">
        <v>0</v>
      </c>
      <c r="CI4" s="188">
        <v>0</v>
      </c>
      <c r="CJ4" s="188">
        <v>0</v>
      </c>
      <c r="CK4" s="188">
        <v>0</v>
      </c>
      <c r="CL4" s="188">
        <v>0</v>
      </c>
      <c r="CM4" s="188">
        <v>1.1690192100000001</v>
      </c>
      <c r="CN4" s="188">
        <v>1.0366172199999999</v>
      </c>
      <c r="CO4" s="188">
        <v>0</v>
      </c>
      <c r="CP4" s="188">
        <v>0</v>
      </c>
      <c r="CQ4" s="188">
        <v>0</v>
      </c>
      <c r="CR4" s="188">
        <v>7.8683035500000003</v>
      </c>
      <c r="CS4" s="188">
        <v>7.8683035500000003</v>
      </c>
      <c r="CT4" s="188">
        <v>7.8683035500000003</v>
      </c>
      <c r="CU4" s="188">
        <v>7.8683035500000003</v>
      </c>
      <c r="CV4" s="188">
        <v>0</v>
      </c>
      <c r="CW4" s="188">
        <v>0</v>
      </c>
      <c r="CX4" s="188">
        <v>0</v>
      </c>
      <c r="CY4" s="188">
        <v>0</v>
      </c>
      <c r="CZ4" s="188">
        <v>0</v>
      </c>
      <c r="DA4" s="188">
        <v>0</v>
      </c>
      <c r="DB4" s="188">
        <v>302.18841930000002</v>
      </c>
      <c r="DC4" s="188">
        <v>277.21924386000001</v>
      </c>
      <c r="DD4" s="188">
        <v>294.88627104</v>
      </c>
      <c r="DE4" s="188">
        <v>318.76322009</v>
      </c>
      <c r="DF4" s="188">
        <v>332.56742602999998</v>
      </c>
      <c r="DG4" s="188">
        <v>346.45317772999999</v>
      </c>
      <c r="DH4" s="188">
        <v>5.4849229999999999E-2</v>
      </c>
      <c r="DI4" s="188">
        <v>0.10053002</v>
      </c>
      <c r="DJ4" s="188">
        <v>0.14648066000000001</v>
      </c>
      <c r="DK4" s="188">
        <v>1087.8509359699999</v>
      </c>
      <c r="DL4" s="188">
        <v>1179.6681197800001</v>
      </c>
      <c r="DM4" s="188">
        <v>1238.1282027899999</v>
      </c>
      <c r="DN4" s="188">
        <v>1285.4470598099999</v>
      </c>
      <c r="DO4" s="188">
        <v>1332.70894013</v>
      </c>
      <c r="DP4" s="188">
        <v>254832.01300000001</v>
      </c>
      <c r="DQ4" s="188">
        <v>256163.92800000001</v>
      </c>
      <c r="DR4" s="188">
        <v>257455.74600000001</v>
      </c>
      <c r="DS4" s="188">
        <v>258717.326</v>
      </c>
      <c r="DT4" s="188">
        <v>259961.622</v>
      </c>
    </row>
    <row r="5" spans="1:124" x14ac:dyDescent="0.35">
      <c r="A5" s="188">
        <v>4</v>
      </c>
      <c r="B5" s="188" t="s">
        <v>905</v>
      </c>
      <c r="C5" s="188" t="s">
        <v>158</v>
      </c>
      <c r="D5" s="188" t="s">
        <v>159</v>
      </c>
      <c r="E5" s="188" t="s">
        <v>906</v>
      </c>
      <c r="F5" s="188" t="s">
        <v>890</v>
      </c>
      <c r="G5" s="188">
        <v>63.293059560000003</v>
      </c>
      <c r="H5" s="188">
        <v>58.86018576</v>
      </c>
      <c r="I5" s="188">
        <v>54.555494840000001</v>
      </c>
      <c r="J5" s="188">
        <v>24.247757100000001</v>
      </c>
      <c r="K5" s="188">
        <v>24.803959150000001</v>
      </c>
      <c r="L5" s="188">
        <v>25.30434121</v>
      </c>
      <c r="M5" s="188">
        <v>0</v>
      </c>
      <c r="N5" s="188">
        <v>0</v>
      </c>
      <c r="O5" s="188">
        <v>32.996634540000002</v>
      </c>
      <c r="P5" s="188">
        <v>34.056226600000002</v>
      </c>
      <c r="Q5" s="188">
        <v>29.251153630000001</v>
      </c>
      <c r="R5" s="188">
        <v>0</v>
      </c>
      <c r="S5" s="188">
        <v>0</v>
      </c>
      <c r="T5" s="188">
        <v>6.0486679199999998</v>
      </c>
      <c r="U5" s="188">
        <v>0</v>
      </c>
      <c r="V5" s="188">
        <v>0</v>
      </c>
      <c r="W5" s="188">
        <v>0</v>
      </c>
      <c r="X5" s="188">
        <v>0</v>
      </c>
      <c r="Y5" s="188">
        <v>60.756093460000002</v>
      </c>
      <c r="Z5" s="188">
        <v>65.470987570000005</v>
      </c>
      <c r="AA5" s="188">
        <v>36.211689990000004</v>
      </c>
      <c r="AB5" s="188">
        <v>37.291528190000001</v>
      </c>
      <c r="AC5" s="188">
        <v>0</v>
      </c>
      <c r="AD5" s="188">
        <v>0</v>
      </c>
      <c r="AE5" s="188">
        <v>0</v>
      </c>
      <c r="AF5" s="188">
        <v>22.130791460000001</v>
      </c>
      <c r="AG5" s="188">
        <v>0</v>
      </c>
      <c r="AH5" s="188">
        <v>0</v>
      </c>
      <c r="AI5" s="188">
        <v>0</v>
      </c>
      <c r="AJ5" s="188">
        <v>19.641392969999998</v>
      </c>
      <c r="AK5" s="188">
        <v>6.0486679199999998</v>
      </c>
      <c r="AL5" s="188">
        <v>0</v>
      </c>
      <c r="AM5" s="188">
        <v>0</v>
      </c>
      <c r="AN5" s="188">
        <v>0</v>
      </c>
      <c r="AO5" s="188">
        <v>4.9030105099999997</v>
      </c>
      <c r="AP5" s="188">
        <v>129.38960521000001</v>
      </c>
      <c r="AQ5" s="188">
        <v>137.97861621999999</v>
      </c>
      <c r="AR5" s="188">
        <v>147.13796833999999</v>
      </c>
      <c r="AS5" s="188">
        <v>156.90493321</v>
      </c>
      <c r="AT5" s="188">
        <v>120.25732988</v>
      </c>
      <c r="AU5" s="188">
        <v>1.21870864</v>
      </c>
      <c r="AV5" s="188">
        <v>1.52016967</v>
      </c>
      <c r="AW5" s="188">
        <v>2.09102896</v>
      </c>
      <c r="AX5" s="188">
        <v>2.1733781400000001</v>
      </c>
      <c r="AY5" s="188">
        <v>2.2159815300000001</v>
      </c>
      <c r="AZ5" s="188">
        <v>0</v>
      </c>
      <c r="BA5" s="188">
        <v>0</v>
      </c>
      <c r="BB5" s="188">
        <v>0</v>
      </c>
      <c r="BC5" s="188">
        <v>0.55120000000000002</v>
      </c>
      <c r="BD5" s="188">
        <v>0.95238489999999998</v>
      </c>
      <c r="BE5" s="188">
        <v>1.6599649999999999</v>
      </c>
      <c r="BF5" s="188">
        <v>1.6599649999999999</v>
      </c>
      <c r="BG5" s="188">
        <v>1.4177740000000001</v>
      </c>
      <c r="BH5" s="188">
        <v>0</v>
      </c>
      <c r="BI5" s="188">
        <v>0</v>
      </c>
      <c r="BJ5" s="188">
        <v>0</v>
      </c>
      <c r="BK5" s="188">
        <v>0</v>
      </c>
      <c r="BL5" s="188">
        <v>0</v>
      </c>
      <c r="BM5" s="188">
        <v>0</v>
      </c>
      <c r="BN5" s="188">
        <v>0</v>
      </c>
      <c r="BO5" s="188">
        <v>0</v>
      </c>
      <c r="BP5" s="188">
        <v>0</v>
      </c>
      <c r="BQ5" s="188">
        <v>0</v>
      </c>
      <c r="BR5" s="188">
        <v>0</v>
      </c>
      <c r="BS5" s="188">
        <v>0</v>
      </c>
      <c r="BT5" s="188">
        <v>0</v>
      </c>
      <c r="BU5" s="188">
        <v>0</v>
      </c>
      <c r="BV5" s="188">
        <v>0</v>
      </c>
      <c r="BW5" s="188">
        <v>0</v>
      </c>
      <c r="BX5" s="188">
        <v>0</v>
      </c>
      <c r="BY5" s="188">
        <v>0</v>
      </c>
      <c r="BZ5" s="188">
        <v>0</v>
      </c>
      <c r="CA5" s="188">
        <v>0</v>
      </c>
      <c r="CB5" s="188">
        <v>0</v>
      </c>
      <c r="CC5" s="188">
        <v>0</v>
      </c>
      <c r="CD5" s="188">
        <v>0</v>
      </c>
      <c r="CE5" s="188">
        <v>0</v>
      </c>
      <c r="CF5" s="188">
        <v>0</v>
      </c>
      <c r="CG5" s="188">
        <v>0</v>
      </c>
      <c r="CH5" s="188">
        <v>0</v>
      </c>
      <c r="CI5" s="188">
        <v>0</v>
      </c>
      <c r="CJ5" s="188">
        <v>0</v>
      </c>
      <c r="CK5" s="188">
        <v>0</v>
      </c>
      <c r="CL5" s="188">
        <v>0</v>
      </c>
      <c r="CM5" s="188">
        <v>1.25376764</v>
      </c>
      <c r="CN5" s="188">
        <v>1.02124902</v>
      </c>
      <c r="CO5" s="188">
        <v>0</v>
      </c>
      <c r="CP5" s="188">
        <v>0</v>
      </c>
      <c r="CQ5" s="188">
        <v>0</v>
      </c>
      <c r="CR5" s="188">
        <v>0</v>
      </c>
      <c r="CS5" s="188">
        <v>0</v>
      </c>
      <c r="CT5" s="188">
        <v>0</v>
      </c>
      <c r="CU5" s="188">
        <v>0</v>
      </c>
      <c r="CV5" s="188">
        <v>0</v>
      </c>
      <c r="CW5" s="188">
        <v>0</v>
      </c>
      <c r="CX5" s="188">
        <v>0</v>
      </c>
      <c r="CY5" s="188">
        <v>0</v>
      </c>
      <c r="CZ5" s="188">
        <v>0</v>
      </c>
      <c r="DA5" s="188">
        <v>0</v>
      </c>
      <c r="DB5" s="188">
        <v>198.58691499</v>
      </c>
      <c r="DC5" s="188">
        <v>183.80458100000001</v>
      </c>
      <c r="DD5" s="188">
        <v>183.71797054000001</v>
      </c>
      <c r="DE5" s="188">
        <v>205.02266975000001</v>
      </c>
      <c r="DF5" s="188">
        <v>209.83149724</v>
      </c>
      <c r="DG5" s="188">
        <v>215.09418357999999</v>
      </c>
      <c r="DH5" s="188">
        <v>3.2407749999999999E-2</v>
      </c>
      <c r="DI5" s="188">
        <v>5.6622980000000003E-2</v>
      </c>
      <c r="DJ5" s="188">
        <v>8.3123649999999993E-2</v>
      </c>
      <c r="DK5" s="188">
        <v>912.15938903000006</v>
      </c>
      <c r="DL5" s="188">
        <v>977.76701787000002</v>
      </c>
      <c r="DM5" s="188">
        <v>1001.29545368</v>
      </c>
      <c r="DN5" s="188">
        <v>1016.68494522</v>
      </c>
      <c r="DO5" s="188">
        <v>1034.50895642</v>
      </c>
      <c r="DP5" s="188">
        <v>201504.894</v>
      </c>
      <c r="DQ5" s="188">
        <v>203102.489</v>
      </c>
      <c r="DR5" s="188">
        <v>204757.416</v>
      </c>
      <c r="DS5" s="188">
        <v>206387.92600000001</v>
      </c>
      <c r="DT5" s="188">
        <v>207919.11199999999</v>
      </c>
    </row>
    <row r="6" spans="1:124" x14ac:dyDescent="0.35">
      <c r="A6" s="188">
        <v>5</v>
      </c>
      <c r="B6" s="188" t="s">
        <v>907</v>
      </c>
      <c r="C6" s="188" t="s">
        <v>160</v>
      </c>
      <c r="D6" s="188" t="s">
        <v>161</v>
      </c>
      <c r="E6" s="188" t="s">
        <v>906</v>
      </c>
      <c r="F6" s="188" t="s">
        <v>893</v>
      </c>
      <c r="G6" s="188">
        <v>85.315003919999995</v>
      </c>
      <c r="H6" s="188">
        <v>84.176107520000002</v>
      </c>
      <c r="I6" s="188">
        <v>83.130024750000004</v>
      </c>
      <c r="J6" s="188">
        <v>37.269014259999999</v>
      </c>
      <c r="K6" s="188">
        <v>38.123901670000002</v>
      </c>
      <c r="L6" s="188">
        <v>38.892993259999997</v>
      </c>
      <c r="M6" s="188">
        <v>0</v>
      </c>
      <c r="N6" s="188">
        <v>0</v>
      </c>
      <c r="O6" s="188">
        <v>43.845598649999999</v>
      </c>
      <c r="P6" s="188">
        <v>46.05220585</v>
      </c>
      <c r="Q6" s="188">
        <v>44.23703149</v>
      </c>
      <c r="R6" s="188">
        <v>0</v>
      </c>
      <c r="S6" s="188">
        <v>0</v>
      </c>
      <c r="T6" s="188">
        <v>4.2003909999999998</v>
      </c>
      <c r="U6" s="188">
        <v>0</v>
      </c>
      <c r="V6" s="188">
        <v>0</v>
      </c>
      <c r="W6" s="188">
        <v>0</v>
      </c>
      <c r="X6" s="188">
        <v>0</v>
      </c>
      <c r="Y6" s="188">
        <v>81.403357240000005</v>
      </c>
      <c r="Z6" s="188">
        <v>83.446747799999997</v>
      </c>
      <c r="AA6" s="188">
        <v>53.798779799999998</v>
      </c>
      <c r="AB6" s="188">
        <v>54.069298519999997</v>
      </c>
      <c r="AC6" s="188">
        <v>0</v>
      </c>
      <c r="AD6" s="188">
        <v>0</v>
      </c>
      <c r="AE6" s="188">
        <v>0</v>
      </c>
      <c r="AF6" s="188">
        <v>25.177058280000001</v>
      </c>
      <c r="AG6" s="188">
        <v>0</v>
      </c>
      <c r="AH6" s="188">
        <v>0</v>
      </c>
      <c r="AI6" s="188">
        <v>0</v>
      </c>
      <c r="AJ6" s="188">
        <v>24.199768070000001</v>
      </c>
      <c r="AK6" s="188">
        <v>4.2003909999999998</v>
      </c>
      <c r="AL6" s="188">
        <v>0</v>
      </c>
      <c r="AM6" s="188">
        <v>0</v>
      </c>
      <c r="AN6" s="188">
        <v>0</v>
      </c>
      <c r="AO6" s="188">
        <v>3.4048093700000002</v>
      </c>
      <c r="AP6" s="188">
        <v>124.08690405999999</v>
      </c>
      <c r="AQ6" s="188">
        <v>133.41375693000001</v>
      </c>
      <c r="AR6" s="188">
        <v>143.44173541999999</v>
      </c>
      <c r="AS6" s="188">
        <v>154.22357840999999</v>
      </c>
      <c r="AT6" s="188">
        <v>116.25146368</v>
      </c>
      <c r="AU6" s="188">
        <v>1.9425717899999999</v>
      </c>
      <c r="AV6" s="188">
        <v>3.0156596599999999</v>
      </c>
      <c r="AW6" s="188">
        <v>2.7792376600000002</v>
      </c>
      <c r="AX6" s="188">
        <v>2.6620804800000002</v>
      </c>
      <c r="AY6" s="188">
        <v>2.56524625</v>
      </c>
      <c r="AZ6" s="188">
        <v>0</v>
      </c>
      <c r="BA6" s="188">
        <v>0</v>
      </c>
      <c r="BB6" s="188">
        <v>0</v>
      </c>
      <c r="BC6" s="188">
        <v>0.9153</v>
      </c>
      <c r="BD6" s="188">
        <v>1.3919347900000001</v>
      </c>
      <c r="BE6" s="188">
        <v>2.4536340000000001</v>
      </c>
      <c r="BF6" s="188">
        <v>2.4536340000000001</v>
      </c>
      <c r="BG6" s="188">
        <v>2.0956450000000002</v>
      </c>
      <c r="BH6" s="188">
        <v>0</v>
      </c>
      <c r="BI6" s="188">
        <v>0</v>
      </c>
      <c r="BJ6" s="188">
        <v>0</v>
      </c>
      <c r="BK6" s="188">
        <v>0</v>
      </c>
      <c r="BL6" s="188">
        <v>0</v>
      </c>
      <c r="BM6" s="188">
        <v>0</v>
      </c>
      <c r="BN6" s="188">
        <v>0</v>
      </c>
      <c r="BO6" s="188">
        <v>0</v>
      </c>
      <c r="BP6" s="188">
        <v>0</v>
      </c>
      <c r="BQ6" s="188">
        <v>0</v>
      </c>
      <c r="BR6" s="188">
        <v>0</v>
      </c>
      <c r="BS6" s="188">
        <v>0</v>
      </c>
      <c r="BT6" s="188">
        <v>0</v>
      </c>
      <c r="BU6" s="188">
        <v>0</v>
      </c>
      <c r="BV6" s="188">
        <v>0</v>
      </c>
      <c r="BW6" s="188">
        <v>0</v>
      </c>
      <c r="BX6" s="188">
        <v>0</v>
      </c>
      <c r="BY6" s="188">
        <v>0</v>
      </c>
      <c r="BZ6" s="188">
        <v>0</v>
      </c>
      <c r="CA6" s="188">
        <v>0</v>
      </c>
      <c r="CB6" s="188">
        <v>0</v>
      </c>
      <c r="CC6" s="188">
        <v>0</v>
      </c>
      <c r="CD6" s="188">
        <v>0</v>
      </c>
      <c r="CE6" s="188">
        <v>0</v>
      </c>
      <c r="CF6" s="188">
        <v>0</v>
      </c>
      <c r="CG6" s="188">
        <v>0</v>
      </c>
      <c r="CH6" s="188">
        <v>0</v>
      </c>
      <c r="CI6" s="188">
        <v>0</v>
      </c>
      <c r="CJ6" s="188">
        <v>0</v>
      </c>
      <c r="CK6" s="188">
        <v>0</v>
      </c>
      <c r="CL6" s="188">
        <v>0</v>
      </c>
      <c r="CM6" s="188">
        <v>1.8253330800000001</v>
      </c>
      <c r="CN6" s="188">
        <v>1.4350498700000001</v>
      </c>
      <c r="CO6" s="188">
        <v>0</v>
      </c>
      <c r="CP6" s="188">
        <v>0</v>
      </c>
      <c r="CQ6" s="188">
        <v>0</v>
      </c>
      <c r="CR6" s="188">
        <v>0</v>
      </c>
      <c r="CS6" s="188">
        <v>0</v>
      </c>
      <c r="CT6" s="188">
        <v>0</v>
      </c>
      <c r="CU6" s="188">
        <v>0</v>
      </c>
      <c r="CV6" s="188">
        <v>0</v>
      </c>
      <c r="CW6" s="188">
        <v>0</v>
      </c>
      <c r="CX6" s="188">
        <v>0</v>
      </c>
      <c r="CY6" s="188">
        <v>0</v>
      </c>
      <c r="CZ6" s="188">
        <v>0</v>
      </c>
      <c r="DA6" s="188">
        <v>0</v>
      </c>
      <c r="DB6" s="188">
        <v>213.76657939</v>
      </c>
      <c r="DC6" s="188">
        <v>201.94774258000001</v>
      </c>
      <c r="DD6" s="188">
        <v>202.31502319000001</v>
      </c>
      <c r="DE6" s="188">
        <v>223.96163250999999</v>
      </c>
      <c r="DF6" s="188">
        <v>232.73355742000001</v>
      </c>
      <c r="DG6" s="188">
        <v>242.01449439999999</v>
      </c>
      <c r="DH6" s="188">
        <v>4.7692459999999999E-2</v>
      </c>
      <c r="DI6" s="188">
        <v>8.8727520000000004E-2</v>
      </c>
      <c r="DJ6" s="188">
        <v>0.13214374000000001</v>
      </c>
      <c r="DK6" s="188">
        <v>1120.2703928599999</v>
      </c>
      <c r="DL6" s="188">
        <v>1178.16163078</v>
      </c>
      <c r="DM6" s="188">
        <v>1226.6779258500001</v>
      </c>
      <c r="DN6" s="188">
        <v>1267.4290335000001</v>
      </c>
      <c r="DO6" s="188">
        <v>1310.9089164300001</v>
      </c>
      <c r="DP6" s="188">
        <v>180266.96400000001</v>
      </c>
      <c r="DQ6" s="188">
        <v>181440.79199999999</v>
      </c>
      <c r="DR6" s="188">
        <v>182575.742</v>
      </c>
      <c r="DS6" s="188">
        <v>183626.5</v>
      </c>
      <c r="DT6" s="188">
        <v>184615.79699999999</v>
      </c>
    </row>
    <row r="7" spans="1:124" x14ac:dyDescent="0.35">
      <c r="A7" s="188">
        <v>6</v>
      </c>
      <c r="B7" s="188" t="s">
        <v>910</v>
      </c>
      <c r="C7" s="188" t="s">
        <v>166</v>
      </c>
      <c r="D7" s="188" t="s">
        <v>167</v>
      </c>
      <c r="E7" s="188" t="s">
        <v>1302</v>
      </c>
      <c r="F7" s="188" t="s">
        <v>896</v>
      </c>
      <c r="G7" s="188">
        <v>98.144209020000005</v>
      </c>
      <c r="H7" s="188">
        <v>97.268153229999996</v>
      </c>
      <c r="I7" s="188">
        <v>96.547826200000003</v>
      </c>
      <c r="J7" s="188">
        <v>43.26576661</v>
      </c>
      <c r="K7" s="188">
        <v>44.25820925</v>
      </c>
      <c r="L7" s="188">
        <v>45.15105114</v>
      </c>
      <c r="M7" s="188">
        <v>0</v>
      </c>
      <c r="N7" s="188">
        <v>0</v>
      </c>
      <c r="O7" s="188">
        <v>46.716352219999997</v>
      </c>
      <c r="P7" s="188">
        <v>53.009943980000003</v>
      </c>
      <c r="Q7" s="188">
        <v>51.396775060000003</v>
      </c>
      <c r="R7" s="188">
        <v>0</v>
      </c>
      <c r="S7" s="188">
        <v>0</v>
      </c>
      <c r="T7" s="188">
        <v>8.1620901999999997</v>
      </c>
      <c r="U7" s="188">
        <v>0</v>
      </c>
      <c r="V7" s="188">
        <v>0</v>
      </c>
      <c r="W7" s="188">
        <v>0</v>
      </c>
      <c r="X7" s="188">
        <v>0</v>
      </c>
      <c r="Y7" s="188">
        <v>91.209875550000007</v>
      </c>
      <c r="Z7" s="188">
        <v>94.394636500000004</v>
      </c>
      <c r="AA7" s="188">
        <v>55.626486749999998</v>
      </c>
      <c r="AB7" s="188">
        <v>55.247762020000003</v>
      </c>
      <c r="AC7" s="188">
        <v>0</v>
      </c>
      <c r="AD7" s="188">
        <v>0</v>
      </c>
      <c r="AE7" s="188">
        <v>0</v>
      </c>
      <c r="AF7" s="188">
        <v>30.98478429</v>
      </c>
      <c r="AG7" s="188">
        <v>0</v>
      </c>
      <c r="AH7" s="188">
        <v>0</v>
      </c>
      <c r="AI7" s="188">
        <v>0</v>
      </c>
      <c r="AJ7" s="188">
        <v>28.967252080000002</v>
      </c>
      <c r="AK7" s="188">
        <v>8.1620901999999997</v>
      </c>
      <c r="AL7" s="188">
        <v>0</v>
      </c>
      <c r="AM7" s="188">
        <v>0</v>
      </c>
      <c r="AN7" s="188">
        <v>0</v>
      </c>
      <c r="AO7" s="188">
        <v>6.61613673</v>
      </c>
      <c r="AP7" s="188">
        <v>150.61933532</v>
      </c>
      <c r="AQ7" s="188">
        <v>159.80095524000001</v>
      </c>
      <c r="AR7" s="188">
        <v>169.54237637</v>
      </c>
      <c r="AS7" s="188">
        <v>179.87763838000001</v>
      </c>
      <c r="AT7" s="188">
        <v>141.41212252</v>
      </c>
      <c r="AU7" s="188">
        <v>2.0524975300000001</v>
      </c>
      <c r="AV7" s="188">
        <v>2.7089566899999999</v>
      </c>
      <c r="AW7" s="188">
        <v>2.79088308</v>
      </c>
      <c r="AX7" s="188">
        <v>2.8992353</v>
      </c>
      <c r="AY7" s="188">
        <v>2.9940187300000001</v>
      </c>
      <c r="AZ7" s="188">
        <v>0</v>
      </c>
      <c r="BA7" s="188">
        <v>0</v>
      </c>
      <c r="BB7" s="188">
        <v>0</v>
      </c>
      <c r="BC7" s="188">
        <v>0.99070000000000003</v>
      </c>
      <c r="BD7" s="188">
        <v>1.9589617399999999</v>
      </c>
      <c r="BE7" s="188">
        <v>3.1597279999999999</v>
      </c>
      <c r="BF7" s="188">
        <v>3.1597279999999999</v>
      </c>
      <c r="BG7" s="188">
        <v>2.6987190000000001</v>
      </c>
      <c r="BH7" s="188">
        <v>0</v>
      </c>
      <c r="BI7" s="188">
        <v>0</v>
      </c>
      <c r="BJ7" s="188">
        <v>0</v>
      </c>
      <c r="BK7" s="188">
        <v>0</v>
      </c>
      <c r="BL7" s="188">
        <v>0</v>
      </c>
      <c r="BM7" s="188">
        <v>0</v>
      </c>
      <c r="BN7" s="188">
        <v>0</v>
      </c>
      <c r="BO7" s="188">
        <v>0</v>
      </c>
      <c r="BP7" s="188">
        <v>0</v>
      </c>
      <c r="BQ7" s="188">
        <v>0</v>
      </c>
      <c r="BR7" s="188">
        <v>0</v>
      </c>
      <c r="BS7" s="188">
        <v>0</v>
      </c>
      <c r="BT7" s="188">
        <v>0</v>
      </c>
      <c r="BU7" s="188">
        <v>0</v>
      </c>
      <c r="BV7" s="188">
        <v>0</v>
      </c>
      <c r="BW7" s="188">
        <v>0</v>
      </c>
      <c r="BX7" s="188">
        <v>0</v>
      </c>
      <c r="BY7" s="188">
        <v>0</v>
      </c>
      <c r="BZ7" s="188">
        <v>0</v>
      </c>
      <c r="CA7" s="188">
        <v>0</v>
      </c>
      <c r="CB7" s="188">
        <v>0</v>
      </c>
      <c r="CC7" s="188">
        <v>0</v>
      </c>
      <c r="CD7" s="188">
        <v>0</v>
      </c>
      <c r="CE7" s="188">
        <v>0</v>
      </c>
      <c r="CF7" s="188">
        <v>0</v>
      </c>
      <c r="CG7" s="188">
        <v>0</v>
      </c>
      <c r="CH7" s="188">
        <v>0</v>
      </c>
      <c r="CI7" s="188">
        <v>0</v>
      </c>
      <c r="CJ7" s="188">
        <v>0</v>
      </c>
      <c r="CK7" s="188">
        <v>0</v>
      </c>
      <c r="CL7" s="188">
        <v>0</v>
      </c>
      <c r="CM7" s="188">
        <v>3.2608887200000001</v>
      </c>
      <c r="CN7" s="188">
        <v>2.7006481299999998</v>
      </c>
      <c r="CO7" s="188">
        <v>0</v>
      </c>
      <c r="CP7" s="188">
        <v>0</v>
      </c>
      <c r="CQ7" s="188">
        <v>0</v>
      </c>
      <c r="CR7" s="188">
        <v>0</v>
      </c>
      <c r="CS7" s="188">
        <v>0</v>
      </c>
      <c r="CT7" s="188">
        <v>0</v>
      </c>
      <c r="CU7" s="188">
        <v>0</v>
      </c>
      <c r="CV7" s="188">
        <v>0</v>
      </c>
      <c r="CW7" s="188">
        <v>0</v>
      </c>
      <c r="CX7" s="188">
        <v>0</v>
      </c>
      <c r="CY7" s="188">
        <v>0</v>
      </c>
      <c r="CZ7" s="188">
        <v>0</v>
      </c>
      <c r="DA7" s="188">
        <v>0</v>
      </c>
      <c r="DB7" s="188">
        <v>252.94277896</v>
      </c>
      <c r="DC7" s="188">
        <v>238.36584372999999</v>
      </c>
      <c r="DD7" s="188">
        <v>244.62748873999999</v>
      </c>
      <c r="DE7" s="188">
        <v>263.89577535000001</v>
      </c>
      <c r="DF7" s="188">
        <v>272.86949291000002</v>
      </c>
      <c r="DG7" s="188">
        <v>282.11820232000002</v>
      </c>
      <c r="DH7" s="188">
        <v>4.3302269999999997E-2</v>
      </c>
      <c r="DI7" s="188">
        <v>7.877953E-2</v>
      </c>
      <c r="DJ7" s="188">
        <v>0.11534397</v>
      </c>
      <c r="DK7" s="188">
        <v>937.87092195000002</v>
      </c>
      <c r="DL7" s="188">
        <v>991.22594788000004</v>
      </c>
      <c r="DM7" s="188">
        <v>1030.22347072</v>
      </c>
      <c r="DN7" s="188">
        <v>1061.4089605500001</v>
      </c>
      <c r="DO7" s="188">
        <v>1093.2596971999999</v>
      </c>
      <c r="DP7" s="188">
        <v>254156.34299999999</v>
      </c>
      <c r="DQ7" s="188">
        <v>255181.75700000001</v>
      </c>
      <c r="DR7" s="188">
        <v>256153.91500000001</v>
      </c>
      <c r="DS7" s="188">
        <v>257082.334</v>
      </c>
      <c r="DT7" s="188">
        <v>258052.321</v>
      </c>
    </row>
    <row r="8" spans="1:124" x14ac:dyDescent="0.35">
      <c r="A8" s="188">
        <v>7</v>
      </c>
      <c r="B8" s="188" t="s">
        <v>911</v>
      </c>
      <c r="C8" s="188" t="s">
        <v>168</v>
      </c>
      <c r="D8" s="188" t="s">
        <v>169</v>
      </c>
      <c r="E8" s="188" t="s">
        <v>901</v>
      </c>
      <c r="F8" s="188" t="s">
        <v>912</v>
      </c>
      <c r="G8" s="188">
        <v>1103.4176680200001</v>
      </c>
      <c r="H8" s="188">
        <v>1229.0766917999999</v>
      </c>
      <c r="I8" s="188">
        <v>1354.9515687799999</v>
      </c>
      <c r="J8" s="188">
        <v>614.71975895000003</v>
      </c>
      <c r="K8" s="188">
        <v>628.82037815000001</v>
      </c>
      <c r="L8" s="188">
        <v>641.50587056999996</v>
      </c>
      <c r="M8" s="188">
        <v>0</v>
      </c>
      <c r="N8" s="188">
        <v>0</v>
      </c>
      <c r="O8" s="188">
        <v>404.90948846999999</v>
      </c>
      <c r="P8" s="188">
        <v>600.25631364000003</v>
      </c>
      <c r="Q8" s="188">
        <v>713.44569821000005</v>
      </c>
      <c r="R8" s="188">
        <v>0</v>
      </c>
      <c r="S8" s="188">
        <v>0</v>
      </c>
      <c r="T8" s="188">
        <v>83.788420590000001</v>
      </c>
      <c r="U8" s="188">
        <v>0</v>
      </c>
      <c r="V8" s="188">
        <v>0</v>
      </c>
      <c r="W8" s="188">
        <v>0</v>
      </c>
      <c r="X8" s="188">
        <v>0</v>
      </c>
      <c r="Y8" s="188">
        <v>929.33664670999997</v>
      </c>
      <c r="Z8" s="188">
        <v>955.78709403000005</v>
      </c>
      <c r="AA8" s="188">
        <v>535.09524386999999</v>
      </c>
      <c r="AB8" s="188">
        <v>523.98469809000005</v>
      </c>
      <c r="AC8" s="188">
        <v>0</v>
      </c>
      <c r="AD8" s="188">
        <v>0</v>
      </c>
      <c r="AE8" s="188">
        <v>0</v>
      </c>
      <c r="AF8" s="188">
        <v>348.01397535000001</v>
      </c>
      <c r="AG8" s="188">
        <v>0</v>
      </c>
      <c r="AH8" s="188">
        <v>0</v>
      </c>
      <c r="AI8" s="188">
        <v>0</v>
      </c>
      <c r="AJ8" s="188">
        <v>326.32305921</v>
      </c>
      <c r="AK8" s="188">
        <v>83.788420590000001</v>
      </c>
      <c r="AL8" s="188">
        <v>0</v>
      </c>
      <c r="AM8" s="188">
        <v>0</v>
      </c>
      <c r="AN8" s="188">
        <v>0</v>
      </c>
      <c r="AO8" s="188">
        <v>67.918343620000002</v>
      </c>
      <c r="AP8" s="188">
        <v>526.62589363999996</v>
      </c>
      <c r="AQ8" s="188">
        <v>563.14689583999996</v>
      </c>
      <c r="AR8" s="188">
        <v>602.20123937000005</v>
      </c>
      <c r="AS8" s="188">
        <v>643.96434812999996</v>
      </c>
      <c r="AT8" s="188">
        <v>480.41909939999999</v>
      </c>
      <c r="AU8" s="188">
        <v>10.88554678</v>
      </c>
      <c r="AV8" s="188">
        <v>15.211726349999999</v>
      </c>
      <c r="AW8" s="188">
        <v>18.34157798</v>
      </c>
      <c r="AX8" s="188">
        <v>20.127691370000001</v>
      </c>
      <c r="AY8" s="188">
        <v>20.673506509999999</v>
      </c>
      <c r="AZ8" s="188">
        <v>0</v>
      </c>
      <c r="BA8" s="188">
        <v>0</v>
      </c>
      <c r="BB8" s="188">
        <v>0</v>
      </c>
      <c r="BC8" s="188">
        <v>8.9077330000000003</v>
      </c>
      <c r="BD8" s="188">
        <v>20.776946540000001</v>
      </c>
      <c r="BE8" s="188">
        <v>36.402614</v>
      </c>
      <c r="BF8" s="188">
        <v>36.402614</v>
      </c>
      <c r="BG8" s="188">
        <v>31.091419999999999</v>
      </c>
      <c r="BH8" s="188">
        <v>0</v>
      </c>
      <c r="BI8" s="188">
        <v>0</v>
      </c>
      <c r="BJ8" s="188">
        <v>0</v>
      </c>
      <c r="BK8" s="188">
        <v>0</v>
      </c>
      <c r="BL8" s="188">
        <v>0</v>
      </c>
      <c r="BM8" s="188">
        <v>0</v>
      </c>
      <c r="BN8" s="188">
        <v>0</v>
      </c>
      <c r="BO8" s="188">
        <v>0</v>
      </c>
      <c r="BP8" s="188">
        <v>0</v>
      </c>
      <c r="BQ8" s="188">
        <v>0</v>
      </c>
      <c r="BR8" s="188">
        <v>0</v>
      </c>
      <c r="BS8" s="188">
        <v>0</v>
      </c>
      <c r="BT8" s="188">
        <v>0</v>
      </c>
      <c r="BU8" s="188">
        <v>0</v>
      </c>
      <c r="BV8" s="188">
        <v>0</v>
      </c>
      <c r="BW8" s="188">
        <v>0</v>
      </c>
      <c r="BX8" s="188">
        <v>0</v>
      </c>
      <c r="BY8" s="188">
        <v>0</v>
      </c>
      <c r="BZ8" s="188">
        <v>0</v>
      </c>
      <c r="CA8" s="188">
        <v>0</v>
      </c>
      <c r="CB8" s="188">
        <v>0</v>
      </c>
      <c r="CC8" s="188">
        <v>0</v>
      </c>
      <c r="CD8" s="188">
        <v>0</v>
      </c>
      <c r="CE8" s="188">
        <v>0</v>
      </c>
      <c r="CF8" s="188">
        <v>0</v>
      </c>
      <c r="CG8" s="188">
        <v>0</v>
      </c>
      <c r="CH8" s="188">
        <v>0</v>
      </c>
      <c r="CI8" s="188">
        <v>0</v>
      </c>
      <c r="CJ8" s="188">
        <v>0</v>
      </c>
      <c r="CK8" s="188">
        <v>0</v>
      </c>
      <c r="CL8" s="188">
        <v>0</v>
      </c>
      <c r="CM8" s="188">
        <v>11.07007915</v>
      </c>
      <c r="CN8" s="188">
        <v>8.9069030199999997</v>
      </c>
      <c r="CO8" s="188">
        <v>0</v>
      </c>
      <c r="CP8" s="188">
        <v>0</v>
      </c>
      <c r="CQ8" s="188">
        <v>0</v>
      </c>
      <c r="CR8" s="188">
        <v>39.271626840000003</v>
      </c>
      <c r="CS8" s="188">
        <v>39.271626840000003</v>
      </c>
      <c r="CT8" s="188">
        <v>39.271626840000003</v>
      </c>
      <c r="CU8" s="188">
        <v>39.271626840000003</v>
      </c>
      <c r="CV8" s="188">
        <v>0</v>
      </c>
      <c r="CW8" s="188">
        <v>0</v>
      </c>
      <c r="CX8" s="188">
        <v>0</v>
      </c>
      <c r="CY8" s="188">
        <v>0</v>
      </c>
      <c r="CZ8" s="188">
        <v>0</v>
      </c>
      <c r="DA8" s="188">
        <v>0</v>
      </c>
      <c r="DB8" s="188">
        <v>1568.74336655</v>
      </c>
      <c r="DC8" s="188">
        <v>1438.45592891</v>
      </c>
      <c r="DD8" s="188">
        <v>1771.6493367999999</v>
      </c>
      <c r="DE8" s="188">
        <v>1760.5803826700001</v>
      </c>
      <c r="DF8" s="188">
        <v>1927.0798633700001</v>
      </c>
      <c r="DG8" s="188">
        <v>2089.95247027</v>
      </c>
      <c r="DH8" s="188">
        <v>0.12228706</v>
      </c>
      <c r="DI8" s="188">
        <v>0.22842264000000001</v>
      </c>
      <c r="DJ8" s="188">
        <v>0.33224625000000002</v>
      </c>
      <c r="DK8" s="188">
        <v>1230.01905487</v>
      </c>
      <c r="DL8" s="188">
        <v>1336.9628468200001</v>
      </c>
      <c r="DM8" s="188">
        <v>1495.22325004</v>
      </c>
      <c r="DN8" s="188">
        <v>1630.6881561800001</v>
      </c>
      <c r="DO8" s="188">
        <v>1762.20170923</v>
      </c>
      <c r="DP8" s="188">
        <v>1169458.2479999999</v>
      </c>
      <c r="DQ8" s="188">
        <v>1173363.4709999999</v>
      </c>
      <c r="DR8" s="188">
        <v>1177469.9080000001</v>
      </c>
      <c r="DS8" s="188">
        <v>1181758.6680000001</v>
      </c>
      <c r="DT8" s="188">
        <v>1185989.3559999999</v>
      </c>
    </row>
    <row r="9" spans="1:124" x14ac:dyDescent="0.35">
      <c r="A9" s="188">
        <v>8</v>
      </c>
      <c r="B9" s="188" t="s">
        <v>914</v>
      </c>
      <c r="C9" s="188" t="s">
        <v>172</v>
      </c>
      <c r="D9" s="188" t="s">
        <v>173</v>
      </c>
      <c r="E9" s="188" t="s">
        <v>906</v>
      </c>
      <c r="F9" s="188" t="s">
        <v>915</v>
      </c>
      <c r="G9" s="188">
        <v>125.92194581</v>
      </c>
      <c r="H9" s="188">
        <v>129.7952703</v>
      </c>
      <c r="I9" s="188">
        <v>133.60129323000001</v>
      </c>
      <c r="J9" s="188">
        <v>60.464574489999997</v>
      </c>
      <c r="K9" s="188">
        <v>61.851528350000002</v>
      </c>
      <c r="L9" s="188">
        <v>63.099288629999997</v>
      </c>
      <c r="M9" s="188">
        <v>0</v>
      </c>
      <c r="N9" s="188">
        <v>0</v>
      </c>
      <c r="O9" s="188">
        <v>55.157408250000003</v>
      </c>
      <c r="P9" s="188">
        <v>67.943741950000003</v>
      </c>
      <c r="Q9" s="188">
        <v>70.502004600000006</v>
      </c>
      <c r="R9" s="188">
        <v>0</v>
      </c>
      <c r="S9" s="188">
        <v>0</v>
      </c>
      <c r="T9" s="188">
        <v>10.29996307</v>
      </c>
      <c r="U9" s="188">
        <v>0</v>
      </c>
      <c r="V9" s="188">
        <v>0</v>
      </c>
      <c r="W9" s="188">
        <v>0</v>
      </c>
      <c r="X9" s="188">
        <v>0</v>
      </c>
      <c r="Y9" s="188">
        <v>113.62426193</v>
      </c>
      <c r="Z9" s="188">
        <v>119.3742898</v>
      </c>
      <c r="AA9" s="188">
        <v>63.387934610000002</v>
      </c>
      <c r="AB9" s="188">
        <v>64.844391209999998</v>
      </c>
      <c r="AC9" s="188">
        <v>0</v>
      </c>
      <c r="AD9" s="188">
        <v>0</v>
      </c>
      <c r="AE9" s="188">
        <v>0</v>
      </c>
      <c r="AF9" s="188">
        <v>44.229935519999998</v>
      </c>
      <c r="AG9" s="188">
        <v>0</v>
      </c>
      <c r="AH9" s="188">
        <v>0</v>
      </c>
      <c r="AI9" s="188">
        <v>0</v>
      </c>
      <c r="AJ9" s="188">
        <v>41.887244879999997</v>
      </c>
      <c r="AK9" s="188">
        <v>10.29996307</v>
      </c>
      <c r="AL9" s="188">
        <v>0</v>
      </c>
      <c r="AM9" s="188">
        <v>0</v>
      </c>
      <c r="AN9" s="188">
        <v>0</v>
      </c>
      <c r="AO9" s="188">
        <v>8.3490824400000001</v>
      </c>
      <c r="AP9" s="188">
        <v>73.690534</v>
      </c>
      <c r="AQ9" s="188">
        <v>78.757270779999999</v>
      </c>
      <c r="AR9" s="188">
        <v>84.172315889999993</v>
      </c>
      <c r="AS9" s="188">
        <v>89.959794209999998</v>
      </c>
      <c r="AT9" s="188">
        <v>69.3768721</v>
      </c>
      <c r="AU9" s="188">
        <v>1.1208348699999999</v>
      </c>
      <c r="AV9" s="188">
        <v>1.50933512</v>
      </c>
      <c r="AW9" s="188">
        <v>1.9509473100000001</v>
      </c>
      <c r="AX9" s="188">
        <v>2.0040061100000002</v>
      </c>
      <c r="AY9" s="188">
        <v>2.0504204399999999</v>
      </c>
      <c r="AZ9" s="188">
        <v>0</v>
      </c>
      <c r="BA9" s="188">
        <v>0</v>
      </c>
      <c r="BB9" s="188">
        <v>0</v>
      </c>
      <c r="BC9" s="188">
        <v>1.2420329999999999</v>
      </c>
      <c r="BD9" s="188">
        <v>2.3699780600000002</v>
      </c>
      <c r="BE9" s="188">
        <v>3.6609229999999999</v>
      </c>
      <c r="BF9" s="188">
        <v>3.6609229999999999</v>
      </c>
      <c r="BG9" s="188">
        <v>3.126789</v>
      </c>
      <c r="BH9" s="188">
        <v>0</v>
      </c>
      <c r="BI9" s="188">
        <v>0</v>
      </c>
      <c r="BJ9" s="188">
        <v>0</v>
      </c>
      <c r="BK9" s="188">
        <v>0</v>
      </c>
      <c r="BL9" s="188">
        <v>0</v>
      </c>
      <c r="BM9" s="188">
        <v>0</v>
      </c>
      <c r="BN9" s="188">
        <v>0</v>
      </c>
      <c r="BO9" s="188">
        <v>0</v>
      </c>
      <c r="BP9" s="188">
        <v>0</v>
      </c>
      <c r="BQ9" s="188">
        <v>0</v>
      </c>
      <c r="BR9" s="188">
        <v>0</v>
      </c>
      <c r="BS9" s="188">
        <v>0</v>
      </c>
      <c r="BT9" s="188">
        <v>0</v>
      </c>
      <c r="BU9" s="188">
        <v>0</v>
      </c>
      <c r="BV9" s="188">
        <v>0</v>
      </c>
      <c r="BW9" s="188">
        <v>0</v>
      </c>
      <c r="BX9" s="188">
        <v>0</v>
      </c>
      <c r="BY9" s="188">
        <v>0</v>
      </c>
      <c r="BZ9" s="188">
        <v>0</v>
      </c>
      <c r="CA9" s="188">
        <v>0</v>
      </c>
      <c r="CB9" s="188">
        <v>0</v>
      </c>
      <c r="CC9" s="188">
        <v>0</v>
      </c>
      <c r="CD9" s="188">
        <v>0</v>
      </c>
      <c r="CE9" s="188">
        <v>0</v>
      </c>
      <c r="CF9" s="188">
        <v>0</v>
      </c>
      <c r="CG9" s="188">
        <v>0</v>
      </c>
      <c r="CH9" s="188">
        <v>0</v>
      </c>
      <c r="CI9" s="188">
        <v>0</v>
      </c>
      <c r="CJ9" s="188">
        <v>0</v>
      </c>
      <c r="CK9" s="188">
        <v>0</v>
      </c>
      <c r="CL9" s="188">
        <v>0</v>
      </c>
      <c r="CM9" s="188">
        <v>1.1587265099999999</v>
      </c>
      <c r="CN9" s="188">
        <v>0.98116979000000004</v>
      </c>
      <c r="CO9" s="188">
        <v>0</v>
      </c>
      <c r="CP9" s="188">
        <v>0</v>
      </c>
      <c r="CQ9" s="188">
        <v>0</v>
      </c>
      <c r="CR9" s="188">
        <v>5.2801051299999999</v>
      </c>
      <c r="CS9" s="188">
        <v>5.2801051299999999</v>
      </c>
      <c r="CT9" s="188">
        <v>5.2801051299999999</v>
      </c>
      <c r="CU9" s="188">
        <v>5.2801051299999999</v>
      </c>
      <c r="CV9" s="188">
        <v>0</v>
      </c>
      <c r="CW9" s="188">
        <v>0</v>
      </c>
      <c r="CX9" s="188">
        <v>0</v>
      </c>
      <c r="CY9" s="188">
        <v>0</v>
      </c>
      <c r="CZ9" s="188">
        <v>0</v>
      </c>
      <c r="DA9" s="188">
        <v>0</v>
      </c>
      <c r="DB9" s="188">
        <v>203.38296861000001</v>
      </c>
      <c r="DC9" s="188">
        <v>186.34517167999999</v>
      </c>
      <c r="DD9" s="188">
        <v>197.31582417000001</v>
      </c>
      <c r="DE9" s="188">
        <v>215.57119204</v>
      </c>
      <c r="DF9" s="188">
        <v>224.91262043</v>
      </c>
      <c r="DG9" s="188">
        <v>234.01840200000001</v>
      </c>
      <c r="DH9" s="188">
        <v>5.992745E-2</v>
      </c>
      <c r="DI9" s="188">
        <v>0.10585769</v>
      </c>
      <c r="DJ9" s="188">
        <v>0.15062929999999999</v>
      </c>
      <c r="DK9" s="188">
        <v>1248.46078373</v>
      </c>
      <c r="DL9" s="188">
        <v>1363.0501674899999</v>
      </c>
      <c r="DM9" s="188">
        <v>1445.2632841699999</v>
      </c>
      <c r="DN9" s="188">
        <v>1508.5478244799999</v>
      </c>
      <c r="DO9" s="188">
        <v>1570.1399214999999</v>
      </c>
      <c r="DP9" s="188">
        <v>149259.932</v>
      </c>
      <c r="DQ9" s="188">
        <v>149211.65299999999</v>
      </c>
      <c r="DR9" s="188">
        <v>149157.03899999999</v>
      </c>
      <c r="DS9" s="188">
        <v>149092.13800000001</v>
      </c>
      <c r="DT9" s="188">
        <v>149043.024</v>
      </c>
    </row>
    <row r="10" spans="1:124" x14ac:dyDescent="0.35">
      <c r="A10" s="188">
        <v>9</v>
      </c>
      <c r="B10" s="188" t="s">
        <v>916</v>
      </c>
      <c r="C10" s="188" t="s">
        <v>174</v>
      </c>
      <c r="D10" s="188" t="s">
        <v>175</v>
      </c>
      <c r="E10" s="188" t="s">
        <v>906</v>
      </c>
      <c r="F10" s="188" t="s">
        <v>915</v>
      </c>
      <c r="G10" s="188">
        <v>133.104412</v>
      </c>
      <c r="H10" s="188">
        <v>134.67318521000001</v>
      </c>
      <c r="I10" s="188">
        <v>136.18755071000001</v>
      </c>
      <c r="J10" s="188">
        <v>61.50607325</v>
      </c>
      <c r="K10" s="188">
        <v>62.916917310000002</v>
      </c>
      <c r="L10" s="188">
        <v>64.186170189999999</v>
      </c>
      <c r="M10" s="188">
        <v>0</v>
      </c>
      <c r="N10" s="188">
        <v>0</v>
      </c>
      <c r="O10" s="188">
        <v>58.181853150000002</v>
      </c>
      <c r="P10" s="188">
        <v>71.756267899999997</v>
      </c>
      <c r="Q10" s="188">
        <v>72.001380519999998</v>
      </c>
      <c r="R10" s="188">
        <v>0</v>
      </c>
      <c r="S10" s="188">
        <v>0</v>
      </c>
      <c r="T10" s="188">
        <v>13.416485590000001</v>
      </c>
      <c r="U10" s="188">
        <v>0</v>
      </c>
      <c r="V10" s="188">
        <v>0</v>
      </c>
      <c r="W10" s="188">
        <v>0</v>
      </c>
      <c r="X10" s="188">
        <v>0</v>
      </c>
      <c r="Y10" s="188">
        <v>120.22063842</v>
      </c>
      <c r="Z10" s="188">
        <v>128.08057006000001</v>
      </c>
      <c r="AA10" s="188">
        <v>61.462287529999998</v>
      </c>
      <c r="AB10" s="188">
        <v>63.610155110000001</v>
      </c>
      <c r="AC10" s="188">
        <v>0</v>
      </c>
      <c r="AD10" s="188">
        <v>0</v>
      </c>
      <c r="AE10" s="188">
        <v>0</v>
      </c>
      <c r="AF10" s="188">
        <v>51.053929349999997</v>
      </c>
      <c r="AG10" s="188">
        <v>0</v>
      </c>
      <c r="AH10" s="188">
        <v>0</v>
      </c>
      <c r="AI10" s="188">
        <v>0</v>
      </c>
      <c r="AJ10" s="188">
        <v>47.883035759999999</v>
      </c>
      <c r="AK10" s="188">
        <v>13.416485590000001</v>
      </c>
      <c r="AL10" s="188">
        <v>0</v>
      </c>
      <c r="AM10" s="188">
        <v>0</v>
      </c>
      <c r="AN10" s="188">
        <v>0</v>
      </c>
      <c r="AO10" s="188">
        <v>10.87531514</v>
      </c>
      <c r="AP10" s="188">
        <v>80.509120980000006</v>
      </c>
      <c r="AQ10" s="188">
        <v>86.15214211</v>
      </c>
      <c r="AR10" s="188">
        <v>92.190597210000007</v>
      </c>
      <c r="AS10" s="188">
        <v>98.652494279999999</v>
      </c>
      <c r="AT10" s="188">
        <v>74.755285720000003</v>
      </c>
      <c r="AU10" s="188">
        <v>1.2800496699999999</v>
      </c>
      <c r="AV10" s="188">
        <v>1.73407014</v>
      </c>
      <c r="AW10" s="188">
        <v>2.0844190500000002</v>
      </c>
      <c r="AX10" s="188">
        <v>2.14499437</v>
      </c>
      <c r="AY10" s="188">
        <v>2.1979839299999999</v>
      </c>
      <c r="AZ10" s="188">
        <v>0</v>
      </c>
      <c r="BA10" s="188">
        <v>0</v>
      </c>
      <c r="BB10" s="188">
        <v>0</v>
      </c>
      <c r="BC10" s="188">
        <v>1.2420329999999999</v>
      </c>
      <c r="BD10" s="188">
        <v>3.0514131999999998</v>
      </c>
      <c r="BE10" s="188">
        <v>3.4956339999999999</v>
      </c>
      <c r="BF10" s="188">
        <v>3.4956339999999999</v>
      </c>
      <c r="BG10" s="188">
        <v>3.0514130000000002</v>
      </c>
      <c r="BH10" s="188">
        <v>0</v>
      </c>
      <c r="BI10" s="188">
        <v>0</v>
      </c>
      <c r="BJ10" s="188">
        <v>0</v>
      </c>
      <c r="BK10" s="188">
        <v>0</v>
      </c>
      <c r="BL10" s="188">
        <v>0</v>
      </c>
      <c r="BM10" s="188">
        <v>0</v>
      </c>
      <c r="BN10" s="188">
        <v>0</v>
      </c>
      <c r="BO10" s="188">
        <v>0</v>
      </c>
      <c r="BP10" s="188">
        <v>0</v>
      </c>
      <c r="BQ10" s="188">
        <v>0</v>
      </c>
      <c r="BR10" s="188">
        <v>0</v>
      </c>
      <c r="BS10" s="188">
        <v>0</v>
      </c>
      <c r="BT10" s="188">
        <v>0</v>
      </c>
      <c r="BU10" s="188">
        <v>0</v>
      </c>
      <c r="BV10" s="188">
        <v>0</v>
      </c>
      <c r="BW10" s="188">
        <v>0</v>
      </c>
      <c r="BX10" s="188">
        <v>0</v>
      </c>
      <c r="BY10" s="188">
        <v>0</v>
      </c>
      <c r="BZ10" s="188">
        <v>0</v>
      </c>
      <c r="CA10" s="188">
        <v>1.3626351000000001</v>
      </c>
      <c r="CB10" s="188">
        <v>0</v>
      </c>
      <c r="CC10" s="188">
        <v>0</v>
      </c>
      <c r="CD10" s="188">
        <v>1.3626351000000001</v>
      </c>
      <c r="CE10" s="188">
        <v>0</v>
      </c>
      <c r="CF10" s="188">
        <v>0</v>
      </c>
      <c r="CG10" s="188">
        <v>0</v>
      </c>
      <c r="CH10" s="188">
        <v>0</v>
      </c>
      <c r="CI10" s="188">
        <v>0</v>
      </c>
      <c r="CJ10" s="188">
        <v>0</v>
      </c>
      <c r="CK10" s="188">
        <v>0</v>
      </c>
      <c r="CL10" s="188">
        <v>0</v>
      </c>
      <c r="CM10" s="188">
        <v>1.7751067899999999</v>
      </c>
      <c r="CN10" s="188">
        <v>1.4093349900000001</v>
      </c>
      <c r="CO10" s="188">
        <v>0</v>
      </c>
      <c r="CP10" s="188">
        <v>0</v>
      </c>
      <c r="CQ10" s="188">
        <v>0</v>
      </c>
      <c r="CR10" s="188">
        <v>5.8289407400000002</v>
      </c>
      <c r="CS10" s="188">
        <v>5.8289407400000002</v>
      </c>
      <c r="CT10" s="188">
        <v>5.8289407400000002</v>
      </c>
      <c r="CU10" s="188">
        <v>5.8289407400000002</v>
      </c>
      <c r="CV10" s="188">
        <v>0</v>
      </c>
      <c r="CW10" s="188">
        <v>0</v>
      </c>
      <c r="CX10" s="188">
        <v>0</v>
      </c>
      <c r="CY10" s="188">
        <v>0</v>
      </c>
      <c r="CZ10" s="188">
        <v>0</v>
      </c>
      <c r="DA10" s="188">
        <v>0</v>
      </c>
      <c r="DB10" s="188">
        <v>220.97922191000001</v>
      </c>
      <c r="DC10" s="188">
        <v>198.90734180000001</v>
      </c>
      <c r="DD10" s="188">
        <v>206.80756306000001</v>
      </c>
      <c r="DE10" s="188">
        <v>232.02818300999999</v>
      </c>
      <c r="DF10" s="188">
        <v>238.33335152999999</v>
      </c>
      <c r="DG10" s="188">
        <v>245.91838267</v>
      </c>
      <c r="DH10" s="188">
        <v>0.05</v>
      </c>
      <c r="DI10" s="188">
        <v>7.8532859999999996E-2</v>
      </c>
      <c r="DJ10" s="188">
        <v>0.11285749</v>
      </c>
      <c r="DK10" s="188">
        <v>1431.8250186</v>
      </c>
      <c r="DL10" s="188">
        <v>1591.16972657</v>
      </c>
      <c r="DM10" s="188">
        <v>1670.9088049</v>
      </c>
      <c r="DN10" s="188">
        <v>1716.30313267</v>
      </c>
      <c r="DO10" s="188">
        <v>1770.6472341199999</v>
      </c>
      <c r="DP10" s="188">
        <v>138918.75</v>
      </c>
      <c r="DQ10" s="188">
        <v>138878.473</v>
      </c>
      <c r="DR10" s="188">
        <v>138863.46299999999</v>
      </c>
      <c r="DS10" s="188">
        <v>138864.36900000001</v>
      </c>
      <c r="DT10" s="188">
        <v>138886.15299999999</v>
      </c>
    </row>
    <row r="11" spans="1:124" x14ac:dyDescent="0.35">
      <c r="A11" s="188">
        <v>10</v>
      </c>
      <c r="B11" s="188" t="s">
        <v>918</v>
      </c>
      <c r="C11" s="188" t="s">
        <v>178</v>
      </c>
      <c r="D11" s="188" t="s">
        <v>179</v>
      </c>
      <c r="E11" s="188" t="s">
        <v>901</v>
      </c>
      <c r="F11" s="188" t="s">
        <v>915</v>
      </c>
      <c r="G11" s="188">
        <v>209.79195193000001</v>
      </c>
      <c r="H11" s="188">
        <v>221.81875776999999</v>
      </c>
      <c r="I11" s="188">
        <v>233.92397331999999</v>
      </c>
      <c r="J11" s="188">
        <v>105.74302304</v>
      </c>
      <c r="K11" s="188">
        <v>108.16858702</v>
      </c>
      <c r="L11" s="188">
        <v>110.35072335</v>
      </c>
      <c r="M11" s="188">
        <v>0</v>
      </c>
      <c r="N11" s="188">
        <v>0</v>
      </c>
      <c r="O11" s="188">
        <v>85.69797423</v>
      </c>
      <c r="P11" s="188">
        <v>113.65017075</v>
      </c>
      <c r="Q11" s="188">
        <v>123.57324997000001</v>
      </c>
      <c r="R11" s="188">
        <v>0</v>
      </c>
      <c r="S11" s="188">
        <v>0</v>
      </c>
      <c r="T11" s="188">
        <v>18.350954659999999</v>
      </c>
      <c r="U11" s="188">
        <v>0</v>
      </c>
      <c r="V11" s="188">
        <v>0</v>
      </c>
      <c r="W11" s="188">
        <v>0</v>
      </c>
      <c r="X11" s="188">
        <v>0</v>
      </c>
      <c r="Y11" s="188">
        <v>193.79907284999999</v>
      </c>
      <c r="Z11" s="188">
        <v>193.31856099999999</v>
      </c>
      <c r="AA11" s="188">
        <v>115.72052676</v>
      </c>
      <c r="AB11" s="188">
        <v>107.91927305999999</v>
      </c>
      <c r="AC11" s="188">
        <v>0</v>
      </c>
      <c r="AD11" s="188">
        <v>0</v>
      </c>
      <c r="AE11" s="188">
        <v>0</v>
      </c>
      <c r="AF11" s="188">
        <v>67.048333290000002</v>
      </c>
      <c r="AG11" s="188">
        <v>0</v>
      </c>
      <c r="AH11" s="188">
        <v>0</v>
      </c>
      <c r="AI11" s="188">
        <v>0</v>
      </c>
      <c r="AJ11" s="188">
        <v>63.20338272</v>
      </c>
      <c r="AK11" s="188">
        <v>18.350954659999999</v>
      </c>
      <c r="AL11" s="188">
        <v>0</v>
      </c>
      <c r="AM11" s="188">
        <v>0</v>
      </c>
      <c r="AN11" s="188">
        <v>0</v>
      </c>
      <c r="AO11" s="188">
        <v>14.87516336</v>
      </c>
      <c r="AP11" s="188">
        <v>149.98381595000001</v>
      </c>
      <c r="AQ11" s="188">
        <v>159.67846152999999</v>
      </c>
      <c r="AR11" s="188">
        <v>169.99972005000001</v>
      </c>
      <c r="AS11" s="188">
        <v>180.98788422000001</v>
      </c>
      <c r="AT11" s="188">
        <v>141.74950339</v>
      </c>
      <c r="AU11" s="188">
        <v>1.4867199600000001</v>
      </c>
      <c r="AV11" s="188">
        <v>2.1367358099999998</v>
      </c>
      <c r="AW11" s="188">
        <v>2.7763849899999999</v>
      </c>
      <c r="AX11" s="188">
        <v>3.0931946099999998</v>
      </c>
      <c r="AY11" s="188">
        <v>3.5759297800000001</v>
      </c>
      <c r="AZ11" s="188">
        <v>0</v>
      </c>
      <c r="BA11" s="188">
        <v>0</v>
      </c>
      <c r="BB11" s="188">
        <v>0</v>
      </c>
      <c r="BC11" s="188">
        <v>2.0300071700000002</v>
      </c>
      <c r="BD11" s="188">
        <v>4.2978980599999996</v>
      </c>
      <c r="BE11" s="188">
        <v>6.343979</v>
      </c>
      <c r="BF11" s="188">
        <v>6.343979</v>
      </c>
      <c r="BG11" s="188">
        <v>5.4183830000000004</v>
      </c>
      <c r="BH11" s="188">
        <v>0</v>
      </c>
      <c r="BI11" s="188">
        <v>0</v>
      </c>
      <c r="BJ11" s="188">
        <v>0</v>
      </c>
      <c r="BK11" s="188">
        <v>0</v>
      </c>
      <c r="BL11" s="188">
        <v>0</v>
      </c>
      <c r="BM11" s="188">
        <v>0</v>
      </c>
      <c r="BN11" s="188">
        <v>0</v>
      </c>
      <c r="BO11" s="188">
        <v>0</v>
      </c>
      <c r="BP11" s="188">
        <v>0</v>
      </c>
      <c r="BQ11" s="188">
        <v>0</v>
      </c>
      <c r="BR11" s="188">
        <v>0</v>
      </c>
      <c r="BS11" s="188">
        <v>0</v>
      </c>
      <c r="BT11" s="188">
        <v>0</v>
      </c>
      <c r="BU11" s="188">
        <v>0</v>
      </c>
      <c r="BV11" s="188">
        <v>0</v>
      </c>
      <c r="BW11" s="188">
        <v>0</v>
      </c>
      <c r="BX11" s="188">
        <v>0</v>
      </c>
      <c r="BY11" s="188">
        <v>0</v>
      </c>
      <c r="BZ11" s="188">
        <v>0</v>
      </c>
      <c r="CA11" s="188">
        <v>0</v>
      </c>
      <c r="CB11" s="188">
        <v>0</v>
      </c>
      <c r="CC11" s="188">
        <v>0</v>
      </c>
      <c r="CD11" s="188">
        <v>0</v>
      </c>
      <c r="CE11" s="188">
        <v>0</v>
      </c>
      <c r="CF11" s="188">
        <v>0</v>
      </c>
      <c r="CG11" s="188">
        <v>0</v>
      </c>
      <c r="CH11" s="188">
        <v>0</v>
      </c>
      <c r="CI11" s="188">
        <v>0</v>
      </c>
      <c r="CJ11" s="188">
        <v>0</v>
      </c>
      <c r="CK11" s="188">
        <v>0</v>
      </c>
      <c r="CL11" s="188">
        <v>0</v>
      </c>
      <c r="CM11" s="188">
        <v>2.0180448200000001</v>
      </c>
      <c r="CN11" s="188">
        <v>1.5502867</v>
      </c>
      <c r="CO11" s="188">
        <v>0</v>
      </c>
      <c r="CP11" s="188">
        <v>0</v>
      </c>
      <c r="CQ11" s="188">
        <v>0</v>
      </c>
      <c r="CR11" s="188">
        <v>9.1955832300000004</v>
      </c>
      <c r="CS11" s="188">
        <v>9.1955832300000004</v>
      </c>
      <c r="CT11" s="188">
        <v>9.1955832300000004</v>
      </c>
      <c r="CU11" s="188">
        <v>9.1955832300000004</v>
      </c>
      <c r="CV11" s="188">
        <v>0</v>
      </c>
      <c r="CW11" s="188">
        <v>0</v>
      </c>
      <c r="CX11" s="188">
        <v>0</v>
      </c>
      <c r="CY11" s="188">
        <v>0</v>
      </c>
      <c r="CZ11" s="188">
        <v>0</v>
      </c>
      <c r="DA11" s="188">
        <v>0</v>
      </c>
      <c r="DB11" s="188">
        <v>360.95063886999998</v>
      </c>
      <c r="DC11" s="188">
        <v>340.61559007</v>
      </c>
      <c r="DD11" s="188">
        <v>367.11625652999999</v>
      </c>
      <c r="DE11" s="188">
        <v>387.78636067999997</v>
      </c>
      <c r="DF11" s="188">
        <v>410.45123467000002</v>
      </c>
      <c r="DG11" s="188">
        <v>433.10175355000001</v>
      </c>
      <c r="DH11" s="188">
        <v>7.4347350000000006E-2</v>
      </c>
      <c r="DI11" s="188">
        <v>0.13713951999999999</v>
      </c>
      <c r="DJ11" s="188">
        <v>0.19989192</v>
      </c>
      <c r="DK11" s="188">
        <v>1176.2358781800001</v>
      </c>
      <c r="DL11" s="188">
        <v>1244.4363206200001</v>
      </c>
      <c r="DM11" s="188">
        <v>1334.8972927299999</v>
      </c>
      <c r="DN11" s="188">
        <v>1410.8174324500001</v>
      </c>
      <c r="DO11" s="188">
        <v>1486.58051269</v>
      </c>
      <c r="DP11" s="188">
        <v>289581.02399999998</v>
      </c>
      <c r="DQ11" s="188">
        <v>290051.51400000002</v>
      </c>
      <c r="DR11" s="188">
        <v>290499.02399999998</v>
      </c>
      <c r="DS11" s="188">
        <v>290931.50199999998</v>
      </c>
      <c r="DT11" s="188">
        <v>291340.93300000002</v>
      </c>
    </row>
    <row r="12" spans="1:124" x14ac:dyDescent="0.35">
      <c r="A12" s="188">
        <v>11</v>
      </c>
      <c r="B12" s="188" t="s">
        <v>920</v>
      </c>
      <c r="C12" s="188" t="s">
        <v>182</v>
      </c>
      <c r="D12" s="188" t="s">
        <v>183</v>
      </c>
      <c r="E12" s="188" t="s">
        <v>906</v>
      </c>
      <c r="F12" s="188" t="s">
        <v>890</v>
      </c>
      <c r="G12" s="188">
        <v>144.00333989999999</v>
      </c>
      <c r="H12" s="188">
        <v>141.53886686999999</v>
      </c>
      <c r="I12" s="188">
        <v>139.50538723</v>
      </c>
      <c r="J12" s="188">
        <v>62.116830010000001</v>
      </c>
      <c r="K12" s="188">
        <v>63.541683769999999</v>
      </c>
      <c r="L12" s="188">
        <v>64.823540370000003</v>
      </c>
      <c r="M12" s="188">
        <v>0</v>
      </c>
      <c r="N12" s="188">
        <v>0</v>
      </c>
      <c r="O12" s="188">
        <v>65.307608549999998</v>
      </c>
      <c r="P12" s="188">
        <v>77.997183100000001</v>
      </c>
      <c r="Q12" s="188">
        <v>74.681846859999993</v>
      </c>
      <c r="R12" s="188">
        <v>0</v>
      </c>
      <c r="S12" s="188">
        <v>0</v>
      </c>
      <c r="T12" s="188">
        <v>16.578901340000002</v>
      </c>
      <c r="U12" s="188">
        <v>0</v>
      </c>
      <c r="V12" s="188">
        <v>0</v>
      </c>
      <c r="W12" s="188">
        <v>0</v>
      </c>
      <c r="X12" s="188">
        <v>0</v>
      </c>
      <c r="Y12" s="188">
        <v>134.82763958999999</v>
      </c>
      <c r="Z12" s="188">
        <v>140.68440483000001</v>
      </c>
      <c r="AA12" s="188">
        <v>71.325433329999996</v>
      </c>
      <c r="AB12" s="188">
        <v>69.063245879999997</v>
      </c>
      <c r="AC12" s="188">
        <v>0</v>
      </c>
      <c r="AD12" s="188">
        <v>0</v>
      </c>
      <c r="AE12" s="188">
        <v>0</v>
      </c>
      <c r="AF12" s="188">
        <v>55.04225761</v>
      </c>
      <c r="AG12" s="188">
        <v>0</v>
      </c>
      <c r="AH12" s="188">
        <v>0</v>
      </c>
      <c r="AI12" s="188">
        <v>0</v>
      </c>
      <c r="AJ12" s="188">
        <v>50.063457679999999</v>
      </c>
      <c r="AK12" s="188">
        <v>16.578901340000002</v>
      </c>
      <c r="AL12" s="188">
        <v>0</v>
      </c>
      <c r="AM12" s="188">
        <v>0</v>
      </c>
      <c r="AN12" s="188">
        <v>0</v>
      </c>
      <c r="AO12" s="188">
        <v>13.43874858</v>
      </c>
      <c r="AP12" s="188">
        <v>281.23223075999999</v>
      </c>
      <c r="AQ12" s="188">
        <v>301.66420613000003</v>
      </c>
      <c r="AR12" s="188">
        <v>323.57925685999999</v>
      </c>
      <c r="AS12" s="188">
        <v>347.08644671000002</v>
      </c>
      <c r="AT12" s="188">
        <v>258.61797906999999</v>
      </c>
      <c r="AU12" s="188">
        <v>5.1678906099999997</v>
      </c>
      <c r="AV12" s="188">
        <v>8.27850413</v>
      </c>
      <c r="AW12" s="188">
        <v>6.4166861300000004</v>
      </c>
      <c r="AX12" s="188">
        <v>6.14457187</v>
      </c>
      <c r="AY12" s="188">
        <v>6.1437678699999996</v>
      </c>
      <c r="AZ12" s="188">
        <v>0</v>
      </c>
      <c r="BA12" s="188">
        <v>0</v>
      </c>
      <c r="BB12" s="188">
        <v>0</v>
      </c>
      <c r="BC12" s="188">
        <v>1.3579000000000001</v>
      </c>
      <c r="BD12" s="188">
        <v>2.4043056100000002</v>
      </c>
      <c r="BE12" s="188">
        <v>4.1663050000000004</v>
      </c>
      <c r="BF12" s="188">
        <v>4.1663050000000004</v>
      </c>
      <c r="BG12" s="188">
        <v>3.5584349999999998</v>
      </c>
      <c r="BH12" s="188">
        <v>0</v>
      </c>
      <c r="BI12" s="188">
        <v>0</v>
      </c>
      <c r="BJ12" s="188">
        <v>0</v>
      </c>
      <c r="BK12" s="188">
        <v>0</v>
      </c>
      <c r="BL12" s="188">
        <v>0</v>
      </c>
      <c r="BM12" s="188">
        <v>0</v>
      </c>
      <c r="BN12" s="188">
        <v>0</v>
      </c>
      <c r="BO12" s="188">
        <v>0</v>
      </c>
      <c r="BP12" s="188">
        <v>0</v>
      </c>
      <c r="BQ12" s="188">
        <v>0</v>
      </c>
      <c r="BR12" s="188">
        <v>0</v>
      </c>
      <c r="BS12" s="188">
        <v>0</v>
      </c>
      <c r="BT12" s="188">
        <v>0</v>
      </c>
      <c r="BU12" s="188">
        <v>0</v>
      </c>
      <c r="BV12" s="188">
        <v>0</v>
      </c>
      <c r="BW12" s="188">
        <v>0</v>
      </c>
      <c r="BX12" s="188">
        <v>0</v>
      </c>
      <c r="BY12" s="188">
        <v>0</v>
      </c>
      <c r="BZ12" s="188">
        <v>0</v>
      </c>
      <c r="CA12" s="188">
        <v>0</v>
      </c>
      <c r="CB12" s="188">
        <v>0</v>
      </c>
      <c r="CC12" s="188">
        <v>0</v>
      </c>
      <c r="CD12" s="188">
        <v>0</v>
      </c>
      <c r="CE12" s="188">
        <v>0</v>
      </c>
      <c r="CF12" s="188">
        <v>0</v>
      </c>
      <c r="CG12" s="188">
        <v>0</v>
      </c>
      <c r="CH12" s="188">
        <v>0</v>
      </c>
      <c r="CI12" s="188">
        <v>0</v>
      </c>
      <c r="CJ12" s="188">
        <v>0</v>
      </c>
      <c r="CK12" s="188">
        <v>0</v>
      </c>
      <c r="CL12" s="188">
        <v>0</v>
      </c>
      <c r="CM12" s="188">
        <v>3.6794473399999998</v>
      </c>
      <c r="CN12" s="188">
        <v>2.8964057099999998</v>
      </c>
      <c r="CO12" s="188">
        <v>0</v>
      </c>
      <c r="CP12" s="188">
        <v>0</v>
      </c>
      <c r="CQ12" s="188">
        <v>0</v>
      </c>
      <c r="CR12" s="188">
        <v>0</v>
      </c>
      <c r="CS12" s="188">
        <v>0</v>
      </c>
      <c r="CT12" s="188">
        <v>0</v>
      </c>
      <c r="CU12" s="188">
        <v>0</v>
      </c>
      <c r="CV12" s="188">
        <v>0</v>
      </c>
      <c r="CW12" s="188">
        <v>0</v>
      </c>
      <c r="CX12" s="188">
        <v>0</v>
      </c>
      <c r="CY12" s="188">
        <v>0</v>
      </c>
      <c r="CZ12" s="188">
        <v>0</v>
      </c>
      <c r="DA12" s="188">
        <v>0</v>
      </c>
      <c r="DB12" s="188">
        <v>436.27889267</v>
      </c>
      <c r="DC12" s="188">
        <v>402.86781497999999</v>
      </c>
      <c r="DD12" s="188">
        <v>419.47076052</v>
      </c>
      <c r="DE12" s="188">
        <v>456.25053716000002</v>
      </c>
      <c r="DF12" s="188">
        <v>475.42900059999999</v>
      </c>
      <c r="DG12" s="188">
        <v>496.29403681000002</v>
      </c>
      <c r="DH12" s="188">
        <v>4.5777239999999997E-2</v>
      </c>
      <c r="DI12" s="188">
        <v>8.9736419999999997E-2</v>
      </c>
      <c r="DJ12" s="188">
        <v>0.13756141999999999</v>
      </c>
      <c r="DK12" s="188">
        <v>1005.98717055</v>
      </c>
      <c r="DL12" s="188">
        <v>1087.26762265</v>
      </c>
      <c r="DM12" s="188">
        <v>1134.70641217</v>
      </c>
      <c r="DN12" s="188">
        <v>1180.0274097199999</v>
      </c>
      <c r="DO12" s="188">
        <v>1229.63519662</v>
      </c>
      <c r="DP12" s="188">
        <v>400470.13199999998</v>
      </c>
      <c r="DQ12" s="188">
        <v>401261.73499999999</v>
      </c>
      <c r="DR12" s="188">
        <v>402086.859</v>
      </c>
      <c r="DS12" s="188">
        <v>402896.57400000002</v>
      </c>
      <c r="DT12" s="188">
        <v>403610.79300000001</v>
      </c>
    </row>
    <row r="13" spans="1:124" x14ac:dyDescent="0.35">
      <c r="A13" s="188">
        <v>12</v>
      </c>
      <c r="B13" s="188" t="s">
        <v>921</v>
      </c>
      <c r="C13" s="188" t="s">
        <v>184</v>
      </c>
      <c r="D13" s="188" t="s">
        <v>185</v>
      </c>
      <c r="E13" s="188" t="s">
        <v>906</v>
      </c>
      <c r="F13" s="188" t="s">
        <v>880</v>
      </c>
      <c r="G13" s="188">
        <v>41.279850590000002</v>
      </c>
      <c r="H13" s="188">
        <v>34.05714837</v>
      </c>
      <c r="I13" s="188">
        <v>26.85892011</v>
      </c>
      <c r="J13" s="188">
        <v>11.82944009</v>
      </c>
      <c r="K13" s="188">
        <v>12.100787199999999</v>
      </c>
      <c r="L13" s="188">
        <v>12.34490214</v>
      </c>
      <c r="M13" s="188">
        <v>0</v>
      </c>
      <c r="N13" s="188">
        <v>0</v>
      </c>
      <c r="O13" s="188">
        <v>27.569225880000001</v>
      </c>
      <c r="P13" s="188">
        <v>21.95636116</v>
      </c>
      <c r="Q13" s="188">
        <v>14.51401798</v>
      </c>
      <c r="R13" s="188">
        <v>0</v>
      </c>
      <c r="S13" s="188">
        <v>0</v>
      </c>
      <c r="T13" s="188">
        <v>1.88118462</v>
      </c>
      <c r="U13" s="188">
        <v>0</v>
      </c>
      <c r="V13" s="188">
        <v>0</v>
      </c>
      <c r="W13" s="188">
        <v>0</v>
      </c>
      <c r="X13" s="188">
        <v>0</v>
      </c>
      <c r="Y13" s="188">
        <v>43.92217522</v>
      </c>
      <c r="Z13" s="188">
        <v>46.672943019999998</v>
      </c>
      <c r="AA13" s="188">
        <v>30.621905460000001</v>
      </c>
      <c r="AB13" s="188">
        <v>31.382239139999999</v>
      </c>
      <c r="AC13" s="188">
        <v>0</v>
      </c>
      <c r="AD13" s="188">
        <v>0</v>
      </c>
      <c r="AE13" s="188">
        <v>0</v>
      </c>
      <c r="AF13" s="188">
        <v>13.409519270000001</v>
      </c>
      <c r="AG13" s="188">
        <v>0</v>
      </c>
      <c r="AH13" s="188">
        <v>0</v>
      </c>
      <c r="AI13" s="188">
        <v>0</v>
      </c>
      <c r="AJ13" s="188">
        <v>11.775393859999999</v>
      </c>
      <c r="AK13" s="188">
        <v>1.88118462</v>
      </c>
      <c r="AL13" s="188">
        <v>0</v>
      </c>
      <c r="AM13" s="188">
        <v>0</v>
      </c>
      <c r="AN13" s="188">
        <v>0</v>
      </c>
      <c r="AO13" s="188">
        <v>1.5248759000000001</v>
      </c>
      <c r="AP13" s="188">
        <v>85.666523760000004</v>
      </c>
      <c r="AQ13" s="188">
        <v>91.272289700000002</v>
      </c>
      <c r="AR13" s="188">
        <v>97.245344470000006</v>
      </c>
      <c r="AS13" s="188">
        <v>103.60907779</v>
      </c>
      <c r="AT13" s="188">
        <v>80.311964219999993</v>
      </c>
      <c r="AU13" s="188">
        <v>1.0175871999999999</v>
      </c>
      <c r="AV13" s="188">
        <v>1.21443459</v>
      </c>
      <c r="AW13" s="188">
        <v>1.21443459</v>
      </c>
      <c r="AX13" s="188">
        <v>1.2274212499999999</v>
      </c>
      <c r="AY13" s="188">
        <v>1.2593791400000001</v>
      </c>
      <c r="AZ13" s="188">
        <v>0</v>
      </c>
      <c r="BA13" s="188">
        <v>0</v>
      </c>
      <c r="BB13" s="188">
        <v>0</v>
      </c>
      <c r="BC13" s="188">
        <v>0.46193299999999998</v>
      </c>
      <c r="BD13" s="188">
        <v>0.73276322999999999</v>
      </c>
      <c r="BE13" s="188">
        <v>1.0665279999999999</v>
      </c>
      <c r="BF13" s="188">
        <v>1.0665279999999999</v>
      </c>
      <c r="BG13" s="188">
        <v>0.91091999999999995</v>
      </c>
      <c r="BH13" s="188">
        <v>0</v>
      </c>
      <c r="BI13" s="188">
        <v>0</v>
      </c>
      <c r="BJ13" s="188">
        <v>0</v>
      </c>
      <c r="BK13" s="188">
        <v>0</v>
      </c>
      <c r="BL13" s="188">
        <v>0</v>
      </c>
      <c r="BM13" s="188">
        <v>0</v>
      </c>
      <c r="BN13" s="188">
        <v>0</v>
      </c>
      <c r="BO13" s="188">
        <v>0</v>
      </c>
      <c r="BP13" s="188">
        <v>0</v>
      </c>
      <c r="BQ13" s="188">
        <v>0</v>
      </c>
      <c r="BR13" s="188">
        <v>0.85871710000000001</v>
      </c>
      <c r="BS13" s="188">
        <v>2.1083645500000001</v>
      </c>
      <c r="BT13" s="188">
        <v>2.94285949</v>
      </c>
      <c r="BU13" s="188">
        <v>0</v>
      </c>
      <c r="BV13" s="188">
        <v>0</v>
      </c>
      <c r="BW13" s="188">
        <v>0</v>
      </c>
      <c r="BX13" s="188">
        <v>0</v>
      </c>
      <c r="BY13" s="188">
        <v>0</v>
      </c>
      <c r="BZ13" s="188">
        <v>0</v>
      </c>
      <c r="CA13" s="188">
        <v>0</v>
      </c>
      <c r="CB13" s="188">
        <v>0</v>
      </c>
      <c r="CC13" s="188">
        <v>0</v>
      </c>
      <c r="CD13" s="188">
        <v>0</v>
      </c>
      <c r="CE13" s="188">
        <v>0</v>
      </c>
      <c r="CF13" s="188">
        <v>0</v>
      </c>
      <c r="CG13" s="188">
        <v>0</v>
      </c>
      <c r="CH13" s="188">
        <v>0</v>
      </c>
      <c r="CI13" s="188">
        <v>0</v>
      </c>
      <c r="CJ13" s="188">
        <v>0.85871710000000001</v>
      </c>
      <c r="CK13" s="188">
        <v>2.1083645500000001</v>
      </c>
      <c r="CL13" s="188">
        <v>2.94285949</v>
      </c>
      <c r="CM13" s="188">
        <v>1.0713906099999999</v>
      </c>
      <c r="CN13" s="188">
        <v>0.91780746000000002</v>
      </c>
      <c r="CO13" s="188">
        <v>0</v>
      </c>
      <c r="CP13" s="188">
        <v>0</v>
      </c>
      <c r="CQ13" s="188">
        <v>0</v>
      </c>
      <c r="CR13" s="188">
        <v>0</v>
      </c>
      <c r="CS13" s="188">
        <v>0</v>
      </c>
      <c r="CT13" s="188">
        <v>0</v>
      </c>
      <c r="CU13" s="188">
        <v>0</v>
      </c>
      <c r="CV13" s="188">
        <v>0</v>
      </c>
      <c r="CW13" s="188">
        <v>0</v>
      </c>
      <c r="CX13" s="188">
        <v>0</v>
      </c>
      <c r="CY13" s="188">
        <v>0</v>
      </c>
      <c r="CZ13" s="188">
        <v>0</v>
      </c>
      <c r="DA13" s="188">
        <v>0</v>
      </c>
      <c r="DB13" s="188">
        <v>135.35805521</v>
      </c>
      <c r="DC13" s="188">
        <v>126.63146709999999</v>
      </c>
      <c r="DD13" s="188">
        <v>113.29897076</v>
      </c>
      <c r="DE13" s="188">
        <v>135.69181997999999</v>
      </c>
      <c r="DF13" s="188">
        <v>135.70480664999999</v>
      </c>
      <c r="DG13" s="188">
        <v>135.58115653999999</v>
      </c>
      <c r="DH13" s="188">
        <v>2.4657899999999998E-3</v>
      </c>
      <c r="DI13" s="188">
        <v>2.5617299999999999E-3</v>
      </c>
      <c r="DJ13" s="188">
        <v>1.6482300000000001E-3</v>
      </c>
      <c r="DK13" s="188">
        <v>1007.29069481</v>
      </c>
      <c r="DL13" s="188">
        <v>1072.8691804099999</v>
      </c>
      <c r="DM13" s="188">
        <v>1072.33289799</v>
      </c>
      <c r="DN13" s="188">
        <v>1069.73517107</v>
      </c>
      <c r="DO13" s="188">
        <v>1066.4774659499999</v>
      </c>
      <c r="DP13" s="188">
        <v>125714.91800000001</v>
      </c>
      <c r="DQ13" s="188">
        <v>126164.548</v>
      </c>
      <c r="DR13" s="188">
        <v>126538.895</v>
      </c>
      <c r="DS13" s="188">
        <v>126858.32</v>
      </c>
      <c r="DT13" s="188">
        <v>127129.88400000001</v>
      </c>
    </row>
    <row r="14" spans="1:124" x14ac:dyDescent="0.35">
      <c r="A14" s="188">
        <v>13</v>
      </c>
      <c r="B14" s="188" t="s">
        <v>922</v>
      </c>
      <c r="C14" s="188" t="s">
        <v>186</v>
      </c>
      <c r="D14" s="188" t="s">
        <v>187</v>
      </c>
      <c r="E14" s="188" t="s">
        <v>901</v>
      </c>
      <c r="F14" s="188" t="s">
        <v>900</v>
      </c>
      <c r="G14" s="188">
        <v>396.36291074000002</v>
      </c>
      <c r="H14" s="188">
        <v>443.40688798999997</v>
      </c>
      <c r="I14" s="188">
        <v>490.89449352999998</v>
      </c>
      <c r="J14" s="188">
        <v>222.21295276000001</v>
      </c>
      <c r="K14" s="188">
        <v>227.31013758</v>
      </c>
      <c r="L14" s="188">
        <v>231.89577305</v>
      </c>
      <c r="M14" s="188">
        <v>0</v>
      </c>
      <c r="N14" s="188">
        <v>0</v>
      </c>
      <c r="O14" s="188">
        <v>145.29665700000001</v>
      </c>
      <c r="P14" s="188">
        <v>216.09675041</v>
      </c>
      <c r="Q14" s="188">
        <v>258.99872048999998</v>
      </c>
      <c r="R14" s="188">
        <v>0</v>
      </c>
      <c r="S14" s="188">
        <v>0</v>
      </c>
      <c r="T14" s="188">
        <v>28.85330098</v>
      </c>
      <c r="U14" s="188">
        <v>0</v>
      </c>
      <c r="V14" s="188">
        <v>0</v>
      </c>
      <c r="W14" s="188">
        <v>0</v>
      </c>
      <c r="X14" s="188">
        <v>0</v>
      </c>
      <c r="Y14" s="188">
        <v>325.52271424000003</v>
      </c>
      <c r="Z14" s="188">
        <v>341.56434639999998</v>
      </c>
      <c r="AA14" s="188">
        <v>188.14902624000001</v>
      </c>
      <c r="AB14" s="188">
        <v>191.02216641000001</v>
      </c>
      <c r="AC14" s="188">
        <v>0</v>
      </c>
      <c r="AD14" s="188">
        <v>0</v>
      </c>
      <c r="AE14" s="188">
        <v>0</v>
      </c>
      <c r="AF14" s="188">
        <v>121.68887900999999</v>
      </c>
      <c r="AG14" s="188">
        <v>0</v>
      </c>
      <c r="AH14" s="188">
        <v>0</v>
      </c>
      <c r="AI14" s="188">
        <v>0</v>
      </c>
      <c r="AJ14" s="188">
        <v>113.98539165</v>
      </c>
      <c r="AK14" s="188">
        <v>28.85330098</v>
      </c>
      <c r="AL14" s="188">
        <v>0</v>
      </c>
      <c r="AM14" s="188">
        <v>0</v>
      </c>
      <c r="AN14" s="188">
        <v>0</v>
      </c>
      <c r="AO14" s="188">
        <v>23.38829634</v>
      </c>
      <c r="AP14" s="188">
        <v>276.53283240000002</v>
      </c>
      <c r="AQ14" s="188">
        <v>293.24472293000002</v>
      </c>
      <c r="AR14" s="188">
        <v>310.96667960000002</v>
      </c>
      <c r="AS14" s="188">
        <v>329.75913931999997</v>
      </c>
      <c r="AT14" s="188">
        <v>246.5824954</v>
      </c>
      <c r="AU14" s="188">
        <v>3.1028096199999999</v>
      </c>
      <c r="AV14" s="188">
        <v>4.2219176799999998</v>
      </c>
      <c r="AW14" s="188">
        <v>5.1094492999999996</v>
      </c>
      <c r="AX14" s="188">
        <v>5.6651853699999997</v>
      </c>
      <c r="AY14" s="188">
        <v>6.3899407500000001</v>
      </c>
      <c r="AZ14" s="188">
        <v>0</v>
      </c>
      <c r="BA14" s="188">
        <v>0</v>
      </c>
      <c r="BB14" s="188">
        <v>0</v>
      </c>
      <c r="BC14" s="188">
        <v>4.0107999999999997</v>
      </c>
      <c r="BD14" s="188">
        <v>8.4733162499999999</v>
      </c>
      <c r="BE14" s="188">
        <v>13.824648</v>
      </c>
      <c r="BF14" s="188">
        <v>13.824648</v>
      </c>
      <c r="BG14" s="188">
        <v>11.807612000000001</v>
      </c>
      <c r="BH14" s="188">
        <v>0</v>
      </c>
      <c r="BI14" s="188">
        <v>0</v>
      </c>
      <c r="BJ14" s="188">
        <v>0</v>
      </c>
      <c r="BK14" s="188">
        <v>0</v>
      </c>
      <c r="BL14" s="188">
        <v>0</v>
      </c>
      <c r="BM14" s="188">
        <v>0</v>
      </c>
      <c r="BN14" s="188">
        <v>0</v>
      </c>
      <c r="BO14" s="188">
        <v>0</v>
      </c>
      <c r="BP14" s="188">
        <v>0</v>
      </c>
      <c r="BQ14" s="188">
        <v>0</v>
      </c>
      <c r="BR14" s="188">
        <v>0</v>
      </c>
      <c r="BS14" s="188">
        <v>0</v>
      </c>
      <c r="BT14" s="188">
        <v>0</v>
      </c>
      <c r="BU14" s="188">
        <v>0</v>
      </c>
      <c r="BV14" s="188">
        <v>0</v>
      </c>
      <c r="BW14" s="188">
        <v>0</v>
      </c>
      <c r="BX14" s="188">
        <v>0</v>
      </c>
      <c r="BY14" s="188">
        <v>0</v>
      </c>
      <c r="BZ14" s="188">
        <v>0</v>
      </c>
      <c r="CA14" s="188">
        <v>0</v>
      </c>
      <c r="CB14" s="188">
        <v>0</v>
      </c>
      <c r="CC14" s="188">
        <v>0</v>
      </c>
      <c r="CD14" s="188">
        <v>0</v>
      </c>
      <c r="CE14" s="188">
        <v>0</v>
      </c>
      <c r="CF14" s="188">
        <v>0</v>
      </c>
      <c r="CG14" s="188">
        <v>0</v>
      </c>
      <c r="CH14" s="188">
        <v>0</v>
      </c>
      <c r="CI14" s="188">
        <v>0</v>
      </c>
      <c r="CJ14" s="188">
        <v>0</v>
      </c>
      <c r="CK14" s="188">
        <v>0</v>
      </c>
      <c r="CL14" s="188">
        <v>0</v>
      </c>
      <c r="CM14" s="188">
        <v>3.7691962499999998</v>
      </c>
      <c r="CN14" s="188">
        <v>3.3267591599999999</v>
      </c>
      <c r="CO14" s="188">
        <v>0</v>
      </c>
      <c r="CP14" s="188">
        <v>0</v>
      </c>
      <c r="CQ14" s="188">
        <v>0</v>
      </c>
      <c r="CR14" s="188">
        <v>16.8400444</v>
      </c>
      <c r="CS14" s="188">
        <v>16.8400444</v>
      </c>
      <c r="CT14" s="188">
        <v>16.8400444</v>
      </c>
      <c r="CU14" s="188">
        <v>16.8400444</v>
      </c>
      <c r="CV14" s="188">
        <v>0</v>
      </c>
      <c r="CW14" s="188">
        <v>0</v>
      </c>
      <c r="CX14" s="188">
        <v>0</v>
      </c>
      <c r="CY14" s="188">
        <v>0</v>
      </c>
      <c r="CZ14" s="188">
        <v>0</v>
      </c>
      <c r="DA14" s="188">
        <v>0</v>
      </c>
      <c r="DB14" s="188">
        <v>651.40165338999998</v>
      </c>
      <c r="DC14" s="188">
        <v>582.54557841999997</v>
      </c>
      <c r="DD14" s="188">
        <v>729.36717469999996</v>
      </c>
      <c r="DE14" s="188">
        <v>725.38177536000001</v>
      </c>
      <c r="DF14" s="188">
        <v>790.70344536000005</v>
      </c>
      <c r="DG14" s="188">
        <v>855.69123000000002</v>
      </c>
      <c r="DH14" s="188">
        <v>0.11357067</v>
      </c>
      <c r="DI14" s="188">
        <v>0.21384930999999999</v>
      </c>
      <c r="DJ14" s="188">
        <v>0.31361538</v>
      </c>
      <c r="DK14" s="188">
        <v>1066.25057707</v>
      </c>
      <c r="DL14" s="188">
        <v>1190.13849179</v>
      </c>
      <c r="DM14" s="188">
        <v>1322.9656678399999</v>
      </c>
      <c r="DN14" s="188">
        <v>1439.6940479699999</v>
      </c>
      <c r="DO14" s="188">
        <v>1555.4840917900001</v>
      </c>
      <c r="DP14" s="188">
        <v>546349.60199999996</v>
      </c>
      <c r="DQ14" s="188">
        <v>547332.64899999998</v>
      </c>
      <c r="DR14" s="188">
        <v>548299.77300000004</v>
      </c>
      <c r="DS14" s="188">
        <v>549216.30500000005</v>
      </c>
      <c r="DT14" s="188">
        <v>550112.49199999997</v>
      </c>
    </row>
    <row r="15" spans="1:124" x14ac:dyDescent="0.35">
      <c r="A15" s="188">
        <v>14</v>
      </c>
      <c r="B15" s="188" t="s">
        <v>925</v>
      </c>
      <c r="C15" s="188" t="s">
        <v>192</v>
      </c>
      <c r="D15" s="188" t="s">
        <v>193</v>
      </c>
      <c r="E15" s="188" t="s">
        <v>1302</v>
      </c>
      <c r="F15" s="188" t="s">
        <v>896</v>
      </c>
      <c r="G15" s="188">
        <v>249.93372299000001</v>
      </c>
      <c r="H15" s="188">
        <v>271.26800493000002</v>
      </c>
      <c r="I15" s="188">
        <v>292.79834038000001</v>
      </c>
      <c r="J15" s="188">
        <v>132.43808378</v>
      </c>
      <c r="K15" s="188">
        <v>135.47598676000001</v>
      </c>
      <c r="L15" s="188">
        <v>138.20900825000001</v>
      </c>
      <c r="M15" s="188">
        <v>0</v>
      </c>
      <c r="N15" s="188">
        <v>0</v>
      </c>
      <c r="O15" s="188">
        <v>101.03277251</v>
      </c>
      <c r="P15" s="188">
        <v>135.79201817000001</v>
      </c>
      <c r="Q15" s="188">
        <v>154.58933214000001</v>
      </c>
      <c r="R15" s="188">
        <v>0</v>
      </c>
      <c r="S15" s="188">
        <v>0</v>
      </c>
      <c r="T15" s="188">
        <v>16.462866699999999</v>
      </c>
      <c r="U15" s="188">
        <v>0</v>
      </c>
      <c r="V15" s="188">
        <v>0</v>
      </c>
      <c r="W15" s="188">
        <v>0</v>
      </c>
      <c r="X15" s="188">
        <v>0</v>
      </c>
      <c r="Y15" s="188">
        <v>211.64275957000001</v>
      </c>
      <c r="Z15" s="188">
        <v>218.10530754999999</v>
      </c>
      <c r="AA15" s="188">
        <v>124.30544786999999</v>
      </c>
      <c r="AB15" s="188">
        <v>125.12781833</v>
      </c>
      <c r="AC15" s="188">
        <v>0</v>
      </c>
      <c r="AD15" s="188">
        <v>0</v>
      </c>
      <c r="AE15" s="188">
        <v>0</v>
      </c>
      <c r="AF15" s="188">
        <v>76.514622529999997</v>
      </c>
      <c r="AG15" s="188">
        <v>0</v>
      </c>
      <c r="AH15" s="188">
        <v>0</v>
      </c>
      <c r="AI15" s="188">
        <v>0</v>
      </c>
      <c r="AJ15" s="188">
        <v>73.992620040000006</v>
      </c>
      <c r="AK15" s="188">
        <v>16.462866699999999</v>
      </c>
      <c r="AL15" s="188">
        <v>0</v>
      </c>
      <c r="AM15" s="188">
        <v>0</v>
      </c>
      <c r="AN15" s="188">
        <v>0</v>
      </c>
      <c r="AO15" s="188">
        <v>13.344691660000001</v>
      </c>
      <c r="AP15" s="188">
        <v>178.43228911</v>
      </c>
      <c r="AQ15" s="188">
        <v>192.01309454</v>
      </c>
      <c r="AR15" s="188">
        <v>206.62800751</v>
      </c>
      <c r="AS15" s="188">
        <v>222.35511749</v>
      </c>
      <c r="AT15" s="188">
        <v>162.06206598</v>
      </c>
      <c r="AU15" s="188">
        <v>5.9394513699999996</v>
      </c>
      <c r="AV15" s="188">
        <v>8.2611732300000007</v>
      </c>
      <c r="AW15" s="188">
        <v>7.7552535699999998</v>
      </c>
      <c r="AX15" s="188">
        <v>7.49151466</v>
      </c>
      <c r="AY15" s="188">
        <v>7.6944331300000002</v>
      </c>
      <c r="AZ15" s="188">
        <v>0</v>
      </c>
      <c r="BA15" s="188">
        <v>0</v>
      </c>
      <c r="BB15" s="188">
        <v>0</v>
      </c>
      <c r="BC15" s="188">
        <v>1.84</v>
      </c>
      <c r="BD15" s="188">
        <v>3.2409900999999999</v>
      </c>
      <c r="BE15" s="188">
        <v>7.7352869999999996</v>
      </c>
      <c r="BF15" s="188">
        <v>7.7352869999999996</v>
      </c>
      <c r="BG15" s="188">
        <v>6.6066969999999996</v>
      </c>
      <c r="BH15" s="188">
        <v>0</v>
      </c>
      <c r="BI15" s="188">
        <v>0</v>
      </c>
      <c r="BJ15" s="188">
        <v>0</v>
      </c>
      <c r="BK15" s="188">
        <v>0</v>
      </c>
      <c r="BL15" s="188">
        <v>0</v>
      </c>
      <c r="BM15" s="188">
        <v>0</v>
      </c>
      <c r="BN15" s="188">
        <v>0</v>
      </c>
      <c r="BO15" s="188">
        <v>0</v>
      </c>
      <c r="BP15" s="188">
        <v>0</v>
      </c>
      <c r="BQ15" s="188">
        <v>0</v>
      </c>
      <c r="BR15" s="188">
        <v>0</v>
      </c>
      <c r="BS15" s="188">
        <v>0</v>
      </c>
      <c r="BT15" s="188">
        <v>0</v>
      </c>
      <c r="BU15" s="188">
        <v>0</v>
      </c>
      <c r="BV15" s="188">
        <v>0</v>
      </c>
      <c r="BW15" s="188">
        <v>0</v>
      </c>
      <c r="BX15" s="188">
        <v>0</v>
      </c>
      <c r="BY15" s="188">
        <v>0</v>
      </c>
      <c r="BZ15" s="188">
        <v>0</v>
      </c>
      <c r="CA15" s="188">
        <v>0</v>
      </c>
      <c r="CB15" s="188">
        <v>0</v>
      </c>
      <c r="CC15" s="188">
        <v>0</v>
      </c>
      <c r="CD15" s="188">
        <v>0</v>
      </c>
      <c r="CE15" s="188">
        <v>0</v>
      </c>
      <c r="CF15" s="188">
        <v>0</v>
      </c>
      <c r="CG15" s="188">
        <v>0</v>
      </c>
      <c r="CH15" s="188">
        <v>0</v>
      </c>
      <c r="CI15" s="188">
        <v>0</v>
      </c>
      <c r="CJ15" s="188">
        <v>0</v>
      </c>
      <c r="CK15" s="188">
        <v>0</v>
      </c>
      <c r="CL15" s="188">
        <v>0</v>
      </c>
      <c r="CM15" s="188">
        <v>7.7680785999999999</v>
      </c>
      <c r="CN15" s="188">
        <v>6.0098502900000002</v>
      </c>
      <c r="CO15" s="188">
        <v>0</v>
      </c>
      <c r="CP15" s="188">
        <v>0</v>
      </c>
      <c r="CQ15" s="188">
        <v>0</v>
      </c>
      <c r="CR15" s="188">
        <v>5.8217473399999999</v>
      </c>
      <c r="CS15" s="188">
        <v>5.8217473399999999</v>
      </c>
      <c r="CT15" s="188">
        <v>5.8217473399999999</v>
      </c>
      <c r="CU15" s="188">
        <v>5.8217473399999999</v>
      </c>
      <c r="CV15" s="188">
        <v>0</v>
      </c>
      <c r="CW15" s="188">
        <v>0</v>
      </c>
      <c r="CX15" s="188">
        <v>0</v>
      </c>
      <c r="CY15" s="188">
        <v>0</v>
      </c>
      <c r="CZ15" s="188">
        <v>0</v>
      </c>
      <c r="DA15" s="188">
        <v>0</v>
      </c>
      <c r="DB15" s="188">
        <v>421.62958594000003</v>
      </c>
      <c r="DC15" s="188">
        <v>387.49412720999999</v>
      </c>
      <c r="DD15" s="188">
        <v>452.05825991</v>
      </c>
      <c r="DE15" s="188">
        <v>463.25910544999999</v>
      </c>
      <c r="DF15" s="188">
        <v>498.94456143999997</v>
      </c>
      <c r="DG15" s="188">
        <v>535.27633534999995</v>
      </c>
      <c r="DH15" s="188">
        <v>9.8734820000000001E-2</v>
      </c>
      <c r="DI15" s="188">
        <v>0.1833718</v>
      </c>
      <c r="DJ15" s="188">
        <v>0.26954169</v>
      </c>
      <c r="DK15" s="188">
        <v>1135.79531357</v>
      </c>
      <c r="DL15" s="188">
        <v>1233.0084248999999</v>
      </c>
      <c r="DM15" s="188">
        <v>1351.4717379399999</v>
      </c>
      <c r="DN15" s="188">
        <v>1451.9081978500001</v>
      </c>
      <c r="DO15" s="188">
        <v>1553.55575585</v>
      </c>
      <c r="DP15" s="188">
        <v>341165.45699999999</v>
      </c>
      <c r="DQ15" s="188">
        <v>341951.91</v>
      </c>
      <c r="DR15" s="188">
        <v>342781.201</v>
      </c>
      <c r="DS15" s="188">
        <v>343647.45799999998</v>
      </c>
      <c r="DT15" s="188">
        <v>344549.163</v>
      </c>
    </row>
    <row r="16" spans="1:124" x14ac:dyDescent="0.35">
      <c r="A16" s="188">
        <v>15</v>
      </c>
      <c r="B16" s="188" t="s">
        <v>927</v>
      </c>
      <c r="C16" s="188" t="s">
        <v>196</v>
      </c>
      <c r="D16" s="188" t="s">
        <v>197</v>
      </c>
      <c r="E16" s="188" t="s">
        <v>906</v>
      </c>
      <c r="F16" s="188" t="s">
        <v>880</v>
      </c>
      <c r="G16" s="188">
        <v>145.63357977000001</v>
      </c>
      <c r="H16" s="188">
        <v>137.93189842999999</v>
      </c>
      <c r="I16" s="188">
        <v>130.24951668</v>
      </c>
      <c r="J16" s="188">
        <v>58.442346280000002</v>
      </c>
      <c r="K16" s="188">
        <v>59.78291368</v>
      </c>
      <c r="L16" s="188">
        <v>60.988942819999998</v>
      </c>
      <c r="M16" s="188">
        <v>0</v>
      </c>
      <c r="N16" s="188">
        <v>0</v>
      </c>
      <c r="O16" s="188">
        <v>75.521873260000007</v>
      </c>
      <c r="P16" s="188">
        <v>78.148984749999997</v>
      </c>
      <c r="Q16" s="188">
        <v>69.260573859999994</v>
      </c>
      <c r="R16" s="188">
        <v>0</v>
      </c>
      <c r="S16" s="188">
        <v>0</v>
      </c>
      <c r="T16" s="188">
        <v>11.669360230000001</v>
      </c>
      <c r="U16" s="188">
        <v>0</v>
      </c>
      <c r="V16" s="188">
        <v>0</v>
      </c>
      <c r="W16" s="188">
        <v>0</v>
      </c>
      <c r="X16" s="188">
        <v>0</v>
      </c>
      <c r="Y16" s="188">
        <v>137.87877069999999</v>
      </c>
      <c r="Z16" s="188">
        <v>144.40658145</v>
      </c>
      <c r="AA16" s="188">
        <v>84.990955389999996</v>
      </c>
      <c r="AB16" s="188">
        <v>87.405267030000005</v>
      </c>
      <c r="AC16" s="188">
        <v>0</v>
      </c>
      <c r="AD16" s="188">
        <v>0</v>
      </c>
      <c r="AE16" s="188">
        <v>0</v>
      </c>
      <c r="AF16" s="188">
        <v>45.331954189999998</v>
      </c>
      <c r="AG16" s="188">
        <v>0</v>
      </c>
      <c r="AH16" s="188">
        <v>0</v>
      </c>
      <c r="AI16" s="188">
        <v>0</v>
      </c>
      <c r="AJ16" s="188">
        <v>43.428708520000001</v>
      </c>
      <c r="AK16" s="188">
        <v>11.669360230000001</v>
      </c>
      <c r="AL16" s="188">
        <v>0</v>
      </c>
      <c r="AM16" s="188">
        <v>0</v>
      </c>
      <c r="AN16" s="188">
        <v>0</v>
      </c>
      <c r="AO16" s="188">
        <v>9.4591067899999999</v>
      </c>
      <c r="AP16" s="188">
        <v>197.62415301999999</v>
      </c>
      <c r="AQ16" s="188">
        <v>210.71454316000001</v>
      </c>
      <c r="AR16" s="188">
        <v>224.67191485999999</v>
      </c>
      <c r="AS16" s="188">
        <v>239.55474068000001</v>
      </c>
      <c r="AT16" s="188">
        <v>185.09203468999999</v>
      </c>
      <c r="AU16" s="188">
        <v>6.9126185700000002</v>
      </c>
      <c r="AV16" s="188">
        <v>10.244082280000001</v>
      </c>
      <c r="AW16" s="188">
        <v>9.3525432800000008</v>
      </c>
      <c r="AX16" s="188">
        <v>8.9242871200000007</v>
      </c>
      <c r="AY16" s="188">
        <v>8.0677747899999996</v>
      </c>
      <c r="AZ16" s="188">
        <v>0</v>
      </c>
      <c r="BA16" s="188">
        <v>0</v>
      </c>
      <c r="BB16" s="188">
        <v>0</v>
      </c>
      <c r="BC16" s="188">
        <v>1.1269659999999999</v>
      </c>
      <c r="BD16" s="188">
        <v>1.8439294500000001</v>
      </c>
      <c r="BE16" s="188">
        <v>2.9461789999999999</v>
      </c>
      <c r="BF16" s="188">
        <v>2.9461789999999999</v>
      </c>
      <c r="BG16" s="188">
        <v>2.5163280000000001</v>
      </c>
      <c r="BH16" s="188">
        <v>0</v>
      </c>
      <c r="BI16" s="188">
        <v>0</v>
      </c>
      <c r="BJ16" s="188">
        <v>0</v>
      </c>
      <c r="BK16" s="188">
        <v>0</v>
      </c>
      <c r="BL16" s="188">
        <v>0</v>
      </c>
      <c r="BM16" s="188">
        <v>0</v>
      </c>
      <c r="BN16" s="188">
        <v>0</v>
      </c>
      <c r="BO16" s="188">
        <v>0</v>
      </c>
      <c r="BP16" s="188">
        <v>0</v>
      </c>
      <c r="BQ16" s="188">
        <v>0</v>
      </c>
      <c r="BR16" s="188">
        <v>0</v>
      </c>
      <c r="BS16" s="188">
        <v>0</v>
      </c>
      <c r="BT16" s="188">
        <v>0</v>
      </c>
      <c r="BU16" s="188">
        <v>0</v>
      </c>
      <c r="BV16" s="188">
        <v>0</v>
      </c>
      <c r="BW16" s="188">
        <v>0</v>
      </c>
      <c r="BX16" s="188">
        <v>0</v>
      </c>
      <c r="BY16" s="188">
        <v>0</v>
      </c>
      <c r="BZ16" s="188">
        <v>0</v>
      </c>
      <c r="CA16" s="188">
        <v>0</v>
      </c>
      <c r="CB16" s="188">
        <v>0</v>
      </c>
      <c r="CC16" s="188">
        <v>0</v>
      </c>
      <c r="CD16" s="188">
        <v>0</v>
      </c>
      <c r="CE16" s="188">
        <v>0</v>
      </c>
      <c r="CF16" s="188">
        <v>0</v>
      </c>
      <c r="CG16" s="188">
        <v>0</v>
      </c>
      <c r="CH16" s="188">
        <v>0</v>
      </c>
      <c r="CI16" s="188">
        <v>0</v>
      </c>
      <c r="CJ16" s="188">
        <v>0</v>
      </c>
      <c r="CK16" s="188">
        <v>0</v>
      </c>
      <c r="CL16" s="188">
        <v>0</v>
      </c>
      <c r="CM16" s="188">
        <v>6.7903412200000002</v>
      </c>
      <c r="CN16" s="188">
        <v>5.2930930900000002</v>
      </c>
      <c r="CO16" s="188">
        <v>0</v>
      </c>
      <c r="CP16" s="188">
        <v>0</v>
      </c>
      <c r="CQ16" s="188">
        <v>0</v>
      </c>
      <c r="CR16" s="188">
        <v>0</v>
      </c>
      <c r="CS16" s="188">
        <v>0</v>
      </c>
      <c r="CT16" s="188">
        <v>0</v>
      </c>
      <c r="CU16" s="188">
        <v>0</v>
      </c>
      <c r="CV16" s="188">
        <v>0</v>
      </c>
      <c r="CW16" s="188">
        <v>0</v>
      </c>
      <c r="CX16" s="188">
        <v>0</v>
      </c>
      <c r="CY16" s="188">
        <v>0</v>
      </c>
      <c r="CZ16" s="188">
        <v>0</v>
      </c>
      <c r="DA16" s="188">
        <v>0</v>
      </c>
      <c r="DB16" s="188">
        <v>360.90908741999999</v>
      </c>
      <c r="DC16" s="188">
        <v>336.30348305000001</v>
      </c>
      <c r="DD16" s="188">
        <v>323.03990615999999</v>
      </c>
      <c r="DE16" s="188">
        <v>368.64684520999998</v>
      </c>
      <c r="DF16" s="188">
        <v>374.4742794</v>
      </c>
      <c r="DG16" s="188">
        <v>380.38836013999997</v>
      </c>
      <c r="DH16" s="188">
        <v>2.1439630000000001E-2</v>
      </c>
      <c r="DI16" s="188">
        <v>3.7586170000000002E-2</v>
      </c>
      <c r="DJ16" s="188">
        <v>5.3972800000000001E-2</v>
      </c>
      <c r="DK16" s="188">
        <v>1132.19783422</v>
      </c>
      <c r="DL16" s="188">
        <v>1211.73693635</v>
      </c>
      <c r="DM16" s="188">
        <v>1233.85820917</v>
      </c>
      <c r="DN16" s="188">
        <v>1248.9989791400001</v>
      </c>
      <c r="DO16" s="188">
        <v>1264.38385395</v>
      </c>
      <c r="DP16" s="188">
        <v>297035.97100000002</v>
      </c>
      <c r="DQ16" s="188">
        <v>297844.42200000002</v>
      </c>
      <c r="DR16" s="188">
        <v>298775.696</v>
      </c>
      <c r="DS16" s="188">
        <v>299819.52399999998</v>
      </c>
      <c r="DT16" s="188">
        <v>300848.79599999997</v>
      </c>
    </row>
    <row r="17" spans="1:124" x14ac:dyDescent="0.35">
      <c r="A17" s="188">
        <v>16</v>
      </c>
      <c r="B17" s="188" t="s">
        <v>928</v>
      </c>
      <c r="C17" s="188" t="s">
        <v>198</v>
      </c>
      <c r="D17" s="188" t="s">
        <v>199</v>
      </c>
      <c r="E17" s="188" t="s">
        <v>906</v>
      </c>
      <c r="F17" s="188" t="s">
        <v>890</v>
      </c>
      <c r="G17" s="188">
        <v>271.37093513999997</v>
      </c>
      <c r="H17" s="188">
        <v>288.86700919999998</v>
      </c>
      <c r="I17" s="188">
        <v>306.65413675999997</v>
      </c>
      <c r="J17" s="188">
        <v>138.35322728</v>
      </c>
      <c r="K17" s="188">
        <v>141.52681353</v>
      </c>
      <c r="L17" s="188">
        <v>144.38190121</v>
      </c>
      <c r="M17" s="188">
        <v>0</v>
      </c>
      <c r="N17" s="188">
        <v>0</v>
      </c>
      <c r="O17" s="188">
        <v>112.02602595</v>
      </c>
      <c r="P17" s="188">
        <v>147.34019567000001</v>
      </c>
      <c r="Q17" s="188">
        <v>162.27223554</v>
      </c>
      <c r="R17" s="188">
        <v>0</v>
      </c>
      <c r="S17" s="188">
        <v>0</v>
      </c>
      <c r="T17" s="188">
        <v>20.99168191</v>
      </c>
      <c r="U17" s="188">
        <v>0</v>
      </c>
      <c r="V17" s="188">
        <v>0</v>
      </c>
      <c r="W17" s="188">
        <v>0</v>
      </c>
      <c r="X17" s="188">
        <v>0</v>
      </c>
      <c r="Y17" s="188">
        <v>238.48422188000001</v>
      </c>
      <c r="Z17" s="188">
        <v>245.43618993000001</v>
      </c>
      <c r="AA17" s="188">
        <v>140.33466948</v>
      </c>
      <c r="AB17" s="188">
        <v>138.86615904000001</v>
      </c>
      <c r="AC17" s="188">
        <v>0</v>
      </c>
      <c r="AD17" s="188">
        <v>0</v>
      </c>
      <c r="AE17" s="188">
        <v>0</v>
      </c>
      <c r="AF17" s="188">
        <v>85.578348969999993</v>
      </c>
      <c r="AG17" s="188">
        <v>0</v>
      </c>
      <c r="AH17" s="188">
        <v>0</v>
      </c>
      <c r="AI17" s="188">
        <v>0</v>
      </c>
      <c r="AJ17" s="188">
        <v>81.133832859999998</v>
      </c>
      <c r="AK17" s="188">
        <v>20.99168191</v>
      </c>
      <c r="AL17" s="188">
        <v>0</v>
      </c>
      <c r="AM17" s="188">
        <v>0</v>
      </c>
      <c r="AN17" s="188">
        <v>0</v>
      </c>
      <c r="AO17" s="188">
        <v>17.015719539999999</v>
      </c>
      <c r="AP17" s="188">
        <v>299.25736260000002</v>
      </c>
      <c r="AQ17" s="188">
        <v>319.05548623999999</v>
      </c>
      <c r="AR17" s="188">
        <v>340.16335548000001</v>
      </c>
      <c r="AS17" s="188">
        <v>362.66690745</v>
      </c>
      <c r="AT17" s="188">
        <v>282.39841888000001</v>
      </c>
      <c r="AU17" s="188">
        <v>7.8415292900000004</v>
      </c>
      <c r="AV17" s="188">
        <v>11.50774874</v>
      </c>
      <c r="AW17" s="188">
        <v>9.4126707399999994</v>
      </c>
      <c r="AX17" s="188">
        <v>9.3146019500000001</v>
      </c>
      <c r="AY17" s="188">
        <v>9.5003598</v>
      </c>
      <c r="AZ17" s="188">
        <v>0</v>
      </c>
      <c r="BA17" s="188">
        <v>0</v>
      </c>
      <c r="BB17" s="188">
        <v>0</v>
      </c>
      <c r="BC17" s="188">
        <v>2.2749329999999999</v>
      </c>
      <c r="BD17" s="188">
        <v>4.99239824</v>
      </c>
      <c r="BE17" s="188">
        <v>7.1892019999999999</v>
      </c>
      <c r="BF17" s="188">
        <v>7.1892019999999999</v>
      </c>
      <c r="BG17" s="188">
        <v>6.1402869999999998</v>
      </c>
      <c r="BH17" s="188">
        <v>0</v>
      </c>
      <c r="BI17" s="188">
        <v>0</v>
      </c>
      <c r="BJ17" s="188">
        <v>0</v>
      </c>
      <c r="BK17" s="188">
        <v>0</v>
      </c>
      <c r="BL17" s="188">
        <v>0</v>
      </c>
      <c r="BM17" s="188">
        <v>0</v>
      </c>
      <c r="BN17" s="188">
        <v>0</v>
      </c>
      <c r="BO17" s="188">
        <v>0</v>
      </c>
      <c r="BP17" s="188">
        <v>0</v>
      </c>
      <c r="BQ17" s="188">
        <v>0</v>
      </c>
      <c r="BR17" s="188">
        <v>0</v>
      </c>
      <c r="BS17" s="188">
        <v>0</v>
      </c>
      <c r="BT17" s="188">
        <v>0</v>
      </c>
      <c r="BU17" s="188">
        <v>0</v>
      </c>
      <c r="BV17" s="188">
        <v>0</v>
      </c>
      <c r="BW17" s="188">
        <v>0</v>
      </c>
      <c r="BX17" s="188">
        <v>0</v>
      </c>
      <c r="BY17" s="188">
        <v>0</v>
      </c>
      <c r="BZ17" s="188">
        <v>0</v>
      </c>
      <c r="CA17" s="188">
        <v>0</v>
      </c>
      <c r="CB17" s="188">
        <v>0</v>
      </c>
      <c r="CC17" s="188">
        <v>0</v>
      </c>
      <c r="CD17" s="188">
        <v>0</v>
      </c>
      <c r="CE17" s="188">
        <v>0</v>
      </c>
      <c r="CF17" s="188">
        <v>0</v>
      </c>
      <c r="CG17" s="188">
        <v>0</v>
      </c>
      <c r="CH17" s="188">
        <v>0</v>
      </c>
      <c r="CI17" s="188">
        <v>0</v>
      </c>
      <c r="CJ17" s="188">
        <v>0</v>
      </c>
      <c r="CK17" s="188">
        <v>0</v>
      </c>
      <c r="CL17" s="188">
        <v>0</v>
      </c>
      <c r="CM17" s="188">
        <v>5.2900831899999998</v>
      </c>
      <c r="CN17" s="188">
        <v>4.0795314899999999</v>
      </c>
      <c r="CO17" s="188">
        <v>0</v>
      </c>
      <c r="CP17" s="188">
        <v>0</v>
      </c>
      <c r="CQ17" s="188">
        <v>0</v>
      </c>
      <c r="CR17" s="188">
        <v>11.45660792</v>
      </c>
      <c r="CS17" s="188">
        <v>11.45660792</v>
      </c>
      <c r="CT17" s="188">
        <v>11.45660792</v>
      </c>
      <c r="CU17" s="188">
        <v>11.45660792</v>
      </c>
      <c r="CV17" s="188">
        <v>0</v>
      </c>
      <c r="CW17" s="188">
        <v>0</v>
      </c>
      <c r="CX17" s="188">
        <v>0</v>
      </c>
      <c r="CY17" s="188">
        <v>0</v>
      </c>
      <c r="CZ17" s="188">
        <v>0</v>
      </c>
      <c r="DA17" s="188">
        <v>0</v>
      </c>
      <c r="DB17" s="188">
        <v>577.94039061000001</v>
      </c>
      <c r="DC17" s="188">
        <v>535.07863454000005</v>
      </c>
      <c r="DD17" s="188">
        <v>583.79343593999999</v>
      </c>
      <c r="DE17" s="188">
        <v>618.48490202999994</v>
      </c>
      <c r="DF17" s="188">
        <v>656.99077654999996</v>
      </c>
      <c r="DG17" s="188">
        <v>696.41829891999998</v>
      </c>
      <c r="DH17" s="188">
        <v>7.0153450000000006E-2</v>
      </c>
      <c r="DI17" s="188">
        <v>0.13677948000000001</v>
      </c>
      <c r="DJ17" s="188">
        <v>0.20500022000000001</v>
      </c>
      <c r="DK17" s="188">
        <v>1109.47335</v>
      </c>
      <c r="DL17" s="188">
        <v>1191.71564689</v>
      </c>
      <c r="DM17" s="188">
        <v>1268.12100377</v>
      </c>
      <c r="DN17" s="188">
        <v>1339.27067446</v>
      </c>
      <c r="DO17" s="188">
        <v>1411.50039042</v>
      </c>
      <c r="DP17" s="188">
        <v>482281.647</v>
      </c>
      <c r="DQ17" s="188">
        <v>484965.01</v>
      </c>
      <c r="DR17" s="188">
        <v>487717.576</v>
      </c>
      <c r="DS17" s="188">
        <v>490558.62199999997</v>
      </c>
      <c r="DT17" s="188">
        <v>493388.66899999999</v>
      </c>
    </row>
    <row r="18" spans="1:124" x14ac:dyDescent="0.35">
      <c r="A18" s="188">
        <v>17</v>
      </c>
      <c r="B18" s="188" t="s">
        <v>930</v>
      </c>
      <c r="C18" s="188" t="s">
        <v>202</v>
      </c>
      <c r="D18" s="188" t="s">
        <v>203</v>
      </c>
      <c r="E18" s="188" t="s">
        <v>1302</v>
      </c>
      <c r="F18" s="188" t="s">
        <v>896</v>
      </c>
      <c r="G18" s="188">
        <v>93.921239189999994</v>
      </c>
      <c r="H18" s="188">
        <v>85.921596500000007</v>
      </c>
      <c r="I18" s="188">
        <v>78.181594540000006</v>
      </c>
      <c r="J18" s="188">
        <v>34.588083640000001</v>
      </c>
      <c r="K18" s="188">
        <v>35.381475090000002</v>
      </c>
      <c r="L18" s="188">
        <v>36.095242399999997</v>
      </c>
      <c r="M18" s="188">
        <v>0</v>
      </c>
      <c r="N18" s="188">
        <v>0</v>
      </c>
      <c r="O18" s="188">
        <v>49.79630195</v>
      </c>
      <c r="P18" s="188">
        <v>50.540121409999998</v>
      </c>
      <c r="Q18" s="188">
        <v>42.086352130000002</v>
      </c>
      <c r="R18" s="188">
        <v>0</v>
      </c>
      <c r="S18" s="188">
        <v>0</v>
      </c>
      <c r="T18" s="188">
        <v>9.5368536000000006</v>
      </c>
      <c r="U18" s="188">
        <v>0</v>
      </c>
      <c r="V18" s="188">
        <v>0</v>
      </c>
      <c r="W18" s="188">
        <v>0</v>
      </c>
      <c r="X18" s="188">
        <v>0</v>
      </c>
      <c r="Y18" s="188">
        <v>89.735682389999994</v>
      </c>
      <c r="Z18" s="188">
        <v>95.999364560000004</v>
      </c>
      <c r="AA18" s="188">
        <v>52.71293661</v>
      </c>
      <c r="AB18" s="188">
        <v>53.952321679999997</v>
      </c>
      <c r="AC18" s="188">
        <v>0</v>
      </c>
      <c r="AD18" s="188">
        <v>0</v>
      </c>
      <c r="AE18" s="188">
        <v>0</v>
      </c>
      <c r="AF18" s="188">
        <v>32.510189279999999</v>
      </c>
      <c r="AG18" s="188">
        <v>0</v>
      </c>
      <c r="AH18" s="188">
        <v>0</v>
      </c>
      <c r="AI18" s="188">
        <v>0</v>
      </c>
      <c r="AJ18" s="188">
        <v>29.292234860000001</v>
      </c>
      <c r="AK18" s="188">
        <v>9.5368536000000006</v>
      </c>
      <c r="AL18" s="188">
        <v>0</v>
      </c>
      <c r="AM18" s="188">
        <v>0</v>
      </c>
      <c r="AN18" s="188">
        <v>0</v>
      </c>
      <c r="AO18" s="188">
        <v>7.7305109200000004</v>
      </c>
      <c r="AP18" s="188">
        <v>213.39547920000001</v>
      </c>
      <c r="AQ18" s="188">
        <v>226.34784253000001</v>
      </c>
      <c r="AR18" s="188">
        <v>240.08639733000001</v>
      </c>
      <c r="AS18" s="188">
        <v>254.65829772000001</v>
      </c>
      <c r="AT18" s="188">
        <v>200.015343</v>
      </c>
      <c r="AU18" s="188">
        <v>2.8765242099999999</v>
      </c>
      <c r="AV18" s="188">
        <v>3.8668962100000002</v>
      </c>
      <c r="AW18" s="188">
        <v>3.6988822099999998</v>
      </c>
      <c r="AX18" s="188">
        <v>3.7317613199999999</v>
      </c>
      <c r="AY18" s="188">
        <v>3.86633775</v>
      </c>
      <c r="AZ18" s="188">
        <v>0</v>
      </c>
      <c r="BA18" s="188">
        <v>0</v>
      </c>
      <c r="BB18" s="188">
        <v>0</v>
      </c>
      <c r="BC18" s="188">
        <v>1.1131</v>
      </c>
      <c r="BD18" s="188">
        <v>1.99509281</v>
      </c>
      <c r="BE18" s="188">
        <v>3.2860879999999999</v>
      </c>
      <c r="BF18" s="188">
        <v>3.2860879999999999</v>
      </c>
      <c r="BG18" s="188">
        <v>2.8066430000000002</v>
      </c>
      <c r="BH18" s="188">
        <v>0</v>
      </c>
      <c r="BI18" s="188">
        <v>0</v>
      </c>
      <c r="BJ18" s="188">
        <v>0</v>
      </c>
      <c r="BK18" s="188">
        <v>0</v>
      </c>
      <c r="BL18" s="188">
        <v>0</v>
      </c>
      <c r="BM18" s="188">
        <v>0</v>
      </c>
      <c r="BN18" s="188">
        <v>0</v>
      </c>
      <c r="BO18" s="188">
        <v>0</v>
      </c>
      <c r="BP18" s="188">
        <v>0</v>
      </c>
      <c r="BQ18" s="188">
        <v>0</v>
      </c>
      <c r="BR18" s="188">
        <v>0</v>
      </c>
      <c r="BS18" s="188">
        <v>0</v>
      </c>
      <c r="BT18" s="188">
        <v>0</v>
      </c>
      <c r="BU18" s="188">
        <v>0</v>
      </c>
      <c r="BV18" s="188">
        <v>0</v>
      </c>
      <c r="BW18" s="188">
        <v>0</v>
      </c>
      <c r="BX18" s="188">
        <v>0</v>
      </c>
      <c r="BY18" s="188">
        <v>0</v>
      </c>
      <c r="BZ18" s="188">
        <v>0</v>
      </c>
      <c r="CA18" s="188">
        <v>0</v>
      </c>
      <c r="CB18" s="188">
        <v>0</v>
      </c>
      <c r="CC18" s="188">
        <v>0</v>
      </c>
      <c r="CD18" s="188">
        <v>0</v>
      </c>
      <c r="CE18" s="188">
        <v>0</v>
      </c>
      <c r="CF18" s="188">
        <v>0</v>
      </c>
      <c r="CG18" s="188">
        <v>0</v>
      </c>
      <c r="CH18" s="188">
        <v>0</v>
      </c>
      <c r="CI18" s="188">
        <v>0</v>
      </c>
      <c r="CJ18" s="188">
        <v>0</v>
      </c>
      <c r="CK18" s="188">
        <v>0</v>
      </c>
      <c r="CL18" s="188">
        <v>0</v>
      </c>
      <c r="CM18" s="188">
        <v>4.3708668499999996</v>
      </c>
      <c r="CN18" s="188">
        <v>3.5559634500000001</v>
      </c>
      <c r="CO18" s="188">
        <v>0</v>
      </c>
      <c r="CP18" s="188">
        <v>0</v>
      </c>
      <c r="CQ18" s="188">
        <v>0</v>
      </c>
      <c r="CR18" s="188">
        <v>0</v>
      </c>
      <c r="CS18" s="188">
        <v>0</v>
      </c>
      <c r="CT18" s="188">
        <v>0</v>
      </c>
      <c r="CU18" s="188">
        <v>0</v>
      </c>
      <c r="CV18" s="188">
        <v>0</v>
      </c>
      <c r="CW18" s="188">
        <v>0</v>
      </c>
      <c r="CX18" s="188">
        <v>0</v>
      </c>
      <c r="CY18" s="188">
        <v>0</v>
      </c>
      <c r="CZ18" s="188">
        <v>0</v>
      </c>
      <c r="DA18" s="188">
        <v>0</v>
      </c>
      <c r="DB18" s="188">
        <v>319.62769963</v>
      </c>
      <c r="DC18" s="188">
        <v>297.29661305000002</v>
      </c>
      <c r="DD18" s="188">
        <v>296.27361898999999</v>
      </c>
      <c r="DE18" s="188">
        <v>327.25405194000001</v>
      </c>
      <c r="DF18" s="188">
        <v>333.02584315000001</v>
      </c>
      <c r="DG18" s="188">
        <v>339.51287301000002</v>
      </c>
      <c r="DH18" s="188">
        <v>2.386011E-2</v>
      </c>
      <c r="DI18" s="188">
        <v>4.1917969999999999E-2</v>
      </c>
      <c r="DJ18" s="188">
        <v>6.2213549999999999E-2</v>
      </c>
      <c r="DK18" s="188">
        <v>870.76658564000002</v>
      </c>
      <c r="DL18" s="188">
        <v>932.39776055000004</v>
      </c>
      <c r="DM18" s="188">
        <v>951.01802825000004</v>
      </c>
      <c r="DN18" s="188">
        <v>964.31381394000005</v>
      </c>
      <c r="DO18" s="188">
        <v>979.65614689999995</v>
      </c>
      <c r="DP18" s="188">
        <v>341419.40899999999</v>
      </c>
      <c r="DQ18" s="188">
        <v>342801.87400000001</v>
      </c>
      <c r="DR18" s="188">
        <v>344109.19900000002</v>
      </c>
      <c r="DS18" s="188">
        <v>345350.07</v>
      </c>
      <c r="DT18" s="188">
        <v>346563.30599999998</v>
      </c>
    </row>
    <row r="19" spans="1:124" x14ac:dyDescent="0.35">
      <c r="A19" s="188">
        <v>18</v>
      </c>
      <c r="B19" s="188" t="s">
        <v>937</v>
      </c>
      <c r="C19" s="188" t="s">
        <v>216</v>
      </c>
      <c r="D19" s="188" t="s">
        <v>217</v>
      </c>
      <c r="E19" s="188" t="s">
        <v>901</v>
      </c>
      <c r="F19" s="188" t="s">
        <v>915</v>
      </c>
      <c r="G19" s="188">
        <v>101.35728133000001</v>
      </c>
      <c r="H19" s="188">
        <v>105.32172869999999</v>
      </c>
      <c r="I19" s="188">
        <v>109.42293763000001</v>
      </c>
      <c r="J19" s="188">
        <v>49.252529750000001</v>
      </c>
      <c r="K19" s="188">
        <v>50.382298480000003</v>
      </c>
      <c r="L19" s="188">
        <v>51.398684539999998</v>
      </c>
      <c r="M19" s="188">
        <v>0</v>
      </c>
      <c r="N19" s="188">
        <v>0</v>
      </c>
      <c r="O19" s="188">
        <v>42.693808779999998</v>
      </c>
      <c r="P19" s="188">
        <v>54.939430209999998</v>
      </c>
      <c r="Q19" s="188">
        <v>58.024253090000002</v>
      </c>
      <c r="R19" s="188">
        <v>0</v>
      </c>
      <c r="S19" s="188">
        <v>0</v>
      </c>
      <c r="T19" s="188">
        <v>9.4109428099999999</v>
      </c>
      <c r="U19" s="188">
        <v>0</v>
      </c>
      <c r="V19" s="188">
        <v>0</v>
      </c>
      <c r="W19" s="188">
        <v>0</v>
      </c>
      <c r="X19" s="188">
        <v>0</v>
      </c>
      <c r="Y19" s="188">
        <v>89.333608699999999</v>
      </c>
      <c r="Z19" s="188">
        <v>94.822684580000001</v>
      </c>
      <c r="AA19" s="188">
        <v>50.998364909999999</v>
      </c>
      <c r="AB19" s="188">
        <v>52.753975570000001</v>
      </c>
      <c r="AC19" s="188">
        <v>0</v>
      </c>
      <c r="AD19" s="188">
        <v>0</v>
      </c>
      <c r="AE19" s="188">
        <v>0</v>
      </c>
      <c r="AF19" s="188">
        <v>32.657766209999998</v>
      </c>
      <c r="AG19" s="188">
        <v>0</v>
      </c>
      <c r="AH19" s="188">
        <v>0</v>
      </c>
      <c r="AI19" s="188">
        <v>0</v>
      </c>
      <c r="AJ19" s="188">
        <v>30.706795339999999</v>
      </c>
      <c r="AK19" s="188">
        <v>9.4109428099999999</v>
      </c>
      <c r="AL19" s="188">
        <v>0</v>
      </c>
      <c r="AM19" s="188">
        <v>0</v>
      </c>
      <c r="AN19" s="188">
        <v>0</v>
      </c>
      <c r="AO19" s="188">
        <v>7.6284484600000004</v>
      </c>
      <c r="AP19" s="188">
        <v>118.29555818999999</v>
      </c>
      <c r="AQ19" s="188">
        <v>126.92866355</v>
      </c>
      <c r="AR19" s="188">
        <v>136.19194780999999</v>
      </c>
      <c r="AS19" s="188">
        <v>146.13128287000001</v>
      </c>
      <c r="AT19" s="188">
        <v>110.19887008000001</v>
      </c>
      <c r="AU19" s="188">
        <v>1.0391727799999999</v>
      </c>
      <c r="AV19" s="188">
        <v>1.34870099</v>
      </c>
      <c r="AW19" s="188">
        <v>1.7889982900000001</v>
      </c>
      <c r="AX19" s="188">
        <v>2.0015144899999999</v>
      </c>
      <c r="AY19" s="188">
        <v>2.27341477</v>
      </c>
      <c r="AZ19" s="188">
        <v>0</v>
      </c>
      <c r="BA19" s="188">
        <v>0</v>
      </c>
      <c r="BB19" s="188">
        <v>0</v>
      </c>
      <c r="BC19" s="188">
        <v>1.0014702</v>
      </c>
      <c r="BD19" s="188">
        <v>1.85296766</v>
      </c>
      <c r="BE19" s="188">
        <v>2.9811239999999999</v>
      </c>
      <c r="BF19" s="188">
        <v>2.9811239999999999</v>
      </c>
      <c r="BG19" s="188">
        <v>2.546173</v>
      </c>
      <c r="BH19" s="188">
        <v>0</v>
      </c>
      <c r="BI19" s="188">
        <v>0</v>
      </c>
      <c r="BJ19" s="188">
        <v>0</v>
      </c>
      <c r="BK19" s="188">
        <v>0</v>
      </c>
      <c r="BL19" s="188">
        <v>0</v>
      </c>
      <c r="BM19" s="188">
        <v>0</v>
      </c>
      <c r="BN19" s="188">
        <v>0</v>
      </c>
      <c r="BO19" s="188">
        <v>0</v>
      </c>
      <c r="BP19" s="188">
        <v>0</v>
      </c>
      <c r="BQ19" s="188">
        <v>0</v>
      </c>
      <c r="BR19" s="188">
        <v>0</v>
      </c>
      <c r="BS19" s="188">
        <v>0</v>
      </c>
      <c r="BT19" s="188">
        <v>0</v>
      </c>
      <c r="BU19" s="188">
        <v>0</v>
      </c>
      <c r="BV19" s="188">
        <v>0</v>
      </c>
      <c r="BW19" s="188">
        <v>0</v>
      </c>
      <c r="BX19" s="188">
        <v>0</v>
      </c>
      <c r="BY19" s="188">
        <v>0</v>
      </c>
      <c r="BZ19" s="188">
        <v>0</v>
      </c>
      <c r="CA19" s="188">
        <v>0</v>
      </c>
      <c r="CB19" s="188">
        <v>0</v>
      </c>
      <c r="CC19" s="188">
        <v>0</v>
      </c>
      <c r="CD19" s="188">
        <v>0</v>
      </c>
      <c r="CE19" s="188">
        <v>0</v>
      </c>
      <c r="CF19" s="188">
        <v>0</v>
      </c>
      <c r="CG19" s="188">
        <v>0</v>
      </c>
      <c r="CH19" s="188">
        <v>0</v>
      </c>
      <c r="CI19" s="188">
        <v>0</v>
      </c>
      <c r="CJ19" s="188">
        <v>0</v>
      </c>
      <c r="CK19" s="188">
        <v>0</v>
      </c>
      <c r="CL19" s="188">
        <v>0</v>
      </c>
      <c r="CM19" s="188">
        <v>1.3099678400000001</v>
      </c>
      <c r="CN19" s="188">
        <v>1.10636588</v>
      </c>
      <c r="CO19" s="188">
        <v>0</v>
      </c>
      <c r="CP19" s="188">
        <v>0</v>
      </c>
      <c r="CQ19" s="188">
        <v>0</v>
      </c>
      <c r="CR19" s="188">
        <v>2.4884744799999998</v>
      </c>
      <c r="CS19" s="188">
        <v>2.4884744799999998</v>
      </c>
      <c r="CT19" s="188">
        <v>2.4884744799999998</v>
      </c>
      <c r="CU19" s="188">
        <v>2.4884744799999998</v>
      </c>
      <c r="CV19" s="188">
        <v>0</v>
      </c>
      <c r="CW19" s="188">
        <v>0</v>
      </c>
      <c r="CX19" s="188">
        <v>0</v>
      </c>
      <c r="CY19" s="188">
        <v>0</v>
      </c>
      <c r="CZ19" s="188">
        <v>0</v>
      </c>
      <c r="DA19" s="188">
        <v>0</v>
      </c>
      <c r="DB19" s="188">
        <v>220.11835374</v>
      </c>
      <c r="DC19" s="188">
        <v>202.67948765</v>
      </c>
      <c r="DD19" s="188">
        <v>221.96439910000001</v>
      </c>
      <c r="DE19" s="188">
        <v>235.54454164000001</v>
      </c>
      <c r="DF19" s="188">
        <v>248.98478947999999</v>
      </c>
      <c r="DG19" s="188">
        <v>262.86228275000002</v>
      </c>
      <c r="DH19" s="188">
        <v>7.0081329999999997E-2</v>
      </c>
      <c r="DI19" s="188">
        <v>0.13114052000000001</v>
      </c>
      <c r="DJ19" s="188">
        <v>0.19418611999999999</v>
      </c>
      <c r="DK19" s="188">
        <v>1040.4113442600001</v>
      </c>
      <c r="DL19" s="188">
        <v>1126.3767688</v>
      </c>
      <c r="DM19" s="188">
        <v>1201.7058365600001</v>
      </c>
      <c r="DN19" s="188">
        <v>1266.71827229</v>
      </c>
      <c r="DO19" s="188">
        <v>1333.4629622</v>
      </c>
      <c r="DP19" s="188">
        <v>194807.07199999999</v>
      </c>
      <c r="DQ19" s="188">
        <v>195421.603</v>
      </c>
      <c r="DR19" s="188">
        <v>196008.486</v>
      </c>
      <c r="DS19" s="188">
        <v>196558.93100000001</v>
      </c>
      <c r="DT19" s="188">
        <v>197127.54699999999</v>
      </c>
    </row>
    <row r="20" spans="1:124" x14ac:dyDescent="0.35">
      <c r="A20" s="188">
        <v>19</v>
      </c>
      <c r="B20" s="188" t="s">
        <v>934</v>
      </c>
      <c r="C20" s="188" t="s">
        <v>210</v>
      </c>
      <c r="D20" s="188" t="s">
        <v>211</v>
      </c>
      <c r="E20" s="188" t="s">
        <v>906</v>
      </c>
      <c r="F20" s="188" t="s">
        <v>880</v>
      </c>
      <c r="G20" s="188">
        <v>127.80952757999999</v>
      </c>
      <c r="H20" s="188">
        <v>112.06975973999999</v>
      </c>
      <c r="I20" s="188">
        <v>96.838975410000003</v>
      </c>
      <c r="J20" s="188">
        <v>42.310658660000001</v>
      </c>
      <c r="K20" s="188">
        <v>43.281192760000003</v>
      </c>
      <c r="L20" s="188">
        <v>44.15432483</v>
      </c>
      <c r="M20" s="188">
        <v>0</v>
      </c>
      <c r="N20" s="188">
        <v>0</v>
      </c>
      <c r="O20" s="188">
        <v>79.280183260000001</v>
      </c>
      <c r="P20" s="188">
        <v>68.788566990000007</v>
      </c>
      <c r="Q20" s="188">
        <v>52.684650570000002</v>
      </c>
      <c r="R20" s="188">
        <v>0</v>
      </c>
      <c r="S20" s="188">
        <v>0</v>
      </c>
      <c r="T20" s="188">
        <v>6.2186856600000002</v>
      </c>
      <c r="U20" s="188">
        <v>0</v>
      </c>
      <c r="V20" s="188">
        <v>0</v>
      </c>
      <c r="W20" s="188">
        <v>0</v>
      </c>
      <c r="X20" s="188">
        <v>0</v>
      </c>
      <c r="Y20" s="188">
        <v>132.06222572999999</v>
      </c>
      <c r="Z20" s="188">
        <v>137.66672890000001</v>
      </c>
      <c r="AA20" s="188">
        <v>78.299580449999993</v>
      </c>
      <c r="AB20" s="188">
        <v>80.859963269999994</v>
      </c>
      <c r="AC20" s="188">
        <v>0</v>
      </c>
      <c r="AD20" s="188">
        <v>0</v>
      </c>
      <c r="AE20" s="188">
        <v>0</v>
      </c>
      <c r="AF20" s="188">
        <v>50.588079980000003</v>
      </c>
      <c r="AG20" s="188">
        <v>0</v>
      </c>
      <c r="AH20" s="188">
        <v>0</v>
      </c>
      <c r="AI20" s="188">
        <v>0</v>
      </c>
      <c r="AJ20" s="188">
        <v>48.721819510000003</v>
      </c>
      <c r="AK20" s="188">
        <v>6.2186856600000002</v>
      </c>
      <c r="AL20" s="188">
        <v>0</v>
      </c>
      <c r="AM20" s="188">
        <v>0</v>
      </c>
      <c r="AN20" s="188">
        <v>0</v>
      </c>
      <c r="AO20" s="188">
        <v>5.0408257599999997</v>
      </c>
      <c r="AP20" s="188">
        <v>452.69113665999998</v>
      </c>
      <c r="AQ20" s="188">
        <v>481.01054545</v>
      </c>
      <c r="AR20" s="188">
        <v>511.10122862999998</v>
      </c>
      <c r="AS20" s="188">
        <v>543.07338274000006</v>
      </c>
      <c r="AT20" s="188">
        <v>427.28178273999998</v>
      </c>
      <c r="AU20" s="188">
        <v>3.26124445</v>
      </c>
      <c r="AV20" s="188">
        <v>4.5780123100000001</v>
      </c>
      <c r="AW20" s="188">
        <v>5.0239188500000003</v>
      </c>
      <c r="AX20" s="188">
        <v>5.1811261899999996</v>
      </c>
      <c r="AY20" s="188">
        <v>5.3186466899999996</v>
      </c>
      <c r="AZ20" s="188">
        <v>0</v>
      </c>
      <c r="BA20" s="188">
        <v>0</v>
      </c>
      <c r="BB20" s="188">
        <v>0</v>
      </c>
      <c r="BC20" s="188">
        <v>1.2355</v>
      </c>
      <c r="BD20" s="188">
        <v>2.3730354899999999</v>
      </c>
      <c r="BE20" s="188">
        <v>5.4171670000000001</v>
      </c>
      <c r="BF20" s="188">
        <v>5.4171670000000001</v>
      </c>
      <c r="BG20" s="188">
        <v>4.6267940000000003</v>
      </c>
      <c r="BH20" s="188">
        <v>0</v>
      </c>
      <c r="BI20" s="188">
        <v>0</v>
      </c>
      <c r="BJ20" s="188">
        <v>0</v>
      </c>
      <c r="BK20" s="188">
        <v>0</v>
      </c>
      <c r="BL20" s="188">
        <v>0</v>
      </c>
      <c r="BM20" s="188">
        <v>0</v>
      </c>
      <c r="BN20" s="188">
        <v>0</v>
      </c>
      <c r="BO20" s="188">
        <v>0</v>
      </c>
      <c r="BP20" s="188">
        <v>0</v>
      </c>
      <c r="BQ20" s="188">
        <v>0</v>
      </c>
      <c r="BR20" s="188">
        <v>0</v>
      </c>
      <c r="BS20" s="188">
        <v>0</v>
      </c>
      <c r="BT20" s="188">
        <v>0</v>
      </c>
      <c r="BU20" s="188">
        <v>0</v>
      </c>
      <c r="BV20" s="188">
        <v>0</v>
      </c>
      <c r="BW20" s="188">
        <v>0</v>
      </c>
      <c r="BX20" s="188">
        <v>0</v>
      </c>
      <c r="BY20" s="188">
        <v>0</v>
      </c>
      <c r="BZ20" s="188">
        <v>0</v>
      </c>
      <c r="CA20" s="188">
        <v>0</v>
      </c>
      <c r="CB20" s="188">
        <v>0</v>
      </c>
      <c r="CC20" s="188">
        <v>0</v>
      </c>
      <c r="CD20" s="188">
        <v>0</v>
      </c>
      <c r="CE20" s="188">
        <v>0</v>
      </c>
      <c r="CF20" s="188">
        <v>0</v>
      </c>
      <c r="CG20" s="188">
        <v>0</v>
      </c>
      <c r="CH20" s="188">
        <v>0</v>
      </c>
      <c r="CI20" s="188">
        <v>0</v>
      </c>
      <c r="CJ20" s="188">
        <v>0</v>
      </c>
      <c r="CK20" s="188">
        <v>0</v>
      </c>
      <c r="CL20" s="188">
        <v>0</v>
      </c>
      <c r="CM20" s="188">
        <v>3.5806973200000001</v>
      </c>
      <c r="CN20" s="188">
        <v>2.9437162099999998</v>
      </c>
      <c r="CO20" s="188">
        <v>0</v>
      </c>
      <c r="CP20" s="188">
        <v>0</v>
      </c>
      <c r="CQ20" s="188">
        <v>0</v>
      </c>
      <c r="CR20" s="188">
        <v>0</v>
      </c>
      <c r="CS20" s="188">
        <v>0</v>
      </c>
      <c r="CT20" s="188">
        <v>0</v>
      </c>
      <c r="CU20" s="188">
        <v>0</v>
      </c>
      <c r="CV20" s="188">
        <v>0</v>
      </c>
      <c r="CW20" s="188">
        <v>0</v>
      </c>
      <c r="CX20" s="188">
        <v>0</v>
      </c>
      <c r="CY20" s="188">
        <v>0</v>
      </c>
      <c r="CZ20" s="188">
        <v>0</v>
      </c>
      <c r="DA20" s="188">
        <v>0</v>
      </c>
      <c r="DB20" s="188">
        <v>600.88961068000003</v>
      </c>
      <c r="DC20" s="188">
        <v>566.78446913000005</v>
      </c>
      <c r="DD20" s="188">
        <v>558.84542467000006</v>
      </c>
      <c r="DE20" s="188">
        <v>619.26115888000004</v>
      </c>
      <c r="DF20" s="188">
        <v>633.76928156999998</v>
      </c>
      <c r="DG20" s="188">
        <v>649.85779882999998</v>
      </c>
      <c r="DH20" s="188">
        <v>3.0573920000000001E-2</v>
      </c>
      <c r="DI20" s="188">
        <v>5.4718320000000001E-2</v>
      </c>
      <c r="DJ20" s="188">
        <v>8.1492819999999994E-2</v>
      </c>
      <c r="DK20" s="188">
        <v>1019.32099112</v>
      </c>
      <c r="DL20" s="188">
        <v>1077.10662806</v>
      </c>
      <c r="DM20" s="188">
        <v>1106.9530012099999</v>
      </c>
      <c r="DN20" s="188">
        <v>1130.06941373</v>
      </c>
      <c r="DO20" s="188">
        <v>1156.0773108999999</v>
      </c>
      <c r="DP20" s="188">
        <v>556041.20200000005</v>
      </c>
      <c r="DQ20" s="188">
        <v>557873.84</v>
      </c>
      <c r="DR20" s="188">
        <v>559428.59199999995</v>
      </c>
      <c r="DS20" s="188">
        <v>560823.321</v>
      </c>
      <c r="DT20" s="188">
        <v>562123.13199999998</v>
      </c>
    </row>
    <row r="21" spans="1:124" x14ac:dyDescent="0.35">
      <c r="A21" s="188">
        <v>20</v>
      </c>
      <c r="B21" s="188" t="s">
        <v>938</v>
      </c>
      <c r="C21" s="188" t="s">
        <v>218</v>
      </c>
      <c r="D21" s="188" t="s">
        <v>219</v>
      </c>
      <c r="E21" s="188" t="s">
        <v>901</v>
      </c>
      <c r="F21" s="188" t="s">
        <v>900</v>
      </c>
      <c r="G21" s="188">
        <v>115.31436862</v>
      </c>
      <c r="H21" s="188">
        <v>120.21754206</v>
      </c>
      <c r="I21" s="188">
        <v>125.26760363</v>
      </c>
      <c r="J21" s="188">
        <v>56.411277339999998</v>
      </c>
      <c r="K21" s="188">
        <v>57.7052555</v>
      </c>
      <c r="L21" s="188">
        <v>58.869371049999998</v>
      </c>
      <c r="M21" s="188">
        <v>0</v>
      </c>
      <c r="N21" s="188">
        <v>0</v>
      </c>
      <c r="O21" s="188">
        <v>48.495408480000002</v>
      </c>
      <c r="P21" s="188">
        <v>62.512286570000001</v>
      </c>
      <c r="Q21" s="188">
        <v>66.398232579999998</v>
      </c>
      <c r="R21" s="188">
        <v>0</v>
      </c>
      <c r="S21" s="188">
        <v>0</v>
      </c>
      <c r="T21" s="188">
        <v>10.407682790000001</v>
      </c>
      <c r="U21" s="188">
        <v>0</v>
      </c>
      <c r="V21" s="188">
        <v>0</v>
      </c>
      <c r="W21" s="188">
        <v>0</v>
      </c>
      <c r="X21" s="188">
        <v>0</v>
      </c>
      <c r="Y21" s="188">
        <v>102.37038308</v>
      </c>
      <c r="Z21" s="188">
        <v>107.70862384</v>
      </c>
      <c r="AA21" s="188">
        <v>58.10909925</v>
      </c>
      <c r="AB21" s="188">
        <v>58.628352460000002</v>
      </c>
      <c r="AC21" s="188">
        <v>0</v>
      </c>
      <c r="AD21" s="188">
        <v>0</v>
      </c>
      <c r="AE21" s="188">
        <v>0</v>
      </c>
      <c r="AF21" s="188">
        <v>38.672588589999997</v>
      </c>
      <c r="AG21" s="188">
        <v>0</v>
      </c>
      <c r="AH21" s="188">
        <v>0</v>
      </c>
      <c r="AI21" s="188">
        <v>0</v>
      </c>
      <c r="AJ21" s="188">
        <v>35.824884490000002</v>
      </c>
      <c r="AK21" s="188">
        <v>10.407682790000001</v>
      </c>
      <c r="AL21" s="188">
        <v>0</v>
      </c>
      <c r="AM21" s="188">
        <v>0</v>
      </c>
      <c r="AN21" s="188">
        <v>0</v>
      </c>
      <c r="AO21" s="188">
        <v>8.4363993399999995</v>
      </c>
      <c r="AP21" s="188">
        <v>128.35147370999999</v>
      </c>
      <c r="AQ21" s="188">
        <v>137.30318746</v>
      </c>
      <c r="AR21" s="188">
        <v>146.87900558999999</v>
      </c>
      <c r="AS21" s="188">
        <v>157.12300852999999</v>
      </c>
      <c r="AT21" s="188">
        <v>118.14082429</v>
      </c>
      <c r="AU21" s="188">
        <v>1.3392798800000001</v>
      </c>
      <c r="AV21" s="188">
        <v>1.63030907</v>
      </c>
      <c r="AW21" s="188">
        <v>2.0749888200000002</v>
      </c>
      <c r="AX21" s="188">
        <v>2.13482649</v>
      </c>
      <c r="AY21" s="188">
        <v>2.1871707699999998</v>
      </c>
      <c r="AZ21" s="188">
        <v>0</v>
      </c>
      <c r="BA21" s="188">
        <v>0</v>
      </c>
      <c r="BB21" s="188">
        <v>0</v>
      </c>
      <c r="BC21" s="188">
        <v>1.086166</v>
      </c>
      <c r="BD21" s="188">
        <v>2.2169040299999998</v>
      </c>
      <c r="BE21" s="188">
        <v>3.4934569999999998</v>
      </c>
      <c r="BF21" s="188">
        <v>3.4934569999999998</v>
      </c>
      <c r="BG21" s="188">
        <v>2.9837570000000002</v>
      </c>
      <c r="BH21" s="188">
        <v>0</v>
      </c>
      <c r="BI21" s="188">
        <v>0</v>
      </c>
      <c r="BJ21" s="188">
        <v>0</v>
      </c>
      <c r="BK21" s="188">
        <v>0</v>
      </c>
      <c r="BL21" s="188">
        <v>0</v>
      </c>
      <c r="BM21" s="188">
        <v>0</v>
      </c>
      <c r="BN21" s="188">
        <v>0</v>
      </c>
      <c r="BO21" s="188">
        <v>0</v>
      </c>
      <c r="BP21" s="188">
        <v>0</v>
      </c>
      <c r="BQ21" s="188">
        <v>0</v>
      </c>
      <c r="BR21" s="188">
        <v>0</v>
      </c>
      <c r="BS21" s="188">
        <v>0</v>
      </c>
      <c r="BT21" s="188">
        <v>0</v>
      </c>
      <c r="BU21" s="188">
        <v>0</v>
      </c>
      <c r="BV21" s="188">
        <v>0</v>
      </c>
      <c r="BW21" s="188">
        <v>0</v>
      </c>
      <c r="BX21" s="188">
        <v>0</v>
      </c>
      <c r="BY21" s="188">
        <v>0</v>
      </c>
      <c r="BZ21" s="188">
        <v>0</v>
      </c>
      <c r="CA21" s="188">
        <v>0</v>
      </c>
      <c r="CB21" s="188">
        <v>0</v>
      </c>
      <c r="CC21" s="188">
        <v>0</v>
      </c>
      <c r="CD21" s="188">
        <v>0</v>
      </c>
      <c r="CE21" s="188">
        <v>0</v>
      </c>
      <c r="CF21" s="188">
        <v>0</v>
      </c>
      <c r="CG21" s="188">
        <v>0</v>
      </c>
      <c r="CH21" s="188">
        <v>0</v>
      </c>
      <c r="CI21" s="188">
        <v>0</v>
      </c>
      <c r="CJ21" s="188">
        <v>0</v>
      </c>
      <c r="CK21" s="188">
        <v>0</v>
      </c>
      <c r="CL21" s="188">
        <v>0</v>
      </c>
      <c r="CM21" s="188">
        <v>1.2831786599999999</v>
      </c>
      <c r="CN21" s="188">
        <v>1.0968627799999999</v>
      </c>
      <c r="CO21" s="188">
        <v>0</v>
      </c>
      <c r="CP21" s="188">
        <v>0</v>
      </c>
      <c r="CQ21" s="188">
        <v>0</v>
      </c>
      <c r="CR21" s="188">
        <v>3.90588113</v>
      </c>
      <c r="CS21" s="188">
        <v>3.90588113</v>
      </c>
      <c r="CT21" s="188">
        <v>3.90588113</v>
      </c>
      <c r="CU21" s="188">
        <v>3.90588113</v>
      </c>
      <c r="CV21" s="188">
        <v>0</v>
      </c>
      <c r="CW21" s="188">
        <v>0</v>
      </c>
      <c r="CX21" s="188">
        <v>0</v>
      </c>
      <c r="CY21" s="188">
        <v>0</v>
      </c>
      <c r="CZ21" s="188">
        <v>0</v>
      </c>
      <c r="DA21" s="188">
        <v>0</v>
      </c>
      <c r="DB21" s="188">
        <v>245.09637044999999</v>
      </c>
      <c r="DC21" s="188">
        <v>224.03351602999999</v>
      </c>
      <c r="DD21" s="188">
        <v>246.63004419000001</v>
      </c>
      <c r="DE21" s="188">
        <v>262.09188303000002</v>
      </c>
      <c r="DF21" s="188">
        <v>276.63071227</v>
      </c>
      <c r="DG21" s="188">
        <v>291.46742107</v>
      </c>
      <c r="DH21" s="188">
        <v>6.934216E-2</v>
      </c>
      <c r="DI21" s="188">
        <v>0.12866099</v>
      </c>
      <c r="DJ21" s="188">
        <v>0.18919517</v>
      </c>
      <c r="DK21" s="188">
        <v>1054.7241261199999</v>
      </c>
      <c r="DL21" s="188">
        <v>1152.6082910099999</v>
      </c>
      <c r="DM21" s="188">
        <v>1231.26633453</v>
      </c>
      <c r="DN21" s="188">
        <v>1298.31332939</v>
      </c>
      <c r="DO21" s="188">
        <v>1366.61583038</v>
      </c>
      <c r="DP21" s="188">
        <v>212409.587</v>
      </c>
      <c r="DQ21" s="188">
        <v>212644.98300000001</v>
      </c>
      <c r="DR21" s="188">
        <v>212863.68</v>
      </c>
      <c r="DS21" s="188">
        <v>213069.3</v>
      </c>
      <c r="DT21" s="188">
        <v>213276.77799999999</v>
      </c>
    </row>
    <row r="22" spans="1:124" x14ac:dyDescent="0.35">
      <c r="A22" s="188">
        <v>21</v>
      </c>
      <c r="B22" s="188" t="s">
        <v>943</v>
      </c>
      <c r="C22" s="188" t="s">
        <v>226</v>
      </c>
      <c r="D22" s="188" t="s">
        <v>227</v>
      </c>
      <c r="E22" s="188" t="s">
        <v>1303</v>
      </c>
      <c r="F22" s="188" t="s">
        <v>896</v>
      </c>
      <c r="G22" s="188">
        <v>190.8159751</v>
      </c>
      <c r="H22" s="188">
        <v>161.94024916999999</v>
      </c>
      <c r="I22" s="188">
        <v>132.60008719999999</v>
      </c>
      <c r="J22" s="188">
        <v>59.547832219999997</v>
      </c>
      <c r="K22" s="188">
        <v>60.913757580000002</v>
      </c>
      <c r="L22" s="188">
        <v>62.142599769999997</v>
      </c>
      <c r="M22" s="188">
        <v>0</v>
      </c>
      <c r="N22" s="188">
        <v>0</v>
      </c>
      <c r="O22" s="188">
        <v>115.38588661</v>
      </c>
      <c r="P22" s="188">
        <v>101.02649159000001</v>
      </c>
      <c r="Q22" s="188">
        <v>70.45748743</v>
      </c>
      <c r="R22" s="188">
        <v>0</v>
      </c>
      <c r="S22" s="188">
        <v>0</v>
      </c>
      <c r="T22" s="188">
        <v>15.882256269999999</v>
      </c>
      <c r="U22" s="188">
        <v>0</v>
      </c>
      <c r="V22" s="188">
        <v>0</v>
      </c>
      <c r="W22" s="188">
        <v>0</v>
      </c>
      <c r="X22" s="188">
        <v>0</v>
      </c>
      <c r="Y22" s="188">
        <v>202.72732192000001</v>
      </c>
      <c r="Z22" s="188">
        <v>212.97215205000001</v>
      </c>
      <c r="AA22" s="188">
        <v>123.55171989</v>
      </c>
      <c r="AB22" s="188">
        <v>126.03732918999999</v>
      </c>
      <c r="AC22" s="188">
        <v>0</v>
      </c>
      <c r="AD22" s="188">
        <v>0</v>
      </c>
      <c r="AE22" s="188">
        <v>0</v>
      </c>
      <c r="AF22" s="188">
        <v>71.052566589999998</v>
      </c>
      <c r="AG22" s="188">
        <v>0</v>
      </c>
      <c r="AH22" s="188">
        <v>0</v>
      </c>
      <c r="AI22" s="188">
        <v>0</v>
      </c>
      <c r="AJ22" s="188">
        <v>66.301549359999996</v>
      </c>
      <c r="AK22" s="188">
        <v>15.882256269999999</v>
      </c>
      <c r="AL22" s="188">
        <v>0</v>
      </c>
      <c r="AM22" s="188">
        <v>0</v>
      </c>
      <c r="AN22" s="188">
        <v>0</v>
      </c>
      <c r="AO22" s="188">
        <v>12.87405266</v>
      </c>
      <c r="AP22" s="188">
        <v>154.79239239</v>
      </c>
      <c r="AQ22" s="188">
        <v>165.94682965000001</v>
      </c>
      <c r="AR22" s="188">
        <v>177.90504021999999</v>
      </c>
      <c r="AS22" s="188">
        <v>190.72474109000001</v>
      </c>
      <c r="AT22" s="188">
        <v>141.13091224999999</v>
      </c>
      <c r="AU22" s="188">
        <v>3.8640965</v>
      </c>
      <c r="AV22" s="188">
        <v>5.4195807299999998</v>
      </c>
      <c r="AW22" s="188">
        <v>7.1129899099999996</v>
      </c>
      <c r="AX22" s="188">
        <v>7.2616459200000003</v>
      </c>
      <c r="AY22" s="188">
        <v>7.3916859600000002</v>
      </c>
      <c r="AZ22" s="188">
        <v>0</v>
      </c>
      <c r="BA22" s="188">
        <v>0</v>
      </c>
      <c r="BB22" s="188">
        <v>0</v>
      </c>
      <c r="BC22" s="188">
        <v>1.0661</v>
      </c>
      <c r="BD22" s="188">
        <v>1.89223213</v>
      </c>
      <c r="BE22" s="188">
        <v>3.4018999999999999</v>
      </c>
      <c r="BF22" s="188">
        <v>3.4018999999999999</v>
      </c>
      <c r="BG22" s="188">
        <v>2.9055580000000001</v>
      </c>
      <c r="BH22" s="188">
        <v>0</v>
      </c>
      <c r="BI22" s="188">
        <v>0</v>
      </c>
      <c r="BJ22" s="188">
        <v>0</v>
      </c>
      <c r="BK22" s="188">
        <v>0</v>
      </c>
      <c r="BL22" s="188">
        <v>0</v>
      </c>
      <c r="BM22" s="188">
        <v>0</v>
      </c>
      <c r="BN22" s="188">
        <v>0</v>
      </c>
      <c r="BO22" s="188">
        <v>0</v>
      </c>
      <c r="BP22" s="188">
        <v>0</v>
      </c>
      <c r="BQ22" s="188">
        <v>0</v>
      </c>
      <c r="BR22" s="188">
        <v>14.54217379</v>
      </c>
      <c r="BS22" s="188">
        <v>31.45968916</v>
      </c>
      <c r="BT22" s="188">
        <v>47.980150250000001</v>
      </c>
      <c r="BU22" s="188">
        <v>0</v>
      </c>
      <c r="BV22" s="188">
        <v>0</v>
      </c>
      <c r="BW22" s="188">
        <v>0</v>
      </c>
      <c r="BX22" s="188">
        <v>0</v>
      </c>
      <c r="BY22" s="188">
        <v>0</v>
      </c>
      <c r="BZ22" s="188">
        <v>0</v>
      </c>
      <c r="CA22" s="188">
        <v>0</v>
      </c>
      <c r="CB22" s="188">
        <v>0</v>
      </c>
      <c r="CC22" s="188">
        <v>0</v>
      </c>
      <c r="CD22" s="188">
        <v>0</v>
      </c>
      <c r="CE22" s="188">
        <v>0</v>
      </c>
      <c r="CF22" s="188">
        <v>0</v>
      </c>
      <c r="CG22" s="188">
        <v>0</v>
      </c>
      <c r="CH22" s="188">
        <v>0</v>
      </c>
      <c r="CI22" s="188">
        <v>0</v>
      </c>
      <c r="CJ22" s="188">
        <v>14.54217379</v>
      </c>
      <c r="CK22" s="188">
        <v>31.45968916</v>
      </c>
      <c r="CL22" s="188">
        <v>47.980150250000001</v>
      </c>
      <c r="CM22" s="188">
        <v>3.5404341000000001</v>
      </c>
      <c r="CN22" s="188">
        <v>2.76314416</v>
      </c>
      <c r="CO22" s="188">
        <v>0</v>
      </c>
      <c r="CP22" s="188">
        <v>0</v>
      </c>
      <c r="CQ22" s="188">
        <v>0</v>
      </c>
      <c r="CR22" s="188">
        <v>0</v>
      </c>
      <c r="CS22" s="188">
        <v>0</v>
      </c>
      <c r="CT22" s="188">
        <v>0</v>
      </c>
      <c r="CU22" s="188">
        <v>0</v>
      </c>
      <c r="CV22" s="188">
        <v>0</v>
      </c>
      <c r="CW22" s="188">
        <v>0</v>
      </c>
      <c r="CX22" s="188">
        <v>0</v>
      </c>
      <c r="CY22" s="188">
        <v>0</v>
      </c>
      <c r="CZ22" s="188">
        <v>0</v>
      </c>
      <c r="DA22" s="188">
        <v>0</v>
      </c>
      <c r="DB22" s="188">
        <v>378.61679141000002</v>
      </c>
      <c r="DC22" s="188">
        <v>351.55157482999999</v>
      </c>
      <c r="DD22" s="188">
        <v>282.32330712999999</v>
      </c>
      <c r="DE22" s="188">
        <v>381.81986846000001</v>
      </c>
      <c r="DF22" s="188">
        <v>381.96852446999998</v>
      </c>
      <c r="DG22" s="188">
        <v>381.60222249999998</v>
      </c>
      <c r="DH22" s="188">
        <v>8.4599400000000009E-3</v>
      </c>
      <c r="DI22" s="188">
        <v>8.8525700000000006E-3</v>
      </c>
      <c r="DJ22" s="188">
        <v>7.8851000000000008E-3</v>
      </c>
      <c r="DK22" s="188">
        <v>1237.3751860899999</v>
      </c>
      <c r="DL22" s="188">
        <v>1322.6422677600001</v>
      </c>
      <c r="DM22" s="188">
        <v>1324.09080202</v>
      </c>
      <c r="DN22" s="188">
        <v>1315.1615337600001</v>
      </c>
      <c r="DO22" s="188">
        <v>1304.9968410900001</v>
      </c>
      <c r="DP22" s="188">
        <v>284110.73599999998</v>
      </c>
      <c r="DQ22" s="188">
        <v>286257.89500000002</v>
      </c>
      <c r="DR22" s="188">
        <v>288363.81</v>
      </c>
      <c r="DS22" s="188">
        <v>290434.68400000001</v>
      </c>
      <c r="DT22" s="188">
        <v>292416.20400000003</v>
      </c>
    </row>
    <row r="23" spans="1:124" x14ac:dyDescent="0.35">
      <c r="A23" s="188">
        <v>22</v>
      </c>
      <c r="B23" s="188" t="s">
        <v>947</v>
      </c>
      <c r="C23" s="188" t="s">
        <v>234</v>
      </c>
      <c r="D23" s="188" t="s">
        <v>235</v>
      </c>
      <c r="E23" s="188" t="s">
        <v>906</v>
      </c>
      <c r="F23" s="188" t="s">
        <v>893</v>
      </c>
      <c r="G23" s="188">
        <v>93.523701939999995</v>
      </c>
      <c r="H23" s="188">
        <v>86.068420040000007</v>
      </c>
      <c r="I23" s="188">
        <v>78.834352760000002</v>
      </c>
      <c r="J23" s="188">
        <v>34.955841769999999</v>
      </c>
      <c r="K23" s="188">
        <v>35.757668959999997</v>
      </c>
      <c r="L23" s="188">
        <v>36.479025409999998</v>
      </c>
      <c r="M23" s="188">
        <v>0</v>
      </c>
      <c r="N23" s="188">
        <v>0</v>
      </c>
      <c r="O23" s="188">
        <v>55.135458100000001</v>
      </c>
      <c r="P23" s="188">
        <v>50.310751089999997</v>
      </c>
      <c r="Q23" s="188">
        <v>42.355327350000003</v>
      </c>
      <c r="R23" s="188">
        <v>0</v>
      </c>
      <c r="S23" s="188">
        <v>0</v>
      </c>
      <c r="T23" s="188">
        <v>3.4324020700000002</v>
      </c>
      <c r="U23" s="188">
        <v>0</v>
      </c>
      <c r="V23" s="188">
        <v>0</v>
      </c>
      <c r="W23" s="188">
        <v>0</v>
      </c>
      <c r="X23" s="188">
        <v>0</v>
      </c>
      <c r="Y23" s="188">
        <v>91.40514743</v>
      </c>
      <c r="Z23" s="188">
        <v>97.80390955</v>
      </c>
      <c r="AA23" s="188">
        <v>62.834945779999998</v>
      </c>
      <c r="AB23" s="188">
        <v>66.362503410000002</v>
      </c>
      <c r="AC23" s="188">
        <v>0</v>
      </c>
      <c r="AD23" s="188">
        <v>0</v>
      </c>
      <c r="AE23" s="188">
        <v>0</v>
      </c>
      <c r="AF23" s="188">
        <v>28.00900407</v>
      </c>
      <c r="AG23" s="188">
        <v>0</v>
      </c>
      <c r="AH23" s="188">
        <v>0</v>
      </c>
      <c r="AI23" s="188">
        <v>0</v>
      </c>
      <c r="AJ23" s="188">
        <v>25.787919070000001</v>
      </c>
      <c r="AK23" s="188">
        <v>3.4324020700000002</v>
      </c>
      <c r="AL23" s="188">
        <v>0</v>
      </c>
      <c r="AM23" s="188">
        <v>0</v>
      </c>
      <c r="AN23" s="188">
        <v>0</v>
      </c>
      <c r="AO23" s="188">
        <v>2.7822825899999999</v>
      </c>
      <c r="AP23" s="188">
        <v>211.40268366000001</v>
      </c>
      <c r="AQ23" s="188">
        <v>226.12452264999999</v>
      </c>
      <c r="AR23" s="188">
        <v>241.87173451000001</v>
      </c>
      <c r="AS23" s="188">
        <v>258.71573316000001</v>
      </c>
      <c r="AT23" s="188">
        <v>198.87027929999999</v>
      </c>
      <c r="AU23" s="188">
        <v>1.32839701</v>
      </c>
      <c r="AV23" s="188">
        <v>1.6983493599999999</v>
      </c>
      <c r="AW23" s="188">
        <v>2.35203965</v>
      </c>
      <c r="AX23" s="188">
        <v>2.5692980599999999</v>
      </c>
      <c r="AY23" s="188">
        <v>2.64029626</v>
      </c>
      <c r="AZ23" s="188">
        <v>0</v>
      </c>
      <c r="BA23" s="188">
        <v>0</v>
      </c>
      <c r="BB23" s="188">
        <v>0</v>
      </c>
      <c r="BC23" s="188">
        <v>0.86993299999999996</v>
      </c>
      <c r="BD23" s="188">
        <v>1.5415167400000001</v>
      </c>
      <c r="BE23" s="188">
        <v>2.942367</v>
      </c>
      <c r="BF23" s="188">
        <v>2.942367</v>
      </c>
      <c r="BG23" s="188">
        <v>2.5130710000000001</v>
      </c>
      <c r="BH23" s="188">
        <v>0</v>
      </c>
      <c r="BI23" s="188">
        <v>0</v>
      </c>
      <c r="BJ23" s="188">
        <v>0</v>
      </c>
      <c r="BK23" s="188">
        <v>0</v>
      </c>
      <c r="BL23" s="188">
        <v>0</v>
      </c>
      <c r="BM23" s="188">
        <v>0</v>
      </c>
      <c r="BN23" s="188">
        <v>0</v>
      </c>
      <c r="BO23" s="188">
        <v>0</v>
      </c>
      <c r="BP23" s="188">
        <v>0</v>
      </c>
      <c r="BQ23" s="188">
        <v>0</v>
      </c>
      <c r="BR23" s="188">
        <v>0</v>
      </c>
      <c r="BS23" s="188">
        <v>0</v>
      </c>
      <c r="BT23" s="188">
        <v>0</v>
      </c>
      <c r="BU23" s="188">
        <v>0</v>
      </c>
      <c r="BV23" s="188">
        <v>0</v>
      </c>
      <c r="BW23" s="188">
        <v>0</v>
      </c>
      <c r="BX23" s="188">
        <v>0</v>
      </c>
      <c r="BY23" s="188">
        <v>0</v>
      </c>
      <c r="BZ23" s="188">
        <v>0</v>
      </c>
      <c r="CA23" s="188">
        <v>0</v>
      </c>
      <c r="CB23" s="188">
        <v>0</v>
      </c>
      <c r="CC23" s="188">
        <v>0</v>
      </c>
      <c r="CD23" s="188">
        <v>0</v>
      </c>
      <c r="CE23" s="188">
        <v>0</v>
      </c>
      <c r="CF23" s="188">
        <v>0</v>
      </c>
      <c r="CG23" s="188">
        <v>0</v>
      </c>
      <c r="CH23" s="188">
        <v>0</v>
      </c>
      <c r="CI23" s="188">
        <v>0</v>
      </c>
      <c r="CJ23" s="188">
        <v>0</v>
      </c>
      <c r="CK23" s="188">
        <v>0</v>
      </c>
      <c r="CL23" s="188">
        <v>0</v>
      </c>
      <c r="CM23" s="188">
        <v>1.6585195699999999</v>
      </c>
      <c r="CN23" s="188">
        <v>1.3980306499999999</v>
      </c>
      <c r="CO23" s="188">
        <v>0</v>
      </c>
      <c r="CP23" s="188">
        <v>0</v>
      </c>
      <c r="CQ23" s="188">
        <v>0</v>
      </c>
      <c r="CR23" s="188">
        <v>0</v>
      </c>
      <c r="CS23" s="188">
        <v>0</v>
      </c>
      <c r="CT23" s="188">
        <v>0</v>
      </c>
      <c r="CU23" s="188">
        <v>0</v>
      </c>
      <c r="CV23" s="188">
        <v>0</v>
      </c>
      <c r="CW23" s="188">
        <v>0</v>
      </c>
      <c r="CX23" s="188">
        <v>0</v>
      </c>
      <c r="CY23" s="188">
        <v>0</v>
      </c>
      <c r="CZ23" s="188">
        <v>0</v>
      </c>
      <c r="DA23" s="188">
        <v>0</v>
      </c>
      <c r="DB23" s="188">
        <v>314.10497887999998</v>
      </c>
      <c r="DC23" s="188">
        <v>293.87178739000001</v>
      </c>
      <c r="DD23" s="188">
        <v>287.96697191999999</v>
      </c>
      <c r="DE23" s="188">
        <v>324.94263124999998</v>
      </c>
      <c r="DF23" s="188">
        <v>333.45181960999997</v>
      </c>
      <c r="DG23" s="188">
        <v>342.70345318</v>
      </c>
      <c r="DH23" s="188">
        <v>3.4503279999999997E-2</v>
      </c>
      <c r="DI23" s="188">
        <v>6.1593549999999997E-2</v>
      </c>
      <c r="DJ23" s="188">
        <v>9.1047500000000003E-2</v>
      </c>
      <c r="DK23" s="188">
        <v>976.87833559000001</v>
      </c>
      <c r="DL23" s="188">
        <v>1036.7665450699999</v>
      </c>
      <c r="DM23" s="188">
        <v>1065.4814717300001</v>
      </c>
      <c r="DN23" s="188">
        <v>1086.8516472599999</v>
      </c>
      <c r="DO23" s="188">
        <v>1110.73017538</v>
      </c>
      <c r="DP23" s="188">
        <v>300827.41800000001</v>
      </c>
      <c r="DQ23" s="188">
        <v>302965.967</v>
      </c>
      <c r="DR23" s="188">
        <v>304972.57799999998</v>
      </c>
      <c r="DS23" s="188">
        <v>306805.27600000001</v>
      </c>
      <c r="DT23" s="188">
        <v>308538.88799999998</v>
      </c>
    </row>
    <row r="24" spans="1:124" x14ac:dyDescent="0.35">
      <c r="A24" s="188">
        <v>23</v>
      </c>
      <c r="B24" s="188" t="s">
        <v>952</v>
      </c>
      <c r="C24" s="188" t="s">
        <v>244</v>
      </c>
      <c r="D24" s="188" t="s">
        <v>245</v>
      </c>
      <c r="E24" s="188" t="s">
        <v>906</v>
      </c>
      <c r="F24" s="188" t="s">
        <v>915</v>
      </c>
      <c r="G24" s="188">
        <v>118.25179884000001</v>
      </c>
      <c r="H24" s="188">
        <v>116.13966941</v>
      </c>
      <c r="I24" s="188">
        <v>114.5781068</v>
      </c>
      <c r="J24" s="188">
        <v>50.701407830000001</v>
      </c>
      <c r="K24" s="188">
        <v>51.864411359999998</v>
      </c>
      <c r="L24" s="188">
        <v>52.910696780000002</v>
      </c>
      <c r="M24" s="188">
        <v>0</v>
      </c>
      <c r="N24" s="188">
        <v>0</v>
      </c>
      <c r="O24" s="188">
        <v>56.810272230000002</v>
      </c>
      <c r="P24" s="188">
        <v>64.275258050000005</v>
      </c>
      <c r="Q24" s="188">
        <v>61.667410019999998</v>
      </c>
      <c r="R24" s="188">
        <v>0</v>
      </c>
      <c r="S24" s="188">
        <v>0</v>
      </c>
      <c r="T24" s="188">
        <v>10.74011878</v>
      </c>
      <c r="U24" s="188">
        <v>0</v>
      </c>
      <c r="V24" s="188">
        <v>0</v>
      </c>
      <c r="W24" s="188">
        <v>0</v>
      </c>
      <c r="X24" s="188">
        <v>0</v>
      </c>
      <c r="Y24" s="188">
        <v>113.0880255</v>
      </c>
      <c r="Z24" s="188">
        <v>116.53364216999999</v>
      </c>
      <c r="AA24" s="188">
        <v>64.563473549999998</v>
      </c>
      <c r="AB24" s="188">
        <v>63.104277089999997</v>
      </c>
      <c r="AC24" s="188">
        <v>0</v>
      </c>
      <c r="AD24" s="188">
        <v>0</v>
      </c>
      <c r="AE24" s="188">
        <v>0</v>
      </c>
      <c r="AF24" s="188">
        <v>42.68924629</v>
      </c>
      <c r="AG24" s="188">
        <v>0</v>
      </c>
      <c r="AH24" s="188">
        <v>0</v>
      </c>
      <c r="AI24" s="188">
        <v>0</v>
      </c>
      <c r="AJ24" s="188">
        <v>39.818682180000003</v>
      </c>
      <c r="AK24" s="188">
        <v>10.74011878</v>
      </c>
      <c r="AL24" s="188">
        <v>0</v>
      </c>
      <c r="AM24" s="188">
        <v>0</v>
      </c>
      <c r="AN24" s="188">
        <v>0</v>
      </c>
      <c r="AO24" s="188">
        <v>8.7058697699999996</v>
      </c>
      <c r="AP24" s="188">
        <v>307.26392063999998</v>
      </c>
      <c r="AQ24" s="188">
        <v>327.47999586999998</v>
      </c>
      <c r="AR24" s="188">
        <v>349.02534021000002</v>
      </c>
      <c r="AS24" s="188">
        <v>371.98824115000002</v>
      </c>
      <c r="AT24" s="188">
        <v>287.08597737999997</v>
      </c>
      <c r="AU24" s="188">
        <v>1.4141123799999999</v>
      </c>
      <c r="AV24" s="188">
        <v>1.7848013300000001</v>
      </c>
      <c r="AW24" s="188">
        <v>2.2671549400000002</v>
      </c>
      <c r="AX24" s="188">
        <v>2.5060581800000001</v>
      </c>
      <c r="AY24" s="188">
        <v>2.8700843699999998</v>
      </c>
      <c r="AZ24" s="188">
        <v>0</v>
      </c>
      <c r="BA24" s="188">
        <v>0</v>
      </c>
      <c r="BB24" s="188">
        <v>0</v>
      </c>
      <c r="BC24" s="188">
        <v>1.1947000000000001</v>
      </c>
      <c r="BD24" s="188">
        <v>2.0999534400000002</v>
      </c>
      <c r="BE24" s="188">
        <v>3.8210190000000002</v>
      </c>
      <c r="BF24" s="188">
        <v>3.8210190000000002</v>
      </c>
      <c r="BG24" s="188">
        <v>3.2635269999999998</v>
      </c>
      <c r="BH24" s="188">
        <v>0</v>
      </c>
      <c r="BI24" s="188">
        <v>0</v>
      </c>
      <c r="BJ24" s="188">
        <v>0</v>
      </c>
      <c r="BK24" s="188">
        <v>0</v>
      </c>
      <c r="BL24" s="188">
        <v>0</v>
      </c>
      <c r="BM24" s="188">
        <v>0</v>
      </c>
      <c r="BN24" s="188">
        <v>0</v>
      </c>
      <c r="BO24" s="188">
        <v>0</v>
      </c>
      <c r="BP24" s="188">
        <v>0</v>
      </c>
      <c r="BQ24" s="188">
        <v>0</v>
      </c>
      <c r="BR24" s="188">
        <v>0</v>
      </c>
      <c r="BS24" s="188">
        <v>0</v>
      </c>
      <c r="BT24" s="188">
        <v>0</v>
      </c>
      <c r="BU24" s="188">
        <v>0</v>
      </c>
      <c r="BV24" s="188">
        <v>0</v>
      </c>
      <c r="BW24" s="188">
        <v>0</v>
      </c>
      <c r="BX24" s="188">
        <v>0</v>
      </c>
      <c r="BY24" s="188">
        <v>0</v>
      </c>
      <c r="BZ24" s="188">
        <v>0</v>
      </c>
      <c r="CA24" s="188">
        <v>0</v>
      </c>
      <c r="CB24" s="188">
        <v>0</v>
      </c>
      <c r="CC24" s="188">
        <v>0</v>
      </c>
      <c r="CD24" s="188">
        <v>0</v>
      </c>
      <c r="CE24" s="188">
        <v>0</v>
      </c>
      <c r="CF24" s="188">
        <v>0</v>
      </c>
      <c r="CG24" s="188">
        <v>0</v>
      </c>
      <c r="CH24" s="188">
        <v>0</v>
      </c>
      <c r="CI24" s="188">
        <v>0</v>
      </c>
      <c r="CJ24" s="188">
        <v>0</v>
      </c>
      <c r="CK24" s="188">
        <v>0</v>
      </c>
      <c r="CL24" s="188">
        <v>0</v>
      </c>
      <c r="CM24" s="188">
        <v>2.0336408700000002</v>
      </c>
      <c r="CN24" s="188">
        <v>1.81781028</v>
      </c>
      <c r="CO24" s="188">
        <v>0</v>
      </c>
      <c r="CP24" s="188">
        <v>0</v>
      </c>
      <c r="CQ24" s="188">
        <v>0</v>
      </c>
      <c r="CR24" s="188">
        <v>0</v>
      </c>
      <c r="CS24" s="188">
        <v>0</v>
      </c>
      <c r="CT24" s="188">
        <v>0</v>
      </c>
      <c r="CU24" s="188">
        <v>0</v>
      </c>
      <c r="CV24" s="188">
        <v>0</v>
      </c>
      <c r="CW24" s="188">
        <v>0</v>
      </c>
      <c r="CX24" s="188">
        <v>0</v>
      </c>
      <c r="CY24" s="188">
        <v>0</v>
      </c>
      <c r="CZ24" s="188">
        <v>0</v>
      </c>
      <c r="DA24" s="188">
        <v>0</v>
      </c>
      <c r="DB24" s="188">
        <v>429.71595845000002</v>
      </c>
      <c r="DC24" s="188">
        <v>404.60062555000002</v>
      </c>
      <c r="DD24" s="188">
        <v>419.90163256</v>
      </c>
      <c r="DE24" s="188">
        <v>451.81996865000002</v>
      </c>
      <c r="DF24" s="188">
        <v>471.49208679999998</v>
      </c>
      <c r="DG24" s="188">
        <v>492.69995932</v>
      </c>
      <c r="DH24" s="188">
        <v>5.1438650000000002E-2</v>
      </c>
      <c r="DI24" s="188">
        <v>9.7218009999999994E-2</v>
      </c>
      <c r="DJ24" s="188">
        <v>0.14657123999999999</v>
      </c>
      <c r="DK24" s="188">
        <v>1029.9885738600001</v>
      </c>
      <c r="DL24" s="188">
        <v>1089.1398772499999</v>
      </c>
      <c r="DM24" s="188">
        <v>1140.3966935799999</v>
      </c>
      <c r="DN24" s="188">
        <v>1185.31996779</v>
      </c>
      <c r="DO24" s="188">
        <v>1233.7983953800001</v>
      </c>
      <c r="DP24" s="188">
        <v>392820.49900000001</v>
      </c>
      <c r="DQ24" s="188">
        <v>394546.16200000001</v>
      </c>
      <c r="DR24" s="188">
        <v>396195.43900000001</v>
      </c>
      <c r="DS24" s="188">
        <v>397776.212</v>
      </c>
      <c r="DT24" s="188">
        <v>399335.87300000002</v>
      </c>
    </row>
    <row r="25" spans="1:124" x14ac:dyDescent="0.35">
      <c r="A25" s="188">
        <v>24</v>
      </c>
      <c r="B25" s="188" t="s">
        <v>954</v>
      </c>
      <c r="C25" s="188" t="s">
        <v>248</v>
      </c>
      <c r="D25" s="188" t="s">
        <v>249</v>
      </c>
      <c r="E25" s="188" t="s">
        <v>906</v>
      </c>
      <c r="F25" s="188" t="s">
        <v>915</v>
      </c>
      <c r="G25" s="188">
        <v>144.77283739000001</v>
      </c>
      <c r="H25" s="188">
        <v>149.87039582</v>
      </c>
      <c r="I25" s="188">
        <v>155.42774241000001</v>
      </c>
      <c r="J25" s="188">
        <v>69.513406279999998</v>
      </c>
      <c r="K25" s="188">
        <v>71.107924850000003</v>
      </c>
      <c r="L25" s="188">
        <v>72.542418830000003</v>
      </c>
      <c r="M25" s="188">
        <v>0</v>
      </c>
      <c r="N25" s="188">
        <v>0</v>
      </c>
      <c r="O25" s="188">
        <v>61.905023499999999</v>
      </c>
      <c r="P25" s="188">
        <v>78.762470969999995</v>
      </c>
      <c r="Q25" s="188">
        <v>82.885323589999999</v>
      </c>
      <c r="R25" s="188">
        <v>0</v>
      </c>
      <c r="S25" s="188">
        <v>0</v>
      </c>
      <c r="T25" s="188">
        <v>13.354407610000001</v>
      </c>
      <c r="U25" s="188">
        <v>0</v>
      </c>
      <c r="V25" s="188">
        <v>0</v>
      </c>
      <c r="W25" s="188">
        <v>0</v>
      </c>
      <c r="X25" s="188">
        <v>0</v>
      </c>
      <c r="Y25" s="188">
        <v>127.69303372</v>
      </c>
      <c r="Z25" s="188">
        <v>135.55005775000001</v>
      </c>
      <c r="AA25" s="188">
        <v>71.665150560000001</v>
      </c>
      <c r="AB25" s="188">
        <v>74.621746119999997</v>
      </c>
      <c r="AC25" s="188">
        <v>0</v>
      </c>
      <c r="AD25" s="188">
        <v>0</v>
      </c>
      <c r="AE25" s="188">
        <v>0</v>
      </c>
      <c r="AF25" s="188">
        <v>47.573904020000001</v>
      </c>
      <c r="AG25" s="188">
        <v>0</v>
      </c>
      <c r="AH25" s="188">
        <v>0</v>
      </c>
      <c r="AI25" s="188">
        <v>0</v>
      </c>
      <c r="AJ25" s="188">
        <v>45.202888029999997</v>
      </c>
      <c r="AK25" s="188">
        <v>13.354407610000001</v>
      </c>
      <c r="AL25" s="188">
        <v>0</v>
      </c>
      <c r="AM25" s="188">
        <v>0</v>
      </c>
      <c r="AN25" s="188">
        <v>0</v>
      </c>
      <c r="AO25" s="188">
        <v>10.82499513</v>
      </c>
      <c r="AP25" s="188">
        <v>260.44798917999998</v>
      </c>
      <c r="AQ25" s="188">
        <v>278.32067325999998</v>
      </c>
      <c r="AR25" s="188">
        <v>297.41918070999998</v>
      </c>
      <c r="AS25" s="188">
        <v>317.82941384999998</v>
      </c>
      <c r="AT25" s="188">
        <v>243.15656694</v>
      </c>
      <c r="AU25" s="188">
        <v>2.1266955699999999</v>
      </c>
      <c r="AV25" s="188">
        <v>3.2265025600000001</v>
      </c>
      <c r="AW25" s="188">
        <v>3.5881768599999999</v>
      </c>
      <c r="AX25" s="188">
        <v>3.7695786500000001</v>
      </c>
      <c r="AY25" s="188">
        <v>3.8607345</v>
      </c>
      <c r="AZ25" s="188">
        <v>0</v>
      </c>
      <c r="BA25" s="188">
        <v>0</v>
      </c>
      <c r="BB25" s="188">
        <v>0</v>
      </c>
      <c r="BC25" s="188">
        <v>1.3236330000000001</v>
      </c>
      <c r="BD25" s="188">
        <v>2.3425453699999998</v>
      </c>
      <c r="BE25" s="188">
        <v>4.0434979999999996</v>
      </c>
      <c r="BF25" s="188">
        <v>4.0434979999999996</v>
      </c>
      <c r="BG25" s="188">
        <v>3.4535459999999998</v>
      </c>
      <c r="BH25" s="188">
        <v>0</v>
      </c>
      <c r="BI25" s="188">
        <v>0</v>
      </c>
      <c r="BJ25" s="188">
        <v>0</v>
      </c>
      <c r="BK25" s="188">
        <v>0</v>
      </c>
      <c r="BL25" s="188">
        <v>0</v>
      </c>
      <c r="BM25" s="188">
        <v>0</v>
      </c>
      <c r="BN25" s="188">
        <v>0</v>
      </c>
      <c r="BO25" s="188">
        <v>0</v>
      </c>
      <c r="BP25" s="188">
        <v>0</v>
      </c>
      <c r="BQ25" s="188">
        <v>0</v>
      </c>
      <c r="BR25" s="188">
        <v>0</v>
      </c>
      <c r="BS25" s="188">
        <v>0</v>
      </c>
      <c r="BT25" s="188">
        <v>0</v>
      </c>
      <c r="BU25" s="188">
        <v>0</v>
      </c>
      <c r="BV25" s="188">
        <v>0</v>
      </c>
      <c r="BW25" s="188">
        <v>0</v>
      </c>
      <c r="BX25" s="188">
        <v>0</v>
      </c>
      <c r="BY25" s="188">
        <v>0</v>
      </c>
      <c r="BZ25" s="188">
        <v>0</v>
      </c>
      <c r="CA25" s="188">
        <v>0</v>
      </c>
      <c r="CB25" s="188">
        <v>0</v>
      </c>
      <c r="CC25" s="188">
        <v>0</v>
      </c>
      <c r="CD25" s="188">
        <v>0</v>
      </c>
      <c r="CE25" s="188">
        <v>0</v>
      </c>
      <c r="CF25" s="188">
        <v>0</v>
      </c>
      <c r="CG25" s="188">
        <v>0</v>
      </c>
      <c r="CH25" s="188">
        <v>0</v>
      </c>
      <c r="CI25" s="188">
        <v>0</v>
      </c>
      <c r="CJ25" s="188">
        <v>0</v>
      </c>
      <c r="CK25" s="188">
        <v>0</v>
      </c>
      <c r="CL25" s="188">
        <v>0</v>
      </c>
      <c r="CM25" s="188">
        <v>2.2198163700000002</v>
      </c>
      <c r="CN25" s="188">
        <v>1.89337921</v>
      </c>
      <c r="CO25" s="188">
        <v>0</v>
      </c>
      <c r="CP25" s="188">
        <v>0</v>
      </c>
      <c r="CQ25" s="188">
        <v>0</v>
      </c>
      <c r="CR25" s="188">
        <v>0</v>
      </c>
      <c r="CS25" s="188">
        <v>0</v>
      </c>
      <c r="CT25" s="188">
        <v>0</v>
      </c>
      <c r="CU25" s="188">
        <v>0</v>
      </c>
      <c r="CV25" s="188">
        <v>0</v>
      </c>
      <c r="CW25" s="188">
        <v>0</v>
      </c>
      <c r="CX25" s="188">
        <v>0</v>
      </c>
      <c r="CY25" s="188">
        <v>0</v>
      </c>
      <c r="CZ25" s="188">
        <v>0</v>
      </c>
      <c r="DA25" s="188">
        <v>0</v>
      </c>
      <c r="DB25" s="188">
        <v>403.78691122999999</v>
      </c>
      <c r="DC25" s="188">
        <v>376.19330845000002</v>
      </c>
      <c r="DD25" s="188">
        <v>408.35314199999999</v>
      </c>
      <c r="DE25" s="188">
        <v>430.72518551000002</v>
      </c>
      <c r="DF25" s="188">
        <v>455.10265318</v>
      </c>
      <c r="DG25" s="188">
        <v>480.57143675999998</v>
      </c>
      <c r="DH25" s="188">
        <v>6.6714079999999995E-2</v>
      </c>
      <c r="DI25" s="188">
        <v>0.12708618999999999</v>
      </c>
      <c r="DJ25" s="188">
        <v>0.19016100999999999</v>
      </c>
      <c r="DK25" s="188">
        <v>1055.7742582599999</v>
      </c>
      <c r="DL25" s="188">
        <v>1125.845939</v>
      </c>
      <c r="DM25" s="188">
        <v>1193.42748648</v>
      </c>
      <c r="DN25" s="188">
        <v>1253.3571121299999</v>
      </c>
      <c r="DO25" s="188">
        <v>1315.7482179000001</v>
      </c>
      <c r="DP25" s="188">
        <v>356319.83399999997</v>
      </c>
      <c r="DQ25" s="188">
        <v>358652.01199999999</v>
      </c>
      <c r="DR25" s="188">
        <v>360914.41700000002</v>
      </c>
      <c r="DS25" s="188">
        <v>363106.93</v>
      </c>
      <c r="DT25" s="188">
        <v>365245.74400000001</v>
      </c>
    </row>
    <row r="26" spans="1:124" x14ac:dyDescent="0.35">
      <c r="A26" s="188">
        <v>25</v>
      </c>
      <c r="B26" s="188" t="s">
        <v>958</v>
      </c>
      <c r="C26" s="188" t="s">
        <v>256</v>
      </c>
      <c r="D26" s="188" t="s">
        <v>257</v>
      </c>
      <c r="E26" s="188" t="s">
        <v>1303</v>
      </c>
      <c r="F26" s="188" t="s">
        <v>896</v>
      </c>
      <c r="G26" s="188">
        <v>91.297801899999996</v>
      </c>
      <c r="H26" s="188" t="s">
        <v>30</v>
      </c>
      <c r="I26" s="188" t="s">
        <v>30</v>
      </c>
      <c r="J26" s="188">
        <v>0.46881722999999997</v>
      </c>
      <c r="K26" s="188" t="s">
        <v>30</v>
      </c>
      <c r="L26" s="188" t="s">
        <v>30</v>
      </c>
      <c r="M26" s="188">
        <v>0</v>
      </c>
      <c r="N26" s="188">
        <v>0</v>
      </c>
      <c r="O26" s="188">
        <v>90.429698149999993</v>
      </c>
      <c r="P26" s="188" t="s">
        <v>30</v>
      </c>
      <c r="Q26" s="188" t="s">
        <v>30</v>
      </c>
      <c r="R26" s="188">
        <v>0</v>
      </c>
      <c r="S26" s="188">
        <v>0</v>
      </c>
      <c r="T26" s="188">
        <v>0.39928652999999997</v>
      </c>
      <c r="U26" s="188">
        <v>0</v>
      </c>
      <c r="V26" s="188">
        <v>0</v>
      </c>
      <c r="W26" s="188">
        <v>0</v>
      </c>
      <c r="X26" s="188">
        <v>0</v>
      </c>
      <c r="Y26" s="188">
        <v>105.5027134</v>
      </c>
      <c r="Z26" s="188">
        <v>133.42396964</v>
      </c>
      <c r="AA26" s="188">
        <v>95.823408880000002</v>
      </c>
      <c r="AB26" s="188">
        <v>122.62616844999999</v>
      </c>
      <c r="AC26" s="188">
        <v>0</v>
      </c>
      <c r="AD26" s="188">
        <v>0</v>
      </c>
      <c r="AE26" s="188">
        <v>0</v>
      </c>
      <c r="AF26" s="188">
        <v>10.398514670000001</v>
      </c>
      <c r="AG26" s="188">
        <v>0</v>
      </c>
      <c r="AH26" s="188">
        <v>0</v>
      </c>
      <c r="AI26" s="188">
        <v>0</v>
      </c>
      <c r="AJ26" s="188">
        <v>9.3556454799999997</v>
      </c>
      <c r="AK26" s="188">
        <v>0.39928652999999997</v>
      </c>
      <c r="AL26" s="188">
        <v>0</v>
      </c>
      <c r="AM26" s="188">
        <v>0</v>
      </c>
      <c r="AN26" s="188">
        <v>0</v>
      </c>
      <c r="AO26" s="188">
        <v>0.32365904000000001</v>
      </c>
      <c r="AP26" s="188">
        <v>10.16559286</v>
      </c>
      <c r="AQ26" s="188">
        <v>11.111755540000001</v>
      </c>
      <c r="AR26" s="188">
        <v>13.705778540000001</v>
      </c>
      <c r="AS26" s="188">
        <v>16.605228910000001</v>
      </c>
      <c r="AT26" s="188">
        <v>8.6505954700000007</v>
      </c>
      <c r="AU26" s="188">
        <v>2.0156763</v>
      </c>
      <c r="AV26" s="188">
        <v>2.4210546399999999</v>
      </c>
      <c r="AW26" s="188">
        <v>2.2937177499999999</v>
      </c>
      <c r="AX26" s="188">
        <v>2.6693525299999998</v>
      </c>
      <c r="AY26" s="188">
        <v>3.2417218700000001</v>
      </c>
      <c r="AZ26" s="188">
        <v>0</v>
      </c>
      <c r="BA26" s="188">
        <v>0</v>
      </c>
      <c r="BB26" s="188">
        <v>0</v>
      </c>
      <c r="BC26" s="188">
        <v>0</v>
      </c>
      <c r="BD26" s="188">
        <v>0.03</v>
      </c>
      <c r="BE26" s="188">
        <v>3.4423000000000002E-2</v>
      </c>
      <c r="BF26" s="188">
        <v>3.4423000000000002E-2</v>
      </c>
      <c r="BG26" s="188">
        <v>0.03</v>
      </c>
      <c r="BH26" s="188">
        <v>0</v>
      </c>
      <c r="BI26" s="188">
        <v>0</v>
      </c>
      <c r="BJ26" s="188">
        <v>0</v>
      </c>
      <c r="BK26" s="188">
        <v>0</v>
      </c>
      <c r="BL26" s="188">
        <v>0</v>
      </c>
      <c r="BM26" s="188">
        <v>0</v>
      </c>
      <c r="BN26" s="188">
        <v>0</v>
      </c>
      <c r="BO26" s="188">
        <v>0</v>
      </c>
      <c r="BP26" s="188">
        <v>0</v>
      </c>
      <c r="BQ26" s="188">
        <v>0</v>
      </c>
      <c r="BR26" s="188">
        <v>0</v>
      </c>
      <c r="BS26" s="188">
        <v>0</v>
      </c>
      <c r="BT26" s="188">
        <v>0</v>
      </c>
      <c r="BU26" s="188">
        <v>34.292819559999998</v>
      </c>
      <c r="BV26" s="228" t="s">
        <v>30</v>
      </c>
      <c r="BW26" s="228" t="s">
        <v>30</v>
      </c>
      <c r="BX26" s="188">
        <v>0</v>
      </c>
      <c r="BY26" s="188">
        <v>0</v>
      </c>
      <c r="BZ26" s="188">
        <v>0</v>
      </c>
      <c r="CA26" s="188">
        <v>0</v>
      </c>
      <c r="CB26" s="188">
        <v>0</v>
      </c>
      <c r="CC26" s="188">
        <v>0</v>
      </c>
      <c r="CD26" s="188">
        <v>0</v>
      </c>
      <c r="CE26" s="188">
        <v>3.6115000000000002E-4</v>
      </c>
      <c r="CF26" s="188">
        <v>0</v>
      </c>
      <c r="CG26" s="188">
        <v>0</v>
      </c>
      <c r="CH26" s="188">
        <v>0</v>
      </c>
      <c r="CI26" s="188">
        <v>0</v>
      </c>
      <c r="CJ26" s="188">
        <v>34.292819559999998</v>
      </c>
      <c r="CK26" s="188" t="s">
        <v>30</v>
      </c>
      <c r="CL26" s="188" t="s">
        <v>30</v>
      </c>
      <c r="CM26" s="188">
        <v>0.30729629000000003</v>
      </c>
      <c r="CN26" s="188">
        <v>0.28232736000000003</v>
      </c>
      <c r="CO26" s="188">
        <v>0</v>
      </c>
      <c r="CP26" s="188">
        <v>0</v>
      </c>
      <c r="CQ26" s="188">
        <v>0</v>
      </c>
      <c r="CR26" s="188">
        <v>0</v>
      </c>
      <c r="CS26" s="188">
        <v>0</v>
      </c>
      <c r="CT26" s="188">
        <v>0</v>
      </c>
      <c r="CU26" s="188">
        <v>0</v>
      </c>
      <c r="CV26" s="188">
        <v>0</v>
      </c>
      <c r="CW26" s="188">
        <v>0</v>
      </c>
      <c r="CX26" s="188">
        <v>0</v>
      </c>
      <c r="CY26" s="188">
        <v>0</v>
      </c>
      <c r="CZ26" s="188">
        <v>0</v>
      </c>
      <c r="DA26" s="188">
        <v>0</v>
      </c>
      <c r="DB26" s="188">
        <v>146.34791344000001</v>
      </c>
      <c r="DC26" s="188">
        <v>116.45131253</v>
      </c>
      <c r="DD26" s="188">
        <v>11.78822606</v>
      </c>
      <c r="DE26" s="228">
        <v>139.03051776999999</v>
      </c>
      <c r="DF26" s="228" t="s">
        <v>30</v>
      </c>
      <c r="DG26" s="228" t="s">
        <v>30</v>
      </c>
      <c r="DH26" s="188">
        <v>-0.05</v>
      </c>
      <c r="DI26" s="188">
        <v>-4.7435739999999997E-2</v>
      </c>
      <c r="DJ26" s="188">
        <v>-4.3554950000000002E-2</v>
      </c>
      <c r="DK26" s="188">
        <v>13012.75341992</v>
      </c>
      <c r="DL26" s="188">
        <v>16283.513354369999</v>
      </c>
      <c r="DM26" s="188">
        <v>15412.062198449999</v>
      </c>
      <c r="DP26" s="188">
        <v>8949.0139999999992</v>
      </c>
      <c r="DQ26" s="188">
        <v>8987.49</v>
      </c>
      <c r="DR26" s="188">
        <v>9020.89</v>
      </c>
      <c r="DS26" s="188">
        <v>9065.9699999999993</v>
      </c>
      <c r="DT26" s="188">
        <v>9106.982</v>
      </c>
    </row>
    <row r="27" spans="1:124" x14ac:dyDescent="0.35">
      <c r="A27" s="188">
        <v>26</v>
      </c>
      <c r="B27" s="188" t="s">
        <v>962</v>
      </c>
      <c r="C27" s="188" t="s">
        <v>262</v>
      </c>
      <c r="D27" s="188" t="s">
        <v>263</v>
      </c>
      <c r="E27" s="188" t="s">
        <v>906</v>
      </c>
      <c r="F27" s="188" t="s">
        <v>890</v>
      </c>
      <c r="G27" s="188">
        <v>350.50780451000003</v>
      </c>
      <c r="H27" s="188">
        <v>353.93983205000001</v>
      </c>
      <c r="I27" s="188">
        <v>357.88426801000003</v>
      </c>
      <c r="J27" s="188">
        <v>160.54364454</v>
      </c>
      <c r="K27" s="188">
        <v>164.22624098</v>
      </c>
      <c r="L27" s="188">
        <v>167.53925501000001</v>
      </c>
      <c r="M27" s="188">
        <v>0</v>
      </c>
      <c r="N27" s="188">
        <v>0</v>
      </c>
      <c r="O27" s="188">
        <v>159.91659382</v>
      </c>
      <c r="P27" s="188">
        <v>189.71359107000001</v>
      </c>
      <c r="Q27" s="188">
        <v>190.34501299999999</v>
      </c>
      <c r="R27" s="188">
        <v>0</v>
      </c>
      <c r="S27" s="188">
        <v>0</v>
      </c>
      <c r="T27" s="188">
        <v>30.047566140000001</v>
      </c>
      <c r="U27" s="188">
        <v>0</v>
      </c>
      <c r="V27" s="188">
        <v>0</v>
      </c>
      <c r="W27" s="188">
        <v>0</v>
      </c>
      <c r="X27" s="188">
        <v>0</v>
      </c>
      <c r="Y27" s="188">
        <v>328.20294736</v>
      </c>
      <c r="Z27" s="188">
        <v>338.58323702000001</v>
      </c>
      <c r="AA27" s="188">
        <v>196.19845860000001</v>
      </c>
      <c r="AB27" s="188">
        <v>196.36740014</v>
      </c>
      <c r="AC27" s="188">
        <v>0</v>
      </c>
      <c r="AD27" s="188">
        <v>0</v>
      </c>
      <c r="AE27" s="188">
        <v>0</v>
      </c>
      <c r="AF27" s="188">
        <v>112.16827074</v>
      </c>
      <c r="AG27" s="188">
        <v>0</v>
      </c>
      <c r="AH27" s="188">
        <v>0</v>
      </c>
      <c r="AI27" s="188">
        <v>0</v>
      </c>
      <c r="AJ27" s="188">
        <v>107.64812892</v>
      </c>
      <c r="AK27" s="188">
        <v>30.047566140000001</v>
      </c>
      <c r="AL27" s="188">
        <v>0</v>
      </c>
      <c r="AM27" s="188">
        <v>0</v>
      </c>
      <c r="AN27" s="188">
        <v>0</v>
      </c>
      <c r="AO27" s="188">
        <v>24.35635984</v>
      </c>
      <c r="AP27" s="188">
        <v>441.37937663999998</v>
      </c>
      <c r="AQ27" s="188">
        <v>478.25950616</v>
      </c>
      <c r="AR27" s="188">
        <v>518.21931909</v>
      </c>
      <c r="AS27" s="188">
        <v>561.51895125999999</v>
      </c>
      <c r="AT27" s="188">
        <v>393.69919245</v>
      </c>
      <c r="AU27" s="188">
        <v>6.8025709399999998</v>
      </c>
      <c r="AV27" s="188">
        <v>8.8036375099999997</v>
      </c>
      <c r="AW27" s="188">
        <v>8.5796865100000002</v>
      </c>
      <c r="AX27" s="188">
        <v>8.2269111299999995</v>
      </c>
      <c r="AY27" s="188">
        <v>7.52136038</v>
      </c>
      <c r="AZ27" s="188">
        <v>0</v>
      </c>
      <c r="BA27" s="188">
        <v>0</v>
      </c>
      <c r="BB27" s="188">
        <v>0</v>
      </c>
      <c r="BC27" s="188">
        <v>2.2622</v>
      </c>
      <c r="BD27" s="188">
        <v>3.7009637999999998</v>
      </c>
      <c r="BE27" s="188">
        <v>6.3609859999999996</v>
      </c>
      <c r="BF27" s="188">
        <v>6.3609859999999996</v>
      </c>
      <c r="BG27" s="188">
        <v>5.4329090000000004</v>
      </c>
      <c r="BH27" s="188">
        <v>0</v>
      </c>
      <c r="BI27" s="188">
        <v>0</v>
      </c>
      <c r="BJ27" s="188">
        <v>0</v>
      </c>
      <c r="BK27" s="188">
        <v>0</v>
      </c>
      <c r="BL27" s="188">
        <v>0</v>
      </c>
      <c r="BM27" s="188">
        <v>0</v>
      </c>
      <c r="BN27" s="188">
        <v>0</v>
      </c>
      <c r="BO27" s="188">
        <v>0</v>
      </c>
      <c r="BP27" s="188">
        <v>0</v>
      </c>
      <c r="BQ27" s="188">
        <v>0</v>
      </c>
      <c r="BR27" s="188">
        <v>0</v>
      </c>
      <c r="BS27" s="188">
        <v>0</v>
      </c>
      <c r="BT27" s="188">
        <v>0</v>
      </c>
      <c r="BU27" s="188">
        <v>0</v>
      </c>
      <c r="BV27" s="188">
        <v>0</v>
      </c>
      <c r="BW27" s="188">
        <v>0</v>
      </c>
      <c r="BX27" s="188">
        <v>0</v>
      </c>
      <c r="BY27" s="188">
        <v>0</v>
      </c>
      <c r="BZ27" s="188">
        <v>0</v>
      </c>
      <c r="CA27" s="188">
        <v>0</v>
      </c>
      <c r="CB27" s="188">
        <v>0</v>
      </c>
      <c r="CC27" s="188">
        <v>0</v>
      </c>
      <c r="CD27" s="188">
        <v>0</v>
      </c>
      <c r="CE27" s="188">
        <v>0</v>
      </c>
      <c r="CF27" s="188">
        <v>0</v>
      </c>
      <c r="CG27" s="188">
        <v>0</v>
      </c>
      <c r="CH27" s="188">
        <v>0</v>
      </c>
      <c r="CI27" s="188">
        <v>0</v>
      </c>
      <c r="CJ27" s="188">
        <v>0</v>
      </c>
      <c r="CK27" s="188">
        <v>0</v>
      </c>
      <c r="CL27" s="188">
        <v>0</v>
      </c>
      <c r="CM27" s="188">
        <v>3.8276844200000002</v>
      </c>
      <c r="CN27" s="188">
        <v>3.0247887200000001</v>
      </c>
      <c r="CO27" s="188">
        <v>0</v>
      </c>
      <c r="CP27" s="188">
        <v>0</v>
      </c>
      <c r="CQ27" s="188">
        <v>0</v>
      </c>
      <c r="CR27" s="188">
        <v>0</v>
      </c>
      <c r="CS27" s="188">
        <v>0</v>
      </c>
      <c r="CT27" s="188">
        <v>0</v>
      </c>
      <c r="CU27" s="188">
        <v>0</v>
      </c>
      <c r="CV27" s="188">
        <v>0</v>
      </c>
      <c r="CW27" s="188">
        <v>0</v>
      </c>
      <c r="CX27" s="188">
        <v>0</v>
      </c>
      <c r="CY27" s="188">
        <v>0</v>
      </c>
      <c r="CZ27" s="188">
        <v>0</v>
      </c>
      <c r="DA27" s="188">
        <v>0</v>
      </c>
      <c r="DB27" s="188">
        <v>796.29489938999996</v>
      </c>
      <c r="DC27" s="188">
        <v>733.99169946999996</v>
      </c>
      <c r="DD27" s="188">
        <v>774.54521798999997</v>
      </c>
      <c r="DE27" s="188">
        <v>843.70798318000004</v>
      </c>
      <c r="DF27" s="188">
        <v>886.74704827000005</v>
      </c>
      <c r="DG27" s="188">
        <v>932.35748865000005</v>
      </c>
      <c r="DH27" s="188">
        <v>5.9542119999999997E-2</v>
      </c>
      <c r="DI27" s="188">
        <v>0.11359126999999999</v>
      </c>
      <c r="DJ27" s="188">
        <v>0.17086960000000001</v>
      </c>
      <c r="DK27" s="188">
        <v>1224.9374046099999</v>
      </c>
      <c r="DL27" s="188">
        <v>1317.7697851</v>
      </c>
      <c r="DM27" s="188">
        <v>1384.9555307600001</v>
      </c>
      <c r="DN27" s="188">
        <v>1444.2292825500001</v>
      </c>
      <c r="DO27" s="188">
        <v>1507.1715274200001</v>
      </c>
      <c r="DP27" s="188">
        <v>599207.51599999995</v>
      </c>
      <c r="DQ27" s="188">
        <v>604274.66799999995</v>
      </c>
      <c r="DR27" s="188">
        <v>609194.99899999995</v>
      </c>
      <c r="DS27" s="188">
        <v>613993.26199999999</v>
      </c>
      <c r="DT27" s="188">
        <v>618614.054</v>
      </c>
    </row>
    <row r="28" spans="1:124" x14ac:dyDescent="0.35">
      <c r="A28" s="188">
        <v>27</v>
      </c>
      <c r="B28" s="188" t="s">
        <v>964</v>
      </c>
      <c r="C28" s="188" t="s">
        <v>266</v>
      </c>
      <c r="D28" s="188" t="s">
        <v>267</v>
      </c>
      <c r="E28" s="188" t="s">
        <v>901</v>
      </c>
      <c r="F28" s="188" t="s">
        <v>912</v>
      </c>
      <c r="G28" s="188">
        <v>246.48711485999999</v>
      </c>
      <c r="H28" s="188">
        <v>278.48173649</v>
      </c>
      <c r="I28" s="188">
        <v>310.83268927</v>
      </c>
      <c r="J28" s="188">
        <v>140.6641845</v>
      </c>
      <c r="K28" s="188">
        <v>143.89078015000001</v>
      </c>
      <c r="L28" s="188">
        <v>146.79355726</v>
      </c>
      <c r="M28" s="188">
        <v>0</v>
      </c>
      <c r="N28" s="188">
        <v>0</v>
      </c>
      <c r="O28" s="188">
        <v>86.346671869999994</v>
      </c>
      <c r="P28" s="188">
        <v>134.59095633999999</v>
      </c>
      <c r="Q28" s="188">
        <v>164.03913201</v>
      </c>
      <c r="R28" s="188">
        <v>0</v>
      </c>
      <c r="S28" s="188">
        <v>0</v>
      </c>
      <c r="T28" s="188">
        <v>19.476258489999999</v>
      </c>
      <c r="U28" s="188">
        <v>0</v>
      </c>
      <c r="V28" s="188">
        <v>0</v>
      </c>
      <c r="W28" s="188">
        <v>0</v>
      </c>
      <c r="X28" s="188">
        <v>0</v>
      </c>
      <c r="Y28" s="188">
        <v>203.26021263999999</v>
      </c>
      <c r="Z28" s="188">
        <v>208.75089302000001</v>
      </c>
      <c r="AA28" s="188">
        <v>113.81329452999999</v>
      </c>
      <c r="AB28" s="188">
        <v>115.22133538999999</v>
      </c>
      <c r="AC28" s="188">
        <v>0</v>
      </c>
      <c r="AD28" s="188">
        <v>0</v>
      </c>
      <c r="AE28" s="188">
        <v>0</v>
      </c>
      <c r="AF28" s="188">
        <v>74.053299129999999</v>
      </c>
      <c r="AG28" s="188">
        <v>0</v>
      </c>
      <c r="AH28" s="188">
        <v>0</v>
      </c>
      <c r="AI28" s="188">
        <v>0</v>
      </c>
      <c r="AJ28" s="188">
        <v>73.659590850000001</v>
      </c>
      <c r="AK28" s="188">
        <v>19.476258489999999</v>
      </c>
      <c r="AL28" s="188">
        <v>0</v>
      </c>
      <c r="AM28" s="188">
        <v>0</v>
      </c>
      <c r="AN28" s="188">
        <v>0</v>
      </c>
      <c r="AO28" s="188">
        <v>15.78732726</v>
      </c>
      <c r="AP28" s="188">
        <v>189.43955822999999</v>
      </c>
      <c r="AQ28" s="188">
        <v>203.18756138000001</v>
      </c>
      <c r="AR28" s="188">
        <v>217.93249018</v>
      </c>
      <c r="AS28" s="188">
        <v>233.74833955</v>
      </c>
      <c r="AT28" s="188">
        <v>175.84613354000001</v>
      </c>
      <c r="AU28" s="188">
        <v>2.9394132900000001</v>
      </c>
      <c r="AV28" s="188">
        <v>5.0116151499999999</v>
      </c>
      <c r="AW28" s="188">
        <v>5.1117308599999998</v>
      </c>
      <c r="AX28" s="188">
        <v>5.2523314900000004</v>
      </c>
      <c r="AY28" s="188">
        <v>5.3753249099999998</v>
      </c>
      <c r="AZ28" s="188">
        <v>0</v>
      </c>
      <c r="BA28" s="188">
        <v>0</v>
      </c>
      <c r="BB28" s="188">
        <v>0</v>
      </c>
      <c r="BC28" s="188">
        <v>1.8808</v>
      </c>
      <c r="BD28" s="188">
        <v>4.0656540100000003</v>
      </c>
      <c r="BE28" s="188">
        <v>7.6520320000000002</v>
      </c>
      <c r="BF28" s="188">
        <v>7.6520320000000002</v>
      </c>
      <c r="BG28" s="188">
        <v>6.53559</v>
      </c>
      <c r="BH28" s="188">
        <v>0</v>
      </c>
      <c r="BI28" s="188">
        <v>0</v>
      </c>
      <c r="BJ28" s="188">
        <v>0</v>
      </c>
      <c r="BK28" s="188">
        <v>0</v>
      </c>
      <c r="BL28" s="188">
        <v>0</v>
      </c>
      <c r="BM28" s="188">
        <v>0</v>
      </c>
      <c r="BN28" s="188">
        <v>0</v>
      </c>
      <c r="BO28" s="188">
        <v>0</v>
      </c>
      <c r="BP28" s="188">
        <v>0</v>
      </c>
      <c r="BQ28" s="188">
        <v>0</v>
      </c>
      <c r="BR28" s="188">
        <v>0</v>
      </c>
      <c r="BS28" s="188">
        <v>0</v>
      </c>
      <c r="BT28" s="188">
        <v>0</v>
      </c>
      <c r="BU28" s="188">
        <v>0</v>
      </c>
      <c r="BV28" s="188">
        <v>0</v>
      </c>
      <c r="BW28" s="188">
        <v>0</v>
      </c>
      <c r="BX28" s="188">
        <v>0</v>
      </c>
      <c r="BY28" s="188">
        <v>0</v>
      </c>
      <c r="BZ28" s="188">
        <v>0</v>
      </c>
      <c r="CA28" s="188">
        <v>0</v>
      </c>
      <c r="CB28" s="188">
        <v>0</v>
      </c>
      <c r="CC28" s="188">
        <v>0</v>
      </c>
      <c r="CD28" s="188">
        <v>0</v>
      </c>
      <c r="CE28" s="188">
        <v>0</v>
      </c>
      <c r="CF28" s="188">
        <v>0</v>
      </c>
      <c r="CG28" s="188">
        <v>0</v>
      </c>
      <c r="CH28" s="188">
        <v>0</v>
      </c>
      <c r="CI28" s="188">
        <v>0</v>
      </c>
      <c r="CJ28" s="188">
        <v>0</v>
      </c>
      <c r="CK28" s="188">
        <v>0</v>
      </c>
      <c r="CL28" s="188">
        <v>0</v>
      </c>
      <c r="CM28" s="188">
        <v>3.31507058</v>
      </c>
      <c r="CN28" s="188">
        <v>2.48042037</v>
      </c>
      <c r="CO28" s="188">
        <v>0</v>
      </c>
      <c r="CP28" s="188">
        <v>0</v>
      </c>
      <c r="CQ28" s="188">
        <v>0</v>
      </c>
      <c r="CR28" s="188">
        <v>9.5895746400000004</v>
      </c>
      <c r="CS28" s="188">
        <v>9.5895746400000004</v>
      </c>
      <c r="CT28" s="188">
        <v>9.5895746400000004</v>
      </c>
      <c r="CU28" s="188">
        <v>9.5895746400000004</v>
      </c>
      <c r="CV28" s="188">
        <v>0</v>
      </c>
      <c r="CW28" s="188">
        <v>0</v>
      </c>
      <c r="CX28" s="188">
        <v>0</v>
      </c>
      <c r="CY28" s="188">
        <v>0</v>
      </c>
      <c r="CZ28" s="188">
        <v>0</v>
      </c>
      <c r="DA28" s="188">
        <v>0</v>
      </c>
      <c r="DB28" s="188">
        <v>420.17236563</v>
      </c>
      <c r="DC28" s="188">
        <v>386.40697984000002</v>
      </c>
      <c r="DD28" s="188">
        <v>474.65189733</v>
      </c>
      <c r="DE28" s="188">
        <v>472.02801373</v>
      </c>
      <c r="DF28" s="188">
        <v>518.90816479</v>
      </c>
      <c r="DG28" s="188">
        <v>566.08151837000003</v>
      </c>
      <c r="DH28" s="188">
        <v>0.12341518</v>
      </c>
      <c r="DI28" s="188">
        <v>0.2349888</v>
      </c>
      <c r="DJ28" s="188">
        <v>0.34726023</v>
      </c>
      <c r="DK28" s="188">
        <v>974.35018004000005</v>
      </c>
      <c r="DL28" s="188">
        <v>1049.0588919100001</v>
      </c>
      <c r="DM28" s="188">
        <v>1167.0749234800001</v>
      </c>
      <c r="DN28" s="188">
        <v>1270.6521241999999</v>
      </c>
      <c r="DO28" s="188">
        <v>1373.6423743</v>
      </c>
      <c r="DP28" s="188">
        <v>396579.16399999999</v>
      </c>
      <c r="DQ28" s="188">
        <v>400523.14399999997</v>
      </c>
      <c r="DR28" s="188">
        <v>404453.908</v>
      </c>
      <c r="DS28" s="188">
        <v>408379.41</v>
      </c>
      <c r="DT28" s="188">
        <v>412102.54499999998</v>
      </c>
    </row>
    <row r="29" spans="1:124" x14ac:dyDescent="0.35">
      <c r="A29" s="188">
        <v>28</v>
      </c>
      <c r="B29" s="188" t="s">
        <v>966</v>
      </c>
      <c r="C29" s="188" t="s">
        <v>270</v>
      </c>
      <c r="D29" s="188" t="s">
        <v>271</v>
      </c>
      <c r="E29" s="188" t="s">
        <v>1302</v>
      </c>
      <c r="F29" s="188" t="s">
        <v>896</v>
      </c>
      <c r="G29" s="188">
        <v>198.68140041000001</v>
      </c>
      <c r="H29" s="188">
        <v>219.60876167000001</v>
      </c>
      <c r="I29" s="188">
        <v>240.99900830000001</v>
      </c>
      <c r="J29" s="188">
        <v>108.655052</v>
      </c>
      <c r="K29" s="188">
        <v>111.14741294</v>
      </c>
      <c r="L29" s="188">
        <v>113.38964253</v>
      </c>
      <c r="M29" s="188">
        <v>0</v>
      </c>
      <c r="N29" s="188">
        <v>0</v>
      </c>
      <c r="O29" s="188">
        <v>77.716709629999997</v>
      </c>
      <c r="P29" s="188">
        <v>108.46134873</v>
      </c>
      <c r="Q29" s="188">
        <v>127.60936577</v>
      </c>
      <c r="R29" s="188">
        <v>0</v>
      </c>
      <c r="S29" s="188">
        <v>0</v>
      </c>
      <c r="T29" s="188">
        <v>12.30963878</v>
      </c>
      <c r="U29" s="188">
        <v>0</v>
      </c>
      <c r="V29" s="188">
        <v>0</v>
      </c>
      <c r="W29" s="188">
        <v>0</v>
      </c>
      <c r="X29" s="188">
        <v>0</v>
      </c>
      <c r="Y29" s="188">
        <v>157.23096520999999</v>
      </c>
      <c r="Z29" s="188">
        <v>166.27257377000001</v>
      </c>
      <c r="AA29" s="188">
        <v>92.830552499999996</v>
      </c>
      <c r="AB29" s="188">
        <v>95.141192709999999</v>
      </c>
      <c r="AC29" s="188">
        <v>0</v>
      </c>
      <c r="AD29" s="188">
        <v>0</v>
      </c>
      <c r="AE29" s="188">
        <v>0</v>
      </c>
      <c r="AF29" s="188">
        <v>58.821742290000003</v>
      </c>
      <c r="AG29" s="188">
        <v>0</v>
      </c>
      <c r="AH29" s="188">
        <v>0</v>
      </c>
      <c r="AI29" s="188">
        <v>0</v>
      </c>
      <c r="AJ29" s="188">
        <v>54.42230034</v>
      </c>
      <c r="AK29" s="188">
        <v>12.30963878</v>
      </c>
      <c r="AL29" s="188">
        <v>0</v>
      </c>
      <c r="AM29" s="188">
        <v>0</v>
      </c>
      <c r="AN29" s="188">
        <v>0</v>
      </c>
      <c r="AO29" s="188">
        <v>9.9781123699999998</v>
      </c>
      <c r="AP29" s="188">
        <v>275.43083504999998</v>
      </c>
      <c r="AQ29" s="188">
        <v>293.79800971999998</v>
      </c>
      <c r="AR29" s="188">
        <v>313.39075394000002</v>
      </c>
      <c r="AS29" s="188">
        <v>334.28951482999997</v>
      </c>
      <c r="AT29" s="188">
        <v>259.76106950000002</v>
      </c>
      <c r="AU29" s="188">
        <v>5.7686201500000003</v>
      </c>
      <c r="AV29" s="188">
        <v>7.9909716399999997</v>
      </c>
      <c r="AW29" s="188">
        <v>8.2079804299999992</v>
      </c>
      <c r="AX29" s="188">
        <v>8.55433266</v>
      </c>
      <c r="AY29" s="188">
        <v>8.8573117200000002</v>
      </c>
      <c r="AZ29" s="188">
        <v>0</v>
      </c>
      <c r="BA29" s="188">
        <v>0</v>
      </c>
      <c r="BB29" s="188">
        <v>0</v>
      </c>
      <c r="BC29" s="188">
        <v>1.9485330000000001</v>
      </c>
      <c r="BD29" s="188">
        <v>3.9854044900000001</v>
      </c>
      <c r="BE29" s="188">
        <v>7.2606250000000001</v>
      </c>
      <c r="BF29" s="188">
        <v>7.2606250000000001</v>
      </c>
      <c r="BG29" s="188">
        <v>6.2012890000000001</v>
      </c>
      <c r="BH29" s="188">
        <v>0</v>
      </c>
      <c r="BI29" s="188">
        <v>0</v>
      </c>
      <c r="BJ29" s="188">
        <v>0</v>
      </c>
      <c r="BK29" s="188">
        <v>0</v>
      </c>
      <c r="BL29" s="188">
        <v>0</v>
      </c>
      <c r="BM29" s="188">
        <v>0</v>
      </c>
      <c r="BN29" s="188">
        <v>0</v>
      </c>
      <c r="BO29" s="188">
        <v>0</v>
      </c>
      <c r="BP29" s="188">
        <v>0</v>
      </c>
      <c r="BQ29" s="188">
        <v>0</v>
      </c>
      <c r="BR29" s="188">
        <v>0</v>
      </c>
      <c r="BS29" s="188">
        <v>0</v>
      </c>
      <c r="BT29" s="188">
        <v>0</v>
      </c>
      <c r="BU29" s="188">
        <v>0</v>
      </c>
      <c r="BV29" s="188">
        <v>0</v>
      </c>
      <c r="BW29" s="188">
        <v>0</v>
      </c>
      <c r="BX29" s="188">
        <v>0</v>
      </c>
      <c r="BY29" s="188">
        <v>0</v>
      </c>
      <c r="BZ29" s="188">
        <v>0</v>
      </c>
      <c r="CA29" s="188">
        <v>0</v>
      </c>
      <c r="CB29" s="188">
        <v>0</v>
      </c>
      <c r="CC29" s="188">
        <v>0</v>
      </c>
      <c r="CD29" s="188">
        <v>0</v>
      </c>
      <c r="CE29" s="188">
        <v>0</v>
      </c>
      <c r="CF29" s="188">
        <v>0</v>
      </c>
      <c r="CG29" s="188">
        <v>0</v>
      </c>
      <c r="CH29" s="188">
        <v>0</v>
      </c>
      <c r="CI29" s="188">
        <v>0</v>
      </c>
      <c r="CJ29" s="188">
        <v>0</v>
      </c>
      <c r="CK29" s="188">
        <v>0</v>
      </c>
      <c r="CL29" s="188">
        <v>0</v>
      </c>
      <c r="CM29" s="188">
        <v>9.3250932899999999</v>
      </c>
      <c r="CN29" s="188">
        <v>7.5748886300000002</v>
      </c>
      <c r="CO29" s="188">
        <v>0</v>
      </c>
      <c r="CP29" s="188">
        <v>0</v>
      </c>
      <c r="CQ29" s="188">
        <v>0</v>
      </c>
      <c r="CR29" s="188">
        <v>0</v>
      </c>
      <c r="CS29" s="188">
        <v>0</v>
      </c>
      <c r="CT29" s="188">
        <v>0</v>
      </c>
      <c r="CU29" s="188">
        <v>0</v>
      </c>
      <c r="CV29" s="188">
        <v>0</v>
      </c>
      <c r="CW29" s="188">
        <v>0</v>
      </c>
      <c r="CX29" s="188">
        <v>0</v>
      </c>
      <c r="CY29" s="188">
        <v>0</v>
      </c>
      <c r="CZ29" s="188">
        <v>0</v>
      </c>
      <c r="DA29" s="188">
        <v>0</v>
      </c>
      <c r="DB29" s="188">
        <v>463.00487823999998</v>
      </c>
      <c r="DC29" s="188">
        <v>432.28407649000002</v>
      </c>
      <c r="DD29" s="188">
        <v>503.77291922000001</v>
      </c>
      <c r="DE29" s="188">
        <v>507.94801555999999</v>
      </c>
      <c r="DF29" s="188">
        <v>548.81447327000001</v>
      </c>
      <c r="DG29" s="188">
        <v>590.34712385</v>
      </c>
      <c r="DH29" s="188">
        <v>9.7068390000000004E-2</v>
      </c>
      <c r="DI29" s="188">
        <v>0.18533195</v>
      </c>
      <c r="DJ29" s="188">
        <v>0.27503434999999998</v>
      </c>
      <c r="DK29" s="188">
        <v>1103.5597236200001</v>
      </c>
      <c r="DL29" s="188">
        <v>1180.1051072600001</v>
      </c>
      <c r="DM29" s="188">
        <v>1292.86178872</v>
      </c>
      <c r="DN29" s="188">
        <v>1395.10136261</v>
      </c>
      <c r="DO29" s="188">
        <v>1498.4490776099999</v>
      </c>
      <c r="DP29" s="188">
        <v>391717.88099999999</v>
      </c>
      <c r="DQ29" s="188">
        <v>392342.06800000003</v>
      </c>
      <c r="DR29" s="188">
        <v>392886.55599999998</v>
      </c>
      <c r="DS29" s="188">
        <v>393386.80900000001</v>
      </c>
      <c r="DT29" s="188">
        <v>393972.09600000002</v>
      </c>
    </row>
    <row r="30" spans="1:124" x14ac:dyDescent="0.35">
      <c r="A30" s="188">
        <v>29</v>
      </c>
      <c r="B30" s="188" t="s">
        <v>970</v>
      </c>
      <c r="C30" s="188" t="s">
        <v>278</v>
      </c>
      <c r="D30" s="188" t="s">
        <v>279</v>
      </c>
      <c r="E30" s="188" t="s">
        <v>906</v>
      </c>
      <c r="F30" s="188" t="s">
        <v>960</v>
      </c>
      <c r="G30" s="188">
        <v>63.684143169999999</v>
      </c>
      <c r="H30" s="188">
        <v>64.322929579999993</v>
      </c>
      <c r="I30" s="188">
        <v>65.02328412</v>
      </c>
      <c r="J30" s="188">
        <v>29.22252014</v>
      </c>
      <c r="K30" s="188">
        <v>29.892834740000001</v>
      </c>
      <c r="L30" s="188">
        <v>30.495877109999999</v>
      </c>
      <c r="M30" s="188">
        <v>0</v>
      </c>
      <c r="N30" s="188">
        <v>0</v>
      </c>
      <c r="O30" s="188">
        <v>28.924770110000001</v>
      </c>
      <c r="P30" s="188">
        <v>34.430094840000002</v>
      </c>
      <c r="Q30" s="188">
        <v>34.527407009999997</v>
      </c>
      <c r="R30" s="188">
        <v>0</v>
      </c>
      <c r="S30" s="188">
        <v>0</v>
      </c>
      <c r="T30" s="188">
        <v>5.5368529200000003</v>
      </c>
      <c r="U30" s="188">
        <v>0</v>
      </c>
      <c r="V30" s="188">
        <v>0</v>
      </c>
      <c r="W30" s="188">
        <v>0</v>
      </c>
      <c r="X30" s="188">
        <v>0</v>
      </c>
      <c r="Y30" s="188">
        <v>57.991224279999997</v>
      </c>
      <c r="Z30" s="188">
        <v>61.377346129999999</v>
      </c>
      <c r="AA30" s="188">
        <v>33.85418842</v>
      </c>
      <c r="AB30" s="188">
        <v>34.62451574</v>
      </c>
      <c r="AC30" s="188">
        <v>0</v>
      </c>
      <c r="AD30" s="188">
        <v>0</v>
      </c>
      <c r="AE30" s="188">
        <v>0</v>
      </c>
      <c r="AF30" s="188">
        <v>21.215977469999999</v>
      </c>
      <c r="AG30" s="188">
        <v>0</v>
      </c>
      <c r="AH30" s="188">
        <v>0</v>
      </c>
      <c r="AI30" s="188">
        <v>0</v>
      </c>
      <c r="AJ30" s="188">
        <v>19.648899230000001</v>
      </c>
      <c r="AK30" s="188">
        <v>5.5368529200000003</v>
      </c>
      <c r="AL30" s="188">
        <v>0</v>
      </c>
      <c r="AM30" s="188">
        <v>0</v>
      </c>
      <c r="AN30" s="188">
        <v>0</v>
      </c>
      <c r="AO30" s="188">
        <v>4.4881366199999997</v>
      </c>
      <c r="AP30" s="188">
        <v>70.34086499</v>
      </c>
      <c r="AQ30" s="188">
        <v>75.160212299999998</v>
      </c>
      <c r="AR30" s="188">
        <v>80.309856460000006</v>
      </c>
      <c r="AS30" s="188">
        <v>85.812242459999993</v>
      </c>
      <c r="AT30" s="188">
        <v>65.871998820000002</v>
      </c>
      <c r="AU30" s="188">
        <v>0.46496787000000001</v>
      </c>
      <c r="AV30" s="188">
        <v>0.66665085999999996</v>
      </c>
      <c r="AW30" s="188">
        <v>1.04460112</v>
      </c>
      <c r="AX30" s="188">
        <v>1.17130135</v>
      </c>
      <c r="AY30" s="188">
        <v>1.31657256</v>
      </c>
      <c r="AZ30" s="188">
        <v>0</v>
      </c>
      <c r="BA30" s="188">
        <v>0</v>
      </c>
      <c r="BB30" s="188">
        <v>0</v>
      </c>
      <c r="BC30" s="188">
        <v>0.612066</v>
      </c>
      <c r="BD30" s="188">
        <v>1.22944158</v>
      </c>
      <c r="BE30" s="188">
        <v>1.7106980000000001</v>
      </c>
      <c r="BF30" s="188">
        <v>1.7106980000000001</v>
      </c>
      <c r="BG30" s="188">
        <v>1.4611050000000001</v>
      </c>
      <c r="BH30" s="188">
        <v>0</v>
      </c>
      <c r="BI30" s="188">
        <v>0</v>
      </c>
      <c r="BJ30" s="188">
        <v>0</v>
      </c>
      <c r="BK30" s="188">
        <v>0</v>
      </c>
      <c r="BL30" s="188">
        <v>0</v>
      </c>
      <c r="BM30" s="188">
        <v>0</v>
      </c>
      <c r="BN30" s="188">
        <v>0</v>
      </c>
      <c r="BO30" s="188">
        <v>0</v>
      </c>
      <c r="BP30" s="188">
        <v>0</v>
      </c>
      <c r="BQ30" s="188">
        <v>0</v>
      </c>
      <c r="BR30" s="188">
        <v>0</v>
      </c>
      <c r="BS30" s="188">
        <v>0</v>
      </c>
      <c r="BT30" s="188">
        <v>0</v>
      </c>
      <c r="BU30" s="188">
        <v>0</v>
      </c>
      <c r="BV30" s="188">
        <v>0</v>
      </c>
      <c r="BW30" s="188">
        <v>0</v>
      </c>
      <c r="BX30" s="188">
        <v>0</v>
      </c>
      <c r="BY30" s="188">
        <v>0</v>
      </c>
      <c r="BZ30" s="188">
        <v>0</v>
      </c>
      <c r="CA30" s="188">
        <v>0</v>
      </c>
      <c r="CB30" s="188">
        <v>0</v>
      </c>
      <c r="CC30" s="188">
        <v>0</v>
      </c>
      <c r="CD30" s="188">
        <v>0</v>
      </c>
      <c r="CE30" s="188">
        <v>0</v>
      </c>
      <c r="CF30" s="188">
        <v>0</v>
      </c>
      <c r="CG30" s="188">
        <v>0</v>
      </c>
      <c r="CH30" s="188">
        <v>0</v>
      </c>
      <c r="CI30" s="188">
        <v>0</v>
      </c>
      <c r="CJ30" s="188">
        <v>0</v>
      </c>
      <c r="CK30" s="188">
        <v>0</v>
      </c>
      <c r="CL30" s="188">
        <v>0</v>
      </c>
      <c r="CM30" s="188">
        <v>0.83144596999999998</v>
      </c>
      <c r="CN30" s="188">
        <v>0.69225378999999998</v>
      </c>
      <c r="CO30" s="188">
        <v>0</v>
      </c>
      <c r="CP30" s="188">
        <v>0</v>
      </c>
      <c r="CQ30" s="188">
        <v>0</v>
      </c>
      <c r="CR30" s="188">
        <v>1.61622987</v>
      </c>
      <c r="CS30" s="188">
        <v>1.61622987</v>
      </c>
      <c r="CT30" s="188">
        <v>1.61622987</v>
      </c>
      <c r="CU30" s="188">
        <v>1.61622987</v>
      </c>
      <c r="CV30" s="188">
        <v>0</v>
      </c>
      <c r="CW30" s="188">
        <v>0</v>
      </c>
      <c r="CX30" s="188">
        <v>0</v>
      </c>
      <c r="CY30" s="188">
        <v>0</v>
      </c>
      <c r="CZ30" s="188">
        <v>0</v>
      </c>
      <c r="DA30" s="188">
        <v>0</v>
      </c>
      <c r="DB30" s="188">
        <v>136.06197940000001</v>
      </c>
      <c r="DC30" s="188">
        <v>125.63251076</v>
      </c>
      <c r="DD30" s="188">
        <v>131.03217286</v>
      </c>
      <c r="DE30" s="188">
        <v>143.21588446000001</v>
      </c>
      <c r="DF30" s="188">
        <v>149.13101526</v>
      </c>
      <c r="DG30" s="188">
        <v>155.22943401000001</v>
      </c>
      <c r="DH30" s="188">
        <v>5.2578279999999998E-2</v>
      </c>
      <c r="DI30" s="188">
        <v>9.6052079999999998E-2</v>
      </c>
      <c r="DJ30" s="188">
        <v>0.14087296999999999</v>
      </c>
      <c r="DK30" s="188">
        <v>1172.92279046</v>
      </c>
      <c r="DL30" s="188">
        <v>1270.3391295399999</v>
      </c>
      <c r="DM30" s="188">
        <v>1337.19306461</v>
      </c>
      <c r="DN30" s="188">
        <v>1392.5506420500001</v>
      </c>
      <c r="DO30" s="188">
        <v>1449.6969527199999</v>
      </c>
      <c r="DP30" s="188">
        <v>107110.64</v>
      </c>
      <c r="DQ30" s="188">
        <v>107106.81600000001</v>
      </c>
      <c r="DR30" s="188">
        <v>107101.875</v>
      </c>
      <c r="DS30" s="188">
        <v>107091.98699999999</v>
      </c>
      <c r="DT30" s="188">
        <v>107077.16099999999</v>
      </c>
    </row>
    <row r="31" spans="1:124" x14ac:dyDescent="0.35">
      <c r="A31" s="188">
        <v>30</v>
      </c>
      <c r="B31" s="188" t="s">
        <v>972</v>
      </c>
      <c r="C31" s="188" t="s">
        <v>282</v>
      </c>
      <c r="D31" s="188" t="s">
        <v>283</v>
      </c>
      <c r="E31" s="188" t="s">
        <v>906</v>
      </c>
      <c r="F31" s="188" t="s">
        <v>884</v>
      </c>
      <c r="G31" s="188">
        <v>184.707133</v>
      </c>
      <c r="H31" s="188">
        <v>208.08298665000001</v>
      </c>
      <c r="I31" s="188">
        <v>231.75914613</v>
      </c>
      <c r="J31" s="188">
        <v>104.80394636</v>
      </c>
      <c r="K31" s="188">
        <v>107.20796952000001</v>
      </c>
      <c r="L31" s="188">
        <v>109.37072685</v>
      </c>
      <c r="M31" s="188">
        <v>0</v>
      </c>
      <c r="N31" s="188">
        <v>0</v>
      </c>
      <c r="O31" s="188">
        <v>65.043685659999994</v>
      </c>
      <c r="P31" s="188">
        <v>100.87501714</v>
      </c>
      <c r="Q31" s="188">
        <v>122.38841927999999</v>
      </c>
      <c r="R31" s="188">
        <v>0</v>
      </c>
      <c r="S31" s="188">
        <v>0</v>
      </c>
      <c r="T31" s="188">
        <v>14.859500990000001</v>
      </c>
      <c r="U31" s="188">
        <v>0</v>
      </c>
      <c r="V31" s="188">
        <v>0</v>
      </c>
      <c r="W31" s="188">
        <v>0</v>
      </c>
      <c r="X31" s="188">
        <v>0</v>
      </c>
      <c r="Y31" s="188">
        <v>146.19768151</v>
      </c>
      <c r="Z31" s="188">
        <v>157.1802941</v>
      </c>
      <c r="AA31" s="188">
        <v>82.757211929999997</v>
      </c>
      <c r="AB31" s="188">
        <v>87.057756100000006</v>
      </c>
      <c r="AC31" s="188">
        <v>0</v>
      </c>
      <c r="AD31" s="188">
        <v>0</v>
      </c>
      <c r="AE31" s="188">
        <v>0</v>
      </c>
      <c r="AF31" s="188">
        <v>55.263037009999998</v>
      </c>
      <c r="AG31" s="188">
        <v>0</v>
      </c>
      <c r="AH31" s="188">
        <v>0</v>
      </c>
      <c r="AI31" s="188">
        <v>0</v>
      </c>
      <c r="AJ31" s="188">
        <v>51.395455630000001</v>
      </c>
      <c r="AK31" s="188">
        <v>14.859500990000001</v>
      </c>
      <c r="AL31" s="188">
        <v>0</v>
      </c>
      <c r="AM31" s="188">
        <v>0</v>
      </c>
      <c r="AN31" s="188">
        <v>0</v>
      </c>
      <c r="AO31" s="188">
        <v>12.04501394</v>
      </c>
      <c r="AP31" s="188">
        <v>132.29046584</v>
      </c>
      <c r="AQ31" s="188">
        <v>140.66518378999999</v>
      </c>
      <c r="AR31" s="188">
        <v>149.56998142</v>
      </c>
      <c r="AS31" s="188">
        <v>159.03871869</v>
      </c>
      <c r="AT31" s="188">
        <v>124.96131689000001</v>
      </c>
      <c r="AU31" s="188">
        <v>2.4899429999999998</v>
      </c>
      <c r="AV31" s="188">
        <v>4.1157610599999996</v>
      </c>
      <c r="AW31" s="188">
        <v>3.9360855699999999</v>
      </c>
      <c r="AX31" s="188">
        <v>4.0438203100000001</v>
      </c>
      <c r="AY31" s="188">
        <v>4.1380635999999997</v>
      </c>
      <c r="AZ31" s="188">
        <v>0</v>
      </c>
      <c r="BA31" s="188">
        <v>0</v>
      </c>
      <c r="BB31" s="188">
        <v>0</v>
      </c>
      <c r="BC31" s="188">
        <v>1.6093999999999999</v>
      </c>
      <c r="BD31" s="188">
        <v>3.82719231</v>
      </c>
      <c r="BE31" s="188">
        <v>5.8019429999999996</v>
      </c>
      <c r="BF31" s="188">
        <v>5.8019429999999996</v>
      </c>
      <c r="BG31" s="188">
        <v>4.9554309999999999</v>
      </c>
      <c r="BH31" s="188">
        <v>0</v>
      </c>
      <c r="BI31" s="188">
        <v>0</v>
      </c>
      <c r="BJ31" s="188">
        <v>0</v>
      </c>
      <c r="BK31" s="188">
        <v>0</v>
      </c>
      <c r="BL31" s="188">
        <v>0</v>
      </c>
      <c r="BM31" s="188">
        <v>0</v>
      </c>
      <c r="BN31" s="188">
        <v>0</v>
      </c>
      <c r="BO31" s="188">
        <v>0</v>
      </c>
      <c r="BP31" s="188">
        <v>0</v>
      </c>
      <c r="BQ31" s="188">
        <v>0</v>
      </c>
      <c r="BR31" s="188">
        <v>0</v>
      </c>
      <c r="BS31" s="188">
        <v>0</v>
      </c>
      <c r="BT31" s="188">
        <v>0</v>
      </c>
      <c r="BU31" s="188">
        <v>0</v>
      </c>
      <c r="BV31" s="188">
        <v>0</v>
      </c>
      <c r="BW31" s="188">
        <v>0</v>
      </c>
      <c r="BX31" s="188">
        <v>0</v>
      </c>
      <c r="BY31" s="188">
        <v>0</v>
      </c>
      <c r="BZ31" s="188">
        <v>0</v>
      </c>
      <c r="CA31" s="188">
        <v>0</v>
      </c>
      <c r="CB31" s="188">
        <v>0</v>
      </c>
      <c r="CC31" s="188">
        <v>0</v>
      </c>
      <c r="CD31" s="188">
        <v>0</v>
      </c>
      <c r="CE31" s="188">
        <v>0</v>
      </c>
      <c r="CF31" s="188">
        <v>0</v>
      </c>
      <c r="CG31" s="188">
        <v>0</v>
      </c>
      <c r="CH31" s="188">
        <v>0</v>
      </c>
      <c r="CI31" s="188">
        <v>0</v>
      </c>
      <c r="CJ31" s="188">
        <v>0</v>
      </c>
      <c r="CK31" s="188">
        <v>0</v>
      </c>
      <c r="CL31" s="188">
        <v>0</v>
      </c>
      <c r="CM31" s="188">
        <v>2.3042228699999998</v>
      </c>
      <c r="CN31" s="188">
        <v>1.83949966</v>
      </c>
      <c r="CO31" s="188">
        <v>0</v>
      </c>
      <c r="CP31" s="188">
        <v>0</v>
      </c>
      <c r="CQ31" s="188">
        <v>0</v>
      </c>
      <c r="CR31" s="188">
        <v>6.7516599700000004</v>
      </c>
      <c r="CS31" s="188">
        <v>6.7516599700000004</v>
      </c>
      <c r="CT31" s="188">
        <v>6.7516599700000004</v>
      </c>
      <c r="CU31" s="188">
        <v>6.7516599700000004</v>
      </c>
      <c r="CV31" s="188">
        <v>0</v>
      </c>
      <c r="CW31" s="188">
        <v>0</v>
      </c>
      <c r="CX31" s="188">
        <v>0</v>
      </c>
      <c r="CY31" s="188">
        <v>0</v>
      </c>
      <c r="CZ31" s="188">
        <v>0</v>
      </c>
      <c r="DA31" s="188">
        <v>0</v>
      </c>
      <c r="DB31" s="188">
        <v>306.46959614999997</v>
      </c>
      <c r="DC31" s="188">
        <v>277.09784106000001</v>
      </c>
      <c r="DD31" s="188">
        <v>346.54940643999998</v>
      </c>
      <c r="DE31" s="188">
        <v>341.86200531999998</v>
      </c>
      <c r="DF31" s="188">
        <v>374.25039134999997</v>
      </c>
      <c r="DG31" s="188">
        <v>406.64301939000001</v>
      </c>
      <c r="DH31" s="188">
        <v>0.11548424</v>
      </c>
      <c r="DI31" s="188">
        <v>0.22116646000000001</v>
      </c>
      <c r="DJ31" s="188">
        <v>0.32686251999999999</v>
      </c>
      <c r="DK31" s="188">
        <v>1061.60295503</v>
      </c>
      <c r="DL31" s="188">
        <v>1171.5158414800001</v>
      </c>
      <c r="DM31" s="188">
        <v>1303.8667680999999</v>
      </c>
      <c r="DN31" s="188">
        <v>1424.04304409</v>
      </c>
      <c r="DO31" s="188">
        <v>1543.7168837199999</v>
      </c>
      <c r="DP31" s="188">
        <v>261018.34</v>
      </c>
      <c r="DQ31" s="188">
        <v>261600.89799999999</v>
      </c>
      <c r="DR31" s="188">
        <v>262190.90299999999</v>
      </c>
      <c r="DS31" s="188">
        <v>262808.342</v>
      </c>
      <c r="DT31" s="188">
        <v>263418.13299999997</v>
      </c>
    </row>
    <row r="32" spans="1:124" x14ac:dyDescent="0.35">
      <c r="A32" s="188">
        <v>31</v>
      </c>
      <c r="B32" s="188" t="s">
        <v>978</v>
      </c>
      <c r="C32" s="188" t="s">
        <v>294</v>
      </c>
      <c r="D32" s="188" t="s">
        <v>295</v>
      </c>
      <c r="E32" s="188" t="s">
        <v>901</v>
      </c>
      <c r="F32" s="188" t="s">
        <v>900</v>
      </c>
      <c r="G32" s="188">
        <v>231.09253859</v>
      </c>
      <c r="H32" s="188">
        <v>237.50505605000001</v>
      </c>
      <c r="I32" s="188">
        <v>243.95264048000001</v>
      </c>
      <c r="J32" s="188">
        <v>109.91673419999999</v>
      </c>
      <c r="K32" s="188">
        <v>112.43803595999999</v>
      </c>
      <c r="L32" s="188">
        <v>114.70630190999999</v>
      </c>
      <c r="M32" s="188">
        <v>0</v>
      </c>
      <c r="N32" s="188">
        <v>0</v>
      </c>
      <c r="O32" s="188">
        <v>101.0542696</v>
      </c>
      <c r="P32" s="188">
        <v>125.06702008000001</v>
      </c>
      <c r="Q32" s="188">
        <v>129.24633857000001</v>
      </c>
      <c r="R32" s="188">
        <v>0</v>
      </c>
      <c r="S32" s="188">
        <v>0</v>
      </c>
      <c r="T32" s="188">
        <v>20.121534789999998</v>
      </c>
      <c r="U32" s="188">
        <v>0</v>
      </c>
      <c r="V32" s="188">
        <v>0</v>
      </c>
      <c r="W32" s="188">
        <v>0</v>
      </c>
      <c r="X32" s="188">
        <v>0</v>
      </c>
      <c r="Y32" s="188">
        <v>208.51535788000001</v>
      </c>
      <c r="Z32" s="188">
        <v>219.07921844000001</v>
      </c>
      <c r="AA32" s="188">
        <v>118.07451515</v>
      </c>
      <c r="AB32" s="188">
        <v>120.17689016</v>
      </c>
      <c r="AC32" s="188">
        <v>0</v>
      </c>
      <c r="AD32" s="188">
        <v>0</v>
      </c>
      <c r="AE32" s="188">
        <v>0</v>
      </c>
      <c r="AF32" s="188">
        <v>78.780793500000001</v>
      </c>
      <c r="AG32" s="188">
        <v>0</v>
      </c>
      <c r="AH32" s="188">
        <v>0</v>
      </c>
      <c r="AI32" s="188">
        <v>0</v>
      </c>
      <c r="AJ32" s="188">
        <v>74.130458739999995</v>
      </c>
      <c r="AK32" s="188">
        <v>20.121534789999998</v>
      </c>
      <c r="AL32" s="188">
        <v>0</v>
      </c>
      <c r="AM32" s="188">
        <v>0</v>
      </c>
      <c r="AN32" s="188">
        <v>0</v>
      </c>
      <c r="AO32" s="188">
        <v>16.310383989999998</v>
      </c>
      <c r="AP32" s="188">
        <v>151.11250620000001</v>
      </c>
      <c r="AQ32" s="188">
        <v>161.13568230999999</v>
      </c>
      <c r="AR32" s="188">
        <v>171.82385829</v>
      </c>
      <c r="AS32" s="188">
        <v>183.22073495999999</v>
      </c>
      <c r="AT32" s="188">
        <v>143.08141284999999</v>
      </c>
      <c r="AU32" s="188">
        <v>1.70092439</v>
      </c>
      <c r="AV32" s="188">
        <v>2.8509301200000001</v>
      </c>
      <c r="AW32" s="188">
        <v>3.4313963200000002</v>
      </c>
      <c r="AX32" s="188">
        <v>3.53457752</v>
      </c>
      <c r="AY32" s="188">
        <v>3.62483749</v>
      </c>
      <c r="AZ32" s="188">
        <v>0</v>
      </c>
      <c r="BA32" s="188">
        <v>0</v>
      </c>
      <c r="BB32" s="188">
        <v>0</v>
      </c>
      <c r="BC32" s="188">
        <v>1.968933</v>
      </c>
      <c r="BD32" s="188">
        <v>4.5702949400000001</v>
      </c>
      <c r="BE32" s="188">
        <v>6.1611219999999998</v>
      </c>
      <c r="BF32" s="188">
        <v>6.1611219999999998</v>
      </c>
      <c r="BG32" s="188">
        <v>5.2622059999999999</v>
      </c>
      <c r="BH32" s="188">
        <v>0</v>
      </c>
      <c r="BI32" s="188">
        <v>0</v>
      </c>
      <c r="BJ32" s="188">
        <v>0</v>
      </c>
      <c r="BK32" s="188">
        <v>0</v>
      </c>
      <c r="BL32" s="188">
        <v>0</v>
      </c>
      <c r="BM32" s="188">
        <v>0</v>
      </c>
      <c r="BN32" s="188">
        <v>0</v>
      </c>
      <c r="BO32" s="188">
        <v>0</v>
      </c>
      <c r="BP32" s="188">
        <v>0</v>
      </c>
      <c r="BQ32" s="188">
        <v>0</v>
      </c>
      <c r="BR32" s="188">
        <v>0</v>
      </c>
      <c r="BS32" s="188">
        <v>0</v>
      </c>
      <c r="BT32" s="188">
        <v>0</v>
      </c>
      <c r="BU32" s="188">
        <v>0</v>
      </c>
      <c r="BV32" s="188">
        <v>0</v>
      </c>
      <c r="BW32" s="188">
        <v>0</v>
      </c>
      <c r="BX32" s="188">
        <v>0</v>
      </c>
      <c r="BY32" s="188">
        <v>0</v>
      </c>
      <c r="BZ32" s="188">
        <v>0</v>
      </c>
      <c r="CA32" s="188">
        <v>0</v>
      </c>
      <c r="CB32" s="188">
        <v>0</v>
      </c>
      <c r="CC32" s="188">
        <v>0</v>
      </c>
      <c r="CD32" s="188">
        <v>0</v>
      </c>
      <c r="CE32" s="188">
        <v>0</v>
      </c>
      <c r="CF32" s="188">
        <v>0</v>
      </c>
      <c r="CG32" s="188">
        <v>0</v>
      </c>
      <c r="CH32" s="188">
        <v>0</v>
      </c>
      <c r="CI32" s="188">
        <v>0</v>
      </c>
      <c r="CJ32" s="188">
        <v>0</v>
      </c>
      <c r="CK32" s="188">
        <v>0</v>
      </c>
      <c r="CL32" s="188">
        <v>0</v>
      </c>
      <c r="CM32" s="188">
        <v>2.7519988099999999</v>
      </c>
      <c r="CN32" s="188">
        <v>2.3155683900000001</v>
      </c>
      <c r="CO32" s="188">
        <v>0</v>
      </c>
      <c r="CP32" s="188">
        <v>0</v>
      </c>
      <c r="CQ32" s="188">
        <v>0</v>
      </c>
      <c r="CR32" s="188">
        <v>9.9277454699999996</v>
      </c>
      <c r="CS32" s="188">
        <v>9.9277454699999996</v>
      </c>
      <c r="CT32" s="188">
        <v>9.9277454699999996</v>
      </c>
      <c r="CU32" s="188">
        <v>9.9277454699999996</v>
      </c>
      <c r="CV32" s="188">
        <v>0</v>
      </c>
      <c r="CW32" s="188">
        <v>0</v>
      </c>
      <c r="CX32" s="188">
        <v>0</v>
      </c>
      <c r="CY32" s="188">
        <v>0</v>
      </c>
      <c r="CZ32" s="188">
        <v>0</v>
      </c>
      <c r="DA32" s="188">
        <v>0</v>
      </c>
      <c r="DB32" s="188">
        <v>390.29269398999998</v>
      </c>
      <c r="DC32" s="188">
        <v>357.58219650000001</v>
      </c>
      <c r="DD32" s="188">
        <v>376.67856935999998</v>
      </c>
      <c r="DE32" s="188">
        <v>411.74848467999999</v>
      </c>
      <c r="DF32" s="188">
        <v>428.95235932999998</v>
      </c>
      <c r="DG32" s="188">
        <v>445.98816440000002</v>
      </c>
      <c r="DH32" s="188">
        <v>5.4973590000000003E-2</v>
      </c>
      <c r="DI32" s="188">
        <v>9.9053009999999997E-2</v>
      </c>
      <c r="DJ32" s="188">
        <v>0.14270179999999999</v>
      </c>
      <c r="DK32" s="188">
        <v>1120.51164915</v>
      </c>
      <c r="DL32" s="188">
        <v>1218.9268218300001</v>
      </c>
      <c r="DM32" s="188">
        <v>1281.7964865399999</v>
      </c>
      <c r="DN32" s="188">
        <v>1331.41157748</v>
      </c>
      <c r="DO32" s="188">
        <v>1380.3512310799999</v>
      </c>
      <c r="DP32" s="188">
        <v>319124.033</v>
      </c>
      <c r="DQ32" s="188">
        <v>320193.70400000003</v>
      </c>
      <c r="DR32" s="188">
        <v>321227.65899999999</v>
      </c>
      <c r="DS32" s="188">
        <v>322178.63099999999</v>
      </c>
      <c r="DT32" s="188">
        <v>323097.59600000002</v>
      </c>
    </row>
    <row r="33" spans="1:124" x14ac:dyDescent="0.35">
      <c r="A33" s="188">
        <v>32</v>
      </c>
      <c r="B33" s="188" t="s">
        <v>980</v>
      </c>
      <c r="C33" s="188" t="s">
        <v>298</v>
      </c>
      <c r="D33" s="188" t="s">
        <v>299</v>
      </c>
      <c r="E33" s="188" t="s">
        <v>906</v>
      </c>
      <c r="F33" s="188" t="s">
        <v>890</v>
      </c>
      <c r="G33" s="188">
        <v>133.03294753</v>
      </c>
      <c r="H33" s="188">
        <v>130.51691474</v>
      </c>
      <c r="I33" s="188">
        <v>128.56437076</v>
      </c>
      <c r="J33" s="188">
        <v>56.82992058</v>
      </c>
      <c r="K33" s="188">
        <v>58.133501690000003</v>
      </c>
      <c r="L33" s="188">
        <v>59.30625646</v>
      </c>
      <c r="M33" s="188">
        <v>0</v>
      </c>
      <c r="N33" s="188">
        <v>0</v>
      </c>
      <c r="O33" s="188">
        <v>60.843210650000003</v>
      </c>
      <c r="P33" s="188">
        <v>72.383413039999994</v>
      </c>
      <c r="Q33" s="188">
        <v>69.258114300000003</v>
      </c>
      <c r="R33" s="188">
        <v>0</v>
      </c>
      <c r="S33" s="188">
        <v>0</v>
      </c>
      <c r="T33" s="188">
        <v>15.359816309999999</v>
      </c>
      <c r="U33" s="188">
        <v>0</v>
      </c>
      <c r="V33" s="188">
        <v>0</v>
      </c>
      <c r="W33" s="188">
        <v>0</v>
      </c>
      <c r="X33" s="188">
        <v>0</v>
      </c>
      <c r="Y33" s="188">
        <v>124.9541188</v>
      </c>
      <c r="Z33" s="188">
        <v>130.98699461999999</v>
      </c>
      <c r="AA33" s="188">
        <v>64.146429620000006</v>
      </c>
      <c r="AB33" s="188">
        <v>65.969817180000007</v>
      </c>
      <c r="AC33" s="188">
        <v>0</v>
      </c>
      <c r="AD33" s="188">
        <v>0</v>
      </c>
      <c r="AE33" s="188">
        <v>0</v>
      </c>
      <c r="AF33" s="188">
        <v>49.657361129999998</v>
      </c>
      <c r="AG33" s="188">
        <v>0</v>
      </c>
      <c r="AH33" s="188">
        <v>0</v>
      </c>
      <c r="AI33" s="188">
        <v>0</v>
      </c>
      <c r="AJ33" s="188">
        <v>48.357122930000003</v>
      </c>
      <c r="AK33" s="188">
        <v>15.359816309999999</v>
      </c>
      <c r="AL33" s="188">
        <v>0</v>
      </c>
      <c r="AM33" s="188">
        <v>0</v>
      </c>
      <c r="AN33" s="188">
        <v>0</v>
      </c>
      <c r="AO33" s="188">
        <v>12.45056626</v>
      </c>
      <c r="AP33" s="188">
        <v>337.83413265000002</v>
      </c>
      <c r="AQ33" s="188">
        <v>361.95902335</v>
      </c>
      <c r="AR33" s="188">
        <v>387.80628596999998</v>
      </c>
      <c r="AS33" s="188">
        <v>415.50018196000002</v>
      </c>
      <c r="AT33" s="188">
        <v>307.87632716000002</v>
      </c>
      <c r="AU33" s="188">
        <v>2.0346270199999998</v>
      </c>
      <c r="AV33" s="188">
        <v>2.4147638599999999</v>
      </c>
      <c r="AW33" s="188">
        <v>3.1571614499999998</v>
      </c>
      <c r="AX33" s="188">
        <v>3.2536078100000001</v>
      </c>
      <c r="AY33" s="188">
        <v>3.33797634</v>
      </c>
      <c r="AZ33" s="188">
        <v>0</v>
      </c>
      <c r="BA33" s="188">
        <v>0</v>
      </c>
      <c r="BB33" s="188">
        <v>0</v>
      </c>
      <c r="BC33" s="188">
        <v>1.086166</v>
      </c>
      <c r="BD33" s="188">
        <v>1.92550789</v>
      </c>
      <c r="BE33" s="188">
        <v>3.4917950000000002</v>
      </c>
      <c r="BF33" s="188">
        <v>3.4917950000000002</v>
      </c>
      <c r="BG33" s="188">
        <v>2.9823369999999998</v>
      </c>
      <c r="BH33" s="188">
        <v>0</v>
      </c>
      <c r="BI33" s="188">
        <v>0</v>
      </c>
      <c r="BJ33" s="188">
        <v>0</v>
      </c>
      <c r="BK33" s="188">
        <v>0</v>
      </c>
      <c r="BL33" s="188">
        <v>0</v>
      </c>
      <c r="BM33" s="188">
        <v>0</v>
      </c>
      <c r="BN33" s="188">
        <v>0</v>
      </c>
      <c r="BO33" s="188">
        <v>0</v>
      </c>
      <c r="BP33" s="188">
        <v>0</v>
      </c>
      <c r="BQ33" s="188">
        <v>0</v>
      </c>
      <c r="BR33" s="188">
        <v>0</v>
      </c>
      <c r="BS33" s="188">
        <v>0</v>
      </c>
      <c r="BT33" s="188">
        <v>0</v>
      </c>
      <c r="BU33" s="188">
        <v>0</v>
      </c>
      <c r="BV33" s="188">
        <v>0</v>
      </c>
      <c r="BW33" s="188">
        <v>0</v>
      </c>
      <c r="BX33" s="188">
        <v>0</v>
      </c>
      <c r="BY33" s="188">
        <v>0</v>
      </c>
      <c r="BZ33" s="188">
        <v>0</v>
      </c>
      <c r="CA33" s="188">
        <v>0</v>
      </c>
      <c r="CB33" s="188">
        <v>0</v>
      </c>
      <c r="CC33" s="188">
        <v>0</v>
      </c>
      <c r="CD33" s="188">
        <v>0</v>
      </c>
      <c r="CE33" s="188">
        <v>0</v>
      </c>
      <c r="CF33" s="188">
        <v>0</v>
      </c>
      <c r="CG33" s="188">
        <v>0</v>
      </c>
      <c r="CH33" s="188">
        <v>0</v>
      </c>
      <c r="CI33" s="188">
        <v>0</v>
      </c>
      <c r="CJ33" s="188">
        <v>0</v>
      </c>
      <c r="CK33" s="188">
        <v>0</v>
      </c>
      <c r="CL33" s="188">
        <v>0</v>
      </c>
      <c r="CM33" s="188">
        <v>2.55971612</v>
      </c>
      <c r="CN33" s="188">
        <v>2.3310691000000001</v>
      </c>
      <c r="CO33" s="188">
        <v>0</v>
      </c>
      <c r="CP33" s="188">
        <v>0</v>
      </c>
      <c r="CQ33" s="188">
        <v>0</v>
      </c>
      <c r="CR33" s="188">
        <v>0</v>
      </c>
      <c r="CS33" s="188">
        <v>0</v>
      </c>
      <c r="CT33" s="188">
        <v>0</v>
      </c>
      <c r="CU33" s="188">
        <v>0</v>
      </c>
      <c r="CV33" s="188">
        <v>0</v>
      </c>
      <c r="CW33" s="188">
        <v>0</v>
      </c>
      <c r="CX33" s="188">
        <v>0</v>
      </c>
      <c r="CY33" s="188">
        <v>0</v>
      </c>
      <c r="CZ33" s="188">
        <v>0</v>
      </c>
      <c r="DA33" s="188">
        <v>0</v>
      </c>
      <c r="DB33" s="188">
        <v>475.72111512999999</v>
      </c>
      <c r="DC33" s="188">
        <v>438.28230808000001</v>
      </c>
      <c r="DD33" s="188">
        <v>465.17111111000003</v>
      </c>
      <c r="DE33" s="188">
        <v>501.64092733000001</v>
      </c>
      <c r="DF33" s="188">
        <v>525.06860352000001</v>
      </c>
      <c r="DG33" s="188">
        <v>550.38486605000003</v>
      </c>
      <c r="DH33" s="188">
        <v>5.4485310000000002E-2</v>
      </c>
      <c r="DI33" s="188">
        <v>0.10373197000000001</v>
      </c>
      <c r="DJ33" s="188">
        <v>0.15694857000000001</v>
      </c>
      <c r="DK33" s="188">
        <v>1133.31606513</v>
      </c>
      <c r="DL33" s="188">
        <v>1225.1659370299999</v>
      </c>
      <c r="DM33" s="188">
        <v>1287.14267221</v>
      </c>
      <c r="DN33" s="188">
        <v>1342.5982623699999</v>
      </c>
      <c r="DO33" s="188">
        <v>1402.7364732399999</v>
      </c>
      <c r="DP33" s="188">
        <v>386725.576</v>
      </c>
      <c r="DQ33" s="188">
        <v>388291.17</v>
      </c>
      <c r="DR33" s="188">
        <v>389732.18599999999</v>
      </c>
      <c r="DS33" s="188">
        <v>391083.929</v>
      </c>
      <c r="DT33" s="188">
        <v>392365.12099999998</v>
      </c>
    </row>
    <row r="34" spans="1:124" x14ac:dyDescent="0.35">
      <c r="A34" s="188">
        <v>33</v>
      </c>
      <c r="B34" s="188" t="s">
        <v>982</v>
      </c>
      <c r="C34" s="188" t="s">
        <v>302</v>
      </c>
      <c r="D34" s="188" t="s">
        <v>303</v>
      </c>
      <c r="E34" s="188" t="s">
        <v>901</v>
      </c>
      <c r="F34" s="188" t="s">
        <v>912</v>
      </c>
      <c r="G34" s="188">
        <v>198.81186269</v>
      </c>
      <c r="H34" s="188">
        <v>199.68970200000001</v>
      </c>
      <c r="I34" s="188">
        <v>200.62479364999999</v>
      </c>
      <c r="J34" s="188">
        <v>90.398533880000002</v>
      </c>
      <c r="K34" s="188">
        <v>92.472121529999995</v>
      </c>
      <c r="L34" s="188">
        <v>94.337605600000003</v>
      </c>
      <c r="M34" s="188">
        <v>0</v>
      </c>
      <c r="N34" s="188">
        <v>0</v>
      </c>
      <c r="O34" s="188">
        <v>87.900327419999996</v>
      </c>
      <c r="P34" s="188">
        <v>107.21758045999999</v>
      </c>
      <c r="Q34" s="188">
        <v>106.28718805</v>
      </c>
      <c r="R34" s="188">
        <v>0</v>
      </c>
      <c r="S34" s="188">
        <v>0</v>
      </c>
      <c r="T34" s="188">
        <v>20.513001389999999</v>
      </c>
      <c r="U34" s="188">
        <v>0</v>
      </c>
      <c r="V34" s="188">
        <v>0</v>
      </c>
      <c r="W34" s="188">
        <v>0</v>
      </c>
      <c r="X34" s="188">
        <v>0</v>
      </c>
      <c r="Y34" s="188">
        <v>183.03533077</v>
      </c>
      <c r="Z34" s="188">
        <v>193.26019751000001</v>
      </c>
      <c r="AA34" s="188">
        <v>96.077391340000005</v>
      </c>
      <c r="AB34" s="188">
        <v>97.372161379999994</v>
      </c>
      <c r="AC34" s="188">
        <v>0</v>
      </c>
      <c r="AD34" s="188">
        <v>0</v>
      </c>
      <c r="AE34" s="188">
        <v>0</v>
      </c>
      <c r="AF34" s="188">
        <v>75.375034740000004</v>
      </c>
      <c r="AG34" s="188">
        <v>0</v>
      </c>
      <c r="AH34" s="188">
        <v>0</v>
      </c>
      <c r="AI34" s="188">
        <v>0</v>
      </c>
      <c r="AJ34" s="188">
        <v>70.330235189999996</v>
      </c>
      <c r="AK34" s="188">
        <v>20.513001389999999</v>
      </c>
      <c r="AL34" s="188">
        <v>0</v>
      </c>
      <c r="AM34" s="188">
        <v>0</v>
      </c>
      <c r="AN34" s="188">
        <v>0</v>
      </c>
      <c r="AO34" s="188">
        <v>16.627704250000001</v>
      </c>
      <c r="AP34" s="188">
        <v>169.24983137000001</v>
      </c>
      <c r="AQ34" s="188">
        <v>180.59102945999999</v>
      </c>
      <c r="AR34" s="188">
        <v>192.69200364</v>
      </c>
      <c r="AS34" s="188">
        <v>205.60407151999999</v>
      </c>
      <c r="AT34" s="188">
        <v>155.58132547</v>
      </c>
      <c r="AU34" s="188">
        <v>1.42745744</v>
      </c>
      <c r="AV34" s="188">
        <v>1.98126717</v>
      </c>
      <c r="AW34" s="188">
        <v>2.7064207599999999</v>
      </c>
      <c r="AX34" s="188">
        <v>3.0155556400000001</v>
      </c>
      <c r="AY34" s="188">
        <v>3.1610601699999998</v>
      </c>
      <c r="AZ34" s="188">
        <v>0</v>
      </c>
      <c r="BA34" s="188">
        <v>0</v>
      </c>
      <c r="BB34" s="188">
        <v>0</v>
      </c>
      <c r="BC34" s="188">
        <v>1.6359999999999999</v>
      </c>
      <c r="BD34" s="188">
        <v>3.6568099900000002</v>
      </c>
      <c r="BE34" s="188">
        <v>5.6931979999999998</v>
      </c>
      <c r="BF34" s="188">
        <v>5.6931979999999998</v>
      </c>
      <c r="BG34" s="188">
        <v>4.862552</v>
      </c>
      <c r="BH34" s="188">
        <v>0</v>
      </c>
      <c r="BI34" s="188">
        <v>0</v>
      </c>
      <c r="BJ34" s="188">
        <v>0</v>
      </c>
      <c r="BK34" s="188">
        <v>0</v>
      </c>
      <c r="BL34" s="188">
        <v>0</v>
      </c>
      <c r="BM34" s="188">
        <v>0</v>
      </c>
      <c r="BN34" s="188">
        <v>0</v>
      </c>
      <c r="BO34" s="188">
        <v>0</v>
      </c>
      <c r="BP34" s="188">
        <v>0</v>
      </c>
      <c r="BQ34" s="188">
        <v>0</v>
      </c>
      <c r="BR34" s="188">
        <v>0</v>
      </c>
      <c r="BS34" s="188">
        <v>0</v>
      </c>
      <c r="BT34" s="188">
        <v>0</v>
      </c>
      <c r="BU34" s="188">
        <v>0</v>
      </c>
      <c r="BV34" s="188">
        <v>0</v>
      </c>
      <c r="BW34" s="188">
        <v>0</v>
      </c>
      <c r="BX34" s="188">
        <v>0</v>
      </c>
      <c r="BY34" s="188">
        <v>0</v>
      </c>
      <c r="BZ34" s="188">
        <v>0</v>
      </c>
      <c r="CA34" s="188">
        <v>1.18197515</v>
      </c>
      <c r="CB34" s="188">
        <v>0</v>
      </c>
      <c r="CC34" s="188">
        <v>0</v>
      </c>
      <c r="CD34" s="188">
        <v>1.18197515</v>
      </c>
      <c r="CE34" s="188">
        <v>0</v>
      </c>
      <c r="CF34" s="188">
        <v>0</v>
      </c>
      <c r="CG34" s="188">
        <v>0</v>
      </c>
      <c r="CH34" s="188">
        <v>0</v>
      </c>
      <c r="CI34" s="188">
        <v>0</v>
      </c>
      <c r="CJ34" s="188">
        <v>0</v>
      </c>
      <c r="CK34" s="188">
        <v>0</v>
      </c>
      <c r="CL34" s="188">
        <v>0</v>
      </c>
      <c r="CM34" s="188">
        <v>2.0737197599999999</v>
      </c>
      <c r="CN34" s="188">
        <v>1.67286822</v>
      </c>
      <c r="CO34" s="188">
        <v>0</v>
      </c>
      <c r="CP34" s="188">
        <v>0</v>
      </c>
      <c r="CQ34" s="188">
        <v>0</v>
      </c>
      <c r="CR34" s="188">
        <v>5.0313794700000001</v>
      </c>
      <c r="CS34" s="188">
        <v>5.0313794700000001</v>
      </c>
      <c r="CT34" s="188">
        <v>5.0313794700000001</v>
      </c>
      <c r="CU34" s="188">
        <v>5.0313794700000001</v>
      </c>
      <c r="CV34" s="188">
        <v>0</v>
      </c>
      <c r="CW34" s="188">
        <v>0</v>
      </c>
      <c r="CX34" s="188">
        <v>0</v>
      </c>
      <c r="CY34" s="188">
        <v>0</v>
      </c>
      <c r="CZ34" s="188">
        <v>0</v>
      </c>
      <c r="DA34" s="188">
        <v>0</v>
      </c>
      <c r="DB34" s="188">
        <v>375.25320527000002</v>
      </c>
      <c r="DC34" s="188">
        <v>343.35298189999997</v>
      </c>
      <c r="DD34" s="188">
        <v>358.00825759999998</v>
      </c>
      <c r="DE34" s="188">
        <v>394.01586552999999</v>
      </c>
      <c r="DF34" s="188">
        <v>406.12183873999999</v>
      </c>
      <c r="DG34" s="188">
        <v>419.28385680999997</v>
      </c>
      <c r="DH34" s="188">
        <v>0.05</v>
      </c>
      <c r="DI34" s="188">
        <v>8.2260810000000004E-2</v>
      </c>
      <c r="DJ34" s="188">
        <v>0.11733584</v>
      </c>
      <c r="DK34" s="188">
        <v>1043.0038458399999</v>
      </c>
      <c r="DL34" s="188">
        <v>1135.64601283</v>
      </c>
      <c r="DM34" s="188">
        <v>1187.93456313</v>
      </c>
      <c r="DN34" s="188">
        <v>1219.95383879</v>
      </c>
      <c r="DO34" s="188">
        <v>1254.9497276</v>
      </c>
      <c r="DP34" s="188">
        <v>329196.27600000001</v>
      </c>
      <c r="DQ34" s="188">
        <v>330431.49099999998</v>
      </c>
      <c r="DR34" s="188">
        <v>331681.45600000001</v>
      </c>
      <c r="DS34" s="188">
        <v>332899.34899999999</v>
      </c>
      <c r="DT34" s="188">
        <v>334104.10600000003</v>
      </c>
    </row>
    <row r="35" spans="1:124" x14ac:dyDescent="0.35">
      <c r="A35" s="188">
        <v>34</v>
      </c>
      <c r="B35" s="188" t="s">
        <v>983</v>
      </c>
      <c r="C35" s="188" t="s">
        <v>304</v>
      </c>
      <c r="D35" s="188" t="s">
        <v>305</v>
      </c>
      <c r="E35" s="188" t="s">
        <v>906</v>
      </c>
      <c r="F35" s="188" t="s">
        <v>960</v>
      </c>
      <c r="G35" s="188">
        <v>376.94960816999998</v>
      </c>
      <c r="H35" s="188">
        <v>392.05384838999998</v>
      </c>
      <c r="I35" s="188">
        <v>407.50532084000002</v>
      </c>
      <c r="J35" s="188">
        <v>183.43319990000001</v>
      </c>
      <c r="K35" s="188">
        <v>187.64084356999999</v>
      </c>
      <c r="L35" s="188">
        <v>191.42621151</v>
      </c>
      <c r="M35" s="188">
        <v>0</v>
      </c>
      <c r="N35" s="188">
        <v>0</v>
      </c>
      <c r="O35" s="188">
        <v>155.43707753000001</v>
      </c>
      <c r="P35" s="188">
        <v>204.41300482</v>
      </c>
      <c r="Q35" s="188">
        <v>216.07910932999999</v>
      </c>
      <c r="R35" s="188">
        <v>0</v>
      </c>
      <c r="S35" s="188">
        <v>0</v>
      </c>
      <c r="T35" s="188">
        <v>38.079330740000003</v>
      </c>
      <c r="U35" s="188">
        <v>0</v>
      </c>
      <c r="V35" s="188">
        <v>0</v>
      </c>
      <c r="W35" s="188">
        <v>0</v>
      </c>
      <c r="X35" s="188">
        <v>0</v>
      </c>
      <c r="Y35" s="188">
        <v>334.23243672000001</v>
      </c>
      <c r="Z35" s="188">
        <v>353.94807351999998</v>
      </c>
      <c r="AA35" s="188">
        <v>178.60478295999999</v>
      </c>
      <c r="AB35" s="188">
        <v>181.84950179000001</v>
      </c>
      <c r="AC35" s="188">
        <v>0</v>
      </c>
      <c r="AD35" s="188">
        <v>0</v>
      </c>
      <c r="AE35" s="188">
        <v>0</v>
      </c>
      <c r="AF35" s="188">
        <v>134.01924099999999</v>
      </c>
      <c r="AG35" s="188">
        <v>0</v>
      </c>
      <c r="AH35" s="188">
        <v>0</v>
      </c>
      <c r="AI35" s="188">
        <v>0</v>
      </c>
      <c r="AJ35" s="188">
        <v>124.76079827</v>
      </c>
      <c r="AK35" s="188">
        <v>38.079330740000003</v>
      </c>
      <c r="AL35" s="188">
        <v>0</v>
      </c>
      <c r="AM35" s="188">
        <v>0</v>
      </c>
      <c r="AN35" s="188">
        <v>0</v>
      </c>
      <c r="AO35" s="188">
        <v>30.866855489999999</v>
      </c>
      <c r="AP35" s="188">
        <v>302.08815041999998</v>
      </c>
      <c r="AQ35" s="188">
        <v>321.11482067999998</v>
      </c>
      <c r="AR35" s="188">
        <v>341.34043532999999</v>
      </c>
      <c r="AS35" s="188">
        <v>362.83990718000001</v>
      </c>
      <c r="AT35" s="188">
        <v>283.63840635000003</v>
      </c>
      <c r="AU35" s="188">
        <v>3.4773098400000002</v>
      </c>
      <c r="AV35" s="188">
        <v>4.3301355099999999</v>
      </c>
      <c r="AW35" s="188">
        <v>4.7501688</v>
      </c>
      <c r="AX35" s="188">
        <v>5.2923542499999998</v>
      </c>
      <c r="AY35" s="188">
        <v>5.5335190000000001</v>
      </c>
      <c r="AZ35" s="188">
        <v>0</v>
      </c>
      <c r="BA35" s="188">
        <v>0</v>
      </c>
      <c r="BB35" s="188">
        <v>0</v>
      </c>
      <c r="BC35" s="188">
        <v>2.7872659999999998</v>
      </c>
      <c r="BD35" s="188">
        <v>5.7716194400000003</v>
      </c>
      <c r="BE35" s="188">
        <v>8.4894230000000004</v>
      </c>
      <c r="BF35" s="188">
        <v>8.4894230000000004</v>
      </c>
      <c r="BG35" s="188">
        <v>7.2508039999999996</v>
      </c>
      <c r="BH35" s="188">
        <v>0</v>
      </c>
      <c r="BI35" s="188">
        <v>0</v>
      </c>
      <c r="BJ35" s="188">
        <v>0</v>
      </c>
      <c r="BK35" s="188">
        <v>0</v>
      </c>
      <c r="BL35" s="188">
        <v>0</v>
      </c>
      <c r="BM35" s="188">
        <v>0</v>
      </c>
      <c r="BN35" s="188">
        <v>0</v>
      </c>
      <c r="BO35" s="188">
        <v>0</v>
      </c>
      <c r="BP35" s="188">
        <v>0</v>
      </c>
      <c r="BQ35" s="188">
        <v>0</v>
      </c>
      <c r="BR35" s="188">
        <v>0</v>
      </c>
      <c r="BS35" s="188">
        <v>0</v>
      </c>
      <c r="BT35" s="188">
        <v>0</v>
      </c>
      <c r="BU35" s="188">
        <v>0</v>
      </c>
      <c r="BV35" s="188">
        <v>0</v>
      </c>
      <c r="BW35" s="188">
        <v>0</v>
      </c>
      <c r="BX35" s="188">
        <v>0</v>
      </c>
      <c r="BY35" s="188">
        <v>0</v>
      </c>
      <c r="BZ35" s="188">
        <v>0</v>
      </c>
      <c r="CA35" s="188">
        <v>0</v>
      </c>
      <c r="CB35" s="188">
        <v>0</v>
      </c>
      <c r="CC35" s="188">
        <v>0</v>
      </c>
      <c r="CD35" s="188">
        <v>0</v>
      </c>
      <c r="CE35" s="188">
        <v>0</v>
      </c>
      <c r="CF35" s="188">
        <v>0</v>
      </c>
      <c r="CG35" s="188">
        <v>0</v>
      </c>
      <c r="CH35" s="188">
        <v>0</v>
      </c>
      <c r="CI35" s="188">
        <v>0</v>
      </c>
      <c r="CJ35" s="188">
        <v>0</v>
      </c>
      <c r="CK35" s="188">
        <v>0</v>
      </c>
      <c r="CL35" s="188">
        <v>0</v>
      </c>
      <c r="CM35" s="188">
        <v>3.2830866799999998</v>
      </c>
      <c r="CN35" s="188">
        <v>2.8237808200000001</v>
      </c>
      <c r="CO35" s="188">
        <v>0</v>
      </c>
      <c r="CP35" s="188">
        <v>0</v>
      </c>
      <c r="CQ35" s="188">
        <v>0</v>
      </c>
      <c r="CR35" s="188">
        <v>13.85086888</v>
      </c>
      <c r="CS35" s="188">
        <v>13.85086888</v>
      </c>
      <c r="CT35" s="188">
        <v>13.85086888</v>
      </c>
      <c r="CU35" s="188">
        <v>13.85086888</v>
      </c>
      <c r="CV35" s="188">
        <v>0</v>
      </c>
      <c r="CW35" s="188">
        <v>0</v>
      </c>
      <c r="CX35" s="188">
        <v>0</v>
      </c>
      <c r="CY35" s="188">
        <v>0</v>
      </c>
      <c r="CZ35" s="188">
        <v>0</v>
      </c>
      <c r="DA35" s="188">
        <v>0</v>
      </c>
      <c r="DB35" s="188">
        <v>683.27193445</v>
      </c>
      <c r="DC35" s="188">
        <v>626.95919973000002</v>
      </c>
      <c r="DD35" s="188">
        <v>677.39172153000004</v>
      </c>
      <c r="DE35" s="188">
        <v>725.15488952999999</v>
      </c>
      <c r="DF35" s="188">
        <v>761.02692984999999</v>
      </c>
      <c r="DG35" s="188">
        <v>796.98041990000002</v>
      </c>
      <c r="DH35" s="188">
        <v>6.129764E-2</v>
      </c>
      <c r="DI35" s="188">
        <v>0.11379802</v>
      </c>
      <c r="DJ35" s="188">
        <v>0.16641760999999999</v>
      </c>
      <c r="DK35" s="188">
        <v>1161.74826826</v>
      </c>
      <c r="DL35" s="188">
        <v>1261.8645337</v>
      </c>
      <c r="DM35" s="188">
        <v>1334.8560109800001</v>
      </c>
      <c r="DN35" s="188">
        <v>1396.5510484599999</v>
      </c>
      <c r="DO35" s="188">
        <v>1458.3465301000001</v>
      </c>
      <c r="DP35" s="188">
        <v>539668.71900000004</v>
      </c>
      <c r="DQ35" s="188">
        <v>541478.04</v>
      </c>
      <c r="DR35" s="188">
        <v>543245.77599999995</v>
      </c>
      <c r="DS35" s="188">
        <v>544933.12699999998</v>
      </c>
      <c r="DT35" s="188">
        <v>546495.91399999999</v>
      </c>
    </row>
    <row r="36" spans="1:124" x14ac:dyDescent="0.35">
      <c r="A36" s="188">
        <v>35</v>
      </c>
      <c r="B36" s="188" t="s">
        <v>985</v>
      </c>
      <c r="C36" s="188" t="s">
        <v>308</v>
      </c>
      <c r="D36" s="188" t="s">
        <v>309</v>
      </c>
      <c r="E36" s="188" t="s">
        <v>1302</v>
      </c>
      <c r="F36" s="188" t="s">
        <v>896</v>
      </c>
      <c r="G36" s="188">
        <v>218.10934914000001</v>
      </c>
      <c r="H36" s="188">
        <v>238.53538809</v>
      </c>
      <c r="I36" s="188">
        <v>259.26790595</v>
      </c>
      <c r="J36" s="188">
        <v>117.1183479</v>
      </c>
      <c r="K36" s="188">
        <v>119.80484235999999</v>
      </c>
      <c r="L36" s="188">
        <v>122.2217224</v>
      </c>
      <c r="M36" s="188">
        <v>0</v>
      </c>
      <c r="N36" s="188">
        <v>0</v>
      </c>
      <c r="O36" s="188">
        <v>85.348730110000005</v>
      </c>
      <c r="P36" s="188">
        <v>118.73054574</v>
      </c>
      <c r="Q36" s="188">
        <v>137.04618354999999</v>
      </c>
      <c r="R36" s="188">
        <v>0</v>
      </c>
      <c r="S36" s="188">
        <v>0</v>
      </c>
      <c r="T36" s="188">
        <v>15.642271129999999</v>
      </c>
      <c r="U36" s="188">
        <v>0</v>
      </c>
      <c r="V36" s="188">
        <v>0</v>
      </c>
      <c r="W36" s="188">
        <v>0</v>
      </c>
      <c r="X36" s="188">
        <v>0</v>
      </c>
      <c r="Y36" s="188">
        <v>183.28578583999999</v>
      </c>
      <c r="Z36" s="188">
        <v>188.33406808999999</v>
      </c>
      <c r="AA36" s="188">
        <v>104.11792619000001</v>
      </c>
      <c r="AB36" s="188">
        <v>105.98280301</v>
      </c>
      <c r="AC36" s="188">
        <v>0</v>
      </c>
      <c r="AD36" s="188">
        <v>0</v>
      </c>
      <c r="AE36" s="188">
        <v>0</v>
      </c>
      <c r="AF36" s="188">
        <v>66.708993950000007</v>
      </c>
      <c r="AG36" s="188">
        <v>0</v>
      </c>
      <c r="AH36" s="188">
        <v>0</v>
      </c>
      <c r="AI36" s="188">
        <v>0</v>
      </c>
      <c r="AJ36" s="188">
        <v>66.488337369999996</v>
      </c>
      <c r="AK36" s="188">
        <v>15.642271129999999</v>
      </c>
      <c r="AL36" s="188">
        <v>0</v>
      </c>
      <c r="AM36" s="188">
        <v>0</v>
      </c>
      <c r="AN36" s="188">
        <v>0</v>
      </c>
      <c r="AO36" s="188">
        <v>12.67952228</v>
      </c>
      <c r="AP36" s="188">
        <v>192.98390878999999</v>
      </c>
      <c r="AQ36" s="188">
        <v>205.72541257</v>
      </c>
      <c r="AR36" s="188">
        <v>219.30733605</v>
      </c>
      <c r="AS36" s="188">
        <v>233.78598894999999</v>
      </c>
      <c r="AT36" s="188">
        <v>181.82534493</v>
      </c>
      <c r="AU36" s="188">
        <v>5.9002318799999998</v>
      </c>
      <c r="AV36" s="188">
        <v>8.3710071100000008</v>
      </c>
      <c r="AW36" s="188">
        <v>9.0405332200000004</v>
      </c>
      <c r="AX36" s="188">
        <v>9.3308867600000003</v>
      </c>
      <c r="AY36" s="188">
        <v>9.5848797599999997</v>
      </c>
      <c r="AZ36" s="188">
        <v>0</v>
      </c>
      <c r="BA36" s="188">
        <v>0</v>
      </c>
      <c r="BB36" s="188">
        <v>0</v>
      </c>
      <c r="BC36" s="188">
        <v>1.826133</v>
      </c>
      <c r="BD36" s="188">
        <v>3.2932655099999999</v>
      </c>
      <c r="BE36" s="188">
        <v>7.1987399999999999</v>
      </c>
      <c r="BF36" s="188">
        <v>7.1987399999999999</v>
      </c>
      <c r="BG36" s="188">
        <v>6.1484329999999998</v>
      </c>
      <c r="BH36" s="188">
        <v>0</v>
      </c>
      <c r="BI36" s="188">
        <v>0</v>
      </c>
      <c r="BJ36" s="188">
        <v>0</v>
      </c>
      <c r="BK36" s="188">
        <v>0</v>
      </c>
      <c r="BL36" s="188">
        <v>0</v>
      </c>
      <c r="BM36" s="188">
        <v>0</v>
      </c>
      <c r="BN36" s="188">
        <v>0</v>
      </c>
      <c r="BO36" s="188">
        <v>0</v>
      </c>
      <c r="BP36" s="188">
        <v>0</v>
      </c>
      <c r="BQ36" s="188">
        <v>0</v>
      </c>
      <c r="BR36" s="188">
        <v>0</v>
      </c>
      <c r="BS36" s="188">
        <v>0</v>
      </c>
      <c r="BT36" s="188">
        <v>0</v>
      </c>
      <c r="BU36" s="188">
        <v>0</v>
      </c>
      <c r="BV36" s="188">
        <v>0</v>
      </c>
      <c r="BW36" s="188">
        <v>0</v>
      </c>
      <c r="BX36" s="188">
        <v>0</v>
      </c>
      <c r="BY36" s="188">
        <v>0</v>
      </c>
      <c r="BZ36" s="188">
        <v>0</v>
      </c>
      <c r="CA36" s="188">
        <v>0</v>
      </c>
      <c r="CB36" s="188">
        <v>0</v>
      </c>
      <c r="CC36" s="188">
        <v>0</v>
      </c>
      <c r="CD36" s="188">
        <v>0</v>
      </c>
      <c r="CE36" s="188">
        <v>0</v>
      </c>
      <c r="CF36" s="188">
        <v>0</v>
      </c>
      <c r="CG36" s="188">
        <v>0</v>
      </c>
      <c r="CH36" s="188">
        <v>0</v>
      </c>
      <c r="CI36" s="188">
        <v>0</v>
      </c>
      <c r="CJ36" s="188">
        <v>0</v>
      </c>
      <c r="CK36" s="188">
        <v>0</v>
      </c>
      <c r="CL36" s="188">
        <v>0</v>
      </c>
      <c r="CM36" s="188">
        <v>6.9766777199999996</v>
      </c>
      <c r="CN36" s="188">
        <v>5.2421597799999997</v>
      </c>
      <c r="CO36" s="188">
        <v>0</v>
      </c>
      <c r="CP36" s="188">
        <v>0</v>
      </c>
      <c r="CQ36" s="188">
        <v>0</v>
      </c>
      <c r="CR36" s="188">
        <v>1.09800582</v>
      </c>
      <c r="CS36" s="188">
        <v>1.09800582</v>
      </c>
      <c r="CT36" s="188">
        <v>1.09800582</v>
      </c>
      <c r="CU36" s="188">
        <v>1.09800582</v>
      </c>
      <c r="CV36" s="188">
        <v>0</v>
      </c>
      <c r="CW36" s="188">
        <v>0</v>
      </c>
      <c r="CX36" s="188">
        <v>0</v>
      </c>
      <c r="CY36" s="188">
        <v>0</v>
      </c>
      <c r="CZ36" s="188">
        <v>0</v>
      </c>
      <c r="DA36" s="188">
        <v>0</v>
      </c>
      <c r="DB36" s="188">
        <v>401.05693303999999</v>
      </c>
      <c r="DC36" s="188">
        <v>378.07965543</v>
      </c>
      <c r="DD36" s="188">
        <v>437.96685582999999</v>
      </c>
      <c r="DE36" s="188">
        <v>441.17204075000001</v>
      </c>
      <c r="DF36" s="188">
        <v>475.47035671999998</v>
      </c>
      <c r="DG36" s="188">
        <v>509.88521348</v>
      </c>
      <c r="DH36" s="188">
        <v>0.10002347</v>
      </c>
      <c r="DI36" s="188">
        <v>0.18554329</v>
      </c>
      <c r="DJ36" s="188">
        <v>0.27135368999999998</v>
      </c>
      <c r="DK36" s="188">
        <v>1116.28229635</v>
      </c>
      <c r="DL36" s="188">
        <v>1186.89950127</v>
      </c>
      <c r="DM36" s="188">
        <v>1308.4198772499999</v>
      </c>
      <c r="DN36" s="188">
        <v>1412.8347357099999</v>
      </c>
      <c r="DO36" s="188">
        <v>1517.2636189299999</v>
      </c>
      <c r="DP36" s="188">
        <v>338695.37900000002</v>
      </c>
      <c r="DQ36" s="188">
        <v>337903.02600000001</v>
      </c>
      <c r="DR36" s="188">
        <v>337179.25599999999</v>
      </c>
      <c r="DS36" s="188">
        <v>336536.429</v>
      </c>
      <c r="DT36" s="188">
        <v>336055.783</v>
      </c>
    </row>
    <row r="37" spans="1:124" x14ac:dyDescent="0.35">
      <c r="A37" s="188">
        <v>36</v>
      </c>
      <c r="B37" s="188" t="s">
        <v>991</v>
      </c>
      <c r="C37" s="188" t="s">
        <v>320</v>
      </c>
      <c r="D37" s="188" t="s">
        <v>321</v>
      </c>
      <c r="E37" s="188" t="s">
        <v>906</v>
      </c>
      <c r="F37" s="188" t="s">
        <v>900</v>
      </c>
      <c r="G37" s="188">
        <v>151.31013737999999</v>
      </c>
      <c r="H37" s="188">
        <v>140.80104947000001</v>
      </c>
      <c r="I37" s="188">
        <v>130.51024301999999</v>
      </c>
      <c r="J37" s="188">
        <v>58.013510019999998</v>
      </c>
      <c r="K37" s="188">
        <v>59.344240659999997</v>
      </c>
      <c r="L37" s="188">
        <v>60.54142023</v>
      </c>
      <c r="M37" s="188">
        <v>0</v>
      </c>
      <c r="N37" s="188">
        <v>0</v>
      </c>
      <c r="O37" s="188">
        <v>78.960001210000001</v>
      </c>
      <c r="P37" s="188">
        <v>81.456808820000006</v>
      </c>
      <c r="Q37" s="188">
        <v>69.968822779999996</v>
      </c>
      <c r="R37" s="188">
        <v>0</v>
      </c>
      <c r="S37" s="188">
        <v>0</v>
      </c>
      <c r="T37" s="188">
        <v>14.33662614</v>
      </c>
      <c r="U37" s="188">
        <v>0</v>
      </c>
      <c r="V37" s="188">
        <v>0</v>
      </c>
      <c r="W37" s="188">
        <v>0</v>
      </c>
      <c r="X37" s="188">
        <v>0</v>
      </c>
      <c r="Y37" s="188">
        <v>150.49234787</v>
      </c>
      <c r="Z37" s="188">
        <v>157.75544005</v>
      </c>
      <c r="AA37" s="188">
        <v>88.920463429999998</v>
      </c>
      <c r="AB37" s="188">
        <v>92.038491449999995</v>
      </c>
      <c r="AC37" s="188">
        <v>0</v>
      </c>
      <c r="AD37" s="188">
        <v>0</v>
      </c>
      <c r="AE37" s="188">
        <v>0</v>
      </c>
      <c r="AF37" s="188">
        <v>51.380322450000001</v>
      </c>
      <c r="AG37" s="188">
        <v>0</v>
      </c>
      <c r="AH37" s="188">
        <v>0</v>
      </c>
      <c r="AI37" s="188">
        <v>0</v>
      </c>
      <c r="AJ37" s="188">
        <v>49.950709410000002</v>
      </c>
      <c r="AK37" s="188">
        <v>14.33662614</v>
      </c>
      <c r="AL37" s="188">
        <v>0</v>
      </c>
      <c r="AM37" s="188">
        <v>0</v>
      </c>
      <c r="AN37" s="188">
        <v>0</v>
      </c>
      <c r="AO37" s="188">
        <v>11.62117503</v>
      </c>
      <c r="AP37" s="188">
        <v>240.74721905000001</v>
      </c>
      <c r="AQ37" s="188">
        <v>258.54115675000003</v>
      </c>
      <c r="AR37" s="188">
        <v>277.65059635</v>
      </c>
      <c r="AS37" s="188">
        <v>298.17216831000002</v>
      </c>
      <c r="AT37" s="188">
        <v>222.60638803000001</v>
      </c>
      <c r="AU37" s="188">
        <v>1.1796758700000001</v>
      </c>
      <c r="AV37" s="188">
        <v>1.4011498200000001</v>
      </c>
      <c r="AW37" s="188">
        <v>1.7369776699999999</v>
      </c>
      <c r="AX37" s="188">
        <v>1.90330869</v>
      </c>
      <c r="AY37" s="188">
        <v>2.1567537300000001</v>
      </c>
      <c r="AZ37" s="188">
        <v>0</v>
      </c>
      <c r="BA37" s="188">
        <v>0</v>
      </c>
      <c r="BB37" s="188">
        <v>0</v>
      </c>
      <c r="BC37" s="188">
        <v>1.086166</v>
      </c>
      <c r="BD37" s="188">
        <v>1.85556078</v>
      </c>
      <c r="BE37" s="188">
        <v>3.1664620000000001</v>
      </c>
      <c r="BF37" s="188">
        <v>3.1664620000000001</v>
      </c>
      <c r="BG37" s="188">
        <v>2.7044709999999998</v>
      </c>
      <c r="BH37" s="188">
        <v>0</v>
      </c>
      <c r="BI37" s="188">
        <v>0</v>
      </c>
      <c r="BJ37" s="188">
        <v>0</v>
      </c>
      <c r="BK37" s="188">
        <v>0</v>
      </c>
      <c r="BL37" s="188">
        <v>0</v>
      </c>
      <c r="BM37" s="188">
        <v>0</v>
      </c>
      <c r="BN37" s="188">
        <v>0</v>
      </c>
      <c r="BO37" s="188">
        <v>0</v>
      </c>
      <c r="BP37" s="188">
        <v>0</v>
      </c>
      <c r="BQ37" s="188">
        <v>0</v>
      </c>
      <c r="BR37" s="188">
        <v>0</v>
      </c>
      <c r="BS37" s="188">
        <v>0</v>
      </c>
      <c r="BT37" s="188">
        <v>0</v>
      </c>
      <c r="BU37" s="188">
        <v>0</v>
      </c>
      <c r="BV37" s="188">
        <v>0</v>
      </c>
      <c r="BW37" s="188">
        <v>0</v>
      </c>
      <c r="BX37" s="188">
        <v>0</v>
      </c>
      <c r="BY37" s="188">
        <v>0</v>
      </c>
      <c r="BZ37" s="188">
        <v>0</v>
      </c>
      <c r="CA37" s="188">
        <v>0</v>
      </c>
      <c r="CB37" s="188">
        <v>0</v>
      </c>
      <c r="CC37" s="188">
        <v>0</v>
      </c>
      <c r="CD37" s="188">
        <v>0</v>
      </c>
      <c r="CE37" s="188">
        <v>0</v>
      </c>
      <c r="CF37" s="188">
        <v>0</v>
      </c>
      <c r="CG37" s="188">
        <v>0</v>
      </c>
      <c r="CH37" s="188">
        <v>0</v>
      </c>
      <c r="CI37" s="188">
        <v>0</v>
      </c>
      <c r="CJ37" s="188">
        <v>0</v>
      </c>
      <c r="CK37" s="188">
        <v>0</v>
      </c>
      <c r="CL37" s="188">
        <v>0</v>
      </c>
      <c r="CM37" s="188">
        <v>1.7066340099999999</v>
      </c>
      <c r="CN37" s="188">
        <v>1.5511297900000001</v>
      </c>
      <c r="CO37" s="188">
        <v>0</v>
      </c>
      <c r="CP37" s="188">
        <v>0</v>
      </c>
      <c r="CQ37" s="188">
        <v>0</v>
      </c>
      <c r="CR37" s="188">
        <v>0</v>
      </c>
      <c r="CS37" s="188">
        <v>0</v>
      </c>
      <c r="CT37" s="188">
        <v>0</v>
      </c>
      <c r="CU37" s="188">
        <v>0</v>
      </c>
      <c r="CV37" s="188">
        <v>0</v>
      </c>
      <c r="CW37" s="188">
        <v>0</v>
      </c>
      <c r="CX37" s="188">
        <v>0</v>
      </c>
      <c r="CY37" s="188">
        <v>0</v>
      </c>
      <c r="CZ37" s="188">
        <v>0</v>
      </c>
      <c r="DA37" s="188">
        <v>0</v>
      </c>
      <c r="DB37" s="188">
        <v>403.46600371</v>
      </c>
      <c r="DC37" s="188">
        <v>376.91570754999998</v>
      </c>
      <c r="DD37" s="188">
        <v>366.57199697999999</v>
      </c>
      <c r="DE37" s="188">
        <v>414.7547338</v>
      </c>
      <c r="DF37" s="188">
        <v>423.52141650999999</v>
      </c>
      <c r="DG37" s="188">
        <v>433.54363605999998</v>
      </c>
      <c r="DH37" s="188">
        <v>2.7979380000000002E-2</v>
      </c>
      <c r="DI37" s="188">
        <v>4.9707809999999998E-2</v>
      </c>
      <c r="DJ37" s="188">
        <v>7.4548119999999995E-2</v>
      </c>
      <c r="DK37" s="188">
        <v>1085.18832116</v>
      </c>
      <c r="DL37" s="188">
        <v>1157.97787877</v>
      </c>
      <c r="DM37" s="188">
        <v>1186.9163147700001</v>
      </c>
      <c r="DN37" s="188">
        <v>1208.90026928</v>
      </c>
      <c r="DO37" s="188">
        <v>1234.6160075400001</v>
      </c>
      <c r="DP37" s="188">
        <v>347327.46399999998</v>
      </c>
      <c r="DQ37" s="188">
        <v>348422.89399999997</v>
      </c>
      <c r="DR37" s="188">
        <v>349438.902</v>
      </c>
      <c r="DS37" s="188">
        <v>350336.109</v>
      </c>
      <c r="DT37" s="188">
        <v>351156.66200000001</v>
      </c>
    </row>
    <row r="38" spans="1:124" x14ac:dyDescent="0.35">
      <c r="A38" s="188">
        <v>37</v>
      </c>
      <c r="B38" s="188" t="s">
        <v>999</v>
      </c>
      <c r="C38" s="188" t="s">
        <v>336</v>
      </c>
      <c r="D38" s="188" t="s">
        <v>337</v>
      </c>
      <c r="E38" s="188" t="s">
        <v>1302</v>
      </c>
      <c r="F38" s="188" t="s">
        <v>896</v>
      </c>
      <c r="G38" s="188">
        <v>229.22348095000001</v>
      </c>
      <c r="H38" s="188">
        <v>270.36120441000003</v>
      </c>
      <c r="I38" s="188">
        <v>311.96046688000001</v>
      </c>
      <c r="J38" s="188">
        <v>141.32503647999999</v>
      </c>
      <c r="K38" s="188">
        <v>144.56679095000001</v>
      </c>
      <c r="L38" s="188">
        <v>147.48320554</v>
      </c>
      <c r="M38" s="188">
        <v>0</v>
      </c>
      <c r="N38" s="188">
        <v>0</v>
      </c>
      <c r="O38" s="188">
        <v>73.432482789999995</v>
      </c>
      <c r="P38" s="188">
        <v>125.79441346</v>
      </c>
      <c r="Q38" s="188">
        <v>164.47726133</v>
      </c>
      <c r="R38" s="188">
        <v>0</v>
      </c>
      <c r="S38" s="188">
        <v>0</v>
      </c>
      <c r="T38" s="188">
        <v>14.465961679999999</v>
      </c>
      <c r="U38" s="188">
        <v>0</v>
      </c>
      <c r="V38" s="188">
        <v>0</v>
      </c>
      <c r="W38" s="188">
        <v>0</v>
      </c>
      <c r="X38" s="188">
        <v>0</v>
      </c>
      <c r="Y38" s="188">
        <v>169.34828390000001</v>
      </c>
      <c r="Z38" s="188">
        <v>177.04718258</v>
      </c>
      <c r="AA38" s="188">
        <v>98.605654439999995</v>
      </c>
      <c r="AB38" s="188">
        <v>99.009375770000005</v>
      </c>
      <c r="AC38" s="188">
        <v>0</v>
      </c>
      <c r="AD38" s="188">
        <v>0</v>
      </c>
      <c r="AE38" s="188">
        <v>0</v>
      </c>
      <c r="AF38" s="188">
        <v>63.57184513</v>
      </c>
      <c r="AG38" s="188">
        <v>0</v>
      </c>
      <c r="AH38" s="188">
        <v>0</v>
      </c>
      <c r="AI38" s="188">
        <v>0</v>
      </c>
      <c r="AJ38" s="188">
        <v>59.016615899999998</v>
      </c>
      <c r="AK38" s="188">
        <v>14.465961679999999</v>
      </c>
      <c r="AL38" s="188">
        <v>0</v>
      </c>
      <c r="AM38" s="188">
        <v>0</v>
      </c>
      <c r="AN38" s="188">
        <v>0</v>
      </c>
      <c r="AO38" s="188">
        <v>11.72601356</v>
      </c>
      <c r="AP38" s="188">
        <v>174.54510388</v>
      </c>
      <c r="AQ38" s="188">
        <v>188.61577546000001</v>
      </c>
      <c r="AR38" s="188">
        <v>203.82030069000001</v>
      </c>
      <c r="AS38" s="188">
        <v>220.25017249000001</v>
      </c>
      <c r="AT38" s="188">
        <v>164.11754995000001</v>
      </c>
      <c r="AU38" s="188">
        <v>6.6069680899999996</v>
      </c>
      <c r="AV38" s="188">
        <v>9.0573345199999995</v>
      </c>
      <c r="AW38" s="188">
        <v>9.4195695300000004</v>
      </c>
      <c r="AX38" s="188">
        <v>8.9504994</v>
      </c>
      <c r="AY38" s="188">
        <v>8.01235915</v>
      </c>
      <c r="AZ38" s="188">
        <v>0</v>
      </c>
      <c r="BA38" s="188">
        <v>0</v>
      </c>
      <c r="BB38" s="188">
        <v>0</v>
      </c>
      <c r="BC38" s="188">
        <v>2.1117330000000001</v>
      </c>
      <c r="BD38" s="188">
        <v>4.8722125500000004</v>
      </c>
      <c r="BE38" s="188">
        <v>8.9791699999999999</v>
      </c>
      <c r="BF38" s="188">
        <v>8.9791699999999999</v>
      </c>
      <c r="BG38" s="188">
        <v>7.6690959999999997</v>
      </c>
      <c r="BH38" s="188">
        <v>0</v>
      </c>
      <c r="BI38" s="188">
        <v>0</v>
      </c>
      <c r="BJ38" s="188">
        <v>0</v>
      </c>
      <c r="BK38" s="188">
        <v>0</v>
      </c>
      <c r="BL38" s="188">
        <v>0</v>
      </c>
      <c r="BM38" s="188">
        <v>0</v>
      </c>
      <c r="BN38" s="188">
        <v>0</v>
      </c>
      <c r="BO38" s="188">
        <v>0</v>
      </c>
      <c r="BP38" s="188">
        <v>0</v>
      </c>
      <c r="BQ38" s="188">
        <v>0</v>
      </c>
      <c r="BR38" s="188">
        <v>0</v>
      </c>
      <c r="BS38" s="188">
        <v>0</v>
      </c>
      <c r="BT38" s="188">
        <v>0</v>
      </c>
      <c r="BU38" s="188">
        <v>0</v>
      </c>
      <c r="BV38" s="188">
        <v>0</v>
      </c>
      <c r="BW38" s="188">
        <v>0</v>
      </c>
      <c r="BX38" s="188">
        <v>0</v>
      </c>
      <c r="BY38" s="188">
        <v>0</v>
      </c>
      <c r="BZ38" s="188">
        <v>0</v>
      </c>
      <c r="CA38" s="188">
        <v>0</v>
      </c>
      <c r="CB38" s="188">
        <v>0</v>
      </c>
      <c r="CC38" s="188">
        <v>0</v>
      </c>
      <c r="CD38" s="188">
        <v>0</v>
      </c>
      <c r="CE38" s="188">
        <v>0</v>
      </c>
      <c r="CF38" s="188">
        <v>0</v>
      </c>
      <c r="CG38" s="188">
        <v>0</v>
      </c>
      <c r="CH38" s="188">
        <v>0</v>
      </c>
      <c r="CI38" s="188">
        <v>0</v>
      </c>
      <c r="CJ38" s="188">
        <v>0</v>
      </c>
      <c r="CK38" s="188">
        <v>0</v>
      </c>
      <c r="CL38" s="188">
        <v>0</v>
      </c>
      <c r="CM38" s="188">
        <v>9.0668043100000002</v>
      </c>
      <c r="CN38" s="188">
        <v>6.9329645700000002</v>
      </c>
      <c r="CO38" s="188">
        <v>0</v>
      </c>
      <c r="CP38" s="188">
        <v>0</v>
      </c>
      <c r="CQ38" s="188">
        <v>0</v>
      </c>
      <c r="CR38" s="188">
        <v>4.2933732400000002</v>
      </c>
      <c r="CS38" s="188">
        <v>4.2933732400000002</v>
      </c>
      <c r="CT38" s="188">
        <v>4.2933732400000002</v>
      </c>
      <c r="CU38" s="188">
        <v>4.2933732400000002</v>
      </c>
      <c r="CV38" s="188">
        <v>0</v>
      </c>
      <c r="CW38" s="188">
        <v>0</v>
      </c>
      <c r="CX38" s="188">
        <v>0</v>
      </c>
      <c r="CY38" s="188">
        <v>0</v>
      </c>
      <c r="CZ38" s="188">
        <v>0</v>
      </c>
      <c r="DA38" s="188">
        <v>0</v>
      </c>
      <c r="DB38" s="188">
        <v>378.88201107999998</v>
      </c>
      <c r="DC38" s="188">
        <v>349.11749951000002</v>
      </c>
      <c r="DD38" s="188">
        <v>466.17166675999999</v>
      </c>
      <c r="DE38" s="188">
        <v>440.53136917</v>
      </c>
      <c r="DF38" s="188">
        <v>496.40454774</v>
      </c>
      <c r="DG38" s="188">
        <v>552.18546776000005</v>
      </c>
      <c r="DH38" s="188">
        <v>0.16271387000000001</v>
      </c>
      <c r="DI38" s="188">
        <v>0.31018241000000002</v>
      </c>
      <c r="DJ38" s="188">
        <v>0.45740745999999999</v>
      </c>
      <c r="DK38" s="188">
        <v>1034.05339921</v>
      </c>
      <c r="DL38" s="188">
        <v>1121.83953952</v>
      </c>
      <c r="DM38" s="188">
        <v>1303.99237122</v>
      </c>
      <c r="DN38" s="188">
        <v>1469.0830407000001</v>
      </c>
      <c r="DO38" s="188">
        <v>1633.64008891</v>
      </c>
      <c r="DP38" s="188">
        <v>337620.37800000003</v>
      </c>
      <c r="DQ38" s="188">
        <v>337732.80200000003</v>
      </c>
      <c r="DR38" s="188">
        <v>337832.78100000002</v>
      </c>
      <c r="DS38" s="188">
        <v>337900.94500000001</v>
      </c>
      <c r="DT38" s="188">
        <v>338009.25400000002</v>
      </c>
    </row>
    <row r="39" spans="1:124" x14ac:dyDescent="0.35">
      <c r="A39" s="188">
        <v>38</v>
      </c>
      <c r="B39" s="188" t="s">
        <v>1011</v>
      </c>
      <c r="C39" s="188" t="s">
        <v>360</v>
      </c>
      <c r="D39" s="188" t="s">
        <v>361</v>
      </c>
      <c r="E39" s="188" t="s">
        <v>901</v>
      </c>
      <c r="F39" s="188" t="s">
        <v>960</v>
      </c>
      <c r="G39" s="188">
        <v>150.21550144</v>
      </c>
      <c r="H39" s="188">
        <v>145.73430432000001</v>
      </c>
      <c r="I39" s="188">
        <v>141.16587892000001</v>
      </c>
      <c r="J39" s="188">
        <v>63.607598549999999</v>
      </c>
      <c r="K39" s="188">
        <v>65.066648000000001</v>
      </c>
      <c r="L39" s="188">
        <v>66.379268420000002</v>
      </c>
      <c r="M39" s="188">
        <v>0</v>
      </c>
      <c r="N39" s="188">
        <v>0</v>
      </c>
      <c r="O39" s="188">
        <v>72.560619009999996</v>
      </c>
      <c r="P39" s="188">
        <v>80.66765633</v>
      </c>
      <c r="Q39" s="188">
        <v>74.786610499999995</v>
      </c>
      <c r="R39" s="188">
        <v>0</v>
      </c>
      <c r="S39" s="188">
        <v>0</v>
      </c>
      <c r="T39" s="188">
        <v>14.04728388</v>
      </c>
      <c r="U39" s="188">
        <v>0</v>
      </c>
      <c r="V39" s="188">
        <v>0</v>
      </c>
      <c r="W39" s="188">
        <v>0</v>
      </c>
      <c r="X39" s="188">
        <v>0</v>
      </c>
      <c r="Y39" s="188">
        <v>142.01330399</v>
      </c>
      <c r="Z39" s="188">
        <v>151.04942973000001</v>
      </c>
      <c r="AA39" s="188">
        <v>77.318006920000002</v>
      </c>
      <c r="AB39" s="188">
        <v>80.059877819999997</v>
      </c>
      <c r="AC39" s="188">
        <v>0</v>
      </c>
      <c r="AD39" s="188">
        <v>0</v>
      </c>
      <c r="AE39" s="188">
        <v>0</v>
      </c>
      <c r="AF39" s="188">
        <v>56.942268030000001</v>
      </c>
      <c r="AG39" s="188">
        <v>0</v>
      </c>
      <c r="AH39" s="188">
        <v>0</v>
      </c>
      <c r="AI39" s="188">
        <v>0</v>
      </c>
      <c r="AJ39" s="188">
        <v>53.308660979999999</v>
      </c>
      <c r="AK39" s="188">
        <v>14.04728388</v>
      </c>
      <c r="AL39" s="188">
        <v>0</v>
      </c>
      <c r="AM39" s="188">
        <v>0</v>
      </c>
      <c r="AN39" s="188">
        <v>0</v>
      </c>
      <c r="AO39" s="188">
        <v>11.38663609</v>
      </c>
      <c r="AP39" s="188">
        <v>124.21931754000001</v>
      </c>
      <c r="AQ39" s="188">
        <v>131.62234982000001</v>
      </c>
      <c r="AR39" s="188">
        <v>139.46627457</v>
      </c>
      <c r="AS39" s="188">
        <v>147.77764173</v>
      </c>
      <c r="AT39" s="188">
        <v>117.47292195</v>
      </c>
      <c r="AU39" s="188">
        <v>1.5085364699999999</v>
      </c>
      <c r="AV39" s="188">
        <v>1.85628846</v>
      </c>
      <c r="AW39" s="188">
        <v>2.1873285899999999</v>
      </c>
      <c r="AX39" s="188">
        <v>2.3790039699999999</v>
      </c>
      <c r="AY39" s="188">
        <v>2.4423962499999998</v>
      </c>
      <c r="AZ39" s="188">
        <v>0</v>
      </c>
      <c r="BA39" s="188">
        <v>0</v>
      </c>
      <c r="BB39" s="188">
        <v>0</v>
      </c>
      <c r="BC39" s="188">
        <v>1.1269659999999999</v>
      </c>
      <c r="BD39" s="188">
        <v>2.1657056400000001</v>
      </c>
      <c r="BE39" s="188">
        <v>3.2090459999999998</v>
      </c>
      <c r="BF39" s="188">
        <v>3.2090459999999998</v>
      </c>
      <c r="BG39" s="188">
        <v>2.7408419999999998</v>
      </c>
      <c r="BH39" s="188">
        <v>0</v>
      </c>
      <c r="BI39" s="188">
        <v>0</v>
      </c>
      <c r="BJ39" s="188">
        <v>0</v>
      </c>
      <c r="BK39" s="188">
        <v>0</v>
      </c>
      <c r="BL39" s="188">
        <v>0</v>
      </c>
      <c r="BM39" s="188">
        <v>0</v>
      </c>
      <c r="BN39" s="188">
        <v>0</v>
      </c>
      <c r="BO39" s="188">
        <v>0</v>
      </c>
      <c r="BP39" s="188">
        <v>0</v>
      </c>
      <c r="BQ39" s="188">
        <v>0</v>
      </c>
      <c r="BR39" s="188">
        <v>0</v>
      </c>
      <c r="BS39" s="188">
        <v>0</v>
      </c>
      <c r="BT39" s="188">
        <v>0</v>
      </c>
      <c r="BU39" s="188">
        <v>0</v>
      </c>
      <c r="BV39" s="188">
        <v>0</v>
      </c>
      <c r="BW39" s="188">
        <v>0</v>
      </c>
      <c r="BX39" s="188">
        <v>0</v>
      </c>
      <c r="BY39" s="188">
        <v>0</v>
      </c>
      <c r="BZ39" s="188">
        <v>0</v>
      </c>
      <c r="CA39" s="188">
        <v>7.9849590900000003</v>
      </c>
      <c r="CB39" s="188">
        <v>7.3004563200000003</v>
      </c>
      <c r="CC39" s="188">
        <v>6.8322265299999998</v>
      </c>
      <c r="CD39" s="188">
        <v>22.117641949999999</v>
      </c>
      <c r="CE39" s="188">
        <v>0</v>
      </c>
      <c r="CF39" s="188">
        <v>0</v>
      </c>
      <c r="CG39" s="188">
        <v>0</v>
      </c>
      <c r="CH39" s="188">
        <v>0</v>
      </c>
      <c r="CI39" s="188">
        <v>0</v>
      </c>
      <c r="CJ39" s="188">
        <v>0</v>
      </c>
      <c r="CK39" s="188">
        <v>0</v>
      </c>
      <c r="CL39" s="188">
        <v>0</v>
      </c>
      <c r="CM39" s="188">
        <v>1.57894237</v>
      </c>
      <c r="CN39" s="188">
        <v>1.3642421899999999</v>
      </c>
      <c r="CO39" s="188">
        <v>0</v>
      </c>
      <c r="CP39" s="188">
        <v>0</v>
      </c>
      <c r="CQ39" s="188">
        <v>0</v>
      </c>
      <c r="CR39" s="188">
        <v>6.1203403700000001</v>
      </c>
      <c r="CS39" s="188">
        <v>6.1203403700000001</v>
      </c>
      <c r="CT39" s="188">
        <v>6.1203403700000001</v>
      </c>
      <c r="CU39" s="188">
        <v>6.1203403700000001</v>
      </c>
      <c r="CV39" s="188">
        <v>0</v>
      </c>
      <c r="CW39" s="188">
        <v>0</v>
      </c>
      <c r="CX39" s="188">
        <v>0</v>
      </c>
      <c r="CY39" s="188">
        <v>0</v>
      </c>
      <c r="CZ39" s="188">
        <v>0</v>
      </c>
      <c r="DA39" s="188">
        <v>0</v>
      </c>
      <c r="DB39" s="188">
        <v>286.99002410999998</v>
      </c>
      <c r="DC39" s="188">
        <v>263.48597059999997</v>
      </c>
      <c r="DD39" s="188">
        <v>256.35006608999998</v>
      </c>
      <c r="DE39" s="188">
        <v>301.33952532000001</v>
      </c>
      <c r="DF39" s="188">
        <v>304.20942556</v>
      </c>
      <c r="DG39" s="188">
        <v>307.07932579999999</v>
      </c>
      <c r="DH39" s="188">
        <v>0.05</v>
      </c>
      <c r="DI39" s="188">
        <v>0.06</v>
      </c>
      <c r="DJ39" s="188">
        <v>7.0000000000000007E-2</v>
      </c>
      <c r="DK39" s="188">
        <v>1299.56174323</v>
      </c>
      <c r="DL39" s="188">
        <v>1415.86169965</v>
      </c>
      <c r="DM39" s="188">
        <v>1487.1428359500001</v>
      </c>
      <c r="DN39" s="188">
        <v>1501.61235966</v>
      </c>
      <c r="DO39" s="188">
        <v>1516.0410449200001</v>
      </c>
      <c r="DP39" s="188">
        <v>202749.867</v>
      </c>
      <c r="DQ39" s="188">
        <v>202696.36799999999</v>
      </c>
      <c r="DR39" s="188">
        <v>202629.84700000001</v>
      </c>
      <c r="DS39" s="188">
        <v>202588.52</v>
      </c>
      <c r="DT39" s="188">
        <v>202553.43799999999</v>
      </c>
    </row>
    <row r="40" spans="1:124" x14ac:dyDescent="0.35">
      <c r="A40" s="188">
        <v>39</v>
      </c>
      <c r="B40" s="188" t="s">
        <v>1021</v>
      </c>
      <c r="C40" s="188" t="s">
        <v>378</v>
      </c>
      <c r="D40" s="188" t="s">
        <v>379</v>
      </c>
      <c r="E40" s="188" t="s">
        <v>1303</v>
      </c>
      <c r="F40" s="188" t="s">
        <v>896</v>
      </c>
      <c r="G40" s="188">
        <v>219.2352966</v>
      </c>
      <c r="H40" s="188">
        <v>212.88529252000001</v>
      </c>
      <c r="I40" s="188">
        <v>206.32769771</v>
      </c>
      <c r="J40" s="188">
        <v>92.996535780000002</v>
      </c>
      <c r="K40" s="188">
        <v>95.129717150000005</v>
      </c>
      <c r="L40" s="188">
        <v>97.048814160000006</v>
      </c>
      <c r="M40" s="188">
        <v>0</v>
      </c>
      <c r="N40" s="188">
        <v>0</v>
      </c>
      <c r="O40" s="188">
        <v>107.19818462000001</v>
      </c>
      <c r="P40" s="188">
        <v>117.75557535999999</v>
      </c>
      <c r="Q40" s="188">
        <v>109.27888355</v>
      </c>
      <c r="R40" s="188">
        <v>0</v>
      </c>
      <c r="S40" s="188">
        <v>0</v>
      </c>
      <c r="T40" s="188">
        <v>19.040576189999999</v>
      </c>
      <c r="U40" s="188">
        <v>0</v>
      </c>
      <c r="V40" s="188">
        <v>0</v>
      </c>
      <c r="W40" s="188">
        <v>0</v>
      </c>
      <c r="X40" s="188">
        <v>0</v>
      </c>
      <c r="Y40" s="188">
        <v>206.48962578999999</v>
      </c>
      <c r="Z40" s="188">
        <v>217.35026084</v>
      </c>
      <c r="AA40" s="188">
        <v>116.67958134</v>
      </c>
      <c r="AB40" s="188">
        <v>119.42500545999999</v>
      </c>
      <c r="AC40" s="188">
        <v>0</v>
      </c>
      <c r="AD40" s="188">
        <v>0</v>
      </c>
      <c r="AE40" s="188">
        <v>0</v>
      </c>
      <c r="AF40" s="188">
        <v>78.884679199999994</v>
      </c>
      <c r="AG40" s="188">
        <v>0</v>
      </c>
      <c r="AH40" s="188">
        <v>0</v>
      </c>
      <c r="AI40" s="188">
        <v>0</v>
      </c>
      <c r="AJ40" s="188">
        <v>74.375878400000005</v>
      </c>
      <c r="AK40" s="188">
        <v>19.040576189999999</v>
      </c>
      <c r="AL40" s="188">
        <v>0</v>
      </c>
      <c r="AM40" s="188">
        <v>0</v>
      </c>
      <c r="AN40" s="188">
        <v>0</v>
      </c>
      <c r="AO40" s="188">
        <v>15.43416605</v>
      </c>
      <c r="AP40" s="188">
        <v>138.58535470000001</v>
      </c>
      <c r="AQ40" s="188">
        <v>149.00060805999999</v>
      </c>
      <c r="AR40" s="188">
        <v>160.19828297999999</v>
      </c>
      <c r="AS40" s="188">
        <v>172.23716633000001</v>
      </c>
      <c r="AT40" s="188">
        <v>125.55581128999999</v>
      </c>
      <c r="AU40" s="188">
        <v>4.4361171700000002</v>
      </c>
      <c r="AV40" s="188">
        <v>9.0917418300000001</v>
      </c>
      <c r="AW40" s="188">
        <v>6.9589437700000003</v>
      </c>
      <c r="AX40" s="188">
        <v>7.1924180499999997</v>
      </c>
      <c r="AY40" s="188">
        <v>7.3966546900000001</v>
      </c>
      <c r="AZ40" s="188">
        <v>0</v>
      </c>
      <c r="BA40" s="188">
        <v>0</v>
      </c>
      <c r="BB40" s="188">
        <v>0</v>
      </c>
      <c r="BC40" s="188">
        <v>1.662933</v>
      </c>
      <c r="BD40" s="188">
        <v>3.4431285699999998</v>
      </c>
      <c r="BE40" s="188">
        <v>4.8506499999999999</v>
      </c>
      <c r="BF40" s="188">
        <v>4.8506499999999999</v>
      </c>
      <c r="BG40" s="188">
        <v>4.1429330000000002</v>
      </c>
      <c r="BH40" s="188">
        <v>0</v>
      </c>
      <c r="BI40" s="188">
        <v>0</v>
      </c>
      <c r="BJ40" s="188">
        <v>0</v>
      </c>
      <c r="BK40" s="188">
        <v>0</v>
      </c>
      <c r="BL40" s="188">
        <v>0</v>
      </c>
      <c r="BM40" s="188">
        <v>0</v>
      </c>
      <c r="BN40" s="188">
        <v>0</v>
      </c>
      <c r="BO40" s="188">
        <v>0</v>
      </c>
      <c r="BP40" s="188">
        <v>0</v>
      </c>
      <c r="BQ40" s="188">
        <v>0</v>
      </c>
      <c r="BR40" s="188">
        <v>0</v>
      </c>
      <c r="BS40" s="188">
        <v>0</v>
      </c>
      <c r="BT40" s="188">
        <v>0</v>
      </c>
      <c r="BU40" s="188">
        <v>0</v>
      </c>
      <c r="BV40" s="188">
        <v>0</v>
      </c>
      <c r="BW40" s="188">
        <v>0</v>
      </c>
      <c r="BX40" s="188">
        <v>0</v>
      </c>
      <c r="BY40" s="188">
        <v>0</v>
      </c>
      <c r="BZ40" s="188">
        <v>0</v>
      </c>
      <c r="CA40" s="188">
        <v>12.55362351</v>
      </c>
      <c r="CB40" s="188">
        <v>11.24779165</v>
      </c>
      <c r="CC40" s="188">
        <v>10.04529673</v>
      </c>
      <c r="CD40" s="188">
        <v>33.846711900000003</v>
      </c>
      <c r="CE40" s="188">
        <v>0</v>
      </c>
      <c r="CF40" s="188">
        <v>0</v>
      </c>
      <c r="CG40" s="188">
        <v>0</v>
      </c>
      <c r="CH40" s="188">
        <v>0</v>
      </c>
      <c r="CI40" s="188">
        <v>0</v>
      </c>
      <c r="CJ40" s="188">
        <v>0</v>
      </c>
      <c r="CK40" s="188">
        <v>0</v>
      </c>
      <c r="CL40" s="188">
        <v>0</v>
      </c>
      <c r="CM40" s="188">
        <v>5.25206967</v>
      </c>
      <c r="CN40" s="188">
        <v>4.1540826099999997</v>
      </c>
      <c r="CO40" s="188">
        <v>0</v>
      </c>
      <c r="CP40" s="188">
        <v>0</v>
      </c>
      <c r="CQ40" s="188">
        <v>0</v>
      </c>
      <c r="CR40" s="188">
        <v>3.8087708400000002</v>
      </c>
      <c r="CS40" s="188">
        <v>3.8087708400000002</v>
      </c>
      <c r="CT40" s="188">
        <v>3.8087708400000002</v>
      </c>
      <c r="CU40" s="188">
        <v>3.8087708400000002</v>
      </c>
      <c r="CV40" s="188">
        <v>0</v>
      </c>
      <c r="CW40" s="188">
        <v>0</v>
      </c>
      <c r="CX40" s="188">
        <v>0</v>
      </c>
      <c r="CY40" s="188">
        <v>0</v>
      </c>
      <c r="CZ40" s="188">
        <v>0</v>
      </c>
      <c r="DA40" s="188">
        <v>0</v>
      </c>
      <c r="DB40" s="188">
        <v>377.53132646</v>
      </c>
      <c r="DC40" s="188">
        <v>342.29856985999999</v>
      </c>
      <c r="DD40" s="188">
        <v>329.60356881000001</v>
      </c>
      <c r="DE40" s="188">
        <v>396.40789278</v>
      </c>
      <c r="DF40" s="188">
        <v>400.18320604000002</v>
      </c>
      <c r="DG40" s="188">
        <v>403.95851930999999</v>
      </c>
      <c r="DH40" s="188">
        <v>0.05</v>
      </c>
      <c r="DI40" s="188">
        <v>0.06</v>
      </c>
      <c r="DJ40" s="188">
        <v>7.0000000000000007E-2</v>
      </c>
      <c r="DK40" s="188">
        <v>1127.56227156</v>
      </c>
      <c r="DL40" s="188">
        <v>1235.1425262800001</v>
      </c>
      <c r="DM40" s="188">
        <v>1288.5569848800001</v>
      </c>
      <c r="DN40" s="188">
        <v>1292.8184148800001</v>
      </c>
      <c r="DO40" s="188">
        <v>1297.33216103</v>
      </c>
      <c r="DP40" s="188">
        <v>303573.98300000001</v>
      </c>
      <c r="DQ40" s="188">
        <v>305658.10700000002</v>
      </c>
      <c r="DR40" s="188">
        <v>307637.06800000003</v>
      </c>
      <c r="DS40" s="188">
        <v>309543.24400000001</v>
      </c>
      <c r="DT40" s="188">
        <v>311376.32400000002</v>
      </c>
    </row>
    <row r="41" spans="1:124" x14ac:dyDescent="0.35">
      <c r="A41" s="188">
        <v>40</v>
      </c>
      <c r="B41" s="188" t="s">
        <v>1023</v>
      </c>
      <c r="C41" s="188" t="s">
        <v>382</v>
      </c>
      <c r="D41" s="188" t="s">
        <v>383</v>
      </c>
      <c r="E41" s="188" t="s">
        <v>1303</v>
      </c>
      <c r="F41" s="188" t="s">
        <v>896</v>
      </c>
      <c r="G41" s="188">
        <v>299.79661038</v>
      </c>
      <c r="H41" s="188">
        <v>309.01630310000002</v>
      </c>
      <c r="I41" s="188">
        <v>317.97640445000002</v>
      </c>
      <c r="J41" s="188">
        <v>144.08617196</v>
      </c>
      <c r="K41" s="188">
        <v>147.39126214000001</v>
      </c>
      <c r="L41" s="188">
        <v>150.36465613999999</v>
      </c>
      <c r="M41" s="188">
        <v>0</v>
      </c>
      <c r="N41" s="188">
        <v>0</v>
      </c>
      <c r="O41" s="188">
        <v>135.18628376999999</v>
      </c>
      <c r="P41" s="188">
        <v>161.62504095</v>
      </c>
      <c r="Q41" s="188">
        <v>167.61174831</v>
      </c>
      <c r="R41" s="188">
        <v>0</v>
      </c>
      <c r="S41" s="188">
        <v>0</v>
      </c>
      <c r="T41" s="188">
        <v>20.52415465</v>
      </c>
      <c r="U41" s="188">
        <v>0</v>
      </c>
      <c r="V41" s="188">
        <v>0</v>
      </c>
      <c r="W41" s="188">
        <v>0</v>
      </c>
      <c r="X41" s="188">
        <v>0</v>
      </c>
      <c r="Y41" s="188">
        <v>266.54727693000001</v>
      </c>
      <c r="Z41" s="188">
        <v>279.94095306000003</v>
      </c>
      <c r="AA41" s="188">
        <v>160.25191477000001</v>
      </c>
      <c r="AB41" s="188">
        <v>163.65331087000001</v>
      </c>
      <c r="AC41" s="188">
        <v>0</v>
      </c>
      <c r="AD41" s="188">
        <v>0</v>
      </c>
      <c r="AE41" s="188">
        <v>0</v>
      </c>
      <c r="AF41" s="188">
        <v>95.76348754</v>
      </c>
      <c r="AG41" s="188">
        <v>0</v>
      </c>
      <c r="AH41" s="188">
        <v>0</v>
      </c>
      <c r="AI41" s="188">
        <v>0</v>
      </c>
      <c r="AJ41" s="188">
        <v>89.658617149999998</v>
      </c>
      <c r="AK41" s="188">
        <v>20.52415465</v>
      </c>
      <c r="AL41" s="188">
        <v>0</v>
      </c>
      <c r="AM41" s="188">
        <v>0</v>
      </c>
      <c r="AN41" s="188">
        <v>0</v>
      </c>
      <c r="AO41" s="188">
        <v>16.636745009999999</v>
      </c>
      <c r="AP41" s="188">
        <v>116.25128963</v>
      </c>
      <c r="AQ41" s="188">
        <v>124.81339009</v>
      </c>
      <c r="AR41" s="188">
        <v>134.00613021999999</v>
      </c>
      <c r="AS41" s="188">
        <v>143.87642334</v>
      </c>
      <c r="AT41" s="188">
        <v>109.33792839</v>
      </c>
      <c r="AU41" s="188">
        <v>5.4344487099999998</v>
      </c>
      <c r="AV41" s="188">
        <v>7.4158663899999997</v>
      </c>
      <c r="AW41" s="188">
        <v>7.3100844800000004</v>
      </c>
      <c r="AX41" s="188">
        <v>6.9466235599999999</v>
      </c>
      <c r="AY41" s="188">
        <v>7.1516520400000001</v>
      </c>
      <c r="AZ41" s="188">
        <v>0</v>
      </c>
      <c r="BA41" s="188">
        <v>0</v>
      </c>
      <c r="BB41" s="188">
        <v>0</v>
      </c>
      <c r="BC41" s="188">
        <v>1.7649330000000001</v>
      </c>
      <c r="BD41" s="188">
        <v>4.3534895699999998</v>
      </c>
      <c r="BE41" s="188">
        <v>7.7922890000000002</v>
      </c>
      <c r="BF41" s="188">
        <v>7.7922890000000002</v>
      </c>
      <c r="BG41" s="188">
        <v>6.6553829999999996</v>
      </c>
      <c r="BH41" s="188">
        <v>0</v>
      </c>
      <c r="BI41" s="188">
        <v>0</v>
      </c>
      <c r="BJ41" s="188">
        <v>0</v>
      </c>
      <c r="BK41" s="188">
        <v>0</v>
      </c>
      <c r="BL41" s="188">
        <v>0</v>
      </c>
      <c r="BM41" s="188">
        <v>0</v>
      </c>
      <c r="BN41" s="188">
        <v>0</v>
      </c>
      <c r="BO41" s="188">
        <v>0</v>
      </c>
      <c r="BP41" s="188">
        <v>0</v>
      </c>
      <c r="BQ41" s="188">
        <v>0</v>
      </c>
      <c r="BR41" s="188">
        <v>0</v>
      </c>
      <c r="BS41" s="188">
        <v>0</v>
      </c>
      <c r="BT41" s="188">
        <v>0</v>
      </c>
      <c r="BU41" s="188">
        <v>0</v>
      </c>
      <c r="BV41" s="188">
        <v>0</v>
      </c>
      <c r="BW41" s="188">
        <v>0</v>
      </c>
      <c r="BX41" s="188">
        <v>0</v>
      </c>
      <c r="BY41" s="188">
        <v>0</v>
      </c>
      <c r="BZ41" s="188">
        <v>0</v>
      </c>
      <c r="CA41" s="188">
        <v>0</v>
      </c>
      <c r="CB41" s="188">
        <v>0</v>
      </c>
      <c r="CC41" s="188">
        <v>0</v>
      </c>
      <c r="CD41" s="188">
        <v>0</v>
      </c>
      <c r="CE41" s="188">
        <v>0</v>
      </c>
      <c r="CF41" s="188">
        <v>0</v>
      </c>
      <c r="CG41" s="188">
        <v>0</v>
      </c>
      <c r="CH41" s="188">
        <v>0</v>
      </c>
      <c r="CI41" s="188">
        <v>0</v>
      </c>
      <c r="CJ41" s="188">
        <v>0</v>
      </c>
      <c r="CK41" s="188">
        <v>0</v>
      </c>
      <c r="CL41" s="188">
        <v>0</v>
      </c>
      <c r="CM41" s="188">
        <v>7.0605000100000002</v>
      </c>
      <c r="CN41" s="188">
        <v>5.3017429500000004</v>
      </c>
      <c r="CO41" s="188">
        <v>0</v>
      </c>
      <c r="CP41" s="188">
        <v>0</v>
      </c>
      <c r="CQ41" s="188">
        <v>0</v>
      </c>
      <c r="CR41" s="188">
        <v>9.6984042299999995</v>
      </c>
      <c r="CS41" s="188">
        <v>9.6984042299999995</v>
      </c>
      <c r="CT41" s="188">
        <v>9.6984042299999995</v>
      </c>
      <c r="CU41" s="188">
        <v>9.6984042299999995</v>
      </c>
      <c r="CV41" s="188">
        <v>0</v>
      </c>
      <c r="CW41" s="188">
        <v>0</v>
      </c>
      <c r="CX41" s="188">
        <v>0</v>
      </c>
      <c r="CY41" s="188">
        <v>0</v>
      </c>
      <c r="CZ41" s="188">
        <v>0</v>
      </c>
      <c r="DA41" s="188">
        <v>0</v>
      </c>
      <c r="DB41" s="188">
        <v>424.72050288999998</v>
      </c>
      <c r="DC41" s="188">
        <v>388.38632998000003</v>
      </c>
      <c r="DD41" s="188">
        <v>405.87695574999998</v>
      </c>
      <c r="DE41" s="188">
        <v>449.41077818000002</v>
      </c>
      <c r="DF41" s="188">
        <v>467.45975010000001</v>
      </c>
      <c r="DG41" s="188">
        <v>485.35826706</v>
      </c>
      <c r="DH41" s="188">
        <v>5.8132999999999997E-2</v>
      </c>
      <c r="DI41" s="188">
        <v>0.10062910999999999</v>
      </c>
      <c r="DJ41" s="188">
        <v>0.14277097999999999</v>
      </c>
      <c r="DK41" s="188">
        <v>1316.06828836</v>
      </c>
      <c r="DL41" s="188">
        <v>1430.6971401799999</v>
      </c>
      <c r="DM41" s="188">
        <v>1505.4266387099999</v>
      </c>
      <c r="DN41" s="188">
        <v>1557.48853691</v>
      </c>
      <c r="DO41" s="188">
        <v>1608.58945778</v>
      </c>
      <c r="DP41" s="188">
        <v>295111.07699999999</v>
      </c>
      <c r="DQ41" s="188">
        <v>296862.62099999998</v>
      </c>
      <c r="DR41" s="188">
        <v>298527.18599999999</v>
      </c>
      <c r="DS41" s="188">
        <v>300136.88</v>
      </c>
      <c r="DT41" s="188">
        <v>301729.11099999998</v>
      </c>
    </row>
    <row r="42" spans="1:124" x14ac:dyDescent="0.35">
      <c r="A42" s="188">
        <v>41</v>
      </c>
      <c r="B42" s="188" t="s">
        <v>1024</v>
      </c>
      <c r="C42" s="188" t="s">
        <v>384</v>
      </c>
      <c r="D42" s="188" t="s">
        <v>385</v>
      </c>
      <c r="E42" s="188" t="s">
        <v>906</v>
      </c>
      <c r="F42" s="188" t="s">
        <v>915</v>
      </c>
      <c r="G42" s="188">
        <v>111.22241473</v>
      </c>
      <c r="H42" s="188">
        <v>112.31346709</v>
      </c>
      <c r="I42" s="188">
        <v>113.36530184</v>
      </c>
      <c r="J42" s="188">
        <v>51.193210890000003</v>
      </c>
      <c r="K42" s="188">
        <v>52.36749554</v>
      </c>
      <c r="L42" s="188">
        <v>53.423929919999999</v>
      </c>
      <c r="M42" s="188">
        <v>0</v>
      </c>
      <c r="N42" s="188">
        <v>0</v>
      </c>
      <c r="O42" s="188">
        <v>51.415669649999998</v>
      </c>
      <c r="P42" s="188">
        <v>59.945971559999997</v>
      </c>
      <c r="Q42" s="188">
        <v>59.941371920000002</v>
      </c>
      <c r="R42" s="188">
        <v>0</v>
      </c>
      <c r="S42" s="188">
        <v>0</v>
      </c>
      <c r="T42" s="188">
        <v>8.6135341800000003</v>
      </c>
      <c r="U42" s="188">
        <v>0</v>
      </c>
      <c r="V42" s="188">
        <v>0</v>
      </c>
      <c r="W42" s="188">
        <v>0</v>
      </c>
      <c r="X42" s="188">
        <v>0</v>
      </c>
      <c r="Y42" s="188">
        <v>102.19831928000001</v>
      </c>
      <c r="Z42" s="188">
        <v>107.76195659</v>
      </c>
      <c r="AA42" s="188">
        <v>63.214296900000001</v>
      </c>
      <c r="AB42" s="188">
        <v>64.791566450000005</v>
      </c>
      <c r="AC42" s="188">
        <v>0</v>
      </c>
      <c r="AD42" s="188">
        <v>0</v>
      </c>
      <c r="AE42" s="188">
        <v>0</v>
      </c>
      <c r="AF42" s="188">
        <v>34.356855959999997</v>
      </c>
      <c r="AG42" s="188">
        <v>0</v>
      </c>
      <c r="AH42" s="188">
        <v>0</v>
      </c>
      <c r="AI42" s="188">
        <v>0</v>
      </c>
      <c r="AJ42" s="188">
        <v>32.001948130000002</v>
      </c>
      <c r="AK42" s="188">
        <v>8.6135341800000003</v>
      </c>
      <c r="AL42" s="188">
        <v>0</v>
      </c>
      <c r="AM42" s="188">
        <v>0</v>
      </c>
      <c r="AN42" s="188">
        <v>0</v>
      </c>
      <c r="AO42" s="188">
        <v>6.9820742500000001</v>
      </c>
      <c r="AP42" s="188">
        <v>68.208233759999999</v>
      </c>
      <c r="AQ42" s="188">
        <v>72.494951749999998</v>
      </c>
      <c r="AR42" s="188">
        <v>77.050838999999996</v>
      </c>
      <c r="AS42" s="188">
        <v>81.89317045</v>
      </c>
      <c r="AT42" s="188">
        <v>64.03942601</v>
      </c>
      <c r="AU42" s="188">
        <v>0.72817613000000003</v>
      </c>
      <c r="AV42" s="188">
        <v>0.84955893999999998</v>
      </c>
      <c r="AW42" s="188">
        <v>1.06694786</v>
      </c>
      <c r="AX42" s="188">
        <v>1.17461766</v>
      </c>
      <c r="AY42" s="188">
        <v>1.33867833</v>
      </c>
      <c r="AZ42" s="188">
        <v>0</v>
      </c>
      <c r="BA42" s="188">
        <v>0</v>
      </c>
      <c r="BB42" s="188">
        <v>0</v>
      </c>
      <c r="BC42" s="188">
        <v>0.94989999999999997</v>
      </c>
      <c r="BD42" s="188">
        <v>2.3601947399999998</v>
      </c>
      <c r="BE42" s="188">
        <v>2.8162379999999998</v>
      </c>
      <c r="BF42" s="188">
        <v>2.8162379999999998</v>
      </c>
      <c r="BG42" s="188">
        <v>2.4053450000000001</v>
      </c>
      <c r="BH42" s="188">
        <v>0</v>
      </c>
      <c r="BI42" s="188">
        <v>0</v>
      </c>
      <c r="BJ42" s="188">
        <v>0</v>
      </c>
      <c r="BK42" s="188">
        <v>0</v>
      </c>
      <c r="BL42" s="188">
        <v>0</v>
      </c>
      <c r="BM42" s="188">
        <v>0</v>
      </c>
      <c r="BN42" s="188">
        <v>0</v>
      </c>
      <c r="BO42" s="188">
        <v>0</v>
      </c>
      <c r="BP42" s="188">
        <v>0</v>
      </c>
      <c r="BQ42" s="188">
        <v>0</v>
      </c>
      <c r="BR42" s="188">
        <v>0</v>
      </c>
      <c r="BS42" s="188">
        <v>0</v>
      </c>
      <c r="BT42" s="188">
        <v>0</v>
      </c>
      <c r="BU42" s="188">
        <v>0</v>
      </c>
      <c r="BV42" s="188">
        <v>0</v>
      </c>
      <c r="BW42" s="188">
        <v>0</v>
      </c>
      <c r="BX42" s="188">
        <v>0</v>
      </c>
      <c r="BY42" s="188">
        <v>0</v>
      </c>
      <c r="BZ42" s="188">
        <v>0</v>
      </c>
      <c r="CA42" s="188">
        <v>1.76741579</v>
      </c>
      <c r="CB42" s="188">
        <v>0</v>
      </c>
      <c r="CC42" s="188">
        <v>0</v>
      </c>
      <c r="CD42" s="188">
        <v>1.76741579</v>
      </c>
      <c r="CE42" s="188">
        <v>0</v>
      </c>
      <c r="CF42" s="188">
        <v>0</v>
      </c>
      <c r="CG42" s="188">
        <v>0</v>
      </c>
      <c r="CH42" s="188">
        <v>0</v>
      </c>
      <c r="CI42" s="188">
        <v>0</v>
      </c>
      <c r="CJ42" s="188">
        <v>0</v>
      </c>
      <c r="CK42" s="188">
        <v>0</v>
      </c>
      <c r="CL42" s="188">
        <v>0</v>
      </c>
      <c r="CM42" s="188">
        <v>0.95683269000000004</v>
      </c>
      <c r="CN42" s="188">
        <v>0.91804752999999995</v>
      </c>
      <c r="CO42" s="188">
        <v>0</v>
      </c>
      <c r="CP42" s="188">
        <v>0</v>
      </c>
      <c r="CQ42" s="188">
        <v>0</v>
      </c>
      <c r="CR42" s="188">
        <v>4.4870513499999998</v>
      </c>
      <c r="CS42" s="188">
        <v>4.4870513499999998</v>
      </c>
      <c r="CT42" s="188">
        <v>4.4870513499999998</v>
      </c>
      <c r="CU42" s="188">
        <v>4.4870513499999998</v>
      </c>
      <c r="CV42" s="188">
        <v>0</v>
      </c>
      <c r="CW42" s="188">
        <v>0</v>
      </c>
      <c r="CX42" s="188">
        <v>0</v>
      </c>
      <c r="CY42" s="188">
        <v>0</v>
      </c>
      <c r="CZ42" s="188">
        <v>0</v>
      </c>
      <c r="DA42" s="188">
        <v>0</v>
      </c>
      <c r="DB42" s="188">
        <v>184.62382808000001</v>
      </c>
      <c r="DC42" s="188">
        <v>168.83386895000001</v>
      </c>
      <c r="DD42" s="188">
        <v>172.68866718999999</v>
      </c>
      <c r="DE42" s="188">
        <v>193.85501948000001</v>
      </c>
      <c r="DF42" s="188">
        <v>197.84221310000001</v>
      </c>
      <c r="DG42" s="188">
        <v>203.48954696999999</v>
      </c>
      <c r="DH42" s="188">
        <v>0.05</v>
      </c>
      <c r="DI42" s="188">
        <v>7.1596309999999996E-2</v>
      </c>
      <c r="DJ42" s="188">
        <v>0.10218463999999999</v>
      </c>
      <c r="DK42" s="188">
        <v>1284.7128484299999</v>
      </c>
      <c r="DL42" s="188">
        <v>1400.85902455</v>
      </c>
      <c r="DM42" s="188">
        <v>1466.88296833</v>
      </c>
      <c r="DN42" s="188">
        <v>1493.1029483100001</v>
      </c>
      <c r="DO42" s="188">
        <v>1531.7845664500001</v>
      </c>
      <c r="DP42" s="188">
        <v>131417.592</v>
      </c>
      <c r="DQ42" s="188">
        <v>131793.296</v>
      </c>
      <c r="DR42" s="188">
        <v>132154.38699999999</v>
      </c>
      <c r="DS42" s="188">
        <v>132504.06700000001</v>
      </c>
      <c r="DT42" s="188">
        <v>132844.75599999999</v>
      </c>
    </row>
    <row r="43" spans="1:124" x14ac:dyDescent="0.35">
      <c r="A43" s="188">
        <v>42</v>
      </c>
      <c r="B43" s="188" t="s">
        <v>1025</v>
      </c>
      <c r="C43" s="188" t="s">
        <v>386</v>
      </c>
      <c r="D43" s="188" t="s">
        <v>387</v>
      </c>
      <c r="E43" s="188" t="s">
        <v>1303</v>
      </c>
      <c r="F43" s="188" t="s">
        <v>896</v>
      </c>
      <c r="G43" s="188">
        <v>126.46078844</v>
      </c>
      <c r="H43" s="188">
        <v>100.14826413</v>
      </c>
      <c r="I43" s="188">
        <v>73.510634609999997</v>
      </c>
      <c r="J43" s="188">
        <v>32.666150700000003</v>
      </c>
      <c r="K43" s="188">
        <v>33.415456290000002</v>
      </c>
      <c r="L43" s="188">
        <v>34.089562170000001</v>
      </c>
      <c r="M43" s="188">
        <v>0</v>
      </c>
      <c r="N43" s="188">
        <v>0</v>
      </c>
      <c r="O43" s="188">
        <v>81.424396689999995</v>
      </c>
      <c r="P43" s="188">
        <v>66.73280785</v>
      </c>
      <c r="Q43" s="188">
        <v>39.421072440000003</v>
      </c>
      <c r="R43" s="188">
        <v>0</v>
      </c>
      <c r="S43" s="188">
        <v>0</v>
      </c>
      <c r="T43" s="188">
        <v>12.37024106</v>
      </c>
      <c r="U43" s="188">
        <v>0</v>
      </c>
      <c r="V43" s="188">
        <v>0</v>
      </c>
      <c r="W43" s="188">
        <v>0</v>
      </c>
      <c r="X43" s="188">
        <v>0</v>
      </c>
      <c r="Y43" s="188">
        <v>137.15229837999999</v>
      </c>
      <c r="Z43" s="188">
        <v>145.92898693999999</v>
      </c>
      <c r="AA43" s="188">
        <v>74.596624509999998</v>
      </c>
      <c r="AB43" s="188">
        <v>77.185560229999993</v>
      </c>
      <c r="AC43" s="188">
        <v>0</v>
      </c>
      <c r="AD43" s="188">
        <v>0</v>
      </c>
      <c r="AE43" s="188">
        <v>0</v>
      </c>
      <c r="AF43" s="188">
        <v>56.373185650000003</v>
      </c>
      <c r="AG43" s="188">
        <v>0</v>
      </c>
      <c r="AH43" s="188">
        <v>0</v>
      </c>
      <c r="AI43" s="188">
        <v>0</v>
      </c>
      <c r="AJ43" s="188">
        <v>52.528437689999997</v>
      </c>
      <c r="AK43" s="188">
        <v>12.37024106</v>
      </c>
      <c r="AL43" s="188">
        <v>0</v>
      </c>
      <c r="AM43" s="188">
        <v>0</v>
      </c>
      <c r="AN43" s="188">
        <v>0</v>
      </c>
      <c r="AO43" s="188">
        <v>10.027236179999999</v>
      </c>
      <c r="AP43" s="188">
        <v>84.863676159999997</v>
      </c>
      <c r="AQ43" s="188">
        <v>91.070556030000006</v>
      </c>
      <c r="AR43" s="188">
        <v>111.56707063</v>
      </c>
      <c r="AS43" s="188">
        <v>133.86742412000001</v>
      </c>
      <c r="AT43" s="188">
        <v>78.825256809999999</v>
      </c>
      <c r="AU43" s="188">
        <v>3.52045173</v>
      </c>
      <c r="AV43" s="188">
        <v>4.7090120400000002</v>
      </c>
      <c r="AW43" s="188">
        <v>4.5094551000000003</v>
      </c>
      <c r="AX43" s="188">
        <v>4.5429126100000001</v>
      </c>
      <c r="AY43" s="188">
        <v>4.6516885500000003</v>
      </c>
      <c r="AZ43" s="188">
        <v>0</v>
      </c>
      <c r="BA43" s="188">
        <v>0</v>
      </c>
      <c r="BB43" s="188">
        <v>0</v>
      </c>
      <c r="BC43" s="188">
        <v>0.84953299999999998</v>
      </c>
      <c r="BD43" s="188">
        <v>1.75000708</v>
      </c>
      <c r="BE43" s="188">
        <v>2.38686</v>
      </c>
      <c r="BF43" s="188">
        <v>2.38686</v>
      </c>
      <c r="BG43" s="188">
        <v>2.0386139999999999</v>
      </c>
      <c r="BH43" s="188">
        <v>0</v>
      </c>
      <c r="BI43" s="188">
        <v>0</v>
      </c>
      <c r="BJ43" s="188">
        <v>0</v>
      </c>
      <c r="BK43" s="188">
        <v>0</v>
      </c>
      <c r="BL43" s="188">
        <v>0</v>
      </c>
      <c r="BM43" s="188">
        <v>0</v>
      </c>
      <c r="BN43" s="188">
        <v>0</v>
      </c>
      <c r="BO43" s="188">
        <v>0</v>
      </c>
      <c r="BP43" s="188">
        <v>0</v>
      </c>
      <c r="BQ43" s="188">
        <v>0</v>
      </c>
      <c r="BR43" s="188">
        <v>0</v>
      </c>
      <c r="BS43" s="188">
        <v>0</v>
      </c>
      <c r="BT43" s="188">
        <v>0</v>
      </c>
      <c r="BU43" s="188">
        <v>6.0336298299999997</v>
      </c>
      <c r="BV43" s="188">
        <v>11.84963954</v>
      </c>
      <c r="BW43" s="188">
        <v>16.18691557</v>
      </c>
      <c r="BX43" s="188">
        <v>0</v>
      </c>
      <c r="BY43" s="188">
        <v>0</v>
      </c>
      <c r="BZ43" s="188">
        <v>0</v>
      </c>
      <c r="CA43" s="188">
        <v>0</v>
      </c>
      <c r="CB43" s="188">
        <v>0</v>
      </c>
      <c r="CC43" s="188">
        <v>0</v>
      </c>
      <c r="CD43" s="188">
        <v>0</v>
      </c>
      <c r="CE43" s="188">
        <v>0</v>
      </c>
      <c r="CF43" s="188">
        <v>0</v>
      </c>
      <c r="CG43" s="188">
        <v>0</v>
      </c>
      <c r="CH43" s="188">
        <v>0</v>
      </c>
      <c r="CI43" s="188">
        <v>0</v>
      </c>
      <c r="CJ43" s="188">
        <v>6.0336298299999997</v>
      </c>
      <c r="CK43" s="188">
        <v>11.84963954</v>
      </c>
      <c r="CL43" s="188">
        <v>16.18691557</v>
      </c>
      <c r="CM43" s="188">
        <v>4.5388887899999997</v>
      </c>
      <c r="CN43" s="188">
        <v>3.7171579299999999</v>
      </c>
      <c r="CO43" s="188">
        <v>0</v>
      </c>
      <c r="CP43" s="188">
        <v>0</v>
      </c>
      <c r="CQ43" s="188">
        <v>0</v>
      </c>
      <c r="CR43" s="188">
        <v>0</v>
      </c>
      <c r="CS43" s="188">
        <v>0</v>
      </c>
      <c r="CT43" s="188">
        <v>0</v>
      </c>
      <c r="CU43" s="188">
        <v>0</v>
      </c>
      <c r="CV43" s="188">
        <v>0</v>
      </c>
      <c r="CW43" s="188">
        <v>0</v>
      </c>
      <c r="CX43" s="188">
        <v>0</v>
      </c>
      <c r="CY43" s="188">
        <v>0</v>
      </c>
      <c r="CZ43" s="188">
        <v>0</v>
      </c>
      <c r="DA43" s="188">
        <v>0</v>
      </c>
      <c r="DB43" s="188">
        <v>241.79057101000001</v>
      </c>
      <c r="DC43" s="188">
        <v>224.06469784999999</v>
      </c>
      <c r="DD43" s="188">
        <v>158.22726789999999</v>
      </c>
      <c r="DE43" s="188">
        <v>230.4612894</v>
      </c>
      <c r="DF43" s="188">
        <v>230.49474691</v>
      </c>
      <c r="DG43" s="188">
        <v>230.25527685</v>
      </c>
      <c r="DH43" s="188">
        <v>-4.6855760000000003E-2</v>
      </c>
      <c r="DI43" s="188">
        <v>-4.6717389999999998E-2</v>
      </c>
      <c r="DJ43" s="188">
        <v>-4.770779E-2</v>
      </c>
      <c r="DK43" s="188">
        <v>1154.1471685500001</v>
      </c>
      <c r="DL43" s="188">
        <v>1240.3965160099999</v>
      </c>
      <c r="DM43" s="188">
        <v>1177.74559282</v>
      </c>
      <c r="DN43" s="188">
        <v>1173.4206961899999</v>
      </c>
      <c r="DO43" s="188">
        <v>1167.7514123799999</v>
      </c>
      <c r="DP43" s="188">
        <v>194138.758</v>
      </c>
      <c r="DQ43" s="188">
        <v>194930.06299999999</v>
      </c>
      <c r="DR43" s="188">
        <v>195680.027</v>
      </c>
      <c r="DS43" s="188">
        <v>196429.761</v>
      </c>
      <c r="DT43" s="188">
        <v>197178.33300000001</v>
      </c>
    </row>
    <row r="44" spans="1:124" x14ac:dyDescent="0.35">
      <c r="A44" s="188">
        <v>43</v>
      </c>
      <c r="B44" s="188" t="s">
        <v>1029</v>
      </c>
      <c r="C44" s="188" t="s">
        <v>394</v>
      </c>
      <c r="D44" s="188" t="s">
        <v>395</v>
      </c>
      <c r="E44" s="188" t="s">
        <v>1302</v>
      </c>
      <c r="F44" s="188" t="s">
        <v>896</v>
      </c>
      <c r="G44" s="188">
        <v>204.09056511</v>
      </c>
      <c r="H44" s="188">
        <v>209.18489448</v>
      </c>
      <c r="I44" s="188">
        <v>214.23751467</v>
      </c>
      <c r="J44" s="188">
        <v>96.838221200000007</v>
      </c>
      <c r="K44" s="188">
        <v>99.059524260000003</v>
      </c>
      <c r="L44" s="188">
        <v>101.05789913</v>
      </c>
      <c r="M44" s="188">
        <v>0</v>
      </c>
      <c r="N44" s="188">
        <v>0</v>
      </c>
      <c r="O44" s="188">
        <v>95.154541969999997</v>
      </c>
      <c r="P44" s="188">
        <v>110.12537021999999</v>
      </c>
      <c r="Q44" s="188">
        <v>113.17961553000001</v>
      </c>
      <c r="R44" s="188">
        <v>0</v>
      </c>
      <c r="S44" s="188">
        <v>0</v>
      </c>
      <c r="T44" s="188">
        <v>12.09780194</v>
      </c>
      <c r="U44" s="188">
        <v>0</v>
      </c>
      <c r="V44" s="188">
        <v>0</v>
      </c>
      <c r="W44" s="188">
        <v>0</v>
      </c>
      <c r="X44" s="188">
        <v>0</v>
      </c>
      <c r="Y44" s="188">
        <v>180.67229938</v>
      </c>
      <c r="Z44" s="188">
        <v>188.25775745999999</v>
      </c>
      <c r="AA44" s="188">
        <v>108.52565027</v>
      </c>
      <c r="AB44" s="188">
        <v>110.67955511</v>
      </c>
      <c r="AC44" s="188">
        <v>0</v>
      </c>
      <c r="AD44" s="188">
        <v>0</v>
      </c>
      <c r="AE44" s="188">
        <v>0</v>
      </c>
      <c r="AF44" s="188">
        <v>65.480400410000001</v>
      </c>
      <c r="AG44" s="188">
        <v>0</v>
      </c>
      <c r="AH44" s="188">
        <v>0</v>
      </c>
      <c r="AI44" s="188">
        <v>0</v>
      </c>
      <c r="AJ44" s="188">
        <v>62.34025029</v>
      </c>
      <c r="AK44" s="188">
        <v>12.09780194</v>
      </c>
      <c r="AL44" s="188">
        <v>0</v>
      </c>
      <c r="AM44" s="188">
        <v>0</v>
      </c>
      <c r="AN44" s="188">
        <v>0</v>
      </c>
      <c r="AO44" s="188">
        <v>9.8063988200000001</v>
      </c>
      <c r="AP44" s="188">
        <v>141.85183764999999</v>
      </c>
      <c r="AQ44" s="188">
        <v>151.80123775000001</v>
      </c>
      <c r="AR44" s="188">
        <v>162.44907456000001</v>
      </c>
      <c r="AS44" s="188">
        <v>173.84392328000001</v>
      </c>
      <c r="AT44" s="188">
        <v>133.94094999999999</v>
      </c>
      <c r="AU44" s="188">
        <v>6.6652753599999999</v>
      </c>
      <c r="AV44" s="188">
        <v>8.6653729199999994</v>
      </c>
      <c r="AW44" s="188">
        <v>8.4334020200000008</v>
      </c>
      <c r="AX44" s="188">
        <v>8.0136744199999992</v>
      </c>
      <c r="AY44" s="188">
        <v>7.1742192200000003</v>
      </c>
      <c r="AZ44" s="188">
        <v>0</v>
      </c>
      <c r="BA44" s="188">
        <v>0</v>
      </c>
      <c r="BB44" s="188">
        <v>0</v>
      </c>
      <c r="BC44" s="188">
        <v>1.662933</v>
      </c>
      <c r="BD44" s="188">
        <v>3.0988794799999999</v>
      </c>
      <c r="BE44" s="188">
        <v>5.3798769999999996</v>
      </c>
      <c r="BF44" s="188">
        <v>5.3798769999999996</v>
      </c>
      <c r="BG44" s="188">
        <v>4.5949450000000001</v>
      </c>
      <c r="BH44" s="188">
        <v>0</v>
      </c>
      <c r="BI44" s="188">
        <v>0</v>
      </c>
      <c r="BJ44" s="188">
        <v>0</v>
      </c>
      <c r="BK44" s="188">
        <v>0</v>
      </c>
      <c r="BL44" s="188">
        <v>0</v>
      </c>
      <c r="BM44" s="188">
        <v>0</v>
      </c>
      <c r="BN44" s="188">
        <v>0</v>
      </c>
      <c r="BO44" s="188">
        <v>0</v>
      </c>
      <c r="BP44" s="188">
        <v>0</v>
      </c>
      <c r="BQ44" s="188">
        <v>0</v>
      </c>
      <c r="BR44" s="188">
        <v>0</v>
      </c>
      <c r="BS44" s="188">
        <v>0</v>
      </c>
      <c r="BT44" s="188">
        <v>0</v>
      </c>
      <c r="BU44" s="188">
        <v>0</v>
      </c>
      <c r="BV44" s="188">
        <v>0</v>
      </c>
      <c r="BW44" s="188">
        <v>0</v>
      </c>
      <c r="BX44" s="188">
        <v>0</v>
      </c>
      <c r="BY44" s="188">
        <v>0</v>
      </c>
      <c r="BZ44" s="188">
        <v>0</v>
      </c>
      <c r="CA44" s="188">
        <v>0</v>
      </c>
      <c r="CB44" s="188">
        <v>0</v>
      </c>
      <c r="CC44" s="188">
        <v>0</v>
      </c>
      <c r="CD44" s="188">
        <v>0</v>
      </c>
      <c r="CE44" s="188">
        <v>0</v>
      </c>
      <c r="CF44" s="188">
        <v>0</v>
      </c>
      <c r="CG44" s="188">
        <v>0</v>
      </c>
      <c r="CH44" s="188">
        <v>0</v>
      </c>
      <c r="CI44" s="188">
        <v>0</v>
      </c>
      <c r="CJ44" s="188">
        <v>0</v>
      </c>
      <c r="CK44" s="188">
        <v>0</v>
      </c>
      <c r="CL44" s="188">
        <v>0</v>
      </c>
      <c r="CM44" s="188">
        <v>8.2244089099999993</v>
      </c>
      <c r="CN44" s="188">
        <v>6.7069983000000004</v>
      </c>
      <c r="CO44" s="188">
        <v>0</v>
      </c>
      <c r="CP44" s="188">
        <v>0</v>
      </c>
      <c r="CQ44" s="188">
        <v>0</v>
      </c>
      <c r="CR44" s="188">
        <v>5.35779038</v>
      </c>
      <c r="CS44" s="188">
        <v>5.35779038</v>
      </c>
      <c r="CT44" s="188">
        <v>5.35779038</v>
      </c>
      <c r="CU44" s="188">
        <v>5.35779038</v>
      </c>
      <c r="CV44" s="188">
        <v>0</v>
      </c>
      <c r="CW44" s="188">
        <v>0</v>
      </c>
      <c r="CX44" s="188">
        <v>0</v>
      </c>
      <c r="CY44" s="188">
        <v>0</v>
      </c>
      <c r="CZ44" s="188">
        <v>0</v>
      </c>
      <c r="DA44" s="188">
        <v>0</v>
      </c>
      <c r="DB44" s="188">
        <v>355.45604680000002</v>
      </c>
      <c r="DC44" s="188">
        <v>329.64845603999999</v>
      </c>
      <c r="DD44" s="188">
        <v>342.47017019999998</v>
      </c>
      <c r="DE44" s="188">
        <v>375.06287227000001</v>
      </c>
      <c r="DF44" s="188">
        <v>390.38531083999999</v>
      </c>
      <c r="DG44" s="188">
        <v>405.20839254999999</v>
      </c>
      <c r="DH44" s="188">
        <v>5.5159630000000001E-2</v>
      </c>
      <c r="DI44" s="188">
        <v>9.8266060000000002E-2</v>
      </c>
      <c r="DJ44" s="188">
        <v>0.13996764</v>
      </c>
      <c r="DK44" s="188">
        <v>1203.5569241999999</v>
      </c>
      <c r="DL44" s="188">
        <v>1296.91822626</v>
      </c>
      <c r="DM44" s="188">
        <v>1367.19662451</v>
      </c>
      <c r="DN44" s="188">
        <v>1421.37116782</v>
      </c>
      <c r="DO44" s="188">
        <v>1473.1358074100001</v>
      </c>
      <c r="DP44" s="188">
        <v>273895.19300000003</v>
      </c>
      <c r="DQ44" s="188">
        <v>274077.45500000002</v>
      </c>
      <c r="DR44" s="188">
        <v>274329.87</v>
      </c>
      <c r="DS44" s="188">
        <v>274654.02399999998</v>
      </c>
      <c r="DT44" s="188">
        <v>275065.19799999997</v>
      </c>
    </row>
    <row r="45" spans="1:124" x14ac:dyDescent="0.35">
      <c r="A45" s="188">
        <v>44</v>
      </c>
      <c r="B45" s="188" t="s">
        <v>1031</v>
      </c>
      <c r="C45" s="188" t="s">
        <v>398</v>
      </c>
      <c r="D45" s="188" t="s">
        <v>399</v>
      </c>
      <c r="E45" s="188" t="s">
        <v>1302</v>
      </c>
      <c r="F45" s="188" t="s">
        <v>896</v>
      </c>
      <c r="G45" s="188">
        <v>100.58760346</v>
      </c>
      <c r="H45" s="188">
        <v>108.30056193</v>
      </c>
      <c r="I45" s="188">
        <v>116.30770826</v>
      </c>
      <c r="J45" s="188">
        <v>52.251715339999997</v>
      </c>
      <c r="K45" s="188">
        <v>53.45028026</v>
      </c>
      <c r="L45" s="188">
        <v>54.528558169999997</v>
      </c>
      <c r="M45" s="188">
        <v>0</v>
      </c>
      <c r="N45" s="188">
        <v>0</v>
      </c>
      <c r="O45" s="188">
        <v>40.115321909999999</v>
      </c>
      <c r="P45" s="188">
        <v>54.850281670000001</v>
      </c>
      <c r="Q45" s="188">
        <v>61.779150080000001</v>
      </c>
      <c r="R45" s="188">
        <v>0</v>
      </c>
      <c r="S45" s="188">
        <v>0</v>
      </c>
      <c r="T45" s="188">
        <v>8.2205662200000003</v>
      </c>
      <c r="U45" s="188">
        <v>0</v>
      </c>
      <c r="V45" s="188">
        <v>0</v>
      </c>
      <c r="W45" s="188">
        <v>0</v>
      </c>
      <c r="X45" s="188">
        <v>0</v>
      </c>
      <c r="Y45" s="188">
        <v>84.936690209999995</v>
      </c>
      <c r="Z45" s="188">
        <v>88.987433609999997</v>
      </c>
      <c r="AA45" s="188">
        <v>50.54790354</v>
      </c>
      <c r="AB45" s="188">
        <v>52.652388389999999</v>
      </c>
      <c r="AC45" s="188">
        <v>0</v>
      </c>
      <c r="AD45" s="188">
        <v>0</v>
      </c>
      <c r="AE45" s="188">
        <v>0</v>
      </c>
      <c r="AF45" s="188">
        <v>28.114478989999999</v>
      </c>
      <c r="AG45" s="188">
        <v>0</v>
      </c>
      <c r="AH45" s="188">
        <v>0</v>
      </c>
      <c r="AI45" s="188">
        <v>0</v>
      </c>
      <c r="AJ45" s="188">
        <v>27.725249659999999</v>
      </c>
      <c r="AK45" s="188">
        <v>8.2205662200000003</v>
      </c>
      <c r="AL45" s="188">
        <v>0</v>
      </c>
      <c r="AM45" s="188">
        <v>0</v>
      </c>
      <c r="AN45" s="188">
        <v>0</v>
      </c>
      <c r="AO45" s="188">
        <v>6.6635370099999998</v>
      </c>
      <c r="AP45" s="188">
        <v>173.09951964000001</v>
      </c>
      <c r="AQ45" s="188">
        <v>183.52509304</v>
      </c>
      <c r="AR45" s="188">
        <v>194.57828039</v>
      </c>
      <c r="AS45" s="188">
        <v>206.29706413</v>
      </c>
      <c r="AT45" s="188">
        <v>162.20847499999999</v>
      </c>
      <c r="AU45" s="188">
        <v>1.8005979599999999</v>
      </c>
      <c r="AV45" s="188">
        <v>2.3942829699999999</v>
      </c>
      <c r="AW45" s="188">
        <v>2.8345028399999999</v>
      </c>
      <c r="AX45" s="188">
        <v>2.9652023999999999</v>
      </c>
      <c r="AY45" s="188">
        <v>3.0795346399999999</v>
      </c>
      <c r="AZ45" s="188">
        <v>0</v>
      </c>
      <c r="BA45" s="188">
        <v>0</v>
      </c>
      <c r="BB45" s="188">
        <v>0</v>
      </c>
      <c r="BC45" s="188">
        <v>0.84953299999999998</v>
      </c>
      <c r="BD45" s="188">
        <v>1.34982497</v>
      </c>
      <c r="BE45" s="188">
        <v>3.712879</v>
      </c>
      <c r="BF45" s="188">
        <v>3.712879</v>
      </c>
      <c r="BG45" s="188">
        <v>3.1711649999999998</v>
      </c>
      <c r="BH45" s="188">
        <v>0</v>
      </c>
      <c r="BI45" s="188">
        <v>0</v>
      </c>
      <c r="BJ45" s="188">
        <v>0</v>
      </c>
      <c r="BK45" s="188">
        <v>0</v>
      </c>
      <c r="BL45" s="188">
        <v>0</v>
      </c>
      <c r="BM45" s="188">
        <v>0</v>
      </c>
      <c r="BN45" s="188">
        <v>0</v>
      </c>
      <c r="BO45" s="188">
        <v>0</v>
      </c>
      <c r="BP45" s="188">
        <v>0</v>
      </c>
      <c r="BQ45" s="188">
        <v>0</v>
      </c>
      <c r="BR45" s="188">
        <v>0</v>
      </c>
      <c r="BS45" s="188">
        <v>0</v>
      </c>
      <c r="BT45" s="188">
        <v>0</v>
      </c>
      <c r="BU45" s="188">
        <v>0</v>
      </c>
      <c r="BV45" s="188">
        <v>0</v>
      </c>
      <c r="BW45" s="188">
        <v>0</v>
      </c>
      <c r="BX45" s="188">
        <v>0</v>
      </c>
      <c r="BY45" s="188">
        <v>0</v>
      </c>
      <c r="BZ45" s="188">
        <v>0</v>
      </c>
      <c r="CA45" s="188">
        <v>0</v>
      </c>
      <c r="CB45" s="188">
        <v>0</v>
      </c>
      <c r="CC45" s="188">
        <v>0</v>
      </c>
      <c r="CD45" s="188">
        <v>0</v>
      </c>
      <c r="CE45" s="188">
        <v>0</v>
      </c>
      <c r="CF45" s="188">
        <v>0</v>
      </c>
      <c r="CG45" s="188">
        <v>0</v>
      </c>
      <c r="CH45" s="188">
        <v>0</v>
      </c>
      <c r="CI45" s="188">
        <v>0</v>
      </c>
      <c r="CJ45" s="188">
        <v>0</v>
      </c>
      <c r="CK45" s="188">
        <v>0</v>
      </c>
      <c r="CL45" s="188">
        <v>0</v>
      </c>
      <c r="CM45" s="188">
        <v>2.69178286</v>
      </c>
      <c r="CN45" s="188">
        <v>2.2011547</v>
      </c>
      <c r="CO45" s="188">
        <v>0</v>
      </c>
      <c r="CP45" s="188">
        <v>0</v>
      </c>
      <c r="CQ45" s="188">
        <v>0</v>
      </c>
      <c r="CR45" s="188">
        <v>0</v>
      </c>
      <c r="CS45" s="188">
        <v>0</v>
      </c>
      <c r="CT45" s="188">
        <v>0</v>
      </c>
      <c r="CU45" s="188">
        <v>0</v>
      </c>
      <c r="CV45" s="188">
        <v>0</v>
      </c>
      <c r="CW45" s="188">
        <v>0</v>
      </c>
      <c r="CX45" s="188">
        <v>0</v>
      </c>
      <c r="CY45" s="188">
        <v>0</v>
      </c>
      <c r="CZ45" s="188">
        <v>0</v>
      </c>
      <c r="DA45" s="188">
        <v>0</v>
      </c>
      <c r="DB45" s="188">
        <v>268.52284404</v>
      </c>
      <c r="DC45" s="188">
        <v>251.99645086999999</v>
      </c>
      <c r="DD45" s="188">
        <v>286.39578259000001</v>
      </c>
      <c r="DE45" s="188">
        <v>290.66007833999998</v>
      </c>
      <c r="DF45" s="188">
        <v>309.55692370999998</v>
      </c>
      <c r="DG45" s="188">
        <v>328.85547202999999</v>
      </c>
      <c r="DH45" s="188">
        <v>8.244079E-2</v>
      </c>
      <c r="DI45" s="188">
        <v>0.15281411</v>
      </c>
      <c r="DJ45" s="188">
        <v>0.22468341</v>
      </c>
      <c r="DK45" s="188">
        <v>1002.10621382</v>
      </c>
      <c r="DL45" s="188">
        <v>1068.15772582</v>
      </c>
      <c r="DM45" s="188">
        <v>1156.29800034</v>
      </c>
      <c r="DN45" s="188">
        <v>1231.7589109099999</v>
      </c>
      <c r="DO45" s="188">
        <v>1308.4232993600001</v>
      </c>
      <c r="DP45" s="188">
        <v>251466.80799999999</v>
      </c>
      <c r="DQ45" s="188">
        <v>251388.758</v>
      </c>
      <c r="DR45" s="188">
        <v>251371.25399999999</v>
      </c>
      <c r="DS45" s="188">
        <v>251312.916</v>
      </c>
      <c r="DT45" s="188">
        <v>251337.21799999999</v>
      </c>
    </row>
    <row r="46" spans="1:124" x14ac:dyDescent="0.35">
      <c r="A46" s="188">
        <v>45</v>
      </c>
      <c r="B46" s="188" t="s">
        <v>1033</v>
      </c>
      <c r="C46" s="188" t="s">
        <v>402</v>
      </c>
      <c r="D46" s="188" t="s">
        <v>403</v>
      </c>
      <c r="E46" s="188" t="s">
        <v>906</v>
      </c>
      <c r="F46" s="188" t="s">
        <v>960</v>
      </c>
      <c r="G46" s="188">
        <v>77.244496170000005</v>
      </c>
      <c r="H46" s="188">
        <v>81.780435170000004</v>
      </c>
      <c r="I46" s="188">
        <v>86.362771210000005</v>
      </c>
      <c r="J46" s="188">
        <v>38.999620759999999</v>
      </c>
      <c r="K46" s="188">
        <v>39.894205309999997</v>
      </c>
      <c r="L46" s="188">
        <v>40.699010080000001</v>
      </c>
      <c r="M46" s="188">
        <v>0</v>
      </c>
      <c r="N46" s="188">
        <v>0</v>
      </c>
      <c r="O46" s="188">
        <v>31.634616730000001</v>
      </c>
      <c r="P46" s="188">
        <v>41.886229849999999</v>
      </c>
      <c r="Q46" s="188">
        <v>45.663761129999997</v>
      </c>
      <c r="R46" s="188">
        <v>0</v>
      </c>
      <c r="S46" s="188">
        <v>0</v>
      </c>
      <c r="T46" s="188">
        <v>6.6102586700000003</v>
      </c>
      <c r="U46" s="188">
        <v>0</v>
      </c>
      <c r="V46" s="188">
        <v>0</v>
      </c>
      <c r="W46" s="188">
        <v>0</v>
      </c>
      <c r="X46" s="188">
        <v>0</v>
      </c>
      <c r="Y46" s="188">
        <v>67.328487300000006</v>
      </c>
      <c r="Z46" s="188">
        <v>70.888717369999995</v>
      </c>
      <c r="AA46" s="188">
        <v>35.168866880000003</v>
      </c>
      <c r="AB46" s="188">
        <v>36.111101529999999</v>
      </c>
      <c r="AC46" s="188">
        <v>0</v>
      </c>
      <c r="AD46" s="188">
        <v>0</v>
      </c>
      <c r="AE46" s="188">
        <v>0</v>
      </c>
      <c r="AF46" s="188">
        <v>28.167357169999999</v>
      </c>
      <c r="AG46" s="188">
        <v>0</v>
      </c>
      <c r="AH46" s="188">
        <v>0</v>
      </c>
      <c r="AI46" s="188">
        <v>0</v>
      </c>
      <c r="AJ46" s="188">
        <v>26.80138814</v>
      </c>
      <c r="AK46" s="188">
        <v>6.6102586700000003</v>
      </c>
      <c r="AL46" s="188">
        <v>0</v>
      </c>
      <c r="AM46" s="188">
        <v>0</v>
      </c>
      <c r="AN46" s="188">
        <v>0</v>
      </c>
      <c r="AO46" s="188">
        <v>5.3582322800000002</v>
      </c>
      <c r="AP46" s="188">
        <v>55.1174052</v>
      </c>
      <c r="AQ46" s="188">
        <v>59.064749970000001</v>
      </c>
      <c r="AR46" s="188">
        <v>63.294835929999998</v>
      </c>
      <c r="AS46" s="188">
        <v>67.82761884</v>
      </c>
      <c r="AT46" s="188">
        <v>51.158347599999999</v>
      </c>
      <c r="AU46" s="188">
        <v>0.64542542999999997</v>
      </c>
      <c r="AV46" s="188">
        <v>0.81735038999999998</v>
      </c>
      <c r="AW46" s="188">
        <v>1.1503422000000001</v>
      </c>
      <c r="AX46" s="188">
        <v>1.1850375500000001</v>
      </c>
      <c r="AY46" s="188">
        <v>1.21538806</v>
      </c>
      <c r="AZ46" s="188">
        <v>0</v>
      </c>
      <c r="BA46" s="188">
        <v>0</v>
      </c>
      <c r="BB46" s="188">
        <v>0</v>
      </c>
      <c r="BC46" s="188">
        <v>0.72060000000000002</v>
      </c>
      <c r="BD46" s="188">
        <v>1.65332452</v>
      </c>
      <c r="BE46" s="188">
        <v>2.2156380000000002</v>
      </c>
      <c r="BF46" s="188">
        <v>2.2156380000000002</v>
      </c>
      <c r="BG46" s="188">
        <v>1.8923730000000001</v>
      </c>
      <c r="BH46" s="188">
        <v>0</v>
      </c>
      <c r="BI46" s="188">
        <v>0</v>
      </c>
      <c r="BJ46" s="188">
        <v>0</v>
      </c>
      <c r="BK46" s="188">
        <v>0</v>
      </c>
      <c r="BL46" s="188">
        <v>0</v>
      </c>
      <c r="BM46" s="188">
        <v>0</v>
      </c>
      <c r="BN46" s="188">
        <v>0</v>
      </c>
      <c r="BO46" s="188">
        <v>0</v>
      </c>
      <c r="BP46" s="188">
        <v>0</v>
      </c>
      <c r="BQ46" s="188">
        <v>0</v>
      </c>
      <c r="BR46" s="188">
        <v>0</v>
      </c>
      <c r="BS46" s="188">
        <v>0</v>
      </c>
      <c r="BT46" s="188">
        <v>0</v>
      </c>
      <c r="BU46" s="188">
        <v>0</v>
      </c>
      <c r="BV46" s="188">
        <v>0</v>
      </c>
      <c r="BW46" s="188">
        <v>0</v>
      </c>
      <c r="BX46" s="188">
        <v>0</v>
      </c>
      <c r="BY46" s="188">
        <v>0</v>
      </c>
      <c r="BZ46" s="188">
        <v>0</v>
      </c>
      <c r="CA46" s="188">
        <v>0</v>
      </c>
      <c r="CB46" s="188">
        <v>0</v>
      </c>
      <c r="CC46" s="188">
        <v>0</v>
      </c>
      <c r="CD46" s="188">
        <v>0</v>
      </c>
      <c r="CE46" s="188">
        <v>0</v>
      </c>
      <c r="CF46" s="188">
        <v>0</v>
      </c>
      <c r="CG46" s="188">
        <v>0</v>
      </c>
      <c r="CH46" s="188">
        <v>0</v>
      </c>
      <c r="CI46" s="188">
        <v>0</v>
      </c>
      <c r="CJ46" s="188">
        <v>0</v>
      </c>
      <c r="CK46" s="188">
        <v>0</v>
      </c>
      <c r="CL46" s="188">
        <v>0</v>
      </c>
      <c r="CM46" s="188">
        <v>0.92330343999999998</v>
      </c>
      <c r="CN46" s="188">
        <v>0.80492222999999996</v>
      </c>
      <c r="CO46" s="188">
        <v>0</v>
      </c>
      <c r="CP46" s="188">
        <v>0</v>
      </c>
      <c r="CQ46" s="188">
        <v>0</v>
      </c>
      <c r="CR46" s="188">
        <v>3.6102110999999999</v>
      </c>
      <c r="CS46" s="188">
        <v>3.6102110999999999</v>
      </c>
      <c r="CT46" s="188">
        <v>3.6102110999999999</v>
      </c>
      <c r="CU46" s="188">
        <v>3.6102110999999999</v>
      </c>
      <c r="CV46" s="188">
        <v>0</v>
      </c>
      <c r="CW46" s="188">
        <v>0</v>
      </c>
      <c r="CX46" s="188">
        <v>0</v>
      </c>
      <c r="CY46" s="188">
        <v>0</v>
      </c>
      <c r="CZ46" s="188">
        <v>0</v>
      </c>
      <c r="DA46" s="188">
        <v>0</v>
      </c>
      <c r="DB46" s="188">
        <v>133.01031201999999</v>
      </c>
      <c r="DC46" s="188">
        <v>120.65778256</v>
      </c>
      <c r="DD46" s="188">
        <v>134.59981185999999</v>
      </c>
      <c r="DE46" s="188">
        <v>143.28543743</v>
      </c>
      <c r="DF46" s="188">
        <v>152.08615775000001</v>
      </c>
      <c r="DG46" s="188">
        <v>160.9083622</v>
      </c>
      <c r="DH46" s="188">
        <v>7.7250589999999994E-2</v>
      </c>
      <c r="DI46" s="188">
        <v>0.14341629</v>
      </c>
      <c r="DJ46" s="188">
        <v>0.20974350999999999</v>
      </c>
      <c r="DK46" s="188">
        <v>1287.77340695</v>
      </c>
      <c r="DL46" s="188">
        <v>1419.5747275599999</v>
      </c>
      <c r="DM46" s="188">
        <v>1529.2749618600001</v>
      </c>
      <c r="DN46" s="188">
        <v>1623.2285200199999</v>
      </c>
      <c r="DO46" s="188">
        <v>1717.5089852900001</v>
      </c>
      <c r="DP46" s="188">
        <v>93694.885999999999</v>
      </c>
      <c r="DQ46" s="188">
        <v>93697.294999999998</v>
      </c>
      <c r="DR46" s="188">
        <v>93695.013000000006</v>
      </c>
      <c r="DS46" s="188">
        <v>93693.620999999999</v>
      </c>
      <c r="DT46" s="188">
        <v>93687.057000000001</v>
      </c>
    </row>
    <row r="47" spans="1:124" x14ac:dyDescent="0.35">
      <c r="A47" s="188">
        <v>46</v>
      </c>
      <c r="B47" s="188" t="s">
        <v>1036</v>
      </c>
      <c r="C47" s="188" t="s">
        <v>408</v>
      </c>
      <c r="D47" s="188" t="s">
        <v>409</v>
      </c>
      <c r="E47" s="188" t="s">
        <v>1302</v>
      </c>
      <c r="F47" s="188" t="s">
        <v>896</v>
      </c>
      <c r="G47" s="188">
        <v>104.92930368</v>
      </c>
      <c r="H47" s="188">
        <v>117.03656499</v>
      </c>
      <c r="I47" s="188">
        <v>129.51548518999999</v>
      </c>
      <c r="J47" s="188">
        <v>58.231059530000003</v>
      </c>
      <c r="K47" s="188">
        <v>59.566780369999996</v>
      </c>
      <c r="L47" s="188">
        <v>60.768449349999997</v>
      </c>
      <c r="M47" s="188">
        <v>0</v>
      </c>
      <c r="N47" s="188">
        <v>0</v>
      </c>
      <c r="O47" s="188">
        <v>38.27854095</v>
      </c>
      <c r="P47" s="188">
        <v>57.469784609999998</v>
      </c>
      <c r="Q47" s="188">
        <v>68.747035839999995</v>
      </c>
      <c r="R47" s="188">
        <v>0</v>
      </c>
      <c r="S47" s="188">
        <v>0</v>
      </c>
      <c r="T47" s="188">
        <v>8.4197032000000007</v>
      </c>
      <c r="U47" s="188">
        <v>0</v>
      </c>
      <c r="V47" s="188">
        <v>0</v>
      </c>
      <c r="W47" s="188">
        <v>0</v>
      </c>
      <c r="X47" s="188">
        <v>0</v>
      </c>
      <c r="Y47" s="188">
        <v>82.53435623</v>
      </c>
      <c r="Z47" s="188">
        <v>88.406739770000001</v>
      </c>
      <c r="AA47" s="188">
        <v>47.857782499999999</v>
      </c>
      <c r="AB47" s="188">
        <v>48.96498673</v>
      </c>
      <c r="AC47" s="188">
        <v>0</v>
      </c>
      <c r="AD47" s="188">
        <v>0</v>
      </c>
      <c r="AE47" s="188">
        <v>0</v>
      </c>
      <c r="AF47" s="188">
        <v>31.022049849999998</v>
      </c>
      <c r="AG47" s="188">
        <v>0</v>
      </c>
      <c r="AH47" s="188">
        <v>0</v>
      </c>
      <c r="AI47" s="188">
        <v>0</v>
      </c>
      <c r="AJ47" s="188">
        <v>27.85161759</v>
      </c>
      <c r="AK47" s="188">
        <v>8.4197032000000007</v>
      </c>
      <c r="AL47" s="188">
        <v>0</v>
      </c>
      <c r="AM47" s="188">
        <v>0</v>
      </c>
      <c r="AN47" s="188">
        <v>0</v>
      </c>
      <c r="AO47" s="188">
        <v>6.8249561400000003</v>
      </c>
      <c r="AP47" s="188">
        <v>164.36059867</v>
      </c>
      <c r="AQ47" s="188">
        <v>173.50326676</v>
      </c>
      <c r="AR47" s="188">
        <v>183.15476839999999</v>
      </c>
      <c r="AS47" s="188">
        <v>193.34359581000001</v>
      </c>
      <c r="AT47" s="188">
        <v>158.02332000000001</v>
      </c>
      <c r="AU47" s="188">
        <v>1.9241145399999999</v>
      </c>
      <c r="AV47" s="188">
        <v>2.8092555199999998</v>
      </c>
      <c r="AW47" s="188">
        <v>3.3399461399999999</v>
      </c>
      <c r="AX47" s="188">
        <v>3.50404502</v>
      </c>
      <c r="AY47" s="188">
        <v>3.64759404</v>
      </c>
      <c r="AZ47" s="188">
        <v>0</v>
      </c>
      <c r="BA47" s="188">
        <v>0</v>
      </c>
      <c r="BB47" s="188">
        <v>0</v>
      </c>
      <c r="BC47" s="188">
        <v>0.96376600000000001</v>
      </c>
      <c r="BD47" s="188">
        <v>1.99008509</v>
      </c>
      <c r="BE47" s="188">
        <v>3.621623</v>
      </c>
      <c r="BF47" s="188">
        <v>3.621623</v>
      </c>
      <c r="BG47" s="188">
        <v>3.0932230000000001</v>
      </c>
      <c r="BH47" s="188">
        <v>0</v>
      </c>
      <c r="BI47" s="188">
        <v>0</v>
      </c>
      <c r="BJ47" s="188">
        <v>0</v>
      </c>
      <c r="BK47" s="188">
        <v>0</v>
      </c>
      <c r="BL47" s="188">
        <v>0</v>
      </c>
      <c r="BM47" s="188">
        <v>0</v>
      </c>
      <c r="BN47" s="188">
        <v>0</v>
      </c>
      <c r="BO47" s="188">
        <v>0</v>
      </c>
      <c r="BP47" s="188">
        <v>0</v>
      </c>
      <c r="BQ47" s="188">
        <v>0</v>
      </c>
      <c r="BR47" s="188">
        <v>0</v>
      </c>
      <c r="BS47" s="188">
        <v>0</v>
      </c>
      <c r="BT47" s="188">
        <v>0</v>
      </c>
      <c r="BU47" s="188">
        <v>0</v>
      </c>
      <c r="BV47" s="188">
        <v>0</v>
      </c>
      <c r="BW47" s="188">
        <v>0</v>
      </c>
      <c r="BX47" s="188">
        <v>0</v>
      </c>
      <c r="BY47" s="188">
        <v>0</v>
      </c>
      <c r="BZ47" s="188">
        <v>0</v>
      </c>
      <c r="CA47" s="188">
        <v>0</v>
      </c>
      <c r="CB47" s="188">
        <v>0</v>
      </c>
      <c r="CC47" s="188">
        <v>0</v>
      </c>
      <c r="CD47" s="188">
        <v>0</v>
      </c>
      <c r="CE47" s="188">
        <v>0</v>
      </c>
      <c r="CF47" s="188">
        <v>0</v>
      </c>
      <c r="CG47" s="188">
        <v>0</v>
      </c>
      <c r="CH47" s="188">
        <v>0</v>
      </c>
      <c r="CI47" s="188">
        <v>0</v>
      </c>
      <c r="CJ47" s="188">
        <v>0</v>
      </c>
      <c r="CK47" s="188">
        <v>0</v>
      </c>
      <c r="CL47" s="188">
        <v>0</v>
      </c>
      <c r="CM47" s="188">
        <v>3.2638604099999999</v>
      </c>
      <c r="CN47" s="188">
        <v>2.6220472400000001</v>
      </c>
      <c r="CO47" s="188">
        <v>0</v>
      </c>
      <c r="CP47" s="188">
        <v>0</v>
      </c>
      <c r="CQ47" s="188">
        <v>0</v>
      </c>
      <c r="CR47" s="188">
        <v>0</v>
      </c>
      <c r="CS47" s="188">
        <v>0</v>
      </c>
      <c r="CT47" s="188">
        <v>0</v>
      </c>
      <c r="CU47" s="188">
        <v>0</v>
      </c>
      <c r="CV47" s="188">
        <v>0</v>
      </c>
      <c r="CW47" s="188">
        <v>0</v>
      </c>
      <c r="CX47" s="188">
        <v>0</v>
      </c>
      <c r="CY47" s="188">
        <v>0</v>
      </c>
      <c r="CZ47" s="188">
        <v>0</v>
      </c>
      <c r="DA47" s="188">
        <v>0</v>
      </c>
      <c r="DB47" s="188">
        <v>260.83053947000002</v>
      </c>
      <c r="DC47" s="188">
        <v>246.06760401</v>
      </c>
      <c r="DD47" s="188">
        <v>288.23418657000002</v>
      </c>
      <c r="DE47" s="188">
        <v>285.39413958</v>
      </c>
      <c r="DF47" s="188">
        <v>307.31700139999998</v>
      </c>
      <c r="DG47" s="188">
        <v>329.59989804000003</v>
      </c>
      <c r="DH47" s="188">
        <v>9.4174560000000004E-2</v>
      </c>
      <c r="DI47" s="188">
        <v>0.17822477</v>
      </c>
      <c r="DJ47" s="188">
        <v>0.26365532000000003</v>
      </c>
      <c r="DK47" s="188">
        <v>914.06622167</v>
      </c>
      <c r="DL47" s="188">
        <v>963.27163057999996</v>
      </c>
      <c r="DM47" s="188">
        <v>1048.0987442999999</v>
      </c>
      <c r="DN47" s="188">
        <v>1122.53336631</v>
      </c>
      <c r="DO47" s="188">
        <v>1197.5653533699999</v>
      </c>
      <c r="DP47" s="188">
        <v>269201.06900000002</v>
      </c>
      <c r="DQ47" s="188">
        <v>270775.68900000001</v>
      </c>
      <c r="DR47" s="188">
        <v>272296.99599999998</v>
      </c>
      <c r="DS47" s="188">
        <v>273770.92800000001</v>
      </c>
      <c r="DT47" s="188">
        <v>275224.978</v>
      </c>
    </row>
    <row r="48" spans="1:124" x14ac:dyDescent="0.35">
      <c r="A48" s="188">
        <v>47</v>
      </c>
      <c r="B48" s="188" t="s">
        <v>1038</v>
      </c>
      <c r="C48" s="188" t="s">
        <v>412</v>
      </c>
      <c r="D48" s="188" t="s">
        <v>413</v>
      </c>
      <c r="E48" s="188" t="s">
        <v>906</v>
      </c>
      <c r="F48" s="188" t="s">
        <v>912</v>
      </c>
      <c r="G48" s="188">
        <v>80.384087370000003</v>
      </c>
      <c r="H48" s="188">
        <v>74.071459989999994</v>
      </c>
      <c r="I48" s="188">
        <v>67.895365729999995</v>
      </c>
      <c r="J48" s="188">
        <v>30.149414360000002</v>
      </c>
      <c r="K48" s="188">
        <v>30.84099032</v>
      </c>
      <c r="L48" s="188">
        <v>31.46316028</v>
      </c>
      <c r="M48" s="188">
        <v>0</v>
      </c>
      <c r="N48" s="188">
        <v>0</v>
      </c>
      <c r="O48" s="188">
        <v>41.866925510000002</v>
      </c>
      <c r="P48" s="188">
        <v>43.230469659999997</v>
      </c>
      <c r="Q48" s="188">
        <v>36.432205439999997</v>
      </c>
      <c r="R48" s="188">
        <v>0</v>
      </c>
      <c r="S48" s="188">
        <v>0</v>
      </c>
      <c r="T48" s="188">
        <v>8.3677475000000001</v>
      </c>
      <c r="U48" s="188">
        <v>0</v>
      </c>
      <c r="V48" s="188">
        <v>0</v>
      </c>
      <c r="W48" s="188">
        <v>0</v>
      </c>
      <c r="X48" s="188">
        <v>0</v>
      </c>
      <c r="Y48" s="188">
        <v>86.215752499999994</v>
      </c>
      <c r="Z48" s="188">
        <v>84.026813570000002</v>
      </c>
      <c r="AA48" s="188">
        <v>46.520686589999997</v>
      </c>
      <c r="AB48" s="188">
        <v>46.798214110000004</v>
      </c>
      <c r="AC48" s="188">
        <v>0</v>
      </c>
      <c r="AD48" s="188">
        <v>0</v>
      </c>
      <c r="AE48" s="188">
        <v>0</v>
      </c>
      <c r="AF48" s="188">
        <v>28.860851960000002</v>
      </c>
      <c r="AG48" s="188">
        <v>0</v>
      </c>
      <c r="AH48" s="188">
        <v>0</v>
      </c>
      <c r="AI48" s="188">
        <v>0</v>
      </c>
      <c r="AJ48" s="188">
        <v>32.912224719999998</v>
      </c>
      <c r="AK48" s="188">
        <v>8.3677475000000001</v>
      </c>
      <c r="AL48" s="188">
        <v>0</v>
      </c>
      <c r="AM48" s="188">
        <v>0</v>
      </c>
      <c r="AN48" s="188">
        <v>0</v>
      </c>
      <c r="AO48" s="188">
        <v>6.7828411900000001</v>
      </c>
      <c r="AP48" s="188">
        <v>143.40237508999999</v>
      </c>
      <c r="AQ48" s="188">
        <v>152.97092103</v>
      </c>
      <c r="AR48" s="188">
        <v>163.17848584999999</v>
      </c>
      <c r="AS48" s="188">
        <v>174.06723113000001</v>
      </c>
      <c r="AT48" s="188">
        <v>135.05453241999999</v>
      </c>
      <c r="AU48" s="188">
        <v>1.39788961</v>
      </c>
      <c r="AV48" s="188">
        <v>1.8666577200000001</v>
      </c>
      <c r="AW48" s="188">
        <v>1.90465072</v>
      </c>
      <c r="AX48" s="188">
        <v>1.83291983</v>
      </c>
      <c r="AY48" s="188">
        <v>1.68945806</v>
      </c>
      <c r="AZ48" s="188">
        <v>0</v>
      </c>
      <c r="BA48" s="188">
        <v>0</v>
      </c>
      <c r="BB48" s="188">
        <v>0</v>
      </c>
      <c r="BC48" s="188">
        <v>0.73446599999999995</v>
      </c>
      <c r="BD48" s="188">
        <v>1.1345613400000001</v>
      </c>
      <c r="BE48" s="188">
        <v>1.8177570000000001</v>
      </c>
      <c r="BF48" s="188">
        <v>1.8177570000000001</v>
      </c>
      <c r="BG48" s="188">
        <v>1.552543</v>
      </c>
      <c r="BH48" s="188">
        <v>0</v>
      </c>
      <c r="BI48" s="188">
        <v>0</v>
      </c>
      <c r="BJ48" s="188">
        <v>0</v>
      </c>
      <c r="BK48" s="188">
        <v>0</v>
      </c>
      <c r="BL48" s="188">
        <v>0</v>
      </c>
      <c r="BM48" s="188">
        <v>0</v>
      </c>
      <c r="BN48" s="188">
        <v>0</v>
      </c>
      <c r="BO48" s="188">
        <v>0</v>
      </c>
      <c r="BP48" s="188">
        <v>0</v>
      </c>
      <c r="BQ48" s="188">
        <v>0</v>
      </c>
      <c r="BR48" s="188">
        <v>0</v>
      </c>
      <c r="BS48" s="188">
        <v>0</v>
      </c>
      <c r="BT48" s="188">
        <v>0</v>
      </c>
      <c r="BU48" s="188">
        <v>0</v>
      </c>
      <c r="BV48" s="188">
        <v>0</v>
      </c>
      <c r="BW48" s="188">
        <v>0</v>
      </c>
      <c r="BX48" s="188">
        <v>0</v>
      </c>
      <c r="BY48" s="188">
        <v>0</v>
      </c>
      <c r="BZ48" s="188">
        <v>0</v>
      </c>
      <c r="CA48" s="188">
        <v>0</v>
      </c>
      <c r="CB48" s="188">
        <v>0</v>
      </c>
      <c r="CC48" s="188">
        <v>0</v>
      </c>
      <c r="CD48" s="188">
        <v>0</v>
      </c>
      <c r="CE48" s="188">
        <v>0</v>
      </c>
      <c r="CF48" s="188">
        <v>0</v>
      </c>
      <c r="CG48" s="188">
        <v>0</v>
      </c>
      <c r="CH48" s="188">
        <v>0</v>
      </c>
      <c r="CI48" s="188">
        <v>0</v>
      </c>
      <c r="CJ48" s="188">
        <v>0</v>
      </c>
      <c r="CK48" s="188">
        <v>0</v>
      </c>
      <c r="CL48" s="188">
        <v>0</v>
      </c>
      <c r="CM48" s="188">
        <v>1.38858591</v>
      </c>
      <c r="CN48" s="188">
        <v>1.29394605</v>
      </c>
      <c r="CO48" s="188">
        <v>0</v>
      </c>
      <c r="CP48" s="188">
        <v>0</v>
      </c>
      <c r="CQ48" s="188">
        <v>0</v>
      </c>
      <c r="CR48" s="188">
        <v>0</v>
      </c>
      <c r="CS48" s="188">
        <v>0</v>
      </c>
      <c r="CT48" s="188">
        <v>0</v>
      </c>
      <c r="CU48" s="188">
        <v>0</v>
      </c>
      <c r="CV48" s="188">
        <v>0</v>
      </c>
      <c r="CW48" s="188">
        <v>0</v>
      </c>
      <c r="CX48" s="188">
        <v>0</v>
      </c>
      <c r="CY48" s="188">
        <v>0</v>
      </c>
      <c r="CZ48" s="188">
        <v>0</v>
      </c>
      <c r="DA48" s="188">
        <v>0</v>
      </c>
      <c r="DB48" s="188">
        <v>231.81899362999999</v>
      </c>
      <c r="DC48" s="188">
        <v>224.69658658</v>
      </c>
      <c r="DD48" s="188">
        <v>210.20606296</v>
      </c>
      <c r="DE48" s="188">
        <v>237.07741612000001</v>
      </c>
      <c r="DF48" s="188">
        <v>240.90062266999999</v>
      </c>
      <c r="DG48" s="188">
        <v>245.20459792</v>
      </c>
      <c r="DH48" s="188">
        <v>2.2683310000000002E-2</v>
      </c>
      <c r="DI48" s="188">
        <v>3.9175519999999998E-2</v>
      </c>
      <c r="DJ48" s="188">
        <v>5.774162E-2</v>
      </c>
      <c r="DK48" s="188">
        <v>1119.18678892</v>
      </c>
      <c r="DL48" s="188">
        <v>1147.5434855799999</v>
      </c>
      <c r="DM48" s="188">
        <v>1166.5383005399999</v>
      </c>
      <c r="DN48" s="188">
        <v>1178.48471058</v>
      </c>
      <c r="DO48" s="188">
        <v>1192.7265606200001</v>
      </c>
      <c r="DP48" s="188">
        <v>200767.726</v>
      </c>
      <c r="DQ48" s="188">
        <v>202013.25399999999</v>
      </c>
      <c r="DR48" s="188">
        <v>203231.57500000001</v>
      </c>
      <c r="DS48" s="188">
        <v>204415.56899999999</v>
      </c>
      <c r="DT48" s="188">
        <v>205583.24600000001</v>
      </c>
    </row>
    <row r="49" spans="1:124" x14ac:dyDescent="0.35">
      <c r="A49" s="188">
        <v>48</v>
      </c>
      <c r="B49" s="188" t="s">
        <v>1042</v>
      </c>
      <c r="C49" s="188" t="s">
        <v>420</v>
      </c>
      <c r="D49" s="188" t="s">
        <v>421</v>
      </c>
      <c r="E49" s="188" t="s">
        <v>1302</v>
      </c>
      <c r="F49" s="188" t="s">
        <v>896</v>
      </c>
      <c r="G49" s="188">
        <v>153.77137694999999</v>
      </c>
      <c r="H49" s="188">
        <v>177.71268651</v>
      </c>
      <c r="I49" s="188">
        <v>202.10554976</v>
      </c>
      <c r="J49" s="188">
        <v>91.233520560000002</v>
      </c>
      <c r="K49" s="188">
        <v>93.326261369999997</v>
      </c>
      <c r="L49" s="188">
        <v>95.208976410000005</v>
      </c>
      <c r="M49" s="188">
        <v>0</v>
      </c>
      <c r="N49" s="188">
        <v>0</v>
      </c>
      <c r="O49" s="188">
        <v>53.3250958</v>
      </c>
      <c r="P49" s="188">
        <v>84.38642514</v>
      </c>
      <c r="Q49" s="188">
        <v>106.89657335</v>
      </c>
      <c r="R49" s="188">
        <v>0</v>
      </c>
      <c r="S49" s="188">
        <v>0</v>
      </c>
      <c r="T49" s="188">
        <v>9.2127605900000002</v>
      </c>
      <c r="U49" s="188">
        <v>0</v>
      </c>
      <c r="V49" s="188">
        <v>0</v>
      </c>
      <c r="W49" s="188">
        <v>0</v>
      </c>
      <c r="X49" s="188">
        <v>0</v>
      </c>
      <c r="Y49" s="188">
        <v>115.22102581999999</v>
      </c>
      <c r="Z49" s="188">
        <v>124.29040363</v>
      </c>
      <c r="AA49" s="188">
        <v>71.218124630000005</v>
      </c>
      <c r="AB49" s="188">
        <v>75.32476269</v>
      </c>
      <c r="AC49" s="188">
        <v>0</v>
      </c>
      <c r="AD49" s="188">
        <v>0</v>
      </c>
      <c r="AE49" s="188">
        <v>0</v>
      </c>
      <c r="AF49" s="188">
        <v>39.752880349999998</v>
      </c>
      <c r="AG49" s="188">
        <v>0</v>
      </c>
      <c r="AH49" s="188">
        <v>0</v>
      </c>
      <c r="AI49" s="188">
        <v>0</v>
      </c>
      <c r="AJ49" s="188">
        <v>36.53509794</v>
      </c>
      <c r="AK49" s="188">
        <v>9.2127605900000002</v>
      </c>
      <c r="AL49" s="188">
        <v>0</v>
      </c>
      <c r="AM49" s="188">
        <v>0</v>
      </c>
      <c r="AN49" s="188">
        <v>0</v>
      </c>
      <c r="AO49" s="188">
        <v>7.4678032500000002</v>
      </c>
      <c r="AP49" s="188">
        <v>154.12696399999999</v>
      </c>
      <c r="AQ49" s="188">
        <v>163.14551650000001</v>
      </c>
      <c r="AR49" s="188">
        <v>172.69124298</v>
      </c>
      <c r="AS49" s="188">
        <v>182.79579175000001</v>
      </c>
      <c r="AT49" s="188">
        <v>145.75123668000001</v>
      </c>
      <c r="AU49" s="188">
        <v>3.49863357</v>
      </c>
      <c r="AV49" s="188">
        <v>5.2146452500000002</v>
      </c>
      <c r="AW49" s="188">
        <v>5.8940634599999999</v>
      </c>
      <c r="AX49" s="188">
        <v>6.0667696700000002</v>
      </c>
      <c r="AY49" s="188">
        <v>6.21784815</v>
      </c>
      <c r="AZ49" s="188">
        <v>0</v>
      </c>
      <c r="BA49" s="188">
        <v>0</v>
      </c>
      <c r="BB49" s="188">
        <v>0</v>
      </c>
      <c r="BC49" s="188">
        <v>1.2967</v>
      </c>
      <c r="BD49" s="188">
        <v>2.61491403</v>
      </c>
      <c r="BE49" s="188">
        <v>5.1953699999999996</v>
      </c>
      <c r="BF49" s="188">
        <v>5.1953699999999996</v>
      </c>
      <c r="BG49" s="188">
        <v>4.4373579999999997</v>
      </c>
      <c r="BH49" s="188">
        <v>0</v>
      </c>
      <c r="BI49" s="188">
        <v>0</v>
      </c>
      <c r="BJ49" s="188">
        <v>0</v>
      </c>
      <c r="BK49" s="188">
        <v>0</v>
      </c>
      <c r="BL49" s="188">
        <v>0</v>
      </c>
      <c r="BM49" s="188">
        <v>0</v>
      </c>
      <c r="BN49" s="188">
        <v>0</v>
      </c>
      <c r="BO49" s="188">
        <v>0</v>
      </c>
      <c r="BP49" s="188">
        <v>0</v>
      </c>
      <c r="BQ49" s="188">
        <v>0</v>
      </c>
      <c r="BR49" s="188">
        <v>0</v>
      </c>
      <c r="BS49" s="188">
        <v>0</v>
      </c>
      <c r="BT49" s="188">
        <v>0</v>
      </c>
      <c r="BU49" s="188">
        <v>0</v>
      </c>
      <c r="BV49" s="188">
        <v>0</v>
      </c>
      <c r="BW49" s="188">
        <v>0</v>
      </c>
      <c r="BX49" s="188">
        <v>0</v>
      </c>
      <c r="BY49" s="188">
        <v>0</v>
      </c>
      <c r="BZ49" s="188">
        <v>0</v>
      </c>
      <c r="CA49" s="188">
        <v>0</v>
      </c>
      <c r="CB49" s="188">
        <v>0</v>
      </c>
      <c r="CC49" s="188">
        <v>0</v>
      </c>
      <c r="CD49" s="188">
        <v>0</v>
      </c>
      <c r="CE49" s="188">
        <v>0</v>
      </c>
      <c r="CF49" s="188">
        <v>0</v>
      </c>
      <c r="CG49" s="188">
        <v>0</v>
      </c>
      <c r="CH49" s="188">
        <v>0</v>
      </c>
      <c r="CI49" s="188">
        <v>0</v>
      </c>
      <c r="CJ49" s="188">
        <v>0</v>
      </c>
      <c r="CK49" s="188">
        <v>0</v>
      </c>
      <c r="CL49" s="188">
        <v>0</v>
      </c>
      <c r="CM49" s="188">
        <v>4.0630825799999997</v>
      </c>
      <c r="CN49" s="188">
        <v>3.1317920899999998</v>
      </c>
      <c r="CO49" s="188">
        <v>0</v>
      </c>
      <c r="CP49" s="188">
        <v>0</v>
      </c>
      <c r="CQ49" s="188">
        <v>0</v>
      </c>
      <c r="CR49" s="188">
        <v>0</v>
      </c>
      <c r="CS49" s="188">
        <v>0</v>
      </c>
      <c r="CT49" s="188">
        <v>0</v>
      </c>
      <c r="CU49" s="188">
        <v>0</v>
      </c>
      <c r="CV49" s="188">
        <v>0</v>
      </c>
      <c r="CW49" s="188">
        <v>0</v>
      </c>
      <c r="CX49" s="188">
        <v>0</v>
      </c>
      <c r="CY49" s="188">
        <v>0</v>
      </c>
      <c r="CZ49" s="188">
        <v>0</v>
      </c>
      <c r="DA49" s="188">
        <v>0</v>
      </c>
      <c r="DB49" s="188">
        <v>290.31000949000003</v>
      </c>
      <c r="DC49" s="188">
        <v>268.89938816</v>
      </c>
      <c r="DD49" s="188">
        <v>344.06694098000003</v>
      </c>
      <c r="DE49" s="188">
        <v>328.00632690999998</v>
      </c>
      <c r="DF49" s="188">
        <v>361.66606917000001</v>
      </c>
      <c r="DG49" s="188">
        <v>395.55654765999998</v>
      </c>
      <c r="DH49" s="188">
        <v>0.12984849000000001</v>
      </c>
      <c r="DI49" s="188">
        <v>0.24579263000000001</v>
      </c>
      <c r="DJ49" s="188">
        <v>0.36253154999999998</v>
      </c>
      <c r="DK49" s="188">
        <v>853.38745194000001</v>
      </c>
      <c r="DL49" s="188">
        <v>918.61504615000001</v>
      </c>
      <c r="DM49" s="188">
        <v>1035.0330369799999</v>
      </c>
      <c r="DN49" s="188">
        <v>1138.3671498900001</v>
      </c>
      <c r="DO49" s="188">
        <v>1242.0878700200001</v>
      </c>
      <c r="DP49" s="188">
        <v>315096.48700000002</v>
      </c>
      <c r="DQ49" s="188">
        <v>316030.10499999998</v>
      </c>
      <c r="DR49" s="188">
        <v>316904.21000000002</v>
      </c>
      <c r="DS49" s="188">
        <v>317705.99599999998</v>
      </c>
      <c r="DT49" s="188">
        <v>318461.00199999998</v>
      </c>
    </row>
    <row r="50" spans="1:124" x14ac:dyDescent="0.35">
      <c r="A50" s="188">
        <v>49</v>
      </c>
      <c r="B50" s="188" t="s">
        <v>1045</v>
      </c>
      <c r="C50" s="188" t="s">
        <v>426</v>
      </c>
      <c r="D50" s="188" t="s">
        <v>427</v>
      </c>
      <c r="E50" s="188" t="s">
        <v>1302</v>
      </c>
      <c r="F50" s="188" t="s">
        <v>896</v>
      </c>
      <c r="G50" s="188">
        <v>150.44806238000001</v>
      </c>
      <c r="H50" s="188">
        <v>172.01235661000001</v>
      </c>
      <c r="I50" s="188">
        <v>194.00360462</v>
      </c>
      <c r="J50" s="188">
        <v>87.532941589999993</v>
      </c>
      <c r="K50" s="188">
        <v>89.540797459999993</v>
      </c>
      <c r="L50" s="188">
        <v>91.347146539999997</v>
      </c>
      <c r="M50" s="188">
        <v>0</v>
      </c>
      <c r="N50" s="188">
        <v>0</v>
      </c>
      <c r="O50" s="188">
        <v>52.830848250000003</v>
      </c>
      <c r="P50" s="188">
        <v>82.471559139999997</v>
      </c>
      <c r="Q50" s="188">
        <v>102.65645807999999</v>
      </c>
      <c r="R50" s="188">
        <v>0</v>
      </c>
      <c r="S50" s="188">
        <v>0</v>
      </c>
      <c r="T50" s="188">
        <v>10.08427253</v>
      </c>
      <c r="U50" s="188">
        <v>0</v>
      </c>
      <c r="V50" s="188">
        <v>0</v>
      </c>
      <c r="W50" s="188">
        <v>0</v>
      </c>
      <c r="X50" s="188">
        <v>0</v>
      </c>
      <c r="Y50" s="188">
        <v>111.51213754</v>
      </c>
      <c r="Z50" s="188">
        <v>123.4800759</v>
      </c>
      <c r="AA50" s="188">
        <v>61.462574269999998</v>
      </c>
      <c r="AB50" s="188">
        <v>69.927546109999994</v>
      </c>
      <c r="AC50" s="188">
        <v>0</v>
      </c>
      <c r="AD50" s="188">
        <v>0</v>
      </c>
      <c r="AE50" s="188">
        <v>0</v>
      </c>
      <c r="AF50" s="188">
        <v>43.468257250000001</v>
      </c>
      <c r="AG50" s="188">
        <v>0</v>
      </c>
      <c r="AH50" s="188">
        <v>0</v>
      </c>
      <c r="AI50" s="188">
        <v>0</v>
      </c>
      <c r="AJ50" s="188">
        <v>41.875318159999999</v>
      </c>
      <c r="AK50" s="188">
        <v>10.08427253</v>
      </c>
      <c r="AL50" s="188">
        <v>0</v>
      </c>
      <c r="AM50" s="188">
        <v>0</v>
      </c>
      <c r="AN50" s="188">
        <v>0</v>
      </c>
      <c r="AO50" s="188">
        <v>8.1742451099999993</v>
      </c>
      <c r="AP50" s="188">
        <v>150.13505214</v>
      </c>
      <c r="AQ50" s="188">
        <v>161.23686628999999</v>
      </c>
      <c r="AR50" s="188">
        <v>173.15976732999999</v>
      </c>
      <c r="AS50" s="188">
        <v>185.96352211999999</v>
      </c>
      <c r="AT50" s="188">
        <v>137.82984268999999</v>
      </c>
      <c r="AU50" s="188">
        <v>2.8092377000000002</v>
      </c>
      <c r="AV50" s="188">
        <v>3.5280838399999999</v>
      </c>
      <c r="AW50" s="188">
        <v>5.1285421299999996</v>
      </c>
      <c r="AX50" s="188">
        <v>5.4055808699999996</v>
      </c>
      <c r="AY50" s="188">
        <v>5.5842447499999999</v>
      </c>
      <c r="AZ50" s="188">
        <v>0</v>
      </c>
      <c r="BA50" s="188">
        <v>0</v>
      </c>
      <c r="BB50" s="188">
        <v>0</v>
      </c>
      <c r="BC50" s="188">
        <v>1.6013999999999999</v>
      </c>
      <c r="BD50" s="188">
        <v>2.8137318499999999</v>
      </c>
      <c r="BE50" s="188">
        <v>5.0376989999999999</v>
      </c>
      <c r="BF50" s="188">
        <v>5.0376989999999999</v>
      </c>
      <c r="BG50" s="188">
        <v>4.3026920000000004</v>
      </c>
      <c r="BH50" s="188">
        <v>0</v>
      </c>
      <c r="BI50" s="188">
        <v>0</v>
      </c>
      <c r="BJ50" s="188">
        <v>0</v>
      </c>
      <c r="BK50" s="188">
        <v>0</v>
      </c>
      <c r="BL50" s="188">
        <v>0</v>
      </c>
      <c r="BM50" s="188">
        <v>0</v>
      </c>
      <c r="BN50" s="188">
        <v>0</v>
      </c>
      <c r="BO50" s="188">
        <v>0</v>
      </c>
      <c r="BP50" s="188">
        <v>0</v>
      </c>
      <c r="BQ50" s="188">
        <v>0</v>
      </c>
      <c r="BR50" s="188">
        <v>0</v>
      </c>
      <c r="BS50" s="188">
        <v>0</v>
      </c>
      <c r="BT50" s="188">
        <v>0</v>
      </c>
      <c r="BU50" s="188">
        <v>0</v>
      </c>
      <c r="BV50" s="188">
        <v>0</v>
      </c>
      <c r="BW50" s="188">
        <v>0</v>
      </c>
      <c r="BX50" s="188">
        <v>0</v>
      </c>
      <c r="BY50" s="188">
        <v>0</v>
      </c>
      <c r="BZ50" s="188">
        <v>0</v>
      </c>
      <c r="CA50" s="188">
        <v>0</v>
      </c>
      <c r="CB50" s="188">
        <v>0</v>
      </c>
      <c r="CC50" s="188">
        <v>0</v>
      </c>
      <c r="CD50" s="188">
        <v>0</v>
      </c>
      <c r="CE50" s="188">
        <v>0</v>
      </c>
      <c r="CF50" s="188">
        <v>0</v>
      </c>
      <c r="CG50" s="188">
        <v>0</v>
      </c>
      <c r="CH50" s="188">
        <v>0</v>
      </c>
      <c r="CI50" s="188">
        <v>0</v>
      </c>
      <c r="CJ50" s="188">
        <v>0</v>
      </c>
      <c r="CK50" s="188">
        <v>0</v>
      </c>
      <c r="CL50" s="188">
        <v>0</v>
      </c>
      <c r="CM50" s="188">
        <v>3.9104539900000002</v>
      </c>
      <c r="CN50" s="188">
        <v>3.2844269599999998</v>
      </c>
      <c r="CO50" s="188">
        <v>0</v>
      </c>
      <c r="CP50" s="188">
        <v>0</v>
      </c>
      <c r="CQ50" s="188">
        <v>0</v>
      </c>
      <c r="CR50" s="188">
        <v>1.0428818200000001</v>
      </c>
      <c r="CS50" s="188">
        <v>1.0428818200000001</v>
      </c>
      <c r="CT50" s="188">
        <v>1.0428818200000001</v>
      </c>
      <c r="CU50" s="188">
        <v>1.0428818200000001</v>
      </c>
      <c r="CV50" s="188">
        <v>0</v>
      </c>
      <c r="CW50" s="188">
        <v>0</v>
      </c>
      <c r="CX50" s="188">
        <v>0</v>
      </c>
      <c r="CY50" s="188">
        <v>0</v>
      </c>
      <c r="CZ50" s="188">
        <v>0</v>
      </c>
      <c r="DA50" s="188">
        <v>0</v>
      </c>
      <c r="DB50" s="188">
        <v>284.91027953999998</v>
      </c>
      <c r="DC50" s="188">
        <v>257.03704489</v>
      </c>
      <c r="DD50" s="188">
        <v>333.11855359999998</v>
      </c>
      <c r="DE50" s="188">
        <v>322.89405161000002</v>
      </c>
      <c r="DF50" s="188">
        <v>356.65828562000002</v>
      </c>
      <c r="DG50" s="188">
        <v>390.89694530000003</v>
      </c>
      <c r="DH50" s="188">
        <v>0.13331836</v>
      </c>
      <c r="DI50" s="188">
        <v>0.25182666999999997</v>
      </c>
      <c r="DJ50" s="188">
        <v>0.37200014999999997</v>
      </c>
      <c r="DK50" s="188">
        <v>932.96543042999997</v>
      </c>
      <c r="DL50" s="188">
        <v>1033.3602743500001</v>
      </c>
      <c r="DM50" s="188">
        <v>1170.31216298</v>
      </c>
      <c r="DN50" s="188">
        <v>1291.9324232500001</v>
      </c>
      <c r="DO50" s="188">
        <v>1415.0776514700001</v>
      </c>
      <c r="DP50" s="188">
        <v>275505.43300000002</v>
      </c>
      <c r="DQ50" s="188">
        <v>275712.43699999998</v>
      </c>
      <c r="DR50" s="188">
        <v>275904.20899999997</v>
      </c>
      <c r="DS50" s="188">
        <v>276065.74400000001</v>
      </c>
      <c r="DT50" s="188">
        <v>276237.09899999999</v>
      </c>
    </row>
    <row r="51" spans="1:124" x14ac:dyDescent="0.35">
      <c r="A51" s="188">
        <v>50</v>
      </c>
      <c r="B51" s="188" t="s">
        <v>1050</v>
      </c>
      <c r="C51" s="188" t="s">
        <v>436</v>
      </c>
      <c r="D51" s="188" t="s">
        <v>437</v>
      </c>
      <c r="E51" s="188" t="s">
        <v>906</v>
      </c>
      <c r="F51" s="188" t="s">
        <v>880</v>
      </c>
      <c r="G51" s="188">
        <v>82.776418919999998</v>
      </c>
      <c r="H51" s="188">
        <v>77.70302667</v>
      </c>
      <c r="I51" s="188">
        <v>72.740721859999994</v>
      </c>
      <c r="J51" s="188">
        <v>32.351782100000001</v>
      </c>
      <c r="K51" s="188">
        <v>33.093876610000002</v>
      </c>
      <c r="L51" s="188">
        <v>33.761495119999999</v>
      </c>
      <c r="M51" s="188">
        <v>0</v>
      </c>
      <c r="N51" s="188">
        <v>0</v>
      </c>
      <c r="O51" s="188">
        <v>42.80045484</v>
      </c>
      <c r="P51" s="188">
        <v>44.609150059999997</v>
      </c>
      <c r="Q51" s="188">
        <v>38.979226750000002</v>
      </c>
      <c r="R51" s="188">
        <v>0</v>
      </c>
      <c r="S51" s="188">
        <v>0</v>
      </c>
      <c r="T51" s="188">
        <v>7.6241819800000004</v>
      </c>
      <c r="U51" s="188">
        <v>0</v>
      </c>
      <c r="V51" s="188">
        <v>0</v>
      </c>
      <c r="W51" s="188">
        <v>0</v>
      </c>
      <c r="X51" s="188">
        <v>0</v>
      </c>
      <c r="Y51" s="188">
        <v>79.926701179999995</v>
      </c>
      <c r="Z51" s="188">
        <v>85.025394649999996</v>
      </c>
      <c r="AA51" s="188">
        <v>44.133235829999997</v>
      </c>
      <c r="AB51" s="188">
        <v>45.46229932</v>
      </c>
      <c r="AC51" s="188">
        <v>0</v>
      </c>
      <c r="AD51" s="188">
        <v>0</v>
      </c>
      <c r="AE51" s="188">
        <v>0</v>
      </c>
      <c r="AF51" s="188">
        <v>31.93891335</v>
      </c>
      <c r="AG51" s="188">
        <v>0</v>
      </c>
      <c r="AH51" s="188">
        <v>0</v>
      </c>
      <c r="AI51" s="188">
        <v>0</v>
      </c>
      <c r="AJ51" s="188">
        <v>29.613353490000001</v>
      </c>
      <c r="AK51" s="188">
        <v>7.6241819800000004</v>
      </c>
      <c r="AL51" s="188">
        <v>0</v>
      </c>
      <c r="AM51" s="188">
        <v>0</v>
      </c>
      <c r="AN51" s="188">
        <v>0</v>
      </c>
      <c r="AO51" s="188">
        <v>6.1801118500000003</v>
      </c>
      <c r="AP51" s="188">
        <v>115.60769931</v>
      </c>
      <c r="AQ51" s="188">
        <v>123.82926682</v>
      </c>
      <c r="AR51" s="188">
        <v>132.63559512</v>
      </c>
      <c r="AS51" s="188">
        <v>142.06824326</v>
      </c>
      <c r="AT51" s="188">
        <v>103.83034725</v>
      </c>
      <c r="AU51" s="188">
        <v>1.17497257</v>
      </c>
      <c r="AV51" s="188">
        <v>1.38173905</v>
      </c>
      <c r="AW51" s="188">
        <v>1.4147390500000001</v>
      </c>
      <c r="AX51" s="188">
        <v>1.42722058</v>
      </c>
      <c r="AY51" s="188">
        <v>1.45894371</v>
      </c>
      <c r="AZ51" s="188">
        <v>0</v>
      </c>
      <c r="BA51" s="188">
        <v>0</v>
      </c>
      <c r="BB51" s="188">
        <v>0</v>
      </c>
      <c r="BC51" s="188">
        <v>0.665933</v>
      </c>
      <c r="BD51" s="188">
        <v>1.0565650099999999</v>
      </c>
      <c r="BE51" s="188">
        <v>1.650255</v>
      </c>
      <c r="BF51" s="188">
        <v>1.650255</v>
      </c>
      <c r="BG51" s="188">
        <v>1.409481</v>
      </c>
      <c r="BH51" s="188">
        <v>0</v>
      </c>
      <c r="BI51" s="188">
        <v>0</v>
      </c>
      <c r="BJ51" s="188">
        <v>0</v>
      </c>
      <c r="BK51" s="188">
        <v>0</v>
      </c>
      <c r="BL51" s="188">
        <v>0</v>
      </c>
      <c r="BM51" s="188">
        <v>0</v>
      </c>
      <c r="BN51" s="188">
        <v>0</v>
      </c>
      <c r="BO51" s="188">
        <v>0</v>
      </c>
      <c r="BP51" s="188">
        <v>0</v>
      </c>
      <c r="BQ51" s="188">
        <v>0</v>
      </c>
      <c r="BR51" s="188">
        <v>0</v>
      </c>
      <c r="BS51" s="188">
        <v>0</v>
      </c>
      <c r="BT51" s="188">
        <v>0</v>
      </c>
      <c r="BU51" s="188">
        <v>0</v>
      </c>
      <c r="BV51" s="188">
        <v>0</v>
      </c>
      <c r="BW51" s="188">
        <v>0</v>
      </c>
      <c r="BX51" s="188">
        <v>0</v>
      </c>
      <c r="BY51" s="188">
        <v>0</v>
      </c>
      <c r="BZ51" s="188">
        <v>0</v>
      </c>
      <c r="CA51" s="188">
        <v>0</v>
      </c>
      <c r="CB51" s="188">
        <v>0</v>
      </c>
      <c r="CC51" s="188">
        <v>0</v>
      </c>
      <c r="CD51" s="188">
        <v>0</v>
      </c>
      <c r="CE51" s="188">
        <v>0</v>
      </c>
      <c r="CF51" s="188">
        <v>0</v>
      </c>
      <c r="CG51" s="188">
        <v>0</v>
      </c>
      <c r="CH51" s="188">
        <v>0</v>
      </c>
      <c r="CI51" s="188">
        <v>0</v>
      </c>
      <c r="CJ51" s="188">
        <v>0</v>
      </c>
      <c r="CK51" s="188">
        <v>0</v>
      </c>
      <c r="CL51" s="188">
        <v>0</v>
      </c>
      <c r="CM51" s="188">
        <v>1.55803369</v>
      </c>
      <c r="CN51" s="188">
        <v>1.44494609</v>
      </c>
      <c r="CO51" s="188">
        <v>0</v>
      </c>
      <c r="CP51" s="188">
        <v>0</v>
      </c>
      <c r="CQ51" s="188">
        <v>0</v>
      </c>
      <c r="CR51" s="188">
        <v>0</v>
      </c>
      <c r="CS51" s="188">
        <v>0</v>
      </c>
      <c r="CT51" s="188">
        <v>0</v>
      </c>
      <c r="CU51" s="188">
        <v>0</v>
      </c>
      <c r="CV51" s="188">
        <v>0</v>
      </c>
      <c r="CW51" s="188">
        <v>0</v>
      </c>
      <c r="CX51" s="188">
        <v>0</v>
      </c>
      <c r="CY51" s="188">
        <v>0</v>
      </c>
      <c r="CZ51" s="188">
        <v>0</v>
      </c>
      <c r="DA51" s="188">
        <v>0</v>
      </c>
      <c r="DB51" s="188">
        <v>204.6294317</v>
      </c>
      <c r="DC51" s="188">
        <v>187.04290008000001</v>
      </c>
      <c r="DD51" s="188">
        <v>185.34348022</v>
      </c>
      <c r="DE51" s="188">
        <v>209.67067979000001</v>
      </c>
      <c r="DF51" s="188">
        <v>213.41609736999999</v>
      </c>
      <c r="DG51" s="188">
        <v>217.67738983000001</v>
      </c>
      <c r="DH51" s="188">
        <v>2.463599E-2</v>
      </c>
      <c r="DI51" s="188">
        <v>4.2939400000000003E-2</v>
      </c>
      <c r="DJ51" s="188">
        <v>6.3763840000000002E-2</v>
      </c>
      <c r="DK51" s="188">
        <v>1279.2194163500001</v>
      </c>
      <c r="DL51" s="188">
        <v>1392.72103216</v>
      </c>
      <c r="DM51" s="188">
        <v>1420.2454227000001</v>
      </c>
      <c r="DN51" s="188">
        <v>1438.8205922</v>
      </c>
      <c r="DO51" s="188">
        <v>1460.8635762399999</v>
      </c>
      <c r="DP51" s="188">
        <v>146216.43299999999</v>
      </c>
      <c r="DQ51" s="188">
        <v>146927.796</v>
      </c>
      <c r="DR51" s="188">
        <v>147629.89300000001</v>
      </c>
      <c r="DS51" s="188">
        <v>148327.10800000001</v>
      </c>
      <c r="DT51" s="188">
        <v>149005.967</v>
      </c>
    </row>
    <row r="52" spans="1:124" x14ac:dyDescent="0.35">
      <c r="A52" s="188">
        <v>51</v>
      </c>
      <c r="B52" s="188" t="s">
        <v>1051</v>
      </c>
      <c r="C52" s="188" t="s">
        <v>438</v>
      </c>
      <c r="D52" s="188" t="s">
        <v>439</v>
      </c>
      <c r="E52" s="188" t="s">
        <v>906</v>
      </c>
      <c r="F52" s="188" t="s">
        <v>890</v>
      </c>
      <c r="G52" s="188">
        <v>5.3504914799999996</v>
      </c>
      <c r="H52" s="188">
        <v>5.4452465400000003</v>
      </c>
      <c r="I52" s="188">
        <v>5.5198636499999996</v>
      </c>
      <c r="J52" s="188">
        <v>2.5224102400000001</v>
      </c>
      <c r="K52" s="188">
        <v>2.5802700199999999</v>
      </c>
      <c r="L52" s="188">
        <v>2.6323230299999998</v>
      </c>
      <c r="M52" s="188">
        <v>0</v>
      </c>
      <c r="N52" s="188">
        <v>0</v>
      </c>
      <c r="O52" s="188">
        <v>2.7275504599999998</v>
      </c>
      <c r="P52" s="188">
        <v>2.8649765199999999</v>
      </c>
      <c r="Q52" s="188">
        <v>2.8875406199999998</v>
      </c>
      <c r="R52" s="188">
        <v>0</v>
      </c>
      <c r="S52" s="188">
        <v>0</v>
      </c>
      <c r="T52" s="188">
        <v>0.10053078</v>
      </c>
      <c r="U52" s="188">
        <v>0</v>
      </c>
      <c r="V52" s="188">
        <v>0</v>
      </c>
      <c r="W52" s="188">
        <v>0</v>
      </c>
      <c r="X52" s="188">
        <v>0</v>
      </c>
      <c r="Y52" s="188">
        <v>5.0257096700000004</v>
      </c>
      <c r="Z52" s="188">
        <v>5.1296761899999996</v>
      </c>
      <c r="AA52" s="188">
        <v>2.1087791400000002</v>
      </c>
      <c r="AB52" s="188">
        <v>2.1118464000000001</v>
      </c>
      <c r="AC52" s="188">
        <v>0</v>
      </c>
      <c r="AD52" s="188">
        <v>0</v>
      </c>
      <c r="AE52" s="188">
        <v>0</v>
      </c>
      <c r="AF52" s="188">
        <v>2.9172990099999998</v>
      </c>
      <c r="AG52" s="188">
        <v>0</v>
      </c>
      <c r="AH52" s="188">
        <v>0</v>
      </c>
      <c r="AI52" s="188">
        <v>0</v>
      </c>
      <c r="AJ52" s="188">
        <v>2.8354409399999998</v>
      </c>
      <c r="AK52" s="188">
        <v>0.10053078</v>
      </c>
      <c r="AL52" s="188">
        <v>0</v>
      </c>
      <c r="AM52" s="188">
        <v>0</v>
      </c>
      <c r="AN52" s="188">
        <v>0</v>
      </c>
      <c r="AO52" s="188">
        <v>8.1489590000000001E-2</v>
      </c>
      <c r="AP52" s="188">
        <v>2.38123621</v>
      </c>
      <c r="AQ52" s="188">
        <v>2.5888899699999999</v>
      </c>
      <c r="AR52" s="188">
        <v>2.8146452200000001</v>
      </c>
      <c r="AS52" s="188">
        <v>3.06008396</v>
      </c>
      <c r="AT52" s="188">
        <v>1.9690654000000001</v>
      </c>
      <c r="AU52" s="188">
        <v>6.4334269999999999E-2</v>
      </c>
      <c r="AV52" s="188">
        <v>6.4334269999999999E-2</v>
      </c>
      <c r="AW52" s="188">
        <v>6.5016920000000006E-2</v>
      </c>
      <c r="AX52" s="188">
        <v>6.5355029999999995E-2</v>
      </c>
      <c r="AY52" s="188">
        <v>6.5870219999999993E-2</v>
      </c>
      <c r="AZ52" s="188">
        <v>0</v>
      </c>
      <c r="BA52" s="188">
        <v>0</v>
      </c>
      <c r="BB52" s="188">
        <v>0</v>
      </c>
      <c r="BC52" s="188">
        <v>0</v>
      </c>
      <c r="BD52" s="188">
        <v>0.03</v>
      </c>
      <c r="BE52" s="188">
        <v>0.03</v>
      </c>
      <c r="BF52" s="188">
        <v>0.03</v>
      </c>
      <c r="BG52" s="188">
        <v>0.03</v>
      </c>
      <c r="BH52" s="188">
        <v>0</v>
      </c>
      <c r="BI52" s="188">
        <v>0</v>
      </c>
      <c r="BJ52" s="188">
        <v>0</v>
      </c>
      <c r="BK52" s="188">
        <v>0</v>
      </c>
      <c r="BL52" s="188">
        <v>0</v>
      </c>
      <c r="BM52" s="188">
        <v>0</v>
      </c>
      <c r="BN52" s="188">
        <v>0</v>
      </c>
      <c r="BO52" s="188">
        <v>0</v>
      </c>
      <c r="BP52" s="188">
        <v>0</v>
      </c>
      <c r="BQ52" s="188">
        <v>0</v>
      </c>
      <c r="BR52" s="188">
        <v>0</v>
      </c>
      <c r="BS52" s="188">
        <v>0</v>
      </c>
      <c r="BT52" s="188">
        <v>0</v>
      </c>
      <c r="BU52" s="188">
        <v>0</v>
      </c>
      <c r="BV52" s="188">
        <v>0</v>
      </c>
      <c r="BW52" s="188">
        <v>0</v>
      </c>
      <c r="BX52" s="188">
        <v>0</v>
      </c>
      <c r="BY52" s="188">
        <v>0</v>
      </c>
      <c r="BZ52" s="188">
        <v>0</v>
      </c>
      <c r="CA52" s="188">
        <v>0</v>
      </c>
      <c r="CB52" s="188">
        <v>0</v>
      </c>
      <c r="CC52" s="188">
        <v>0</v>
      </c>
      <c r="CD52" s="188">
        <v>0</v>
      </c>
      <c r="CE52" s="188">
        <v>0</v>
      </c>
      <c r="CF52" s="188">
        <v>0</v>
      </c>
      <c r="CG52" s="188">
        <v>0</v>
      </c>
      <c r="CH52" s="188">
        <v>0</v>
      </c>
      <c r="CI52" s="188">
        <v>0</v>
      </c>
      <c r="CJ52" s="188">
        <v>0</v>
      </c>
      <c r="CK52" s="188">
        <v>0</v>
      </c>
      <c r="CL52" s="188">
        <v>0</v>
      </c>
      <c r="CM52" s="188">
        <v>6.5509020000000001E-2</v>
      </c>
      <c r="CN52" s="188">
        <v>6.250551E-2</v>
      </c>
      <c r="CO52" s="188">
        <v>0</v>
      </c>
      <c r="CP52" s="188">
        <v>0</v>
      </c>
      <c r="CQ52" s="188">
        <v>0</v>
      </c>
      <c r="CR52" s="188">
        <v>0</v>
      </c>
      <c r="CS52" s="188">
        <v>0</v>
      </c>
      <c r="CT52" s="188">
        <v>0</v>
      </c>
      <c r="CU52" s="188">
        <v>0</v>
      </c>
      <c r="CV52" s="188">
        <v>0</v>
      </c>
      <c r="CW52" s="188">
        <v>0</v>
      </c>
      <c r="CX52" s="188">
        <v>0</v>
      </c>
      <c r="CY52" s="188">
        <v>0</v>
      </c>
      <c r="CZ52" s="188">
        <v>0</v>
      </c>
      <c r="DA52" s="188">
        <v>0</v>
      </c>
      <c r="DB52" s="188">
        <v>7.67075569</v>
      </c>
      <c r="DC52" s="188">
        <v>7.1216148500000003</v>
      </c>
      <c r="DD52" s="188">
        <v>0</v>
      </c>
      <c r="DE52" s="188">
        <v>8.0343983699999999</v>
      </c>
      <c r="DF52" s="188">
        <v>8.3552467900000007</v>
      </c>
      <c r="DG52" s="188">
        <v>8.6758178400000006</v>
      </c>
      <c r="DH52" s="188">
        <v>4.7406370000000003E-2</v>
      </c>
      <c r="DI52" s="188">
        <v>8.9233859999999998E-2</v>
      </c>
      <c r="DJ52" s="188">
        <v>0.13102517999999999</v>
      </c>
      <c r="DK52" s="188" t="s">
        <v>1020</v>
      </c>
      <c r="DL52" s="188" t="s">
        <v>1020</v>
      </c>
      <c r="DM52" s="188" t="s">
        <v>1020</v>
      </c>
      <c r="DN52" s="188" t="s">
        <v>1020</v>
      </c>
      <c r="DO52" s="188" t="s">
        <v>1020</v>
      </c>
      <c r="DP52" s="188" t="s">
        <v>1020</v>
      </c>
      <c r="DQ52" s="188" t="s">
        <v>1020</v>
      </c>
      <c r="DR52" s="188" t="s">
        <v>1020</v>
      </c>
      <c r="DS52" s="188" t="s">
        <v>1020</v>
      </c>
      <c r="DT52" s="188" t="s">
        <v>1020</v>
      </c>
    </row>
    <row r="53" spans="1:124" x14ac:dyDescent="0.35">
      <c r="A53" s="188">
        <v>52</v>
      </c>
      <c r="B53" s="188" t="s">
        <v>1052</v>
      </c>
      <c r="C53" s="188" t="s">
        <v>440</v>
      </c>
      <c r="D53" s="188" t="s">
        <v>441</v>
      </c>
      <c r="E53" s="188" t="s">
        <v>1303</v>
      </c>
      <c r="F53" s="188" t="s">
        <v>896</v>
      </c>
      <c r="G53" s="188">
        <v>209.1767724</v>
      </c>
      <c r="H53" s="188">
        <v>190.33490481000001</v>
      </c>
      <c r="I53" s="188">
        <v>171.13111470000001</v>
      </c>
      <c r="J53" s="188">
        <v>77.010053479999996</v>
      </c>
      <c r="K53" s="188">
        <v>78.7765323</v>
      </c>
      <c r="L53" s="188">
        <v>80.365728739999994</v>
      </c>
      <c r="M53" s="188">
        <v>0</v>
      </c>
      <c r="N53" s="188">
        <v>0</v>
      </c>
      <c r="O53" s="188">
        <v>114.27747821</v>
      </c>
      <c r="P53" s="188">
        <v>111.55837251</v>
      </c>
      <c r="Q53" s="188">
        <v>90.765385960000003</v>
      </c>
      <c r="R53" s="188">
        <v>0</v>
      </c>
      <c r="S53" s="188">
        <v>0</v>
      </c>
      <c r="T53" s="188">
        <v>17.889240709999999</v>
      </c>
      <c r="U53" s="188">
        <v>0</v>
      </c>
      <c r="V53" s="188">
        <v>0</v>
      </c>
      <c r="W53" s="188">
        <v>0</v>
      </c>
      <c r="X53" s="188">
        <v>0</v>
      </c>
      <c r="Y53" s="188">
        <v>206.90315335</v>
      </c>
      <c r="Z53" s="188">
        <v>219.76485083</v>
      </c>
      <c r="AA53" s="188">
        <v>120.74792583</v>
      </c>
      <c r="AB53" s="188">
        <v>124.40536896</v>
      </c>
      <c r="AC53" s="188">
        <v>0</v>
      </c>
      <c r="AD53" s="188">
        <v>0</v>
      </c>
      <c r="AE53" s="188">
        <v>0</v>
      </c>
      <c r="AF53" s="188">
        <v>77.470241150000007</v>
      </c>
      <c r="AG53" s="188">
        <v>0</v>
      </c>
      <c r="AH53" s="188">
        <v>0</v>
      </c>
      <c r="AI53" s="188">
        <v>0</v>
      </c>
      <c r="AJ53" s="188">
        <v>71.654326440000006</v>
      </c>
      <c r="AK53" s="188">
        <v>17.889240709999999</v>
      </c>
      <c r="AL53" s="188">
        <v>0</v>
      </c>
      <c r="AM53" s="188">
        <v>0</v>
      </c>
      <c r="AN53" s="188">
        <v>0</v>
      </c>
      <c r="AO53" s="188">
        <v>14.500901069999999</v>
      </c>
      <c r="AP53" s="188">
        <v>125.80394018</v>
      </c>
      <c r="AQ53" s="188">
        <v>134.14197665</v>
      </c>
      <c r="AR53" s="188">
        <v>143.0331788</v>
      </c>
      <c r="AS53" s="188">
        <v>152.51331825</v>
      </c>
      <c r="AT53" s="188">
        <v>118.22069183000001</v>
      </c>
      <c r="AU53" s="188">
        <v>7.1091411999999998</v>
      </c>
      <c r="AV53" s="188">
        <v>16.13975713</v>
      </c>
      <c r="AW53" s="188">
        <v>6.9488485000000004</v>
      </c>
      <c r="AX53" s="188">
        <v>6.6036419300000002</v>
      </c>
      <c r="AY53" s="188">
        <v>6.5994143999999997</v>
      </c>
      <c r="AZ53" s="188">
        <v>0</v>
      </c>
      <c r="BA53" s="188">
        <v>0</v>
      </c>
      <c r="BB53" s="188">
        <v>0</v>
      </c>
      <c r="BC53" s="188">
        <v>1.1805000000000001</v>
      </c>
      <c r="BD53" s="188">
        <v>2.9543082100000002</v>
      </c>
      <c r="BE53" s="188">
        <v>4.3655049999999997</v>
      </c>
      <c r="BF53" s="188">
        <v>4.3655049999999997</v>
      </c>
      <c r="BG53" s="188">
        <v>3.7285720000000002</v>
      </c>
      <c r="BH53" s="188">
        <v>0</v>
      </c>
      <c r="BI53" s="188">
        <v>0</v>
      </c>
      <c r="BJ53" s="188">
        <v>0</v>
      </c>
      <c r="BK53" s="188">
        <v>0</v>
      </c>
      <c r="BL53" s="188">
        <v>0</v>
      </c>
      <c r="BM53" s="188">
        <v>0</v>
      </c>
      <c r="BN53" s="188">
        <v>0</v>
      </c>
      <c r="BO53" s="188">
        <v>0</v>
      </c>
      <c r="BP53" s="188">
        <v>0</v>
      </c>
      <c r="BQ53" s="188">
        <v>0</v>
      </c>
      <c r="BR53" s="188">
        <v>7.3419886700000001</v>
      </c>
      <c r="BS53" s="188">
        <v>17.2926541</v>
      </c>
      <c r="BT53" s="188">
        <v>27.016304760000001</v>
      </c>
      <c r="BU53" s="188">
        <v>0</v>
      </c>
      <c r="BV53" s="188">
        <v>0</v>
      </c>
      <c r="BW53" s="188">
        <v>0</v>
      </c>
      <c r="BX53" s="188">
        <v>0</v>
      </c>
      <c r="BY53" s="188">
        <v>0</v>
      </c>
      <c r="BZ53" s="188">
        <v>0</v>
      </c>
      <c r="CA53" s="188">
        <v>11.66666667</v>
      </c>
      <c r="CB53" s="188">
        <v>11.66666667</v>
      </c>
      <c r="CC53" s="188">
        <v>11.66666667</v>
      </c>
      <c r="CD53" s="188">
        <v>35</v>
      </c>
      <c r="CE53" s="188">
        <v>0</v>
      </c>
      <c r="CF53" s="188">
        <v>0</v>
      </c>
      <c r="CG53" s="188">
        <v>0</v>
      </c>
      <c r="CH53" s="188">
        <v>0</v>
      </c>
      <c r="CI53" s="188">
        <v>0</v>
      </c>
      <c r="CJ53" s="188">
        <v>7.3419886700000001</v>
      </c>
      <c r="CK53" s="188">
        <v>17.2926541</v>
      </c>
      <c r="CL53" s="188">
        <v>27.016304760000001</v>
      </c>
      <c r="CM53" s="188">
        <v>5.0919467000000003</v>
      </c>
      <c r="CN53" s="188">
        <v>4.0643834600000002</v>
      </c>
      <c r="CO53" s="188">
        <v>0</v>
      </c>
      <c r="CP53" s="188">
        <v>0</v>
      </c>
      <c r="CQ53" s="188">
        <v>0</v>
      </c>
      <c r="CR53" s="188">
        <v>1.58135245</v>
      </c>
      <c r="CS53" s="188">
        <v>1.58135245</v>
      </c>
      <c r="CT53" s="188">
        <v>1.58135245</v>
      </c>
      <c r="CU53" s="188">
        <v>1.58135245</v>
      </c>
      <c r="CV53" s="188">
        <v>0</v>
      </c>
      <c r="CW53" s="188">
        <v>0</v>
      </c>
      <c r="CX53" s="188">
        <v>0</v>
      </c>
      <c r="CY53" s="188">
        <v>0</v>
      </c>
      <c r="CZ53" s="188">
        <v>0</v>
      </c>
      <c r="DA53" s="188">
        <v>0</v>
      </c>
      <c r="DB53" s="188">
        <v>371.33615550000002</v>
      </c>
      <c r="DC53" s="188">
        <v>337.47786983999998</v>
      </c>
      <c r="DD53" s="188">
        <v>285.18170638999999</v>
      </c>
      <c r="DE53" s="188">
        <v>375.22311033</v>
      </c>
      <c r="DF53" s="188">
        <v>374.87790375999998</v>
      </c>
      <c r="DG53" s="188">
        <v>374.23674323</v>
      </c>
      <c r="DH53" s="188">
        <v>1.0467479999999999E-2</v>
      </c>
      <c r="DI53" s="188">
        <v>9.5378500000000005E-3</v>
      </c>
      <c r="DJ53" s="188">
        <v>7.8112199999999998E-3</v>
      </c>
      <c r="DK53" s="188">
        <v>1344.96153134</v>
      </c>
      <c r="DL53" s="188">
        <v>1473.8227298500001</v>
      </c>
      <c r="DM53" s="188">
        <v>1483.1491366499999</v>
      </c>
      <c r="DN53" s="188">
        <v>1475.5778369499999</v>
      </c>
      <c r="DO53" s="188">
        <v>1466.6836397699999</v>
      </c>
      <c r="DP53" s="188">
        <v>250920.09099999999</v>
      </c>
      <c r="DQ53" s="188">
        <v>251954.42300000001</v>
      </c>
      <c r="DR53" s="188">
        <v>252990.81599999999</v>
      </c>
      <c r="DS53" s="188">
        <v>254054.984</v>
      </c>
      <c r="DT53" s="188">
        <v>255158.46299999999</v>
      </c>
    </row>
    <row r="54" spans="1:124" x14ac:dyDescent="0.35">
      <c r="A54" s="188">
        <v>53</v>
      </c>
      <c r="B54" s="188" t="s">
        <v>1053</v>
      </c>
      <c r="C54" s="188" t="s">
        <v>442</v>
      </c>
      <c r="D54" s="188" t="s">
        <v>443</v>
      </c>
      <c r="E54" s="188" t="s">
        <v>1303</v>
      </c>
      <c r="F54" s="188" t="s">
        <v>896</v>
      </c>
      <c r="G54" s="188">
        <v>85.787222080000006</v>
      </c>
      <c r="H54" s="188">
        <v>51.14888431</v>
      </c>
      <c r="I54" s="188">
        <v>16.169117010000001</v>
      </c>
      <c r="J54" s="188">
        <v>6.6664235500000002</v>
      </c>
      <c r="K54" s="188">
        <v>6.8193398900000002</v>
      </c>
      <c r="L54" s="188">
        <v>6.9569096799999999</v>
      </c>
      <c r="M54" s="188">
        <v>0</v>
      </c>
      <c r="N54" s="188">
        <v>0</v>
      </c>
      <c r="O54" s="188">
        <v>69.668541950000005</v>
      </c>
      <c r="P54" s="188">
        <v>44.329544409999997</v>
      </c>
      <c r="Q54" s="188">
        <v>9.21220733</v>
      </c>
      <c r="R54" s="188">
        <v>0</v>
      </c>
      <c r="S54" s="188">
        <v>0</v>
      </c>
      <c r="T54" s="188">
        <v>9.4522565899999993</v>
      </c>
      <c r="U54" s="188">
        <v>0</v>
      </c>
      <c r="V54" s="188">
        <v>0</v>
      </c>
      <c r="W54" s="188">
        <v>0</v>
      </c>
      <c r="X54" s="188">
        <v>0</v>
      </c>
      <c r="Y54" s="188">
        <v>106.80724730999999</v>
      </c>
      <c r="Z54" s="188">
        <v>113.10449235999999</v>
      </c>
      <c r="AA54" s="188">
        <v>62.021978079999997</v>
      </c>
      <c r="AB54" s="188">
        <v>63.254874020000003</v>
      </c>
      <c r="AC54" s="188">
        <v>0</v>
      </c>
      <c r="AD54" s="188">
        <v>0</v>
      </c>
      <c r="AE54" s="188">
        <v>0</v>
      </c>
      <c r="AF54" s="188">
        <v>40.397361750000002</v>
      </c>
      <c r="AG54" s="188">
        <v>0</v>
      </c>
      <c r="AH54" s="188">
        <v>0</v>
      </c>
      <c r="AI54" s="188">
        <v>0</v>
      </c>
      <c r="AJ54" s="188">
        <v>37.123332099999999</v>
      </c>
      <c r="AK54" s="188">
        <v>9.4522565899999993</v>
      </c>
      <c r="AL54" s="188">
        <v>0</v>
      </c>
      <c r="AM54" s="188">
        <v>0</v>
      </c>
      <c r="AN54" s="188">
        <v>0</v>
      </c>
      <c r="AO54" s="188">
        <v>7.6619371300000001</v>
      </c>
      <c r="AP54" s="188">
        <v>108.58582516</v>
      </c>
      <c r="AQ54" s="188">
        <v>114.48368655</v>
      </c>
      <c r="AR54" s="188">
        <v>135.61431923999999</v>
      </c>
      <c r="AS54" s="188">
        <v>157.95391845</v>
      </c>
      <c r="AT54" s="188">
        <v>104.65720741</v>
      </c>
      <c r="AU54" s="188">
        <v>6.0287186799999999</v>
      </c>
      <c r="AV54" s="188">
        <v>11.10721637</v>
      </c>
      <c r="AW54" s="188">
        <v>5.6436058600000001</v>
      </c>
      <c r="AX54" s="188">
        <v>5.3638121200000004</v>
      </c>
      <c r="AY54" s="188">
        <v>4.8042246300000002</v>
      </c>
      <c r="AZ54" s="188">
        <v>0</v>
      </c>
      <c r="BA54" s="188">
        <v>0</v>
      </c>
      <c r="BB54" s="188">
        <v>0</v>
      </c>
      <c r="BC54" s="188">
        <v>0.73446599999999995</v>
      </c>
      <c r="BD54" s="188">
        <v>1.08044914</v>
      </c>
      <c r="BE54" s="188">
        <v>1.3484529999999999</v>
      </c>
      <c r="BF54" s="188">
        <v>1.3484529999999999</v>
      </c>
      <c r="BG54" s="188">
        <v>1.1517120000000001</v>
      </c>
      <c r="BH54" s="188">
        <v>0</v>
      </c>
      <c r="BI54" s="188">
        <v>0</v>
      </c>
      <c r="BJ54" s="188">
        <v>0</v>
      </c>
      <c r="BK54" s="188">
        <v>0</v>
      </c>
      <c r="BL54" s="188">
        <v>0</v>
      </c>
      <c r="BM54" s="188">
        <v>0</v>
      </c>
      <c r="BN54" s="188">
        <v>0</v>
      </c>
      <c r="BO54" s="188">
        <v>0</v>
      </c>
      <c r="BP54" s="188">
        <v>0</v>
      </c>
      <c r="BQ54" s="188">
        <v>0</v>
      </c>
      <c r="BR54" s="188">
        <v>0</v>
      </c>
      <c r="BS54" s="188">
        <v>0</v>
      </c>
      <c r="BT54" s="188">
        <v>0</v>
      </c>
      <c r="BU54" s="188">
        <v>19.966037669999999</v>
      </c>
      <c r="BV54" s="188">
        <v>33.753536510000004</v>
      </c>
      <c r="BW54" s="188">
        <v>47.15003308</v>
      </c>
      <c r="BX54" s="188">
        <v>0</v>
      </c>
      <c r="BY54" s="188">
        <v>0</v>
      </c>
      <c r="BZ54" s="188">
        <v>0</v>
      </c>
      <c r="CA54" s="188">
        <v>0</v>
      </c>
      <c r="CB54" s="188">
        <v>0</v>
      </c>
      <c r="CC54" s="188">
        <v>0</v>
      </c>
      <c r="CD54" s="188">
        <v>0</v>
      </c>
      <c r="CE54" s="188">
        <v>4.5862233799999998</v>
      </c>
      <c r="CF54" s="188">
        <v>4.8660171200000004</v>
      </c>
      <c r="CG54" s="188">
        <v>5.62234561</v>
      </c>
      <c r="CH54" s="188">
        <v>0</v>
      </c>
      <c r="CI54" s="188">
        <v>0</v>
      </c>
      <c r="CJ54" s="188">
        <v>19.966037669999999</v>
      </c>
      <c r="CK54" s="188">
        <v>33.753536510000004</v>
      </c>
      <c r="CL54" s="188">
        <v>47.15003308</v>
      </c>
      <c r="CM54" s="188">
        <v>5.3104434600000001</v>
      </c>
      <c r="CN54" s="188">
        <v>3.9332979799999999</v>
      </c>
      <c r="CO54" s="188">
        <v>0</v>
      </c>
      <c r="CP54" s="188">
        <v>0</v>
      </c>
      <c r="CQ54" s="188">
        <v>0</v>
      </c>
      <c r="CR54" s="188">
        <v>0</v>
      </c>
      <c r="CS54" s="188">
        <v>0</v>
      </c>
      <c r="CT54" s="188">
        <v>0</v>
      </c>
      <c r="CU54" s="188">
        <v>0</v>
      </c>
      <c r="CV54" s="188">
        <v>0</v>
      </c>
      <c r="CW54" s="188">
        <v>0</v>
      </c>
      <c r="CX54" s="188">
        <v>0</v>
      </c>
      <c r="CY54" s="188">
        <v>0</v>
      </c>
      <c r="CZ54" s="188">
        <v>0</v>
      </c>
      <c r="DA54" s="188">
        <v>0</v>
      </c>
      <c r="DB54" s="188">
        <v>239.18842649999999</v>
      </c>
      <c r="DC54" s="188">
        <v>222.16093738000001</v>
      </c>
      <c r="DD54" s="188">
        <v>132.38091889</v>
      </c>
      <c r="DE54" s="188">
        <v>227.22900516999999</v>
      </c>
      <c r="DF54" s="188">
        <v>227.22900516999999</v>
      </c>
      <c r="DG54" s="188">
        <v>227.22900516999999</v>
      </c>
      <c r="DH54" s="188">
        <v>-0.05</v>
      </c>
      <c r="DI54" s="188">
        <v>-0.05</v>
      </c>
      <c r="DJ54" s="188">
        <v>-0.05</v>
      </c>
      <c r="DK54" s="188">
        <v>1424.1902539</v>
      </c>
      <c r="DL54" s="188">
        <v>1535.24367302</v>
      </c>
      <c r="DM54" s="188">
        <v>1459.80687315</v>
      </c>
      <c r="DN54" s="188">
        <v>1460.5653013000001</v>
      </c>
      <c r="DO54" s="188">
        <v>1460.82817815</v>
      </c>
      <c r="DP54" s="188">
        <v>155991.05300000001</v>
      </c>
      <c r="DQ54" s="188">
        <v>155798.34700000001</v>
      </c>
      <c r="DR54" s="188">
        <v>155656.89499999999</v>
      </c>
      <c r="DS54" s="188">
        <v>155576.06700000001</v>
      </c>
      <c r="DT54" s="188">
        <v>155548.071</v>
      </c>
    </row>
    <row r="55" spans="1:124" x14ac:dyDescent="0.35">
      <c r="A55" s="188">
        <v>54</v>
      </c>
      <c r="B55" s="188" t="s">
        <v>1057</v>
      </c>
      <c r="C55" s="188" t="s">
        <v>450</v>
      </c>
      <c r="D55" s="188" t="s">
        <v>451</v>
      </c>
      <c r="E55" s="188" t="s">
        <v>906</v>
      </c>
      <c r="F55" s="188" t="s">
        <v>900</v>
      </c>
      <c r="G55" s="188">
        <v>232.94188600000001</v>
      </c>
      <c r="H55" s="188">
        <v>242.51486087000001</v>
      </c>
      <c r="I55" s="188">
        <v>252.03644155999999</v>
      </c>
      <c r="J55" s="188">
        <v>113.93539203</v>
      </c>
      <c r="K55" s="188">
        <v>116.54887493</v>
      </c>
      <c r="L55" s="188">
        <v>118.90007079</v>
      </c>
      <c r="M55" s="188">
        <v>0</v>
      </c>
      <c r="N55" s="188">
        <v>0</v>
      </c>
      <c r="O55" s="188">
        <v>96.898713330000007</v>
      </c>
      <c r="P55" s="188">
        <v>125.96598595</v>
      </c>
      <c r="Q55" s="188">
        <v>133.13637077000001</v>
      </c>
      <c r="R55" s="188">
        <v>0</v>
      </c>
      <c r="S55" s="188">
        <v>0</v>
      </c>
      <c r="T55" s="188">
        <v>22.107780640000001</v>
      </c>
      <c r="U55" s="188">
        <v>0</v>
      </c>
      <c r="V55" s="188">
        <v>0</v>
      </c>
      <c r="W55" s="188">
        <v>0</v>
      </c>
      <c r="X55" s="188">
        <v>0</v>
      </c>
      <c r="Y55" s="188">
        <v>208.26758072000001</v>
      </c>
      <c r="Z55" s="188">
        <v>217.7234358</v>
      </c>
      <c r="AA55" s="188">
        <v>112.05250517</v>
      </c>
      <c r="AB55" s="188">
        <v>113.12447632</v>
      </c>
      <c r="AC55" s="188">
        <v>0</v>
      </c>
      <c r="AD55" s="188">
        <v>0</v>
      </c>
      <c r="AE55" s="188">
        <v>0</v>
      </c>
      <c r="AF55" s="188">
        <v>82.491178849999997</v>
      </c>
      <c r="AG55" s="188">
        <v>0</v>
      </c>
      <c r="AH55" s="188">
        <v>0</v>
      </c>
      <c r="AI55" s="188">
        <v>0</v>
      </c>
      <c r="AJ55" s="188">
        <v>78.294653710000006</v>
      </c>
      <c r="AK55" s="188">
        <v>22.107780640000001</v>
      </c>
      <c r="AL55" s="188">
        <v>0</v>
      </c>
      <c r="AM55" s="188">
        <v>0</v>
      </c>
      <c r="AN55" s="188">
        <v>0</v>
      </c>
      <c r="AO55" s="188">
        <v>17.920421839999999</v>
      </c>
      <c r="AP55" s="188">
        <v>118.68355862</v>
      </c>
      <c r="AQ55" s="188">
        <v>126.84449961999999</v>
      </c>
      <c r="AR55" s="188">
        <v>135.56653931</v>
      </c>
      <c r="AS55" s="188">
        <v>144.88804746</v>
      </c>
      <c r="AT55" s="188">
        <v>112.11647326000001</v>
      </c>
      <c r="AU55" s="188">
        <v>2.7384235700000001</v>
      </c>
      <c r="AV55" s="188">
        <v>4.0960711600000002</v>
      </c>
      <c r="AW55" s="188">
        <v>4.2578152999999999</v>
      </c>
      <c r="AX55" s="188">
        <v>4.3849549699999999</v>
      </c>
      <c r="AY55" s="188">
        <v>4.4961731299999999</v>
      </c>
      <c r="AZ55" s="188">
        <v>0</v>
      </c>
      <c r="BA55" s="188">
        <v>0</v>
      </c>
      <c r="BB55" s="188">
        <v>0</v>
      </c>
      <c r="BC55" s="188">
        <v>2.1463329999999998</v>
      </c>
      <c r="BD55" s="188">
        <v>5.59905645</v>
      </c>
      <c r="BE55" s="188">
        <v>6.511444</v>
      </c>
      <c r="BF55" s="188">
        <v>6.511444</v>
      </c>
      <c r="BG55" s="188">
        <v>5.599056</v>
      </c>
      <c r="BH55" s="188">
        <v>0</v>
      </c>
      <c r="BI55" s="188">
        <v>0</v>
      </c>
      <c r="BJ55" s="188">
        <v>0</v>
      </c>
      <c r="BK55" s="188">
        <v>0</v>
      </c>
      <c r="BL55" s="188">
        <v>0</v>
      </c>
      <c r="BM55" s="188">
        <v>0</v>
      </c>
      <c r="BN55" s="188">
        <v>0</v>
      </c>
      <c r="BO55" s="188">
        <v>0</v>
      </c>
      <c r="BP55" s="188">
        <v>0</v>
      </c>
      <c r="BQ55" s="188">
        <v>0</v>
      </c>
      <c r="BR55" s="188">
        <v>0</v>
      </c>
      <c r="BS55" s="188">
        <v>0</v>
      </c>
      <c r="BT55" s="188">
        <v>0</v>
      </c>
      <c r="BU55" s="188">
        <v>0</v>
      </c>
      <c r="BV55" s="188">
        <v>0</v>
      </c>
      <c r="BW55" s="188">
        <v>0</v>
      </c>
      <c r="BX55" s="188">
        <v>0</v>
      </c>
      <c r="BY55" s="188">
        <v>0</v>
      </c>
      <c r="BZ55" s="188">
        <v>0</v>
      </c>
      <c r="CA55" s="188">
        <v>0</v>
      </c>
      <c r="CB55" s="188">
        <v>0</v>
      </c>
      <c r="CC55" s="188">
        <v>0</v>
      </c>
      <c r="CD55" s="188">
        <v>0</v>
      </c>
      <c r="CE55" s="188">
        <v>0</v>
      </c>
      <c r="CF55" s="188">
        <v>0</v>
      </c>
      <c r="CG55" s="188">
        <v>0</v>
      </c>
      <c r="CH55" s="188">
        <v>0</v>
      </c>
      <c r="CI55" s="188">
        <v>0</v>
      </c>
      <c r="CJ55" s="188">
        <v>0</v>
      </c>
      <c r="CK55" s="188">
        <v>0</v>
      </c>
      <c r="CL55" s="188">
        <v>0</v>
      </c>
      <c r="CM55" s="188">
        <v>2.88921077</v>
      </c>
      <c r="CN55" s="188">
        <v>2.36144621</v>
      </c>
      <c r="CO55" s="188">
        <v>0</v>
      </c>
      <c r="CP55" s="188">
        <v>0</v>
      </c>
      <c r="CQ55" s="188">
        <v>0</v>
      </c>
      <c r="CR55" s="188">
        <v>9.3809838499999998</v>
      </c>
      <c r="CS55" s="188">
        <v>9.3809838499999998</v>
      </c>
      <c r="CT55" s="188">
        <v>9.3809838499999998</v>
      </c>
      <c r="CU55" s="188">
        <v>9.3809838499999998</v>
      </c>
      <c r="CV55" s="188">
        <v>0</v>
      </c>
      <c r="CW55" s="188">
        <v>0</v>
      </c>
      <c r="CX55" s="188">
        <v>0</v>
      </c>
      <c r="CY55" s="188">
        <v>0</v>
      </c>
      <c r="CZ55" s="188">
        <v>0</v>
      </c>
      <c r="DA55" s="188">
        <v>0</v>
      </c>
      <c r="DB55" s="188">
        <v>358.37231665000002</v>
      </c>
      <c r="DC55" s="188">
        <v>327.63025676000001</v>
      </c>
      <c r="DD55" s="188">
        <v>351.41065845000003</v>
      </c>
      <c r="DE55" s="188">
        <v>379.93662877000003</v>
      </c>
      <c r="DF55" s="188">
        <v>398.35878300000002</v>
      </c>
      <c r="DG55" s="188">
        <v>416.40070200000002</v>
      </c>
      <c r="DH55" s="188">
        <v>6.0172929999999999E-2</v>
      </c>
      <c r="DI55" s="188">
        <v>0.111578</v>
      </c>
      <c r="DJ55" s="188">
        <v>0.16192206000000001</v>
      </c>
      <c r="DK55" s="188">
        <v>1255.3397272300001</v>
      </c>
      <c r="DL55" s="188">
        <v>1373.32319201</v>
      </c>
      <c r="DM55" s="188">
        <v>1455.9865183700001</v>
      </c>
      <c r="DN55" s="188">
        <v>1526.3970847400001</v>
      </c>
      <c r="DO55" s="188">
        <v>1595.17050455</v>
      </c>
      <c r="DP55" s="188">
        <v>260989.31599999999</v>
      </c>
      <c r="DQ55" s="188">
        <v>260952.64300000001</v>
      </c>
      <c r="DR55" s="188">
        <v>260947.90299999999</v>
      </c>
      <c r="DS55" s="188">
        <v>260979.785</v>
      </c>
      <c r="DT55" s="188">
        <v>261038.36600000001</v>
      </c>
    </row>
    <row r="56" spans="1:124" x14ac:dyDescent="0.35">
      <c r="A56" s="188">
        <v>55</v>
      </c>
      <c r="B56" s="188" t="s">
        <v>1058</v>
      </c>
      <c r="C56" s="188" t="s">
        <v>452</v>
      </c>
      <c r="D56" s="188" t="s">
        <v>453</v>
      </c>
      <c r="E56" s="188" t="s">
        <v>1302</v>
      </c>
      <c r="F56" s="188" t="s">
        <v>896</v>
      </c>
      <c r="G56" s="188">
        <v>48.968537480000002</v>
      </c>
      <c r="H56" s="188">
        <v>48.533461619999997</v>
      </c>
      <c r="I56" s="188">
        <v>48.257331720000003</v>
      </c>
      <c r="J56" s="188">
        <v>21.502295140000001</v>
      </c>
      <c r="K56" s="188">
        <v>21.995520989999999</v>
      </c>
      <c r="L56" s="188">
        <v>22.439247089999999</v>
      </c>
      <c r="M56" s="188">
        <v>0</v>
      </c>
      <c r="N56" s="188">
        <v>0</v>
      </c>
      <c r="O56" s="188">
        <v>25.19648699</v>
      </c>
      <c r="P56" s="188">
        <v>26.537940630000001</v>
      </c>
      <c r="Q56" s="188">
        <v>25.818084630000001</v>
      </c>
      <c r="R56" s="188">
        <v>0</v>
      </c>
      <c r="S56" s="188">
        <v>0</v>
      </c>
      <c r="T56" s="188">
        <v>2.2697553500000001</v>
      </c>
      <c r="U56" s="188">
        <v>0</v>
      </c>
      <c r="V56" s="188">
        <v>0</v>
      </c>
      <c r="W56" s="188">
        <v>0</v>
      </c>
      <c r="X56" s="188">
        <v>0</v>
      </c>
      <c r="Y56" s="188">
        <v>43.826697639999999</v>
      </c>
      <c r="Z56" s="188">
        <v>46.477617360000004</v>
      </c>
      <c r="AA56" s="188">
        <v>26.73965656</v>
      </c>
      <c r="AB56" s="188">
        <v>28.390278599999998</v>
      </c>
      <c r="AC56" s="188">
        <v>0</v>
      </c>
      <c r="AD56" s="188">
        <v>0</v>
      </c>
      <c r="AE56" s="188">
        <v>0</v>
      </c>
      <c r="AF56" s="188">
        <v>15.817583409999999</v>
      </c>
      <c r="AG56" s="188">
        <v>0</v>
      </c>
      <c r="AH56" s="188">
        <v>0</v>
      </c>
      <c r="AI56" s="188">
        <v>0</v>
      </c>
      <c r="AJ56" s="188">
        <v>15.247192289999999</v>
      </c>
      <c r="AK56" s="188">
        <v>2.2697553500000001</v>
      </c>
      <c r="AL56" s="188">
        <v>0</v>
      </c>
      <c r="AM56" s="188">
        <v>0</v>
      </c>
      <c r="AN56" s="188">
        <v>0</v>
      </c>
      <c r="AO56" s="188">
        <v>1.83984879</v>
      </c>
      <c r="AP56" s="188">
        <v>134.40217451000001</v>
      </c>
      <c r="AQ56" s="188">
        <v>143.51932823000001</v>
      </c>
      <c r="AR56" s="188">
        <v>153.25517930000001</v>
      </c>
      <c r="AS56" s="188">
        <v>163.65170642000001</v>
      </c>
      <c r="AT56" s="188">
        <v>124.70948658</v>
      </c>
      <c r="AU56" s="188">
        <v>2.2181968799999998</v>
      </c>
      <c r="AV56" s="188">
        <v>3.3750684999999998</v>
      </c>
      <c r="AW56" s="188">
        <v>2.6256719500000001</v>
      </c>
      <c r="AX56" s="188">
        <v>2.4963562000000001</v>
      </c>
      <c r="AY56" s="188">
        <v>2.2377247100000002</v>
      </c>
      <c r="AZ56" s="188">
        <v>0</v>
      </c>
      <c r="BA56" s="188">
        <v>0</v>
      </c>
      <c r="BB56" s="188">
        <v>0</v>
      </c>
      <c r="BC56" s="188">
        <v>0.61860000000000004</v>
      </c>
      <c r="BD56" s="188">
        <v>0.96365376999999997</v>
      </c>
      <c r="BE56" s="188">
        <v>1.6190290000000001</v>
      </c>
      <c r="BF56" s="188">
        <v>1.6190290000000001</v>
      </c>
      <c r="BG56" s="188">
        <v>1.3828100000000001</v>
      </c>
      <c r="BH56" s="188">
        <v>0</v>
      </c>
      <c r="BI56" s="188">
        <v>0</v>
      </c>
      <c r="BJ56" s="188">
        <v>0</v>
      </c>
      <c r="BK56" s="188">
        <v>0</v>
      </c>
      <c r="BL56" s="188">
        <v>0</v>
      </c>
      <c r="BM56" s="188">
        <v>0</v>
      </c>
      <c r="BN56" s="188">
        <v>0</v>
      </c>
      <c r="BO56" s="188">
        <v>0</v>
      </c>
      <c r="BP56" s="188">
        <v>0</v>
      </c>
      <c r="BQ56" s="188">
        <v>0</v>
      </c>
      <c r="BR56" s="188">
        <v>0</v>
      </c>
      <c r="BS56" s="188">
        <v>0</v>
      </c>
      <c r="BT56" s="188">
        <v>0</v>
      </c>
      <c r="BU56" s="188">
        <v>0</v>
      </c>
      <c r="BV56" s="188">
        <v>0</v>
      </c>
      <c r="BW56" s="188">
        <v>0</v>
      </c>
      <c r="BX56" s="188">
        <v>0</v>
      </c>
      <c r="BY56" s="188">
        <v>0</v>
      </c>
      <c r="BZ56" s="188">
        <v>0</v>
      </c>
      <c r="CA56" s="188">
        <v>0</v>
      </c>
      <c r="CB56" s="188">
        <v>0</v>
      </c>
      <c r="CC56" s="188">
        <v>0</v>
      </c>
      <c r="CD56" s="188">
        <v>0</v>
      </c>
      <c r="CE56" s="188">
        <v>0</v>
      </c>
      <c r="CF56" s="188">
        <v>0</v>
      </c>
      <c r="CG56" s="188">
        <v>0</v>
      </c>
      <c r="CH56" s="188">
        <v>0</v>
      </c>
      <c r="CI56" s="188">
        <v>0</v>
      </c>
      <c r="CJ56" s="188">
        <v>0</v>
      </c>
      <c r="CK56" s="188">
        <v>0</v>
      </c>
      <c r="CL56" s="188">
        <v>0</v>
      </c>
      <c r="CM56" s="188">
        <v>2.2175284300000002</v>
      </c>
      <c r="CN56" s="188">
        <v>1.6982429000000001</v>
      </c>
      <c r="CO56" s="188">
        <v>0</v>
      </c>
      <c r="CP56" s="188">
        <v>0</v>
      </c>
      <c r="CQ56" s="188">
        <v>0</v>
      </c>
      <c r="CR56" s="188">
        <v>0</v>
      </c>
      <c r="CS56" s="188">
        <v>0</v>
      </c>
      <c r="CT56" s="188">
        <v>0</v>
      </c>
      <c r="CU56" s="188">
        <v>0</v>
      </c>
      <c r="CV56" s="188">
        <v>0</v>
      </c>
      <c r="CW56" s="188">
        <v>0</v>
      </c>
      <c r="CX56" s="188">
        <v>0</v>
      </c>
      <c r="CY56" s="188">
        <v>0</v>
      </c>
      <c r="CZ56" s="188">
        <v>0</v>
      </c>
      <c r="DA56" s="188">
        <v>0</v>
      </c>
      <c r="DB56" s="188">
        <v>187.43604257000001</v>
      </c>
      <c r="DC56" s="188">
        <v>173.071224</v>
      </c>
      <c r="DD56" s="188">
        <v>183.81658752000001</v>
      </c>
      <c r="DE56" s="188">
        <v>196.73256666</v>
      </c>
      <c r="DF56" s="188">
        <v>205.90402612</v>
      </c>
      <c r="DG56" s="188">
        <v>215.52957284999999</v>
      </c>
      <c r="DH56" s="188">
        <v>4.9598379999999997E-2</v>
      </c>
      <c r="DI56" s="188">
        <v>9.8529519999999995E-2</v>
      </c>
      <c r="DJ56" s="188">
        <v>0.14988329</v>
      </c>
      <c r="DK56" s="188">
        <v>956.67569931000003</v>
      </c>
      <c r="DL56" s="188">
        <v>1032.9114363900001</v>
      </c>
      <c r="DM56" s="188">
        <v>1080.9626011</v>
      </c>
      <c r="DN56" s="188">
        <v>1128.3407864999999</v>
      </c>
      <c r="DO56" s="188">
        <v>1178.2252223</v>
      </c>
      <c r="DP56" s="188">
        <v>180908.97899999999</v>
      </c>
      <c r="DQ56" s="188">
        <v>181463.80799999999</v>
      </c>
      <c r="DR56" s="188">
        <v>181997.57</v>
      </c>
      <c r="DS56" s="188">
        <v>182483.899</v>
      </c>
      <c r="DT56" s="188">
        <v>182927.31200000001</v>
      </c>
    </row>
    <row r="57" spans="1:124" x14ac:dyDescent="0.35">
      <c r="A57" s="188">
        <v>56</v>
      </c>
      <c r="B57" s="188" t="s">
        <v>1059</v>
      </c>
      <c r="C57" s="188" t="s">
        <v>454</v>
      </c>
      <c r="D57" s="188" t="s">
        <v>455</v>
      </c>
      <c r="E57" s="188" t="s">
        <v>901</v>
      </c>
      <c r="F57" s="188" t="s">
        <v>900</v>
      </c>
      <c r="G57" s="188">
        <v>233.05336148999999</v>
      </c>
      <c r="H57" s="188">
        <v>247.83857301</v>
      </c>
      <c r="I57" s="188">
        <v>262.96397679</v>
      </c>
      <c r="J57" s="188">
        <v>118.52084244</v>
      </c>
      <c r="K57" s="188">
        <v>121.23950772000001</v>
      </c>
      <c r="L57" s="188">
        <v>123.68532994</v>
      </c>
      <c r="M57" s="188">
        <v>0</v>
      </c>
      <c r="N57" s="188">
        <v>0</v>
      </c>
      <c r="O57" s="188">
        <v>92.546447400000005</v>
      </c>
      <c r="P57" s="188">
        <v>126.59906529</v>
      </c>
      <c r="Q57" s="188">
        <v>139.27864685</v>
      </c>
      <c r="R57" s="188">
        <v>0</v>
      </c>
      <c r="S57" s="188">
        <v>0</v>
      </c>
      <c r="T57" s="188">
        <v>21.98607166</v>
      </c>
      <c r="U57" s="188">
        <v>0</v>
      </c>
      <c r="V57" s="188">
        <v>0</v>
      </c>
      <c r="W57" s="188">
        <v>0</v>
      </c>
      <c r="X57" s="188">
        <v>0</v>
      </c>
      <c r="Y57" s="188">
        <v>202.97722901</v>
      </c>
      <c r="Z57" s="188">
        <v>213.08438803999999</v>
      </c>
      <c r="AA57" s="188">
        <v>113.94431978999999</v>
      </c>
      <c r="AB57" s="188">
        <v>116.17539011</v>
      </c>
      <c r="AC57" s="188">
        <v>0</v>
      </c>
      <c r="AD57" s="188">
        <v>0</v>
      </c>
      <c r="AE57" s="188">
        <v>0</v>
      </c>
      <c r="AF57" s="188">
        <v>74.922926270000005</v>
      </c>
      <c r="AG57" s="188">
        <v>0</v>
      </c>
      <c r="AH57" s="188">
        <v>0</v>
      </c>
      <c r="AI57" s="188">
        <v>0</v>
      </c>
      <c r="AJ57" s="188">
        <v>71.211143879999995</v>
      </c>
      <c r="AK57" s="188">
        <v>21.98607166</v>
      </c>
      <c r="AL57" s="188">
        <v>0</v>
      </c>
      <c r="AM57" s="188">
        <v>0</v>
      </c>
      <c r="AN57" s="188">
        <v>0</v>
      </c>
      <c r="AO57" s="188">
        <v>17.821765339999999</v>
      </c>
      <c r="AP57" s="188">
        <v>252.90058836</v>
      </c>
      <c r="AQ57" s="188">
        <v>270.72012981</v>
      </c>
      <c r="AR57" s="188">
        <v>289.79511403999999</v>
      </c>
      <c r="AS57" s="188">
        <v>310.21324486999998</v>
      </c>
      <c r="AT57" s="188">
        <v>236.39149699000001</v>
      </c>
      <c r="AU57" s="188">
        <v>2.05168441</v>
      </c>
      <c r="AV57" s="188">
        <v>2.6474162300000001</v>
      </c>
      <c r="AW57" s="188">
        <v>3.2719157299999999</v>
      </c>
      <c r="AX57" s="188">
        <v>3.6203406500000002</v>
      </c>
      <c r="AY57" s="188">
        <v>4.1512492600000002</v>
      </c>
      <c r="AZ57" s="188">
        <v>0</v>
      </c>
      <c r="BA57" s="188">
        <v>0</v>
      </c>
      <c r="BB57" s="188">
        <v>0</v>
      </c>
      <c r="BC57" s="188">
        <v>2.2480000000000002</v>
      </c>
      <c r="BD57" s="188">
        <v>4.2241803500000001</v>
      </c>
      <c r="BE57" s="188">
        <v>7.4269759999999998</v>
      </c>
      <c r="BF57" s="188">
        <v>7.4269759999999998</v>
      </c>
      <c r="BG57" s="188">
        <v>6.3433700000000002</v>
      </c>
      <c r="BH57" s="188">
        <v>0</v>
      </c>
      <c r="BI57" s="188">
        <v>0</v>
      </c>
      <c r="BJ57" s="188">
        <v>0</v>
      </c>
      <c r="BK57" s="188">
        <v>0</v>
      </c>
      <c r="BL57" s="188">
        <v>0</v>
      </c>
      <c r="BM57" s="188">
        <v>0</v>
      </c>
      <c r="BN57" s="188">
        <v>0</v>
      </c>
      <c r="BO57" s="188">
        <v>0</v>
      </c>
      <c r="BP57" s="188">
        <v>0</v>
      </c>
      <c r="BQ57" s="188">
        <v>0</v>
      </c>
      <c r="BR57" s="188">
        <v>0</v>
      </c>
      <c r="BS57" s="188">
        <v>0</v>
      </c>
      <c r="BT57" s="188">
        <v>0</v>
      </c>
      <c r="BU57" s="188">
        <v>0</v>
      </c>
      <c r="BV57" s="188">
        <v>0</v>
      </c>
      <c r="BW57" s="188">
        <v>0</v>
      </c>
      <c r="BX57" s="188">
        <v>0</v>
      </c>
      <c r="BY57" s="188">
        <v>0</v>
      </c>
      <c r="BZ57" s="188">
        <v>0</v>
      </c>
      <c r="CA57" s="188">
        <v>0</v>
      </c>
      <c r="CB57" s="188">
        <v>0</v>
      </c>
      <c r="CC57" s="188">
        <v>0</v>
      </c>
      <c r="CD57" s="188">
        <v>0</v>
      </c>
      <c r="CE57" s="188">
        <v>0</v>
      </c>
      <c r="CF57" s="188">
        <v>0</v>
      </c>
      <c r="CG57" s="188">
        <v>0</v>
      </c>
      <c r="CH57" s="188">
        <v>0</v>
      </c>
      <c r="CI57" s="188">
        <v>0</v>
      </c>
      <c r="CJ57" s="188">
        <v>0</v>
      </c>
      <c r="CK57" s="188">
        <v>0</v>
      </c>
      <c r="CL57" s="188">
        <v>0</v>
      </c>
      <c r="CM57" s="188">
        <v>2.4414442699999999</v>
      </c>
      <c r="CN57" s="188">
        <v>2.1437813700000001</v>
      </c>
      <c r="CO57" s="188">
        <v>0</v>
      </c>
      <c r="CP57" s="188">
        <v>0</v>
      </c>
      <c r="CQ57" s="188">
        <v>0</v>
      </c>
      <c r="CR57" s="188">
        <v>8.3955136400000008</v>
      </c>
      <c r="CS57" s="188">
        <v>8.3955136400000008</v>
      </c>
      <c r="CT57" s="188">
        <v>8.3955136400000008</v>
      </c>
      <c r="CU57" s="188">
        <v>8.3955136400000008</v>
      </c>
      <c r="CV57" s="188">
        <v>0</v>
      </c>
      <c r="CW57" s="188">
        <v>0</v>
      </c>
      <c r="CX57" s="188">
        <v>0</v>
      </c>
      <c r="CY57" s="188">
        <v>0</v>
      </c>
      <c r="CZ57" s="188">
        <v>0</v>
      </c>
      <c r="DA57" s="188">
        <v>0</v>
      </c>
      <c r="DB57" s="188">
        <v>483.69353088999998</v>
      </c>
      <c r="DC57" s="188">
        <v>445.81219177999998</v>
      </c>
      <c r="DD57" s="188">
        <v>499.77712840999999</v>
      </c>
      <c r="DE57" s="188">
        <v>522.86789667999994</v>
      </c>
      <c r="DF57" s="188">
        <v>557.07651734000001</v>
      </c>
      <c r="DG57" s="188">
        <v>592.06735457000002</v>
      </c>
      <c r="DH57" s="188">
        <v>8.0990060000000003E-2</v>
      </c>
      <c r="DI57" s="188">
        <v>0.15171381</v>
      </c>
      <c r="DJ57" s="188">
        <v>0.22405473000000001</v>
      </c>
      <c r="DK57" s="188">
        <v>998.15445836000004</v>
      </c>
      <c r="DL57" s="188">
        <v>1080.4672589300001</v>
      </c>
      <c r="DM57" s="188">
        <v>1165.35312454</v>
      </c>
      <c r="DN57" s="188">
        <v>1238.93105954</v>
      </c>
      <c r="DO57" s="188">
        <v>1314.0269134099999</v>
      </c>
      <c r="DP57" s="188">
        <v>446636.478</v>
      </c>
      <c r="DQ57" s="188">
        <v>447670.69699999999</v>
      </c>
      <c r="DR57" s="188">
        <v>448677.64600000001</v>
      </c>
      <c r="DS57" s="188">
        <v>449642.87</v>
      </c>
      <c r="DT57" s="188">
        <v>450574.755</v>
      </c>
    </row>
    <row r="58" spans="1:124" x14ac:dyDescent="0.35">
      <c r="A58" s="188">
        <v>57</v>
      </c>
      <c r="B58" s="188" t="s">
        <v>1060</v>
      </c>
      <c r="C58" s="188" t="s">
        <v>456</v>
      </c>
      <c r="D58" s="188" t="s">
        <v>457</v>
      </c>
      <c r="E58" s="188" t="s">
        <v>901</v>
      </c>
      <c r="F58" s="188" t="s">
        <v>915</v>
      </c>
      <c r="G58" s="188">
        <v>178.29360803</v>
      </c>
      <c r="H58" s="188">
        <v>175.19204833000001</v>
      </c>
      <c r="I58" s="188">
        <v>171.85579136000001</v>
      </c>
      <c r="J58" s="188">
        <v>77.722076709999996</v>
      </c>
      <c r="K58" s="188">
        <v>79.504888129999998</v>
      </c>
      <c r="L58" s="188">
        <v>81.108778040000004</v>
      </c>
      <c r="M58" s="188">
        <v>0</v>
      </c>
      <c r="N58" s="188">
        <v>0</v>
      </c>
      <c r="O58" s="188">
        <v>85.604378420000003</v>
      </c>
      <c r="P58" s="188">
        <v>95.687160199999994</v>
      </c>
      <c r="Q58" s="188">
        <v>90.747013330000001</v>
      </c>
      <c r="R58" s="188">
        <v>0</v>
      </c>
      <c r="S58" s="188">
        <v>0</v>
      </c>
      <c r="T58" s="188">
        <v>14.9671529</v>
      </c>
      <c r="U58" s="188">
        <v>0</v>
      </c>
      <c r="V58" s="188">
        <v>0</v>
      </c>
      <c r="W58" s="188">
        <v>0</v>
      </c>
      <c r="X58" s="188">
        <v>0</v>
      </c>
      <c r="Y58" s="188">
        <v>167.78139659999999</v>
      </c>
      <c r="Z58" s="188">
        <v>177.76108862000001</v>
      </c>
      <c r="AA58" s="188">
        <v>95.211338229999996</v>
      </c>
      <c r="AB58" s="188">
        <v>98.538582430000005</v>
      </c>
      <c r="AC58" s="188">
        <v>0</v>
      </c>
      <c r="AD58" s="188">
        <v>0</v>
      </c>
      <c r="AE58" s="188">
        <v>0</v>
      </c>
      <c r="AF58" s="188">
        <v>64.255353279999994</v>
      </c>
      <c r="AG58" s="188">
        <v>0</v>
      </c>
      <c r="AH58" s="188">
        <v>0</v>
      </c>
      <c r="AI58" s="188">
        <v>0</v>
      </c>
      <c r="AJ58" s="188">
        <v>60.437782489999996</v>
      </c>
      <c r="AK58" s="188">
        <v>14.9671529</v>
      </c>
      <c r="AL58" s="188">
        <v>0</v>
      </c>
      <c r="AM58" s="188">
        <v>0</v>
      </c>
      <c r="AN58" s="188">
        <v>0</v>
      </c>
      <c r="AO58" s="188">
        <v>12.13227588</v>
      </c>
      <c r="AP58" s="188">
        <v>76.600831380000002</v>
      </c>
      <c r="AQ58" s="188">
        <v>81.755748909999994</v>
      </c>
      <c r="AR58" s="188">
        <v>87.257541259999996</v>
      </c>
      <c r="AS58" s="188">
        <v>93.12948883</v>
      </c>
      <c r="AT58" s="188">
        <v>71.706591619999998</v>
      </c>
      <c r="AU58" s="188">
        <v>1.0081742</v>
      </c>
      <c r="AV58" s="188">
        <v>1.3353638000000001</v>
      </c>
      <c r="AW58" s="188">
        <v>1.7130696599999999</v>
      </c>
      <c r="AX58" s="188">
        <v>1.90014229</v>
      </c>
      <c r="AY58" s="188">
        <v>2.1851921399999998</v>
      </c>
      <c r="AZ58" s="188">
        <v>0</v>
      </c>
      <c r="BA58" s="188">
        <v>0</v>
      </c>
      <c r="BB58" s="188">
        <v>0</v>
      </c>
      <c r="BC58" s="188">
        <v>1.3845000000000001</v>
      </c>
      <c r="BD58" s="188">
        <v>3.5836781200000001</v>
      </c>
      <c r="BE58" s="188">
        <v>3.8422909999999999</v>
      </c>
      <c r="BF58" s="188">
        <v>3.8422909999999999</v>
      </c>
      <c r="BG58" s="188">
        <v>3.5836779999999999</v>
      </c>
      <c r="BH58" s="188">
        <v>0</v>
      </c>
      <c r="BI58" s="188">
        <v>0</v>
      </c>
      <c r="BJ58" s="188">
        <v>0</v>
      </c>
      <c r="BK58" s="188">
        <v>0</v>
      </c>
      <c r="BL58" s="188">
        <v>0</v>
      </c>
      <c r="BM58" s="188">
        <v>0</v>
      </c>
      <c r="BN58" s="188">
        <v>0</v>
      </c>
      <c r="BO58" s="188">
        <v>0</v>
      </c>
      <c r="BP58" s="188">
        <v>0</v>
      </c>
      <c r="BQ58" s="188">
        <v>0</v>
      </c>
      <c r="BR58" s="188">
        <v>0</v>
      </c>
      <c r="BS58" s="188">
        <v>0</v>
      </c>
      <c r="BT58" s="188">
        <v>0</v>
      </c>
      <c r="BU58" s="188">
        <v>0</v>
      </c>
      <c r="BV58" s="188">
        <v>0</v>
      </c>
      <c r="BW58" s="188">
        <v>0</v>
      </c>
      <c r="BX58" s="188">
        <v>0</v>
      </c>
      <c r="BY58" s="188">
        <v>0</v>
      </c>
      <c r="BZ58" s="188">
        <v>0</v>
      </c>
      <c r="CA58" s="188">
        <v>8.3304237299999997</v>
      </c>
      <c r="CB58" s="188">
        <v>8.4164576400000009</v>
      </c>
      <c r="CC58" s="188">
        <v>8.5276694000000006</v>
      </c>
      <c r="CD58" s="188">
        <v>25.274550770000001</v>
      </c>
      <c r="CE58" s="188">
        <v>0</v>
      </c>
      <c r="CF58" s="188">
        <v>0</v>
      </c>
      <c r="CG58" s="188">
        <v>0</v>
      </c>
      <c r="CH58" s="188">
        <v>0</v>
      </c>
      <c r="CI58" s="188">
        <v>0</v>
      </c>
      <c r="CJ58" s="188">
        <v>0</v>
      </c>
      <c r="CK58" s="188">
        <v>0</v>
      </c>
      <c r="CL58" s="188">
        <v>0</v>
      </c>
      <c r="CM58" s="188">
        <v>1.2874833999999999</v>
      </c>
      <c r="CN58" s="188">
        <v>1.07188046</v>
      </c>
      <c r="CO58" s="188">
        <v>0</v>
      </c>
      <c r="CP58" s="188">
        <v>0</v>
      </c>
      <c r="CQ58" s="188">
        <v>0</v>
      </c>
      <c r="CR58" s="188">
        <v>6.7654748800000002</v>
      </c>
      <c r="CS58" s="188">
        <v>6.7654748800000002</v>
      </c>
      <c r="CT58" s="188">
        <v>6.7654748800000002</v>
      </c>
      <c r="CU58" s="188">
        <v>6.7654748800000002</v>
      </c>
      <c r="CV58" s="188">
        <v>0</v>
      </c>
      <c r="CW58" s="188">
        <v>0</v>
      </c>
      <c r="CX58" s="188">
        <v>0</v>
      </c>
      <c r="CY58" s="188">
        <v>0</v>
      </c>
      <c r="CZ58" s="188">
        <v>0</v>
      </c>
      <c r="DA58" s="188">
        <v>0</v>
      </c>
      <c r="DB58" s="188">
        <v>267.33392020000002</v>
      </c>
      <c r="DC58" s="188">
        <v>242.95254288000001</v>
      </c>
      <c r="DD58" s="188">
        <v>231.82012032</v>
      </c>
      <c r="DE58" s="188">
        <v>280.70061621000002</v>
      </c>
      <c r="DF58" s="188">
        <v>283.37395542000002</v>
      </c>
      <c r="DG58" s="188">
        <v>286.04729462</v>
      </c>
      <c r="DH58" s="188">
        <v>0.05</v>
      </c>
      <c r="DI58" s="188">
        <v>0.06</v>
      </c>
      <c r="DJ58" s="188">
        <v>7.0000000000000007E-2</v>
      </c>
      <c r="DK58" s="188">
        <v>1577.3306917499999</v>
      </c>
      <c r="DL58" s="188">
        <v>1727.9282138399999</v>
      </c>
      <c r="DM58" s="188">
        <v>1806.35796461</v>
      </c>
      <c r="DN58" s="188">
        <v>1815.70155043</v>
      </c>
      <c r="DO58" s="188">
        <v>1825.0836938</v>
      </c>
      <c r="DP58" s="188">
        <v>154027.652</v>
      </c>
      <c r="DQ58" s="188">
        <v>154713.557</v>
      </c>
      <c r="DR58" s="188">
        <v>155395.897</v>
      </c>
      <c r="DS58" s="188">
        <v>156068.576</v>
      </c>
      <c r="DT58" s="188">
        <v>156731.05600000001</v>
      </c>
    </row>
    <row r="59" spans="1:124" x14ac:dyDescent="0.35">
      <c r="A59" s="188">
        <v>58</v>
      </c>
      <c r="B59" s="188" t="s">
        <v>1061</v>
      </c>
      <c r="C59" s="188" t="s">
        <v>458</v>
      </c>
      <c r="D59" s="188" t="s">
        <v>459</v>
      </c>
      <c r="E59" s="188" t="s">
        <v>1303</v>
      </c>
      <c r="F59" s="188" t="s">
        <v>896</v>
      </c>
      <c r="G59" s="188">
        <v>259.12617398999998</v>
      </c>
      <c r="H59" s="188">
        <v>237.74975047999999</v>
      </c>
      <c r="I59" s="188">
        <v>215.96698760000001</v>
      </c>
      <c r="J59" s="188">
        <v>97.261843659999997</v>
      </c>
      <c r="K59" s="188">
        <v>99.492863900000003</v>
      </c>
      <c r="L59" s="188">
        <v>101.49998074</v>
      </c>
      <c r="M59" s="188">
        <v>0</v>
      </c>
      <c r="N59" s="188">
        <v>0</v>
      </c>
      <c r="O59" s="188">
        <v>143.42547970000001</v>
      </c>
      <c r="P59" s="188">
        <v>138.25688658000001</v>
      </c>
      <c r="Q59" s="188">
        <v>114.46700687000001</v>
      </c>
      <c r="R59" s="188">
        <v>0</v>
      </c>
      <c r="S59" s="188">
        <v>0</v>
      </c>
      <c r="T59" s="188">
        <v>18.438850630000001</v>
      </c>
      <c r="U59" s="188">
        <v>0</v>
      </c>
      <c r="V59" s="188">
        <v>0</v>
      </c>
      <c r="W59" s="188">
        <v>0</v>
      </c>
      <c r="X59" s="188">
        <v>0</v>
      </c>
      <c r="Y59" s="188">
        <v>256.13054120999999</v>
      </c>
      <c r="Z59" s="188">
        <v>268.65123297999997</v>
      </c>
      <c r="AA59" s="188">
        <v>155.33355642999999</v>
      </c>
      <c r="AB59" s="188">
        <v>159.12435094</v>
      </c>
      <c r="AC59" s="188">
        <v>0</v>
      </c>
      <c r="AD59" s="188">
        <v>0</v>
      </c>
      <c r="AE59" s="188">
        <v>0</v>
      </c>
      <c r="AF59" s="188">
        <v>91.088031409999999</v>
      </c>
      <c r="AG59" s="188">
        <v>0</v>
      </c>
      <c r="AH59" s="188">
        <v>0</v>
      </c>
      <c r="AI59" s="188">
        <v>0</v>
      </c>
      <c r="AJ59" s="188">
        <v>85.850573519999998</v>
      </c>
      <c r="AK59" s="188">
        <v>18.438850630000001</v>
      </c>
      <c r="AL59" s="188">
        <v>0</v>
      </c>
      <c r="AM59" s="188">
        <v>0</v>
      </c>
      <c r="AN59" s="188">
        <v>0</v>
      </c>
      <c r="AO59" s="188">
        <v>14.94641126</v>
      </c>
      <c r="AP59" s="188">
        <v>173.17517860000001</v>
      </c>
      <c r="AQ59" s="188">
        <v>184.81414393</v>
      </c>
      <c r="AR59" s="188">
        <v>197.23559012000001</v>
      </c>
      <c r="AS59" s="188">
        <v>210.4917447</v>
      </c>
      <c r="AT59" s="188">
        <v>159.59225903999999</v>
      </c>
      <c r="AU59" s="188">
        <v>6.1717965499999998</v>
      </c>
      <c r="AV59" s="188">
        <v>9.0855796499999997</v>
      </c>
      <c r="AW59" s="188">
        <v>8.4092901700000002</v>
      </c>
      <c r="AX59" s="188">
        <v>8.2130585499999995</v>
      </c>
      <c r="AY59" s="188">
        <v>8.4852688500000006</v>
      </c>
      <c r="AZ59" s="188">
        <v>0</v>
      </c>
      <c r="BA59" s="188">
        <v>0</v>
      </c>
      <c r="BB59" s="188">
        <v>0</v>
      </c>
      <c r="BC59" s="188">
        <v>1.5813330000000001</v>
      </c>
      <c r="BD59" s="188">
        <v>3.5692553199999999</v>
      </c>
      <c r="BE59" s="188">
        <v>4.8443149999999999</v>
      </c>
      <c r="BF59" s="188">
        <v>4.8443149999999999</v>
      </c>
      <c r="BG59" s="188">
        <v>4.1375219999999997</v>
      </c>
      <c r="BH59" s="188">
        <v>0</v>
      </c>
      <c r="BI59" s="188">
        <v>0</v>
      </c>
      <c r="BJ59" s="188">
        <v>0</v>
      </c>
      <c r="BK59" s="188">
        <v>0</v>
      </c>
      <c r="BL59" s="188">
        <v>0</v>
      </c>
      <c r="BM59" s="188">
        <v>0</v>
      </c>
      <c r="BN59" s="188">
        <v>0</v>
      </c>
      <c r="BO59" s="188">
        <v>0</v>
      </c>
      <c r="BP59" s="188">
        <v>0</v>
      </c>
      <c r="BQ59" s="188">
        <v>0</v>
      </c>
      <c r="BR59" s="188">
        <v>5.8611059399999998</v>
      </c>
      <c r="BS59" s="188">
        <v>14.81608327</v>
      </c>
      <c r="BT59" s="188">
        <v>23.342691550000001</v>
      </c>
      <c r="BU59" s="188">
        <v>0</v>
      </c>
      <c r="BV59" s="188">
        <v>0</v>
      </c>
      <c r="BW59" s="188">
        <v>0</v>
      </c>
      <c r="BX59" s="188">
        <v>0</v>
      </c>
      <c r="BY59" s="188">
        <v>0</v>
      </c>
      <c r="BZ59" s="188">
        <v>0</v>
      </c>
      <c r="CA59" s="188">
        <v>11.66666667</v>
      </c>
      <c r="CB59" s="188">
        <v>11.66666667</v>
      </c>
      <c r="CC59" s="188">
        <v>11.66666667</v>
      </c>
      <c r="CD59" s="188">
        <v>35</v>
      </c>
      <c r="CE59" s="188">
        <v>0</v>
      </c>
      <c r="CF59" s="188">
        <v>0</v>
      </c>
      <c r="CG59" s="188">
        <v>0</v>
      </c>
      <c r="CH59" s="188">
        <v>0</v>
      </c>
      <c r="CI59" s="188">
        <v>0</v>
      </c>
      <c r="CJ59" s="188">
        <v>5.8611059399999998</v>
      </c>
      <c r="CK59" s="188">
        <v>14.81608327</v>
      </c>
      <c r="CL59" s="188">
        <v>23.342691550000001</v>
      </c>
      <c r="CM59" s="188">
        <v>7.9750122799999996</v>
      </c>
      <c r="CN59" s="188">
        <v>5.67035511</v>
      </c>
      <c r="CO59" s="188">
        <v>0</v>
      </c>
      <c r="CP59" s="188">
        <v>0</v>
      </c>
      <c r="CQ59" s="188">
        <v>0</v>
      </c>
      <c r="CR59" s="188">
        <v>1.2809189999999999</v>
      </c>
      <c r="CS59" s="188">
        <v>1.2809189999999999</v>
      </c>
      <c r="CT59" s="188">
        <v>1.2809189999999999</v>
      </c>
      <c r="CU59" s="188">
        <v>1.2809189999999999</v>
      </c>
      <c r="CV59" s="188">
        <v>0</v>
      </c>
      <c r="CW59" s="188">
        <v>0</v>
      </c>
      <c r="CX59" s="188">
        <v>0</v>
      </c>
      <c r="CY59" s="188">
        <v>0</v>
      </c>
      <c r="CZ59" s="188">
        <v>0</v>
      </c>
      <c r="DA59" s="188">
        <v>0</v>
      </c>
      <c r="DB59" s="188">
        <v>463.73717783000001</v>
      </c>
      <c r="DC59" s="188">
        <v>429.14628491000002</v>
      </c>
      <c r="DD59" s="188">
        <v>376.0055648</v>
      </c>
      <c r="DE59" s="188">
        <v>476.00261469999998</v>
      </c>
      <c r="DF59" s="188">
        <v>475.80638306999998</v>
      </c>
      <c r="DG59" s="188">
        <v>475.37180038000002</v>
      </c>
      <c r="DH59" s="188">
        <v>2.6449110000000001E-2</v>
      </c>
      <c r="DI59" s="188">
        <v>2.6025960000000001E-2</v>
      </c>
      <c r="DJ59" s="188">
        <v>2.5088829999999999E-2</v>
      </c>
      <c r="DK59" s="188">
        <v>1285.1224241299999</v>
      </c>
      <c r="DL59" s="188">
        <v>1386.6838429500001</v>
      </c>
      <c r="DM59" s="188">
        <v>1421.4296977199999</v>
      </c>
      <c r="DN59" s="188">
        <v>1418.6221131899999</v>
      </c>
      <c r="DO59" s="188">
        <v>1414.6779141100001</v>
      </c>
      <c r="DP59" s="188">
        <v>333934.16600000003</v>
      </c>
      <c r="DQ59" s="188">
        <v>334421.70699999999</v>
      </c>
      <c r="DR59" s="188">
        <v>334875.946</v>
      </c>
      <c r="DS59" s="188">
        <v>335400.37099999998</v>
      </c>
      <c r="DT59" s="188">
        <v>336028.29</v>
      </c>
    </row>
    <row r="60" spans="1:124" x14ac:dyDescent="0.35">
      <c r="A60" s="188">
        <v>59</v>
      </c>
      <c r="B60" s="188" t="s">
        <v>1065</v>
      </c>
      <c r="C60" s="188" t="s">
        <v>466</v>
      </c>
      <c r="D60" s="188" t="s">
        <v>467</v>
      </c>
      <c r="E60" s="188" t="s">
        <v>901</v>
      </c>
      <c r="F60" s="188" t="s">
        <v>900</v>
      </c>
      <c r="G60" s="188">
        <v>477.76884876000003</v>
      </c>
      <c r="H60" s="188">
        <v>518.52936825999996</v>
      </c>
      <c r="I60" s="188">
        <v>559.93035996000003</v>
      </c>
      <c r="J60" s="188">
        <v>252.72033091</v>
      </c>
      <c r="K60" s="188">
        <v>258.51730278000002</v>
      </c>
      <c r="L60" s="188">
        <v>263.73249522999998</v>
      </c>
      <c r="M60" s="188">
        <v>0</v>
      </c>
      <c r="N60" s="188">
        <v>0</v>
      </c>
      <c r="O60" s="188">
        <v>186.01455426000001</v>
      </c>
      <c r="P60" s="188">
        <v>260.01206547999999</v>
      </c>
      <c r="Q60" s="188">
        <v>296.19786472999999</v>
      </c>
      <c r="R60" s="188">
        <v>0</v>
      </c>
      <c r="S60" s="188">
        <v>0</v>
      </c>
      <c r="T60" s="188">
        <v>39.033963589999999</v>
      </c>
      <c r="U60" s="188">
        <v>0</v>
      </c>
      <c r="V60" s="188">
        <v>0</v>
      </c>
      <c r="W60" s="188">
        <v>0</v>
      </c>
      <c r="X60" s="188">
        <v>0</v>
      </c>
      <c r="Y60" s="188">
        <v>397.56833544</v>
      </c>
      <c r="Z60" s="188">
        <v>425.53488103000001</v>
      </c>
      <c r="AA60" s="188">
        <v>233.89298120000001</v>
      </c>
      <c r="AB60" s="188">
        <v>241.51354667000001</v>
      </c>
      <c r="AC60" s="188">
        <v>0</v>
      </c>
      <c r="AD60" s="188">
        <v>0</v>
      </c>
      <c r="AE60" s="188">
        <v>0</v>
      </c>
      <c r="AF60" s="188">
        <v>144.98737077000001</v>
      </c>
      <c r="AG60" s="188">
        <v>0</v>
      </c>
      <c r="AH60" s="188">
        <v>0</v>
      </c>
      <c r="AI60" s="188">
        <v>0</v>
      </c>
      <c r="AJ60" s="188">
        <v>132.03467961999999</v>
      </c>
      <c r="AK60" s="188">
        <v>39.033963589999999</v>
      </c>
      <c r="AL60" s="188">
        <v>0</v>
      </c>
      <c r="AM60" s="188">
        <v>0</v>
      </c>
      <c r="AN60" s="188">
        <v>0</v>
      </c>
      <c r="AO60" s="188">
        <v>31.640674610000001</v>
      </c>
      <c r="AP60" s="188">
        <v>442.35675993000001</v>
      </c>
      <c r="AQ60" s="188">
        <v>471.63481129000002</v>
      </c>
      <c r="AR60" s="188">
        <v>502.85012762999997</v>
      </c>
      <c r="AS60" s="188">
        <v>536.13181106000002</v>
      </c>
      <c r="AT60" s="188">
        <v>418.91653317999999</v>
      </c>
      <c r="AU60" s="188">
        <v>5.7622331300000003</v>
      </c>
      <c r="AV60" s="188">
        <v>8.75951521</v>
      </c>
      <c r="AW60" s="188">
        <v>10.21782389</v>
      </c>
      <c r="AX60" s="188">
        <v>10.91728404</v>
      </c>
      <c r="AY60" s="188">
        <v>11.177467180000001</v>
      </c>
      <c r="AZ60" s="188">
        <v>0</v>
      </c>
      <c r="BA60" s="188">
        <v>0</v>
      </c>
      <c r="BB60" s="188">
        <v>0</v>
      </c>
      <c r="BC60" s="188">
        <v>4.5746659999999997</v>
      </c>
      <c r="BD60" s="188">
        <v>10.0146582</v>
      </c>
      <c r="BE60" s="188">
        <v>14.707345999999999</v>
      </c>
      <c r="BF60" s="188">
        <v>14.707345999999999</v>
      </c>
      <c r="BG60" s="188">
        <v>12.561522999999999</v>
      </c>
      <c r="BH60" s="188">
        <v>0</v>
      </c>
      <c r="BI60" s="188">
        <v>0</v>
      </c>
      <c r="BJ60" s="188">
        <v>0</v>
      </c>
      <c r="BK60" s="188">
        <v>0</v>
      </c>
      <c r="BL60" s="188">
        <v>0</v>
      </c>
      <c r="BM60" s="188">
        <v>0</v>
      </c>
      <c r="BN60" s="188">
        <v>0</v>
      </c>
      <c r="BO60" s="188">
        <v>0</v>
      </c>
      <c r="BP60" s="188">
        <v>0</v>
      </c>
      <c r="BQ60" s="188">
        <v>0</v>
      </c>
      <c r="BR60" s="188">
        <v>0</v>
      </c>
      <c r="BS60" s="188">
        <v>0</v>
      </c>
      <c r="BT60" s="188">
        <v>0</v>
      </c>
      <c r="BU60" s="188">
        <v>0</v>
      </c>
      <c r="BV60" s="188">
        <v>0</v>
      </c>
      <c r="BW60" s="188">
        <v>0</v>
      </c>
      <c r="BX60" s="188">
        <v>0</v>
      </c>
      <c r="BY60" s="188">
        <v>0</v>
      </c>
      <c r="BZ60" s="188">
        <v>0</v>
      </c>
      <c r="CA60" s="188">
        <v>0</v>
      </c>
      <c r="CB60" s="188">
        <v>0</v>
      </c>
      <c r="CC60" s="188">
        <v>0</v>
      </c>
      <c r="CD60" s="188">
        <v>0</v>
      </c>
      <c r="CE60" s="188">
        <v>0</v>
      </c>
      <c r="CF60" s="188">
        <v>0</v>
      </c>
      <c r="CG60" s="188">
        <v>0</v>
      </c>
      <c r="CH60" s="188">
        <v>0</v>
      </c>
      <c r="CI60" s="188">
        <v>0</v>
      </c>
      <c r="CJ60" s="188">
        <v>0</v>
      </c>
      <c r="CK60" s="188">
        <v>0</v>
      </c>
      <c r="CL60" s="188">
        <v>0</v>
      </c>
      <c r="CM60" s="188">
        <v>6.1756122900000001</v>
      </c>
      <c r="CN60" s="188">
        <v>4.8708896499999996</v>
      </c>
      <c r="CO60" s="188">
        <v>0</v>
      </c>
      <c r="CP60" s="188">
        <v>0</v>
      </c>
      <c r="CQ60" s="188">
        <v>0</v>
      </c>
      <c r="CR60" s="188">
        <v>20.523552080000002</v>
      </c>
      <c r="CS60" s="188">
        <v>20.523552080000002</v>
      </c>
      <c r="CT60" s="188">
        <v>20.523552080000002</v>
      </c>
      <c r="CU60" s="188">
        <v>20.523552080000002</v>
      </c>
      <c r="CV60" s="188">
        <v>0</v>
      </c>
      <c r="CW60" s="188">
        <v>0</v>
      </c>
      <c r="CX60" s="188">
        <v>0</v>
      </c>
      <c r="CY60" s="188">
        <v>0</v>
      </c>
      <c r="CZ60" s="188">
        <v>0</v>
      </c>
      <c r="DA60" s="188">
        <v>0</v>
      </c>
      <c r="DB60" s="188">
        <v>913.36497874999998</v>
      </c>
      <c r="DC60" s="188">
        <v>831.69265739000002</v>
      </c>
      <c r="DD60" s="188">
        <v>963.19048627999996</v>
      </c>
      <c r="DE60" s="188">
        <v>994.85238202000005</v>
      </c>
      <c r="DF60" s="188">
        <v>1067.52767801</v>
      </c>
      <c r="DG60" s="188">
        <v>1140.32471328</v>
      </c>
      <c r="DH60" s="188">
        <v>8.9216690000000001E-2</v>
      </c>
      <c r="DI60" s="188">
        <v>0.16878542999999999</v>
      </c>
      <c r="DJ60" s="188">
        <v>0.24848745</v>
      </c>
      <c r="DK60" s="188">
        <v>1034.16248389</v>
      </c>
      <c r="DL60" s="188">
        <v>1132.3511206400001</v>
      </c>
      <c r="DM60" s="188">
        <v>1229.5100582</v>
      </c>
      <c r="DN60" s="188">
        <v>1314.93392541</v>
      </c>
      <c r="DO60" s="188">
        <v>1400.19646048</v>
      </c>
      <c r="DP60" s="188">
        <v>804218.554</v>
      </c>
      <c r="DQ60" s="188">
        <v>806609.33</v>
      </c>
      <c r="DR60" s="188">
        <v>809145.37899999996</v>
      </c>
      <c r="DS60" s="188">
        <v>811848.91299999994</v>
      </c>
      <c r="DT60" s="188">
        <v>814403.36800000002</v>
      </c>
    </row>
    <row r="61" spans="1:124" x14ac:dyDescent="0.35">
      <c r="A61" s="188">
        <v>60</v>
      </c>
      <c r="B61" s="188" t="s">
        <v>1066</v>
      </c>
      <c r="C61" s="188" t="s">
        <v>468</v>
      </c>
      <c r="D61" s="188" t="s">
        <v>469</v>
      </c>
      <c r="E61" s="188" t="s">
        <v>906</v>
      </c>
      <c r="F61" s="188" t="s">
        <v>884</v>
      </c>
      <c r="G61" s="188">
        <v>279.31523585999997</v>
      </c>
      <c r="H61" s="188">
        <v>299.81876141999999</v>
      </c>
      <c r="I61" s="188">
        <v>320.33736238</v>
      </c>
      <c r="J61" s="188">
        <v>145.07371942</v>
      </c>
      <c r="K61" s="188">
        <v>148.40146225999999</v>
      </c>
      <c r="L61" s="188">
        <v>151.39523550000001</v>
      </c>
      <c r="M61" s="188">
        <v>0</v>
      </c>
      <c r="N61" s="188">
        <v>0</v>
      </c>
      <c r="O61" s="188">
        <v>112.58272589000001</v>
      </c>
      <c r="P61" s="188">
        <v>151.41729916</v>
      </c>
      <c r="Q61" s="188">
        <v>168.94212687000001</v>
      </c>
      <c r="R61" s="188">
        <v>0</v>
      </c>
      <c r="S61" s="188">
        <v>0</v>
      </c>
      <c r="T61" s="188">
        <v>21.658790549999999</v>
      </c>
      <c r="U61" s="188">
        <v>0</v>
      </c>
      <c r="V61" s="188">
        <v>0</v>
      </c>
      <c r="W61" s="188">
        <v>0</v>
      </c>
      <c r="X61" s="188">
        <v>0</v>
      </c>
      <c r="Y61" s="188">
        <v>241.64283861999999</v>
      </c>
      <c r="Z61" s="188">
        <v>253.21461758000001</v>
      </c>
      <c r="AA61" s="188">
        <v>137.5607076</v>
      </c>
      <c r="AB61" s="188">
        <v>140.89046672000001</v>
      </c>
      <c r="AC61" s="188">
        <v>0</v>
      </c>
      <c r="AD61" s="188">
        <v>0</v>
      </c>
      <c r="AE61" s="188">
        <v>0</v>
      </c>
      <c r="AF61" s="188">
        <v>90.665360309999997</v>
      </c>
      <c r="AG61" s="188">
        <v>0</v>
      </c>
      <c r="AH61" s="188">
        <v>0</v>
      </c>
      <c r="AI61" s="188">
        <v>0</v>
      </c>
      <c r="AJ61" s="188">
        <v>86.525657600000002</v>
      </c>
      <c r="AK61" s="188">
        <v>21.658790549999999</v>
      </c>
      <c r="AL61" s="188">
        <v>0</v>
      </c>
      <c r="AM61" s="188">
        <v>0</v>
      </c>
      <c r="AN61" s="188">
        <v>0</v>
      </c>
      <c r="AO61" s="188">
        <v>17.55647342</v>
      </c>
      <c r="AP61" s="188">
        <v>166.97594667999999</v>
      </c>
      <c r="AQ61" s="188">
        <v>179.73770501000001</v>
      </c>
      <c r="AR61" s="188">
        <v>193.47466324000001</v>
      </c>
      <c r="AS61" s="188">
        <v>208.26112423000001</v>
      </c>
      <c r="AT61" s="188">
        <v>153.58739863</v>
      </c>
      <c r="AU61" s="188">
        <v>2.5613026400000001</v>
      </c>
      <c r="AV61" s="188">
        <v>4.28436196</v>
      </c>
      <c r="AW61" s="188">
        <v>4.6844419500000001</v>
      </c>
      <c r="AX61" s="188">
        <v>5.2830596099999996</v>
      </c>
      <c r="AY61" s="188">
        <v>6.1170701999999997</v>
      </c>
      <c r="AZ61" s="188">
        <v>0</v>
      </c>
      <c r="BA61" s="188">
        <v>0</v>
      </c>
      <c r="BB61" s="188">
        <v>0</v>
      </c>
      <c r="BC61" s="188">
        <v>2.2888000000000002</v>
      </c>
      <c r="BD61" s="188">
        <v>5.0756768799999996</v>
      </c>
      <c r="BE61" s="188">
        <v>7.3370249999999997</v>
      </c>
      <c r="BF61" s="188">
        <v>7.3370249999999997</v>
      </c>
      <c r="BG61" s="188">
        <v>6.2665420000000003</v>
      </c>
      <c r="BH61" s="188">
        <v>0</v>
      </c>
      <c r="BI61" s="188">
        <v>0</v>
      </c>
      <c r="BJ61" s="188">
        <v>0</v>
      </c>
      <c r="BK61" s="188">
        <v>0</v>
      </c>
      <c r="BL61" s="188">
        <v>0</v>
      </c>
      <c r="BM61" s="188">
        <v>0</v>
      </c>
      <c r="BN61" s="188">
        <v>0</v>
      </c>
      <c r="BO61" s="188">
        <v>0</v>
      </c>
      <c r="BP61" s="188">
        <v>0</v>
      </c>
      <c r="BQ61" s="188">
        <v>0</v>
      </c>
      <c r="BR61" s="188">
        <v>0</v>
      </c>
      <c r="BS61" s="188">
        <v>0</v>
      </c>
      <c r="BT61" s="188">
        <v>0</v>
      </c>
      <c r="BU61" s="188">
        <v>0</v>
      </c>
      <c r="BV61" s="188">
        <v>0</v>
      </c>
      <c r="BW61" s="188">
        <v>0</v>
      </c>
      <c r="BX61" s="188">
        <v>0</v>
      </c>
      <c r="BY61" s="188">
        <v>0</v>
      </c>
      <c r="BZ61" s="188">
        <v>0</v>
      </c>
      <c r="CA61" s="188">
        <v>0</v>
      </c>
      <c r="CB61" s="188">
        <v>0</v>
      </c>
      <c r="CC61" s="188">
        <v>0</v>
      </c>
      <c r="CD61" s="188">
        <v>0</v>
      </c>
      <c r="CE61" s="188">
        <v>0</v>
      </c>
      <c r="CF61" s="188">
        <v>0</v>
      </c>
      <c r="CG61" s="188">
        <v>0</v>
      </c>
      <c r="CH61" s="188">
        <v>0</v>
      </c>
      <c r="CI61" s="188">
        <v>0</v>
      </c>
      <c r="CJ61" s="188">
        <v>0</v>
      </c>
      <c r="CK61" s="188">
        <v>0</v>
      </c>
      <c r="CL61" s="188">
        <v>0</v>
      </c>
      <c r="CM61" s="188">
        <v>2.5241708699999998</v>
      </c>
      <c r="CN61" s="188">
        <v>1.87952502</v>
      </c>
      <c r="CO61" s="188">
        <v>0</v>
      </c>
      <c r="CP61" s="188">
        <v>0</v>
      </c>
      <c r="CQ61" s="188">
        <v>0</v>
      </c>
      <c r="CR61" s="188">
        <v>11.66288481</v>
      </c>
      <c r="CS61" s="188">
        <v>11.66288481</v>
      </c>
      <c r="CT61" s="188">
        <v>11.66288481</v>
      </c>
      <c r="CU61" s="188">
        <v>11.66288481</v>
      </c>
      <c r="CV61" s="188">
        <v>0</v>
      </c>
      <c r="CW61" s="188">
        <v>0</v>
      </c>
      <c r="CX61" s="188">
        <v>0</v>
      </c>
      <c r="CY61" s="188">
        <v>0</v>
      </c>
      <c r="CZ61" s="188">
        <v>0</v>
      </c>
      <c r="DA61" s="188">
        <v>0</v>
      </c>
      <c r="DB61" s="188">
        <v>443.73765877</v>
      </c>
      <c r="DC61" s="188">
        <v>401.95986491000002</v>
      </c>
      <c r="DD61" s="188">
        <v>462.14452631</v>
      </c>
      <c r="DE61" s="188">
        <v>482.73729263000001</v>
      </c>
      <c r="DF61" s="188">
        <v>517.57639408</v>
      </c>
      <c r="DG61" s="188">
        <v>552.64498361000005</v>
      </c>
      <c r="DH61" s="188">
        <v>8.7888939999999999E-2</v>
      </c>
      <c r="DI61" s="188">
        <v>0.16640178</v>
      </c>
      <c r="DJ61" s="188">
        <v>0.24543177999999999</v>
      </c>
      <c r="DK61" s="188">
        <v>1096.8784963200001</v>
      </c>
      <c r="DL61" s="188">
        <v>1206.1698738</v>
      </c>
      <c r="DM61" s="188">
        <v>1306.5619929100001</v>
      </c>
      <c r="DN61" s="188">
        <v>1394.5057499100001</v>
      </c>
      <c r="DO61" s="188">
        <v>1482.4290331499999</v>
      </c>
      <c r="DP61" s="188">
        <v>366457.96799999999</v>
      </c>
      <c r="DQ61" s="188">
        <v>367889.85399999999</v>
      </c>
      <c r="DR61" s="188">
        <v>369471.40299999999</v>
      </c>
      <c r="DS61" s="188">
        <v>371154.005</v>
      </c>
      <c r="DT61" s="188">
        <v>372796.924</v>
      </c>
    </row>
    <row r="62" spans="1:124" x14ac:dyDescent="0.35">
      <c r="A62" s="188">
        <v>61</v>
      </c>
      <c r="B62" s="188" t="s">
        <v>1070</v>
      </c>
      <c r="C62" s="188" t="s">
        <v>476</v>
      </c>
      <c r="D62" s="188" t="s">
        <v>477</v>
      </c>
      <c r="E62" s="188" t="s">
        <v>1303</v>
      </c>
      <c r="F62" s="188" t="s">
        <v>896</v>
      </c>
      <c r="G62" s="188">
        <v>232.62914914000001</v>
      </c>
      <c r="H62" s="188">
        <v>228.46831953</v>
      </c>
      <c r="I62" s="188">
        <v>224.12352984</v>
      </c>
      <c r="J62" s="188">
        <v>101.20479065000001</v>
      </c>
      <c r="K62" s="188">
        <v>103.52625533</v>
      </c>
      <c r="L62" s="188">
        <v>105.6147397</v>
      </c>
      <c r="M62" s="188">
        <v>0</v>
      </c>
      <c r="N62" s="188">
        <v>0</v>
      </c>
      <c r="O62" s="188">
        <v>112.99131622</v>
      </c>
      <c r="P62" s="188">
        <v>124.9420642</v>
      </c>
      <c r="Q62" s="188">
        <v>118.50879014</v>
      </c>
      <c r="R62" s="188">
        <v>0</v>
      </c>
      <c r="S62" s="188">
        <v>0</v>
      </c>
      <c r="T62" s="188">
        <v>18.433042279999999</v>
      </c>
      <c r="U62" s="188">
        <v>0</v>
      </c>
      <c r="V62" s="188">
        <v>0</v>
      </c>
      <c r="W62" s="188">
        <v>0</v>
      </c>
      <c r="X62" s="188">
        <v>0</v>
      </c>
      <c r="Y62" s="188">
        <v>218.10285271999999</v>
      </c>
      <c r="Z62" s="188">
        <v>226.75801845000001</v>
      </c>
      <c r="AA62" s="188">
        <v>125.59121875</v>
      </c>
      <c r="AB62" s="188">
        <v>126.83177455000001</v>
      </c>
      <c r="AC62" s="188">
        <v>0</v>
      </c>
      <c r="AD62" s="188">
        <v>0</v>
      </c>
      <c r="AE62" s="188">
        <v>0</v>
      </c>
      <c r="AF62" s="188">
        <v>81.493201619999994</v>
      </c>
      <c r="AG62" s="188">
        <v>0</v>
      </c>
      <c r="AH62" s="188">
        <v>0</v>
      </c>
      <c r="AI62" s="188">
        <v>0</v>
      </c>
      <c r="AJ62" s="188">
        <v>77.569930920000004</v>
      </c>
      <c r="AK62" s="188">
        <v>18.433042279999999</v>
      </c>
      <c r="AL62" s="188">
        <v>0</v>
      </c>
      <c r="AM62" s="188">
        <v>0</v>
      </c>
      <c r="AN62" s="188">
        <v>0</v>
      </c>
      <c r="AO62" s="188">
        <v>14.941703049999999</v>
      </c>
      <c r="AP62" s="188">
        <v>152.27967218000001</v>
      </c>
      <c r="AQ62" s="188">
        <v>161.65491105000001</v>
      </c>
      <c r="AR62" s="188">
        <v>171.60723870999999</v>
      </c>
      <c r="AS62" s="188">
        <v>182.17261415999999</v>
      </c>
      <c r="AT62" s="188">
        <v>141.64076412</v>
      </c>
      <c r="AU62" s="188">
        <v>4.10981372</v>
      </c>
      <c r="AV62" s="188">
        <v>6.5115632400000001</v>
      </c>
      <c r="AW62" s="188">
        <v>6.7586526100000004</v>
      </c>
      <c r="AX62" s="188">
        <v>7.0286857200000004</v>
      </c>
      <c r="AY62" s="188">
        <v>7.2649030000000003</v>
      </c>
      <c r="AZ62" s="188">
        <v>0</v>
      </c>
      <c r="BA62" s="188">
        <v>0</v>
      </c>
      <c r="BB62" s="188">
        <v>0</v>
      </c>
      <c r="BC62" s="188">
        <v>2.0848</v>
      </c>
      <c r="BD62" s="188">
        <v>4.1248325799999996</v>
      </c>
      <c r="BE62" s="188">
        <v>4.8989890000000003</v>
      </c>
      <c r="BF62" s="188">
        <v>4.8989890000000003</v>
      </c>
      <c r="BG62" s="188">
        <v>4.1842189999999997</v>
      </c>
      <c r="BH62" s="188">
        <v>0</v>
      </c>
      <c r="BI62" s="188">
        <v>0</v>
      </c>
      <c r="BJ62" s="188">
        <v>0</v>
      </c>
      <c r="BK62" s="188">
        <v>0</v>
      </c>
      <c r="BL62" s="188">
        <v>0</v>
      </c>
      <c r="BM62" s="188">
        <v>0</v>
      </c>
      <c r="BN62" s="188">
        <v>0</v>
      </c>
      <c r="BO62" s="188">
        <v>0</v>
      </c>
      <c r="BP62" s="188">
        <v>0</v>
      </c>
      <c r="BQ62" s="188">
        <v>0</v>
      </c>
      <c r="BR62" s="188">
        <v>0</v>
      </c>
      <c r="BS62" s="188">
        <v>0</v>
      </c>
      <c r="BT62" s="188">
        <v>0</v>
      </c>
      <c r="BU62" s="188">
        <v>0</v>
      </c>
      <c r="BV62" s="188">
        <v>0</v>
      </c>
      <c r="BW62" s="188">
        <v>0</v>
      </c>
      <c r="BX62" s="188">
        <v>0</v>
      </c>
      <c r="BY62" s="188">
        <v>0</v>
      </c>
      <c r="BZ62" s="188">
        <v>0</v>
      </c>
      <c r="CA62" s="188">
        <v>10.75066393</v>
      </c>
      <c r="CB62" s="188">
        <v>8.7079051700000001</v>
      </c>
      <c r="CC62" s="188">
        <v>6.9846445399999997</v>
      </c>
      <c r="CD62" s="188">
        <v>26.44321364</v>
      </c>
      <c r="CE62" s="188">
        <v>0</v>
      </c>
      <c r="CF62" s="188">
        <v>0</v>
      </c>
      <c r="CG62" s="188">
        <v>0</v>
      </c>
      <c r="CH62" s="188">
        <v>0</v>
      </c>
      <c r="CI62" s="188">
        <v>0</v>
      </c>
      <c r="CJ62" s="188">
        <v>0</v>
      </c>
      <c r="CK62" s="188">
        <v>0</v>
      </c>
      <c r="CL62" s="188">
        <v>0</v>
      </c>
      <c r="CM62" s="188">
        <v>6.9244172600000002</v>
      </c>
      <c r="CN62" s="188">
        <v>4.9261130599999996</v>
      </c>
      <c r="CO62" s="188">
        <v>0</v>
      </c>
      <c r="CP62" s="188">
        <v>0</v>
      </c>
      <c r="CQ62" s="188">
        <v>0</v>
      </c>
      <c r="CR62" s="188">
        <v>5.2787367700000001</v>
      </c>
      <c r="CS62" s="188">
        <v>5.2787367700000001</v>
      </c>
      <c r="CT62" s="188">
        <v>5.2787367700000001</v>
      </c>
      <c r="CU62" s="188">
        <v>5.2787367700000001</v>
      </c>
      <c r="CV62" s="188">
        <v>0</v>
      </c>
      <c r="CW62" s="188">
        <v>0</v>
      </c>
      <c r="CX62" s="188">
        <v>0</v>
      </c>
      <c r="CY62" s="188">
        <v>0</v>
      </c>
      <c r="CZ62" s="188">
        <v>0</v>
      </c>
      <c r="DA62" s="188">
        <v>0</v>
      </c>
      <c r="DB62" s="188">
        <v>401.87724048000001</v>
      </c>
      <c r="DC62" s="188">
        <v>370.86434362</v>
      </c>
      <c r="DD62" s="188">
        <v>360.03780132999998</v>
      </c>
      <c r="DE62" s="188">
        <v>421.97110249999997</v>
      </c>
      <c r="DF62" s="188">
        <v>425.98987491000003</v>
      </c>
      <c r="DG62" s="188">
        <v>430.00864731000001</v>
      </c>
      <c r="DH62" s="188">
        <v>0.05</v>
      </c>
      <c r="DI62" s="188">
        <v>0.06</v>
      </c>
      <c r="DJ62" s="188">
        <v>7.0000000000000007E-2</v>
      </c>
      <c r="DK62" s="188">
        <v>1172.40463684</v>
      </c>
      <c r="DL62" s="188">
        <v>1264.7326861900001</v>
      </c>
      <c r="DM62" s="188">
        <v>1322.2411134700001</v>
      </c>
      <c r="DN62" s="188">
        <v>1329.2443564499999</v>
      </c>
      <c r="DO62" s="188">
        <v>1336.14244272</v>
      </c>
      <c r="DP62" s="188">
        <v>316327.94</v>
      </c>
      <c r="DQ62" s="188">
        <v>317756.66499999998</v>
      </c>
      <c r="DR62" s="188">
        <v>319133.24900000001</v>
      </c>
      <c r="DS62" s="188">
        <v>320475.21799999999</v>
      </c>
      <c r="DT62" s="188">
        <v>321828.44699999999</v>
      </c>
    </row>
    <row r="63" spans="1:124" x14ac:dyDescent="0.35">
      <c r="A63" s="188">
        <v>62</v>
      </c>
      <c r="B63" s="188" t="s">
        <v>1074</v>
      </c>
      <c r="C63" s="188" t="s">
        <v>484</v>
      </c>
      <c r="D63" s="188" t="s">
        <v>485</v>
      </c>
      <c r="E63" s="188" t="s">
        <v>901</v>
      </c>
      <c r="F63" s="188" t="s">
        <v>915</v>
      </c>
      <c r="G63" s="188">
        <v>515.74504222999997</v>
      </c>
      <c r="H63" s="188">
        <v>527.91007006999996</v>
      </c>
      <c r="I63" s="188">
        <v>539.75049202000002</v>
      </c>
      <c r="J63" s="188">
        <v>244.06703791000001</v>
      </c>
      <c r="K63" s="188">
        <v>249.66551805</v>
      </c>
      <c r="L63" s="188">
        <v>254.70213923</v>
      </c>
      <c r="M63" s="188">
        <v>0</v>
      </c>
      <c r="N63" s="188">
        <v>0</v>
      </c>
      <c r="O63" s="188">
        <v>227.26644094</v>
      </c>
      <c r="P63" s="188">
        <v>278.24455202000001</v>
      </c>
      <c r="Q63" s="188">
        <v>285.04835279000002</v>
      </c>
      <c r="R63" s="188">
        <v>0</v>
      </c>
      <c r="S63" s="188">
        <v>0</v>
      </c>
      <c r="T63" s="188">
        <v>44.411563379999997</v>
      </c>
      <c r="U63" s="188">
        <v>0</v>
      </c>
      <c r="V63" s="188">
        <v>0</v>
      </c>
      <c r="W63" s="188">
        <v>0</v>
      </c>
      <c r="X63" s="188">
        <v>0</v>
      </c>
      <c r="Y63" s="188">
        <v>477.50458594000003</v>
      </c>
      <c r="Z63" s="188">
        <v>492.50226849000001</v>
      </c>
      <c r="AA63" s="188">
        <v>274.76259439</v>
      </c>
      <c r="AB63" s="188">
        <v>267.61803341000001</v>
      </c>
      <c r="AC63" s="188">
        <v>0</v>
      </c>
      <c r="AD63" s="188">
        <v>0</v>
      </c>
      <c r="AE63" s="188">
        <v>0</v>
      </c>
      <c r="AF63" s="188">
        <v>180.47267170000001</v>
      </c>
      <c r="AG63" s="188">
        <v>0</v>
      </c>
      <c r="AH63" s="188">
        <v>0</v>
      </c>
      <c r="AI63" s="188">
        <v>0</v>
      </c>
      <c r="AJ63" s="188">
        <v>166.74226985000001</v>
      </c>
      <c r="AK63" s="188">
        <v>44.411563379999997</v>
      </c>
      <c r="AL63" s="188">
        <v>0</v>
      </c>
      <c r="AM63" s="188">
        <v>0</v>
      </c>
      <c r="AN63" s="188">
        <v>0</v>
      </c>
      <c r="AO63" s="188">
        <v>35.999721700000002</v>
      </c>
      <c r="AP63" s="188">
        <v>258.22059761000003</v>
      </c>
      <c r="AQ63" s="188">
        <v>279.18616491</v>
      </c>
      <c r="AR63" s="188">
        <v>301.85296782</v>
      </c>
      <c r="AS63" s="188">
        <v>326.36064987999998</v>
      </c>
      <c r="AT63" s="188">
        <v>235.10292638000001</v>
      </c>
      <c r="AU63" s="188">
        <v>4.46853297</v>
      </c>
      <c r="AV63" s="188">
        <v>7.2693463999999999</v>
      </c>
      <c r="AW63" s="188">
        <v>8.2605530799999993</v>
      </c>
      <c r="AX63" s="188">
        <v>8.7544173300000008</v>
      </c>
      <c r="AY63" s="188">
        <v>8.9355568000000005</v>
      </c>
      <c r="AZ63" s="188">
        <v>0</v>
      </c>
      <c r="BA63" s="188">
        <v>0</v>
      </c>
      <c r="BB63" s="188">
        <v>0</v>
      </c>
      <c r="BC63" s="188">
        <v>3.8428659999999999</v>
      </c>
      <c r="BD63" s="188">
        <v>9.4647005699999998</v>
      </c>
      <c r="BE63" s="188">
        <v>11.944269</v>
      </c>
      <c r="BF63" s="188">
        <v>11.944269</v>
      </c>
      <c r="BG63" s="188">
        <v>10.201582999999999</v>
      </c>
      <c r="BH63" s="188">
        <v>0</v>
      </c>
      <c r="BI63" s="188">
        <v>0</v>
      </c>
      <c r="BJ63" s="188">
        <v>0</v>
      </c>
      <c r="BK63" s="188">
        <v>0</v>
      </c>
      <c r="BL63" s="188">
        <v>0</v>
      </c>
      <c r="BM63" s="188">
        <v>0</v>
      </c>
      <c r="BN63" s="188">
        <v>0</v>
      </c>
      <c r="BO63" s="188">
        <v>0</v>
      </c>
      <c r="BP63" s="188">
        <v>0</v>
      </c>
      <c r="BQ63" s="188">
        <v>0</v>
      </c>
      <c r="BR63" s="188">
        <v>0</v>
      </c>
      <c r="BS63" s="188">
        <v>0</v>
      </c>
      <c r="BT63" s="188">
        <v>0</v>
      </c>
      <c r="BU63" s="188">
        <v>0</v>
      </c>
      <c r="BV63" s="188">
        <v>0</v>
      </c>
      <c r="BW63" s="188">
        <v>0</v>
      </c>
      <c r="BX63" s="188">
        <v>0</v>
      </c>
      <c r="BY63" s="188">
        <v>0</v>
      </c>
      <c r="BZ63" s="188">
        <v>0</v>
      </c>
      <c r="CA63" s="188">
        <v>0</v>
      </c>
      <c r="CB63" s="188">
        <v>0</v>
      </c>
      <c r="CC63" s="188">
        <v>0</v>
      </c>
      <c r="CD63" s="188">
        <v>0</v>
      </c>
      <c r="CE63" s="188">
        <v>0</v>
      </c>
      <c r="CF63" s="188">
        <v>0</v>
      </c>
      <c r="CG63" s="188">
        <v>0</v>
      </c>
      <c r="CH63" s="188">
        <v>0</v>
      </c>
      <c r="CI63" s="188">
        <v>0</v>
      </c>
      <c r="CJ63" s="188">
        <v>0</v>
      </c>
      <c r="CK63" s="188">
        <v>0</v>
      </c>
      <c r="CL63" s="188">
        <v>0</v>
      </c>
      <c r="CM63" s="188">
        <v>4.7849169099999997</v>
      </c>
      <c r="CN63" s="188">
        <v>4.0140236900000001</v>
      </c>
      <c r="CO63" s="188">
        <v>0</v>
      </c>
      <c r="CP63" s="188">
        <v>0</v>
      </c>
      <c r="CQ63" s="188">
        <v>0</v>
      </c>
      <c r="CR63" s="188">
        <v>20.044121990000001</v>
      </c>
      <c r="CS63" s="188">
        <v>20.044121990000001</v>
      </c>
      <c r="CT63" s="188">
        <v>20.044121990000001</v>
      </c>
      <c r="CU63" s="188">
        <v>20.044121990000001</v>
      </c>
      <c r="CV63" s="188">
        <v>0</v>
      </c>
      <c r="CW63" s="188">
        <v>0</v>
      </c>
      <c r="CX63" s="188">
        <v>0</v>
      </c>
      <c r="CY63" s="188">
        <v>0</v>
      </c>
      <c r="CZ63" s="188">
        <v>0</v>
      </c>
      <c r="DA63" s="188">
        <v>0</v>
      </c>
      <c r="DB63" s="188">
        <v>792.28595198000005</v>
      </c>
      <c r="DC63" s="188">
        <v>724.93293498000003</v>
      </c>
      <c r="DD63" s="188">
        <v>749.19441400999995</v>
      </c>
      <c r="DE63" s="188">
        <v>835.18015120999996</v>
      </c>
      <c r="DF63" s="188">
        <v>870.50584619999995</v>
      </c>
      <c r="DG63" s="188">
        <v>905.29240370000002</v>
      </c>
      <c r="DH63" s="188">
        <v>5.4139800000000002E-2</v>
      </c>
      <c r="DI63" s="188">
        <v>9.8726850000000005E-2</v>
      </c>
      <c r="DJ63" s="188">
        <v>0.14263342000000001</v>
      </c>
      <c r="DK63" s="188">
        <v>1412.0706991100001</v>
      </c>
      <c r="DL63" s="188">
        <v>1534.53221706</v>
      </c>
      <c r="DM63" s="188">
        <v>1608.2311736199999</v>
      </c>
      <c r="DN63" s="188">
        <v>1666.34976155</v>
      </c>
      <c r="DO63" s="188">
        <v>1723.2182323500001</v>
      </c>
      <c r="DP63" s="188">
        <v>513382.88900000002</v>
      </c>
      <c r="DQ63" s="188">
        <v>516304.54100000003</v>
      </c>
      <c r="DR63" s="188">
        <v>519315.98200000002</v>
      </c>
      <c r="DS63" s="188">
        <v>522402.83899999998</v>
      </c>
      <c r="DT63" s="188">
        <v>525349.82900000003</v>
      </c>
    </row>
    <row r="64" spans="1:124" x14ac:dyDescent="0.35">
      <c r="A64" s="188">
        <v>63</v>
      </c>
      <c r="B64" s="188" t="s">
        <v>1075</v>
      </c>
      <c r="C64" s="188" t="s">
        <v>486</v>
      </c>
      <c r="D64" s="188" t="s">
        <v>487</v>
      </c>
      <c r="E64" s="188" t="s">
        <v>906</v>
      </c>
      <c r="F64" s="188" t="s">
        <v>893</v>
      </c>
      <c r="G64" s="188">
        <v>147.03517536000001</v>
      </c>
      <c r="H64" s="188">
        <v>175.18648601999999</v>
      </c>
      <c r="I64" s="188">
        <v>203.64801890000001</v>
      </c>
      <c r="J64" s="188">
        <v>92.284628089999998</v>
      </c>
      <c r="K64" s="188">
        <v>94.401479519999995</v>
      </c>
      <c r="L64" s="188">
        <v>96.305885439999997</v>
      </c>
      <c r="M64" s="188">
        <v>0</v>
      </c>
      <c r="N64" s="188">
        <v>0</v>
      </c>
      <c r="O64" s="188">
        <v>45.521613629999997</v>
      </c>
      <c r="P64" s="188">
        <v>80.785006499999994</v>
      </c>
      <c r="Q64" s="188">
        <v>107.34213346</v>
      </c>
      <c r="R64" s="188">
        <v>0</v>
      </c>
      <c r="S64" s="188">
        <v>0</v>
      </c>
      <c r="T64" s="188">
        <v>9.2289336300000002</v>
      </c>
      <c r="U64" s="188">
        <v>0</v>
      </c>
      <c r="V64" s="188">
        <v>0</v>
      </c>
      <c r="W64" s="188">
        <v>0</v>
      </c>
      <c r="X64" s="188">
        <v>0</v>
      </c>
      <c r="Y64" s="188">
        <v>107.43167862999999</v>
      </c>
      <c r="Z64" s="188">
        <v>113.33397112</v>
      </c>
      <c r="AA64" s="188">
        <v>63.16601472</v>
      </c>
      <c r="AB64" s="188">
        <v>65.253030109999997</v>
      </c>
      <c r="AC64" s="188">
        <v>0</v>
      </c>
      <c r="AD64" s="188">
        <v>0</v>
      </c>
      <c r="AE64" s="188">
        <v>0</v>
      </c>
      <c r="AF64" s="188">
        <v>38.852007380000003</v>
      </c>
      <c r="AG64" s="188">
        <v>0</v>
      </c>
      <c r="AH64" s="188">
        <v>0</v>
      </c>
      <c r="AI64" s="188">
        <v>0</v>
      </c>
      <c r="AJ64" s="188">
        <v>36.784750899999999</v>
      </c>
      <c r="AK64" s="188">
        <v>9.2289336300000002</v>
      </c>
      <c r="AL64" s="188">
        <v>0</v>
      </c>
      <c r="AM64" s="188">
        <v>0</v>
      </c>
      <c r="AN64" s="188">
        <v>0</v>
      </c>
      <c r="AO64" s="188">
        <v>7.4809130100000001</v>
      </c>
      <c r="AP64" s="188">
        <v>110.31766414000001</v>
      </c>
      <c r="AQ64" s="188">
        <v>119.23096189</v>
      </c>
      <c r="AR64" s="188">
        <v>128.86448805000001</v>
      </c>
      <c r="AS64" s="188">
        <v>139.27578181999999</v>
      </c>
      <c r="AT64" s="188">
        <v>103.01360022</v>
      </c>
      <c r="AU64" s="188">
        <v>4.5107825300000002</v>
      </c>
      <c r="AV64" s="188">
        <v>6.2174565199999998</v>
      </c>
      <c r="AW64" s="188">
        <v>5.6380462199999997</v>
      </c>
      <c r="AX64" s="188">
        <v>5.3887883600000004</v>
      </c>
      <c r="AY64" s="188">
        <v>4.8902726400000001</v>
      </c>
      <c r="AZ64" s="188">
        <v>0</v>
      </c>
      <c r="BA64" s="188">
        <v>0</v>
      </c>
      <c r="BB64" s="188">
        <v>0</v>
      </c>
      <c r="BC64" s="188">
        <v>1.2701</v>
      </c>
      <c r="BD64" s="188">
        <v>2.52809493</v>
      </c>
      <c r="BE64" s="188">
        <v>5.8530129999999998</v>
      </c>
      <c r="BF64" s="188">
        <v>5.8530129999999998</v>
      </c>
      <c r="BG64" s="188">
        <v>4.9990500000000004</v>
      </c>
      <c r="BH64" s="188">
        <v>0</v>
      </c>
      <c r="BI64" s="188">
        <v>0</v>
      </c>
      <c r="BJ64" s="188">
        <v>0</v>
      </c>
      <c r="BK64" s="188">
        <v>0</v>
      </c>
      <c r="BL64" s="188">
        <v>0</v>
      </c>
      <c r="BM64" s="188">
        <v>0</v>
      </c>
      <c r="BN64" s="188">
        <v>0</v>
      </c>
      <c r="BO64" s="188">
        <v>0</v>
      </c>
      <c r="BP64" s="188">
        <v>0</v>
      </c>
      <c r="BQ64" s="188">
        <v>0</v>
      </c>
      <c r="BR64" s="188">
        <v>0</v>
      </c>
      <c r="BS64" s="188">
        <v>0</v>
      </c>
      <c r="BT64" s="188">
        <v>0</v>
      </c>
      <c r="BU64" s="188">
        <v>0</v>
      </c>
      <c r="BV64" s="188">
        <v>0</v>
      </c>
      <c r="BW64" s="188">
        <v>0</v>
      </c>
      <c r="BX64" s="188">
        <v>0</v>
      </c>
      <c r="BY64" s="188">
        <v>0</v>
      </c>
      <c r="BZ64" s="188">
        <v>0</v>
      </c>
      <c r="CA64" s="188">
        <v>0</v>
      </c>
      <c r="CB64" s="188">
        <v>0</v>
      </c>
      <c r="CC64" s="188">
        <v>0</v>
      </c>
      <c r="CD64" s="188">
        <v>0</v>
      </c>
      <c r="CE64" s="188">
        <v>0</v>
      </c>
      <c r="CF64" s="188">
        <v>0</v>
      </c>
      <c r="CG64" s="188">
        <v>0</v>
      </c>
      <c r="CH64" s="188">
        <v>0</v>
      </c>
      <c r="CI64" s="188">
        <v>0</v>
      </c>
      <c r="CJ64" s="188">
        <v>0</v>
      </c>
      <c r="CK64" s="188">
        <v>0</v>
      </c>
      <c r="CL64" s="188">
        <v>0</v>
      </c>
      <c r="CM64" s="188">
        <v>4.33135388</v>
      </c>
      <c r="CN64" s="188">
        <v>3.5589331299999998</v>
      </c>
      <c r="CO64" s="188">
        <v>0</v>
      </c>
      <c r="CP64" s="188">
        <v>0</v>
      </c>
      <c r="CQ64" s="188">
        <v>0</v>
      </c>
      <c r="CR64" s="188">
        <v>6.26703162</v>
      </c>
      <c r="CS64" s="188">
        <v>6.26703162</v>
      </c>
      <c r="CT64" s="188">
        <v>6.26703162</v>
      </c>
      <c r="CU64" s="188">
        <v>6.26703162</v>
      </c>
      <c r="CV64" s="188">
        <v>0</v>
      </c>
      <c r="CW64" s="188">
        <v>0</v>
      </c>
      <c r="CX64" s="188">
        <v>0</v>
      </c>
      <c r="CY64" s="188">
        <v>0</v>
      </c>
      <c r="CZ64" s="188">
        <v>0</v>
      </c>
      <c r="DA64" s="188">
        <v>0</v>
      </c>
      <c r="DB64" s="188">
        <v>242.99557222000001</v>
      </c>
      <c r="DC64" s="188">
        <v>219.78509450999999</v>
      </c>
      <c r="DD64" s="188">
        <v>299.35201665</v>
      </c>
      <c r="DE64" s="188">
        <v>284.02422809000001</v>
      </c>
      <c r="DF64" s="188">
        <v>321.55980705000002</v>
      </c>
      <c r="DG64" s="188">
        <v>359.08015497999997</v>
      </c>
      <c r="DH64" s="188">
        <v>0.16884527999999999</v>
      </c>
      <c r="DI64" s="188">
        <v>0.32331549999999998</v>
      </c>
      <c r="DJ64" s="188">
        <v>0.47772303999999999</v>
      </c>
      <c r="DK64" s="188">
        <v>1045.94617051</v>
      </c>
      <c r="DL64" s="188">
        <v>1161.3649353999999</v>
      </c>
      <c r="DM64" s="188">
        <v>1363.08362846</v>
      </c>
      <c r="DN64" s="188">
        <v>1549.4312772799999</v>
      </c>
      <c r="DO64" s="188">
        <v>1736.72662934</v>
      </c>
      <c r="DP64" s="188">
        <v>210130.40700000001</v>
      </c>
      <c r="DQ64" s="188">
        <v>209232.74400000001</v>
      </c>
      <c r="DR64" s="188">
        <v>208368.894</v>
      </c>
      <c r="DS64" s="188">
        <v>207534.08799999999</v>
      </c>
      <c r="DT64" s="188">
        <v>206756.86600000001</v>
      </c>
    </row>
    <row r="65" spans="1:124" x14ac:dyDescent="0.35">
      <c r="A65" s="188">
        <v>64</v>
      </c>
      <c r="B65" s="188" t="s">
        <v>1079</v>
      </c>
      <c r="C65" s="188" t="s">
        <v>494</v>
      </c>
      <c r="D65" s="188" t="s">
        <v>495</v>
      </c>
      <c r="E65" s="188" t="s">
        <v>901</v>
      </c>
      <c r="F65" s="188" t="s">
        <v>915</v>
      </c>
      <c r="G65" s="188">
        <v>552.24034922999999</v>
      </c>
      <c r="H65" s="188">
        <v>608.39389696000001</v>
      </c>
      <c r="I65" s="188">
        <v>664.60425442999997</v>
      </c>
      <c r="J65" s="188">
        <v>301.41778842999997</v>
      </c>
      <c r="K65" s="188">
        <v>308.33179663999999</v>
      </c>
      <c r="L65" s="188">
        <v>314.55192054000003</v>
      </c>
      <c r="M65" s="188">
        <v>0</v>
      </c>
      <c r="N65" s="188">
        <v>0</v>
      </c>
      <c r="O65" s="188">
        <v>211.65457667000001</v>
      </c>
      <c r="P65" s="188">
        <v>300.06210032000001</v>
      </c>
      <c r="Q65" s="188">
        <v>350.05233389</v>
      </c>
      <c r="R65" s="188">
        <v>0</v>
      </c>
      <c r="S65" s="188">
        <v>0</v>
      </c>
      <c r="T65" s="188">
        <v>39.167984130000001</v>
      </c>
      <c r="U65" s="188">
        <v>0</v>
      </c>
      <c r="V65" s="188">
        <v>0</v>
      </c>
      <c r="W65" s="188">
        <v>0</v>
      </c>
      <c r="X65" s="188">
        <v>0</v>
      </c>
      <c r="Y65" s="188">
        <v>459.19358751999999</v>
      </c>
      <c r="Z65" s="188">
        <v>482.52682718</v>
      </c>
      <c r="AA65" s="188">
        <v>263.70578633999997</v>
      </c>
      <c r="AB65" s="188">
        <v>269.65682792000001</v>
      </c>
      <c r="AC65" s="188">
        <v>0</v>
      </c>
      <c r="AD65" s="188">
        <v>0</v>
      </c>
      <c r="AE65" s="188">
        <v>0</v>
      </c>
      <c r="AF65" s="188">
        <v>173.70201513000001</v>
      </c>
      <c r="AG65" s="188">
        <v>0</v>
      </c>
      <c r="AH65" s="188">
        <v>0</v>
      </c>
      <c r="AI65" s="188">
        <v>0</v>
      </c>
      <c r="AJ65" s="188">
        <v>163.73849039999999</v>
      </c>
      <c r="AK65" s="188">
        <v>39.167984130000001</v>
      </c>
      <c r="AL65" s="188">
        <v>0</v>
      </c>
      <c r="AM65" s="188">
        <v>0</v>
      </c>
      <c r="AN65" s="188">
        <v>0</v>
      </c>
      <c r="AO65" s="188">
        <v>31.749310779999998</v>
      </c>
      <c r="AP65" s="188">
        <v>251.23542383</v>
      </c>
      <c r="AQ65" s="188">
        <v>274.77387722999998</v>
      </c>
      <c r="AR65" s="188">
        <v>300.51788923999999</v>
      </c>
      <c r="AS65" s="188">
        <v>328.67364498000001</v>
      </c>
      <c r="AT65" s="188">
        <v>229.25949209999999</v>
      </c>
      <c r="AU65" s="188">
        <v>8.2329035200000007</v>
      </c>
      <c r="AV65" s="188">
        <v>14.096634229999999</v>
      </c>
      <c r="AW65" s="188">
        <v>11.34122254</v>
      </c>
      <c r="AX65" s="188">
        <v>11.67246001</v>
      </c>
      <c r="AY65" s="188">
        <v>11.962217109999999</v>
      </c>
      <c r="AZ65" s="188">
        <v>0</v>
      </c>
      <c r="BA65" s="188">
        <v>0</v>
      </c>
      <c r="BB65" s="188">
        <v>0</v>
      </c>
      <c r="BC65" s="188">
        <v>4.8269059299999997</v>
      </c>
      <c r="BD65" s="188">
        <v>10.90864661</v>
      </c>
      <c r="BE65" s="188">
        <v>15.421408</v>
      </c>
      <c r="BF65" s="188">
        <v>15.421408</v>
      </c>
      <c r="BG65" s="188">
        <v>13.171402</v>
      </c>
      <c r="BH65" s="188">
        <v>0</v>
      </c>
      <c r="BI65" s="188">
        <v>0</v>
      </c>
      <c r="BJ65" s="188">
        <v>0</v>
      </c>
      <c r="BK65" s="188">
        <v>0</v>
      </c>
      <c r="BL65" s="188">
        <v>0</v>
      </c>
      <c r="BM65" s="188">
        <v>0</v>
      </c>
      <c r="BN65" s="188">
        <v>0</v>
      </c>
      <c r="BO65" s="188">
        <v>0</v>
      </c>
      <c r="BP65" s="188">
        <v>0</v>
      </c>
      <c r="BQ65" s="188">
        <v>0</v>
      </c>
      <c r="BR65" s="188">
        <v>0</v>
      </c>
      <c r="BS65" s="188">
        <v>0</v>
      </c>
      <c r="BT65" s="188">
        <v>0</v>
      </c>
      <c r="BU65" s="188">
        <v>0</v>
      </c>
      <c r="BV65" s="188">
        <v>0</v>
      </c>
      <c r="BW65" s="188">
        <v>0</v>
      </c>
      <c r="BX65" s="188">
        <v>0</v>
      </c>
      <c r="BY65" s="188">
        <v>0</v>
      </c>
      <c r="BZ65" s="188">
        <v>0</v>
      </c>
      <c r="CA65" s="188">
        <v>0</v>
      </c>
      <c r="CB65" s="188">
        <v>0</v>
      </c>
      <c r="CC65" s="188">
        <v>0</v>
      </c>
      <c r="CD65" s="188">
        <v>0</v>
      </c>
      <c r="CE65" s="188">
        <v>0</v>
      </c>
      <c r="CF65" s="188">
        <v>0</v>
      </c>
      <c r="CG65" s="188">
        <v>0</v>
      </c>
      <c r="CH65" s="188">
        <v>0</v>
      </c>
      <c r="CI65" s="188">
        <v>0</v>
      </c>
      <c r="CJ65" s="188">
        <v>0</v>
      </c>
      <c r="CK65" s="188">
        <v>0</v>
      </c>
      <c r="CL65" s="188">
        <v>0</v>
      </c>
      <c r="CM65" s="188">
        <v>7.9263857</v>
      </c>
      <c r="CN65" s="188">
        <v>5.5140911399999997</v>
      </c>
      <c r="CO65" s="188">
        <v>0</v>
      </c>
      <c r="CP65" s="188">
        <v>0</v>
      </c>
      <c r="CQ65" s="188">
        <v>0</v>
      </c>
      <c r="CR65" s="188">
        <v>19.658010900000001</v>
      </c>
      <c r="CS65" s="188">
        <v>19.658010900000001</v>
      </c>
      <c r="CT65" s="188">
        <v>19.658010900000001</v>
      </c>
      <c r="CU65" s="188">
        <v>19.658010900000001</v>
      </c>
      <c r="CV65" s="188">
        <v>0</v>
      </c>
      <c r="CW65" s="188">
        <v>0</v>
      </c>
      <c r="CX65" s="188">
        <v>0</v>
      </c>
      <c r="CY65" s="188">
        <v>0</v>
      </c>
      <c r="CZ65" s="188">
        <v>0</v>
      </c>
      <c r="DA65" s="188">
        <v>0</v>
      </c>
      <c r="DB65" s="188">
        <v>786.35192844999995</v>
      </c>
      <c r="DC65" s="188">
        <v>707.02698022000004</v>
      </c>
      <c r="DD65" s="188">
        <v>855.64611085000001</v>
      </c>
      <c r="DE65" s="188">
        <v>873.43486789999997</v>
      </c>
      <c r="DF65" s="188">
        <v>955.66366511000001</v>
      </c>
      <c r="DG65" s="188">
        <v>1038.06952942</v>
      </c>
      <c r="DH65" s="188">
        <v>0.11074296</v>
      </c>
      <c r="DI65" s="188">
        <v>0.21531293000000001</v>
      </c>
      <c r="DJ65" s="188">
        <v>0.32010807000000002</v>
      </c>
      <c r="DK65" s="188">
        <v>1259.21623434</v>
      </c>
      <c r="DL65" s="188">
        <v>1395.9174552500001</v>
      </c>
      <c r="DM65" s="188">
        <v>1544.9945877099999</v>
      </c>
      <c r="DN65" s="188">
        <v>1684.02737546</v>
      </c>
      <c r="DO65" s="188">
        <v>1822.39047998</v>
      </c>
      <c r="DP65" s="188">
        <v>561481.78599999996</v>
      </c>
      <c r="DQ65" s="188">
        <v>563322.65599999996</v>
      </c>
      <c r="DR65" s="188">
        <v>565331.99199999997</v>
      </c>
      <c r="DS65" s="188">
        <v>567487.01300000004</v>
      </c>
      <c r="DT65" s="188">
        <v>569619.70600000001</v>
      </c>
    </row>
    <row r="66" spans="1:124" x14ac:dyDescent="0.35">
      <c r="A66" s="188">
        <v>65</v>
      </c>
      <c r="B66" s="188" t="s">
        <v>1081</v>
      </c>
      <c r="C66" s="188" t="s">
        <v>498</v>
      </c>
      <c r="D66" s="188" t="s">
        <v>499</v>
      </c>
      <c r="E66" s="188" t="s">
        <v>906</v>
      </c>
      <c r="F66" s="188" t="s">
        <v>880</v>
      </c>
      <c r="G66" s="188">
        <v>134.46732499000001</v>
      </c>
      <c r="H66" s="188">
        <v>144.14165301</v>
      </c>
      <c r="I66" s="188">
        <v>154.07549492000001</v>
      </c>
      <c r="J66" s="188">
        <v>69.344156720000001</v>
      </c>
      <c r="K66" s="188">
        <v>70.934792999999999</v>
      </c>
      <c r="L66" s="188">
        <v>72.365794300000005</v>
      </c>
      <c r="M66" s="188">
        <v>0</v>
      </c>
      <c r="N66" s="188">
        <v>0</v>
      </c>
      <c r="O66" s="188">
        <v>56.108156569999998</v>
      </c>
      <c r="P66" s="188">
        <v>73.20686001</v>
      </c>
      <c r="Q66" s="188">
        <v>81.709700620000007</v>
      </c>
      <c r="R66" s="188">
        <v>0</v>
      </c>
      <c r="S66" s="188">
        <v>0</v>
      </c>
      <c r="T66" s="188">
        <v>9.0150117000000005</v>
      </c>
      <c r="U66" s="188">
        <v>0</v>
      </c>
      <c r="V66" s="188">
        <v>0</v>
      </c>
      <c r="W66" s="188">
        <v>0</v>
      </c>
      <c r="X66" s="188">
        <v>0</v>
      </c>
      <c r="Y66" s="188">
        <v>114.0163855</v>
      </c>
      <c r="Z66" s="188">
        <v>120.56224586</v>
      </c>
      <c r="AA66" s="188">
        <v>71.415104600000006</v>
      </c>
      <c r="AB66" s="188">
        <v>73.887136760000004</v>
      </c>
      <c r="AC66" s="188">
        <v>0</v>
      </c>
      <c r="AD66" s="188">
        <v>0</v>
      </c>
      <c r="AE66" s="188">
        <v>0</v>
      </c>
      <c r="AF66" s="188">
        <v>37.660097399999998</v>
      </c>
      <c r="AG66" s="188">
        <v>0</v>
      </c>
      <c r="AH66" s="188">
        <v>0</v>
      </c>
      <c r="AI66" s="188">
        <v>0</v>
      </c>
      <c r="AJ66" s="188">
        <v>35.293771599999999</v>
      </c>
      <c r="AK66" s="188">
        <v>9.0150117000000005</v>
      </c>
      <c r="AL66" s="188">
        <v>0</v>
      </c>
      <c r="AM66" s="188">
        <v>0</v>
      </c>
      <c r="AN66" s="188">
        <v>0</v>
      </c>
      <c r="AO66" s="188">
        <v>7.3075093000000004</v>
      </c>
      <c r="AP66" s="188">
        <v>168.93663384999999</v>
      </c>
      <c r="AQ66" s="188">
        <v>179.88688662999999</v>
      </c>
      <c r="AR66" s="188">
        <v>191.54641616999999</v>
      </c>
      <c r="AS66" s="188">
        <v>203.96224007000001</v>
      </c>
      <c r="AT66" s="188">
        <v>159.52325461999999</v>
      </c>
      <c r="AU66" s="188">
        <v>2.5905513600000001</v>
      </c>
      <c r="AV66" s="188">
        <v>3.7804530500000002</v>
      </c>
      <c r="AW66" s="188">
        <v>3.7029053200000002</v>
      </c>
      <c r="AX66" s="188">
        <v>3.82051395</v>
      </c>
      <c r="AY66" s="188">
        <v>3.9233946300000002</v>
      </c>
      <c r="AZ66" s="188">
        <v>0</v>
      </c>
      <c r="BA66" s="188">
        <v>0</v>
      </c>
      <c r="BB66" s="188">
        <v>0</v>
      </c>
      <c r="BC66" s="188">
        <v>1.2901659999999999</v>
      </c>
      <c r="BD66" s="188">
        <v>3.0826747299999999</v>
      </c>
      <c r="BE66" s="188">
        <v>4.6777870000000004</v>
      </c>
      <c r="BF66" s="188">
        <v>4.6777870000000004</v>
      </c>
      <c r="BG66" s="188">
        <v>3.9952909999999999</v>
      </c>
      <c r="BH66" s="188">
        <v>0</v>
      </c>
      <c r="BI66" s="188">
        <v>0</v>
      </c>
      <c r="BJ66" s="188">
        <v>0</v>
      </c>
      <c r="BK66" s="188">
        <v>0</v>
      </c>
      <c r="BL66" s="188">
        <v>0</v>
      </c>
      <c r="BM66" s="188">
        <v>0</v>
      </c>
      <c r="BN66" s="188">
        <v>0</v>
      </c>
      <c r="BO66" s="188">
        <v>0</v>
      </c>
      <c r="BP66" s="188">
        <v>0</v>
      </c>
      <c r="BQ66" s="188">
        <v>0</v>
      </c>
      <c r="BR66" s="188">
        <v>0</v>
      </c>
      <c r="BS66" s="188">
        <v>0</v>
      </c>
      <c r="BT66" s="188">
        <v>0</v>
      </c>
      <c r="BU66" s="188">
        <v>0</v>
      </c>
      <c r="BV66" s="188">
        <v>0</v>
      </c>
      <c r="BW66" s="188">
        <v>0</v>
      </c>
      <c r="BX66" s="188">
        <v>0</v>
      </c>
      <c r="BY66" s="188">
        <v>0</v>
      </c>
      <c r="BZ66" s="188">
        <v>0</v>
      </c>
      <c r="CA66" s="188">
        <v>0</v>
      </c>
      <c r="CB66" s="188">
        <v>0</v>
      </c>
      <c r="CC66" s="188">
        <v>0</v>
      </c>
      <c r="CD66" s="188">
        <v>0</v>
      </c>
      <c r="CE66" s="188">
        <v>0</v>
      </c>
      <c r="CF66" s="188">
        <v>0</v>
      </c>
      <c r="CG66" s="188">
        <v>0</v>
      </c>
      <c r="CH66" s="188">
        <v>0</v>
      </c>
      <c r="CI66" s="188">
        <v>0</v>
      </c>
      <c r="CJ66" s="188">
        <v>0</v>
      </c>
      <c r="CK66" s="188">
        <v>0</v>
      </c>
      <c r="CL66" s="188">
        <v>0</v>
      </c>
      <c r="CM66" s="188">
        <v>2.6612967799999998</v>
      </c>
      <c r="CN66" s="188">
        <v>2.1260422999999999</v>
      </c>
      <c r="CO66" s="188">
        <v>0</v>
      </c>
      <c r="CP66" s="188">
        <v>0</v>
      </c>
      <c r="CQ66" s="188">
        <v>0</v>
      </c>
      <c r="CR66" s="188">
        <v>2.6749957800000002</v>
      </c>
      <c r="CS66" s="188">
        <v>2.6749957800000002</v>
      </c>
      <c r="CT66" s="188">
        <v>2.6749957800000002</v>
      </c>
      <c r="CU66" s="188">
        <v>2.6749957800000002</v>
      </c>
      <c r="CV66" s="188">
        <v>0</v>
      </c>
      <c r="CW66" s="188">
        <v>0</v>
      </c>
      <c r="CX66" s="188">
        <v>0</v>
      </c>
      <c r="CY66" s="188">
        <v>0</v>
      </c>
      <c r="CZ66" s="188">
        <v>0</v>
      </c>
      <c r="DA66" s="188">
        <v>0</v>
      </c>
      <c r="DB66" s="188">
        <v>301.69830006000001</v>
      </c>
      <c r="DC66" s="188">
        <v>279.54639978</v>
      </c>
      <c r="DD66" s="188">
        <v>314.78111094000002</v>
      </c>
      <c r="DE66" s="188">
        <v>325.40989973000001</v>
      </c>
      <c r="DF66" s="188">
        <v>346.86136591000002</v>
      </c>
      <c r="DG66" s="188">
        <v>368.63141640999999</v>
      </c>
      <c r="DH66" s="188">
        <v>7.8593750000000004E-2</v>
      </c>
      <c r="DI66" s="188">
        <v>0.14969611999999999</v>
      </c>
      <c r="DJ66" s="188">
        <v>0.22185447</v>
      </c>
      <c r="DK66" s="188">
        <v>991.12827819999995</v>
      </c>
      <c r="DL66" s="188">
        <v>1067.4690864199999</v>
      </c>
      <c r="DM66" s="188">
        <v>1149.04290068</v>
      </c>
      <c r="DN66" s="188">
        <v>1222.42069425</v>
      </c>
      <c r="DO66" s="188">
        <v>1296.76406496</v>
      </c>
      <c r="DP66" s="188">
        <v>282048.65700000001</v>
      </c>
      <c r="DQ66" s="188">
        <v>282629.54300000001</v>
      </c>
      <c r="DR66" s="188">
        <v>283200.82699999999</v>
      </c>
      <c r="DS66" s="188">
        <v>283749.58600000001</v>
      </c>
      <c r="DT66" s="188">
        <v>284270.228</v>
      </c>
    </row>
    <row r="67" spans="1:124" x14ac:dyDescent="0.35">
      <c r="A67" s="188">
        <v>66</v>
      </c>
      <c r="B67" s="188" t="s">
        <v>1084</v>
      </c>
      <c r="C67" s="188" t="s">
        <v>504</v>
      </c>
      <c r="D67" s="188" t="s">
        <v>505</v>
      </c>
      <c r="E67" s="188" t="s">
        <v>1302</v>
      </c>
      <c r="F67" s="188" t="s">
        <v>896</v>
      </c>
      <c r="G67" s="188">
        <v>82.022176869999996</v>
      </c>
      <c r="H67" s="188">
        <v>76.391186520000005</v>
      </c>
      <c r="I67" s="188">
        <v>70.836422119999995</v>
      </c>
      <c r="J67" s="188">
        <v>31.636512239999998</v>
      </c>
      <c r="K67" s="188">
        <v>32.362199689999997</v>
      </c>
      <c r="L67" s="188">
        <v>33.015057730000002</v>
      </c>
      <c r="M67" s="188">
        <v>0</v>
      </c>
      <c r="N67" s="188">
        <v>0</v>
      </c>
      <c r="O67" s="188">
        <v>44.20540381</v>
      </c>
      <c r="P67" s="188">
        <v>44.028986830000001</v>
      </c>
      <c r="Q67" s="188">
        <v>37.821364389999999</v>
      </c>
      <c r="R67" s="188">
        <v>0</v>
      </c>
      <c r="S67" s="188">
        <v>0</v>
      </c>
      <c r="T67" s="188">
        <v>6.18026081</v>
      </c>
      <c r="U67" s="188">
        <v>0</v>
      </c>
      <c r="V67" s="188">
        <v>0</v>
      </c>
      <c r="W67" s="188">
        <v>0</v>
      </c>
      <c r="X67" s="188">
        <v>0</v>
      </c>
      <c r="Y67" s="188">
        <v>78.592485080000003</v>
      </c>
      <c r="Z67" s="188">
        <v>84.216147100000001</v>
      </c>
      <c r="AA67" s="188">
        <v>48.184986479999999</v>
      </c>
      <c r="AB67" s="188">
        <v>50.637682310000002</v>
      </c>
      <c r="AC67" s="188">
        <v>0</v>
      </c>
      <c r="AD67" s="188">
        <v>0</v>
      </c>
      <c r="AE67" s="188">
        <v>0</v>
      </c>
      <c r="AF67" s="188">
        <v>27.398203980000002</v>
      </c>
      <c r="AG67" s="188">
        <v>0</v>
      </c>
      <c r="AH67" s="188">
        <v>0</v>
      </c>
      <c r="AI67" s="188">
        <v>0</v>
      </c>
      <c r="AJ67" s="188">
        <v>25.397819760000001</v>
      </c>
      <c r="AK67" s="188">
        <v>6.18026081</v>
      </c>
      <c r="AL67" s="188">
        <v>0</v>
      </c>
      <c r="AM67" s="188">
        <v>0</v>
      </c>
      <c r="AN67" s="188">
        <v>0</v>
      </c>
      <c r="AO67" s="188">
        <v>5.0096788400000003</v>
      </c>
      <c r="AP67" s="188">
        <v>126.77095878999999</v>
      </c>
      <c r="AQ67" s="188">
        <v>135.21617929999999</v>
      </c>
      <c r="AR67" s="188">
        <v>144.22401323</v>
      </c>
      <c r="AS67" s="188">
        <v>153.83190013000001</v>
      </c>
      <c r="AT67" s="188">
        <v>119.56852746</v>
      </c>
      <c r="AU67" s="188">
        <v>1.4313742</v>
      </c>
      <c r="AV67" s="188">
        <v>1.87993703</v>
      </c>
      <c r="AW67" s="188">
        <v>2.3674870000000001</v>
      </c>
      <c r="AX67" s="188">
        <v>2.4753844200000001</v>
      </c>
      <c r="AY67" s="188">
        <v>2.5697700000000001</v>
      </c>
      <c r="AZ67" s="188">
        <v>0</v>
      </c>
      <c r="BA67" s="188">
        <v>0</v>
      </c>
      <c r="BB67" s="188">
        <v>0</v>
      </c>
      <c r="BC67" s="188">
        <v>0.71440000000000003</v>
      </c>
      <c r="BD67" s="188">
        <v>1.4375902599999999</v>
      </c>
      <c r="BE67" s="188">
        <v>2.6868259999999999</v>
      </c>
      <c r="BF67" s="188">
        <v>2.6868259999999999</v>
      </c>
      <c r="BG67" s="188">
        <v>2.2948140000000001</v>
      </c>
      <c r="BH67" s="188">
        <v>0</v>
      </c>
      <c r="BI67" s="188">
        <v>0</v>
      </c>
      <c r="BJ67" s="188">
        <v>0</v>
      </c>
      <c r="BK67" s="188">
        <v>0</v>
      </c>
      <c r="BL67" s="188">
        <v>0</v>
      </c>
      <c r="BM67" s="188">
        <v>0</v>
      </c>
      <c r="BN67" s="188">
        <v>0</v>
      </c>
      <c r="BO67" s="188">
        <v>0</v>
      </c>
      <c r="BP67" s="188">
        <v>0</v>
      </c>
      <c r="BQ67" s="188">
        <v>0</v>
      </c>
      <c r="BR67" s="188">
        <v>0</v>
      </c>
      <c r="BS67" s="188">
        <v>0</v>
      </c>
      <c r="BT67" s="188">
        <v>0</v>
      </c>
      <c r="BU67" s="188">
        <v>0</v>
      </c>
      <c r="BV67" s="188">
        <v>0</v>
      </c>
      <c r="BW67" s="188">
        <v>0</v>
      </c>
      <c r="BX67" s="188">
        <v>0</v>
      </c>
      <c r="BY67" s="188">
        <v>0</v>
      </c>
      <c r="BZ67" s="188">
        <v>0</v>
      </c>
      <c r="CA67" s="188">
        <v>0</v>
      </c>
      <c r="CB67" s="188">
        <v>0</v>
      </c>
      <c r="CC67" s="188">
        <v>0</v>
      </c>
      <c r="CD67" s="188">
        <v>0</v>
      </c>
      <c r="CE67" s="188">
        <v>0</v>
      </c>
      <c r="CF67" s="188">
        <v>0</v>
      </c>
      <c r="CG67" s="188">
        <v>0</v>
      </c>
      <c r="CH67" s="188">
        <v>0</v>
      </c>
      <c r="CI67" s="188">
        <v>0</v>
      </c>
      <c r="CJ67" s="188">
        <v>0</v>
      </c>
      <c r="CK67" s="188">
        <v>0</v>
      </c>
      <c r="CL67" s="188">
        <v>0</v>
      </c>
      <c r="CM67" s="188">
        <v>2.1730723799999998</v>
      </c>
      <c r="CN67" s="188">
        <v>1.80418346</v>
      </c>
      <c r="CO67" s="188">
        <v>0</v>
      </c>
      <c r="CP67" s="188">
        <v>0</v>
      </c>
      <c r="CQ67" s="188">
        <v>0</v>
      </c>
      <c r="CR67" s="188">
        <v>0</v>
      </c>
      <c r="CS67" s="188">
        <v>0</v>
      </c>
      <c r="CT67" s="188">
        <v>0</v>
      </c>
      <c r="CU67" s="188">
        <v>0</v>
      </c>
      <c r="CV67" s="188">
        <v>0</v>
      </c>
      <c r="CW67" s="188">
        <v>0</v>
      </c>
      <c r="CX67" s="188">
        <v>0</v>
      </c>
      <c r="CY67" s="188">
        <v>0</v>
      </c>
      <c r="CZ67" s="188">
        <v>0</v>
      </c>
      <c r="DA67" s="188">
        <v>0</v>
      </c>
      <c r="DB67" s="188">
        <v>216.47770556</v>
      </c>
      <c r="DC67" s="188">
        <v>202.1109702</v>
      </c>
      <c r="DD67" s="188">
        <v>197.71399592</v>
      </c>
      <c r="DE67" s="188">
        <v>222.29266917000001</v>
      </c>
      <c r="DF67" s="188">
        <v>225.77741015999999</v>
      </c>
      <c r="DG67" s="188">
        <v>229.53290626</v>
      </c>
      <c r="DH67" s="188">
        <v>2.6861719999999999E-2</v>
      </c>
      <c r="DI67" s="188">
        <v>4.295918E-2</v>
      </c>
      <c r="DJ67" s="188">
        <v>6.0307369999999999E-2</v>
      </c>
      <c r="DK67" s="188">
        <v>976.85737439000002</v>
      </c>
      <c r="DL67" s="188">
        <v>1046.48563076</v>
      </c>
      <c r="DM67" s="188">
        <v>1074.9450180900001</v>
      </c>
      <c r="DN67" s="188">
        <v>1091.8895472900001</v>
      </c>
      <c r="DO67" s="188">
        <v>1109.8595679699999</v>
      </c>
      <c r="DP67" s="188">
        <v>206899.16</v>
      </c>
      <c r="DQ67" s="188">
        <v>206861.61300000001</v>
      </c>
      <c r="DR67" s="188">
        <v>206794.45499999999</v>
      </c>
      <c r="DS67" s="188">
        <v>206776.785</v>
      </c>
      <c r="DT67" s="188">
        <v>206812.56700000001</v>
      </c>
    </row>
    <row r="68" spans="1:124" x14ac:dyDescent="0.35">
      <c r="A68" s="188">
        <v>67</v>
      </c>
      <c r="B68" s="188" t="s">
        <v>1088</v>
      </c>
      <c r="C68" s="188" t="s">
        <v>512</v>
      </c>
      <c r="D68" s="188" t="s">
        <v>513</v>
      </c>
      <c r="E68" s="188" t="s">
        <v>906</v>
      </c>
      <c r="F68" s="188" t="s">
        <v>960</v>
      </c>
      <c r="G68" s="188">
        <v>130.95987789</v>
      </c>
      <c r="H68" s="188">
        <v>144.07589751</v>
      </c>
      <c r="I68" s="188">
        <v>157.25735244000001</v>
      </c>
      <c r="J68" s="188">
        <v>71.224831379999998</v>
      </c>
      <c r="K68" s="188">
        <v>72.858607120000002</v>
      </c>
      <c r="L68" s="188">
        <v>74.328418429999999</v>
      </c>
      <c r="M68" s="188">
        <v>0</v>
      </c>
      <c r="N68" s="188">
        <v>0</v>
      </c>
      <c r="O68" s="188">
        <v>49.068947399999999</v>
      </c>
      <c r="P68" s="188">
        <v>71.217290399999996</v>
      </c>
      <c r="Q68" s="188">
        <v>82.928933999999998</v>
      </c>
      <c r="R68" s="188">
        <v>0</v>
      </c>
      <c r="S68" s="188">
        <v>0</v>
      </c>
      <c r="T68" s="188">
        <v>10.6660991</v>
      </c>
      <c r="U68" s="188">
        <v>0</v>
      </c>
      <c r="V68" s="188">
        <v>0</v>
      </c>
      <c r="W68" s="188">
        <v>0</v>
      </c>
      <c r="X68" s="188">
        <v>0</v>
      </c>
      <c r="Y68" s="188">
        <v>110.35138289</v>
      </c>
      <c r="Z68" s="188">
        <v>115.02777295999999</v>
      </c>
      <c r="AA68" s="188">
        <v>60.734544120000002</v>
      </c>
      <c r="AB68" s="188">
        <v>61.609010750000003</v>
      </c>
      <c r="AC68" s="188">
        <v>0</v>
      </c>
      <c r="AD68" s="188">
        <v>0</v>
      </c>
      <c r="AE68" s="188">
        <v>0</v>
      </c>
      <c r="AF68" s="188">
        <v>42.75266311</v>
      </c>
      <c r="AG68" s="188">
        <v>0</v>
      </c>
      <c r="AH68" s="188">
        <v>0</v>
      </c>
      <c r="AI68" s="188">
        <v>0</v>
      </c>
      <c r="AJ68" s="188">
        <v>40.97096887</v>
      </c>
      <c r="AK68" s="188">
        <v>10.6660991</v>
      </c>
      <c r="AL68" s="188">
        <v>0</v>
      </c>
      <c r="AM68" s="188">
        <v>0</v>
      </c>
      <c r="AN68" s="188">
        <v>0</v>
      </c>
      <c r="AO68" s="188">
        <v>8.6458698999999992</v>
      </c>
      <c r="AP68" s="188">
        <v>75.742243329999994</v>
      </c>
      <c r="AQ68" s="188">
        <v>80.674487200000002</v>
      </c>
      <c r="AR68" s="188">
        <v>85.928095089999999</v>
      </c>
      <c r="AS68" s="188">
        <v>91.523637679999993</v>
      </c>
      <c r="AT68" s="188">
        <v>71.399817299999995</v>
      </c>
      <c r="AU68" s="188">
        <v>0.68863733000000005</v>
      </c>
      <c r="AV68" s="188">
        <v>1.5962484400000001</v>
      </c>
      <c r="AW68" s="188">
        <v>1.70702117</v>
      </c>
      <c r="AX68" s="188">
        <v>1.9072100700000001</v>
      </c>
      <c r="AY68" s="188">
        <v>2.21224569</v>
      </c>
      <c r="AZ68" s="188">
        <v>0</v>
      </c>
      <c r="BA68" s="188">
        <v>0</v>
      </c>
      <c r="BB68" s="188">
        <v>0</v>
      </c>
      <c r="BC68" s="188">
        <v>1.3028999999999999</v>
      </c>
      <c r="BD68" s="188">
        <v>3.4256198000000002</v>
      </c>
      <c r="BE68" s="188">
        <v>4.2431989999999997</v>
      </c>
      <c r="BF68" s="188">
        <v>4.2431989999999997</v>
      </c>
      <c r="BG68" s="188">
        <v>3.6241099999999999</v>
      </c>
      <c r="BH68" s="188">
        <v>0</v>
      </c>
      <c r="BI68" s="188">
        <v>0</v>
      </c>
      <c r="BJ68" s="188">
        <v>0</v>
      </c>
      <c r="BK68" s="188">
        <v>0</v>
      </c>
      <c r="BL68" s="188">
        <v>0</v>
      </c>
      <c r="BM68" s="188">
        <v>0</v>
      </c>
      <c r="BN68" s="188">
        <v>0</v>
      </c>
      <c r="BO68" s="188">
        <v>0</v>
      </c>
      <c r="BP68" s="188">
        <v>0</v>
      </c>
      <c r="BQ68" s="188">
        <v>0</v>
      </c>
      <c r="BR68" s="188">
        <v>0</v>
      </c>
      <c r="BS68" s="188">
        <v>0</v>
      </c>
      <c r="BT68" s="188">
        <v>0</v>
      </c>
      <c r="BU68" s="188">
        <v>0</v>
      </c>
      <c r="BV68" s="188">
        <v>0</v>
      </c>
      <c r="BW68" s="188">
        <v>0</v>
      </c>
      <c r="BX68" s="188">
        <v>0</v>
      </c>
      <c r="BY68" s="188">
        <v>0</v>
      </c>
      <c r="BZ68" s="188">
        <v>0</v>
      </c>
      <c r="CA68" s="188">
        <v>0</v>
      </c>
      <c r="CB68" s="188">
        <v>0</v>
      </c>
      <c r="CC68" s="188">
        <v>0</v>
      </c>
      <c r="CD68" s="188">
        <v>0</v>
      </c>
      <c r="CE68" s="188">
        <v>0</v>
      </c>
      <c r="CF68" s="188">
        <v>0</v>
      </c>
      <c r="CG68" s="188">
        <v>0</v>
      </c>
      <c r="CH68" s="188">
        <v>0</v>
      </c>
      <c r="CI68" s="188">
        <v>0</v>
      </c>
      <c r="CJ68" s="188">
        <v>0</v>
      </c>
      <c r="CK68" s="188">
        <v>0</v>
      </c>
      <c r="CL68" s="188">
        <v>0</v>
      </c>
      <c r="CM68" s="188">
        <v>1.4570037600000001</v>
      </c>
      <c r="CN68" s="188">
        <v>1.19025833</v>
      </c>
      <c r="CO68" s="188">
        <v>0</v>
      </c>
      <c r="CP68" s="188">
        <v>0</v>
      </c>
      <c r="CQ68" s="188">
        <v>0</v>
      </c>
      <c r="CR68" s="188">
        <v>5.4102939299999999</v>
      </c>
      <c r="CS68" s="188">
        <v>5.4102939299999999</v>
      </c>
      <c r="CT68" s="188">
        <v>5.4102939299999999</v>
      </c>
      <c r="CU68" s="188">
        <v>5.4102939299999999</v>
      </c>
      <c r="CV68" s="188">
        <v>0</v>
      </c>
      <c r="CW68" s="188">
        <v>0</v>
      </c>
      <c r="CX68" s="188">
        <v>0</v>
      </c>
      <c r="CY68" s="188">
        <v>0</v>
      </c>
      <c r="CZ68" s="188">
        <v>0</v>
      </c>
      <c r="DA68" s="188">
        <v>0</v>
      </c>
      <c r="DB68" s="188">
        <v>202.65918221000001</v>
      </c>
      <c r="DC68" s="188">
        <v>184.93299585</v>
      </c>
      <c r="DD68" s="188">
        <v>220.03831567</v>
      </c>
      <c r="DE68" s="188">
        <v>222.99487918</v>
      </c>
      <c r="DF68" s="188">
        <v>241.56469559999999</v>
      </c>
      <c r="DG68" s="188">
        <v>260.02763972999998</v>
      </c>
      <c r="DH68" s="188">
        <v>0.10034432</v>
      </c>
      <c r="DI68" s="188">
        <v>0.19197507999999999</v>
      </c>
      <c r="DJ68" s="188">
        <v>0.28307850000000001</v>
      </c>
      <c r="DK68" s="188">
        <v>1321.8980073099999</v>
      </c>
      <c r="DL68" s="188">
        <v>1450.0301932</v>
      </c>
      <c r="DM68" s="188">
        <v>1596.8184172000001</v>
      </c>
      <c r="DN68" s="188">
        <v>1730.92963596</v>
      </c>
      <c r="DO68" s="188">
        <v>1864.22677748</v>
      </c>
      <c r="DP68" s="188">
        <v>139899.595</v>
      </c>
      <c r="DQ68" s="188">
        <v>139762.04300000001</v>
      </c>
      <c r="DR68" s="188">
        <v>139649.49100000001</v>
      </c>
      <c r="DS68" s="188">
        <v>139557.77900000001</v>
      </c>
      <c r="DT68" s="188">
        <v>139482.837</v>
      </c>
    </row>
    <row r="69" spans="1:124" x14ac:dyDescent="0.35">
      <c r="A69" s="188">
        <v>68</v>
      </c>
      <c r="B69" s="188" t="s">
        <v>1089</v>
      </c>
      <c r="C69" s="188" t="s">
        <v>514</v>
      </c>
      <c r="D69" s="188" t="s">
        <v>515</v>
      </c>
      <c r="E69" s="188" t="s">
        <v>906</v>
      </c>
      <c r="F69" s="188" t="s">
        <v>880</v>
      </c>
      <c r="G69" s="188">
        <v>136.63719655</v>
      </c>
      <c r="H69" s="188">
        <v>143.43389551000001</v>
      </c>
      <c r="I69" s="188">
        <v>150.45318992</v>
      </c>
      <c r="J69" s="188">
        <v>67.700764609999993</v>
      </c>
      <c r="K69" s="188">
        <v>69.253704279999994</v>
      </c>
      <c r="L69" s="188">
        <v>70.650792179999996</v>
      </c>
      <c r="M69" s="188">
        <v>0</v>
      </c>
      <c r="N69" s="188">
        <v>0</v>
      </c>
      <c r="O69" s="188">
        <v>61.317138210000003</v>
      </c>
      <c r="P69" s="188">
        <v>74.180191230000005</v>
      </c>
      <c r="Q69" s="188">
        <v>79.802397740000004</v>
      </c>
      <c r="R69" s="188">
        <v>0</v>
      </c>
      <c r="S69" s="188">
        <v>0</v>
      </c>
      <c r="T69" s="188">
        <v>7.6192937299999999</v>
      </c>
      <c r="U69" s="188">
        <v>0</v>
      </c>
      <c r="V69" s="188">
        <v>0</v>
      </c>
      <c r="W69" s="188">
        <v>0</v>
      </c>
      <c r="X69" s="188">
        <v>0</v>
      </c>
      <c r="Y69" s="188">
        <v>122.03500529</v>
      </c>
      <c r="Z69" s="188">
        <v>124.49351435</v>
      </c>
      <c r="AA69" s="188">
        <v>80.404959890000001</v>
      </c>
      <c r="AB69" s="188">
        <v>80.647871289999998</v>
      </c>
      <c r="AC69" s="188">
        <v>0</v>
      </c>
      <c r="AD69" s="188">
        <v>0</v>
      </c>
      <c r="AE69" s="188">
        <v>0</v>
      </c>
      <c r="AF69" s="188">
        <v>36.226349329999998</v>
      </c>
      <c r="AG69" s="188">
        <v>0</v>
      </c>
      <c r="AH69" s="188">
        <v>0</v>
      </c>
      <c r="AI69" s="188">
        <v>0</v>
      </c>
      <c r="AJ69" s="188">
        <v>35.453895920000001</v>
      </c>
      <c r="AK69" s="188">
        <v>7.6192937299999999</v>
      </c>
      <c r="AL69" s="188">
        <v>0</v>
      </c>
      <c r="AM69" s="188">
        <v>0</v>
      </c>
      <c r="AN69" s="188">
        <v>0</v>
      </c>
      <c r="AO69" s="188">
        <v>6.1761494800000003</v>
      </c>
      <c r="AP69" s="188">
        <v>175.32926226999999</v>
      </c>
      <c r="AQ69" s="188">
        <v>190.87582717000001</v>
      </c>
      <c r="AR69" s="188">
        <v>207.80105578999999</v>
      </c>
      <c r="AS69" s="188">
        <v>226.22720709999999</v>
      </c>
      <c r="AT69" s="188">
        <v>162.9065956</v>
      </c>
      <c r="AU69" s="188">
        <v>3.01293268</v>
      </c>
      <c r="AV69" s="188">
        <v>5.7968542799999998</v>
      </c>
      <c r="AW69" s="188">
        <v>4.7687792800000004</v>
      </c>
      <c r="AX69" s="188">
        <v>4.6422046400000001</v>
      </c>
      <c r="AY69" s="188">
        <v>4.7553098699999996</v>
      </c>
      <c r="AZ69" s="188">
        <v>0</v>
      </c>
      <c r="BA69" s="188">
        <v>0</v>
      </c>
      <c r="BB69" s="188">
        <v>0</v>
      </c>
      <c r="BC69" s="188">
        <v>1.0581</v>
      </c>
      <c r="BD69" s="188">
        <v>2.27636628</v>
      </c>
      <c r="BE69" s="188">
        <v>4.2410430000000003</v>
      </c>
      <c r="BF69" s="188">
        <v>4.2410430000000003</v>
      </c>
      <c r="BG69" s="188">
        <v>3.6222690000000002</v>
      </c>
      <c r="BH69" s="188">
        <v>0</v>
      </c>
      <c r="BI69" s="188">
        <v>0</v>
      </c>
      <c r="BJ69" s="188">
        <v>0</v>
      </c>
      <c r="BK69" s="188">
        <v>0</v>
      </c>
      <c r="BL69" s="188">
        <v>0</v>
      </c>
      <c r="BM69" s="188">
        <v>0</v>
      </c>
      <c r="BN69" s="188">
        <v>0</v>
      </c>
      <c r="BO69" s="188">
        <v>0</v>
      </c>
      <c r="BP69" s="188">
        <v>0</v>
      </c>
      <c r="BQ69" s="188">
        <v>0</v>
      </c>
      <c r="BR69" s="188">
        <v>0</v>
      </c>
      <c r="BS69" s="188">
        <v>0</v>
      </c>
      <c r="BT69" s="188">
        <v>0</v>
      </c>
      <c r="BU69" s="188">
        <v>0</v>
      </c>
      <c r="BV69" s="188">
        <v>0</v>
      </c>
      <c r="BW69" s="188">
        <v>0</v>
      </c>
      <c r="BX69" s="188">
        <v>0</v>
      </c>
      <c r="BY69" s="188">
        <v>0</v>
      </c>
      <c r="BZ69" s="188">
        <v>0</v>
      </c>
      <c r="CA69" s="188">
        <v>0</v>
      </c>
      <c r="CB69" s="188">
        <v>0</v>
      </c>
      <c r="CC69" s="188">
        <v>0</v>
      </c>
      <c r="CD69" s="188">
        <v>0</v>
      </c>
      <c r="CE69" s="188">
        <v>0</v>
      </c>
      <c r="CF69" s="188">
        <v>0</v>
      </c>
      <c r="CG69" s="188">
        <v>0</v>
      </c>
      <c r="CH69" s="188">
        <v>0</v>
      </c>
      <c r="CI69" s="188">
        <v>0</v>
      </c>
      <c r="CJ69" s="188">
        <v>0</v>
      </c>
      <c r="CK69" s="188">
        <v>0</v>
      </c>
      <c r="CL69" s="188">
        <v>0</v>
      </c>
      <c r="CM69" s="188">
        <v>3.6775436500000001</v>
      </c>
      <c r="CN69" s="188">
        <v>2.3889769799999998</v>
      </c>
      <c r="CO69" s="188">
        <v>0</v>
      </c>
      <c r="CP69" s="188">
        <v>0</v>
      </c>
      <c r="CQ69" s="188">
        <v>0</v>
      </c>
      <c r="CR69" s="188">
        <v>0</v>
      </c>
      <c r="CS69" s="188">
        <v>0</v>
      </c>
      <c r="CT69" s="188">
        <v>0</v>
      </c>
      <c r="CU69" s="188">
        <v>0</v>
      </c>
      <c r="CV69" s="188">
        <v>0</v>
      </c>
      <c r="CW69" s="188">
        <v>0</v>
      </c>
      <c r="CX69" s="188">
        <v>0</v>
      </c>
      <c r="CY69" s="188">
        <v>0</v>
      </c>
      <c r="CZ69" s="188">
        <v>0</v>
      </c>
      <c r="DA69" s="188">
        <v>0</v>
      </c>
      <c r="DB69" s="188">
        <v>311.57354084000002</v>
      </c>
      <c r="DC69" s="188">
        <v>291.40161054999999</v>
      </c>
      <c r="DD69" s="188">
        <v>316.89680750000002</v>
      </c>
      <c r="DE69" s="188">
        <v>336.52284600000002</v>
      </c>
      <c r="DF69" s="188">
        <v>360.11819895000002</v>
      </c>
      <c r="DG69" s="188">
        <v>385.05797589999997</v>
      </c>
      <c r="DH69" s="188">
        <v>8.0075170000000001E-2</v>
      </c>
      <c r="DI69" s="188">
        <v>0.15580482000000001</v>
      </c>
      <c r="DJ69" s="188">
        <v>0.23584941000000001</v>
      </c>
      <c r="DK69" s="188">
        <v>1058.5389800600001</v>
      </c>
      <c r="DL69" s="188">
        <v>1129.40726935</v>
      </c>
      <c r="DM69" s="188">
        <v>1217.7659902</v>
      </c>
      <c r="DN69" s="188">
        <v>1301.4372647</v>
      </c>
      <c r="DO69" s="188">
        <v>1389.8682758800001</v>
      </c>
      <c r="DP69" s="188">
        <v>275286.61300000001</v>
      </c>
      <c r="DQ69" s="188">
        <v>275873.50400000002</v>
      </c>
      <c r="DR69" s="188">
        <v>276344.42800000001</v>
      </c>
      <c r="DS69" s="188">
        <v>276708.07400000002</v>
      </c>
      <c r="DT69" s="188">
        <v>277046.38099999999</v>
      </c>
    </row>
    <row r="70" spans="1:124" x14ac:dyDescent="0.35">
      <c r="A70" s="188">
        <v>69</v>
      </c>
      <c r="B70" s="188" t="s">
        <v>1093</v>
      </c>
      <c r="C70" s="188" t="s">
        <v>522</v>
      </c>
      <c r="D70" s="188" t="s">
        <v>523</v>
      </c>
      <c r="E70" s="188" t="s">
        <v>901</v>
      </c>
      <c r="F70" s="188" t="s">
        <v>960</v>
      </c>
      <c r="G70" s="188">
        <v>230.08370833000001</v>
      </c>
      <c r="H70" s="188">
        <v>237.99858370000001</v>
      </c>
      <c r="I70" s="188">
        <v>245.86722917</v>
      </c>
      <c r="J70" s="188">
        <v>111.16151662999999</v>
      </c>
      <c r="K70" s="188">
        <v>113.71137157</v>
      </c>
      <c r="L70" s="188">
        <v>116.00532513</v>
      </c>
      <c r="M70" s="188">
        <v>0</v>
      </c>
      <c r="N70" s="188">
        <v>0</v>
      </c>
      <c r="O70" s="188">
        <v>98.105959900000002</v>
      </c>
      <c r="P70" s="188">
        <v>124.28721213</v>
      </c>
      <c r="Q70" s="188">
        <v>129.86190404000001</v>
      </c>
      <c r="R70" s="188">
        <v>0</v>
      </c>
      <c r="S70" s="188">
        <v>0</v>
      </c>
      <c r="T70" s="188">
        <v>20.816231800000001</v>
      </c>
      <c r="U70" s="188">
        <v>0</v>
      </c>
      <c r="V70" s="188">
        <v>0</v>
      </c>
      <c r="W70" s="188">
        <v>0</v>
      </c>
      <c r="X70" s="188">
        <v>0</v>
      </c>
      <c r="Y70" s="188">
        <v>207.11879873999999</v>
      </c>
      <c r="Z70" s="188">
        <v>217.31681166000001</v>
      </c>
      <c r="AA70" s="188">
        <v>107.38846568</v>
      </c>
      <c r="AB70" s="188">
        <v>109.41941838</v>
      </c>
      <c r="AC70" s="188">
        <v>0</v>
      </c>
      <c r="AD70" s="188">
        <v>0</v>
      </c>
      <c r="AE70" s="188">
        <v>0</v>
      </c>
      <c r="AF70" s="188">
        <v>87.081161480000006</v>
      </c>
      <c r="AG70" s="188">
        <v>0</v>
      </c>
      <c r="AH70" s="188">
        <v>0</v>
      </c>
      <c r="AI70" s="188">
        <v>0</v>
      </c>
      <c r="AJ70" s="188">
        <v>82.856832240000003</v>
      </c>
      <c r="AK70" s="188">
        <v>20.816231800000001</v>
      </c>
      <c r="AL70" s="188">
        <v>0</v>
      </c>
      <c r="AM70" s="188">
        <v>0</v>
      </c>
      <c r="AN70" s="188">
        <v>0</v>
      </c>
      <c r="AO70" s="188">
        <v>16.873500830000001</v>
      </c>
      <c r="AP70" s="188">
        <v>149.68123381000001</v>
      </c>
      <c r="AQ70" s="188">
        <v>159.41601901000001</v>
      </c>
      <c r="AR70" s="188">
        <v>169.78400334</v>
      </c>
      <c r="AS70" s="188">
        <v>180.82603845</v>
      </c>
      <c r="AT70" s="188">
        <v>140.47786026</v>
      </c>
      <c r="AU70" s="188">
        <v>1.97757461</v>
      </c>
      <c r="AV70" s="188">
        <v>3.2376926799999999</v>
      </c>
      <c r="AW70" s="188">
        <v>3.9324797899999999</v>
      </c>
      <c r="AX70" s="188">
        <v>4.4315369999999996</v>
      </c>
      <c r="AY70" s="188">
        <v>4.9550906299999999</v>
      </c>
      <c r="AZ70" s="188">
        <v>0</v>
      </c>
      <c r="BA70" s="188">
        <v>0</v>
      </c>
      <c r="BB70" s="188">
        <v>0</v>
      </c>
      <c r="BC70" s="188">
        <v>1.670266</v>
      </c>
      <c r="BD70" s="188">
        <v>4.2796290600000004</v>
      </c>
      <c r="BE70" s="188">
        <v>6.1288900000000002</v>
      </c>
      <c r="BF70" s="188">
        <v>6.1288900000000002</v>
      </c>
      <c r="BG70" s="188">
        <v>5.2346760000000003</v>
      </c>
      <c r="BH70" s="188">
        <v>0</v>
      </c>
      <c r="BI70" s="188">
        <v>0</v>
      </c>
      <c r="BJ70" s="188">
        <v>0</v>
      </c>
      <c r="BK70" s="188">
        <v>0</v>
      </c>
      <c r="BL70" s="188">
        <v>0</v>
      </c>
      <c r="BM70" s="188">
        <v>0</v>
      </c>
      <c r="BN70" s="188">
        <v>0</v>
      </c>
      <c r="BO70" s="188">
        <v>0</v>
      </c>
      <c r="BP70" s="188">
        <v>0</v>
      </c>
      <c r="BQ70" s="188">
        <v>0</v>
      </c>
      <c r="BR70" s="188">
        <v>0</v>
      </c>
      <c r="BS70" s="188">
        <v>0</v>
      </c>
      <c r="BT70" s="188">
        <v>0</v>
      </c>
      <c r="BU70" s="188">
        <v>0</v>
      </c>
      <c r="BV70" s="188">
        <v>0</v>
      </c>
      <c r="BW70" s="188">
        <v>0</v>
      </c>
      <c r="BX70" s="188">
        <v>0</v>
      </c>
      <c r="BY70" s="188">
        <v>0</v>
      </c>
      <c r="BZ70" s="188">
        <v>0</v>
      </c>
      <c r="CA70" s="188">
        <v>0</v>
      </c>
      <c r="CB70" s="188">
        <v>0</v>
      </c>
      <c r="CC70" s="188">
        <v>0</v>
      </c>
      <c r="CD70" s="188">
        <v>0</v>
      </c>
      <c r="CE70" s="188">
        <v>0</v>
      </c>
      <c r="CF70" s="188">
        <v>0</v>
      </c>
      <c r="CG70" s="188">
        <v>0</v>
      </c>
      <c r="CH70" s="188">
        <v>0</v>
      </c>
      <c r="CI70" s="188">
        <v>0</v>
      </c>
      <c r="CJ70" s="188">
        <v>0</v>
      </c>
      <c r="CK70" s="188">
        <v>0</v>
      </c>
      <c r="CL70" s="188">
        <v>0</v>
      </c>
      <c r="CM70" s="188">
        <v>2.08145815</v>
      </c>
      <c r="CN70" s="188">
        <v>1.8863450500000001</v>
      </c>
      <c r="CO70" s="188">
        <v>0</v>
      </c>
      <c r="CP70" s="188">
        <v>0</v>
      </c>
      <c r="CQ70" s="188">
        <v>0</v>
      </c>
      <c r="CR70" s="188">
        <v>10.64791615</v>
      </c>
      <c r="CS70" s="188">
        <v>10.64791615</v>
      </c>
      <c r="CT70" s="188">
        <v>10.64791615</v>
      </c>
      <c r="CU70" s="188">
        <v>10.64791615</v>
      </c>
      <c r="CV70" s="188">
        <v>0</v>
      </c>
      <c r="CW70" s="188">
        <v>0</v>
      </c>
      <c r="CX70" s="188">
        <v>0</v>
      </c>
      <c r="CY70" s="188">
        <v>0</v>
      </c>
      <c r="CZ70" s="188">
        <v>0</v>
      </c>
      <c r="DA70" s="188">
        <v>0</v>
      </c>
      <c r="DB70" s="188">
        <v>387.24474151999999</v>
      </c>
      <c r="DC70" s="188">
        <v>353.13084465999998</v>
      </c>
      <c r="DD70" s="188">
        <v>375.88118531999999</v>
      </c>
      <c r="DE70" s="188">
        <v>410.20901328000002</v>
      </c>
      <c r="DF70" s="188">
        <v>428.99093018999997</v>
      </c>
      <c r="DG70" s="188">
        <v>447.53095039999999</v>
      </c>
      <c r="DH70" s="188">
        <v>5.9301699999999999E-2</v>
      </c>
      <c r="DI70" s="188">
        <v>0.10780310999999999</v>
      </c>
      <c r="DJ70" s="188">
        <v>0.15567986</v>
      </c>
      <c r="DK70" s="188">
        <v>1158.4126385</v>
      </c>
      <c r="DL70" s="188">
        <v>1266.59640459</v>
      </c>
      <c r="DM70" s="188">
        <v>1337.2049791699999</v>
      </c>
      <c r="DN70" s="188">
        <v>1393.2209772799999</v>
      </c>
      <c r="DO70" s="188">
        <v>1448.57935008</v>
      </c>
      <c r="DP70" s="188">
        <v>304840.28999999998</v>
      </c>
      <c r="DQ70" s="188">
        <v>305736.49200000003</v>
      </c>
      <c r="DR70" s="188">
        <v>306765.99300000002</v>
      </c>
      <c r="DS70" s="188">
        <v>307913.05699999997</v>
      </c>
      <c r="DT70" s="188">
        <v>308944.72600000002</v>
      </c>
    </row>
    <row r="71" spans="1:124" x14ac:dyDescent="0.35">
      <c r="A71" s="188">
        <v>70</v>
      </c>
      <c r="B71" s="188" t="s">
        <v>1095</v>
      </c>
      <c r="C71" s="188" t="s">
        <v>526</v>
      </c>
      <c r="D71" s="188" t="s">
        <v>527</v>
      </c>
      <c r="E71" s="188" t="s">
        <v>1302</v>
      </c>
      <c r="F71" s="188" t="s">
        <v>896</v>
      </c>
      <c r="G71" s="188">
        <v>352.46294042</v>
      </c>
      <c r="H71" s="188">
        <v>393.92334762000002</v>
      </c>
      <c r="I71" s="188">
        <v>435.43141652000003</v>
      </c>
      <c r="J71" s="188">
        <v>197.64647595</v>
      </c>
      <c r="K71" s="188">
        <v>202.18014785</v>
      </c>
      <c r="L71" s="188">
        <v>206.25882408000001</v>
      </c>
      <c r="M71" s="188">
        <v>0</v>
      </c>
      <c r="N71" s="188">
        <v>0</v>
      </c>
      <c r="O71" s="188">
        <v>133.60660454999999</v>
      </c>
      <c r="P71" s="188">
        <v>191.74319976999999</v>
      </c>
      <c r="Q71" s="188">
        <v>229.17259243999999</v>
      </c>
      <c r="R71" s="188">
        <v>0</v>
      </c>
      <c r="S71" s="188">
        <v>0</v>
      </c>
      <c r="T71" s="188">
        <v>21.209859909999999</v>
      </c>
      <c r="U71" s="188">
        <v>0</v>
      </c>
      <c r="V71" s="188">
        <v>0</v>
      </c>
      <c r="W71" s="188">
        <v>0</v>
      </c>
      <c r="X71" s="188">
        <v>0</v>
      </c>
      <c r="Y71" s="188">
        <v>280.3994166</v>
      </c>
      <c r="Z71" s="188">
        <v>295.28801625</v>
      </c>
      <c r="AA71" s="188">
        <v>166.95641624999999</v>
      </c>
      <c r="AB71" s="188">
        <v>168.70277641999999</v>
      </c>
      <c r="AC71" s="188">
        <v>0</v>
      </c>
      <c r="AD71" s="188">
        <v>0</v>
      </c>
      <c r="AE71" s="188">
        <v>0</v>
      </c>
      <c r="AF71" s="188">
        <v>105.37537992</v>
      </c>
      <c r="AG71" s="188">
        <v>0</v>
      </c>
      <c r="AH71" s="188">
        <v>0</v>
      </c>
      <c r="AI71" s="188">
        <v>0</v>
      </c>
      <c r="AJ71" s="188">
        <v>96.250427149999993</v>
      </c>
      <c r="AK71" s="188">
        <v>21.209859909999999</v>
      </c>
      <c r="AL71" s="188">
        <v>0</v>
      </c>
      <c r="AM71" s="188">
        <v>0</v>
      </c>
      <c r="AN71" s="188">
        <v>0</v>
      </c>
      <c r="AO71" s="188">
        <v>17.192573190000001</v>
      </c>
      <c r="AP71" s="188">
        <v>126.43795974</v>
      </c>
      <c r="AQ71" s="188">
        <v>137.55497869000001</v>
      </c>
      <c r="AR71" s="188">
        <v>149.65014896</v>
      </c>
      <c r="AS71" s="188">
        <v>162.80839354</v>
      </c>
      <c r="AT71" s="188">
        <v>110.29981643000001</v>
      </c>
      <c r="AU71" s="188">
        <v>8.9596884299999999</v>
      </c>
      <c r="AV71" s="188">
        <v>13.036200620000001</v>
      </c>
      <c r="AW71" s="188">
        <v>12.33868942</v>
      </c>
      <c r="AX71" s="188">
        <v>11.72371875</v>
      </c>
      <c r="AY71" s="188">
        <v>10.49377741</v>
      </c>
      <c r="AZ71" s="188">
        <v>0</v>
      </c>
      <c r="BA71" s="188">
        <v>0</v>
      </c>
      <c r="BB71" s="188">
        <v>0</v>
      </c>
      <c r="BC71" s="188">
        <v>2.2418</v>
      </c>
      <c r="BD71" s="188">
        <v>4.7354543199999997</v>
      </c>
      <c r="BE71" s="188">
        <v>9.3580570000000005</v>
      </c>
      <c r="BF71" s="188">
        <v>9.3580570000000005</v>
      </c>
      <c r="BG71" s="188">
        <v>7.9927029999999997</v>
      </c>
      <c r="BH71" s="188">
        <v>0</v>
      </c>
      <c r="BI71" s="188">
        <v>0</v>
      </c>
      <c r="BJ71" s="188">
        <v>0</v>
      </c>
      <c r="BK71" s="188">
        <v>0</v>
      </c>
      <c r="BL71" s="188">
        <v>0</v>
      </c>
      <c r="BM71" s="188">
        <v>0</v>
      </c>
      <c r="BN71" s="188">
        <v>0</v>
      </c>
      <c r="BO71" s="188">
        <v>0</v>
      </c>
      <c r="BP71" s="188">
        <v>0</v>
      </c>
      <c r="BQ71" s="188">
        <v>0</v>
      </c>
      <c r="BR71" s="188">
        <v>0</v>
      </c>
      <c r="BS71" s="188">
        <v>0</v>
      </c>
      <c r="BT71" s="188">
        <v>0</v>
      </c>
      <c r="BU71" s="188">
        <v>0</v>
      </c>
      <c r="BV71" s="188">
        <v>0</v>
      </c>
      <c r="BW71" s="188">
        <v>0</v>
      </c>
      <c r="BX71" s="188">
        <v>0</v>
      </c>
      <c r="BY71" s="188">
        <v>0</v>
      </c>
      <c r="BZ71" s="188">
        <v>0</v>
      </c>
      <c r="CA71" s="188">
        <v>0</v>
      </c>
      <c r="CB71" s="188">
        <v>0</v>
      </c>
      <c r="CC71" s="188">
        <v>0</v>
      </c>
      <c r="CD71" s="188">
        <v>0</v>
      </c>
      <c r="CE71" s="188">
        <v>0</v>
      </c>
      <c r="CF71" s="188">
        <v>0</v>
      </c>
      <c r="CG71" s="188">
        <v>0</v>
      </c>
      <c r="CH71" s="188">
        <v>0</v>
      </c>
      <c r="CI71" s="188">
        <v>0</v>
      </c>
      <c r="CJ71" s="188">
        <v>0</v>
      </c>
      <c r="CK71" s="188">
        <v>0</v>
      </c>
      <c r="CL71" s="188">
        <v>0</v>
      </c>
      <c r="CM71" s="188">
        <v>12.27687231</v>
      </c>
      <c r="CN71" s="188">
        <v>8.88395723</v>
      </c>
      <c r="CO71" s="188">
        <v>0</v>
      </c>
      <c r="CP71" s="188">
        <v>0</v>
      </c>
      <c r="CQ71" s="188">
        <v>0</v>
      </c>
      <c r="CR71" s="188">
        <v>11.01220081</v>
      </c>
      <c r="CS71" s="188">
        <v>11.01220081</v>
      </c>
      <c r="CT71" s="188">
        <v>11.01220081</v>
      </c>
      <c r="CU71" s="188">
        <v>11.01220081</v>
      </c>
      <c r="CV71" s="188">
        <v>0</v>
      </c>
      <c r="CW71" s="188">
        <v>0</v>
      </c>
      <c r="CX71" s="188">
        <v>0</v>
      </c>
      <c r="CY71" s="188">
        <v>0</v>
      </c>
      <c r="CZ71" s="188">
        <v>0</v>
      </c>
      <c r="DA71" s="188">
        <v>0</v>
      </c>
      <c r="DB71" s="188">
        <v>462.78670404000002</v>
      </c>
      <c r="DC71" s="188">
        <v>410.78467869000002</v>
      </c>
      <c r="DD71" s="188">
        <v>524.91696439999998</v>
      </c>
      <c r="DE71" s="188">
        <v>522.72686634000002</v>
      </c>
      <c r="DF71" s="188">
        <v>575.66747313999997</v>
      </c>
      <c r="DG71" s="188">
        <v>627.73849127999995</v>
      </c>
      <c r="DH71" s="188">
        <v>0.12952005999999999</v>
      </c>
      <c r="DI71" s="188">
        <v>0.24391531999999999</v>
      </c>
      <c r="DJ71" s="188">
        <v>0.35643155999999998</v>
      </c>
      <c r="DK71" s="188">
        <v>1118.1281922200001</v>
      </c>
      <c r="DL71" s="188">
        <v>1255.6853010299999</v>
      </c>
      <c r="DM71" s="188">
        <v>1413.7511886699999</v>
      </c>
      <c r="DN71" s="188">
        <v>1551.7733528399999</v>
      </c>
      <c r="DO71" s="188">
        <v>1686.3052173200001</v>
      </c>
      <c r="DP71" s="188">
        <v>367386.03100000002</v>
      </c>
      <c r="DQ71" s="188">
        <v>368553.09499999997</v>
      </c>
      <c r="DR71" s="188">
        <v>369744.59899999999</v>
      </c>
      <c r="DS71" s="188">
        <v>370973.93900000001</v>
      </c>
      <c r="DT71" s="188">
        <v>372256.745</v>
      </c>
    </row>
    <row r="72" spans="1:124" x14ac:dyDescent="0.35">
      <c r="A72" s="188">
        <v>71</v>
      </c>
      <c r="B72" s="188" t="s">
        <v>1099</v>
      </c>
      <c r="C72" s="188" t="s">
        <v>534</v>
      </c>
      <c r="D72" s="188" t="s">
        <v>535</v>
      </c>
      <c r="E72" s="188" t="s">
        <v>906</v>
      </c>
      <c r="F72" s="188" t="s">
        <v>900</v>
      </c>
      <c r="G72" s="188">
        <v>110.59652014</v>
      </c>
      <c r="H72" s="188">
        <v>115.7492439</v>
      </c>
      <c r="I72" s="188">
        <v>120.97409127</v>
      </c>
      <c r="J72" s="188">
        <v>54.588350730000002</v>
      </c>
      <c r="K72" s="188">
        <v>55.840514059999997</v>
      </c>
      <c r="L72" s="188">
        <v>56.967011300000003</v>
      </c>
      <c r="M72" s="188">
        <v>0</v>
      </c>
      <c r="N72" s="188">
        <v>0</v>
      </c>
      <c r="O72" s="188">
        <v>46.0665938</v>
      </c>
      <c r="P72" s="188">
        <v>59.908729829999999</v>
      </c>
      <c r="Q72" s="188">
        <v>64.007079970000007</v>
      </c>
      <c r="R72" s="188">
        <v>0</v>
      </c>
      <c r="S72" s="188">
        <v>0</v>
      </c>
      <c r="T72" s="188">
        <v>9.9415756099999992</v>
      </c>
      <c r="U72" s="188">
        <v>0</v>
      </c>
      <c r="V72" s="188">
        <v>0</v>
      </c>
      <c r="W72" s="188">
        <v>0</v>
      </c>
      <c r="X72" s="188">
        <v>0</v>
      </c>
      <c r="Y72" s="188">
        <v>96.483881350000004</v>
      </c>
      <c r="Z72" s="188">
        <v>102.77291526</v>
      </c>
      <c r="AA72" s="188">
        <v>53.319256609999996</v>
      </c>
      <c r="AB72" s="188">
        <v>55.774701239999999</v>
      </c>
      <c r="AC72" s="188">
        <v>0</v>
      </c>
      <c r="AD72" s="188">
        <v>0</v>
      </c>
      <c r="AE72" s="188">
        <v>0</v>
      </c>
      <c r="AF72" s="188">
        <v>37.056638409999998</v>
      </c>
      <c r="AG72" s="188">
        <v>0</v>
      </c>
      <c r="AH72" s="188">
        <v>0</v>
      </c>
      <c r="AI72" s="188">
        <v>0</v>
      </c>
      <c r="AJ72" s="188">
        <v>35.106048829999999</v>
      </c>
      <c r="AK72" s="188">
        <v>9.9415756099999992</v>
      </c>
      <c r="AL72" s="188">
        <v>0</v>
      </c>
      <c r="AM72" s="188">
        <v>0</v>
      </c>
      <c r="AN72" s="188">
        <v>0</v>
      </c>
      <c r="AO72" s="188">
        <v>8.0585759199999991</v>
      </c>
      <c r="AP72" s="188">
        <v>92.146946139999997</v>
      </c>
      <c r="AQ72" s="188">
        <v>98.244655460000004</v>
      </c>
      <c r="AR72" s="188">
        <v>104.74587796</v>
      </c>
      <c r="AS72" s="188">
        <v>111.67711834000001</v>
      </c>
      <c r="AT72" s="188">
        <v>87.860828780000006</v>
      </c>
      <c r="AU72" s="188">
        <v>1.2028955299999999</v>
      </c>
      <c r="AV72" s="188">
        <v>1.4937877799999999</v>
      </c>
      <c r="AW72" s="188">
        <v>1.7601578499999999</v>
      </c>
      <c r="AX72" s="188">
        <v>1.8085356400000001</v>
      </c>
      <c r="AY72" s="188">
        <v>1.8508551499999999</v>
      </c>
      <c r="AZ72" s="188">
        <v>0</v>
      </c>
      <c r="BA72" s="188">
        <v>0</v>
      </c>
      <c r="BB72" s="188">
        <v>0</v>
      </c>
      <c r="BC72" s="188">
        <v>1.0927</v>
      </c>
      <c r="BD72" s="188">
        <v>2.75625404</v>
      </c>
      <c r="BE72" s="188">
        <v>3.192939</v>
      </c>
      <c r="BF72" s="188">
        <v>3.192939</v>
      </c>
      <c r="BG72" s="188">
        <v>2.7562540000000002</v>
      </c>
      <c r="BH72" s="188">
        <v>0</v>
      </c>
      <c r="BI72" s="188">
        <v>0</v>
      </c>
      <c r="BJ72" s="188">
        <v>0</v>
      </c>
      <c r="BK72" s="188">
        <v>0</v>
      </c>
      <c r="BL72" s="188">
        <v>0</v>
      </c>
      <c r="BM72" s="188">
        <v>0</v>
      </c>
      <c r="BN72" s="188">
        <v>0</v>
      </c>
      <c r="BO72" s="188">
        <v>0</v>
      </c>
      <c r="BP72" s="188">
        <v>0</v>
      </c>
      <c r="BQ72" s="188">
        <v>0</v>
      </c>
      <c r="BR72" s="188">
        <v>0</v>
      </c>
      <c r="BS72" s="188">
        <v>0</v>
      </c>
      <c r="BT72" s="188">
        <v>0</v>
      </c>
      <c r="BU72" s="188">
        <v>0</v>
      </c>
      <c r="BV72" s="188">
        <v>0</v>
      </c>
      <c r="BW72" s="188">
        <v>0</v>
      </c>
      <c r="BX72" s="188">
        <v>0</v>
      </c>
      <c r="BY72" s="188">
        <v>0</v>
      </c>
      <c r="BZ72" s="188">
        <v>0</v>
      </c>
      <c r="CA72" s="188">
        <v>0</v>
      </c>
      <c r="CB72" s="188">
        <v>0</v>
      </c>
      <c r="CC72" s="188">
        <v>0</v>
      </c>
      <c r="CD72" s="188">
        <v>0</v>
      </c>
      <c r="CE72" s="188">
        <v>0</v>
      </c>
      <c r="CF72" s="188">
        <v>0</v>
      </c>
      <c r="CG72" s="188">
        <v>0</v>
      </c>
      <c r="CH72" s="188">
        <v>0</v>
      </c>
      <c r="CI72" s="188">
        <v>0</v>
      </c>
      <c r="CJ72" s="188">
        <v>0</v>
      </c>
      <c r="CK72" s="188">
        <v>0</v>
      </c>
      <c r="CL72" s="188">
        <v>0</v>
      </c>
      <c r="CM72" s="188">
        <v>1.34620495</v>
      </c>
      <c r="CN72" s="188">
        <v>1.1383492500000001</v>
      </c>
      <c r="CO72" s="188">
        <v>0</v>
      </c>
      <c r="CP72" s="188">
        <v>0</v>
      </c>
      <c r="CQ72" s="188">
        <v>0</v>
      </c>
      <c r="CR72" s="188">
        <v>5.43187862</v>
      </c>
      <c r="CS72" s="188">
        <v>5.43187862</v>
      </c>
      <c r="CT72" s="188">
        <v>5.43187862</v>
      </c>
      <c r="CU72" s="188">
        <v>5.43187862</v>
      </c>
      <c r="CV72" s="188">
        <v>0</v>
      </c>
      <c r="CW72" s="188">
        <v>0</v>
      </c>
      <c r="CX72" s="188">
        <v>0</v>
      </c>
      <c r="CY72" s="188">
        <v>0</v>
      </c>
      <c r="CZ72" s="188">
        <v>0</v>
      </c>
      <c r="DA72" s="188">
        <v>0</v>
      </c>
      <c r="DB72" s="188">
        <v>205.94798678999999</v>
      </c>
      <c r="DC72" s="188">
        <v>187.77865492000001</v>
      </c>
      <c r="DD72" s="188">
        <v>205.20286017000001</v>
      </c>
      <c r="DE72" s="188">
        <v>219.22615106999999</v>
      </c>
      <c r="DF72" s="188">
        <v>230.92847512</v>
      </c>
      <c r="DG72" s="188">
        <v>242.69019738</v>
      </c>
      <c r="DH72" s="188">
        <v>6.4473390000000005E-2</v>
      </c>
      <c r="DI72" s="188">
        <v>0.12129513</v>
      </c>
      <c r="DJ72" s="188">
        <v>0.17840528999999999</v>
      </c>
      <c r="DK72" s="188">
        <v>1173.97435458</v>
      </c>
      <c r="DL72" s="188">
        <v>1288.4432851500001</v>
      </c>
      <c r="DM72" s="188">
        <v>1372.4360095100001</v>
      </c>
      <c r="DN72" s="188">
        <v>1446.72734601</v>
      </c>
      <c r="DO72" s="188">
        <v>1521.58914605</v>
      </c>
      <c r="DP72" s="188">
        <v>159951.24100000001</v>
      </c>
      <c r="DQ72" s="188">
        <v>159842.49299999999</v>
      </c>
      <c r="DR72" s="188">
        <v>159735.06200000001</v>
      </c>
      <c r="DS72" s="188">
        <v>159621.283</v>
      </c>
      <c r="DT72" s="188">
        <v>159497.85</v>
      </c>
    </row>
    <row r="73" spans="1:124" x14ac:dyDescent="0.35">
      <c r="A73" s="188">
        <v>72</v>
      </c>
      <c r="B73" s="188" t="s">
        <v>1102</v>
      </c>
      <c r="C73" s="188" t="s">
        <v>540</v>
      </c>
      <c r="D73" s="188" t="s">
        <v>541</v>
      </c>
      <c r="E73" s="188" t="s">
        <v>906</v>
      </c>
      <c r="F73" s="188" t="s">
        <v>900</v>
      </c>
      <c r="G73" s="188">
        <v>97.483672310000003</v>
      </c>
      <c r="H73" s="188">
        <v>101.05658074</v>
      </c>
      <c r="I73" s="188">
        <v>104.7418936</v>
      </c>
      <c r="J73" s="188">
        <v>47.14994402</v>
      </c>
      <c r="K73" s="188">
        <v>48.231483040000001</v>
      </c>
      <c r="L73" s="188">
        <v>49.204479669999998</v>
      </c>
      <c r="M73" s="188">
        <v>0</v>
      </c>
      <c r="N73" s="188">
        <v>0</v>
      </c>
      <c r="O73" s="188">
        <v>41.404792839999999</v>
      </c>
      <c r="P73" s="188">
        <v>52.825097710000001</v>
      </c>
      <c r="Q73" s="188">
        <v>55.53741393</v>
      </c>
      <c r="R73" s="188">
        <v>0</v>
      </c>
      <c r="S73" s="188">
        <v>0</v>
      </c>
      <c r="T73" s="188">
        <v>8.9289354500000009</v>
      </c>
      <c r="U73" s="188">
        <v>0</v>
      </c>
      <c r="V73" s="188">
        <v>0</v>
      </c>
      <c r="W73" s="188">
        <v>0</v>
      </c>
      <c r="X73" s="188">
        <v>0</v>
      </c>
      <c r="Y73" s="188">
        <v>86.498268890000006</v>
      </c>
      <c r="Z73" s="188">
        <v>91.671923710000002</v>
      </c>
      <c r="AA73" s="188">
        <v>48.446588300000002</v>
      </c>
      <c r="AB73" s="188">
        <v>49.666782359999999</v>
      </c>
      <c r="AC73" s="188">
        <v>0</v>
      </c>
      <c r="AD73" s="188">
        <v>0</v>
      </c>
      <c r="AE73" s="188">
        <v>0</v>
      </c>
      <c r="AF73" s="188">
        <v>33.076205889999997</v>
      </c>
      <c r="AG73" s="188">
        <v>0</v>
      </c>
      <c r="AH73" s="188">
        <v>0</v>
      </c>
      <c r="AI73" s="188">
        <v>0</v>
      </c>
      <c r="AJ73" s="188">
        <v>30.813944129999999</v>
      </c>
      <c r="AK73" s="188">
        <v>8.9289354500000009</v>
      </c>
      <c r="AL73" s="188">
        <v>0</v>
      </c>
      <c r="AM73" s="188">
        <v>0</v>
      </c>
      <c r="AN73" s="188">
        <v>0</v>
      </c>
      <c r="AO73" s="188">
        <v>7.2377364599999998</v>
      </c>
      <c r="AP73" s="188">
        <v>93.921540550000003</v>
      </c>
      <c r="AQ73" s="188">
        <v>99.849416739999995</v>
      </c>
      <c r="AR73" s="188">
        <v>106.15142663</v>
      </c>
      <c r="AS73" s="188">
        <v>112.85145543</v>
      </c>
      <c r="AT73" s="188">
        <v>88.963841259999995</v>
      </c>
      <c r="AU73" s="188">
        <v>0.96364534999999996</v>
      </c>
      <c r="AV73" s="188">
        <v>1.1235445100000001</v>
      </c>
      <c r="AW73" s="188">
        <v>1.45832804</v>
      </c>
      <c r="AX73" s="188">
        <v>1.5006886699999999</v>
      </c>
      <c r="AY73" s="188">
        <v>1.53774454</v>
      </c>
      <c r="AZ73" s="188">
        <v>0</v>
      </c>
      <c r="BA73" s="188">
        <v>0</v>
      </c>
      <c r="BB73" s="188">
        <v>0</v>
      </c>
      <c r="BC73" s="188">
        <v>0.80873300000000004</v>
      </c>
      <c r="BD73" s="188">
        <v>1.7427506500000001</v>
      </c>
      <c r="BE73" s="188">
        <v>2.6169539999999998</v>
      </c>
      <c r="BF73" s="188">
        <v>2.6169539999999998</v>
      </c>
      <c r="BG73" s="188">
        <v>2.2351369999999999</v>
      </c>
      <c r="BH73" s="188">
        <v>0</v>
      </c>
      <c r="BI73" s="188">
        <v>0</v>
      </c>
      <c r="BJ73" s="188">
        <v>0</v>
      </c>
      <c r="BK73" s="188">
        <v>0</v>
      </c>
      <c r="BL73" s="188">
        <v>0</v>
      </c>
      <c r="BM73" s="188">
        <v>0</v>
      </c>
      <c r="BN73" s="188">
        <v>0</v>
      </c>
      <c r="BO73" s="188">
        <v>0</v>
      </c>
      <c r="BP73" s="188">
        <v>0</v>
      </c>
      <c r="BQ73" s="188">
        <v>0</v>
      </c>
      <c r="BR73" s="188">
        <v>0</v>
      </c>
      <c r="BS73" s="188">
        <v>0</v>
      </c>
      <c r="BT73" s="188">
        <v>0</v>
      </c>
      <c r="BU73" s="188">
        <v>0</v>
      </c>
      <c r="BV73" s="188">
        <v>0</v>
      </c>
      <c r="BW73" s="188">
        <v>0</v>
      </c>
      <c r="BX73" s="188">
        <v>0</v>
      </c>
      <c r="BY73" s="188">
        <v>0</v>
      </c>
      <c r="BZ73" s="188">
        <v>0</v>
      </c>
      <c r="CA73" s="188">
        <v>0</v>
      </c>
      <c r="CB73" s="188">
        <v>0</v>
      </c>
      <c r="CC73" s="188">
        <v>0</v>
      </c>
      <c r="CD73" s="188">
        <v>0</v>
      </c>
      <c r="CE73" s="188">
        <v>0</v>
      </c>
      <c r="CF73" s="188">
        <v>0</v>
      </c>
      <c r="CG73" s="188">
        <v>0</v>
      </c>
      <c r="CH73" s="188">
        <v>0</v>
      </c>
      <c r="CI73" s="188">
        <v>0</v>
      </c>
      <c r="CJ73" s="188">
        <v>0</v>
      </c>
      <c r="CK73" s="188">
        <v>0</v>
      </c>
      <c r="CL73" s="188">
        <v>0</v>
      </c>
      <c r="CM73" s="188">
        <v>1.0268492199999999</v>
      </c>
      <c r="CN73" s="188">
        <v>0.94577842999999995</v>
      </c>
      <c r="CO73" s="188">
        <v>0</v>
      </c>
      <c r="CP73" s="188">
        <v>0</v>
      </c>
      <c r="CQ73" s="188">
        <v>0</v>
      </c>
      <c r="CR73" s="188">
        <v>1.1125623899999999</v>
      </c>
      <c r="CS73" s="188">
        <v>1.1125623899999999</v>
      </c>
      <c r="CT73" s="188">
        <v>1.1125623899999999</v>
      </c>
      <c r="CU73" s="188">
        <v>1.1125623899999999</v>
      </c>
      <c r="CV73" s="188">
        <v>0</v>
      </c>
      <c r="CW73" s="188">
        <v>0</v>
      </c>
      <c r="CX73" s="188">
        <v>0</v>
      </c>
      <c r="CY73" s="188">
        <v>0</v>
      </c>
      <c r="CZ73" s="188">
        <v>0</v>
      </c>
      <c r="DA73" s="188">
        <v>0</v>
      </c>
      <c r="DB73" s="188">
        <v>190.59917102</v>
      </c>
      <c r="DC73" s="188">
        <v>178.18026694</v>
      </c>
      <c r="DD73" s="188">
        <v>192.94146946999999</v>
      </c>
      <c r="DE73" s="188">
        <v>202.52093348</v>
      </c>
      <c r="DF73" s="188">
        <v>212.43821242000001</v>
      </c>
      <c r="DG73" s="188">
        <v>222.47879295000001</v>
      </c>
      <c r="DH73" s="188">
        <v>6.2548870000000006E-2</v>
      </c>
      <c r="DI73" s="188">
        <v>0.11458098999999999</v>
      </c>
      <c r="DJ73" s="188">
        <v>0.16726002000000001</v>
      </c>
      <c r="DK73" s="188">
        <v>1018.86379015</v>
      </c>
      <c r="DL73" s="188">
        <v>1088.23953897</v>
      </c>
      <c r="DM73" s="188">
        <v>1154.77505853</v>
      </c>
      <c r="DN73" s="188">
        <v>1209.97998353</v>
      </c>
      <c r="DO73" s="188">
        <v>1265.9320671200001</v>
      </c>
      <c r="DP73" s="188">
        <v>174881.342</v>
      </c>
      <c r="DQ73" s="188">
        <v>175144.50099999999</v>
      </c>
      <c r="DR73" s="188">
        <v>175376.95499999999</v>
      </c>
      <c r="DS73" s="188">
        <v>175571.67499999999</v>
      </c>
      <c r="DT73" s="188">
        <v>175743.07399999999</v>
      </c>
    </row>
    <row r="74" spans="1:124" x14ac:dyDescent="0.35">
      <c r="A74" s="188">
        <v>73</v>
      </c>
      <c r="B74" s="188" t="s">
        <v>1104</v>
      </c>
      <c r="C74" s="188" t="s">
        <v>544</v>
      </c>
      <c r="D74" s="188" t="s">
        <v>545</v>
      </c>
      <c r="E74" s="188" t="s">
        <v>906</v>
      </c>
      <c r="F74" s="188" t="s">
        <v>884</v>
      </c>
      <c r="G74" s="188">
        <v>183.42918897000001</v>
      </c>
      <c r="H74" s="188">
        <v>187.52661053</v>
      </c>
      <c r="I74" s="188">
        <v>191.86436137999999</v>
      </c>
      <c r="J74" s="188">
        <v>86.156971319999997</v>
      </c>
      <c r="K74" s="188">
        <v>88.133264789999998</v>
      </c>
      <c r="L74" s="188">
        <v>89.911219040000006</v>
      </c>
      <c r="M74" s="188">
        <v>0</v>
      </c>
      <c r="N74" s="188">
        <v>0</v>
      </c>
      <c r="O74" s="188">
        <v>83.0561735</v>
      </c>
      <c r="P74" s="188">
        <v>99.393345740000001</v>
      </c>
      <c r="Q74" s="188">
        <v>101.95314234</v>
      </c>
      <c r="R74" s="188">
        <v>0</v>
      </c>
      <c r="S74" s="188">
        <v>0</v>
      </c>
      <c r="T74" s="188">
        <v>14.21604415</v>
      </c>
      <c r="U74" s="188">
        <v>0</v>
      </c>
      <c r="V74" s="188">
        <v>0</v>
      </c>
      <c r="W74" s="188">
        <v>0</v>
      </c>
      <c r="X74" s="188">
        <v>0</v>
      </c>
      <c r="Y74" s="188">
        <v>170.48611242000001</v>
      </c>
      <c r="Z74" s="188">
        <v>174.2154171</v>
      </c>
      <c r="AA74" s="188">
        <v>116.67395558</v>
      </c>
      <c r="AB74" s="188">
        <v>114.25009067000001</v>
      </c>
      <c r="AC74" s="188">
        <v>0</v>
      </c>
      <c r="AD74" s="188">
        <v>0</v>
      </c>
      <c r="AE74" s="188">
        <v>0</v>
      </c>
      <c r="AF74" s="188">
        <v>45.749282280000003</v>
      </c>
      <c r="AG74" s="188">
        <v>0</v>
      </c>
      <c r="AH74" s="188">
        <v>0</v>
      </c>
      <c r="AI74" s="188">
        <v>0</v>
      </c>
      <c r="AJ74" s="188">
        <v>42.288724790000003</v>
      </c>
      <c r="AK74" s="188">
        <v>14.21604415</v>
      </c>
      <c r="AL74" s="188">
        <v>0</v>
      </c>
      <c r="AM74" s="188">
        <v>0</v>
      </c>
      <c r="AN74" s="188">
        <v>0</v>
      </c>
      <c r="AO74" s="188">
        <v>11.52343205</v>
      </c>
      <c r="AP74" s="188">
        <v>214.83485010000001</v>
      </c>
      <c r="AQ74" s="188">
        <v>228.3923614</v>
      </c>
      <c r="AR74" s="188">
        <v>242.80576146999999</v>
      </c>
      <c r="AS74" s="188">
        <v>258.12803412</v>
      </c>
      <c r="AT74" s="188">
        <v>201.59926634000001</v>
      </c>
      <c r="AU74" s="188">
        <v>2.4260933699999998</v>
      </c>
      <c r="AV74" s="188">
        <v>2.8867302600000002</v>
      </c>
      <c r="AW74" s="188">
        <v>3.2920613200000002</v>
      </c>
      <c r="AX74" s="188">
        <v>3.39125538</v>
      </c>
      <c r="AY74" s="188">
        <v>3.47802751</v>
      </c>
      <c r="AZ74" s="188">
        <v>0</v>
      </c>
      <c r="BA74" s="188">
        <v>0</v>
      </c>
      <c r="BB74" s="188">
        <v>0</v>
      </c>
      <c r="BC74" s="188">
        <v>1.452888</v>
      </c>
      <c r="BD74" s="188">
        <v>5.0271643700000004</v>
      </c>
      <c r="BE74" s="188">
        <v>4.9269410000000002</v>
      </c>
      <c r="BF74" s="188">
        <v>4.9269410000000002</v>
      </c>
      <c r="BG74" s="188">
        <v>4.208094</v>
      </c>
      <c r="BH74" s="188">
        <v>0</v>
      </c>
      <c r="BI74" s="188">
        <v>0</v>
      </c>
      <c r="BJ74" s="188">
        <v>0</v>
      </c>
      <c r="BK74" s="188">
        <v>0</v>
      </c>
      <c r="BL74" s="188">
        <v>0</v>
      </c>
      <c r="BM74" s="188">
        <v>0</v>
      </c>
      <c r="BN74" s="188">
        <v>0</v>
      </c>
      <c r="BO74" s="188">
        <v>0</v>
      </c>
      <c r="BP74" s="188">
        <v>0</v>
      </c>
      <c r="BQ74" s="188">
        <v>0</v>
      </c>
      <c r="BR74" s="188">
        <v>0</v>
      </c>
      <c r="BS74" s="188">
        <v>0</v>
      </c>
      <c r="BT74" s="188">
        <v>0</v>
      </c>
      <c r="BU74" s="188">
        <v>0</v>
      </c>
      <c r="BV74" s="188">
        <v>0</v>
      </c>
      <c r="BW74" s="188">
        <v>0</v>
      </c>
      <c r="BX74" s="188">
        <v>0</v>
      </c>
      <c r="BY74" s="188">
        <v>0</v>
      </c>
      <c r="BZ74" s="188">
        <v>0</v>
      </c>
      <c r="CA74" s="188">
        <v>0</v>
      </c>
      <c r="CB74" s="188">
        <v>0</v>
      </c>
      <c r="CC74" s="188">
        <v>0</v>
      </c>
      <c r="CD74" s="188">
        <v>0</v>
      </c>
      <c r="CE74" s="188">
        <v>0</v>
      </c>
      <c r="CF74" s="188">
        <v>0</v>
      </c>
      <c r="CG74" s="188">
        <v>0</v>
      </c>
      <c r="CH74" s="188">
        <v>0</v>
      </c>
      <c r="CI74" s="188">
        <v>0</v>
      </c>
      <c r="CJ74" s="188">
        <v>0</v>
      </c>
      <c r="CK74" s="188">
        <v>0</v>
      </c>
      <c r="CL74" s="188">
        <v>0</v>
      </c>
      <c r="CM74" s="188">
        <v>2.75232016</v>
      </c>
      <c r="CN74" s="188">
        <v>2.3799848799999999</v>
      </c>
      <c r="CO74" s="188">
        <v>0</v>
      </c>
      <c r="CP74" s="188">
        <v>0</v>
      </c>
      <c r="CQ74" s="188">
        <v>0</v>
      </c>
      <c r="CR74" s="188">
        <v>0</v>
      </c>
      <c r="CS74" s="188">
        <v>0</v>
      </c>
      <c r="CT74" s="188">
        <v>0</v>
      </c>
      <c r="CU74" s="188">
        <v>0</v>
      </c>
      <c r="CV74" s="188">
        <v>0</v>
      </c>
      <c r="CW74" s="188">
        <v>0</v>
      </c>
      <c r="CX74" s="188">
        <v>0</v>
      </c>
      <c r="CY74" s="188">
        <v>0</v>
      </c>
      <c r="CZ74" s="188">
        <v>0</v>
      </c>
      <c r="DA74" s="188">
        <v>0</v>
      </c>
      <c r="DB74" s="188">
        <v>399.71648198999998</v>
      </c>
      <c r="DC74" s="188">
        <v>378.34434500999998</v>
      </c>
      <c r="DD74" s="188">
        <v>394.87291284000003</v>
      </c>
      <c r="DE74" s="188">
        <v>420.04055268000002</v>
      </c>
      <c r="DF74" s="188">
        <v>438.65056837999998</v>
      </c>
      <c r="DG74" s="188">
        <v>457.67851701000001</v>
      </c>
      <c r="DH74" s="188">
        <v>5.0846219999999998E-2</v>
      </c>
      <c r="DI74" s="188">
        <v>9.7404260000000006E-2</v>
      </c>
      <c r="DJ74" s="188">
        <v>0.14500787000000001</v>
      </c>
      <c r="DK74" s="188">
        <v>1025.47827265</v>
      </c>
      <c r="DL74" s="188">
        <v>1073.9958743699999</v>
      </c>
      <c r="DM74" s="188">
        <v>1119.4416995300001</v>
      </c>
      <c r="DN74" s="188">
        <v>1160.04835553</v>
      </c>
      <c r="DO74" s="188">
        <v>1201.4434352599999</v>
      </c>
      <c r="DP74" s="188">
        <v>368944.28200000001</v>
      </c>
      <c r="DQ74" s="188">
        <v>372176.92499999999</v>
      </c>
      <c r="DR74" s="188">
        <v>375223.25</v>
      </c>
      <c r="DS74" s="188">
        <v>378131.27899999998</v>
      </c>
      <c r="DT74" s="188">
        <v>380940.54499999998</v>
      </c>
    </row>
    <row r="75" spans="1:124" x14ac:dyDescent="0.35">
      <c r="A75" s="188">
        <v>74</v>
      </c>
      <c r="B75" s="188" t="s">
        <v>1105</v>
      </c>
      <c r="C75" s="188" t="s">
        <v>546</v>
      </c>
      <c r="D75" s="188" t="s">
        <v>547</v>
      </c>
      <c r="E75" s="188" t="s">
        <v>906</v>
      </c>
      <c r="F75" s="188" t="s">
        <v>890</v>
      </c>
      <c r="G75" s="188">
        <v>83.880992370000001</v>
      </c>
      <c r="H75" s="188">
        <v>77.151031259999996</v>
      </c>
      <c r="I75" s="188">
        <v>70.569412589999999</v>
      </c>
      <c r="J75" s="188">
        <v>31.347863190000002</v>
      </c>
      <c r="K75" s="188">
        <v>32.066929520000002</v>
      </c>
      <c r="L75" s="188">
        <v>32.713830940000001</v>
      </c>
      <c r="M75" s="188">
        <v>0</v>
      </c>
      <c r="N75" s="188">
        <v>0</v>
      </c>
      <c r="O75" s="188">
        <v>43.914931600000003</v>
      </c>
      <c r="P75" s="188">
        <v>45.084101740000001</v>
      </c>
      <c r="Q75" s="188">
        <v>37.855581649999998</v>
      </c>
      <c r="R75" s="188">
        <v>0</v>
      </c>
      <c r="S75" s="188">
        <v>0</v>
      </c>
      <c r="T75" s="188">
        <v>8.6181975800000004</v>
      </c>
      <c r="U75" s="188">
        <v>0</v>
      </c>
      <c r="V75" s="188">
        <v>0</v>
      </c>
      <c r="W75" s="188">
        <v>0</v>
      </c>
      <c r="X75" s="188">
        <v>0</v>
      </c>
      <c r="Y75" s="188">
        <v>83.074933680000001</v>
      </c>
      <c r="Z75" s="188">
        <v>87.787412119999999</v>
      </c>
      <c r="AA75" s="188">
        <v>47.979209930000003</v>
      </c>
      <c r="AB75" s="188">
        <v>48.65994164</v>
      </c>
      <c r="AC75" s="188">
        <v>0</v>
      </c>
      <c r="AD75" s="188">
        <v>0</v>
      </c>
      <c r="AE75" s="188">
        <v>0</v>
      </c>
      <c r="AF75" s="188">
        <v>30.509272899999999</v>
      </c>
      <c r="AG75" s="188">
        <v>0</v>
      </c>
      <c r="AH75" s="188">
        <v>0</v>
      </c>
      <c r="AI75" s="188">
        <v>0</v>
      </c>
      <c r="AJ75" s="188">
        <v>28.109869369999998</v>
      </c>
      <c r="AK75" s="188">
        <v>8.6181975800000004</v>
      </c>
      <c r="AL75" s="188">
        <v>0</v>
      </c>
      <c r="AM75" s="188">
        <v>0</v>
      </c>
      <c r="AN75" s="188">
        <v>0</v>
      </c>
      <c r="AO75" s="188">
        <v>6.9858543700000002</v>
      </c>
      <c r="AP75" s="188">
        <v>148.45218499999999</v>
      </c>
      <c r="AQ75" s="188">
        <v>157.82761654999999</v>
      </c>
      <c r="AR75" s="188">
        <v>167.79569021</v>
      </c>
      <c r="AS75" s="188">
        <v>178.39346258</v>
      </c>
      <c r="AT75" s="188">
        <v>139.15561650000001</v>
      </c>
      <c r="AU75" s="188">
        <v>1.2000217099999999</v>
      </c>
      <c r="AV75" s="188">
        <v>1.48789748</v>
      </c>
      <c r="AW75" s="188">
        <v>2.0359732899999998</v>
      </c>
      <c r="AX75" s="188">
        <v>2.27278022</v>
      </c>
      <c r="AY75" s="188">
        <v>2.3273546700000001</v>
      </c>
      <c r="AZ75" s="188">
        <v>0</v>
      </c>
      <c r="BA75" s="188">
        <v>0</v>
      </c>
      <c r="BB75" s="188">
        <v>0</v>
      </c>
      <c r="BC75" s="188">
        <v>0.74099999999999999</v>
      </c>
      <c r="BD75" s="188">
        <v>1.2499114200000001</v>
      </c>
      <c r="BE75" s="188">
        <v>2.0820110000000001</v>
      </c>
      <c r="BF75" s="188">
        <v>2.0820110000000001</v>
      </c>
      <c r="BG75" s="188">
        <v>1.7782420000000001</v>
      </c>
      <c r="BH75" s="188">
        <v>0</v>
      </c>
      <c r="BI75" s="188">
        <v>0</v>
      </c>
      <c r="BJ75" s="188">
        <v>0</v>
      </c>
      <c r="BK75" s="188">
        <v>0</v>
      </c>
      <c r="BL75" s="188">
        <v>0</v>
      </c>
      <c r="BM75" s="188">
        <v>0</v>
      </c>
      <c r="BN75" s="188">
        <v>0</v>
      </c>
      <c r="BO75" s="188">
        <v>0</v>
      </c>
      <c r="BP75" s="188">
        <v>0</v>
      </c>
      <c r="BQ75" s="188">
        <v>0</v>
      </c>
      <c r="BR75" s="188">
        <v>0</v>
      </c>
      <c r="BS75" s="188">
        <v>0</v>
      </c>
      <c r="BT75" s="188">
        <v>0</v>
      </c>
      <c r="BU75" s="188">
        <v>0</v>
      </c>
      <c r="BV75" s="188">
        <v>0</v>
      </c>
      <c r="BW75" s="188">
        <v>0</v>
      </c>
      <c r="BX75" s="188">
        <v>0</v>
      </c>
      <c r="BY75" s="188">
        <v>0</v>
      </c>
      <c r="BZ75" s="188">
        <v>0</v>
      </c>
      <c r="CA75" s="188">
        <v>0</v>
      </c>
      <c r="CB75" s="188">
        <v>0</v>
      </c>
      <c r="CC75" s="188">
        <v>0</v>
      </c>
      <c r="CD75" s="188">
        <v>0</v>
      </c>
      <c r="CE75" s="188">
        <v>0</v>
      </c>
      <c r="CF75" s="188">
        <v>0</v>
      </c>
      <c r="CG75" s="188">
        <v>0</v>
      </c>
      <c r="CH75" s="188">
        <v>0</v>
      </c>
      <c r="CI75" s="188">
        <v>0</v>
      </c>
      <c r="CJ75" s="188">
        <v>0</v>
      </c>
      <c r="CK75" s="188">
        <v>0</v>
      </c>
      <c r="CL75" s="188">
        <v>0</v>
      </c>
      <c r="CM75" s="188">
        <v>1.4795911500000001</v>
      </c>
      <c r="CN75" s="188">
        <v>1.27798795</v>
      </c>
      <c r="CO75" s="188">
        <v>0</v>
      </c>
      <c r="CP75" s="188">
        <v>0</v>
      </c>
      <c r="CQ75" s="188">
        <v>0</v>
      </c>
      <c r="CR75" s="188">
        <v>0</v>
      </c>
      <c r="CS75" s="188">
        <v>0</v>
      </c>
      <c r="CT75" s="188">
        <v>0</v>
      </c>
      <c r="CU75" s="188">
        <v>0</v>
      </c>
      <c r="CV75" s="188">
        <v>0</v>
      </c>
      <c r="CW75" s="188">
        <v>0</v>
      </c>
      <c r="CX75" s="188">
        <v>0</v>
      </c>
      <c r="CY75" s="188">
        <v>0</v>
      </c>
      <c r="CZ75" s="188">
        <v>0</v>
      </c>
      <c r="DA75" s="188">
        <v>0</v>
      </c>
      <c r="DB75" s="188">
        <v>240.45699716999999</v>
      </c>
      <c r="DC75" s="188">
        <v>225.44955984000001</v>
      </c>
      <c r="DD75" s="188">
        <v>218.14985146999999</v>
      </c>
      <c r="DE75" s="188">
        <v>245.82659322000001</v>
      </c>
      <c r="DF75" s="188">
        <v>249.30151268</v>
      </c>
      <c r="DG75" s="188">
        <v>253.06847184</v>
      </c>
      <c r="DH75" s="188">
        <v>2.2330800000000001E-2</v>
      </c>
      <c r="DI75" s="188">
        <v>3.678211E-2</v>
      </c>
      <c r="DJ75" s="188">
        <v>5.2447939999999998E-2</v>
      </c>
      <c r="DK75" s="188">
        <v>1010.93261223</v>
      </c>
      <c r="DL75" s="188">
        <v>1071.3342235</v>
      </c>
      <c r="DM75" s="188">
        <v>1088.36367625</v>
      </c>
      <c r="DN75" s="188">
        <v>1096.9759762799999</v>
      </c>
      <c r="DO75" s="188">
        <v>1106.8603169800001</v>
      </c>
      <c r="DP75" s="188">
        <v>223011.462</v>
      </c>
      <c r="DQ75" s="188">
        <v>224446.29500000001</v>
      </c>
      <c r="DR75" s="188">
        <v>225868.06099999999</v>
      </c>
      <c r="DS75" s="188">
        <v>227262.50899999999</v>
      </c>
      <c r="DT75" s="188">
        <v>228636.32199999999</v>
      </c>
    </row>
    <row r="76" spans="1:124" x14ac:dyDescent="0.35">
      <c r="A76" s="188">
        <v>75</v>
      </c>
      <c r="B76" s="188" t="s">
        <v>1106</v>
      </c>
      <c r="C76" s="188" t="s">
        <v>548</v>
      </c>
      <c r="D76" s="188" t="s">
        <v>549</v>
      </c>
      <c r="E76" s="188" t="s">
        <v>901</v>
      </c>
      <c r="F76" s="188" t="s">
        <v>960</v>
      </c>
      <c r="G76" s="188">
        <v>131.40544754000001</v>
      </c>
      <c r="H76" s="188">
        <v>128.83525324999999</v>
      </c>
      <c r="I76" s="188">
        <v>126.32359913000001</v>
      </c>
      <c r="J76" s="188">
        <v>56.746754019999997</v>
      </c>
      <c r="K76" s="188">
        <v>58.048427439999998</v>
      </c>
      <c r="L76" s="188">
        <v>59.219465960000001</v>
      </c>
      <c r="M76" s="188">
        <v>0</v>
      </c>
      <c r="N76" s="188">
        <v>0</v>
      </c>
      <c r="O76" s="188">
        <v>62.842024940000002</v>
      </c>
      <c r="P76" s="188">
        <v>70.786825809999996</v>
      </c>
      <c r="Q76" s="188">
        <v>67.104133169999997</v>
      </c>
      <c r="R76" s="188">
        <v>0</v>
      </c>
      <c r="S76" s="188">
        <v>0</v>
      </c>
      <c r="T76" s="188">
        <v>11.81666858</v>
      </c>
      <c r="U76" s="188">
        <v>0</v>
      </c>
      <c r="V76" s="188">
        <v>0</v>
      </c>
      <c r="W76" s="188">
        <v>0</v>
      </c>
      <c r="X76" s="188">
        <v>0</v>
      </c>
      <c r="Y76" s="188">
        <v>124.07701822</v>
      </c>
      <c r="Z76" s="188">
        <v>130.78438227999999</v>
      </c>
      <c r="AA76" s="188">
        <v>69.741895589999999</v>
      </c>
      <c r="AB76" s="188">
        <v>71.398086669999998</v>
      </c>
      <c r="AC76" s="188">
        <v>0</v>
      </c>
      <c r="AD76" s="188">
        <v>0</v>
      </c>
      <c r="AE76" s="188">
        <v>0</v>
      </c>
      <c r="AF76" s="188">
        <v>47.56962704</v>
      </c>
      <c r="AG76" s="188">
        <v>0</v>
      </c>
      <c r="AH76" s="188">
        <v>0</v>
      </c>
      <c r="AI76" s="188">
        <v>0</v>
      </c>
      <c r="AJ76" s="188">
        <v>44.756608669999999</v>
      </c>
      <c r="AK76" s="188">
        <v>11.81666858</v>
      </c>
      <c r="AL76" s="188">
        <v>0</v>
      </c>
      <c r="AM76" s="188">
        <v>0</v>
      </c>
      <c r="AN76" s="188">
        <v>0</v>
      </c>
      <c r="AO76" s="188">
        <v>9.5785139699999995</v>
      </c>
      <c r="AP76" s="188">
        <v>132.52990366</v>
      </c>
      <c r="AQ76" s="188">
        <v>141.39013023000001</v>
      </c>
      <c r="AR76" s="188">
        <v>150.84265295</v>
      </c>
      <c r="AS76" s="188">
        <v>160.92740936999999</v>
      </c>
      <c r="AT76" s="188">
        <v>125.30067792</v>
      </c>
      <c r="AU76" s="188">
        <v>0.77525202000000004</v>
      </c>
      <c r="AV76" s="188">
        <v>1.01079867</v>
      </c>
      <c r="AW76" s="188">
        <v>1.47549709</v>
      </c>
      <c r="AX76" s="188">
        <v>1.6312882099999999</v>
      </c>
      <c r="AY76" s="188">
        <v>1.86867323</v>
      </c>
      <c r="AZ76" s="188">
        <v>0</v>
      </c>
      <c r="BA76" s="188">
        <v>0</v>
      </c>
      <c r="BB76" s="188">
        <v>0</v>
      </c>
      <c r="BC76" s="188">
        <v>0.97650000000000003</v>
      </c>
      <c r="BD76" s="188">
        <v>1.9709384700000001</v>
      </c>
      <c r="BE76" s="188">
        <v>2.9655</v>
      </c>
      <c r="BF76" s="188">
        <v>2.9655</v>
      </c>
      <c r="BG76" s="188">
        <v>2.5328300000000001</v>
      </c>
      <c r="BH76" s="188">
        <v>0</v>
      </c>
      <c r="BI76" s="188">
        <v>0</v>
      </c>
      <c r="BJ76" s="188">
        <v>0</v>
      </c>
      <c r="BK76" s="188">
        <v>0</v>
      </c>
      <c r="BL76" s="188">
        <v>0</v>
      </c>
      <c r="BM76" s="188">
        <v>0</v>
      </c>
      <c r="BN76" s="188">
        <v>0</v>
      </c>
      <c r="BO76" s="188">
        <v>0</v>
      </c>
      <c r="BP76" s="188">
        <v>0</v>
      </c>
      <c r="BQ76" s="188">
        <v>0</v>
      </c>
      <c r="BR76" s="188">
        <v>0</v>
      </c>
      <c r="BS76" s="188">
        <v>0</v>
      </c>
      <c r="BT76" s="188">
        <v>0</v>
      </c>
      <c r="BU76" s="188">
        <v>0</v>
      </c>
      <c r="BV76" s="188">
        <v>0</v>
      </c>
      <c r="BW76" s="188">
        <v>0</v>
      </c>
      <c r="BX76" s="188">
        <v>0</v>
      </c>
      <c r="BY76" s="188">
        <v>0</v>
      </c>
      <c r="BZ76" s="188">
        <v>0</v>
      </c>
      <c r="CA76" s="188">
        <v>3.89846665</v>
      </c>
      <c r="CB76" s="188">
        <v>0</v>
      </c>
      <c r="CC76" s="188">
        <v>0</v>
      </c>
      <c r="CD76" s="188">
        <v>3.89846665</v>
      </c>
      <c r="CE76" s="188">
        <v>0</v>
      </c>
      <c r="CF76" s="188">
        <v>0</v>
      </c>
      <c r="CG76" s="188">
        <v>0</v>
      </c>
      <c r="CH76" s="188">
        <v>0</v>
      </c>
      <c r="CI76" s="188">
        <v>0</v>
      </c>
      <c r="CJ76" s="188">
        <v>0</v>
      </c>
      <c r="CK76" s="188">
        <v>0</v>
      </c>
      <c r="CL76" s="188">
        <v>0</v>
      </c>
      <c r="CM76" s="188">
        <v>1.3755721599999999</v>
      </c>
      <c r="CN76" s="188">
        <v>1.2380056399999999</v>
      </c>
      <c r="CO76" s="188">
        <v>0</v>
      </c>
      <c r="CP76" s="188">
        <v>0</v>
      </c>
      <c r="CQ76" s="188">
        <v>0</v>
      </c>
      <c r="CR76" s="188">
        <v>1.59733006</v>
      </c>
      <c r="CS76" s="188">
        <v>1.59733006</v>
      </c>
      <c r="CT76" s="188">
        <v>1.59733006</v>
      </c>
      <c r="CU76" s="188">
        <v>1.59733006</v>
      </c>
      <c r="CV76" s="188">
        <v>0</v>
      </c>
      <c r="CW76" s="188">
        <v>0</v>
      </c>
      <c r="CX76" s="188">
        <v>0</v>
      </c>
      <c r="CY76" s="188">
        <v>0</v>
      </c>
      <c r="CZ76" s="188">
        <v>0</v>
      </c>
      <c r="DA76" s="188">
        <v>0</v>
      </c>
      <c r="DB76" s="188">
        <v>269.26892530999999</v>
      </c>
      <c r="DC76" s="188">
        <v>252.36745379999999</v>
      </c>
      <c r="DD76" s="188">
        <v>249.91050048</v>
      </c>
      <c r="DE76" s="188">
        <v>282.73237157</v>
      </c>
      <c r="DF76" s="188">
        <v>285.87202447999999</v>
      </c>
      <c r="DG76" s="188">
        <v>293.24984179</v>
      </c>
      <c r="DH76" s="188">
        <v>0.05</v>
      </c>
      <c r="DI76" s="188">
        <v>6.165992E-2</v>
      </c>
      <c r="DJ76" s="188">
        <v>8.9059349999999995E-2</v>
      </c>
      <c r="DK76" s="188">
        <v>1184.5600370100001</v>
      </c>
      <c r="DL76" s="188">
        <v>1258.16170216</v>
      </c>
      <c r="DM76" s="188">
        <v>1315.1777631099999</v>
      </c>
      <c r="DN76" s="188">
        <v>1324.2336553099999</v>
      </c>
      <c r="DO76" s="188">
        <v>1352.95816139</v>
      </c>
      <c r="DP76" s="188">
        <v>213047.41500000001</v>
      </c>
      <c r="DQ76" s="188">
        <v>214017.74100000001</v>
      </c>
      <c r="DR76" s="188">
        <v>214976.54500000001</v>
      </c>
      <c r="DS76" s="188">
        <v>215877.329</v>
      </c>
      <c r="DT76" s="188">
        <v>216747.16200000001</v>
      </c>
    </row>
    <row r="77" spans="1:124" x14ac:dyDescent="0.35">
      <c r="A77" s="188">
        <v>76</v>
      </c>
      <c r="B77" s="188" t="s">
        <v>1112</v>
      </c>
      <c r="C77" s="188" t="s">
        <v>560</v>
      </c>
      <c r="D77" s="188" t="s">
        <v>561</v>
      </c>
      <c r="E77" s="188" t="s">
        <v>906</v>
      </c>
      <c r="F77" s="188" t="s">
        <v>960</v>
      </c>
      <c r="G77" s="188">
        <v>182.73588038</v>
      </c>
      <c r="H77" s="188">
        <v>185.370238</v>
      </c>
      <c r="I77" s="188">
        <v>188.31594272999999</v>
      </c>
      <c r="J77" s="188">
        <v>84.38594243</v>
      </c>
      <c r="K77" s="188">
        <v>86.321611529999998</v>
      </c>
      <c r="L77" s="188">
        <v>88.06301843</v>
      </c>
      <c r="M77" s="188">
        <v>0</v>
      </c>
      <c r="N77" s="188">
        <v>0</v>
      </c>
      <c r="O77" s="188">
        <v>82.934377929999997</v>
      </c>
      <c r="P77" s="188">
        <v>99.048626470000002</v>
      </c>
      <c r="Q77" s="188">
        <v>100.2529243</v>
      </c>
      <c r="R77" s="188">
        <v>0</v>
      </c>
      <c r="S77" s="188">
        <v>0</v>
      </c>
      <c r="T77" s="188">
        <v>15.41556001</v>
      </c>
      <c r="U77" s="188">
        <v>0</v>
      </c>
      <c r="V77" s="188">
        <v>0</v>
      </c>
      <c r="W77" s="188">
        <v>0</v>
      </c>
      <c r="X77" s="188">
        <v>0</v>
      </c>
      <c r="Y77" s="188">
        <v>168.70215583999999</v>
      </c>
      <c r="Z77" s="188">
        <v>175.87099989000001</v>
      </c>
      <c r="AA77" s="188">
        <v>96.973934560000004</v>
      </c>
      <c r="AB77" s="188">
        <v>99.155718559999997</v>
      </c>
      <c r="AC77" s="188">
        <v>0</v>
      </c>
      <c r="AD77" s="188">
        <v>0</v>
      </c>
      <c r="AE77" s="188">
        <v>0</v>
      </c>
      <c r="AF77" s="188">
        <v>61.299721320000003</v>
      </c>
      <c r="AG77" s="188">
        <v>0</v>
      </c>
      <c r="AH77" s="188">
        <v>0</v>
      </c>
      <c r="AI77" s="188">
        <v>0</v>
      </c>
      <c r="AJ77" s="188">
        <v>59.232469549999998</v>
      </c>
      <c r="AK77" s="188">
        <v>15.41556001</v>
      </c>
      <c r="AL77" s="188">
        <v>0</v>
      </c>
      <c r="AM77" s="188">
        <v>0</v>
      </c>
      <c r="AN77" s="188">
        <v>0</v>
      </c>
      <c r="AO77" s="188">
        <v>12.495751739999999</v>
      </c>
      <c r="AP77" s="188">
        <v>254.00992382000001</v>
      </c>
      <c r="AQ77" s="188">
        <v>272.77593023999998</v>
      </c>
      <c r="AR77" s="188">
        <v>292.9274423</v>
      </c>
      <c r="AS77" s="188">
        <v>314.56790543</v>
      </c>
      <c r="AT77" s="188">
        <v>232.95319075</v>
      </c>
      <c r="AU77" s="188">
        <v>1.1026507800000001</v>
      </c>
      <c r="AV77" s="188">
        <v>1.3804145699999999</v>
      </c>
      <c r="AW77" s="188">
        <v>1.8564626799999999</v>
      </c>
      <c r="AX77" s="188">
        <v>2.02808294</v>
      </c>
      <c r="AY77" s="188">
        <v>2.2895874300000001</v>
      </c>
      <c r="AZ77" s="188">
        <v>0</v>
      </c>
      <c r="BA77" s="188">
        <v>0</v>
      </c>
      <c r="BB77" s="188">
        <v>0</v>
      </c>
      <c r="BC77" s="188">
        <v>1.3516999999999999</v>
      </c>
      <c r="BD77" s="188">
        <v>2.3631592399999999</v>
      </c>
      <c r="BE77" s="188">
        <v>4.0208279999999998</v>
      </c>
      <c r="BF77" s="188">
        <v>4.0208279999999998</v>
      </c>
      <c r="BG77" s="188">
        <v>3.434183</v>
      </c>
      <c r="BH77" s="188">
        <v>0</v>
      </c>
      <c r="BI77" s="188">
        <v>0</v>
      </c>
      <c r="BJ77" s="188">
        <v>0</v>
      </c>
      <c r="BK77" s="188">
        <v>0</v>
      </c>
      <c r="BL77" s="188">
        <v>0</v>
      </c>
      <c r="BM77" s="188">
        <v>0</v>
      </c>
      <c r="BN77" s="188">
        <v>0</v>
      </c>
      <c r="BO77" s="188">
        <v>0</v>
      </c>
      <c r="BP77" s="188">
        <v>0</v>
      </c>
      <c r="BQ77" s="188">
        <v>0</v>
      </c>
      <c r="BR77" s="188">
        <v>0</v>
      </c>
      <c r="BS77" s="188">
        <v>0</v>
      </c>
      <c r="BT77" s="188">
        <v>0</v>
      </c>
      <c r="BU77" s="188">
        <v>0</v>
      </c>
      <c r="BV77" s="188">
        <v>0</v>
      </c>
      <c r="BW77" s="188">
        <v>0</v>
      </c>
      <c r="BX77" s="188">
        <v>0</v>
      </c>
      <c r="BY77" s="188">
        <v>0</v>
      </c>
      <c r="BZ77" s="188">
        <v>0</v>
      </c>
      <c r="CA77" s="188">
        <v>0</v>
      </c>
      <c r="CB77" s="188">
        <v>0</v>
      </c>
      <c r="CC77" s="188">
        <v>0</v>
      </c>
      <c r="CD77" s="188">
        <v>0</v>
      </c>
      <c r="CE77" s="188">
        <v>0</v>
      </c>
      <c r="CF77" s="188">
        <v>0</v>
      </c>
      <c r="CG77" s="188">
        <v>0</v>
      </c>
      <c r="CH77" s="188">
        <v>0</v>
      </c>
      <c r="CI77" s="188">
        <v>0</v>
      </c>
      <c r="CJ77" s="188">
        <v>0</v>
      </c>
      <c r="CK77" s="188">
        <v>0</v>
      </c>
      <c r="CL77" s="188">
        <v>0</v>
      </c>
      <c r="CM77" s="188">
        <v>1.8095668300000001</v>
      </c>
      <c r="CN77" s="188">
        <v>1.6795228799999999</v>
      </c>
      <c r="CO77" s="188">
        <v>0</v>
      </c>
      <c r="CP77" s="188">
        <v>0</v>
      </c>
      <c r="CQ77" s="188">
        <v>0</v>
      </c>
      <c r="CR77" s="188">
        <v>0</v>
      </c>
      <c r="CS77" s="188">
        <v>0</v>
      </c>
      <c r="CT77" s="188">
        <v>0</v>
      </c>
      <c r="CU77" s="188">
        <v>0</v>
      </c>
      <c r="CV77" s="188">
        <v>0</v>
      </c>
      <c r="CW77" s="188">
        <v>0</v>
      </c>
      <c r="CX77" s="188">
        <v>0</v>
      </c>
      <c r="CY77" s="188">
        <v>0</v>
      </c>
      <c r="CZ77" s="188">
        <v>0</v>
      </c>
      <c r="DA77" s="188">
        <v>0</v>
      </c>
      <c r="DB77" s="188">
        <v>435.43406435999998</v>
      </c>
      <c r="DC77" s="188">
        <v>405.78922025000003</v>
      </c>
      <c r="DD77" s="188">
        <v>430.76352953999998</v>
      </c>
      <c r="DE77" s="188">
        <v>461.38910128999999</v>
      </c>
      <c r="DF77" s="188">
        <v>484.34659124000001</v>
      </c>
      <c r="DG77" s="188">
        <v>508.60761860000002</v>
      </c>
      <c r="DH77" s="188">
        <v>5.9607269999999997E-2</v>
      </c>
      <c r="DI77" s="188">
        <v>0.1123305</v>
      </c>
      <c r="DJ77" s="188">
        <v>0.16804738</v>
      </c>
      <c r="DK77" s="188">
        <v>1239.2555976000001</v>
      </c>
      <c r="DL77" s="188">
        <v>1325.8260395100001</v>
      </c>
      <c r="DM77" s="188">
        <v>1400.7027015199999</v>
      </c>
      <c r="DN77" s="188">
        <v>1466.5165993200001</v>
      </c>
      <c r="DO77" s="188">
        <v>1536.09192988</v>
      </c>
      <c r="DP77" s="188">
        <v>327445.94500000001</v>
      </c>
      <c r="DQ77" s="188">
        <v>328424.734</v>
      </c>
      <c r="DR77" s="188">
        <v>329398.30900000001</v>
      </c>
      <c r="DS77" s="188">
        <v>330270.10499999998</v>
      </c>
      <c r="DT77" s="188">
        <v>331104.935</v>
      </c>
    </row>
    <row r="78" spans="1:124" x14ac:dyDescent="0.35">
      <c r="A78" s="188">
        <v>77</v>
      </c>
      <c r="B78" s="188" t="s">
        <v>1114</v>
      </c>
      <c r="C78" s="188" t="s">
        <v>564</v>
      </c>
      <c r="D78" s="188" t="s">
        <v>565</v>
      </c>
      <c r="E78" s="188" t="s">
        <v>906</v>
      </c>
      <c r="F78" s="188" t="s">
        <v>884</v>
      </c>
      <c r="G78" s="188">
        <v>271.99957852</v>
      </c>
      <c r="H78" s="188">
        <v>297.64418498999999</v>
      </c>
      <c r="I78" s="188">
        <v>323.34445403000001</v>
      </c>
      <c r="J78" s="188">
        <v>146.48792641</v>
      </c>
      <c r="K78" s="188">
        <v>149.84810873000001</v>
      </c>
      <c r="L78" s="188">
        <v>152.87106585999999</v>
      </c>
      <c r="M78" s="188">
        <v>0</v>
      </c>
      <c r="N78" s="188">
        <v>0</v>
      </c>
      <c r="O78" s="188">
        <v>105.02936514</v>
      </c>
      <c r="P78" s="188">
        <v>147.79607626000001</v>
      </c>
      <c r="Q78" s="188">
        <v>170.47338816999999</v>
      </c>
      <c r="R78" s="188">
        <v>0</v>
      </c>
      <c r="S78" s="188">
        <v>0</v>
      </c>
      <c r="T78" s="188">
        <v>20.482286970000001</v>
      </c>
      <c r="U78" s="188">
        <v>0</v>
      </c>
      <c r="V78" s="188">
        <v>0</v>
      </c>
      <c r="W78" s="188">
        <v>0</v>
      </c>
      <c r="X78" s="188">
        <v>0</v>
      </c>
      <c r="Y78" s="188">
        <v>229.80515543000001</v>
      </c>
      <c r="Z78" s="188">
        <v>240.18088072</v>
      </c>
      <c r="AA78" s="188">
        <v>131.29444183000001</v>
      </c>
      <c r="AB78" s="188">
        <v>132.43953456</v>
      </c>
      <c r="AC78" s="188">
        <v>0</v>
      </c>
      <c r="AD78" s="188">
        <v>0</v>
      </c>
      <c r="AE78" s="188">
        <v>0</v>
      </c>
      <c r="AF78" s="188">
        <v>87.259059190000002</v>
      </c>
      <c r="AG78" s="188">
        <v>0</v>
      </c>
      <c r="AH78" s="188">
        <v>0</v>
      </c>
      <c r="AI78" s="188">
        <v>0</v>
      </c>
      <c r="AJ78" s="188">
        <v>81.907906260000004</v>
      </c>
      <c r="AK78" s="188">
        <v>20.482286970000001</v>
      </c>
      <c r="AL78" s="188">
        <v>0</v>
      </c>
      <c r="AM78" s="188">
        <v>0</v>
      </c>
      <c r="AN78" s="188">
        <v>0</v>
      </c>
      <c r="AO78" s="188">
        <v>16.602807339999998</v>
      </c>
      <c r="AP78" s="188">
        <v>160.80477855999999</v>
      </c>
      <c r="AQ78" s="188">
        <v>171.73602076</v>
      </c>
      <c r="AR78" s="188">
        <v>183.41058593</v>
      </c>
      <c r="AS78" s="188">
        <v>195.87878841</v>
      </c>
      <c r="AT78" s="188">
        <v>148.87941975000001</v>
      </c>
      <c r="AU78" s="188">
        <v>5.1725435299999996</v>
      </c>
      <c r="AV78" s="188">
        <v>8.4690762900000003</v>
      </c>
      <c r="AW78" s="188">
        <v>6.0427367600000004</v>
      </c>
      <c r="AX78" s="188">
        <v>6.1889987099999999</v>
      </c>
      <c r="AY78" s="188">
        <v>6.3169445</v>
      </c>
      <c r="AZ78" s="188">
        <v>0</v>
      </c>
      <c r="BA78" s="188">
        <v>0</v>
      </c>
      <c r="BB78" s="188">
        <v>0</v>
      </c>
      <c r="BC78" s="188">
        <v>2.1463329999999998</v>
      </c>
      <c r="BD78" s="188">
        <v>5.8343945399999999</v>
      </c>
      <c r="BE78" s="188">
        <v>7.6534820000000003</v>
      </c>
      <c r="BF78" s="188">
        <v>7.6534820000000003</v>
      </c>
      <c r="BG78" s="188">
        <v>6.5368279999999999</v>
      </c>
      <c r="BH78" s="188">
        <v>0</v>
      </c>
      <c r="BI78" s="188">
        <v>0</v>
      </c>
      <c r="BJ78" s="188">
        <v>0</v>
      </c>
      <c r="BK78" s="188">
        <v>0</v>
      </c>
      <c r="BL78" s="188">
        <v>0</v>
      </c>
      <c r="BM78" s="188">
        <v>0</v>
      </c>
      <c r="BN78" s="188">
        <v>0</v>
      </c>
      <c r="BO78" s="188">
        <v>0</v>
      </c>
      <c r="BP78" s="188">
        <v>0</v>
      </c>
      <c r="BQ78" s="188">
        <v>0</v>
      </c>
      <c r="BR78" s="188">
        <v>0</v>
      </c>
      <c r="BS78" s="188">
        <v>0</v>
      </c>
      <c r="BT78" s="188">
        <v>0</v>
      </c>
      <c r="BU78" s="188">
        <v>0</v>
      </c>
      <c r="BV78" s="188">
        <v>0</v>
      </c>
      <c r="BW78" s="188">
        <v>0</v>
      </c>
      <c r="BX78" s="188">
        <v>0</v>
      </c>
      <c r="BY78" s="188">
        <v>0</v>
      </c>
      <c r="BZ78" s="188">
        <v>0</v>
      </c>
      <c r="CA78" s="188">
        <v>0</v>
      </c>
      <c r="CB78" s="188">
        <v>0</v>
      </c>
      <c r="CC78" s="188">
        <v>0</v>
      </c>
      <c r="CD78" s="188">
        <v>0</v>
      </c>
      <c r="CE78" s="188">
        <v>0</v>
      </c>
      <c r="CF78" s="188">
        <v>0</v>
      </c>
      <c r="CG78" s="188">
        <v>0</v>
      </c>
      <c r="CH78" s="188">
        <v>0</v>
      </c>
      <c r="CI78" s="188">
        <v>0</v>
      </c>
      <c r="CJ78" s="188">
        <v>0</v>
      </c>
      <c r="CK78" s="188">
        <v>0</v>
      </c>
      <c r="CL78" s="188">
        <v>0</v>
      </c>
      <c r="CM78" s="188">
        <v>3.3334492099999999</v>
      </c>
      <c r="CN78" s="188">
        <v>2.7058952500000002</v>
      </c>
      <c r="CO78" s="188">
        <v>0</v>
      </c>
      <c r="CP78" s="188">
        <v>0</v>
      </c>
      <c r="CQ78" s="188">
        <v>0</v>
      </c>
      <c r="CR78" s="188">
        <v>11.11526473</v>
      </c>
      <c r="CS78" s="188">
        <v>11.11526473</v>
      </c>
      <c r="CT78" s="188">
        <v>11.11526473</v>
      </c>
      <c r="CU78" s="188">
        <v>11.11526473</v>
      </c>
      <c r="CV78" s="188">
        <v>0</v>
      </c>
      <c r="CW78" s="188">
        <v>0</v>
      </c>
      <c r="CX78" s="188">
        <v>0</v>
      </c>
      <c r="CY78" s="188">
        <v>0</v>
      </c>
      <c r="CZ78" s="188">
        <v>0</v>
      </c>
      <c r="DA78" s="188">
        <v>0</v>
      </c>
      <c r="DB78" s="188">
        <v>429.73784404999998</v>
      </c>
      <c r="DC78" s="188">
        <v>388.70934696</v>
      </c>
      <c r="DD78" s="188">
        <v>457.53736083000001</v>
      </c>
      <c r="DE78" s="188">
        <v>468.54708276999997</v>
      </c>
      <c r="DF78" s="188">
        <v>506.01251636000001</v>
      </c>
      <c r="DG78" s="188">
        <v>543.19227967999996</v>
      </c>
      <c r="DH78" s="188">
        <v>9.0309100000000003E-2</v>
      </c>
      <c r="DI78" s="188">
        <v>0.17749117</v>
      </c>
      <c r="DJ78" s="188">
        <v>0.26400847999999999</v>
      </c>
      <c r="DK78" s="188">
        <v>1151.6953665599999</v>
      </c>
      <c r="DL78" s="188">
        <v>1267.5690939799999</v>
      </c>
      <c r="DM78" s="188">
        <v>1375.1475090500001</v>
      </c>
      <c r="DN78" s="188">
        <v>1477.0844650199999</v>
      </c>
      <c r="DO78" s="188">
        <v>1578.2022890799999</v>
      </c>
      <c r="DP78" s="188">
        <v>337510.55900000001</v>
      </c>
      <c r="DQ78" s="188">
        <v>339025.18300000002</v>
      </c>
      <c r="DR78" s="188">
        <v>340724.962</v>
      </c>
      <c r="DS78" s="188">
        <v>342575.20699999999</v>
      </c>
      <c r="DT78" s="188">
        <v>344184.19199999998</v>
      </c>
    </row>
    <row r="79" spans="1:124" x14ac:dyDescent="0.35">
      <c r="A79" s="188">
        <v>78</v>
      </c>
      <c r="B79" s="188" t="s">
        <v>1119</v>
      </c>
      <c r="C79" s="188" t="s">
        <v>574</v>
      </c>
      <c r="D79" s="188" t="s">
        <v>575</v>
      </c>
      <c r="E79" s="188" t="s">
        <v>901</v>
      </c>
      <c r="F79" s="188" t="s">
        <v>915</v>
      </c>
      <c r="G79" s="188">
        <v>190.13303063000001</v>
      </c>
      <c r="H79" s="188">
        <v>206.83763128000001</v>
      </c>
      <c r="I79" s="188">
        <v>223.61456404</v>
      </c>
      <c r="J79" s="188">
        <v>101.25949952000001</v>
      </c>
      <c r="K79" s="188">
        <v>103.58221913</v>
      </c>
      <c r="L79" s="188">
        <v>105.67183248000001</v>
      </c>
      <c r="M79" s="188">
        <v>0</v>
      </c>
      <c r="N79" s="188">
        <v>0</v>
      </c>
      <c r="O79" s="188">
        <v>75.071762579999998</v>
      </c>
      <c r="P79" s="188">
        <v>103.25541215</v>
      </c>
      <c r="Q79" s="188">
        <v>117.94273156</v>
      </c>
      <c r="R79" s="188">
        <v>0</v>
      </c>
      <c r="S79" s="188">
        <v>0</v>
      </c>
      <c r="T79" s="188">
        <v>13.80176853</v>
      </c>
      <c r="U79" s="188">
        <v>0</v>
      </c>
      <c r="V79" s="188">
        <v>0</v>
      </c>
      <c r="W79" s="188">
        <v>0</v>
      </c>
      <c r="X79" s="188">
        <v>0</v>
      </c>
      <c r="Y79" s="188">
        <v>161.62768384</v>
      </c>
      <c r="Z79" s="188">
        <v>169.49748195000001</v>
      </c>
      <c r="AA79" s="188">
        <v>93.011190959999993</v>
      </c>
      <c r="AB79" s="188">
        <v>94.606404179999998</v>
      </c>
      <c r="AC79" s="188">
        <v>0</v>
      </c>
      <c r="AD79" s="188">
        <v>0</v>
      </c>
      <c r="AE79" s="188">
        <v>0</v>
      </c>
      <c r="AF79" s="188">
        <v>61.089309239999999</v>
      </c>
      <c r="AG79" s="188">
        <v>0</v>
      </c>
      <c r="AH79" s="188">
        <v>0</v>
      </c>
      <c r="AI79" s="188">
        <v>0</v>
      </c>
      <c r="AJ79" s="188">
        <v>57.428869929999998</v>
      </c>
      <c r="AK79" s="188">
        <v>13.80176853</v>
      </c>
      <c r="AL79" s="188">
        <v>0</v>
      </c>
      <c r="AM79" s="188">
        <v>0</v>
      </c>
      <c r="AN79" s="188">
        <v>0</v>
      </c>
      <c r="AO79" s="188">
        <v>11.187622960000001</v>
      </c>
      <c r="AP79" s="188">
        <v>122.19970639</v>
      </c>
      <c r="AQ79" s="188">
        <v>129.58048178000001</v>
      </c>
      <c r="AR79" s="188">
        <v>137.40743763</v>
      </c>
      <c r="AS79" s="188">
        <v>145.70710273</v>
      </c>
      <c r="AT79" s="188">
        <v>116.15499939999999</v>
      </c>
      <c r="AU79" s="188">
        <v>1.1694968800000001</v>
      </c>
      <c r="AV79" s="188">
        <v>1.7789686600000001</v>
      </c>
      <c r="AW79" s="188">
        <v>2.17820218</v>
      </c>
      <c r="AX79" s="188">
        <v>2.4173941399999999</v>
      </c>
      <c r="AY79" s="188">
        <v>2.7818602399999999</v>
      </c>
      <c r="AZ79" s="188">
        <v>0</v>
      </c>
      <c r="BA79" s="188">
        <v>0</v>
      </c>
      <c r="BB79" s="188">
        <v>0</v>
      </c>
      <c r="BC79" s="188">
        <v>1.7503172899999999</v>
      </c>
      <c r="BD79" s="188">
        <v>3.99242074</v>
      </c>
      <c r="BE79" s="188">
        <v>6.2195729999999996</v>
      </c>
      <c r="BF79" s="188">
        <v>6.2195729999999996</v>
      </c>
      <c r="BG79" s="188">
        <v>5.3121289999999997</v>
      </c>
      <c r="BH79" s="188">
        <v>0</v>
      </c>
      <c r="BI79" s="188">
        <v>0</v>
      </c>
      <c r="BJ79" s="188">
        <v>0</v>
      </c>
      <c r="BK79" s="188">
        <v>0</v>
      </c>
      <c r="BL79" s="188">
        <v>0</v>
      </c>
      <c r="BM79" s="188">
        <v>0</v>
      </c>
      <c r="BN79" s="188">
        <v>0</v>
      </c>
      <c r="BO79" s="188">
        <v>0</v>
      </c>
      <c r="BP79" s="188">
        <v>0</v>
      </c>
      <c r="BQ79" s="188">
        <v>0</v>
      </c>
      <c r="BR79" s="188">
        <v>0</v>
      </c>
      <c r="BS79" s="188">
        <v>0</v>
      </c>
      <c r="BT79" s="188">
        <v>0</v>
      </c>
      <c r="BU79" s="188">
        <v>0</v>
      </c>
      <c r="BV79" s="188">
        <v>0</v>
      </c>
      <c r="BW79" s="188">
        <v>0</v>
      </c>
      <c r="BX79" s="188">
        <v>0</v>
      </c>
      <c r="BY79" s="188">
        <v>0</v>
      </c>
      <c r="BZ79" s="188">
        <v>0</v>
      </c>
      <c r="CA79" s="188">
        <v>0</v>
      </c>
      <c r="CB79" s="188">
        <v>0</v>
      </c>
      <c r="CC79" s="188">
        <v>0</v>
      </c>
      <c r="CD79" s="188">
        <v>0</v>
      </c>
      <c r="CE79" s="188">
        <v>0</v>
      </c>
      <c r="CF79" s="188">
        <v>0</v>
      </c>
      <c r="CG79" s="188">
        <v>0</v>
      </c>
      <c r="CH79" s="188">
        <v>0</v>
      </c>
      <c r="CI79" s="188">
        <v>0</v>
      </c>
      <c r="CJ79" s="188">
        <v>0</v>
      </c>
      <c r="CK79" s="188">
        <v>0</v>
      </c>
      <c r="CL79" s="188">
        <v>0</v>
      </c>
      <c r="CM79" s="188">
        <v>1.8974581699999999</v>
      </c>
      <c r="CN79" s="188">
        <v>1.4881067800000001</v>
      </c>
      <c r="CO79" s="188">
        <v>0</v>
      </c>
      <c r="CP79" s="188">
        <v>0</v>
      </c>
      <c r="CQ79" s="188">
        <v>0</v>
      </c>
      <c r="CR79" s="188">
        <v>8.0104866599999998</v>
      </c>
      <c r="CS79" s="188">
        <v>8.0104866599999998</v>
      </c>
      <c r="CT79" s="188">
        <v>8.0104866599999998</v>
      </c>
      <c r="CU79" s="188">
        <v>8.0104866599999998</v>
      </c>
      <c r="CV79" s="188">
        <v>0</v>
      </c>
      <c r="CW79" s="188">
        <v>0</v>
      </c>
      <c r="CX79" s="188">
        <v>0</v>
      </c>
      <c r="CY79" s="188">
        <v>0</v>
      </c>
      <c r="CZ79" s="188">
        <v>0</v>
      </c>
      <c r="DA79" s="188">
        <v>0</v>
      </c>
      <c r="DB79" s="188">
        <v>307.37652257000002</v>
      </c>
      <c r="DC79" s="188">
        <v>282.1906042</v>
      </c>
      <c r="DD79" s="188">
        <v>328.20846261999998</v>
      </c>
      <c r="DE79" s="188">
        <v>336.12177426</v>
      </c>
      <c r="DF79" s="188">
        <v>360.89252271999999</v>
      </c>
      <c r="DG79" s="188">
        <v>385.42614268</v>
      </c>
      <c r="DH79" s="188">
        <v>9.3518050000000005E-2</v>
      </c>
      <c r="DI79" s="188">
        <v>0.17410569000000001</v>
      </c>
      <c r="DJ79" s="188">
        <v>0.25392186999999999</v>
      </c>
      <c r="DK79" s="188">
        <v>1158.9189766</v>
      </c>
      <c r="DL79" s="188">
        <v>1256.96406297</v>
      </c>
      <c r="DM79" s="188">
        <v>1368.8456785000001</v>
      </c>
      <c r="DN79" s="188">
        <v>1463.89693812</v>
      </c>
      <c r="DO79" s="188">
        <v>1557.23382339</v>
      </c>
      <c r="DP79" s="188">
        <v>243494.679</v>
      </c>
      <c r="DQ79" s="188">
        <v>244538.83100000001</v>
      </c>
      <c r="DR79" s="188">
        <v>245551.255</v>
      </c>
      <c r="DS79" s="188">
        <v>246528.641</v>
      </c>
      <c r="DT79" s="188">
        <v>247506.91699999999</v>
      </c>
    </row>
    <row r="80" spans="1:124" x14ac:dyDescent="0.35">
      <c r="A80" s="188">
        <v>79</v>
      </c>
      <c r="B80" s="188" t="s">
        <v>1123</v>
      </c>
      <c r="C80" s="188" t="s">
        <v>582</v>
      </c>
      <c r="D80" s="188" t="s">
        <v>583</v>
      </c>
      <c r="E80" s="188" t="s">
        <v>906</v>
      </c>
      <c r="F80" s="188" t="s">
        <v>893</v>
      </c>
      <c r="G80" s="188">
        <v>138.82046174000001</v>
      </c>
      <c r="H80" s="188">
        <v>155.80064949999999</v>
      </c>
      <c r="I80" s="188">
        <v>172.97731381</v>
      </c>
      <c r="J80" s="188">
        <v>78.155734730000006</v>
      </c>
      <c r="K80" s="188">
        <v>79.948493529999993</v>
      </c>
      <c r="L80" s="188">
        <v>81.561332489999998</v>
      </c>
      <c r="M80" s="188">
        <v>0</v>
      </c>
      <c r="N80" s="188">
        <v>0</v>
      </c>
      <c r="O80" s="188">
        <v>51.43709114</v>
      </c>
      <c r="P80" s="188">
        <v>75.852155980000006</v>
      </c>
      <c r="Q80" s="188">
        <v>91.41598132</v>
      </c>
      <c r="R80" s="188">
        <v>0</v>
      </c>
      <c r="S80" s="188">
        <v>0</v>
      </c>
      <c r="T80" s="188">
        <v>9.2276358700000003</v>
      </c>
      <c r="U80" s="188">
        <v>0</v>
      </c>
      <c r="V80" s="188">
        <v>0</v>
      </c>
      <c r="W80" s="188">
        <v>0</v>
      </c>
      <c r="X80" s="188">
        <v>0</v>
      </c>
      <c r="Y80" s="188">
        <v>115.40271842999999</v>
      </c>
      <c r="Z80" s="188">
        <v>117.92445326000001</v>
      </c>
      <c r="AA80" s="188">
        <v>71.425425469999993</v>
      </c>
      <c r="AB80" s="188">
        <v>70.543769519999998</v>
      </c>
      <c r="AC80" s="188">
        <v>0</v>
      </c>
      <c r="AD80" s="188">
        <v>0</v>
      </c>
      <c r="AE80" s="188">
        <v>0</v>
      </c>
      <c r="AF80" s="188">
        <v>38.153047870000002</v>
      </c>
      <c r="AG80" s="188">
        <v>0</v>
      </c>
      <c r="AH80" s="188">
        <v>0</v>
      </c>
      <c r="AI80" s="188">
        <v>0</v>
      </c>
      <c r="AJ80" s="188">
        <v>36.497431900000002</v>
      </c>
      <c r="AK80" s="188">
        <v>9.2276358700000003</v>
      </c>
      <c r="AL80" s="188">
        <v>0</v>
      </c>
      <c r="AM80" s="188">
        <v>0</v>
      </c>
      <c r="AN80" s="188">
        <v>0</v>
      </c>
      <c r="AO80" s="188">
        <v>7.4798610600000002</v>
      </c>
      <c r="AP80" s="188">
        <v>110.33520214000001</v>
      </c>
      <c r="AQ80" s="188">
        <v>117.4458961</v>
      </c>
      <c r="AR80" s="188">
        <v>125.01462426000001</v>
      </c>
      <c r="AS80" s="188">
        <v>133.07099779000001</v>
      </c>
      <c r="AT80" s="188">
        <v>103.4815322</v>
      </c>
      <c r="AU80" s="188">
        <v>2.5101252600000001</v>
      </c>
      <c r="AV80" s="188">
        <v>3.92018566</v>
      </c>
      <c r="AW80" s="188">
        <v>3.3653135199999999</v>
      </c>
      <c r="AX80" s="188">
        <v>3.4624418100000001</v>
      </c>
      <c r="AY80" s="188">
        <v>3.5474068600000002</v>
      </c>
      <c r="AZ80" s="188">
        <v>0</v>
      </c>
      <c r="BA80" s="188">
        <v>0</v>
      </c>
      <c r="BB80" s="188">
        <v>0</v>
      </c>
      <c r="BC80" s="188">
        <v>1.2559</v>
      </c>
      <c r="BD80" s="188">
        <v>2.8404474999999998</v>
      </c>
      <c r="BE80" s="188">
        <v>4.720675</v>
      </c>
      <c r="BF80" s="188">
        <v>4.720675</v>
      </c>
      <c r="BG80" s="188">
        <v>4.0319219999999998</v>
      </c>
      <c r="BH80" s="188">
        <v>0</v>
      </c>
      <c r="BI80" s="188">
        <v>0</v>
      </c>
      <c r="BJ80" s="188">
        <v>0</v>
      </c>
      <c r="BK80" s="188">
        <v>0</v>
      </c>
      <c r="BL80" s="188">
        <v>0</v>
      </c>
      <c r="BM80" s="188">
        <v>0</v>
      </c>
      <c r="BN80" s="188">
        <v>0</v>
      </c>
      <c r="BO80" s="188">
        <v>0</v>
      </c>
      <c r="BP80" s="188">
        <v>0</v>
      </c>
      <c r="BQ80" s="188">
        <v>0</v>
      </c>
      <c r="BR80" s="188">
        <v>0</v>
      </c>
      <c r="BS80" s="188">
        <v>0</v>
      </c>
      <c r="BT80" s="188">
        <v>0</v>
      </c>
      <c r="BU80" s="188">
        <v>0</v>
      </c>
      <c r="BV80" s="188">
        <v>0</v>
      </c>
      <c r="BW80" s="188">
        <v>0</v>
      </c>
      <c r="BX80" s="188">
        <v>0</v>
      </c>
      <c r="BY80" s="188">
        <v>0</v>
      </c>
      <c r="BZ80" s="188">
        <v>0</v>
      </c>
      <c r="CA80" s="188">
        <v>0</v>
      </c>
      <c r="CB80" s="188">
        <v>0</v>
      </c>
      <c r="CC80" s="188">
        <v>0</v>
      </c>
      <c r="CD80" s="188">
        <v>0</v>
      </c>
      <c r="CE80" s="188">
        <v>0</v>
      </c>
      <c r="CF80" s="188">
        <v>0</v>
      </c>
      <c r="CG80" s="188">
        <v>0</v>
      </c>
      <c r="CH80" s="188">
        <v>0</v>
      </c>
      <c r="CI80" s="188">
        <v>0</v>
      </c>
      <c r="CJ80" s="188">
        <v>0</v>
      </c>
      <c r="CK80" s="188">
        <v>0</v>
      </c>
      <c r="CL80" s="188">
        <v>0</v>
      </c>
      <c r="CM80" s="188">
        <v>2.5234573</v>
      </c>
      <c r="CN80" s="188">
        <v>2.1299264</v>
      </c>
      <c r="CO80" s="188">
        <v>0</v>
      </c>
      <c r="CP80" s="188">
        <v>0</v>
      </c>
      <c r="CQ80" s="188">
        <v>0</v>
      </c>
      <c r="CR80" s="188">
        <v>6.0253166299999998</v>
      </c>
      <c r="CS80" s="188">
        <v>6.0253166299999998</v>
      </c>
      <c r="CT80" s="188">
        <v>6.0253166299999998</v>
      </c>
      <c r="CU80" s="188">
        <v>6.0253166299999998</v>
      </c>
      <c r="CV80" s="188">
        <v>0</v>
      </c>
      <c r="CW80" s="188">
        <v>0</v>
      </c>
      <c r="CX80" s="188">
        <v>0</v>
      </c>
      <c r="CY80" s="188">
        <v>0</v>
      </c>
      <c r="CZ80" s="188">
        <v>0</v>
      </c>
      <c r="DA80" s="188">
        <v>0</v>
      </c>
      <c r="DB80" s="188">
        <v>243.5690625</v>
      </c>
      <c r="DC80" s="188">
        <v>224.78020229000001</v>
      </c>
      <c r="DD80" s="188">
        <v>270.45712381999999</v>
      </c>
      <c r="DE80" s="188">
        <v>270.37766299999998</v>
      </c>
      <c r="DF80" s="188">
        <v>295.02370719999999</v>
      </c>
      <c r="DG80" s="188">
        <v>319.65295708999997</v>
      </c>
      <c r="DH80" s="188">
        <v>0.1100657</v>
      </c>
      <c r="DI80" s="188">
        <v>0.21125279</v>
      </c>
      <c r="DJ80" s="188">
        <v>0.31237092999999999</v>
      </c>
      <c r="DK80" s="188">
        <v>1053.6100195399999</v>
      </c>
      <c r="DL80" s="188">
        <v>1133.6842340799999</v>
      </c>
      <c r="DM80" s="188">
        <v>1250.41191157</v>
      </c>
      <c r="DN80" s="188">
        <v>1356.2416934299999</v>
      </c>
      <c r="DO80" s="188">
        <v>1461.11097073</v>
      </c>
      <c r="DP80" s="188">
        <v>213342.886</v>
      </c>
      <c r="DQ80" s="188">
        <v>214847.35800000001</v>
      </c>
      <c r="DR80" s="188">
        <v>216230.87599999999</v>
      </c>
      <c r="DS80" s="188">
        <v>217530.33300000001</v>
      </c>
      <c r="DT80" s="188">
        <v>218773.908</v>
      </c>
    </row>
    <row r="81" spans="1:124" x14ac:dyDescent="0.35">
      <c r="A81" s="188">
        <v>80</v>
      </c>
      <c r="B81" s="188" t="s">
        <v>1124</v>
      </c>
      <c r="C81" s="188" t="s">
        <v>584</v>
      </c>
      <c r="D81" s="188" t="s">
        <v>585</v>
      </c>
      <c r="E81" s="188" t="s">
        <v>906</v>
      </c>
      <c r="F81" s="188" t="s">
        <v>890</v>
      </c>
      <c r="G81" s="188">
        <v>161.00895799</v>
      </c>
      <c r="H81" s="188">
        <v>164.88115819000001</v>
      </c>
      <c r="I81" s="188">
        <v>168.88075971000001</v>
      </c>
      <c r="J81" s="188">
        <v>75.920851619999993</v>
      </c>
      <c r="K81" s="188">
        <v>77.662346020000001</v>
      </c>
      <c r="L81" s="188">
        <v>79.229065439999999</v>
      </c>
      <c r="M81" s="188">
        <v>0</v>
      </c>
      <c r="N81" s="188">
        <v>0</v>
      </c>
      <c r="O81" s="188">
        <v>69.133053520000004</v>
      </c>
      <c r="P81" s="188">
        <v>87.218812170000007</v>
      </c>
      <c r="Q81" s="188">
        <v>89.651694269999993</v>
      </c>
      <c r="R81" s="188">
        <v>0</v>
      </c>
      <c r="S81" s="188">
        <v>0</v>
      </c>
      <c r="T81" s="188">
        <v>15.95505285</v>
      </c>
      <c r="U81" s="188">
        <v>0</v>
      </c>
      <c r="V81" s="188">
        <v>0</v>
      </c>
      <c r="W81" s="188">
        <v>0</v>
      </c>
      <c r="X81" s="188">
        <v>0</v>
      </c>
      <c r="Y81" s="188">
        <v>144.89606107</v>
      </c>
      <c r="Z81" s="188">
        <v>152.59639898</v>
      </c>
      <c r="AA81" s="188">
        <v>81.303066040000004</v>
      </c>
      <c r="AB81" s="188">
        <v>82.476851640000007</v>
      </c>
      <c r="AC81" s="188">
        <v>0</v>
      </c>
      <c r="AD81" s="188">
        <v>0</v>
      </c>
      <c r="AE81" s="188">
        <v>0</v>
      </c>
      <c r="AF81" s="188">
        <v>54.164494500000004</v>
      </c>
      <c r="AG81" s="188">
        <v>0</v>
      </c>
      <c r="AH81" s="188">
        <v>0</v>
      </c>
      <c r="AI81" s="188">
        <v>0</v>
      </c>
      <c r="AJ81" s="188">
        <v>50.659933940000002</v>
      </c>
      <c r="AK81" s="188">
        <v>15.95505285</v>
      </c>
      <c r="AL81" s="188">
        <v>0</v>
      </c>
      <c r="AM81" s="188">
        <v>0</v>
      </c>
      <c r="AN81" s="188">
        <v>0</v>
      </c>
      <c r="AO81" s="188">
        <v>12.933061090000001</v>
      </c>
      <c r="AP81" s="188">
        <v>147.94946478</v>
      </c>
      <c r="AQ81" s="188">
        <v>157.14327677</v>
      </c>
      <c r="AR81" s="188">
        <v>166.90835575</v>
      </c>
      <c r="AS81" s="188">
        <v>177.28087492</v>
      </c>
      <c r="AT81" s="188">
        <v>138.76777841000001</v>
      </c>
      <c r="AU81" s="188">
        <v>3.2857538900000001</v>
      </c>
      <c r="AV81" s="188">
        <v>4.6483166999999996</v>
      </c>
      <c r="AW81" s="188">
        <v>3.8091677000000002</v>
      </c>
      <c r="AX81" s="188">
        <v>3.7071028500000001</v>
      </c>
      <c r="AY81" s="188">
        <v>3.78975755</v>
      </c>
      <c r="AZ81" s="188">
        <v>0</v>
      </c>
      <c r="BA81" s="188">
        <v>0</v>
      </c>
      <c r="BB81" s="188">
        <v>0</v>
      </c>
      <c r="BC81" s="188">
        <v>1.371766</v>
      </c>
      <c r="BD81" s="188">
        <v>2.89829589</v>
      </c>
      <c r="BE81" s="188">
        <v>3.9683160000000002</v>
      </c>
      <c r="BF81" s="188">
        <v>3.9683160000000002</v>
      </c>
      <c r="BG81" s="188">
        <v>3.3893330000000002</v>
      </c>
      <c r="BH81" s="188">
        <v>0</v>
      </c>
      <c r="BI81" s="188">
        <v>0</v>
      </c>
      <c r="BJ81" s="188">
        <v>0</v>
      </c>
      <c r="BK81" s="188">
        <v>0</v>
      </c>
      <c r="BL81" s="188">
        <v>0</v>
      </c>
      <c r="BM81" s="188">
        <v>0</v>
      </c>
      <c r="BN81" s="188">
        <v>0</v>
      </c>
      <c r="BO81" s="188">
        <v>0</v>
      </c>
      <c r="BP81" s="188">
        <v>0</v>
      </c>
      <c r="BQ81" s="188">
        <v>0</v>
      </c>
      <c r="BR81" s="188">
        <v>0</v>
      </c>
      <c r="BS81" s="188">
        <v>0</v>
      </c>
      <c r="BT81" s="188">
        <v>0</v>
      </c>
      <c r="BU81" s="188">
        <v>0</v>
      </c>
      <c r="BV81" s="188">
        <v>0</v>
      </c>
      <c r="BW81" s="188">
        <v>0</v>
      </c>
      <c r="BX81" s="188">
        <v>0</v>
      </c>
      <c r="BY81" s="188">
        <v>0</v>
      </c>
      <c r="BZ81" s="188">
        <v>0</v>
      </c>
      <c r="CA81" s="188">
        <v>0.52529756000000005</v>
      </c>
      <c r="CB81" s="188">
        <v>0</v>
      </c>
      <c r="CC81" s="188">
        <v>0</v>
      </c>
      <c r="CD81" s="188">
        <v>0.52529756000000005</v>
      </c>
      <c r="CE81" s="188">
        <v>0</v>
      </c>
      <c r="CF81" s="188">
        <v>0</v>
      </c>
      <c r="CG81" s="188">
        <v>0</v>
      </c>
      <c r="CH81" s="188">
        <v>0</v>
      </c>
      <c r="CI81" s="188">
        <v>0</v>
      </c>
      <c r="CJ81" s="188">
        <v>0</v>
      </c>
      <c r="CK81" s="188">
        <v>0</v>
      </c>
      <c r="CL81" s="188">
        <v>0</v>
      </c>
      <c r="CM81" s="188">
        <v>2.5031510400000001</v>
      </c>
      <c r="CN81" s="188">
        <v>2.1246317700000001</v>
      </c>
      <c r="CO81" s="188">
        <v>0</v>
      </c>
      <c r="CP81" s="188">
        <v>0</v>
      </c>
      <c r="CQ81" s="188">
        <v>0</v>
      </c>
      <c r="CR81" s="188">
        <v>6.5921452299999999</v>
      </c>
      <c r="CS81" s="188">
        <v>6.5921452299999999</v>
      </c>
      <c r="CT81" s="188">
        <v>6.5921452299999999</v>
      </c>
      <c r="CU81" s="188">
        <v>6.5921452299999999</v>
      </c>
      <c r="CV81" s="188">
        <v>0</v>
      </c>
      <c r="CW81" s="188">
        <v>0</v>
      </c>
      <c r="CX81" s="188">
        <v>0</v>
      </c>
      <c r="CY81" s="188">
        <v>0</v>
      </c>
      <c r="CZ81" s="188">
        <v>0</v>
      </c>
      <c r="DA81" s="188">
        <v>0</v>
      </c>
      <c r="DB81" s="188">
        <v>317.18777261000002</v>
      </c>
      <c r="DC81" s="188">
        <v>290.44599113999999</v>
      </c>
      <c r="DD81" s="188">
        <v>305.72375276999998</v>
      </c>
      <c r="DE81" s="188">
        <v>333.04716123999998</v>
      </c>
      <c r="DF81" s="188">
        <v>346.05707801</v>
      </c>
      <c r="DG81" s="188">
        <v>359.93287041000002</v>
      </c>
      <c r="DH81" s="188">
        <v>0.05</v>
      </c>
      <c r="DI81" s="188">
        <v>9.1016449999999999E-2</v>
      </c>
      <c r="DJ81" s="188">
        <v>0.13476274999999999</v>
      </c>
      <c r="DK81" s="188">
        <v>1093.84541816</v>
      </c>
      <c r="DL81" s="188">
        <v>1192.2636121800001</v>
      </c>
      <c r="DM81" s="188">
        <v>1249.1648424299999</v>
      </c>
      <c r="DN81" s="188">
        <v>1294.9532604799999</v>
      </c>
      <c r="DO81" s="188">
        <v>1343.96666893</v>
      </c>
      <c r="DP81" s="188">
        <v>265527.45600000001</v>
      </c>
      <c r="DQ81" s="188">
        <v>266038.28999999998</v>
      </c>
      <c r="DR81" s="188">
        <v>266615.86200000002</v>
      </c>
      <c r="DS81" s="188">
        <v>267235.18800000002</v>
      </c>
      <c r="DT81" s="188">
        <v>267813.837</v>
      </c>
    </row>
    <row r="82" spans="1:124" x14ac:dyDescent="0.35">
      <c r="A82" s="188">
        <v>81</v>
      </c>
      <c r="B82" s="188" t="s">
        <v>1125</v>
      </c>
      <c r="C82" s="188" t="s">
        <v>586</v>
      </c>
      <c r="D82" s="188" t="s">
        <v>587</v>
      </c>
      <c r="E82" s="188" t="s">
        <v>906</v>
      </c>
      <c r="F82" s="188" t="s">
        <v>880</v>
      </c>
      <c r="G82" s="188">
        <v>131.82532065000001</v>
      </c>
      <c r="H82" s="188">
        <v>137.21531303</v>
      </c>
      <c r="I82" s="188">
        <v>142.66765512000001</v>
      </c>
      <c r="J82" s="188">
        <v>64.3813897</v>
      </c>
      <c r="K82" s="188">
        <v>65.858188589999997</v>
      </c>
      <c r="L82" s="188">
        <v>67.186777140000004</v>
      </c>
      <c r="M82" s="188">
        <v>0</v>
      </c>
      <c r="N82" s="188">
        <v>0</v>
      </c>
      <c r="O82" s="188">
        <v>56.814078379999998</v>
      </c>
      <c r="P82" s="188">
        <v>71.357124440000007</v>
      </c>
      <c r="Q82" s="188">
        <v>75.480877980000002</v>
      </c>
      <c r="R82" s="188">
        <v>0</v>
      </c>
      <c r="S82" s="188">
        <v>0</v>
      </c>
      <c r="T82" s="188">
        <v>10.629852570000001</v>
      </c>
      <c r="U82" s="188">
        <v>0</v>
      </c>
      <c r="V82" s="188">
        <v>0</v>
      </c>
      <c r="W82" s="188">
        <v>0</v>
      </c>
      <c r="X82" s="188">
        <v>0</v>
      </c>
      <c r="Y82" s="188">
        <v>115.65173088</v>
      </c>
      <c r="Z82" s="188">
        <v>121.96446525</v>
      </c>
      <c r="AA82" s="188">
        <v>66.014855170000004</v>
      </c>
      <c r="AB82" s="188">
        <v>67.607101319999998</v>
      </c>
      <c r="AC82" s="188">
        <v>0</v>
      </c>
      <c r="AD82" s="188">
        <v>0</v>
      </c>
      <c r="AE82" s="188">
        <v>0</v>
      </c>
      <c r="AF82" s="188">
        <v>43.727511360000001</v>
      </c>
      <c r="AG82" s="188">
        <v>0</v>
      </c>
      <c r="AH82" s="188">
        <v>0</v>
      </c>
      <c r="AI82" s="188">
        <v>0</v>
      </c>
      <c r="AJ82" s="188">
        <v>41.02038701</v>
      </c>
      <c r="AK82" s="188">
        <v>10.629852570000001</v>
      </c>
      <c r="AL82" s="188">
        <v>0</v>
      </c>
      <c r="AM82" s="188">
        <v>0</v>
      </c>
      <c r="AN82" s="188">
        <v>0</v>
      </c>
      <c r="AO82" s="188">
        <v>8.6164886999999997</v>
      </c>
      <c r="AP82" s="188">
        <v>107.8575708</v>
      </c>
      <c r="AQ82" s="188">
        <v>114.65361021</v>
      </c>
      <c r="AR82" s="188">
        <v>121.87762367000001</v>
      </c>
      <c r="AS82" s="188">
        <v>129.55675646</v>
      </c>
      <c r="AT82" s="188">
        <v>100.92500631</v>
      </c>
      <c r="AU82" s="188">
        <v>2.3541386800000002</v>
      </c>
      <c r="AV82" s="188">
        <v>3.9001337700000001</v>
      </c>
      <c r="AW82" s="188">
        <v>3.93536777</v>
      </c>
      <c r="AX82" s="188">
        <v>3.82502852</v>
      </c>
      <c r="AY82" s="188">
        <v>3.9194029700000002</v>
      </c>
      <c r="AZ82" s="188">
        <v>0</v>
      </c>
      <c r="BA82" s="188">
        <v>0</v>
      </c>
      <c r="BB82" s="188">
        <v>0</v>
      </c>
      <c r="BC82" s="188">
        <v>1.1884999999999999</v>
      </c>
      <c r="BD82" s="188">
        <v>2.9074687199999998</v>
      </c>
      <c r="BE82" s="188">
        <v>3.8134579999999998</v>
      </c>
      <c r="BF82" s="188">
        <v>3.8134579999999998</v>
      </c>
      <c r="BG82" s="188">
        <v>3.257069</v>
      </c>
      <c r="BH82" s="188">
        <v>0</v>
      </c>
      <c r="BI82" s="188">
        <v>0</v>
      </c>
      <c r="BJ82" s="188">
        <v>0</v>
      </c>
      <c r="BK82" s="188">
        <v>0</v>
      </c>
      <c r="BL82" s="188">
        <v>0</v>
      </c>
      <c r="BM82" s="188">
        <v>0</v>
      </c>
      <c r="BN82" s="188">
        <v>0</v>
      </c>
      <c r="BO82" s="188">
        <v>0</v>
      </c>
      <c r="BP82" s="188">
        <v>0</v>
      </c>
      <c r="BQ82" s="188">
        <v>0</v>
      </c>
      <c r="BR82" s="188">
        <v>0</v>
      </c>
      <c r="BS82" s="188">
        <v>0</v>
      </c>
      <c r="BT82" s="188">
        <v>0</v>
      </c>
      <c r="BU82" s="188">
        <v>0</v>
      </c>
      <c r="BV82" s="188">
        <v>0</v>
      </c>
      <c r="BW82" s="188">
        <v>0</v>
      </c>
      <c r="BX82" s="188">
        <v>0</v>
      </c>
      <c r="BY82" s="188">
        <v>0</v>
      </c>
      <c r="BZ82" s="188">
        <v>0</v>
      </c>
      <c r="CA82" s="188">
        <v>0</v>
      </c>
      <c r="CB82" s="188">
        <v>0</v>
      </c>
      <c r="CC82" s="188">
        <v>0</v>
      </c>
      <c r="CD82" s="188">
        <v>0</v>
      </c>
      <c r="CE82" s="188">
        <v>0</v>
      </c>
      <c r="CF82" s="188">
        <v>0</v>
      </c>
      <c r="CG82" s="188">
        <v>0</v>
      </c>
      <c r="CH82" s="188">
        <v>0</v>
      </c>
      <c r="CI82" s="188">
        <v>0</v>
      </c>
      <c r="CJ82" s="188">
        <v>0</v>
      </c>
      <c r="CK82" s="188">
        <v>0</v>
      </c>
      <c r="CL82" s="188">
        <v>0</v>
      </c>
      <c r="CM82" s="188">
        <v>2.8784120600000001</v>
      </c>
      <c r="CN82" s="188">
        <v>2.2483999799999999</v>
      </c>
      <c r="CO82" s="188">
        <v>0</v>
      </c>
      <c r="CP82" s="188">
        <v>0</v>
      </c>
      <c r="CQ82" s="188">
        <v>0</v>
      </c>
      <c r="CR82" s="188">
        <v>5.0621739000000003</v>
      </c>
      <c r="CS82" s="188">
        <v>5.0621739000000003</v>
      </c>
      <c r="CT82" s="188">
        <v>5.0621739000000003</v>
      </c>
      <c r="CU82" s="188">
        <v>5.0621739000000003</v>
      </c>
      <c r="CV82" s="188">
        <v>0</v>
      </c>
      <c r="CW82" s="188">
        <v>0</v>
      </c>
      <c r="CX82" s="188">
        <v>0</v>
      </c>
      <c r="CY82" s="188">
        <v>0</v>
      </c>
      <c r="CZ82" s="188">
        <v>0</v>
      </c>
      <c r="DA82" s="188">
        <v>0</v>
      </c>
      <c r="DB82" s="188">
        <v>244.57022451</v>
      </c>
      <c r="DC82" s="188">
        <v>222.36777584999999</v>
      </c>
      <c r="DD82" s="188">
        <v>241.70840157000001</v>
      </c>
      <c r="DE82" s="188">
        <v>259.28993052999999</v>
      </c>
      <c r="DF82" s="188">
        <v>271.79359711000001</v>
      </c>
      <c r="DG82" s="188">
        <v>284.46305744</v>
      </c>
      <c r="DH82" s="188">
        <v>6.0186009999999998E-2</v>
      </c>
      <c r="DI82" s="188">
        <v>0.11131107</v>
      </c>
      <c r="DJ82" s="188">
        <v>0.16311402</v>
      </c>
      <c r="DK82" s="188">
        <v>1017.39381</v>
      </c>
      <c r="DL82" s="188">
        <v>1116.1195152099999</v>
      </c>
      <c r="DM82" s="188">
        <v>1179.8415471400001</v>
      </c>
      <c r="DN82" s="188">
        <v>1232.79817478</v>
      </c>
      <c r="DO82" s="188">
        <v>1286.5621333900001</v>
      </c>
      <c r="DP82" s="188">
        <v>218566.079</v>
      </c>
      <c r="DQ82" s="188">
        <v>219125.48</v>
      </c>
      <c r="DR82" s="188">
        <v>219766.74</v>
      </c>
      <c r="DS82" s="188">
        <v>220468.851</v>
      </c>
      <c r="DT82" s="188">
        <v>221103.24100000001</v>
      </c>
    </row>
    <row r="83" spans="1:124" x14ac:dyDescent="0.35">
      <c r="A83" s="188">
        <v>82</v>
      </c>
      <c r="B83" s="188" t="s">
        <v>1127</v>
      </c>
      <c r="C83" s="188" t="s">
        <v>590</v>
      </c>
      <c r="D83" s="188" t="s">
        <v>591</v>
      </c>
      <c r="E83" s="188" t="s">
        <v>906</v>
      </c>
      <c r="F83" s="188" t="s">
        <v>880</v>
      </c>
      <c r="G83" s="188">
        <v>74.86998251</v>
      </c>
      <c r="H83" s="188">
        <v>76.124872629999999</v>
      </c>
      <c r="I83" s="188">
        <v>77.493775560000003</v>
      </c>
      <c r="J83" s="188">
        <v>34.807796000000003</v>
      </c>
      <c r="K83" s="188">
        <v>35.606227269999998</v>
      </c>
      <c r="L83" s="188">
        <v>36.324528620000002</v>
      </c>
      <c r="M83" s="188">
        <v>0</v>
      </c>
      <c r="N83" s="188">
        <v>0</v>
      </c>
      <c r="O83" s="188">
        <v>36.740392810000003</v>
      </c>
      <c r="P83" s="188">
        <v>40.518645360000001</v>
      </c>
      <c r="Q83" s="188">
        <v>41.169246940000001</v>
      </c>
      <c r="R83" s="188">
        <v>0</v>
      </c>
      <c r="S83" s="188">
        <v>0</v>
      </c>
      <c r="T83" s="188">
        <v>3.3217937000000002</v>
      </c>
      <c r="U83" s="188">
        <v>0</v>
      </c>
      <c r="V83" s="188">
        <v>0</v>
      </c>
      <c r="W83" s="188">
        <v>0</v>
      </c>
      <c r="X83" s="188">
        <v>0</v>
      </c>
      <c r="Y83" s="188">
        <v>69.132496529999997</v>
      </c>
      <c r="Z83" s="188">
        <v>70.358231279999998</v>
      </c>
      <c r="AA83" s="188">
        <v>47.839424540000003</v>
      </c>
      <c r="AB83" s="188">
        <v>47.923173669999997</v>
      </c>
      <c r="AC83" s="188">
        <v>0</v>
      </c>
      <c r="AD83" s="188">
        <v>0</v>
      </c>
      <c r="AE83" s="188">
        <v>0</v>
      </c>
      <c r="AF83" s="188">
        <v>19.113263910000001</v>
      </c>
      <c r="AG83" s="188">
        <v>0</v>
      </c>
      <c r="AH83" s="188">
        <v>0</v>
      </c>
      <c r="AI83" s="188">
        <v>0</v>
      </c>
      <c r="AJ83" s="188">
        <v>18.60044783</v>
      </c>
      <c r="AK83" s="188">
        <v>3.3217937000000002</v>
      </c>
      <c r="AL83" s="188">
        <v>0</v>
      </c>
      <c r="AM83" s="188">
        <v>0</v>
      </c>
      <c r="AN83" s="188">
        <v>0</v>
      </c>
      <c r="AO83" s="188">
        <v>2.6926241599999998</v>
      </c>
      <c r="AP83" s="188">
        <v>126.13429266</v>
      </c>
      <c r="AQ83" s="188">
        <v>134.59266546999999</v>
      </c>
      <c r="AR83" s="188">
        <v>143.61804695999999</v>
      </c>
      <c r="AS83" s="188">
        <v>153.24879827000001</v>
      </c>
      <c r="AT83" s="188">
        <v>118.88438653999999</v>
      </c>
      <c r="AU83" s="188">
        <v>3.1477641200000002</v>
      </c>
      <c r="AV83" s="188">
        <v>5.0941356600000001</v>
      </c>
      <c r="AW83" s="188">
        <v>4.0412966600000004</v>
      </c>
      <c r="AX83" s="188">
        <v>3.86143963</v>
      </c>
      <c r="AY83" s="188">
        <v>3.68404898</v>
      </c>
      <c r="AZ83" s="188">
        <v>0</v>
      </c>
      <c r="BA83" s="188">
        <v>0</v>
      </c>
      <c r="BB83" s="188">
        <v>0</v>
      </c>
      <c r="BC83" s="188">
        <v>0.76793299999999998</v>
      </c>
      <c r="BD83" s="188">
        <v>1.32195408</v>
      </c>
      <c r="BE83" s="188">
        <v>2.351496</v>
      </c>
      <c r="BF83" s="188">
        <v>2.351496</v>
      </c>
      <c r="BG83" s="188">
        <v>2.0084089999999999</v>
      </c>
      <c r="BH83" s="188">
        <v>0</v>
      </c>
      <c r="BI83" s="188">
        <v>0</v>
      </c>
      <c r="BJ83" s="188">
        <v>0</v>
      </c>
      <c r="BK83" s="188">
        <v>0</v>
      </c>
      <c r="BL83" s="188">
        <v>0</v>
      </c>
      <c r="BM83" s="188">
        <v>0</v>
      </c>
      <c r="BN83" s="188">
        <v>0</v>
      </c>
      <c r="BO83" s="188">
        <v>0</v>
      </c>
      <c r="BP83" s="188">
        <v>0</v>
      </c>
      <c r="BQ83" s="188">
        <v>0</v>
      </c>
      <c r="BR83" s="188">
        <v>0</v>
      </c>
      <c r="BS83" s="188">
        <v>0</v>
      </c>
      <c r="BT83" s="188">
        <v>0</v>
      </c>
      <c r="BU83" s="188">
        <v>0</v>
      </c>
      <c r="BV83" s="188">
        <v>0</v>
      </c>
      <c r="BW83" s="188">
        <v>0</v>
      </c>
      <c r="BX83" s="188">
        <v>0</v>
      </c>
      <c r="BY83" s="188">
        <v>0</v>
      </c>
      <c r="BZ83" s="188">
        <v>0</v>
      </c>
      <c r="CA83" s="188">
        <v>0</v>
      </c>
      <c r="CB83" s="188">
        <v>0</v>
      </c>
      <c r="CC83" s="188">
        <v>0</v>
      </c>
      <c r="CD83" s="188">
        <v>0</v>
      </c>
      <c r="CE83" s="188">
        <v>0</v>
      </c>
      <c r="CF83" s="188">
        <v>0</v>
      </c>
      <c r="CG83" s="188">
        <v>0</v>
      </c>
      <c r="CH83" s="188">
        <v>0</v>
      </c>
      <c r="CI83" s="188">
        <v>0</v>
      </c>
      <c r="CJ83" s="188">
        <v>0</v>
      </c>
      <c r="CK83" s="188">
        <v>0</v>
      </c>
      <c r="CL83" s="188">
        <v>0</v>
      </c>
      <c r="CM83" s="188">
        <v>2.2730407399999999</v>
      </c>
      <c r="CN83" s="188">
        <v>1.72264554</v>
      </c>
      <c r="CO83" s="188">
        <v>0</v>
      </c>
      <c r="CP83" s="188">
        <v>0</v>
      </c>
      <c r="CQ83" s="188">
        <v>0</v>
      </c>
      <c r="CR83" s="188">
        <v>0</v>
      </c>
      <c r="CS83" s="188">
        <v>0</v>
      </c>
      <c r="CT83" s="188">
        <v>0</v>
      </c>
      <c r="CU83" s="188">
        <v>0</v>
      </c>
      <c r="CV83" s="188">
        <v>0</v>
      </c>
      <c r="CW83" s="188">
        <v>0</v>
      </c>
      <c r="CX83" s="188">
        <v>0</v>
      </c>
      <c r="CY83" s="188">
        <v>0</v>
      </c>
      <c r="CZ83" s="188">
        <v>0</v>
      </c>
      <c r="DA83" s="188">
        <v>0</v>
      </c>
      <c r="DB83" s="188">
        <v>205.18165442</v>
      </c>
      <c r="DC83" s="188">
        <v>193.65522573000001</v>
      </c>
      <c r="DD83" s="188">
        <v>201.77290113000001</v>
      </c>
      <c r="DE83" s="188">
        <v>215.85544064000001</v>
      </c>
      <c r="DF83" s="188">
        <v>225.95585521999999</v>
      </c>
      <c r="DG83" s="188">
        <v>236.43503181</v>
      </c>
      <c r="DH83" s="188">
        <v>5.2021150000000002E-2</v>
      </c>
      <c r="DI83" s="188">
        <v>0.10124785</v>
      </c>
      <c r="DJ83" s="188">
        <v>0.15232053000000001</v>
      </c>
      <c r="DK83" s="188">
        <v>1178.3409923199999</v>
      </c>
      <c r="DL83" s="188">
        <v>1248.2836127200001</v>
      </c>
      <c r="DM83" s="188">
        <v>1312.5603130500001</v>
      </c>
      <c r="DN83" s="188">
        <v>1372.8317185999999</v>
      </c>
      <c r="DO83" s="188">
        <v>1435.44489916</v>
      </c>
      <c r="DP83" s="188">
        <v>164345.658</v>
      </c>
      <c r="DQ83" s="188">
        <v>164371.02299999999</v>
      </c>
      <c r="DR83" s="188">
        <v>164453.731</v>
      </c>
      <c r="DS83" s="188">
        <v>164591.07999999999</v>
      </c>
      <c r="DT83" s="188">
        <v>164712.022</v>
      </c>
    </row>
    <row r="84" spans="1:124" x14ac:dyDescent="0.35">
      <c r="A84" s="188">
        <v>83</v>
      </c>
      <c r="B84" s="188" t="s">
        <v>1128</v>
      </c>
      <c r="C84" s="188" t="s">
        <v>592</v>
      </c>
      <c r="D84" s="188" t="s">
        <v>593</v>
      </c>
      <c r="E84" s="188" t="s">
        <v>1302</v>
      </c>
      <c r="F84" s="188" t="s">
        <v>896</v>
      </c>
      <c r="G84" s="188">
        <v>157.73339045</v>
      </c>
      <c r="H84" s="188">
        <v>178.11769258000001</v>
      </c>
      <c r="I84" s="188">
        <v>198.79295581</v>
      </c>
      <c r="J84" s="188">
        <v>89.869890299999994</v>
      </c>
      <c r="K84" s="188">
        <v>91.931351770000006</v>
      </c>
      <c r="L84" s="188">
        <v>93.785926630000006</v>
      </c>
      <c r="M84" s="188">
        <v>0</v>
      </c>
      <c r="N84" s="188">
        <v>0</v>
      </c>
      <c r="O84" s="188">
        <v>55.426494140000003</v>
      </c>
      <c r="P84" s="188">
        <v>86.186340810000004</v>
      </c>
      <c r="Q84" s="188">
        <v>105.00702917</v>
      </c>
      <c r="R84" s="188">
        <v>0</v>
      </c>
      <c r="S84" s="188">
        <v>0</v>
      </c>
      <c r="T84" s="188">
        <v>12.437006009999999</v>
      </c>
      <c r="U84" s="188">
        <v>0</v>
      </c>
      <c r="V84" s="188">
        <v>0</v>
      </c>
      <c r="W84" s="188">
        <v>0</v>
      </c>
      <c r="X84" s="188">
        <v>0</v>
      </c>
      <c r="Y84" s="188">
        <v>122.9789024</v>
      </c>
      <c r="Z84" s="188">
        <v>129.73982902</v>
      </c>
      <c r="AA84" s="188">
        <v>69.349023729999999</v>
      </c>
      <c r="AB84" s="188">
        <v>70.094434469999996</v>
      </c>
      <c r="AC84" s="188">
        <v>0</v>
      </c>
      <c r="AD84" s="188">
        <v>0</v>
      </c>
      <c r="AE84" s="188">
        <v>0</v>
      </c>
      <c r="AF84" s="188">
        <v>47.208388540000001</v>
      </c>
      <c r="AG84" s="188">
        <v>0</v>
      </c>
      <c r="AH84" s="188">
        <v>0</v>
      </c>
      <c r="AI84" s="188">
        <v>0</v>
      </c>
      <c r="AJ84" s="188">
        <v>43.548523260000003</v>
      </c>
      <c r="AK84" s="188">
        <v>12.437006009999999</v>
      </c>
      <c r="AL84" s="188">
        <v>0</v>
      </c>
      <c r="AM84" s="188">
        <v>0</v>
      </c>
      <c r="AN84" s="188">
        <v>0</v>
      </c>
      <c r="AO84" s="188">
        <v>10.08135542</v>
      </c>
      <c r="AP84" s="188">
        <v>158.00538793999999</v>
      </c>
      <c r="AQ84" s="188">
        <v>167.13573851999999</v>
      </c>
      <c r="AR84" s="188">
        <v>176.79389692000001</v>
      </c>
      <c r="AS84" s="188">
        <v>187.01012904000001</v>
      </c>
      <c r="AT84" s="188">
        <v>147.72423078</v>
      </c>
      <c r="AU84" s="188">
        <v>4.7161227700000001</v>
      </c>
      <c r="AV84" s="188">
        <v>9.08125055</v>
      </c>
      <c r="AW84" s="188">
        <v>6.1216669899999996</v>
      </c>
      <c r="AX84" s="188">
        <v>5.8174006900000004</v>
      </c>
      <c r="AY84" s="188">
        <v>5.2088680900000002</v>
      </c>
      <c r="AZ84" s="188">
        <v>0</v>
      </c>
      <c r="BA84" s="188">
        <v>0</v>
      </c>
      <c r="BB84" s="188">
        <v>0</v>
      </c>
      <c r="BC84" s="188">
        <v>1.2828329999999999</v>
      </c>
      <c r="BD84" s="188">
        <v>1.9329848199999999</v>
      </c>
      <c r="BE84" s="188">
        <v>4.9848980000000003</v>
      </c>
      <c r="BF84" s="188">
        <v>4.9848980000000003</v>
      </c>
      <c r="BG84" s="188">
        <v>4.2575940000000001</v>
      </c>
      <c r="BH84" s="188">
        <v>0</v>
      </c>
      <c r="BI84" s="188">
        <v>0</v>
      </c>
      <c r="BJ84" s="188">
        <v>0</v>
      </c>
      <c r="BK84" s="188">
        <v>0</v>
      </c>
      <c r="BL84" s="188">
        <v>0</v>
      </c>
      <c r="BM84" s="188">
        <v>0</v>
      </c>
      <c r="BN84" s="188">
        <v>0</v>
      </c>
      <c r="BO84" s="188">
        <v>0</v>
      </c>
      <c r="BP84" s="188">
        <v>0</v>
      </c>
      <c r="BQ84" s="188">
        <v>0</v>
      </c>
      <c r="BR84" s="188">
        <v>0</v>
      </c>
      <c r="BS84" s="188">
        <v>0</v>
      </c>
      <c r="BT84" s="188">
        <v>0</v>
      </c>
      <c r="BU84" s="188">
        <v>0</v>
      </c>
      <c r="BV84" s="188">
        <v>0</v>
      </c>
      <c r="BW84" s="188">
        <v>0</v>
      </c>
      <c r="BX84" s="188">
        <v>0</v>
      </c>
      <c r="BY84" s="188">
        <v>0</v>
      </c>
      <c r="BZ84" s="188">
        <v>0</v>
      </c>
      <c r="CA84" s="188">
        <v>0</v>
      </c>
      <c r="CB84" s="188">
        <v>0</v>
      </c>
      <c r="CC84" s="188">
        <v>0</v>
      </c>
      <c r="CD84" s="188">
        <v>0</v>
      </c>
      <c r="CE84" s="188">
        <v>0</v>
      </c>
      <c r="CF84" s="188">
        <v>0</v>
      </c>
      <c r="CG84" s="188">
        <v>0</v>
      </c>
      <c r="CH84" s="188">
        <v>0</v>
      </c>
      <c r="CI84" s="188">
        <v>0</v>
      </c>
      <c r="CJ84" s="188">
        <v>0</v>
      </c>
      <c r="CK84" s="188">
        <v>0</v>
      </c>
      <c r="CL84" s="188">
        <v>0</v>
      </c>
      <c r="CM84" s="188">
        <v>6.0322932800000002</v>
      </c>
      <c r="CN84" s="188">
        <v>4.6249618899999998</v>
      </c>
      <c r="CO84" s="188">
        <v>0</v>
      </c>
      <c r="CP84" s="188">
        <v>0</v>
      </c>
      <c r="CQ84" s="188">
        <v>0</v>
      </c>
      <c r="CR84" s="188">
        <v>0</v>
      </c>
      <c r="CS84" s="188">
        <v>0</v>
      </c>
      <c r="CT84" s="188">
        <v>0</v>
      </c>
      <c r="CU84" s="188">
        <v>0</v>
      </c>
      <c r="CV84" s="188">
        <v>0</v>
      </c>
      <c r="CW84" s="188">
        <v>0</v>
      </c>
      <c r="CX84" s="188">
        <v>0</v>
      </c>
      <c r="CY84" s="188">
        <v>0</v>
      </c>
      <c r="CZ84" s="188">
        <v>0</v>
      </c>
      <c r="DA84" s="188">
        <v>0</v>
      </c>
      <c r="DB84" s="188">
        <v>304.79174561000002</v>
      </c>
      <c r="DC84" s="188">
        <v>281.32705084000003</v>
      </c>
      <c r="DD84" s="188">
        <v>345.41098449999998</v>
      </c>
      <c r="DE84" s="188">
        <v>335.97569396</v>
      </c>
      <c r="DF84" s="188">
        <v>365.71388818999998</v>
      </c>
      <c r="DG84" s="188">
        <v>395.26954694</v>
      </c>
      <c r="DH84" s="188">
        <v>0.10231231</v>
      </c>
      <c r="DI84" s="188">
        <v>0.19988121</v>
      </c>
      <c r="DJ84" s="188">
        <v>0.29685122000000003</v>
      </c>
      <c r="DK84" s="188">
        <v>912.26486556999998</v>
      </c>
      <c r="DL84" s="188">
        <v>987.08138321000001</v>
      </c>
      <c r="DM84" s="188">
        <v>1086.5570356600001</v>
      </c>
      <c r="DN84" s="188">
        <v>1180.99264042</v>
      </c>
      <c r="DO84" s="188">
        <v>1274.2790030900001</v>
      </c>
      <c r="DP84" s="188">
        <v>308383.08199999999</v>
      </c>
      <c r="DQ84" s="188">
        <v>308780.766</v>
      </c>
      <c r="DR84" s="188">
        <v>309211.28200000001</v>
      </c>
      <c r="DS84" s="188">
        <v>309666.52600000001</v>
      </c>
      <c r="DT84" s="188">
        <v>310190.74</v>
      </c>
    </row>
    <row r="85" spans="1:124" x14ac:dyDescent="0.35">
      <c r="A85" s="188">
        <v>84</v>
      </c>
      <c r="B85" s="188" t="s">
        <v>1129</v>
      </c>
      <c r="C85" s="188" t="s">
        <v>594</v>
      </c>
      <c r="D85" s="188" t="s">
        <v>595</v>
      </c>
      <c r="E85" s="188" t="s">
        <v>906</v>
      </c>
      <c r="F85" s="188" t="s">
        <v>960</v>
      </c>
      <c r="G85" s="188">
        <v>93.085802630000003</v>
      </c>
      <c r="H85" s="188">
        <v>96.678719439999995</v>
      </c>
      <c r="I85" s="188">
        <v>100.36433289</v>
      </c>
      <c r="J85" s="188">
        <v>45.203177240000002</v>
      </c>
      <c r="K85" s="188">
        <v>46.240060759999999</v>
      </c>
      <c r="L85" s="188">
        <v>47.172883489999997</v>
      </c>
      <c r="M85" s="188">
        <v>0</v>
      </c>
      <c r="N85" s="188">
        <v>0</v>
      </c>
      <c r="O85" s="188">
        <v>39.335808290000003</v>
      </c>
      <c r="P85" s="188">
        <v>50.438658670000002</v>
      </c>
      <c r="Q85" s="188">
        <v>53.191449400000003</v>
      </c>
      <c r="R85" s="188">
        <v>0</v>
      </c>
      <c r="S85" s="188">
        <v>0</v>
      </c>
      <c r="T85" s="188">
        <v>8.5468171000000002</v>
      </c>
      <c r="U85" s="188">
        <v>0</v>
      </c>
      <c r="V85" s="188">
        <v>0</v>
      </c>
      <c r="W85" s="188">
        <v>0</v>
      </c>
      <c r="X85" s="188">
        <v>0</v>
      </c>
      <c r="Y85" s="188">
        <v>82.638641519999993</v>
      </c>
      <c r="Z85" s="188">
        <v>87.281861849999999</v>
      </c>
      <c r="AA85" s="188">
        <v>44.439376580000001</v>
      </c>
      <c r="AB85" s="188">
        <v>44.671656929999997</v>
      </c>
      <c r="AC85" s="188">
        <v>0</v>
      </c>
      <c r="AD85" s="188">
        <v>0</v>
      </c>
      <c r="AE85" s="188">
        <v>0</v>
      </c>
      <c r="AF85" s="188">
        <v>34.063387820000003</v>
      </c>
      <c r="AG85" s="188">
        <v>0</v>
      </c>
      <c r="AH85" s="188">
        <v>0</v>
      </c>
      <c r="AI85" s="188">
        <v>0</v>
      </c>
      <c r="AJ85" s="188">
        <v>31.2712711</v>
      </c>
      <c r="AK85" s="188">
        <v>8.5468171000000002</v>
      </c>
      <c r="AL85" s="188">
        <v>0</v>
      </c>
      <c r="AM85" s="188">
        <v>0</v>
      </c>
      <c r="AN85" s="188">
        <v>0</v>
      </c>
      <c r="AO85" s="188">
        <v>6.9279938300000001</v>
      </c>
      <c r="AP85" s="188">
        <v>83.199950900000005</v>
      </c>
      <c r="AQ85" s="188">
        <v>88.280688420000004</v>
      </c>
      <c r="AR85" s="188">
        <v>93.671869240000007</v>
      </c>
      <c r="AS85" s="188">
        <v>99.39204642</v>
      </c>
      <c r="AT85" s="188">
        <v>78.139283039999995</v>
      </c>
      <c r="AU85" s="188">
        <v>0.54439110999999996</v>
      </c>
      <c r="AV85" s="188">
        <v>0.68486181000000002</v>
      </c>
      <c r="AW85" s="188">
        <v>1.02242736</v>
      </c>
      <c r="AX85" s="188">
        <v>1.1251303500000001</v>
      </c>
      <c r="AY85" s="188">
        <v>1.2816229100000001</v>
      </c>
      <c r="AZ85" s="188">
        <v>0</v>
      </c>
      <c r="BA85" s="188">
        <v>0</v>
      </c>
      <c r="BB85" s="188">
        <v>0</v>
      </c>
      <c r="BC85" s="188">
        <v>0.82913300000000001</v>
      </c>
      <c r="BD85" s="188">
        <v>1.75281343</v>
      </c>
      <c r="BE85" s="188">
        <v>2.434971</v>
      </c>
      <c r="BF85" s="188">
        <v>2.434971</v>
      </c>
      <c r="BG85" s="188">
        <v>2.0797059999999998</v>
      </c>
      <c r="BH85" s="188">
        <v>0</v>
      </c>
      <c r="BI85" s="188">
        <v>0</v>
      </c>
      <c r="BJ85" s="188">
        <v>0</v>
      </c>
      <c r="BK85" s="188">
        <v>0</v>
      </c>
      <c r="BL85" s="188">
        <v>0</v>
      </c>
      <c r="BM85" s="188">
        <v>0</v>
      </c>
      <c r="BN85" s="188">
        <v>0</v>
      </c>
      <c r="BO85" s="188">
        <v>0</v>
      </c>
      <c r="BP85" s="188">
        <v>0</v>
      </c>
      <c r="BQ85" s="188">
        <v>0</v>
      </c>
      <c r="BR85" s="188">
        <v>0</v>
      </c>
      <c r="BS85" s="188">
        <v>0</v>
      </c>
      <c r="BT85" s="188">
        <v>0</v>
      </c>
      <c r="BU85" s="188">
        <v>0</v>
      </c>
      <c r="BV85" s="188">
        <v>0</v>
      </c>
      <c r="BW85" s="188">
        <v>0</v>
      </c>
      <c r="BX85" s="188">
        <v>0</v>
      </c>
      <c r="BY85" s="188">
        <v>0</v>
      </c>
      <c r="BZ85" s="188">
        <v>0</v>
      </c>
      <c r="CA85" s="188">
        <v>0</v>
      </c>
      <c r="CB85" s="188">
        <v>0</v>
      </c>
      <c r="CC85" s="188">
        <v>0</v>
      </c>
      <c r="CD85" s="188">
        <v>0</v>
      </c>
      <c r="CE85" s="188">
        <v>0</v>
      </c>
      <c r="CF85" s="188">
        <v>0</v>
      </c>
      <c r="CG85" s="188">
        <v>0</v>
      </c>
      <c r="CH85" s="188">
        <v>0</v>
      </c>
      <c r="CI85" s="188">
        <v>0</v>
      </c>
      <c r="CJ85" s="188">
        <v>0</v>
      </c>
      <c r="CK85" s="188">
        <v>0</v>
      </c>
      <c r="CL85" s="188">
        <v>0</v>
      </c>
      <c r="CM85" s="188">
        <v>1.06405982</v>
      </c>
      <c r="CN85" s="188">
        <v>0.99887254999999997</v>
      </c>
      <c r="CO85" s="188">
        <v>0</v>
      </c>
      <c r="CP85" s="188">
        <v>0</v>
      </c>
      <c r="CQ85" s="188">
        <v>0</v>
      </c>
      <c r="CR85" s="188">
        <v>4.2250196000000004</v>
      </c>
      <c r="CS85" s="188">
        <v>4.2250196000000004</v>
      </c>
      <c r="CT85" s="188">
        <v>4.2250196000000004</v>
      </c>
      <c r="CU85" s="188">
        <v>4.2250196000000004</v>
      </c>
      <c r="CV85" s="188">
        <v>0</v>
      </c>
      <c r="CW85" s="188">
        <v>0</v>
      </c>
      <c r="CX85" s="188">
        <v>0</v>
      </c>
      <c r="CY85" s="188">
        <v>0</v>
      </c>
      <c r="CZ85" s="188">
        <v>0</v>
      </c>
      <c r="DA85" s="188">
        <v>0</v>
      </c>
      <c r="DB85" s="188">
        <v>178.20856742000001</v>
      </c>
      <c r="DC85" s="188">
        <v>163.15032122</v>
      </c>
      <c r="DD85" s="188">
        <v>176.80517778000001</v>
      </c>
      <c r="DE85" s="188">
        <v>189.04890900999999</v>
      </c>
      <c r="DF85" s="188">
        <v>198.13570963000001</v>
      </c>
      <c r="DG85" s="188">
        <v>207.34272781999999</v>
      </c>
      <c r="DH85" s="188">
        <v>6.0829519999999998E-2</v>
      </c>
      <c r="DI85" s="188">
        <v>0.11181922</v>
      </c>
      <c r="DJ85" s="188">
        <v>0.1634835</v>
      </c>
      <c r="DK85" s="188">
        <v>1168.9936045699999</v>
      </c>
      <c r="DL85" s="188">
        <v>1274.1900076500001</v>
      </c>
      <c r="DM85" s="188">
        <v>1349.05197641</v>
      </c>
      <c r="DN85" s="188">
        <v>1411.4015092</v>
      </c>
      <c r="DO85" s="188">
        <v>1474.59263044</v>
      </c>
      <c r="DP85" s="188">
        <v>139564.76800000001</v>
      </c>
      <c r="DQ85" s="188">
        <v>139860.277</v>
      </c>
      <c r="DR85" s="188">
        <v>140134.63699999999</v>
      </c>
      <c r="DS85" s="188">
        <v>140382.24299999999</v>
      </c>
      <c r="DT85" s="188">
        <v>140610.17499999999</v>
      </c>
    </row>
    <row r="86" spans="1:124" x14ac:dyDescent="0.35">
      <c r="A86" s="188">
        <v>85</v>
      </c>
      <c r="B86" s="188" t="s">
        <v>1133</v>
      </c>
      <c r="C86" s="188" t="s">
        <v>602</v>
      </c>
      <c r="D86" s="188" t="s">
        <v>603</v>
      </c>
      <c r="E86" s="188" t="s">
        <v>1302</v>
      </c>
      <c r="F86" s="188" t="s">
        <v>896</v>
      </c>
      <c r="G86" s="188">
        <v>35.691242850000002</v>
      </c>
      <c r="H86" s="188">
        <v>20.16799163</v>
      </c>
      <c r="I86" s="188">
        <v>4.7048035400000003</v>
      </c>
      <c r="J86" s="188">
        <v>1.5135329099999999</v>
      </c>
      <c r="K86" s="188">
        <v>1.5482507700000001</v>
      </c>
      <c r="L86" s="188">
        <v>1.5794843700000001</v>
      </c>
      <c r="M86" s="188">
        <v>0</v>
      </c>
      <c r="N86" s="188">
        <v>0</v>
      </c>
      <c r="O86" s="188">
        <v>33.219855160000002</v>
      </c>
      <c r="P86" s="188">
        <v>18.619740870000001</v>
      </c>
      <c r="Q86" s="188">
        <v>3.12531917</v>
      </c>
      <c r="R86" s="188">
        <v>0</v>
      </c>
      <c r="S86" s="188">
        <v>0</v>
      </c>
      <c r="T86" s="188">
        <v>0.95785476999999997</v>
      </c>
      <c r="U86" s="188">
        <v>0</v>
      </c>
      <c r="V86" s="188">
        <v>0</v>
      </c>
      <c r="W86" s="188">
        <v>0</v>
      </c>
      <c r="X86" s="188">
        <v>0</v>
      </c>
      <c r="Y86" s="188">
        <v>48.149781900000001</v>
      </c>
      <c r="Z86" s="188">
        <v>48.274055179999998</v>
      </c>
      <c r="AA86" s="188">
        <v>29.58347186</v>
      </c>
      <c r="AB86" s="188">
        <v>29.287235389999999</v>
      </c>
      <c r="AC86" s="188">
        <v>0</v>
      </c>
      <c r="AD86" s="188">
        <v>0</v>
      </c>
      <c r="AE86" s="188">
        <v>0</v>
      </c>
      <c r="AF86" s="188">
        <v>18.028965029999998</v>
      </c>
      <c r="AG86" s="188">
        <v>0</v>
      </c>
      <c r="AH86" s="188">
        <v>0</v>
      </c>
      <c r="AI86" s="188">
        <v>0</v>
      </c>
      <c r="AJ86" s="188">
        <v>17.789879249999998</v>
      </c>
      <c r="AK86" s="188">
        <v>0.95785476999999997</v>
      </c>
      <c r="AL86" s="188">
        <v>0</v>
      </c>
      <c r="AM86" s="188">
        <v>0</v>
      </c>
      <c r="AN86" s="188">
        <v>0</v>
      </c>
      <c r="AO86" s="188">
        <v>0.77643079000000004</v>
      </c>
      <c r="AP86" s="188">
        <v>169.6169855</v>
      </c>
      <c r="AQ86" s="188">
        <v>178.92379394</v>
      </c>
      <c r="AR86" s="188">
        <v>188.74091937</v>
      </c>
      <c r="AS86" s="188">
        <v>199.09681749000001</v>
      </c>
      <c r="AT86" s="188">
        <v>160.72736764000001</v>
      </c>
      <c r="AU86" s="188">
        <v>1.7023262800000001</v>
      </c>
      <c r="AV86" s="188">
        <v>2.03545226</v>
      </c>
      <c r="AW86" s="188">
        <v>2.1059688599999999</v>
      </c>
      <c r="AX86" s="188">
        <v>2.0026952699999998</v>
      </c>
      <c r="AY86" s="188">
        <v>2.04955015</v>
      </c>
      <c r="AZ86" s="188">
        <v>0</v>
      </c>
      <c r="BA86" s="188">
        <v>0</v>
      </c>
      <c r="BB86" s="188">
        <v>0</v>
      </c>
      <c r="BC86" s="188">
        <v>0.57126600000000005</v>
      </c>
      <c r="BD86" s="188">
        <v>0.91582611000000003</v>
      </c>
      <c r="BE86" s="188">
        <v>1.4531130000000001</v>
      </c>
      <c r="BF86" s="188">
        <v>1.4531130000000001</v>
      </c>
      <c r="BG86" s="188">
        <v>1.2411019999999999</v>
      </c>
      <c r="BH86" s="188">
        <v>0</v>
      </c>
      <c r="BI86" s="188">
        <v>0</v>
      </c>
      <c r="BJ86" s="188">
        <v>0</v>
      </c>
      <c r="BK86" s="188">
        <v>0</v>
      </c>
      <c r="BL86" s="188">
        <v>0</v>
      </c>
      <c r="BM86" s="188">
        <v>0</v>
      </c>
      <c r="BN86" s="188">
        <v>0</v>
      </c>
      <c r="BO86" s="188">
        <v>0</v>
      </c>
      <c r="BP86" s="188">
        <v>0</v>
      </c>
      <c r="BQ86" s="188">
        <v>0</v>
      </c>
      <c r="BR86" s="188">
        <v>5.2792363699999996</v>
      </c>
      <c r="BS86" s="188">
        <v>10.985362159999999</v>
      </c>
      <c r="BT86" s="188">
        <v>16.092652130000001</v>
      </c>
      <c r="BU86" s="188">
        <v>0</v>
      </c>
      <c r="BV86" s="188">
        <v>0</v>
      </c>
      <c r="BW86" s="188">
        <v>0</v>
      </c>
      <c r="BX86" s="188">
        <v>0</v>
      </c>
      <c r="BY86" s="188">
        <v>0</v>
      </c>
      <c r="BZ86" s="188">
        <v>0</v>
      </c>
      <c r="CA86" s="188">
        <v>0</v>
      </c>
      <c r="CB86" s="188">
        <v>0</v>
      </c>
      <c r="CC86" s="188">
        <v>0</v>
      </c>
      <c r="CD86" s="188">
        <v>0</v>
      </c>
      <c r="CE86" s="188">
        <v>0</v>
      </c>
      <c r="CF86" s="188">
        <v>0</v>
      </c>
      <c r="CG86" s="188">
        <v>0</v>
      </c>
      <c r="CH86" s="188">
        <v>0</v>
      </c>
      <c r="CI86" s="188">
        <v>0</v>
      </c>
      <c r="CJ86" s="188">
        <v>5.2792363699999996</v>
      </c>
      <c r="CK86" s="188">
        <v>10.985362159999999</v>
      </c>
      <c r="CL86" s="188">
        <v>16.092652130000001</v>
      </c>
      <c r="CM86" s="188">
        <v>2.0032324699999999</v>
      </c>
      <c r="CN86" s="188">
        <v>1.72243838</v>
      </c>
      <c r="CO86" s="188">
        <v>0</v>
      </c>
      <c r="CP86" s="188">
        <v>0</v>
      </c>
      <c r="CQ86" s="188">
        <v>0</v>
      </c>
      <c r="CR86" s="188">
        <v>0</v>
      </c>
      <c r="CS86" s="188">
        <v>0</v>
      </c>
      <c r="CT86" s="188">
        <v>0</v>
      </c>
      <c r="CU86" s="188">
        <v>0</v>
      </c>
      <c r="CV86" s="188">
        <v>0</v>
      </c>
      <c r="CW86" s="188">
        <v>0</v>
      </c>
      <c r="CX86" s="188">
        <v>0</v>
      </c>
      <c r="CY86" s="188">
        <v>0</v>
      </c>
      <c r="CZ86" s="188">
        <v>0</v>
      </c>
      <c r="DA86" s="188">
        <v>0</v>
      </c>
      <c r="DB86" s="188">
        <v>222.84555152999999</v>
      </c>
      <c r="DC86" s="188">
        <v>212.87318019</v>
      </c>
      <c r="DD86" s="188">
        <v>182.56534382000001</v>
      </c>
      <c r="DE86" s="188">
        <v>223.45335502</v>
      </c>
      <c r="DF86" s="188">
        <v>223.35008142999999</v>
      </c>
      <c r="DG86" s="188">
        <v>223.1849253</v>
      </c>
      <c r="DH86" s="188">
        <v>2.7274700000000001E-3</v>
      </c>
      <c r="DI86" s="188">
        <v>2.2640300000000002E-3</v>
      </c>
      <c r="DJ86" s="188">
        <v>1.5229099999999999E-3</v>
      </c>
      <c r="DK86" s="188">
        <v>1053.74166653</v>
      </c>
      <c r="DL86" s="188">
        <v>1100.3989722199999</v>
      </c>
      <c r="DM86" s="188">
        <v>1101.0412422899999</v>
      </c>
      <c r="DN86" s="188">
        <v>1098.6682071600001</v>
      </c>
      <c r="DO86" s="188">
        <v>1096.3028985799999</v>
      </c>
      <c r="DP86" s="188">
        <v>202016.478</v>
      </c>
      <c r="DQ86" s="188">
        <v>202513.413</v>
      </c>
      <c r="DR86" s="188">
        <v>202947.307</v>
      </c>
      <c r="DS86" s="188">
        <v>203291.658</v>
      </c>
      <c r="DT86" s="188">
        <v>203579.61799999999</v>
      </c>
    </row>
    <row r="87" spans="1:124" x14ac:dyDescent="0.35">
      <c r="A87" s="188">
        <v>86</v>
      </c>
      <c r="B87" s="188" t="s">
        <v>1134</v>
      </c>
      <c r="C87" s="188" t="s">
        <v>604</v>
      </c>
      <c r="D87" s="188" t="s">
        <v>605</v>
      </c>
      <c r="E87" s="188" t="s">
        <v>901</v>
      </c>
      <c r="F87" s="188" t="s">
        <v>915</v>
      </c>
      <c r="G87" s="188">
        <v>187.00618643000001</v>
      </c>
      <c r="H87" s="188">
        <v>189.86728618000001</v>
      </c>
      <c r="I87" s="188">
        <v>192.61449116</v>
      </c>
      <c r="J87" s="188">
        <v>87.085034590000006</v>
      </c>
      <c r="K87" s="188">
        <v>89.082616250000001</v>
      </c>
      <c r="L87" s="188">
        <v>90.879722209999997</v>
      </c>
      <c r="M87" s="188">
        <v>0</v>
      </c>
      <c r="N87" s="188">
        <v>0</v>
      </c>
      <c r="O87" s="188">
        <v>84.774248990000004</v>
      </c>
      <c r="P87" s="188">
        <v>100.78466994</v>
      </c>
      <c r="Q87" s="188">
        <v>101.73476895</v>
      </c>
      <c r="R87" s="188">
        <v>0</v>
      </c>
      <c r="S87" s="188">
        <v>0</v>
      </c>
      <c r="T87" s="188">
        <v>15.146902839999999</v>
      </c>
      <c r="U87" s="188">
        <v>0</v>
      </c>
      <c r="V87" s="188">
        <v>0</v>
      </c>
      <c r="W87" s="188">
        <v>0</v>
      </c>
      <c r="X87" s="188">
        <v>0</v>
      </c>
      <c r="Y87" s="188">
        <v>166.80009620999999</v>
      </c>
      <c r="Z87" s="188">
        <v>179.81410953</v>
      </c>
      <c r="AA87" s="188">
        <v>98.913115910000002</v>
      </c>
      <c r="AB87" s="188">
        <v>105.49128890999999</v>
      </c>
      <c r="AC87" s="188">
        <v>0</v>
      </c>
      <c r="AD87" s="188">
        <v>0</v>
      </c>
      <c r="AE87" s="188">
        <v>0</v>
      </c>
      <c r="AF87" s="188">
        <v>59.175917769999998</v>
      </c>
      <c r="AG87" s="188">
        <v>0</v>
      </c>
      <c r="AH87" s="188">
        <v>0</v>
      </c>
      <c r="AI87" s="188">
        <v>0</v>
      </c>
      <c r="AJ87" s="188">
        <v>55.609000299999998</v>
      </c>
      <c r="AK87" s="188">
        <v>15.146902839999999</v>
      </c>
      <c r="AL87" s="188">
        <v>0</v>
      </c>
      <c r="AM87" s="188">
        <v>0</v>
      </c>
      <c r="AN87" s="188">
        <v>0</v>
      </c>
      <c r="AO87" s="188">
        <v>12.277979999999999</v>
      </c>
      <c r="AP87" s="188">
        <v>123.17026771</v>
      </c>
      <c r="AQ87" s="188">
        <v>132.29514094999999</v>
      </c>
      <c r="AR87" s="188">
        <v>142.09558396</v>
      </c>
      <c r="AS87" s="188">
        <v>152.62245823000001</v>
      </c>
      <c r="AT87" s="188">
        <v>114.717915</v>
      </c>
      <c r="AU87" s="188">
        <v>1.41151453</v>
      </c>
      <c r="AV87" s="188">
        <v>1.95820979</v>
      </c>
      <c r="AW87" s="188">
        <v>2.7083386200000001</v>
      </c>
      <c r="AX87" s="188">
        <v>3.0392043000000002</v>
      </c>
      <c r="AY87" s="188">
        <v>3.2680833599999999</v>
      </c>
      <c r="AZ87" s="188">
        <v>0</v>
      </c>
      <c r="BA87" s="188">
        <v>0</v>
      </c>
      <c r="BB87" s="188">
        <v>0</v>
      </c>
      <c r="BC87" s="188">
        <v>1.69618377</v>
      </c>
      <c r="BD87" s="188">
        <v>3.4210309799999998</v>
      </c>
      <c r="BE87" s="188">
        <v>5.1878169999999999</v>
      </c>
      <c r="BF87" s="188">
        <v>5.1878169999999999</v>
      </c>
      <c r="BG87" s="188">
        <v>4.4309070000000004</v>
      </c>
      <c r="BH87" s="188">
        <v>0</v>
      </c>
      <c r="BI87" s="188">
        <v>0</v>
      </c>
      <c r="BJ87" s="188">
        <v>0</v>
      </c>
      <c r="BK87" s="188">
        <v>0</v>
      </c>
      <c r="BL87" s="188">
        <v>0</v>
      </c>
      <c r="BM87" s="188">
        <v>0</v>
      </c>
      <c r="BN87" s="188">
        <v>0</v>
      </c>
      <c r="BO87" s="188">
        <v>0</v>
      </c>
      <c r="BP87" s="188">
        <v>0</v>
      </c>
      <c r="BQ87" s="188">
        <v>0</v>
      </c>
      <c r="BR87" s="188">
        <v>0</v>
      </c>
      <c r="BS87" s="188">
        <v>0</v>
      </c>
      <c r="BT87" s="188">
        <v>0</v>
      </c>
      <c r="BU87" s="188">
        <v>0</v>
      </c>
      <c r="BV87" s="188">
        <v>0</v>
      </c>
      <c r="BW87" s="188">
        <v>0</v>
      </c>
      <c r="BX87" s="188">
        <v>0</v>
      </c>
      <c r="BY87" s="188">
        <v>0</v>
      </c>
      <c r="BZ87" s="188">
        <v>0</v>
      </c>
      <c r="CA87" s="188">
        <v>0</v>
      </c>
      <c r="CB87" s="188">
        <v>0</v>
      </c>
      <c r="CC87" s="188">
        <v>0</v>
      </c>
      <c r="CD87" s="188">
        <v>0</v>
      </c>
      <c r="CE87" s="188">
        <v>0</v>
      </c>
      <c r="CF87" s="188">
        <v>0</v>
      </c>
      <c r="CG87" s="188">
        <v>0</v>
      </c>
      <c r="CH87" s="188">
        <v>0</v>
      </c>
      <c r="CI87" s="188">
        <v>0</v>
      </c>
      <c r="CJ87" s="188">
        <v>0</v>
      </c>
      <c r="CK87" s="188">
        <v>0</v>
      </c>
      <c r="CL87" s="188">
        <v>0</v>
      </c>
      <c r="CM87" s="188">
        <v>2.0019254100000001</v>
      </c>
      <c r="CN87" s="188">
        <v>1.61221013</v>
      </c>
      <c r="CO87" s="188">
        <v>0</v>
      </c>
      <c r="CP87" s="188">
        <v>0</v>
      </c>
      <c r="CQ87" s="188">
        <v>0</v>
      </c>
      <c r="CR87" s="188">
        <v>7.8146693300000001</v>
      </c>
      <c r="CS87" s="188">
        <v>7.8146693300000001</v>
      </c>
      <c r="CT87" s="188">
        <v>7.8146693300000001</v>
      </c>
      <c r="CU87" s="188">
        <v>7.8146693300000001</v>
      </c>
      <c r="CV87" s="188">
        <v>0</v>
      </c>
      <c r="CW87" s="188">
        <v>0</v>
      </c>
      <c r="CX87" s="188">
        <v>0</v>
      </c>
      <c r="CY87" s="188">
        <v>0</v>
      </c>
      <c r="CZ87" s="188">
        <v>0</v>
      </c>
      <c r="DA87" s="188">
        <v>0</v>
      </c>
      <c r="DB87" s="188">
        <v>318.18021274</v>
      </c>
      <c r="DC87" s="188">
        <v>286.23791963999997</v>
      </c>
      <c r="DD87" s="188">
        <v>299.97001641000003</v>
      </c>
      <c r="DE87" s="188">
        <v>335.01215232999999</v>
      </c>
      <c r="DF87" s="188">
        <v>348.00456078000002</v>
      </c>
      <c r="DG87" s="188">
        <v>360.75060908</v>
      </c>
      <c r="DH87" s="188">
        <v>5.290065E-2</v>
      </c>
      <c r="DI87" s="188">
        <v>9.3734139999999994E-2</v>
      </c>
      <c r="DJ87" s="188">
        <v>0.13379335000000001</v>
      </c>
      <c r="DK87" s="188">
        <v>1248.1400386600001</v>
      </c>
      <c r="DL87" s="188">
        <v>1379.75492538</v>
      </c>
      <c r="DM87" s="188">
        <v>1445.02676956</v>
      </c>
      <c r="DN87" s="188">
        <v>1493.40891659</v>
      </c>
      <c r="DO87" s="188">
        <v>1540.4110302300001</v>
      </c>
      <c r="DP87" s="188">
        <v>229331.57399999999</v>
      </c>
      <c r="DQ87" s="188">
        <v>230606.32500000001</v>
      </c>
      <c r="DR87" s="188">
        <v>231838.02499999999</v>
      </c>
      <c r="DS87" s="188">
        <v>233026.97399999999</v>
      </c>
      <c r="DT87" s="188">
        <v>234191.136</v>
      </c>
    </row>
    <row r="88" spans="1:124" x14ac:dyDescent="0.35">
      <c r="A88" s="188">
        <v>87</v>
      </c>
      <c r="B88" s="188" t="s">
        <v>1138</v>
      </c>
      <c r="C88" s="188" t="s">
        <v>612</v>
      </c>
      <c r="D88" s="188" t="s">
        <v>613</v>
      </c>
      <c r="E88" s="188" t="s">
        <v>901</v>
      </c>
      <c r="F88" s="188" t="s">
        <v>900</v>
      </c>
      <c r="G88" s="188">
        <v>188.93612547000001</v>
      </c>
      <c r="H88" s="188">
        <v>196.94269815000001</v>
      </c>
      <c r="I88" s="188">
        <v>205.04417308999999</v>
      </c>
      <c r="J88" s="188">
        <v>92.559061299999996</v>
      </c>
      <c r="K88" s="188">
        <v>94.682207759999997</v>
      </c>
      <c r="L88" s="188">
        <v>96.592276949999999</v>
      </c>
      <c r="M88" s="188">
        <v>0</v>
      </c>
      <c r="N88" s="188">
        <v>0</v>
      </c>
      <c r="O88" s="188">
        <v>78.512937919999999</v>
      </c>
      <c r="P88" s="188">
        <v>102.26049039</v>
      </c>
      <c r="Q88" s="188">
        <v>108.45189615</v>
      </c>
      <c r="R88" s="188">
        <v>0</v>
      </c>
      <c r="S88" s="188">
        <v>0</v>
      </c>
      <c r="T88" s="188">
        <v>17.864126240000001</v>
      </c>
      <c r="U88" s="188">
        <v>0</v>
      </c>
      <c r="V88" s="188">
        <v>0</v>
      </c>
      <c r="W88" s="188">
        <v>0</v>
      </c>
      <c r="X88" s="188">
        <v>0</v>
      </c>
      <c r="Y88" s="188">
        <v>166.81545785</v>
      </c>
      <c r="Z88" s="188">
        <v>176.92230044999999</v>
      </c>
      <c r="AA88" s="188">
        <v>90.4082334</v>
      </c>
      <c r="AB88" s="188">
        <v>92.437709709999993</v>
      </c>
      <c r="AC88" s="188">
        <v>0</v>
      </c>
      <c r="AD88" s="188">
        <v>0</v>
      </c>
      <c r="AE88" s="188">
        <v>0</v>
      </c>
      <c r="AF88" s="188">
        <v>66.620464510000005</v>
      </c>
      <c r="AG88" s="188">
        <v>0</v>
      </c>
      <c r="AH88" s="188">
        <v>0</v>
      </c>
      <c r="AI88" s="188">
        <v>0</v>
      </c>
      <c r="AJ88" s="188">
        <v>61.926681010000003</v>
      </c>
      <c r="AK88" s="188">
        <v>17.864126240000001</v>
      </c>
      <c r="AL88" s="188">
        <v>0</v>
      </c>
      <c r="AM88" s="188">
        <v>0</v>
      </c>
      <c r="AN88" s="188">
        <v>0</v>
      </c>
      <c r="AO88" s="188">
        <v>14.480543450000001</v>
      </c>
      <c r="AP88" s="188">
        <v>137.6822402</v>
      </c>
      <c r="AQ88" s="188">
        <v>145.99624133</v>
      </c>
      <c r="AR88" s="188">
        <v>154.81180469</v>
      </c>
      <c r="AS88" s="188">
        <v>164.15970082000001</v>
      </c>
      <c r="AT88" s="188">
        <v>132.34375858000001</v>
      </c>
      <c r="AU88" s="188">
        <v>1.4137471500000001</v>
      </c>
      <c r="AV88" s="188">
        <v>1.79315271</v>
      </c>
      <c r="AW88" s="188">
        <v>2.4880273900000001</v>
      </c>
      <c r="AX88" s="188">
        <v>2.7705674</v>
      </c>
      <c r="AY88" s="188">
        <v>2.9495495699999998</v>
      </c>
      <c r="AZ88" s="188">
        <v>0</v>
      </c>
      <c r="BA88" s="188">
        <v>0</v>
      </c>
      <c r="BB88" s="188">
        <v>0</v>
      </c>
      <c r="BC88" s="188">
        <v>1.6910000000000001</v>
      </c>
      <c r="BD88" s="188">
        <v>3.7736204400000002</v>
      </c>
      <c r="BE88" s="188">
        <v>5.2686760000000001</v>
      </c>
      <c r="BF88" s="188">
        <v>5.2686760000000001</v>
      </c>
      <c r="BG88" s="188">
        <v>4.499968</v>
      </c>
      <c r="BH88" s="188">
        <v>0</v>
      </c>
      <c r="BI88" s="188">
        <v>0</v>
      </c>
      <c r="BJ88" s="188">
        <v>0</v>
      </c>
      <c r="BK88" s="188">
        <v>0</v>
      </c>
      <c r="BL88" s="188">
        <v>0</v>
      </c>
      <c r="BM88" s="188">
        <v>0</v>
      </c>
      <c r="BN88" s="188">
        <v>0</v>
      </c>
      <c r="BO88" s="188">
        <v>0</v>
      </c>
      <c r="BP88" s="188">
        <v>0</v>
      </c>
      <c r="BQ88" s="188">
        <v>0</v>
      </c>
      <c r="BR88" s="188">
        <v>0</v>
      </c>
      <c r="BS88" s="188">
        <v>0</v>
      </c>
      <c r="BT88" s="188">
        <v>0</v>
      </c>
      <c r="BU88" s="188">
        <v>0</v>
      </c>
      <c r="BV88" s="188">
        <v>0</v>
      </c>
      <c r="BW88" s="188">
        <v>0</v>
      </c>
      <c r="BX88" s="188">
        <v>0</v>
      </c>
      <c r="BY88" s="188">
        <v>0</v>
      </c>
      <c r="BZ88" s="188">
        <v>0</v>
      </c>
      <c r="CA88" s="188">
        <v>0</v>
      </c>
      <c r="CB88" s="188">
        <v>0</v>
      </c>
      <c r="CC88" s="188">
        <v>0</v>
      </c>
      <c r="CD88" s="188">
        <v>0</v>
      </c>
      <c r="CE88" s="188">
        <v>0</v>
      </c>
      <c r="CF88" s="188">
        <v>0</v>
      </c>
      <c r="CG88" s="188">
        <v>0</v>
      </c>
      <c r="CH88" s="188">
        <v>0</v>
      </c>
      <c r="CI88" s="188">
        <v>0</v>
      </c>
      <c r="CJ88" s="188">
        <v>0</v>
      </c>
      <c r="CK88" s="188">
        <v>0</v>
      </c>
      <c r="CL88" s="188">
        <v>0</v>
      </c>
      <c r="CM88" s="188">
        <v>1.7303351199999999</v>
      </c>
      <c r="CN88" s="188">
        <v>1.5000155100000001</v>
      </c>
      <c r="CO88" s="188">
        <v>0</v>
      </c>
      <c r="CP88" s="188">
        <v>0</v>
      </c>
      <c r="CQ88" s="188">
        <v>0</v>
      </c>
      <c r="CR88" s="188">
        <v>8.7705003700000006</v>
      </c>
      <c r="CS88" s="188">
        <v>8.7705003700000006</v>
      </c>
      <c r="CT88" s="188">
        <v>8.7705003700000006</v>
      </c>
      <c r="CU88" s="188">
        <v>8.7705003700000006</v>
      </c>
      <c r="CV88" s="188">
        <v>0</v>
      </c>
      <c r="CW88" s="188">
        <v>0</v>
      </c>
      <c r="CX88" s="188">
        <v>0</v>
      </c>
      <c r="CY88" s="188">
        <v>0</v>
      </c>
      <c r="CZ88" s="188">
        <v>0</v>
      </c>
      <c r="DA88" s="188">
        <v>0</v>
      </c>
      <c r="DB88" s="188">
        <v>330.67214928999999</v>
      </c>
      <c r="DC88" s="188">
        <v>303.76397908000001</v>
      </c>
      <c r="DD88" s="188">
        <v>328.37264606000002</v>
      </c>
      <c r="DE88" s="188">
        <v>351.45957055999997</v>
      </c>
      <c r="DF88" s="188">
        <v>368.56424661</v>
      </c>
      <c r="DG88" s="188">
        <v>385.42389185000002</v>
      </c>
      <c r="DH88" s="188">
        <v>6.2864139999999999E-2</v>
      </c>
      <c r="DI88" s="188">
        <v>0.11459113999999999</v>
      </c>
      <c r="DJ88" s="188">
        <v>0.16557711999999999</v>
      </c>
      <c r="DK88" s="188">
        <v>1117.1730891</v>
      </c>
      <c r="DL88" s="188">
        <v>1211.7012818200001</v>
      </c>
      <c r="DM88" s="188">
        <v>1283.28534302</v>
      </c>
      <c r="DN88" s="188">
        <v>1341.2221193600001</v>
      </c>
      <c r="DO88" s="188">
        <v>1398.0153303100001</v>
      </c>
      <c r="DP88" s="188">
        <v>271904.13199999998</v>
      </c>
      <c r="DQ88" s="188">
        <v>272899.06699999998</v>
      </c>
      <c r="DR88" s="188">
        <v>273874.842</v>
      </c>
      <c r="DS88" s="188">
        <v>274797.32199999999</v>
      </c>
      <c r="DT88" s="188">
        <v>275693.609</v>
      </c>
    </row>
    <row r="89" spans="1:124" x14ac:dyDescent="0.35">
      <c r="A89" s="188">
        <v>88</v>
      </c>
      <c r="B89" s="188" t="s">
        <v>1143</v>
      </c>
      <c r="C89" s="188" t="s">
        <v>622</v>
      </c>
      <c r="D89" s="188" t="s">
        <v>623</v>
      </c>
      <c r="E89" s="188" t="s">
        <v>906</v>
      </c>
      <c r="F89" s="188" t="s">
        <v>884</v>
      </c>
      <c r="G89" s="188">
        <v>11.21253478</v>
      </c>
      <c r="H89" s="188">
        <v>10.30973672</v>
      </c>
      <c r="I89" s="188">
        <v>9.4500672600000009</v>
      </c>
      <c r="J89" s="188">
        <v>4.1036405399999998</v>
      </c>
      <c r="K89" s="188">
        <v>4.1977710300000002</v>
      </c>
      <c r="L89" s="188">
        <v>4.28245466</v>
      </c>
      <c r="M89" s="188">
        <v>0</v>
      </c>
      <c r="N89" s="188">
        <v>0</v>
      </c>
      <c r="O89" s="188">
        <v>6.8389458599999999</v>
      </c>
      <c r="P89" s="188">
        <v>6.1119656899999999</v>
      </c>
      <c r="Q89" s="188">
        <v>5.1676125900000001</v>
      </c>
      <c r="R89" s="188">
        <v>0</v>
      </c>
      <c r="S89" s="188">
        <v>0</v>
      </c>
      <c r="T89" s="188">
        <v>0.26994837999999999</v>
      </c>
      <c r="U89" s="188">
        <v>0</v>
      </c>
      <c r="V89" s="188">
        <v>0</v>
      </c>
      <c r="W89" s="188">
        <v>0</v>
      </c>
      <c r="X89" s="188">
        <v>0</v>
      </c>
      <c r="Y89" s="188">
        <v>11.78225426</v>
      </c>
      <c r="Z89" s="188">
        <v>11.463074689999999</v>
      </c>
      <c r="AA89" s="188">
        <v>6.8579489300000001</v>
      </c>
      <c r="AB89" s="188">
        <v>7.3841813800000002</v>
      </c>
      <c r="AC89" s="188">
        <v>0</v>
      </c>
      <c r="AD89" s="188">
        <v>0</v>
      </c>
      <c r="AE89" s="188">
        <v>0</v>
      </c>
      <c r="AF89" s="188">
        <v>3.80894493</v>
      </c>
      <c r="AG89" s="188">
        <v>0</v>
      </c>
      <c r="AH89" s="188">
        <v>0</v>
      </c>
      <c r="AI89" s="188">
        <v>0</v>
      </c>
      <c r="AJ89" s="188">
        <v>4.7054869500000001</v>
      </c>
      <c r="AK89" s="188">
        <v>0.26994837999999999</v>
      </c>
      <c r="AL89" s="188">
        <v>0</v>
      </c>
      <c r="AM89" s="188">
        <v>0</v>
      </c>
      <c r="AN89" s="188">
        <v>0</v>
      </c>
      <c r="AO89" s="188">
        <v>0.21881839</v>
      </c>
      <c r="AP89" s="188">
        <v>36.153729570000003</v>
      </c>
      <c r="AQ89" s="188">
        <v>38.34385571</v>
      </c>
      <c r="AR89" s="188">
        <v>40.666711749999997</v>
      </c>
      <c r="AS89" s="188">
        <v>43.130213730000001</v>
      </c>
      <c r="AT89" s="188">
        <v>33.88135819</v>
      </c>
      <c r="AU89" s="188">
        <v>0.13346934999999999</v>
      </c>
      <c r="AV89" s="188">
        <v>0.15435815999999999</v>
      </c>
      <c r="AW89" s="188">
        <v>0.22835257</v>
      </c>
      <c r="AX89" s="188">
        <v>0.25347092999999998</v>
      </c>
      <c r="AY89" s="188">
        <v>0.26536663999999999</v>
      </c>
      <c r="AZ89" s="188">
        <v>0</v>
      </c>
      <c r="BA89" s="188">
        <v>0</v>
      </c>
      <c r="BB89" s="188">
        <v>0</v>
      </c>
      <c r="BC89" s="188">
        <v>0.17333299999999999</v>
      </c>
      <c r="BD89" s="188">
        <v>0.22942639000000001</v>
      </c>
      <c r="BE89" s="188">
        <v>0.22942599999999999</v>
      </c>
      <c r="BF89" s="188">
        <v>0.22942599999999999</v>
      </c>
      <c r="BG89" s="188">
        <v>0.22942599999999999</v>
      </c>
      <c r="BH89" s="188">
        <v>0</v>
      </c>
      <c r="BI89" s="188">
        <v>0</v>
      </c>
      <c r="BJ89" s="188">
        <v>0</v>
      </c>
      <c r="BK89" s="188">
        <v>0</v>
      </c>
      <c r="BL89" s="188">
        <v>0</v>
      </c>
      <c r="BM89" s="188">
        <v>0</v>
      </c>
      <c r="BN89" s="188">
        <v>0</v>
      </c>
      <c r="BO89" s="188">
        <v>0</v>
      </c>
      <c r="BP89" s="188">
        <v>0</v>
      </c>
      <c r="BQ89" s="188">
        <v>0</v>
      </c>
      <c r="BR89" s="188">
        <v>0</v>
      </c>
      <c r="BS89" s="188">
        <v>0</v>
      </c>
      <c r="BT89" s="188">
        <v>0</v>
      </c>
      <c r="BU89" s="188">
        <v>0</v>
      </c>
      <c r="BV89" s="188">
        <v>0</v>
      </c>
      <c r="BW89" s="188">
        <v>0</v>
      </c>
      <c r="BX89" s="188">
        <v>0</v>
      </c>
      <c r="BY89" s="188">
        <v>0</v>
      </c>
      <c r="BZ89" s="188">
        <v>0</v>
      </c>
      <c r="CA89" s="188">
        <v>0</v>
      </c>
      <c r="CB89" s="188">
        <v>0</v>
      </c>
      <c r="CC89" s="188">
        <v>0</v>
      </c>
      <c r="CD89" s="188">
        <v>0</v>
      </c>
      <c r="CE89" s="188">
        <v>0</v>
      </c>
      <c r="CF89" s="188">
        <v>0</v>
      </c>
      <c r="CG89" s="188">
        <v>0</v>
      </c>
      <c r="CH89" s="188">
        <v>0</v>
      </c>
      <c r="CI89" s="188">
        <v>0</v>
      </c>
      <c r="CJ89" s="188">
        <v>0</v>
      </c>
      <c r="CK89" s="188">
        <v>0</v>
      </c>
      <c r="CL89" s="188">
        <v>0</v>
      </c>
      <c r="CM89" s="188">
        <v>0.46631304000000001</v>
      </c>
      <c r="CN89" s="188">
        <v>0.44838231000000001</v>
      </c>
      <c r="CO89" s="188">
        <v>0</v>
      </c>
      <c r="CP89" s="188">
        <v>0</v>
      </c>
      <c r="CQ89" s="188">
        <v>0</v>
      </c>
      <c r="CR89" s="188">
        <v>0</v>
      </c>
      <c r="CS89" s="188">
        <v>0</v>
      </c>
      <c r="CT89" s="188">
        <v>0</v>
      </c>
      <c r="CU89" s="188">
        <v>0</v>
      </c>
      <c r="CV89" s="188">
        <v>0</v>
      </c>
      <c r="CW89" s="188">
        <v>0</v>
      </c>
      <c r="CX89" s="188">
        <v>0</v>
      </c>
      <c r="CY89" s="188">
        <v>0</v>
      </c>
      <c r="CZ89" s="188">
        <v>0</v>
      </c>
      <c r="DA89" s="188">
        <v>0</v>
      </c>
      <c r="DB89" s="188">
        <v>48.466901849999999</v>
      </c>
      <c r="DC89" s="188">
        <v>46.41879711</v>
      </c>
      <c r="DD89" s="188">
        <v>45.862646130000002</v>
      </c>
      <c r="DE89" s="188">
        <v>50.01416906</v>
      </c>
      <c r="DF89" s="188">
        <v>51.459345399999997</v>
      </c>
      <c r="DG89" s="188">
        <v>53.075073619999998</v>
      </c>
      <c r="DH89" s="188">
        <v>3.19242E-2</v>
      </c>
      <c r="DI89" s="188">
        <v>6.1741999999999998E-2</v>
      </c>
      <c r="DJ89" s="188">
        <v>9.5078739999999995E-2</v>
      </c>
      <c r="DK89" s="188">
        <v>1107.7981948199999</v>
      </c>
      <c r="DL89" s="188">
        <v>1146.4124989300001</v>
      </c>
      <c r="DM89" s="188">
        <v>1173.5998846</v>
      </c>
      <c r="DN89" s="188">
        <v>1198.5267528100001</v>
      </c>
      <c r="DO89" s="188">
        <v>1227.88968479</v>
      </c>
      <c r="DP89" s="188">
        <v>41901.853000000003</v>
      </c>
      <c r="DQ89" s="188">
        <v>42277.017999999996</v>
      </c>
      <c r="DR89" s="188">
        <v>42616.031000000003</v>
      </c>
      <c r="DS89" s="188">
        <v>42935.5</v>
      </c>
      <c r="DT89" s="188">
        <v>43224.627</v>
      </c>
    </row>
    <row r="90" spans="1:124" x14ac:dyDescent="0.35">
      <c r="A90" s="188">
        <v>89</v>
      </c>
      <c r="B90" s="188" t="s">
        <v>1144</v>
      </c>
      <c r="C90" s="188" t="s">
        <v>624</v>
      </c>
      <c r="D90" s="188" t="s">
        <v>625</v>
      </c>
      <c r="E90" s="188" t="s">
        <v>901</v>
      </c>
      <c r="F90" s="188" t="s">
        <v>915</v>
      </c>
      <c r="G90" s="188">
        <v>227.56010316999999</v>
      </c>
      <c r="H90" s="188">
        <v>233.47479859000001</v>
      </c>
      <c r="I90" s="188">
        <v>239.34135486</v>
      </c>
      <c r="J90" s="188">
        <v>108.08940827000001</v>
      </c>
      <c r="K90" s="188">
        <v>110.56879429999999</v>
      </c>
      <c r="L90" s="188">
        <v>112.79935115000001</v>
      </c>
      <c r="M90" s="188">
        <v>0</v>
      </c>
      <c r="N90" s="188">
        <v>0</v>
      </c>
      <c r="O90" s="188">
        <v>102.0917407</v>
      </c>
      <c r="P90" s="188">
        <v>122.90600429</v>
      </c>
      <c r="Q90" s="188">
        <v>126.54200371</v>
      </c>
      <c r="R90" s="188">
        <v>0</v>
      </c>
      <c r="S90" s="188">
        <v>0</v>
      </c>
      <c r="T90" s="188">
        <v>17.378954199999999</v>
      </c>
      <c r="U90" s="188">
        <v>0</v>
      </c>
      <c r="V90" s="188">
        <v>0</v>
      </c>
      <c r="W90" s="188">
        <v>0</v>
      </c>
      <c r="X90" s="188">
        <v>0</v>
      </c>
      <c r="Y90" s="188">
        <v>207.24026222000001</v>
      </c>
      <c r="Z90" s="188">
        <v>216.16757296</v>
      </c>
      <c r="AA90" s="188">
        <v>123.28346567</v>
      </c>
      <c r="AB90" s="188">
        <v>125.03161846</v>
      </c>
      <c r="AC90" s="188">
        <v>0</v>
      </c>
      <c r="AD90" s="188">
        <v>0</v>
      </c>
      <c r="AE90" s="188">
        <v>0</v>
      </c>
      <c r="AF90" s="188">
        <v>73.757000289999993</v>
      </c>
      <c r="AG90" s="188">
        <v>0</v>
      </c>
      <c r="AH90" s="188">
        <v>0</v>
      </c>
      <c r="AI90" s="188">
        <v>0</v>
      </c>
      <c r="AJ90" s="188">
        <v>69.869530370000007</v>
      </c>
      <c r="AK90" s="188">
        <v>17.378954199999999</v>
      </c>
      <c r="AL90" s="188">
        <v>0</v>
      </c>
      <c r="AM90" s="188">
        <v>0</v>
      </c>
      <c r="AN90" s="188">
        <v>0</v>
      </c>
      <c r="AO90" s="188">
        <v>14.08726618</v>
      </c>
      <c r="AP90" s="188">
        <v>161.40109401999999</v>
      </c>
      <c r="AQ90" s="188">
        <v>175.66469262000001</v>
      </c>
      <c r="AR90" s="188">
        <v>191.189571</v>
      </c>
      <c r="AS90" s="188">
        <v>208.08576137</v>
      </c>
      <c r="AT90" s="188">
        <v>150.00762162000001</v>
      </c>
      <c r="AU90" s="188">
        <v>4.0437957000000004</v>
      </c>
      <c r="AV90" s="188">
        <v>5.0551119900000003</v>
      </c>
      <c r="AW90" s="188">
        <v>4.9297699899999996</v>
      </c>
      <c r="AX90" s="188">
        <v>4.8378947400000003</v>
      </c>
      <c r="AY90" s="188">
        <v>4.97219897</v>
      </c>
      <c r="AZ90" s="188">
        <v>0</v>
      </c>
      <c r="BA90" s="188">
        <v>0</v>
      </c>
      <c r="BB90" s="188">
        <v>0</v>
      </c>
      <c r="BC90" s="188">
        <v>1.6871615099999999</v>
      </c>
      <c r="BD90" s="188">
        <v>3.9047731699999999</v>
      </c>
      <c r="BE90" s="188">
        <v>6.0432800000000002</v>
      </c>
      <c r="BF90" s="188">
        <v>6.0432800000000002</v>
      </c>
      <c r="BG90" s="188">
        <v>5.1615570000000002</v>
      </c>
      <c r="BH90" s="188">
        <v>0</v>
      </c>
      <c r="BI90" s="188">
        <v>0</v>
      </c>
      <c r="BJ90" s="188">
        <v>0</v>
      </c>
      <c r="BK90" s="188">
        <v>0</v>
      </c>
      <c r="BL90" s="188">
        <v>0</v>
      </c>
      <c r="BM90" s="188">
        <v>0</v>
      </c>
      <c r="BN90" s="188">
        <v>0</v>
      </c>
      <c r="BO90" s="188">
        <v>0</v>
      </c>
      <c r="BP90" s="188">
        <v>0</v>
      </c>
      <c r="BQ90" s="188">
        <v>0</v>
      </c>
      <c r="BR90" s="188">
        <v>0</v>
      </c>
      <c r="BS90" s="188">
        <v>0</v>
      </c>
      <c r="BT90" s="188">
        <v>0</v>
      </c>
      <c r="BU90" s="188">
        <v>0</v>
      </c>
      <c r="BV90" s="188">
        <v>0</v>
      </c>
      <c r="BW90" s="188">
        <v>0</v>
      </c>
      <c r="BX90" s="188">
        <v>0</v>
      </c>
      <c r="BY90" s="188">
        <v>0</v>
      </c>
      <c r="BZ90" s="188">
        <v>0</v>
      </c>
      <c r="CA90" s="188">
        <v>0</v>
      </c>
      <c r="CB90" s="188">
        <v>0</v>
      </c>
      <c r="CC90" s="188">
        <v>0</v>
      </c>
      <c r="CD90" s="188">
        <v>0</v>
      </c>
      <c r="CE90" s="188">
        <v>0</v>
      </c>
      <c r="CF90" s="188">
        <v>0</v>
      </c>
      <c r="CG90" s="188">
        <v>0</v>
      </c>
      <c r="CH90" s="188">
        <v>0</v>
      </c>
      <c r="CI90" s="188">
        <v>0</v>
      </c>
      <c r="CJ90" s="188">
        <v>0</v>
      </c>
      <c r="CK90" s="188">
        <v>0</v>
      </c>
      <c r="CL90" s="188">
        <v>0</v>
      </c>
      <c r="CM90" s="188">
        <v>2.6850734100000002</v>
      </c>
      <c r="CN90" s="188">
        <v>2.01806296</v>
      </c>
      <c r="CO90" s="188">
        <v>0</v>
      </c>
      <c r="CP90" s="188">
        <v>0</v>
      </c>
      <c r="CQ90" s="188">
        <v>0</v>
      </c>
      <c r="CR90" s="188">
        <v>9.72531575</v>
      </c>
      <c r="CS90" s="188">
        <v>9.72531575</v>
      </c>
      <c r="CT90" s="188">
        <v>9.72531575</v>
      </c>
      <c r="CU90" s="188">
        <v>9.72531575</v>
      </c>
      <c r="CV90" s="188">
        <v>0</v>
      </c>
      <c r="CW90" s="188">
        <v>0</v>
      </c>
      <c r="CX90" s="188">
        <v>0</v>
      </c>
      <c r="CY90" s="188">
        <v>0</v>
      </c>
      <c r="CZ90" s="188">
        <v>0</v>
      </c>
      <c r="DA90" s="188">
        <v>0</v>
      </c>
      <c r="DB90" s="188">
        <v>398.93894130000001</v>
      </c>
      <c r="DC90" s="188">
        <v>364.99690400999998</v>
      </c>
      <c r="DD90" s="188">
        <v>378.27918885000003</v>
      </c>
      <c r="DE90" s="188">
        <v>423.92316154000002</v>
      </c>
      <c r="DF90" s="188">
        <v>445.27086008999999</v>
      </c>
      <c r="DG90" s="188">
        <v>467.28618796000001</v>
      </c>
      <c r="DH90" s="188">
        <v>6.2626680000000004E-2</v>
      </c>
      <c r="DI90" s="188">
        <v>0.11613787</v>
      </c>
      <c r="DJ90" s="188">
        <v>0.17132257000000001</v>
      </c>
      <c r="DK90" s="188">
        <v>1348.3897758999999</v>
      </c>
      <c r="DL90" s="188">
        <v>1462.5743691499999</v>
      </c>
      <c r="DM90" s="188">
        <v>1542.90691247</v>
      </c>
      <c r="DN90" s="188">
        <v>1609.2419601900001</v>
      </c>
      <c r="DO90" s="188">
        <v>1677.32797968</v>
      </c>
      <c r="DP90" s="188">
        <v>270690.946</v>
      </c>
      <c r="DQ90" s="188">
        <v>272764.89299999998</v>
      </c>
      <c r="DR90" s="188">
        <v>274756.14899999998</v>
      </c>
      <c r="DS90" s="188">
        <v>276696.02899999998</v>
      </c>
      <c r="DT90" s="188">
        <v>278589.63400000002</v>
      </c>
    </row>
    <row r="91" spans="1:124" x14ac:dyDescent="0.35">
      <c r="A91" s="188">
        <v>90</v>
      </c>
      <c r="B91" s="188" t="s">
        <v>1145</v>
      </c>
      <c r="C91" s="188" t="s">
        <v>626</v>
      </c>
      <c r="D91" s="188" t="s">
        <v>627</v>
      </c>
      <c r="E91" s="188" t="s">
        <v>901</v>
      </c>
      <c r="F91" s="188" t="s">
        <v>912</v>
      </c>
      <c r="G91" s="188">
        <v>314.08879636</v>
      </c>
      <c r="H91" s="188">
        <v>318.96192545000002</v>
      </c>
      <c r="I91" s="188">
        <v>323.52308240000002</v>
      </c>
      <c r="J91" s="188">
        <v>146.51533605</v>
      </c>
      <c r="K91" s="188">
        <v>149.87614711000001</v>
      </c>
      <c r="L91" s="188">
        <v>152.89966987</v>
      </c>
      <c r="M91" s="188">
        <v>0</v>
      </c>
      <c r="N91" s="188">
        <v>0</v>
      </c>
      <c r="O91" s="188">
        <v>139.17275076000001</v>
      </c>
      <c r="P91" s="188">
        <v>169.08577835</v>
      </c>
      <c r="Q91" s="188">
        <v>170.62341253</v>
      </c>
      <c r="R91" s="188">
        <v>0</v>
      </c>
      <c r="S91" s="188">
        <v>0</v>
      </c>
      <c r="T91" s="188">
        <v>28.400709549999998</v>
      </c>
      <c r="U91" s="188">
        <v>0</v>
      </c>
      <c r="V91" s="188">
        <v>0</v>
      </c>
      <c r="W91" s="188">
        <v>0</v>
      </c>
      <c r="X91" s="188">
        <v>0</v>
      </c>
      <c r="Y91" s="188">
        <v>284.78881272000001</v>
      </c>
      <c r="Z91" s="188">
        <v>302.90923643000002</v>
      </c>
      <c r="AA91" s="188">
        <v>156.96815827</v>
      </c>
      <c r="AB91" s="188">
        <v>164.05517513000001</v>
      </c>
      <c r="AC91" s="188">
        <v>0</v>
      </c>
      <c r="AD91" s="188">
        <v>0</v>
      </c>
      <c r="AE91" s="188">
        <v>0</v>
      </c>
      <c r="AF91" s="188">
        <v>110.45335174</v>
      </c>
      <c r="AG91" s="188">
        <v>0</v>
      </c>
      <c r="AH91" s="188">
        <v>0</v>
      </c>
      <c r="AI91" s="188">
        <v>0</v>
      </c>
      <c r="AJ91" s="188">
        <v>104.79922575000001</v>
      </c>
      <c r="AK91" s="188">
        <v>28.400709549999998</v>
      </c>
      <c r="AL91" s="188">
        <v>0</v>
      </c>
      <c r="AM91" s="188">
        <v>0</v>
      </c>
      <c r="AN91" s="188">
        <v>0</v>
      </c>
      <c r="AO91" s="188">
        <v>23.021428700000001</v>
      </c>
      <c r="AP91" s="188">
        <v>146.56519577</v>
      </c>
      <c r="AQ91" s="188">
        <v>156.89485422999999</v>
      </c>
      <c r="AR91" s="188">
        <v>167.95264589000001</v>
      </c>
      <c r="AS91" s="188">
        <v>179.79006487000001</v>
      </c>
      <c r="AT91" s="188">
        <v>135.86970747999999</v>
      </c>
      <c r="AU91" s="188">
        <v>1.8605792299999999</v>
      </c>
      <c r="AV91" s="188">
        <v>2.2559316699999998</v>
      </c>
      <c r="AW91" s="188">
        <v>2.8507654800000002</v>
      </c>
      <c r="AX91" s="188">
        <v>3.14537866</v>
      </c>
      <c r="AY91" s="188">
        <v>3.5942922300000002</v>
      </c>
      <c r="AZ91" s="188">
        <v>0</v>
      </c>
      <c r="BA91" s="188">
        <v>0</v>
      </c>
      <c r="BB91" s="188">
        <v>0</v>
      </c>
      <c r="BC91" s="188">
        <v>2.3704000000000001</v>
      </c>
      <c r="BD91" s="188">
        <v>5.9250322000000004</v>
      </c>
      <c r="BE91" s="188">
        <v>8.6442300000000003</v>
      </c>
      <c r="BF91" s="188">
        <v>8.6442300000000003</v>
      </c>
      <c r="BG91" s="188">
        <v>7.3830249999999999</v>
      </c>
      <c r="BH91" s="188">
        <v>0</v>
      </c>
      <c r="BI91" s="188">
        <v>0</v>
      </c>
      <c r="BJ91" s="188">
        <v>0</v>
      </c>
      <c r="BK91" s="188">
        <v>0</v>
      </c>
      <c r="BL91" s="188">
        <v>0</v>
      </c>
      <c r="BM91" s="188">
        <v>0</v>
      </c>
      <c r="BN91" s="188">
        <v>0</v>
      </c>
      <c r="BO91" s="188">
        <v>0</v>
      </c>
      <c r="BP91" s="188">
        <v>0</v>
      </c>
      <c r="BQ91" s="188">
        <v>0</v>
      </c>
      <c r="BR91" s="188">
        <v>0</v>
      </c>
      <c r="BS91" s="188">
        <v>0</v>
      </c>
      <c r="BT91" s="188">
        <v>0</v>
      </c>
      <c r="BU91" s="188">
        <v>0</v>
      </c>
      <c r="BV91" s="188">
        <v>0</v>
      </c>
      <c r="BW91" s="188">
        <v>0</v>
      </c>
      <c r="BX91" s="188">
        <v>0</v>
      </c>
      <c r="BY91" s="188">
        <v>0</v>
      </c>
      <c r="BZ91" s="188">
        <v>0</v>
      </c>
      <c r="CA91" s="188">
        <v>1.20642304</v>
      </c>
      <c r="CB91" s="188">
        <v>0</v>
      </c>
      <c r="CC91" s="188">
        <v>0</v>
      </c>
      <c r="CD91" s="188">
        <v>1.20642304</v>
      </c>
      <c r="CE91" s="188">
        <v>0</v>
      </c>
      <c r="CF91" s="188">
        <v>0</v>
      </c>
      <c r="CG91" s="188">
        <v>0</v>
      </c>
      <c r="CH91" s="188">
        <v>0</v>
      </c>
      <c r="CI91" s="188">
        <v>0</v>
      </c>
      <c r="CJ91" s="188">
        <v>0</v>
      </c>
      <c r="CK91" s="188">
        <v>0</v>
      </c>
      <c r="CL91" s="188">
        <v>0</v>
      </c>
      <c r="CM91" s="188">
        <v>2.4358981599999998</v>
      </c>
      <c r="CN91" s="188">
        <v>2.0432464299999999</v>
      </c>
      <c r="CO91" s="188">
        <v>0</v>
      </c>
      <c r="CP91" s="188">
        <v>0</v>
      </c>
      <c r="CQ91" s="188">
        <v>0</v>
      </c>
      <c r="CR91" s="188">
        <v>11.784203529999999</v>
      </c>
      <c r="CS91" s="188">
        <v>11.784203529999999</v>
      </c>
      <c r="CT91" s="188">
        <v>11.784203529999999</v>
      </c>
      <c r="CU91" s="188">
        <v>11.784203529999999</v>
      </c>
      <c r="CV91" s="188">
        <v>0</v>
      </c>
      <c r="CW91" s="188">
        <v>0</v>
      </c>
      <c r="CX91" s="188">
        <v>0</v>
      </c>
      <c r="CY91" s="188">
        <v>0</v>
      </c>
      <c r="CZ91" s="188">
        <v>0</v>
      </c>
      <c r="DA91" s="188">
        <v>0</v>
      </c>
      <c r="DB91" s="188">
        <v>471.87549775000002</v>
      </c>
      <c r="DC91" s="188">
        <v>426.93274586000001</v>
      </c>
      <c r="DD91" s="188">
        <v>444.56048376000001</v>
      </c>
      <c r="DE91" s="188">
        <v>495.46927263999999</v>
      </c>
      <c r="DF91" s="188">
        <v>510.48838353000002</v>
      </c>
      <c r="DG91" s="188">
        <v>526.07466803</v>
      </c>
      <c r="DH91" s="188">
        <v>0.05</v>
      </c>
      <c r="DI91" s="188">
        <v>8.182855E-2</v>
      </c>
      <c r="DJ91" s="188">
        <v>0.11485905</v>
      </c>
      <c r="DK91" s="188">
        <v>1259.37270481</v>
      </c>
      <c r="DL91" s="188">
        <v>1385.7090799499999</v>
      </c>
      <c r="DM91" s="188">
        <v>1448.6455329800001</v>
      </c>
      <c r="DN91" s="188">
        <v>1486.20329732</v>
      </c>
      <c r="DO91" s="188">
        <v>1525.1353009899999</v>
      </c>
      <c r="DP91" s="188">
        <v>339004.28700000001</v>
      </c>
      <c r="DQ91" s="188">
        <v>340529.989</v>
      </c>
      <c r="DR91" s="188">
        <v>342022.435</v>
      </c>
      <c r="DS91" s="188">
        <v>343484.89500000002</v>
      </c>
      <c r="DT91" s="188">
        <v>344936.39199999999</v>
      </c>
    </row>
    <row r="92" spans="1:124" x14ac:dyDescent="0.35">
      <c r="A92" s="188">
        <v>91</v>
      </c>
      <c r="B92" s="188" t="s">
        <v>1146</v>
      </c>
      <c r="C92" s="188" t="s">
        <v>628</v>
      </c>
      <c r="D92" s="188" t="s">
        <v>629</v>
      </c>
      <c r="E92" s="188" t="s">
        <v>901</v>
      </c>
      <c r="F92" s="188" t="s">
        <v>915</v>
      </c>
      <c r="G92" s="188">
        <v>179.5683641</v>
      </c>
      <c r="H92" s="188">
        <v>176.61147898999999</v>
      </c>
      <c r="I92" s="188">
        <v>173.75211553</v>
      </c>
      <c r="J92" s="188">
        <v>78.052054479999995</v>
      </c>
      <c r="K92" s="188">
        <v>79.842435030000004</v>
      </c>
      <c r="L92" s="188">
        <v>81.453134419999998</v>
      </c>
      <c r="M92" s="188">
        <v>0</v>
      </c>
      <c r="N92" s="188">
        <v>0</v>
      </c>
      <c r="O92" s="188">
        <v>82.115827670000002</v>
      </c>
      <c r="P92" s="188">
        <v>96.769043960000005</v>
      </c>
      <c r="Q92" s="188">
        <v>92.29898111</v>
      </c>
      <c r="R92" s="188">
        <v>0</v>
      </c>
      <c r="S92" s="188">
        <v>0</v>
      </c>
      <c r="T92" s="188">
        <v>19.40048195</v>
      </c>
      <c r="U92" s="188">
        <v>0</v>
      </c>
      <c r="V92" s="188">
        <v>0</v>
      </c>
      <c r="W92" s="188">
        <v>0</v>
      </c>
      <c r="X92" s="188">
        <v>0</v>
      </c>
      <c r="Y92" s="188">
        <v>167.82733317</v>
      </c>
      <c r="Z92" s="188">
        <v>178.35792505000001</v>
      </c>
      <c r="AA92" s="188">
        <v>90.122466810000006</v>
      </c>
      <c r="AB92" s="188">
        <v>91.649098940000002</v>
      </c>
      <c r="AC92" s="188">
        <v>0</v>
      </c>
      <c r="AD92" s="188">
        <v>0</v>
      </c>
      <c r="AE92" s="188">
        <v>0</v>
      </c>
      <c r="AF92" s="188">
        <v>67.308344160000004</v>
      </c>
      <c r="AG92" s="188">
        <v>0</v>
      </c>
      <c r="AH92" s="188">
        <v>0</v>
      </c>
      <c r="AI92" s="188">
        <v>0</v>
      </c>
      <c r="AJ92" s="188">
        <v>61.978963059999998</v>
      </c>
      <c r="AK92" s="188">
        <v>19.40048195</v>
      </c>
      <c r="AL92" s="188">
        <v>0</v>
      </c>
      <c r="AM92" s="188">
        <v>0</v>
      </c>
      <c r="AN92" s="188">
        <v>0</v>
      </c>
      <c r="AO92" s="188">
        <v>15.725903300000001</v>
      </c>
      <c r="AP92" s="188">
        <v>178.53938966000001</v>
      </c>
      <c r="AQ92" s="188">
        <v>190.04404518000001</v>
      </c>
      <c r="AR92" s="188">
        <v>202.29019957</v>
      </c>
      <c r="AS92" s="188">
        <v>215.32513879999999</v>
      </c>
      <c r="AT92" s="188">
        <v>168.28446754999999</v>
      </c>
      <c r="AU92" s="188">
        <v>1.4210345099999999</v>
      </c>
      <c r="AV92" s="188">
        <v>1.7672030000000001</v>
      </c>
      <c r="AW92" s="188">
        <v>2.3305760100000001</v>
      </c>
      <c r="AX92" s="188">
        <v>2.5894157299999998</v>
      </c>
      <c r="AY92" s="188">
        <v>2.8958474999999999</v>
      </c>
      <c r="AZ92" s="188">
        <v>0</v>
      </c>
      <c r="BA92" s="188">
        <v>0</v>
      </c>
      <c r="BB92" s="188">
        <v>0</v>
      </c>
      <c r="BC92" s="188">
        <v>1.3028999999999999</v>
      </c>
      <c r="BD92" s="188">
        <v>2.56369274</v>
      </c>
      <c r="BE92" s="188">
        <v>4.2072440000000002</v>
      </c>
      <c r="BF92" s="188">
        <v>4.2072440000000002</v>
      </c>
      <c r="BG92" s="188">
        <v>3.5934010000000001</v>
      </c>
      <c r="BH92" s="188">
        <v>0</v>
      </c>
      <c r="BI92" s="188">
        <v>0</v>
      </c>
      <c r="BJ92" s="188">
        <v>0</v>
      </c>
      <c r="BK92" s="188">
        <v>0</v>
      </c>
      <c r="BL92" s="188">
        <v>0</v>
      </c>
      <c r="BM92" s="188">
        <v>0</v>
      </c>
      <c r="BN92" s="188">
        <v>0</v>
      </c>
      <c r="BO92" s="188">
        <v>0</v>
      </c>
      <c r="BP92" s="188">
        <v>0</v>
      </c>
      <c r="BQ92" s="188">
        <v>0</v>
      </c>
      <c r="BR92" s="188">
        <v>0</v>
      </c>
      <c r="BS92" s="188">
        <v>0</v>
      </c>
      <c r="BT92" s="188">
        <v>0</v>
      </c>
      <c r="BU92" s="188">
        <v>0</v>
      </c>
      <c r="BV92" s="188">
        <v>0</v>
      </c>
      <c r="BW92" s="188">
        <v>0</v>
      </c>
      <c r="BX92" s="188">
        <v>0</v>
      </c>
      <c r="BY92" s="188">
        <v>0</v>
      </c>
      <c r="BZ92" s="188">
        <v>0</v>
      </c>
      <c r="CA92" s="188">
        <v>5.2007297499999998</v>
      </c>
      <c r="CB92" s="188">
        <v>0</v>
      </c>
      <c r="CC92" s="188">
        <v>0</v>
      </c>
      <c r="CD92" s="188">
        <v>5.2007297499999998</v>
      </c>
      <c r="CE92" s="188">
        <v>0</v>
      </c>
      <c r="CF92" s="188">
        <v>0</v>
      </c>
      <c r="CG92" s="188">
        <v>0</v>
      </c>
      <c r="CH92" s="188">
        <v>0</v>
      </c>
      <c r="CI92" s="188">
        <v>0</v>
      </c>
      <c r="CJ92" s="188">
        <v>0</v>
      </c>
      <c r="CK92" s="188">
        <v>0</v>
      </c>
      <c r="CL92" s="188">
        <v>0</v>
      </c>
      <c r="CM92" s="188">
        <v>1.6960862999999999</v>
      </c>
      <c r="CN92" s="188">
        <v>1.4959362700000001</v>
      </c>
      <c r="CO92" s="188">
        <v>0</v>
      </c>
      <c r="CP92" s="188">
        <v>0</v>
      </c>
      <c r="CQ92" s="188">
        <v>0</v>
      </c>
      <c r="CR92" s="188">
        <v>5.6089489099999996</v>
      </c>
      <c r="CS92" s="188">
        <v>5.6089489099999996</v>
      </c>
      <c r="CT92" s="188">
        <v>5.6089489099999996</v>
      </c>
      <c r="CU92" s="188">
        <v>5.6089489099999996</v>
      </c>
      <c r="CV92" s="188">
        <v>0</v>
      </c>
      <c r="CW92" s="188">
        <v>0</v>
      </c>
      <c r="CX92" s="188">
        <v>0</v>
      </c>
      <c r="CY92" s="188">
        <v>0</v>
      </c>
      <c r="CZ92" s="188">
        <v>0</v>
      </c>
      <c r="DA92" s="188">
        <v>0</v>
      </c>
      <c r="DB92" s="188">
        <v>368.53324565999998</v>
      </c>
      <c r="DC92" s="188">
        <v>340.33167150000003</v>
      </c>
      <c r="DD92" s="188">
        <v>341.83161739000002</v>
      </c>
      <c r="DE92" s="188">
        <v>386.95990793999999</v>
      </c>
      <c r="DF92" s="188">
        <v>391.30728719000001</v>
      </c>
      <c r="DG92" s="188">
        <v>401.17545173000002</v>
      </c>
      <c r="DH92" s="188">
        <v>0.05</v>
      </c>
      <c r="DI92" s="188">
        <v>6.1796440000000001E-2</v>
      </c>
      <c r="DJ92" s="188">
        <v>8.8573299999999994E-2</v>
      </c>
      <c r="DK92" s="188">
        <v>1216.7530172100001</v>
      </c>
      <c r="DL92" s="188">
        <v>1314.2643246099999</v>
      </c>
      <c r="DM92" s="188">
        <v>1376.60558481</v>
      </c>
      <c r="DN92" s="188">
        <v>1388.7282782899999</v>
      </c>
      <c r="DO92" s="188">
        <v>1420.3581426000001</v>
      </c>
      <c r="DP92" s="188">
        <v>279704.81</v>
      </c>
      <c r="DQ92" s="188">
        <v>280410.29399999999</v>
      </c>
      <c r="DR92" s="188">
        <v>281097.15100000001</v>
      </c>
      <c r="DS92" s="188">
        <v>281773.83100000001</v>
      </c>
      <c r="DT92" s="188">
        <v>282446.68699999998</v>
      </c>
    </row>
    <row r="93" spans="1:124" x14ac:dyDescent="0.35">
      <c r="A93" s="188">
        <v>92</v>
      </c>
      <c r="B93" s="188" t="s">
        <v>1304</v>
      </c>
      <c r="C93" s="188" t="s">
        <v>632</v>
      </c>
      <c r="D93" s="188" t="s">
        <v>633</v>
      </c>
      <c r="E93" s="188" t="s">
        <v>901</v>
      </c>
      <c r="F93" s="188" t="s">
        <v>900</v>
      </c>
      <c r="G93" s="188">
        <v>412.52403770000001</v>
      </c>
      <c r="H93" s="188">
        <v>440.44782552999999</v>
      </c>
      <c r="I93" s="188">
        <v>468.59176113000001</v>
      </c>
      <c r="J93" s="188">
        <v>211.86685696000001</v>
      </c>
      <c r="K93" s="188">
        <v>216.72672005999999</v>
      </c>
      <c r="L93" s="188">
        <v>221.09885120999999</v>
      </c>
      <c r="M93" s="188">
        <v>0</v>
      </c>
      <c r="N93" s="188">
        <v>0</v>
      </c>
      <c r="O93" s="188">
        <v>164.52340421</v>
      </c>
      <c r="P93" s="188">
        <v>223.72110547</v>
      </c>
      <c r="Q93" s="188">
        <v>247.49290991999999</v>
      </c>
      <c r="R93" s="188">
        <v>0</v>
      </c>
      <c r="S93" s="188">
        <v>0</v>
      </c>
      <c r="T93" s="188">
        <v>36.133776519999998</v>
      </c>
      <c r="U93" s="188">
        <v>0</v>
      </c>
      <c r="V93" s="188">
        <v>0</v>
      </c>
      <c r="W93" s="188">
        <v>0</v>
      </c>
      <c r="X93" s="188">
        <v>0</v>
      </c>
      <c r="Y93" s="188">
        <v>355.43164795000001</v>
      </c>
      <c r="Z93" s="188">
        <v>376.38612756999999</v>
      </c>
      <c r="AA93" s="188">
        <v>194.53418242999999</v>
      </c>
      <c r="AB93" s="188">
        <v>199.15604833</v>
      </c>
      <c r="AC93" s="188">
        <v>0</v>
      </c>
      <c r="AD93" s="188">
        <v>0</v>
      </c>
      <c r="AE93" s="188">
        <v>0</v>
      </c>
      <c r="AF93" s="188">
        <v>141.09630271</v>
      </c>
      <c r="AG93" s="188">
        <v>0</v>
      </c>
      <c r="AH93" s="188">
        <v>0</v>
      </c>
      <c r="AI93" s="188">
        <v>0</v>
      </c>
      <c r="AJ93" s="188">
        <v>131.60766351000001</v>
      </c>
      <c r="AK93" s="188">
        <v>36.133776519999998</v>
      </c>
      <c r="AL93" s="188">
        <v>0</v>
      </c>
      <c r="AM93" s="188">
        <v>0</v>
      </c>
      <c r="AN93" s="188">
        <v>0</v>
      </c>
      <c r="AO93" s="188">
        <v>29.28980202</v>
      </c>
      <c r="AP93" s="188">
        <v>301.25587286000001</v>
      </c>
      <c r="AQ93" s="188">
        <v>322.13756477999999</v>
      </c>
      <c r="AR93" s="188">
        <v>344.46798601</v>
      </c>
      <c r="AS93" s="188">
        <v>368.34541213</v>
      </c>
      <c r="AT93" s="188">
        <v>284.03723298</v>
      </c>
      <c r="AU93" s="188">
        <v>4.1717217399999997</v>
      </c>
      <c r="AV93" s="188">
        <v>6.7430422400000003</v>
      </c>
      <c r="AW93" s="188">
        <v>7.1899956600000001</v>
      </c>
      <c r="AX93" s="188">
        <v>8.1066325599999995</v>
      </c>
      <c r="AY93" s="188">
        <v>8.3297655200000005</v>
      </c>
      <c r="AZ93" s="188">
        <v>0</v>
      </c>
      <c r="BA93" s="188">
        <v>0</v>
      </c>
      <c r="BB93" s="188">
        <v>0</v>
      </c>
      <c r="BC93" s="188">
        <v>2.991266</v>
      </c>
      <c r="BD93" s="188">
        <v>7.21783909</v>
      </c>
      <c r="BE93" s="188">
        <v>11.707371</v>
      </c>
      <c r="BF93" s="188">
        <v>11.707371</v>
      </c>
      <c r="BG93" s="188">
        <v>9.9992490000000007</v>
      </c>
      <c r="BH93" s="188">
        <v>0</v>
      </c>
      <c r="BI93" s="188">
        <v>0</v>
      </c>
      <c r="BJ93" s="188">
        <v>0</v>
      </c>
      <c r="BK93" s="188">
        <v>0</v>
      </c>
      <c r="BL93" s="188">
        <v>0</v>
      </c>
      <c r="BM93" s="188">
        <v>0</v>
      </c>
      <c r="BN93" s="188">
        <v>0</v>
      </c>
      <c r="BO93" s="188">
        <v>0</v>
      </c>
      <c r="BP93" s="188">
        <v>0</v>
      </c>
      <c r="BQ93" s="188">
        <v>0</v>
      </c>
      <c r="BR93" s="188">
        <v>0</v>
      </c>
      <c r="BS93" s="188">
        <v>0</v>
      </c>
      <c r="BT93" s="188">
        <v>0</v>
      </c>
      <c r="BU93" s="188">
        <v>0</v>
      </c>
      <c r="BV93" s="188">
        <v>0</v>
      </c>
      <c r="BW93" s="188">
        <v>0</v>
      </c>
      <c r="BX93" s="188">
        <v>0</v>
      </c>
      <c r="BY93" s="188">
        <v>0</v>
      </c>
      <c r="BZ93" s="188">
        <v>0</v>
      </c>
      <c r="CA93" s="188">
        <v>0</v>
      </c>
      <c r="CB93" s="188">
        <v>0</v>
      </c>
      <c r="CC93" s="188">
        <v>0</v>
      </c>
      <c r="CD93" s="188">
        <v>0</v>
      </c>
      <c r="CE93" s="188">
        <v>0</v>
      </c>
      <c r="CF93" s="188">
        <v>0</v>
      </c>
      <c r="CG93" s="188">
        <v>0</v>
      </c>
      <c r="CH93" s="188">
        <v>0</v>
      </c>
      <c r="CI93" s="188">
        <v>0</v>
      </c>
      <c r="CJ93" s="188">
        <v>0</v>
      </c>
      <c r="CK93" s="188">
        <v>0</v>
      </c>
      <c r="CL93" s="188">
        <v>0</v>
      </c>
      <c r="CM93" s="188">
        <v>3.5396296899999999</v>
      </c>
      <c r="CN93" s="188">
        <v>2.78146804</v>
      </c>
      <c r="CO93" s="188">
        <v>0</v>
      </c>
      <c r="CP93" s="188">
        <v>0</v>
      </c>
      <c r="CQ93" s="188">
        <v>0</v>
      </c>
      <c r="CR93" s="188">
        <v>16.452768679999998</v>
      </c>
      <c r="CS93" s="188">
        <v>16.452768679999998</v>
      </c>
      <c r="CT93" s="188">
        <v>16.452768679999998</v>
      </c>
      <c r="CU93" s="188">
        <v>16.452768679999998</v>
      </c>
      <c r="CV93" s="188">
        <v>0</v>
      </c>
      <c r="CW93" s="188">
        <v>0</v>
      </c>
      <c r="CX93" s="188">
        <v>0</v>
      </c>
      <c r="CY93" s="188">
        <v>0</v>
      </c>
      <c r="CZ93" s="188">
        <v>0</v>
      </c>
      <c r="DA93" s="188">
        <v>0</v>
      </c>
      <c r="DB93" s="188">
        <v>711.59528012999999</v>
      </c>
      <c r="DC93" s="188">
        <v>649.41333670999995</v>
      </c>
      <c r="DD93" s="188">
        <v>732.18046451999999</v>
      </c>
      <c r="DE93" s="188">
        <v>770.01173781</v>
      </c>
      <c r="DF93" s="188">
        <v>821.18258377999996</v>
      </c>
      <c r="DG93" s="188">
        <v>871.71895645999996</v>
      </c>
      <c r="DH93" s="188">
        <v>8.2092250000000005E-2</v>
      </c>
      <c r="DI93" s="188">
        <v>0.15400228999999999</v>
      </c>
      <c r="DJ93" s="188">
        <v>0.22502071000000001</v>
      </c>
      <c r="DK93" s="188">
        <v>1081.4511904200001</v>
      </c>
      <c r="DL93" s="188">
        <v>1179.3434374999999</v>
      </c>
      <c r="DM93" s="188">
        <v>1269.86879875</v>
      </c>
      <c r="DN93" s="188">
        <v>1347.38750179</v>
      </c>
      <c r="DO93" s="188">
        <v>1423.4247388700001</v>
      </c>
      <c r="DP93" s="188">
        <v>600501.75399999996</v>
      </c>
      <c r="DQ93" s="188">
        <v>603382.57499999995</v>
      </c>
      <c r="DR93" s="188">
        <v>606371.098</v>
      </c>
      <c r="DS93" s="188">
        <v>609462.81799999997</v>
      </c>
      <c r="DT93" s="188">
        <v>612409.58700000006</v>
      </c>
    </row>
    <row r="94" spans="1:124" x14ac:dyDescent="0.35">
      <c r="A94" s="188">
        <v>93</v>
      </c>
      <c r="B94" s="188" t="s">
        <v>1149</v>
      </c>
      <c r="C94" s="188" t="s">
        <v>634</v>
      </c>
      <c r="D94" s="188" t="s">
        <v>635</v>
      </c>
      <c r="E94" s="188" t="s">
        <v>906</v>
      </c>
      <c r="F94" s="188" t="s">
        <v>912</v>
      </c>
      <c r="G94" s="188">
        <v>143.63603959</v>
      </c>
      <c r="H94" s="188">
        <v>137.31018645</v>
      </c>
      <c r="I94" s="188">
        <v>131.24616119999999</v>
      </c>
      <c r="J94" s="188">
        <v>58.499305440000001</v>
      </c>
      <c r="K94" s="188">
        <v>59.841179390000001</v>
      </c>
      <c r="L94" s="188">
        <v>61.048383950000002</v>
      </c>
      <c r="M94" s="188">
        <v>0</v>
      </c>
      <c r="N94" s="188">
        <v>0</v>
      </c>
      <c r="O94" s="188">
        <v>70.50127981</v>
      </c>
      <c r="P94" s="188">
        <v>77.469007059999996</v>
      </c>
      <c r="Q94" s="188">
        <v>70.197777250000001</v>
      </c>
      <c r="R94" s="188">
        <v>0</v>
      </c>
      <c r="S94" s="188">
        <v>0</v>
      </c>
      <c r="T94" s="188">
        <v>14.635454340000001</v>
      </c>
      <c r="U94" s="188">
        <v>0</v>
      </c>
      <c r="V94" s="188">
        <v>0</v>
      </c>
      <c r="W94" s="188">
        <v>0</v>
      </c>
      <c r="X94" s="188">
        <v>0</v>
      </c>
      <c r="Y94" s="188">
        <v>145.36212356999999</v>
      </c>
      <c r="Z94" s="188">
        <v>145.89401663000001</v>
      </c>
      <c r="AA94" s="188">
        <v>76.301036019999998</v>
      </c>
      <c r="AB94" s="188">
        <v>79.279494560000003</v>
      </c>
      <c r="AC94" s="188">
        <v>0</v>
      </c>
      <c r="AD94" s="188">
        <v>0</v>
      </c>
      <c r="AE94" s="188">
        <v>0</v>
      </c>
      <c r="AF94" s="188">
        <v>51.979067729999997</v>
      </c>
      <c r="AG94" s="188">
        <v>0</v>
      </c>
      <c r="AH94" s="188">
        <v>0</v>
      </c>
      <c r="AI94" s="188">
        <v>0</v>
      </c>
      <c r="AJ94" s="188">
        <v>57.197684350000003</v>
      </c>
      <c r="AK94" s="188">
        <v>14.635454340000001</v>
      </c>
      <c r="AL94" s="188">
        <v>0</v>
      </c>
      <c r="AM94" s="188">
        <v>0</v>
      </c>
      <c r="AN94" s="188">
        <v>0</v>
      </c>
      <c r="AO94" s="188">
        <v>11.8634032</v>
      </c>
      <c r="AP94" s="188">
        <v>219.28283685</v>
      </c>
      <c r="AQ94" s="188">
        <v>234.04263506999999</v>
      </c>
      <c r="AR94" s="188">
        <v>249.79636746</v>
      </c>
      <c r="AS94" s="188">
        <v>266.61018661000003</v>
      </c>
      <c r="AT94" s="188">
        <v>205.10421696</v>
      </c>
      <c r="AU94" s="188">
        <v>1.4863023399999999</v>
      </c>
      <c r="AV94" s="188">
        <v>1.91102208</v>
      </c>
      <c r="AW94" s="188">
        <v>2.4470900599999998</v>
      </c>
      <c r="AX94" s="188">
        <v>2.5185005199999999</v>
      </c>
      <c r="AY94" s="188">
        <v>2.58096835</v>
      </c>
      <c r="AZ94" s="188">
        <v>0</v>
      </c>
      <c r="BA94" s="188">
        <v>0</v>
      </c>
      <c r="BB94" s="188">
        <v>0</v>
      </c>
      <c r="BC94" s="188">
        <v>1.0927</v>
      </c>
      <c r="BD94" s="188">
        <v>1.75900247</v>
      </c>
      <c r="BE94" s="188">
        <v>2.8721399999999999</v>
      </c>
      <c r="BF94" s="188">
        <v>2.8721399999999999</v>
      </c>
      <c r="BG94" s="188">
        <v>2.4530910000000001</v>
      </c>
      <c r="BH94" s="188">
        <v>0</v>
      </c>
      <c r="BI94" s="188">
        <v>0</v>
      </c>
      <c r="BJ94" s="188">
        <v>0</v>
      </c>
      <c r="BK94" s="188">
        <v>0</v>
      </c>
      <c r="BL94" s="188">
        <v>0</v>
      </c>
      <c r="BM94" s="188">
        <v>0</v>
      </c>
      <c r="BN94" s="188">
        <v>0</v>
      </c>
      <c r="BO94" s="188">
        <v>0</v>
      </c>
      <c r="BP94" s="188">
        <v>0</v>
      </c>
      <c r="BQ94" s="188">
        <v>0</v>
      </c>
      <c r="BR94" s="188">
        <v>0</v>
      </c>
      <c r="BS94" s="188">
        <v>0</v>
      </c>
      <c r="BT94" s="188">
        <v>0</v>
      </c>
      <c r="BU94" s="188">
        <v>0</v>
      </c>
      <c r="BV94" s="188">
        <v>0</v>
      </c>
      <c r="BW94" s="188">
        <v>0</v>
      </c>
      <c r="BX94" s="188">
        <v>0</v>
      </c>
      <c r="BY94" s="188">
        <v>0</v>
      </c>
      <c r="BZ94" s="188">
        <v>0</v>
      </c>
      <c r="CA94" s="188">
        <v>0</v>
      </c>
      <c r="CB94" s="188">
        <v>0</v>
      </c>
      <c r="CC94" s="188">
        <v>0</v>
      </c>
      <c r="CD94" s="188">
        <v>0</v>
      </c>
      <c r="CE94" s="188">
        <v>0</v>
      </c>
      <c r="CF94" s="188">
        <v>0</v>
      </c>
      <c r="CG94" s="188">
        <v>0</v>
      </c>
      <c r="CH94" s="188">
        <v>0</v>
      </c>
      <c r="CI94" s="188">
        <v>0</v>
      </c>
      <c r="CJ94" s="188">
        <v>0</v>
      </c>
      <c r="CK94" s="188">
        <v>0</v>
      </c>
      <c r="CL94" s="188">
        <v>0</v>
      </c>
      <c r="CM94" s="188">
        <v>1.91515875</v>
      </c>
      <c r="CN94" s="188">
        <v>1.71768532</v>
      </c>
      <c r="CO94" s="188">
        <v>0</v>
      </c>
      <c r="CP94" s="188">
        <v>0</v>
      </c>
      <c r="CQ94" s="188">
        <v>0</v>
      </c>
      <c r="CR94" s="188">
        <v>0</v>
      </c>
      <c r="CS94" s="188">
        <v>0</v>
      </c>
      <c r="CT94" s="188">
        <v>0</v>
      </c>
      <c r="CU94" s="188">
        <v>0</v>
      </c>
      <c r="CV94" s="188">
        <v>0</v>
      </c>
      <c r="CW94" s="188">
        <v>0</v>
      </c>
      <c r="CX94" s="188">
        <v>0</v>
      </c>
      <c r="CY94" s="188">
        <v>0</v>
      </c>
      <c r="CZ94" s="188">
        <v>0</v>
      </c>
      <c r="DA94" s="188">
        <v>0</v>
      </c>
      <c r="DB94" s="188">
        <v>370.76203677000001</v>
      </c>
      <c r="DC94" s="188">
        <v>354.76302819</v>
      </c>
      <c r="DD94" s="188">
        <v>344.14862789</v>
      </c>
      <c r="DE94" s="188">
        <v>382.99790472000001</v>
      </c>
      <c r="DF94" s="188">
        <v>392.49719442999998</v>
      </c>
      <c r="DG94" s="188">
        <v>402.89040716</v>
      </c>
      <c r="DH94" s="188">
        <v>3.300194E-2</v>
      </c>
      <c r="DI94" s="188">
        <v>5.8622929999999997E-2</v>
      </c>
      <c r="DJ94" s="188">
        <v>8.6654960000000003E-2</v>
      </c>
      <c r="DK94" s="188">
        <v>1047.1334892699999</v>
      </c>
      <c r="DL94" s="188">
        <v>1085.2346464300001</v>
      </c>
      <c r="DM94" s="188">
        <v>1112.13195913</v>
      </c>
      <c r="DN94" s="188">
        <v>1131.09204856</v>
      </c>
      <c r="DO94" s="188">
        <v>1152.40282127</v>
      </c>
      <c r="DP94" s="188">
        <v>338794.46299999999</v>
      </c>
      <c r="DQ94" s="188">
        <v>341642.27799999999</v>
      </c>
      <c r="DR94" s="188">
        <v>344381.70899999997</v>
      </c>
      <c r="DS94" s="188">
        <v>347007.29700000002</v>
      </c>
      <c r="DT94" s="188">
        <v>349609.00799999997</v>
      </c>
    </row>
    <row r="95" spans="1:124" x14ac:dyDescent="0.35">
      <c r="A95" s="188">
        <v>94</v>
      </c>
      <c r="B95" s="188" t="s">
        <v>1151</v>
      </c>
      <c r="C95" s="188" t="s">
        <v>638</v>
      </c>
      <c r="D95" s="188" t="s">
        <v>639</v>
      </c>
      <c r="E95" s="188" t="s">
        <v>906</v>
      </c>
      <c r="F95" s="188" t="s">
        <v>880</v>
      </c>
      <c r="G95" s="188">
        <v>86.033057319999998</v>
      </c>
      <c r="H95" s="188">
        <v>97.243769799999995</v>
      </c>
      <c r="I95" s="188">
        <v>108.60564058999999</v>
      </c>
      <c r="J95" s="188">
        <v>49.11262121</v>
      </c>
      <c r="K95" s="188">
        <v>50.239180679999997</v>
      </c>
      <c r="L95" s="188">
        <v>51.252679559999997</v>
      </c>
      <c r="M95" s="188">
        <v>0</v>
      </c>
      <c r="N95" s="188">
        <v>0</v>
      </c>
      <c r="O95" s="188">
        <v>31.998838899999999</v>
      </c>
      <c r="P95" s="188">
        <v>47.004589119999999</v>
      </c>
      <c r="Q95" s="188">
        <v>57.352961030000003</v>
      </c>
      <c r="R95" s="188">
        <v>0</v>
      </c>
      <c r="S95" s="188">
        <v>0</v>
      </c>
      <c r="T95" s="188">
        <v>4.9215972199999998</v>
      </c>
      <c r="U95" s="188">
        <v>0</v>
      </c>
      <c r="V95" s="188">
        <v>0</v>
      </c>
      <c r="W95" s="188">
        <v>0</v>
      </c>
      <c r="X95" s="188">
        <v>0</v>
      </c>
      <c r="Y95" s="188">
        <v>67.188087670000002</v>
      </c>
      <c r="Z95" s="188">
        <v>71.957691170000004</v>
      </c>
      <c r="AA95" s="188">
        <v>40.902812259999997</v>
      </c>
      <c r="AB95" s="188">
        <v>42.357370029999998</v>
      </c>
      <c r="AC95" s="188">
        <v>0</v>
      </c>
      <c r="AD95" s="188">
        <v>0</v>
      </c>
      <c r="AE95" s="188">
        <v>0</v>
      </c>
      <c r="AF95" s="188">
        <v>24.678723919999999</v>
      </c>
      <c r="AG95" s="188">
        <v>0</v>
      </c>
      <c r="AH95" s="188">
        <v>0</v>
      </c>
      <c r="AI95" s="188">
        <v>0</v>
      </c>
      <c r="AJ95" s="188">
        <v>22.295861009999999</v>
      </c>
      <c r="AK95" s="188">
        <v>4.9215972199999998</v>
      </c>
      <c r="AL95" s="188">
        <v>0</v>
      </c>
      <c r="AM95" s="188">
        <v>0</v>
      </c>
      <c r="AN95" s="188">
        <v>0</v>
      </c>
      <c r="AO95" s="188">
        <v>3.9894143899999999</v>
      </c>
      <c r="AP95" s="188">
        <v>86.490818899999994</v>
      </c>
      <c r="AQ95" s="188">
        <v>93.037825659999996</v>
      </c>
      <c r="AR95" s="188">
        <v>100.08054309000001</v>
      </c>
      <c r="AS95" s="188">
        <v>107.65647717</v>
      </c>
      <c r="AT95" s="188">
        <v>81.250837700000005</v>
      </c>
      <c r="AU95" s="188">
        <v>1.75394568</v>
      </c>
      <c r="AV95" s="188">
        <v>2.6754659900000002</v>
      </c>
      <c r="AW95" s="188">
        <v>2.78680211</v>
      </c>
      <c r="AX95" s="188">
        <v>2.8719327799999999</v>
      </c>
      <c r="AY95" s="188">
        <v>2.94640265</v>
      </c>
      <c r="AZ95" s="188">
        <v>0</v>
      </c>
      <c r="BA95" s="188">
        <v>0</v>
      </c>
      <c r="BB95" s="188">
        <v>0</v>
      </c>
      <c r="BC95" s="188">
        <v>0.98450000000000004</v>
      </c>
      <c r="BD95" s="188">
        <v>1.63431036</v>
      </c>
      <c r="BE95" s="188">
        <v>3.0268600000000001</v>
      </c>
      <c r="BF95" s="188">
        <v>3.0268600000000001</v>
      </c>
      <c r="BG95" s="188">
        <v>2.5852369999999998</v>
      </c>
      <c r="BH95" s="188">
        <v>0</v>
      </c>
      <c r="BI95" s="188">
        <v>0</v>
      </c>
      <c r="BJ95" s="188">
        <v>0</v>
      </c>
      <c r="BK95" s="188">
        <v>0</v>
      </c>
      <c r="BL95" s="188">
        <v>0</v>
      </c>
      <c r="BM95" s="188">
        <v>0</v>
      </c>
      <c r="BN95" s="188">
        <v>0</v>
      </c>
      <c r="BO95" s="188">
        <v>0</v>
      </c>
      <c r="BP95" s="188">
        <v>0</v>
      </c>
      <c r="BQ95" s="188">
        <v>0</v>
      </c>
      <c r="BR95" s="188">
        <v>0</v>
      </c>
      <c r="BS95" s="188">
        <v>0</v>
      </c>
      <c r="BT95" s="188">
        <v>0</v>
      </c>
      <c r="BU95" s="188">
        <v>0</v>
      </c>
      <c r="BV95" s="188">
        <v>0</v>
      </c>
      <c r="BW95" s="188">
        <v>0</v>
      </c>
      <c r="BX95" s="188">
        <v>0</v>
      </c>
      <c r="BY95" s="188">
        <v>0</v>
      </c>
      <c r="BZ95" s="188">
        <v>0</v>
      </c>
      <c r="CA95" s="188">
        <v>0</v>
      </c>
      <c r="CB95" s="188">
        <v>0</v>
      </c>
      <c r="CC95" s="188">
        <v>0</v>
      </c>
      <c r="CD95" s="188">
        <v>0</v>
      </c>
      <c r="CE95" s="188">
        <v>0</v>
      </c>
      <c r="CF95" s="188">
        <v>0</v>
      </c>
      <c r="CG95" s="188">
        <v>0</v>
      </c>
      <c r="CH95" s="188">
        <v>0</v>
      </c>
      <c r="CI95" s="188">
        <v>0</v>
      </c>
      <c r="CJ95" s="188">
        <v>0</v>
      </c>
      <c r="CK95" s="188">
        <v>0</v>
      </c>
      <c r="CL95" s="188">
        <v>0</v>
      </c>
      <c r="CM95" s="188">
        <v>2.0097559399999998</v>
      </c>
      <c r="CN95" s="188">
        <v>1.4033331200000001</v>
      </c>
      <c r="CO95" s="188">
        <v>0</v>
      </c>
      <c r="CP95" s="188">
        <v>0</v>
      </c>
      <c r="CQ95" s="188">
        <v>0</v>
      </c>
      <c r="CR95" s="188">
        <v>2.5696701599999998</v>
      </c>
      <c r="CS95" s="188">
        <v>2.5696701599999998</v>
      </c>
      <c r="CT95" s="188">
        <v>2.5696701599999998</v>
      </c>
      <c r="CU95" s="188">
        <v>2.5696701599999998</v>
      </c>
      <c r="CV95" s="188">
        <v>0</v>
      </c>
      <c r="CW95" s="188">
        <v>0</v>
      </c>
      <c r="CX95" s="188">
        <v>0</v>
      </c>
      <c r="CY95" s="188">
        <v>0</v>
      </c>
      <c r="CZ95" s="188">
        <v>0</v>
      </c>
      <c r="DA95" s="188">
        <v>0</v>
      </c>
      <c r="DB95" s="188">
        <v>167.33771252</v>
      </c>
      <c r="DC95" s="188">
        <v>152.58070416000001</v>
      </c>
      <c r="DD95" s="188">
        <v>188.25527407999999</v>
      </c>
      <c r="DE95" s="188">
        <v>187.45421524</v>
      </c>
      <c r="DF95" s="188">
        <v>205.79277582</v>
      </c>
      <c r="DG95" s="188">
        <v>224.36342757</v>
      </c>
      <c r="DH95" s="188">
        <v>0.120215</v>
      </c>
      <c r="DI95" s="188">
        <v>0.22980512</v>
      </c>
      <c r="DJ95" s="188">
        <v>0.34078220999999997</v>
      </c>
      <c r="DK95" s="188">
        <v>1005.37600338</v>
      </c>
      <c r="DL95" s="188">
        <v>1102.2039573300001</v>
      </c>
      <c r="DM95" s="188">
        <v>1234.7033541200001</v>
      </c>
      <c r="DN95" s="188">
        <v>1355.70128254</v>
      </c>
      <c r="DO95" s="188">
        <v>1478.4707027100001</v>
      </c>
      <c r="DP95" s="188">
        <v>151764.81599999999</v>
      </c>
      <c r="DQ95" s="188">
        <v>151821.005</v>
      </c>
      <c r="DR95" s="188">
        <v>151821.25700000001</v>
      </c>
      <c r="DS95" s="188">
        <v>151798.024</v>
      </c>
      <c r="DT95" s="188">
        <v>151753.71900000001</v>
      </c>
    </row>
    <row r="96" spans="1:124" x14ac:dyDescent="0.35">
      <c r="A96" s="188">
        <v>95</v>
      </c>
      <c r="B96" s="188" t="s">
        <v>1152</v>
      </c>
      <c r="C96" s="188" t="s">
        <v>640</v>
      </c>
      <c r="D96" s="188" t="s">
        <v>641</v>
      </c>
      <c r="E96" s="188" t="s">
        <v>901</v>
      </c>
      <c r="F96" s="188" t="s">
        <v>912</v>
      </c>
      <c r="G96" s="188">
        <v>105.58788226</v>
      </c>
      <c r="H96" s="188">
        <v>103.42458679000001</v>
      </c>
      <c r="I96" s="188">
        <v>101.3691529</v>
      </c>
      <c r="J96" s="188">
        <v>45.467083969999997</v>
      </c>
      <c r="K96" s="188">
        <v>46.51002106</v>
      </c>
      <c r="L96" s="188">
        <v>47.448289819999999</v>
      </c>
      <c r="M96" s="188">
        <v>0</v>
      </c>
      <c r="N96" s="188">
        <v>0</v>
      </c>
      <c r="O96" s="188">
        <v>52.16738514</v>
      </c>
      <c r="P96" s="188">
        <v>56.91456573</v>
      </c>
      <c r="Q96" s="188">
        <v>53.920863079999997</v>
      </c>
      <c r="R96" s="188">
        <v>0</v>
      </c>
      <c r="S96" s="188">
        <v>0</v>
      </c>
      <c r="T96" s="188">
        <v>7.9534131600000002</v>
      </c>
      <c r="U96" s="188">
        <v>0</v>
      </c>
      <c r="V96" s="188">
        <v>0</v>
      </c>
      <c r="W96" s="188">
        <v>0</v>
      </c>
      <c r="X96" s="188">
        <v>0</v>
      </c>
      <c r="Y96" s="188">
        <v>101.44436754</v>
      </c>
      <c r="Z96" s="188">
        <v>104.27446608</v>
      </c>
      <c r="AA96" s="188">
        <v>68.092164339999997</v>
      </c>
      <c r="AB96" s="188">
        <v>67.028908830000006</v>
      </c>
      <c r="AC96" s="188">
        <v>0</v>
      </c>
      <c r="AD96" s="188">
        <v>0</v>
      </c>
      <c r="AE96" s="188">
        <v>0</v>
      </c>
      <c r="AF96" s="188">
        <v>29.292144090000001</v>
      </c>
      <c r="AG96" s="188">
        <v>0</v>
      </c>
      <c r="AH96" s="188">
        <v>0</v>
      </c>
      <c r="AI96" s="188">
        <v>0</v>
      </c>
      <c r="AJ96" s="188">
        <v>26.905218699999999</v>
      </c>
      <c r="AK96" s="188">
        <v>7.9534131600000002</v>
      </c>
      <c r="AL96" s="188">
        <v>0</v>
      </c>
      <c r="AM96" s="188">
        <v>0</v>
      </c>
      <c r="AN96" s="188">
        <v>0</v>
      </c>
      <c r="AO96" s="188">
        <v>6.4469844900000002</v>
      </c>
      <c r="AP96" s="188">
        <v>141.56062145999999</v>
      </c>
      <c r="AQ96" s="188">
        <v>150.26793008999999</v>
      </c>
      <c r="AR96" s="188">
        <v>159.51091479999999</v>
      </c>
      <c r="AS96" s="188">
        <v>169.32256906999999</v>
      </c>
      <c r="AT96" s="188">
        <v>133.17894523999999</v>
      </c>
      <c r="AU96" s="188">
        <v>1.24723037</v>
      </c>
      <c r="AV96" s="188">
        <v>1.58946188</v>
      </c>
      <c r="AW96" s="188">
        <v>2.21344005</v>
      </c>
      <c r="AX96" s="188">
        <v>2.4254931599999998</v>
      </c>
      <c r="AY96" s="188">
        <v>2.4866252900000001</v>
      </c>
      <c r="AZ96" s="188">
        <v>0</v>
      </c>
      <c r="BA96" s="188">
        <v>0</v>
      </c>
      <c r="BB96" s="188">
        <v>0</v>
      </c>
      <c r="BC96" s="188">
        <v>0.80873300000000004</v>
      </c>
      <c r="BD96" s="188">
        <v>1.9283951800000001</v>
      </c>
      <c r="BE96" s="188">
        <v>3.2578130000000001</v>
      </c>
      <c r="BF96" s="188">
        <v>3.2578130000000001</v>
      </c>
      <c r="BG96" s="188">
        <v>2.7824930000000001</v>
      </c>
      <c r="BH96" s="188">
        <v>0</v>
      </c>
      <c r="BI96" s="188">
        <v>0</v>
      </c>
      <c r="BJ96" s="188">
        <v>0</v>
      </c>
      <c r="BK96" s="188">
        <v>0</v>
      </c>
      <c r="BL96" s="188">
        <v>0</v>
      </c>
      <c r="BM96" s="188">
        <v>0</v>
      </c>
      <c r="BN96" s="188">
        <v>0</v>
      </c>
      <c r="BO96" s="188">
        <v>0</v>
      </c>
      <c r="BP96" s="188">
        <v>0</v>
      </c>
      <c r="BQ96" s="188">
        <v>0</v>
      </c>
      <c r="BR96" s="188">
        <v>0</v>
      </c>
      <c r="BS96" s="188">
        <v>0</v>
      </c>
      <c r="BT96" s="188">
        <v>0</v>
      </c>
      <c r="BU96" s="188">
        <v>0</v>
      </c>
      <c r="BV96" s="188">
        <v>0</v>
      </c>
      <c r="BW96" s="188">
        <v>0</v>
      </c>
      <c r="BX96" s="188">
        <v>0</v>
      </c>
      <c r="BY96" s="188">
        <v>0</v>
      </c>
      <c r="BZ96" s="188">
        <v>0</v>
      </c>
      <c r="CA96" s="188">
        <v>0</v>
      </c>
      <c r="CB96" s="188">
        <v>0</v>
      </c>
      <c r="CC96" s="188">
        <v>0</v>
      </c>
      <c r="CD96" s="188">
        <v>0</v>
      </c>
      <c r="CE96" s="188">
        <v>0</v>
      </c>
      <c r="CF96" s="188">
        <v>0</v>
      </c>
      <c r="CG96" s="188">
        <v>0</v>
      </c>
      <c r="CH96" s="188">
        <v>0</v>
      </c>
      <c r="CI96" s="188">
        <v>0</v>
      </c>
      <c r="CJ96" s="188">
        <v>0</v>
      </c>
      <c r="CK96" s="188">
        <v>0</v>
      </c>
      <c r="CL96" s="188">
        <v>0</v>
      </c>
      <c r="CM96" s="188">
        <v>1.99349895</v>
      </c>
      <c r="CN96" s="188">
        <v>1.74845429</v>
      </c>
      <c r="CO96" s="188">
        <v>0</v>
      </c>
      <c r="CP96" s="188">
        <v>0</v>
      </c>
      <c r="CQ96" s="188">
        <v>0</v>
      </c>
      <c r="CR96" s="188">
        <v>0</v>
      </c>
      <c r="CS96" s="188">
        <v>0</v>
      </c>
      <c r="CT96" s="188">
        <v>0</v>
      </c>
      <c r="CU96" s="188">
        <v>0</v>
      </c>
      <c r="CV96" s="188">
        <v>0</v>
      </c>
      <c r="CW96" s="188">
        <v>0</v>
      </c>
      <c r="CX96" s="188">
        <v>0</v>
      </c>
      <c r="CY96" s="188">
        <v>0</v>
      </c>
      <c r="CZ96" s="188">
        <v>0</v>
      </c>
      <c r="DA96" s="188">
        <v>0</v>
      </c>
      <c r="DB96" s="188">
        <v>251.34644355</v>
      </c>
      <c r="DC96" s="188">
        <v>238.42773044</v>
      </c>
      <c r="DD96" s="188">
        <v>239.98070061999999</v>
      </c>
      <c r="DE96" s="188">
        <v>261.32706539999998</v>
      </c>
      <c r="DF96" s="188">
        <v>268.61880774000002</v>
      </c>
      <c r="DG96" s="188">
        <v>275.96084026</v>
      </c>
      <c r="DH96" s="188">
        <v>3.9708630000000002E-2</v>
      </c>
      <c r="DI96" s="188">
        <v>6.8719349999999998E-2</v>
      </c>
      <c r="DJ96" s="188">
        <v>9.7930160000000002E-2</v>
      </c>
      <c r="DK96" s="188">
        <v>1068.3516378100001</v>
      </c>
      <c r="DL96" s="188">
        <v>1119.98501035</v>
      </c>
      <c r="DM96" s="188">
        <v>1158.25184014</v>
      </c>
      <c r="DN96" s="188">
        <v>1184.25805601</v>
      </c>
      <c r="DO96" s="188">
        <v>1210.1725695600001</v>
      </c>
      <c r="DP96" s="188">
        <v>223173.459</v>
      </c>
      <c r="DQ96" s="188">
        <v>224419.47099999999</v>
      </c>
      <c r="DR96" s="188">
        <v>225621.973</v>
      </c>
      <c r="DS96" s="188">
        <v>226824.55600000001</v>
      </c>
      <c r="DT96" s="188">
        <v>228034.288</v>
      </c>
    </row>
    <row r="97" spans="1:124" x14ac:dyDescent="0.35">
      <c r="A97" s="188">
        <v>96</v>
      </c>
      <c r="B97" s="188" t="s">
        <v>1156</v>
      </c>
      <c r="C97" s="188" t="s">
        <v>648</v>
      </c>
      <c r="D97" s="188" t="s">
        <v>649</v>
      </c>
      <c r="E97" s="188" t="s">
        <v>906</v>
      </c>
      <c r="F97" s="188" t="s">
        <v>890</v>
      </c>
      <c r="G97" s="188">
        <v>97.819468069999999</v>
      </c>
      <c r="H97" s="188">
        <v>96.60981563</v>
      </c>
      <c r="I97" s="188">
        <v>95.700392750000006</v>
      </c>
      <c r="J97" s="188">
        <v>42.527326520000003</v>
      </c>
      <c r="K97" s="188">
        <v>43.502830609999997</v>
      </c>
      <c r="L97" s="188">
        <v>44.380433889999999</v>
      </c>
      <c r="M97" s="188">
        <v>0</v>
      </c>
      <c r="N97" s="188">
        <v>0</v>
      </c>
      <c r="O97" s="188">
        <v>49.577023060000002</v>
      </c>
      <c r="P97" s="188">
        <v>53.106985020000003</v>
      </c>
      <c r="Q97" s="188">
        <v>51.31995886</v>
      </c>
      <c r="R97" s="188">
        <v>0</v>
      </c>
      <c r="S97" s="188">
        <v>0</v>
      </c>
      <c r="T97" s="188">
        <v>5.7151184900000001</v>
      </c>
      <c r="U97" s="188">
        <v>0</v>
      </c>
      <c r="V97" s="188">
        <v>0</v>
      </c>
      <c r="W97" s="188">
        <v>0</v>
      </c>
      <c r="X97" s="188">
        <v>0</v>
      </c>
      <c r="Y97" s="188">
        <v>91.271367369999993</v>
      </c>
      <c r="Z97" s="188">
        <v>95.661116469999996</v>
      </c>
      <c r="AA97" s="188">
        <v>55.858541189999997</v>
      </c>
      <c r="AB97" s="188">
        <v>56.43810508</v>
      </c>
      <c r="AC97" s="188">
        <v>0</v>
      </c>
      <c r="AD97" s="188">
        <v>0</v>
      </c>
      <c r="AE97" s="188">
        <v>0</v>
      </c>
      <c r="AF97" s="188">
        <v>33.507892900000002</v>
      </c>
      <c r="AG97" s="188">
        <v>0</v>
      </c>
      <c r="AH97" s="188">
        <v>0</v>
      </c>
      <c r="AI97" s="188">
        <v>0</v>
      </c>
      <c r="AJ97" s="188">
        <v>30.780188649999999</v>
      </c>
      <c r="AK97" s="188">
        <v>5.7151184900000001</v>
      </c>
      <c r="AL97" s="188">
        <v>0</v>
      </c>
      <c r="AM97" s="188">
        <v>0</v>
      </c>
      <c r="AN97" s="188">
        <v>0</v>
      </c>
      <c r="AO97" s="188">
        <v>4.6326375300000002</v>
      </c>
      <c r="AP97" s="188">
        <v>200.14573648000001</v>
      </c>
      <c r="AQ97" s="188">
        <v>213.08430336000001</v>
      </c>
      <c r="AR97" s="188">
        <v>226.85954101999999</v>
      </c>
      <c r="AS97" s="188">
        <v>241.52538328</v>
      </c>
      <c r="AT97" s="188">
        <v>188.34314244000001</v>
      </c>
      <c r="AU97" s="188">
        <v>1.1662574400000001</v>
      </c>
      <c r="AV97" s="188">
        <v>1.5050350299999999</v>
      </c>
      <c r="AW97" s="188">
        <v>1.96409853</v>
      </c>
      <c r="AX97" s="188">
        <v>2.1914665000000002</v>
      </c>
      <c r="AY97" s="188">
        <v>2.2793621599999998</v>
      </c>
      <c r="AZ97" s="188">
        <v>0</v>
      </c>
      <c r="BA97" s="188">
        <v>0</v>
      </c>
      <c r="BB97" s="188">
        <v>0</v>
      </c>
      <c r="BC97" s="188">
        <v>0.76793299999999998</v>
      </c>
      <c r="BD97" s="188">
        <v>1.3734844399999999</v>
      </c>
      <c r="BE97" s="188">
        <v>2.525207</v>
      </c>
      <c r="BF97" s="188">
        <v>2.525207</v>
      </c>
      <c r="BG97" s="188">
        <v>2.1567759999999998</v>
      </c>
      <c r="BH97" s="188">
        <v>0</v>
      </c>
      <c r="BI97" s="188">
        <v>0</v>
      </c>
      <c r="BJ97" s="188">
        <v>0</v>
      </c>
      <c r="BK97" s="188">
        <v>0</v>
      </c>
      <c r="BL97" s="188">
        <v>0</v>
      </c>
      <c r="BM97" s="188">
        <v>0</v>
      </c>
      <c r="BN97" s="188">
        <v>0</v>
      </c>
      <c r="BO97" s="188">
        <v>0</v>
      </c>
      <c r="BP97" s="188">
        <v>0</v>
      </c>
      <c r="BQ97" s="188">
        <v>0</v>
      </c>
      <c r="BR97" s="188">
        <v>0</v>
      </c>
      <c r="BS97" s="188">
        <v>0</v>
      </c>
      <c r="BT97" s="188">
        <v>0</v>
      </c>
      <c r="BU97" s="188">
        <v>0</v>
      </c>
      <c r="BV97" s="188">
        <v>0</v>
      </c>
      <c r="BW97" s="188">
        <v>0</v>
      </c>
      <c r="BX97" s="188">
        <v>0</v>
      </c>
      <c r="BY97" s="188">
        <v>0</v>
      </c>
      <c r="BZ97" s="188">
        <v>0</v>
      </c>
      <c r="CA97" s="188">
        <v>0</v>
      </c>
      <c r="CB97" s="188">
        <v>0</v>
      </c>
      <c r="CC97" s="188">
        <v>0</v>
      </c>
      <c r="CD97" s="188">
        <v>0</v>
      </c>
      <c r="CE97" s="188">
        <v>0</v>
      </c>
      <c r="CF97" s="188">
        <v>0</v>
      </c>
      <c r="CG97" s="188">
        <v>0</v>
      </c>
      <c r="CH97" s="188">
        <v>0</v>
      </c>
      <c r="CI97" s="188">
        <v>0</v>
      </c>
      <c r="CJ97" s="188">
        <v>0</v>
      </c>
      <c r="CK97" s="188">
        <v>0</v>
      </c>
      <c r="CL97" s="188">
        <v>0</v>
      </c>
      <c r="CM97" s="188">
        <v>1.9524446</v>
      </c>
      <c r="CN97" s="188">
        <v>1.71642122</v>
      </c>
      <c r="CO97" s="188">
        <v>0</v>
      </c>
      <c r="CP97" s="188">
        <v>0</v>
      </c>
      <c r="CQ97" s="188">
        <v>0</v>
      </c>
      <c r="CR97" s="188">
        <v>0</v>
      </c>
      <c r="CS97" s="188">
        <v>0</v>
      </c>
      <c r="CT97" s="188">
        <v>0</v>
      </c>
      <c r="CU97" s="188">
        <v>0</v>
      </c>
      <c r="CV97" s="188">
        <v>0</v>
      </c>
      <c r="CW97" s="188">
        <v>0</v>
      </c>
      <c r="CX97" s="188">
        <v>0</v>
      </c>
      <c r="CY97" s="188">
        <v>0</v>
      </c>
      <c r="CZ97" s="188">
        <v>0</v>
      </c>
      <c r="DA97" s="188">
        <v>0</v>
      </c>
      <c r="DB97" s="188">
        <v>300.63781702</v>
      </c>
      <c r="DC97" s="188">
        <v>283.26512147</v>
      </c>
      <c r="DD97" s="188">
        <v>291.22418193999999</v>
      </c>
      <c r="DE97" s="188">
        <v>315.39307695000002</v>
      </c>
      <c r="DF97" s="188">
        <v>328.18603014000001</v>
      </c>
      <c r="DG97" s="188">
        <v>341.66191420000001</v>
      </c>
      <c r="DH97" s="188">
        <v>4.9079850000000001E-2</v>
      </c>
      <c r="DI97" s="188">
        <v>9.1632560000000002E-2</v>
      </c>
      <c r="DJ97" s="188">
        <v>0.13645688</v>
      </c>
      <c r="DK97" s="188">
        <v>937.40481950000003</v>
      </c>
      <c r="DL97" s="188">
        <v>984.97983959999999</v>
      </c>
      <c r="DM97" s="188">
        <v>1023.1738521</v>
      </c>
      <c r="DN97" s="188">
        <v>1054.49385207</v>
      </c>
      <c r="DO97" s="188">
        <v>1087.6277683200001</v>
      </c>
      <c r="DP97" s="188">
        <v>302180.14199999999</v>
      </c>
      <c r="DQ97" s="188">
        <v>305222.30499999999</v>
      </c>
      <c r="DR97" s="188">
        <v>308249.74300000002</v>
      </c>
      <c r="DS97" s="188">
        <v>311226.12</v>
      </c>
      <c r="DT97" s="188">
        <v>314134.96799999999</v>
      </c>
    </row>
    <row r="98" spans="1:124" x14ac:dyDescent="0.35">
      <c r="A98" s="188">
        <v>97</v>
      </c>
      <c r="B98" s="188" t="s">
        <v>1164</v>
      </c>
      <c r="C98" s="188" t="s">
        <v>664</v>
      </c>
      <c r="D98" s="188" t="s">
        <v>665</v>
      </c>
      <c r="E98" s="188" t="s">
        <v>901</v>
      </c>
      <c r="F98" s="188" t="s">
        <v>960</v>
      </c>
      <c r="G98" s="188">
        <v>129.15417076</v>
      </c>
      <c r="H98" s="188">
        <v>123.10742774000001</v>
      </c>
      <c r="I98" s="188">
        <v>116.92040654</v>
      </c>
      <c r="J98" s="188">
        <v>52.694762670000003</v>
      </c>
      <c r="K98" s="188">
        <v>53.903490339999998</v>
      </c>
      <c r="L98" s="188">
        <v>54.990911079999997</v>
      </c>
      <c r="M98" s="188">
        <v>0</v>
      </c>
      <c r="N98" s="188">
        <v>0</v>
      </c>
      <c r="O98" s="188">
        <v>63.524404079999996</v>
      </c>
      <c r="P98" s="188">
        <v>69.203937400000001</v>
      </c>
      <c r="Q98" s="188">
        <v>61.929495459999998</v>
      </c>
      <c r="R98" s="188">
        <v>0</v>
      </c>
      <c r="S98" s="188">
        <v>0</v>
      </c>
      <c r="T98" s="188">
        <v>12.93500401</v>
      </c>
      <c r="U98" s="188">
        <v>0</v>
      </c>
      <c r="V98" s="188">
        <v>0</v>
      </c>
      <c r="W98" s="188">
        <v>0</v>
      </c>
      <c r="X98" s="188">
        <v>0</v>
      </c>
      <c r="Y98" s="188">
        <v>125.21566821</v>
      </c>
      <c r="Z98" s="188">
        <v>132.11731463999999</v>
      </c>
      <c r="AA98" s="188">
        <v>66.974844669999996</v>
      </c>
      <c r="AB98" s="188">
        <v>68.490334279999999</v>
      </c>
      <c r="AC98" s="188">
        <v>0</v>
      </c>
      <c r="AD98" s="188">
        <v>0</v>
      </c>
      <c r="AE98" s="188">
        <v>0</v>
      </c>
      <c r="AF98" s="188">
        <v>50.691976339999997</v>
      </c>
      <c r="AG98" s="188">
        <v>0</v>
      </c>
      <c r="AH98" s="188">
        <v>0</v>
      </c>
      <c r="AI98" s="188">
        <v>0</v>
      </c>
      <c r="AJ98" s="188">
        <v>47.755794209999998</v>
      </c>
      <c r="AK98" s="188">
        <v>12.93500401</v>
      </c>
      <c r="AL98" s="188">
        <v>0</v>
      </c>
      <c r="AM98" s="188">
        <v>0</v>
      </c>
      <c r="AN98" s="188">
        <v>0</v>
      </c>
      <c r="AO98" s="188">
        <v>10.48502933</v>
      </c>
      <c r="AP98" s="188">
        <v>79.919386770000003</v>
      </c>
      <c r="AQ98" s="188">
        <v>84.426215069999998</v>
      </c>
      <c r="AR98" s="188">
        <v>89.186875099999995</v>
      </c>
      <c r="AS98" s="188">
        <v>94.216020560000004</v>
      </c>
      <c r="AT98" s="188">
        <v>75.379930209999998</v>
      </c>
      <c r="AU98" s="188">
        <v>0.64042438000000002</v>
      </c>
      <c r="AV98" s="188">
        <v>0.90584306000000003</v>
      </c>
      <c r="AW98" s="188">
        <v>1.6558356599999999</v>
      </c>
      <c r="AX98" s="188">
        <v>1.85622781</v>
      </c>
      <c r="AY98" s="188">
        <v>2.0623403300000001</v>
      </c>
      <c r="AZ98" s="188">
        <v>0</v>
      </c>
      <c r="BA98" s="188">
        <v>0</v>
      </c>
      <c r="BB98" s="188">
        <v>0</v>
      </c>
      <c r="BC98" s="188">
        <v>1.0788329999999999</v>
      </c>
      <c r="BD98" s="188">
        <v>2.2287170500000002</v>
      </c>
      <c r="BE98" s="188">
        <v>2.763525</v>
      </c>
      <c r="BF98" s="188">
        <v>2.763525</v>
      </c>
      <c r="BG98" s="188">
        <v>2.3603230000000002</v>
      </c>
      <c r="BH98" s="188">
        <v>0</v>
      </c>
      <c r="BI98" s="188">
        <v>0</v>
      </c>
      <c r="BJ98" s="188">
        <v>0</v>
      </c>
      <c r="BK98" s="188">
        <v>0</v>
      </c>
      <c r="BL98" s="188">
        <v>0</v>
      </c>
      <c r="BM98" s="188">
        <v>0</v>
      </c>
      <c r="BN98" s="188">
        <v>0</v>
      </c>
      <c r="BO98" s="188">
        <v>0</v>
      </c>
      <c r="BP98" s="188">
        <v>0</v>
      </c>
      <c r="BQ98" s="188">
        <v>0</v>
      </c>
      <c r="BR98" s="188">
        <v>0</v>
      </c>
      <c r="BS98" s="188">
        <v>1.00676934</v>
      </c>
      <c r="BT98" s="188">
        <v>2.1646450800000001</v>
      </c>
      <c r="BU98" s="188">
        <v>0</v>
      </c>
      <c r="BV98" s="188">
        <v>0</v>
      </c>
      <c r="BW98" s="188">
        <v>0</v>
      </c>
      <c r="BX98" s="188">
        <v>0</v>
      </c>
      <c r="BY98" s="188">
        <v>0</v>
      </c>
      <c r="BZ98" s="188">
        <v>0</v>
      </c>
      <c r="CA98" s="188">
        <v>11.66666667</v>
      </c>
      <c r="CB98" s="188">
        <v>11.66666667</v>
      </c>
      <c r="CC98" s="188">
        <v>11.66666667</v>
      </c>
      <c r="CD98" s="188">
        <v>35</v>
      </c>
      <c r="CE98" s="188">
        <v>0</v>
      </c>
      <c r="CF98" s="188">
        <v>0</v>
      </c>
      <c r="CG98" s="188">
        <v>0</v>
      </c>
      <c r="CH98" s="188">
        <v>0</v>
      </c>
      <c r="CI98" s="188">
        <v>0</v>
      </c>
      <c r="CJ98" s="188">
        <v>0</v>
      </c>
      <c r="CK98" s="188">
        <v>1.00676934</v>
      </c>
      <c r="CL98" s="188">
        <v>2.1646450800000001</v>
      </c>
      <c r="CM98" s="188">
        <v>1.26437077</v>
      </c>
      <c r="CN98" s="188">
        <v>1.0593222799999999</v>
      </c>
      <c r="CO98" s="188">
        <v>0</v>
      </c>
      <c r="CP98" s="188">
        <v>0</v>
      </c>
      <c r="CQ98" s="188">
        <v>0</v>
      </c>
      <c r="CR98" s="188">
        <v>5.94039216</v>
      </c>
      <c r="CS98" s="188">
        <v>5.94039216</v>
      </c>
      <c r="CT98" s="188">
        <v>5.94039216</v>
      </c>
      <c r="CU98" s="188">
        <v>5.94039216</v>
      </c>
      <c r="CV98" s="188">
        <v>0</v>
      </c>
      <c r="CW98" s="188">
        <v>0</v>
      </c>
      <c r="CX98" s="188">
        <v>0</v>
      </c>
      <c r="CY98" s="188">
        <v>0</v>
      </c>
      <c r="CZ98" s="188">
        <v>0</v>
      </c>
      <c r="DA98" s="188">
        <v>0</v>
      </c>
      <c r="DB98" s="188">
        <v>222.37602444999999</v>
      </c>
      <c r="DC98" s="188">
        <v>203.37417808000001</v>
      </c>
      <c r="DD98" s="188">
        <v>188.27675646</v>
      </c>
      <c r="DE98" s="188">
        <v>235.60680532000001</v>
      </c>
      <c r="DF98" s="188">
        <v>235.52788382</v>
      </c>
      <c r="DG98" s="188">
        <v>235.33079434000001</v>
      </c>
      <c r="DH98" s="188">
        <v>5.9497340000000003E-2</v>
      </c>
      <c r="DI98" s="188">
        <v>5.9142430000000003E-2</v>
      </c>
      <c r="DJ98" s="188">
        <v>5.8256139999999998E-2</v>
      </c>
      <c r="DK98" s="188">
        <v>1326.06455592</v>
      </c>
      <c r="DL98" s="188">
        <v>1445.9125565300001</v>
      </c>
      <c r="DM98" s="188">
        <v>1527.8070279000001</v>
      </c>
      <c r="DN98" s="188">
        <v>1523.4319385900001</v>
      </c>
      <c r="DO98" s="188">
        <v>1518.4278260599999</v>
      </c>
      <c r="DP98" s="188">
        <v>153366.72500000001</v>
      </c>
      <c r="DQ98" s="188">
        <v>153796.31599999999</v>
      </c>
      <c r="DR98" s="188">
        <v>154212.41099999999</v>
      </c>
      <c r="DS98" s="188">
        <v>154603.48300000001</v>
      </c>
      <c r="DT98" s="188">
        <v>154983.19399999999</v>
      </c>
    </row>
    <row r="99" spans="1:124" x14ac:dyDescent="0.35">
      <c r="A99" s="188">
        <v>98</v>
      </c>
      <c r="B99" s="188" t="s">
        <v>1166</v>
      </c>
      <c r="C99" s="188" t="s">
        <v>668</v>
      </c>
      <c r="D99" s="188" t="s">
        <v>669</v>
      </c>
      <c r="E99" s="188" t="s">
        <v>906</v>
      </c>
      <c r="F99" s="188" t="s">
        <v>880</v>
      </c>
      <c r="G99" s="188">
        <v>155.51490971000001</v>
      </c>
      <c r="H99" s="188">
        <v>166.16553506</v>
      </c>
      <c r="I99" s="188">
        <v>176.95607871000001</v>
      </c>
      <c r="J99" s="188">
        <v>79.921061820000006</v>
      </c>
      <c r="K99" s="188">
        <v>81.754314190000002</v>
      </c>
      <c r="L99" s="188">
        <v>83.403582839999999</v>
      </c>
      <c r="M99" s="188">
        <v>0</v>
      </c>
      <c r="N99" s="188">
        <v>0</v>
      </c>
      <c r="O99" s="188">
        <v>62.387734760000001</v>
      </c>
      <c r="P99" s="188">
        <v>84.411220869999994</v>
      </c>
      <c r="Q99" s="188">
        <v>93.552495870000001</v>
      </c>
      <c r="R99" s="188">
        <v>0</v>
      </c>
      <c r="S99" s="188">
        <v>0</v>
      </c>
      <c r="T99" s="188">
        <v>13.20611313</v>
      </c>
      <c r="U99" s="188">
        <v>0</v>
      </c>
      <c r="V99" s="188">
        <v>0</v>
      </c>
      <c r="W99" s="188">
        <v>0</v>
      </c>
      <c r="X99" s="188">
        <v>0</v>
      </c>
      <c r="Y99" s="188">
        <v>133.29592256000001</v>
      </c>
      <c r="Z99" s="188">
        <v>140.48227764000001</v>
      </c>
      <c r="AA99" s="188">
        <v>76.025153230000001</v>
      </c>
      <c r="AB99" s="188">
        <v>77.328176429999999</v>
      </c>
      <c r="AC99" s="188">
        <v>0</v>
      </c>
      <c r="AD99" s="188">
        <v>0</v>
      </c>
      <c r="AE99" s="188">
        <v>0</v>
      </c>
      <c r="AF99" s="188">
        <v>49.947988070000001</v>
      </c>
      <c r="AG99" s="188">
        <v>0</v>
      </c>
      <c r="AH99" s="188">
        <v>0</v>
      </c>
      <c r="AI99" s="188">
        <v>0</v>
      </c>
      <c r="AJ99" s="188">
        <v>46.56598073</v>
      </c>
      <c r="AK99" s="188">
        <v>13.20611313</v>
      </c>
      <c r="AL99" s="188">
        <v>0</v>
      </c>
      <c r="AM99" s="188">
        <v>0</v>
      </c>
      <c r="AN99" s="188">
        <v>0</v>
      </c>
      <c r="AO99" s="188">
        <v>10.704788600000001</v>
      </c>
      <c r="AP99" s="188">
        <v>128.16696329999999</v>
      </c>
      <c r="AQ99" s="188">
        <v>136.09347127000001</v>
      </c>
      <c r="AR99" s="188">
        <v>144.51039177000001</v>
      </c>
      <c r="AS99" s="188">
        <v>153.44750291</v>
      </c>
      <c r="AT99" s="188">
        <v>121.43029041</v>
      </c>
      <c r="AU99" s="188">
        <v>3.0839278700000001</v>
      </c>
      <c r="AV99" s="188">
        <v>4.41805658</v>
      </c>
      <c r="AW99" s="188">
        <v>4.0333625700000004</v>
      </c>
      <c r="AX99" s="188">
        <v>4.1440454300000003</v>
      </c>
      <c r="AY99" s="188">
        <v>4.2408676300000003</v>
      </c>
      <c r="AZ99" s="188">
        <v>0</v>
      </c>
      <c r="BA99" s="188">
        <v>0</v>
      </c>
      <c r="BB99" s="188">
        <v>0</v>
      </c>
      <c r="BC99" s="188">
        <v>1.2967</v>
      </c>
      <c r="BD99" s="188">
        <v>2.99068734</v>
      </c>
      <c r="BE99" s="188">
        <v>4.5056149999999997</v>
      </c>
      <c r="BF99" s="188">
        <v>4.5056149999999997</v>
      </c>
      <c r="BG99" s="188">
        <v>3.848239</v>
      </c>
      <c r="BH99" s="188">
        <v>0</v>
      </c>
      <c r="BI99" s="188">
        <v>0</v>
      </c>
      <c r="BJ99" s="188">
        <v>0</v>
      </c>
      <c r="BK99" s="188">
        <v>0</v>
      </c>
      <c r="BL99" s="188">
        <v>0</v>
      </c>
      <c r="BM99" s="188">
        <v>0</v>
      </c>
      <c r="BN99" s="188">
        <v>0</v>
      </c>
      <c r="BO99" s="188">
        <v>0</v>
      </c>
      <c r="BP99" s="188">
        <v>0</v>
      </c>
      <c r="BQ99" s="188">
        <v>0</v>
      </c>
      <c r="BR99" s="188">
        <v>0</v>
      </c>
      <c r="BS99" s="188">
        <v>0</v>
      </c>
      <c r="BT99" s="188">
        <v>0</v>
      </c>
      <c r="BU99" s="188">
        <v>0</v>
      </c>
      <c r="BV99" s="188">
        <v>0</v>
      </c>
      <c r="BW99" s="188">
        <v>0</v>
      </c>
      <c r="BX99" s="188">
        <v>0</v>
      </c>
      <c r="BY99" s="188">
        <v>0</v>
      </c>
      <c r="BZ99" s="188">
        <v>0</v>
      </c>
      <c r="CA99" s="188">
        <v>0</v>
      </c>
      <c r="CB99" s="188">
        <v>0</v>
      </c>
      <c r="CC99" s="188">
        <v>0</v>
      </c>
      <c r="CD99" s="188">
        <v>0</v>
      </c>
      <c r="CE99" s="188">
        <v>0</v>
      </c>
      <c r="CF99" s="188">
        <v>0</v>
      </c>
      <c r="CG99" s="188">
        <v>0</v>
      </c>
      <c r="CH99" s="188">
        <v>0</v>
      </c>
      <c r="CI99" s="188">
        <v>0</v>
      </c>
      <c r="CJ99" s="188">
        <v>0</v>
      </c>
      <c r="CK99" s="188">
        <v>0</v>
      </c>
      <c r="CL99" s="188">
        <v>0</v>
      </c>
      <c r="CM99" s="188">
        <v>2.6041668200000001</v>
      </c>
      <c r="CN99" s="188">
        <v>2.0196847899999999</v>
      </c>
      <c r="CO99" s="188">
        <v>0</v>
      </c>
      <c r="CP99" s="188">
        <v>0</v>
      </c>
      <c r="CQ99" s="188">
        <v>0</v>
      </c>
      <c r="CR99" s="188">
        <v>7.2599606100000003</v>
      </c>
      <c r="CS99" s="188">
        <v>7.2599606100000003</v>
      </c>
      <c r="CT99" s="188">
        <v>7.2599606100000003</v>
      </c>
      <c r="CU99" s="188">
        <v>7.2599606100000003</v>
      </c>
      <c r="CV99" s="188">
        <v>0</v>
      </c>
      <c r="CW99" s="188">
        <v>0</v>
      </c>
      <c r="CX99" s="188">
        <v>0</v>
      </c>
      <c r="CY99" s="188">
        <v>0</v>
      </c>
      <c r="CZ99" s="188">
        <v>0</v>
      </c>
      <c r="DA99" s="188">
        <v>0</v>
      </c>
      <c r="DB99" s="188">
        <v>285.92211228999997</v>
      </c>
      <c r="DC99" s="188">
        <v>261.12652563</v>
      </c>
      <c r="DD99" s="188">
        <v>292.68282084999998</v>
      </c>
      <c r="DE99" s="188">
        <v>307.40731915999999</v>
      </c>
      <c r="DF99" s="188">
        <v>326.58554787999998</v>
      </c>
      <c r="DG99" s="188">
        <v>345.75264886999997</v>
      </c>
      <c r="DH99" s="188">
        <v>7.5143570000000007E-2</v>
      </c>
      <c r="DI99" s="188">
        <v>0.14221858000000001</v>
      </c>
      <c r="DJ99" s="188">
        <v>0.20925467</v>
      </c>
      <c r="DK99" s="188">
        <v>1009.98793084</v>
      </c>
      <c r="DL99" s="188">
        <v>1101.94092785</v>
      </c>
      <c r="DM99" s="188">
        <v>1180.0061703700001</v>
      </c>
      <c r="DN99" s="188">
        <v>1248.1886003300001</v>
      </c>
      <c r="DO99" s="188">
        <v>1316.20677841</v>
      </c>
      <c r="DP99" s="188">
        <v>258544.204</v>
      </c>
      <c r="DQ99" s="188">
        <v>259471.361</v>
      </c>
      <c r="DR99" s="188">
        <v>260513.315</v>
      </c>
      <c r="DS99" s="188">
        <v>261647.59700000001</v>
      </c>
      <c r="DT99" s="188">
        <v>262688.701</v>
      </c>
    </row>
    <row r="100" spans="1:124" x14ac:dyDescent="0.35">
      <c r="A100" s="188">
        <v>99</v>
      </c>
      <c r="B100" s="188" t="s">
        <v>1167</v>
      </c>
      <c r="C100" s="188" t="s">
        <v>670</v>
      </c>
      <c r="D100" s="188" t="s">
        <v>671</v>
      </c>
      <c r="E100" s="188" t="s">
        <v>906</v>
      </c>
      <c r="F100" s="188" t="s">
        <v>893</v>
      </c>
      <c r="G100" s="188">
        <v>94.542960750000006</v>
      </c>
      <c r="H100" s="188">
        <v>95.425040019999997</v>
      </c>
      <c r="I100" s="188">
        <v>96.417432070000004</v>
      </c>
      <c r="J100" s="188">
        <v>43.331157640000001</v>
      </c>
      <c r="K100" s="188">
        <v>44.325100239999998</v>
      </c>
      <c r="L100" s="188">
        <v>45.219291560000002</v>
      </c>
      <c r="M100" s="188">
        <v>0</v>
      </c>
      <c r="N100" s="188">
        <v>0</v>
      </c>
      <c r="O100" s="188">
        <v>41.592310070000003</v>
      </c>
      <c r="P100" s="188">
        <v>51.09993978</v>
      </c>
      <c r="Q100" s="188">
        <v>51.198140520000003</v>
      </c>
      <c r="R100" s="188">
        <v>0</v>
      </c>
      <c r="S100" s="188">
        <v>0</v>
      </c>
      <c r="T100" s="188">
        <v>9.6194930400000001</v>
      </c>
      <c r="U100" s="188">
        <v>0</v>
      </c>
      <c r="V100" s="188">
        <v>0</v>
      </c>
      <c r="W100" s="188">
        <v>0</v>
      </c>
      <c r="X100" s="188">
        <v>0</v>
      </c>
      <c r="Y100" s="188">
        <v>86.045064629999999</v>
      </c>
      <c r="Z100" s="188">
        <v>90.702500540000003</v>
      </c>
      <c r="AA100" s="188">
        <v>47.149574909999998</v>
      </c>
      <c r="AB100" s="188">
        <v>47.819721399999999</v>
      </c>
      <c r="AC100" s="188">
        <v>0</v>
      </c>
      <c r="AD100" s="188">
        <v>0</v>
      </c>
      <c r="AE100" s="188">
        <v>0</v>
      </c>
      <c r="AF100" s="188">
        <v>33.263286100000002</v>
      </c>
      <c r="AG100" s="188">
        <v>0</v>
      </c>
      <c r="AH100" s="188">
        <v>0</v>
      </c>
      <c r="AI100" s="188">
        <v>0</v>
      </c>
      <c r="AJ100" s="188">
        <v>31.097991820000001</v>
      </c>
      <c r="AK100" s="188">
        <v>9.6194930400000001</v>
      </c>
      <c r="AL100" s="188">
        <v>0</v>
      </c>
      <c r="AM100" s="188">
        <v>0</v>
      </c>
      <c r="AN100" s="188">
        <v>0</v>
      </c>
      <c r="AO100" s="188">
        <v>7.7974978999999998</v>
      </c>
      <c r="AP100" s="188">
        <v>109.47244961</v>
      </c>
      <c r="AQ100" s="188">
        <v>116.02343980000001</v>
      </c>
      <c r="AR100" s="188">
        <v>122.96668948</v>
      </c>
      <c r="AS100" s="188">
        <v>130.32536465000001</v>
      </c>
      <c r="AT100" s="188">
        <v>103.49545781</v>
      </c>
      <c r="AU100" s="188">
        <v>1.80567141</v>
      </c>
      <c r="AV100" s="188">
        <v>2.9892981299999999</v>
      </c>
      <c r="AW100" s="188">
        <v>3.1545467700000001</v>
      </c>
      <c r="AX100" s="188">
        <v>3.2279173600000002</v>
      </c>
      <c r="AY100" s="188">
        <v>3.29209986</v>
      </c>
      <c r="AZ100" s="188">
        <v>0</v>
      </c>
      <c r="BA100" s="188">
        <v>0</v>
      </c>
      <c r="BB100" s="188">
        <v>0</v>
      </c>
      <c r="BC100" s="188">
        <v>0.85686600000000002</v>
      </c>
      <c r="BD100" s="188">
        <v>1.9553593600000001</v>
      </c>
      <c r="BE100" s="188">
        <v>2.9130090000000002</v>
      </c>
      <c r="BF100" s="188">
        <v>2.9130090000000002</v>
      </c>
      <c r="BG100" s="188">
        <v>2.487997</v>
      </c>
      <c r="BH100" s="188">
        <v>0</v>
      </c>
      <c r="BI100" s="188">
        <v>0</v>
      </c>
      <c r="BJ100" s="188">
        <v>0</v>
      </c>
      <c r="BK100" s="188">
        <v>0</v>
      </c>
      <c r="BL100" s="188">
        <v>0</v>
      </c>
      <c r="BM100" s="188">
        <v>0</v>
      </c>
      <c r="BN100" s="188">
        <v>0</v>
      </c>
      <c r="BO100" s="188">
        <v>0</v>
      </c>
      <c r="BP100" s="188">
        <v>0</v>
      </c>
      <c r="BQ100" s="188">
        <v>0</v>
      </c>
      <c r="BR100" s="188">
        <v>0</v>
      </c>
      <c r="BS100" s="188">
        <v>0</v>
      </c>
      <c r="BT100" s="188">
        <v>0</v>
      </c>
      <c r="BU100" s="188">
        <v>0</v>
      </c>
      <c r="BV100" s="188">
        <v>0</v>
      </c>
      <c r="BW100" s="188">
        <v>0</v>
      </c>
      <c r="BX100" s="188">
        <v>0</v>
      </c>
      <c r="BY100" s="188">
        <v>0</v>
      </c>
      <c r="BZ100" s="188">
        <v>0</v>
      </c>
      <c r="CA100" s="188">
        <v>0.54621359000000003</v>
      </c>
      <c r="CB100" s="188">
        <v>0</v>
      </c>
      <c r="CC100" s="188">
        <v>0</v>
      </c>
      <c r="CD100" s="188">
        <v>0.54621359000000003</v>
      </c>
      <c r="CE100" s="188">
        <v>0</v>
      </c>
      <c r="CF100" s="188">
        <v>0</v>
      </c>
      <c r="CG100" s="188">
        <v>0</v>
      </c>
      <c r="CH100" s="188">
        <v>0</v>
      </c>
      <c r="CI100" s="188">
        <v>0</v>
      </c>
      <c r="CJ100" s="188">
        <v>0</v>
      </c>
      <c r="CK100" s="188">
        <v>0</v>
      </c>
      <c r="CL100" s="188">
        <v>0</v>
      </c>
      <c r="CM100" s="188">
        <v>1.70721827</v>
      </c>
      <c r="CN100" s="188">
        <v>1.3189692500000001</v>
      </c>
      <c r="CO100" s="188">
        <v>0</v>
      </c>
      <c r="CP100" s="188">
        <v>0</v>
      </c>
      <c r="CQ100" s="188">
        <v>0</v>
      </c>
      <c r="CR100" s="188">
        <v>0.24005404999999999</v>
      </c>
      <c r="CS100" s="188">
        <v>0.24005404999999999</v>
      </c>
      <c r="CT100" s="188">
        <v>0.24005404999999999</v>
      </c>
      <c r="CU100" s="188">
        <v>0.24005404999999999</v>
      </c>
      <c r="CV100" s="188">
        <v>0</v>
      </c>
      <c r="CW100" s="188">
        <v>0</v>
      </c>
      <c r="CX100" s="188">
        <v>0</v>
      </c>
      <c r="CY100" s="188">
        <v>0</v>
      </c>
      <c r="CZ100" s="188">
        <v>0</v>
      </c>
      <c r="DA100" s="188">
        <v>0</v>
      </c>
      <c r="DB100" s="188">
        <v>207.06687995999999</v>
      </c>
      <c r="DC100" s="188">
        <v>193.5220291</v>
      </c>
      <c r="DD100" s="188">
        <v>201.52978042000001</v>
      </c>
      <c r="DE100" s="188">
        <v>217.42022395999999</v>
      </c>
      <c r="DF100" s="188">
        <v>224.77270991</v>
      </c>
      <c r="DG100" s="188">
        <v>232.76294763000001</v>
      </c>
      <c r="DH100" s="188">
        <v>0.05</v>
      </c>
      <c r="DI100" s="188">
        <v>8.5507780000000005E-2</v>
      </c>
      <c r="DJ100" s="188">
        <v>0.1240955</v>
      </c>
      <c r="DK100" s="188">
        <v>1021.7413050599999</v>
      </c>
      <c r="DL100" s="188">
        <v>1087.40087735</v>
      </c>
      <c r="DM100" s="188">
        <v>1136.01269746</v>
      </c>
      <c r="DN100" s="188">
        <v>1168.65399615</v>
      </c>
      <c r="DO100" s="188">
        <v>1204.48853953</v>
      </c>
      <c r="DP100" s="188">
        <v>189404.136</v>
      </c>
      <c r="DQ100" s="188">
        <v>190423.68299999999</v>
      </c>
      <c r="DR100" s="188">
        <v>191388.90299999999</v>
      </c>
      <c r="DS100" s="188">
        <v>192334.69500000001</v>
      </c>
      <c r="DT100" s="188">
        <v>193246.29500000001</v>
      </c>
    </row>
    <row r="101" spans="1:124" x14ac:dyDescent="0.35">
      <c r="A101" s="188">
        <v>100</v>
      </c>
      <c r="B101" s="188" t="s">
        <v>1168</v>
      </c>
      <c r="C101" s="188" t="s">
        <v>672</v>
      </c>
      <c r="D101" s="188" t="s">
        <v>673</v>
      </c>
      <c r="E101" s="188" t="s">
        <v>1303</v>
      </c>
      <c r="F101" s="188" t="s">
        <v>896</v>
      </c>
      <c r="G101" s="188">
        <v>294.50539606000001</v>
      </c>
      <c r="H101" s="188">
        <v>281.64474153999998</v>
      </c>
      <c r="I101" s="188">
        <v>268.39780963999999</v>
      </c>
      <c r="J101" s="188">
        <v>121.19326169</v>
      </c>
      <c r="K101" s="188">
        <v>123.9732277</v>
      </c>
      <c r="L101" s="188">
        <v>126.47419855</v>
      </c>
      <c r="M101" s="188">
        <v>0</v>
      </c>
      <c r="N101" s="188">
        <v>0</v>
      </c>
      <c r="O101" s="188">
        <v>151.29450111</v>
      </c>
      <c r="P101" s="188">
        <v>157.67151383999999</v>
      </c>
      <c r="Q101" s="188">
        <v>141.92361109000001</v>
      </c>
      <c r="R101" s="188">
        <v>0</v>
      </c>
      <c r="S101" s="188">
        <v>0</v>
      </c>
      <c r="T101" s="188">
        <v>22.01763326</v>
      </c>
      <c r="U101" s="188">
        <v>0</v>
      </c>
      <c r="V101" s="188">
        <v>0</v>
      </c>
      <c r="W101" s="188">
        <v>0</v>
      </c>
      <c r="X101" s="188">
        <v>0</v>
      </c>
      <c r="Y101" s="188">
        <v>287.23333687000002</v>
      </c>
      <c r="Z101" s="188">
        <v>296.32605054999999</v>
      </c>
      <c r="AA101" s="188">
        <v>171.60831117999999</v>
      </c>
      <c r="AB101" s="188">
        <v>172.22155677999999</v>
      </c>
      <c r="AC101" s="188">
        <v>0</v>
      </c>
      <c r="AD101" s="188">
        <v>0</v>
      </c>
      <c r="AE101" s="188">
        <v>0</v>
      </c>
      <c r="AF101" s="188">
        <v>102.08686052</v>
      </c>
      <c r="AG101" s="188">
        <v>0</v>
      </c>
      <c r="AH101" s="188">
        <v>0</v>
      </c>
      <c r="AI101" s="188">
        <v>0</v>
      </c>
      <c r="AJ101" s="188">
        <v>97.777676729999996</v>
      </c>
      <c r="AK101" s="188">
        <v>22.01763326</v>
      </c>
      <c r="AL101" s="188">
        <v>0</v>
      </c>
      <c r="AM101" s="188">
        <v>0</v>
      </c>
      <c r="AN101" s="188">
        <v>0</v>
      </c>
      <c r="AO101" s="188">
        <v>17.847348960000001</v>
      </c>
      <c r="AP101" s="188">
        <v>155.89741814000001</v>
      </c>
      <c r="AQ101" s="188">
        <v>166.21890237</v>
      </c>
      <c r="AR101" s="188">
        <v>177.22394857</v>
      </c>
      <c r="AS101" s="188">
        <v>188.95740971000001</v>
      </c>
      <c r="AT101" s="188">
        <v>148.23621012000001</v>
      </c>
      <c r="AU101" s="188">
        <v>6.2268391599999999</v>
      </c>
      <c r="AV101" s="188">
        <v>8.7207787999999997</v>
      </c>
      <c r="AW101" s="188">
        <v>8.4728400700000002</v>
      </c>
      <c r="AX101" s="188">
        <v>8.7589489599999997</v>
      </c>
      <c r="AY101" s="188">
        <v>9.0092288499999995</v>
      </c>
      <c r="AZ101" s="188">
        <v>0</v>
      </c>
      <c r="BA101" s="188">
        <v>0</v>
      </c>
      <c r="BB101" s="188">
        <v>0</v>
      </c>
      <c r="BC101" s="188">
        <v>1.670266</v>
      </c>
      <c r="BD101" s="188">
        <v>3.80390483</v>
      </c>
      <c r="BE101" s="188">
        <v>5.2819839999999996</v>
      </c>
      <c r="BF101" s="188">
        <v>5.2819839999999996</v>
      </c>
      <c r="BG101" s="188">
        <v>4.5113349999999999</v>
      </c>
      <c r="BH101" s="188">
        <v>0</v>
      </c>
      <c r="BI101" s="188">
        <v>0</v>
      </c>
      <c r="BJ101" s="188">
        <v>0</v>
      </c>
      <c r="BK101" s="188">
        <v>0</v>
      </c>
      <c r="BL101" s="188">
        <v>0</v>
      </c>
      <c r="BM101" s="188">
        <v>0</v>
      </c>
      <c r="BN101" s="188">
        <v>0</v>
      </c>
      <c r="BO101" s="188">
        <v>0</v>
      </c>
      <c r="BP101" s="188">
        <v>0</v>
      </c>
      <c r="BQ101" s="188">
        <v>0</v>
      </c>
      <c r="BR101" s="188">
        <v>0</v>
      </c>
      <c r="BS101" s="188">
        <v>0.29301661000000001</v>
      </c>
      <c r="BT101" s="188">
        <v>1.80648736</v>
      </c>
      <c r="BU101" s="188">
        <v>0</v>
      </c>
      <c r="BV101" s="188">
        <v>0</v>
      </c>
      <c r="BW101" s="188">
        <v>0</v>
      </c>
      <c r="BX101" s="188">
        <v>0</v>
      </c>
      <c r="BY101" s="188">
        <v>0</v>
      </c>
      <c r="BZ101" s="188">
        <v>0</v>
      </c>
      <c r="CA101" s="188">
        <v>11.66666667</v>
      </c>
      <c r="CB101" s="188">
        <v>11.66666667</v>
      </c>
      <c r="CC101" s="188">
        <v>11.66666667</v>
      </c>
      <c r="CD101" s="188">
        <v>35</v>
      </c>
      <c r="CE101" s="188">
        <v>0</v>
      </c>
      <c r="CF101" s="188">
        <v>0</v>
      </c>
      <c r="CG101" s="188">
        <v>0</v>
      </c>
      <c r="CH101" s="188">
        <v>0</v>
      </c>
      <c r="CI101" s="188">
        <v>0</v>
      </c>
      <c r="CJ101" s="188">
        <v>0</v>
      </c>
      <c r="CK101" s="188">
        <v>0.29301661000000001</v>
      </c>
      <c r="CL101" s="188">
        <v>1.80648736</v>
      </c>
      <c r="CM101" s="188">
        <v>6.9382380299999999</v>
      </c>
      <c r="CN101" s="188">
        <v>5.3284834999999999</v>
      </c>
      <c r="CO101" s="188">
        <v>0</v>
      </c>
      <c r="CP101" s="188">
        <v>0</v>
      </c>
      <c r="CQ101" s="188">
        <v>0</v>
      </c>
      <c r="CR101" s="188">
        <v>2.3753901399999999</v>
      </c>
      <c r="CS101" s="188">
        <v>2.3753901399999999</v>
      </c>
      <c r="CT101" s="188">
        <v>2.3753901399999999</v>
      </c>
      <c r="CU101" s="188">
        <v>2.3753901399999999</v>
      </c>
      <c r="CV101" s="188">
        <v>0</v>
      </c>
      <c r="CW101" s="188">
        <v>0</v>
      </c>
      <c r="CX101" s="188">
        <v>0</v>
      </c>
      <c r="CY101" s="188">
        <v>0</v>
      </c>
      <c r="CZ101" s="188">
        <v>0</v>
      </c>
      <c r="DA101" s="188">
        <v>0</v>
      </c>
      <c r="DB101" s="188">
        <v>474.06178047999998</v>
      </c>
      <c r="DC101" s="188">
        <v>448.69513565</v>
      </c>
      <c r="DD101" s="188">
        <v>403.60543260999998</v>
      </c>
      <c r="DE101" s="188">
        <v>488.52117929999997</v>
      </c>
      <c r="DF101" s="188">
        <v>487.24469648000002</v>
      </c>
      <c r="DG101" s="188">
        <v>486.72432737999998</v>
      </c>
      <c r="DH101" s="188">
        <v>3.0501090000000002E-2</v>
      </c>
      <c r="DI101" s="188">
        <v>2.7808429999999999E-2</v>
      </c>
      <c r="DJ101" s="188">
        <v>2.6710749999999998E-2</v>
      </c>
      <c r="DK101" s="188">
        <v>1345.95876838</v>
      </c>
      <c r="DL101" s="188">
        <v>1415.0240082400001</v>
      </c>
      <c r="DM101" s="188">
        <v>1451.25265853</v>
      </c>
      <c r="DN101" s="188">
        <v>1440.7382540799999</v>
      </c>
      <c r="DO101" s="188">
        <v>1432.49695333</v>
      </c>
      <c r="DP101" s="188">
        <v>333364.696</v>
      </c>
      <c r="DQ101" s="188">
        <v>335020.30900000001</v>
      </c>
      <c r="DR101" s="188">
        <v>336620.35100000002</v>
      </c>
      <c r="DS101" s="188">
        <v>338190.99</v>
      </c>
      <c r="DT101" s="188">
        <v>339773.37699999998</v>
      </c>
    </row>
    <row r="102" spans="1:124" x14ac:dyDescent="0.35">
      <c r="A102" s="188">
        <v>101</v>
      </c>
      <c r="B102" s="188" t="s">
        <v>1171</v>
      </c>
      <c r="C102" s="188" t="s">
        <v>678</v>
      </c>
      <c r="D102" s="188" t="s">
        <v>679</v>
      </c>
      <c r="E102" s="188" t="s">
        <v>901</v>
      </c>
      <c r="F102" s="188" t="s">
        <v>915</v>
      </c>
      <c r="G102" s="188">
        <v>136.59873726000001</v>
      </c>
      <c r="H102" s="188">
        <v>133.51232521</v>
      </c>
      <c r="I102" s="188">
        <v>130.38382504</v>
      </c>
      <c r="J102" s="188">
        <v>58.730748730000002</v>
      </c>
      <c r="K102" s="188">
        <v>60.077931589999999</v>
      </c>
      <c r="L102" s="188">
        <v>61.289912260000001</v>
      </c>
      <c r="M102" s="188">
        <v>0</v>
      </c>
      <c r="N102" s="188">
        <v>0</v>
      </c>
      <c r="O102" s="188">
        <v>64.928327899999999</v>
      </c>
      <c r="P102" s="188">
        <v>73.434393619999994</v>
      </c>
      <c r="Q102" s="188">
        <v>69.093912770000003</v>
      </c>
      <c r="R102" s="188">
        <v>0</v>
      </c>
      <c r="S102" s="188">
        <v>0</v>
      </c>
      <c r="T102" s="188">
        <v>12.939660630000001</v>
      </c>
      <c r="U102" s="188">
        <v>0</v>
      </c>
      <c r="V102" s="188">
        <v>0</v>
      </c>
      <c r="W102" s="188">
        <v>0</v>
      </c>
      <c r="X102" s="188">
        <v>0</v>
      </c>
      <c r="Y102" s="188">
        <v>127.42870585</v>
      </c>
      <c r="Z102" s="188">
        <v>136.49379981000001</v>
      </c>
      <c r="AA102" s="188">
        <v>73.235118180000001</v>
      </c>
      <c r="AB102" s="188">
        <v>77.157755820000006</v>
      </c>
      <c r="AC102" s="188">
        <v>0</v>
      </c>
      <c r="AD102" s="188">
        <v>0</v>
      </c>
      <c r="AE102" s="188">
        <v>0</v>
      </c>
      <c r="AF102" s="188">
        <v>46.396383360000002</v>
      </c>
      <c r="AG102" s="188">
        <v>0</v>
      </c>
      <c r="AH102" s="188">
        <v>0</v>
      </c>
      <c r="AI102" s="188">
        <v>0</v>
      </c>
      <c r="AJ102" s="188">
        <v>43.704783720000002</v>
      </c>
      <c r="AK102" s="188">
        <v>12.939660630000001</v>
      </c>
      <c r="AL102" s="188">
        <v>0</v>
      </c>
      <c r="AM102" s="188">
        <v>0</v>
      </c>
      <c r="AN102" s="188">
        <v>0</v>
      </c>
      <c r="AO102" s="188">
        <v>10.488803949999999</v>
      </c>
      <c r="AP102" s="188">
        <v>101.049975</v>
      </c>
      <c r="AQ102" s="188">
        <v>106.91771989</v>
      </c>
      <c r="AR102" s="188">
        <v>113.12653915</v>
      </c>
      <c r="AS102" s="188">
        <v>119.69594238000001</v>
      </c>
      <c r="AT102" s="188">
        <v>95.818684910000002</v>
      </c>
      <c r="AU102" s="188">
        <v>0.95389429999999997</v>
      </c>
      <c r="AV102" s="188">
        <v>1.4084446799999999</v>
      </c>
      <c r="AW102" s="188">
        <v>1.7798901300000001</v>
      </c>
      <c r="AX102" s="188">
        <v>1.9832245500000001</v>
      </c>
      <c r="AY102" s="188">
        <v>2.2930531200000002</v>
      </c>
      <c r="AZ102" s="188">
        <v>0</v>
      </c>
      <c r="BA102" s="188">
        <v>0</v>
      </c>
      <c r="BB102" s="188">
        <v>0</v>
      </c>
      <c r="BC102" s="188">
        <v>1.1335</v>
      </c>
      <c r="BD102" s="188">
        <v>2.4118209799999999</v>
      </c>
      <c r="BE102" s="188">
        <v>3.1606649999999998</v>
      </c>
      <c r="BF102" s="188">
        <v>3.1606649999999998</v>
      </c>
      <c r="BG102" s="188">
        <v>2.699519</v>
      </c>
      <c r="BH102" s="188">
        <v>0</v>
      </c>
      <c r="BI102" s="188">
        <v>0</v>
      </c>
      <c r="BJ102" s="188">
        <v>0</v>
      </c>
      <c r="BK102" s="188">
        <v>0</v>
      </c>
      <c r="BL102" s="188">
        <v>0</v>
      </c>
      <c r="BM102" s="188">
        <v>0</v>
      </c>
      <c r="BN102" s="188">
        <v>0</v>
      </c>
      <c r="BO102" s="188">
        <v>0</v>
      </c>
      <c r="BP102" s="188">
        <v>0</v>
      </c>
      <c r="BQ102" s="188">
        <v>0</v>
      </c>
      <c r="BR102" s="188">
        <v>0</v>
      </c>
      <c r="BS102" s="188">
        <v>0</v>
      </c>
      <c r="BT102" s="188">
        <v>0</v>
      </c>
      <c r="BU102" s="188">
        <v>0</v>
      </c>
      <c r="BV102" s="188">
        <v>0</v>
      </c>
      <c r="BW102" s="188">
        <v>0</v>
      </c>
      <c r="BX102" s="188">
        <v>0</v>
      </c>
      <c r="BY102" s="188">
        <v>0</v>
      </c>
      <c r="BZ102" s="188">
        <v>0</v>
      </c>
      <c r="CA102" s="188">
        <v>6.6826871199999998</v>
      </c>
      <c r="CB102" s="188">
        <v>5.8468120700000004</v>
      </c>
      <c r="CC102" s="188">
        <v>5.0470930200000002</v>
      </c>
      <c r="CD102" s="188">
        <v>17.5765922</v>
      </c>
      <c r="CE102" s="188">
        <v>0</v>
      </c>
      <c r="CF102" s="188">
        <v>0</v>
      </c>
      <c r="CG102" s="188">
        <v>0</v>
      </c>
      <c r="CH102" s="188">
        <v>0</v>
      </c>
      <c r="CI102" s="188">
        <v>0</v>
      </c>
      <c r="CJ102" s="188">
        <v>0</v>
      </c>
      <c r="CK102" s="188">
        <v>0</v>
      </c>
      <c r="CL102" s="188">
        <v>0</v>
      </c>
      <c r="CM102" s="188">
        <v>1.32632605</v>
      </c>
      <c r="CN102" s="188">
        <v>1.17998548</v>
      </c>
      <c r="CO102" s="188">
        <v>0</v>
      </c>
      <c r="CP102" s="188">
        <v>0</v>
      </c>
      <c r="CQ102" s="188">
        <v>0</v>
      </c>
      <c r="CR102" s="188">
        <v>6.2962911100000003</v>
      </c>
      <c r="CS102" s="188">
        <v>6.2962911100000003</v>
      </c>
      <c r="CT102" s="188">
        <v>6.2962911100000003</v>
      </c>
      <c r="CU102" s="188">
        <v>6.2962911100000003</v>
      </c>
      <c r="CV102" s="188">
        <v>0</v>
      </c>
      <c r="CW102" s="188">
        <v>0</v>
      </c>
      <c r="CX102" s="188">
        <v>0</v>
      </c>
      <c r="CY102" s="188">
        <v>0</v>
      </c>
      <c r="CZ102" s="188">
        <v>0</v>
      </c>
      <c r="DA102" s="188">
        <v>0</v>
      </c>
      <c r="DB102" s="188">
        <v>248.98665763</v>
      </c>
      <c r="DC102" s="188">
        <v>226.51477054</v>
      </c>
      <c r="DD102" s="188">
        <v>222.24904721999999</v>
      </c>
      <c r="DE102" s="188">
        <v>261.43599051000001</v>
      </c>
      <c r="DF102" s="188">
        <v>263.92585708000001</v>
      </c>
      <c r="DG102" s="188">
        <v>266.41572366000003</v>
      </c>
      <c r="DH102" s="188">
        <v>0.05</v>
      </c>
      <c r="DI102" s="188">
        <v>0.06</v>
      </c>
      <c r="DJ102" s="188">
        <v>7.0000000000000007E-2</v>
      </c>
      <c r="DK102" s="188">
        <v>1228.4476103500001</v>
      </c>
      <c r="DL102" s="188">
        <v>1346.0410979000001</v>
      </c>
      <c r="DM102" s="188">
        <v>1409.1261804599999</v>
      </c>
      <c r="DN102" s="188">
        <v>1418.6181626499999</v>
      </c>
      <c r="DO102" s="188">
        <v>1428.2243920799999</v>
      </c>
      <c r="DP102" s="188">
        <v>184391.071</v>
      </c>
      <c r="DQ102" s="188">
        <v>184977.01</v>
      </c>
      <c r="DR102" s="188">
        <v>185530.57500000001</v>
      </c>
      <c r="DS102" s="188">
        <v>186044.32399999999</v>
      </c>
      <c r="DT102" s="188">
        <v>186536.321</v>
      </c>
    </row>
    <row r="103" spans="1:124" x14ac:dyDescent="0.35">
      <c r="A103" s="188">
        <v>102</v>
      </c>
      <c r="B103" s="188" t="s">
        <v>1177</v>
      </c>
      <c r="C103" s="188" t="s">
        <v>690</v>
      </c>
      <c r="D103" s="188" t="s">
        <v>691</v>
      </c>
      <c r="E103" s="188" t="s">
        <v>901</v>
      </c>
      <c r="F103" s="188" t="s">
        <v>915</v>
      </c>
      <c r="G103" s="188">
        <v>131.81242545000001</v>
      </c>
      <c r="H103" s="188">
        <v>126.1706066</v>
      </c>
      <c r="I103" s="188">
        <v>120.67321234000001</v>
      </c>
      <c r="J103" s="188">
        <v>53.99503704</v>
      </c>
      <c r="K103" s="188">
        <v>55.23359078</v>
      </c>
      <c r="L103" s="188">
        <v>56.347844260000002</v>
      </c>
      <c r="M103" s="188">
        <v>0</v>
      </c>
      <c r="N103" s="188">
        <v>0</v>
      </c>
      <c r="O103" s="188">
        <v>65.836928569999998</v>
      </c>
      <c r="P103" s="188">
        <v>70.937015819999999</v>
      </c>
      <c r="Q103" s="188">
        <v>64.325368080000004</v>
      </c>
      <c r="R103" s="188">
        <v>0</v>
      </c>
      <c r="S103" s="188">
        <v>0</v>
      </c>
      <c r="T103" s="188">
        <v>11.980459850000001</v>
      </c>
      <c r="U103" s="188">
        <v>0</v>
      </c>
      <c r="V103" s="188">
        <v>0</v>
      </c>
      <c r="W103" s="188">
        <v>0</v>
      </c>
      <c r="X103" s="188">
        <v>0</v>
      </c>
      <c r="Y103" s="188">
        <v>123.50735818</v>
      </c>
      <c r="Z103" s="188">
        <v>133.73363621999999</v>
      </c>
      <c r="AA103" s="188">
        <v>76.032478949999998</v>
      </c>
      <c r="AB103" s="188">
        <v>79.919047939999999</v>
      </c>
      <c r="AC103" s="188">
        <v>0</v>
      </c>
      <c r="AD103" s="188">
        <v>0</v>
      </c>
      <c r="AE103" s="188">
        <v>0</v>
      </c>
      <c r="AF103" s="188">
        <v>41.834128440000001</v>
      </c>
      <c r="AG103" s="188">
        <v>0</v>
      </c>
      <c r="AH103" s="188">
        <v>0</v>
      </c>
      <c r="AI103" s="188">
        <v>0</v>
      </c>
      <c r="AJ103" s="188">
        <v>37.763597140000002</v>
      </c>
      <c r="AK103" s="188">
        <v>11.980459850000001</v>
      </c>
      <c r="AL103" s="188">
        <v>0</v>
      </c>
      <c r="AM103" s="188">
        <v>0</v>
      </c>
      <c r="AN103" s="188">
        <v>0</v>
      </c>
      <c r="AO103" s="188">
        <v>9.7112820899999992</v>
      </c>
      <c r="AP103" s="188">
        <v>206.23496997999999</v>
      </c>
      <c r="AQ103" s="188">
        <v>218.43685293999999</v>
      </c>
      <c r="AR103" s="188">
        <v>231.36067494</v>
      </c>
      <c r="AS103" s="188">
        <v>245.04920147000001</v>
      </c>
      <c r="AT103" s="188">
        <v>194.56845286999999</v>
      </c>
      <c r="AU103" s="188">
        <v>1.32707913</v>
      </c>
      <c r="AV103" s="188">
        <v>1.73183675</v>
      </c>
      <c r="AW103" s="188">
        <v>2.3392250699999999</v>
      </c>
      <c r="AX103" s="188">
        <v>2.6058632400000001</v>
      </c>
      <c r="AY103" s="188">
        <v>3.0121501899999998</v>
      </c>
      <c r="AZ103" s="188">
        <v>0</v>
      </c>
      <c r="BA103" s="188">
        <v>0</v>
      </c>
      <c r="BB103" s="188">
        <v>0</v>
      </c>
      <c r="BC103" s="188">
        <v>1.46160516</v>
      </c>
      <c r="BD103" s="188">
        <v>2.3442436899999999</v>
      </c>
      <c r="BE103" s="188">
        <v>3.5135109999999998</v>
      </c>
      <c r="BF103" s="188">
        <v>3.5135109999999998</v>
      </c>
      <c r="BG103" s="188">
        <v>3.0008849999999998</v>
      </c>
      <c r="BH103" s="188">
        <v>0</v>
      </c>
      <c r="BI103" s="188">
        <v>0</v>
      </c>
      <c r="BJ103" s="188">
        <v>0</v>
      </c>
      <c r="BK103" s="188">
        <v>0</v>
      </c>
      <c r="BL103" s="188">
        <v>0</v>
      </c>
      <c r="BM103" s="188">
        <v>0</v>
      </c>
      <c r="BN103" s="188">
        <v>0</v>
      </c>
      <c r="BO103" s="188">
        <v>0</v>
      </c>
      <c r="BP103" s="188">
        <v>0</v>
      </c>
      <c r="BQ103" s="188">
        <v>0</v>
      </c>
      <c r="BR103" s="188">
        <v>0</v>
      </c>
      <c r="BS103" s="188">
        <v>0</v>
      </c>
      <c r="BT103" s="188">
        <v>0</v>
      </c>
      <c r="BU103" s="188">
        <v>0</v>
      </c>
      <c r="BV103" s="188">
        <v>0</v>
      </c>
      <c r="BW103" s="188">
        <v>0</v>
      </c>
      <c r="BX103" s="188">
        <v>0</v>
      </c>
      <c r="BY103" s="188">
        <v>0</v>
      </c>
      <c r="BZ103" s="188">
        <v>0</v>
      </c>
      <c r="CA103" s="188">
        <v>0</v>
      </c>
      <c r="CB103" s="188">
        <v>0</v>
      </c>
      <c r="CC103" s="188">
        <v>0</v>
      </c>
      <c r="CD103" s="188">
        <v>0</v>
      </c>
      <c r="CE103" s="188">
        <v>0</v>
      </c>
      <c r="CF103" s="188">
        <v>0</v>
      </c>
      <c r="CG103" s="188">
        <v>0</v>
      </c>
      <c r="CH103" s="188">
        <v>0</v>
      </c>
      <c r="CI103" s="188">
        <v>0</v>
      </c>
      <c r="CJ103" s="188">
        <v>0</v>
      </c>
      <c r="CK103" s="188">
        <v>0</v>
      </c>
      <c r="CL103" s="188">
        <v>0</v>
      </c>
      <c r="CM103" s="188">
        <v>1.7807457499999999</v>
      </c>
      <c r="CN103" s="188">
        <v>1.5129945300000001</v>
      </c>
      <c r="CO103" s="188">
        <v>0</v>
      </c>
      <c r="CP103" s="188">
        <v>0</v>
      </c>
      <c r="CQ103" s="188">
        <v>0</v>
      </c>
      <c r="CR103" s="188">
        <v>0</v>
      </c>
      <c r="CS103" s="188">
        <v>0</v>
      </c>
      <c r="CT103" s="188">
        <v>0</v>
      </c>
      <c r="CU103" s="188">
        <v>0</v>
      </c>
      <c r="CV103" s="188">
        <v>0</v>
      </c>
      <c r="CW103" s="188">
        <v>0</v>
      </c>
      <c r="CX103" s="188">
        <v>0</v>
      </c>
      <c r="CY103" s="188">
        <v>0</v>
      </c>
      <c r="CZ103" s="188">
        <v>0</v>
      </c>
      <c r="DA103" s="188">
        <v>0</v>
      </c>
      <c r="DB103" s="188">
        <v>345.82543239</v>
      </c>
      <c r="DC103" s="188">
        <v>322.37748986999998</v>
      </c>
      <c r="DD103" s="188">
        <v>322.51106709999999</v>
      </c>
      <c r="DE103" s="188">
        <v>356.10201446000002</v>
      </c>
      <c r="DF103" s="188">
        <v>363.65065577000001</v>
      </c>
      <c r="DG103" s="188">
        <v>371.73544900000002</v>
      </c>
      <c r="DH103" s="188">
        <v>2.9716099999999999E-2</v>
      </c>
      <c r="DI103" s="188">
        <v>5.1543989999999998E-2</v>
      </c>
      <c r="DJ103" s="188">
        <v>7.4922240000000001E-2</v>
      </c>
      <c r="DK103" s="188">
        <v>1079.4533757700001</v>
      </c>
      <c r="DL103" s="188">
        <v>1154.12249266</v>
      </c>
      <c r="DM103" s="188">
        <v>1184.6964738300001</v>
      </c>
      <c r="DN103" s="188">
        <v>1206.1430023299999</v>
      </c>
      <c r="DO103" s="188">
        <v>1229.2402265400001</v>
      </c>
      <c r="DP103" s="188">
        <v>298648.83199999999</v>
      </c>
      <c r="DQ103" s="188">
        <v>299643.61200000002</v>
      </c>
      <c r="DR103" s="188">
        <v>300585.02100000001</v>
      </c>
      <c r="DS103" s="188">
        <v>301498.78999999998</v>
      </c>
      <c r="DT103" s="188">
        <v>302410.74200000003</v>
      </c>
    </row>
    <row r="104" spans="1:124" x14ac:dyDescent="0.35">
      <c r="A104" s="188">
        <v>103</v>
      </c>
      <c r="B104" s="188" t="s">
        <v>1178</v>
      </c>
      <c r="C104" s="188" t="s">
        <v>692</v>
      </c>
      <c r="D104" s="188" t="s">
        <v>693</v>
      </c>
      <c r="E104" s="188" t="s">
        <v>906</v>
      </c>
      <c r="F104" s="188" t="s">
        <v>960</v>
      </c>
      <c r="G104" s="188">
        <v>111.34857635</v>
      </c>
      <c r="H104" s="188">
        <v>115.51258214000001</v>
      </c>
      <c r="I104" s="188">
        <v>119.80791721999999</v>
      </c>
      <c r="J104" s="188">
        <v>53.874043739999998</v>
      </c>
      <c r="K104" s="188">
        <v>55.109822100000002</v>
      </c>
      <c r="L104" s="188">
        <v>56.221578739999998</v>
      </c>
      <c r="M104" s="188">
        <v>0</v>
      </c>
      <c r="N104" s="188">
        <v>0</v>
      </c>
      <c r="O104" s="188">
        <v>48.626807679999999</v>
      </c>
      <c r="P104" s="188">
        <v>60.402760039999997</v>
      </c>
      <c r="Q104" s="188">
        <v>63.586338490000003</v>
      </c>
      <c r="R104" s="188">
        <v>0</v>
      </c>
      <c r="S104" s="188">
        <v>0</v>
      </c>
      <c r="T104" s="188">
        <v>8.84772493</v>
      </c>
      <c r="U104" s="188">
        <v>0</v>
      </c>
      <c r="V104" s="188">
        <v>0</v>
      </c>
      <c r="W104" s="188">
        <v>0</v>
      </c>
      <c r="X104" s="188">
        <v>0</v>
      </c>
      <c r="Y104" s="188">
        <v>97.666016529999993</v>
      </c>
      <c r="Z104" s="188">
        <v>104.07142078</v>
      </c>
      <c r="AA104" s="188">
        <v>60.010780500000003</v>
      </c>
      <c r="AB104" s="188">
        <v>62.504040779999997</v>
      </c>
      <c r="AC104" s="188">
        <v>0</v>
      </c>
      <c r="AD104" s="188">
        <v>0</v>
      </c>
      <c r="AE104" s="188">
        <v>0</v>
      </c>
      <c r="AF104" s="188">
        <v>32.719655070000002</v>
      </c>
      <c r="AG104" s="188">
        <v>0</v>
      </c>
      <c r="AH104" s="188">
        <v>0</v>
      </c>
      <c r="AI104" s="188">
        <v>0</v>
      </c>
      <c r="AJ104" s="188">
        <v>30.483328289999999</v>
      </c>
      <c r="AK104" s="188">
        <v>8.84772493</v>
      </c>
      <c r="AL104" s="188">
        <v>0</v>
      </c>
      <c r="AM104" s="188">
        <v>0</v>
      </c>
      <c r="AN104" s="188">
        <v>0</v>
      </c>
      <c r="AO104" s="188">
        <v>7.17190774</v>
      </c>
      <c r="AP104" s="188">
        <v>124.53892059</v>
      </c>
      <c r="AQ104" s="188">
        <v>132.90440315000001</v>
      </c>
      <c r="AR104" s="188">
        <v>141.83202650999999</v>
      </c>
      <c r="AS104" s="188">
        <v>151.3592385</v>
      </c>
      <c r="AT104" s="188">
        <v>115.87365686</v>
      </c>
      <c r="AU104" s="188">
        <v>0.89888551000000005</v>
      </c>
      <c r="AV104" s="188">
        <v>1.29115676</v>
      </c>
      <c r="AW104" s="188">
        <v>1.8601134699999999</v>
      </c>
      <c r="AX104" s="188">
        <v>2.07992892</v>
      </c>
      <c r="AY104" s="188">
        <v>2.2667848500000001</v>
      </c>
      <c r="AZ104" s="188">
        <v>0</v>
      </c>
      <c r="BA104" s="188">
        <v>0</v>
      </c>
      <c r="BB104" s="188">
        <v>0</v>
      </c>
      <c r="BC104" s="188">
        <v>1.2420329999999999</v>
      </c>
      <c r="BD104" s="188">
        <v>2.4141309400000002</v>
      </c>
      <c r="BE104" s="188">
        <v>3.3417669999999999</v>
      </c>
      <c r="BF104" s="188">
        <v>3.3417669999999999</v>
      </c>
      <c r="BG104" s="188">
        <v>2.8541979999999998</v>
      </c>
      <c r="BH104" s="188">
        <v>0</v>
      </c>
      <c r="BI104" s="188">
        <v>0</v>
      </c>
      <c r="BJ104" s="188">
        <v>0</v>
      </c>
      <c r="BK104" s="188">
        <v>0</v>
      </c>
      <c r="BL104" s="188">
        <v>0</v>
      </c>
      <c r="BM104" s="188">
        <v>0</v>
      </c>
      <c r="BN104" s="188">
        <v>0</v>
      </c>
      <c r="BO104" s="188">
        <v>0</v>
      </c>
      <c r="BP104" s="188">
        <v>0</v>
      </c>
      <c r="BQ104" s="188">
        <v>0</v>
      </c>
      <c r="BR104" s="188">
        <v>0</v>
      </c>
      <c r="BS104" s="188">
        <v>0</v>
      </c>
      <c r="BT104" s="188">
        <v>0</v>
      </c>
      <c r="BU104" s="188">
        <v>0</v>
      </c>
      <c r="BV104" s="188">
        <v>0</v>
      </c>
      <c r="BW104" s="188">
        <v>0</v>
      </c>
      <c r="BX104" s="188">
        <v>0</v>
      </c>
      <c r="BY104" s="188">
        <v>0</v>
      </c>
      <c r="BZ104" s="188">
        <v>0</v>
      </c>
      <c r="CA104" s="188">
        <v>0</v>
      </c>
      <c r="CB104" s="188">
        <v>0</v>
      </c>
      <c r="CC104" s="188">
        <v>0</v>
      </c>
      <c r="CD104" s="188">
        <v>0</v>
      </c>
      <c r="CE104" s="188">
        <v>0</v>
      </c>
      <c r="CF104" s="188">
        <v>0</v>
      </c>
      <c r="CG104" s="188">
        <v>0</v>
      </c>
      <c r="CH104" s="188">
        <v>0</v>
      </c>
      <c r="CI104" s="188">
        <v>0</v>
      </c>
      <c r="CJ104" s="188">
        <v>0</v>
      </c>
      <c r="CK104" s="188">
        <v>0</v>
      </c>
      <c r="CL104" s="188">
        <v>0</v>
      </c>
      <c r="CM104" s="188">
        <v>1.7318184400000001</v>
      </c>
      <c r="CN104" s="188">
        <v>1.43371615</v>
      </c>
      <c r="CO104" s="188">
        <v>0</v>
      </c>
      <c r="CP104" s="188">
        <v>0</v>
      </c>
      <c r="CQ104" s="188">
        <v>0</v>
      </c>
      <c r="CR104" s="188">
        <v>3.8288952100000002</v>
      </c>
      <c r="CS104" s="188">
        <v>3.8288952100000002</v>
      </c>
      <c r="CT104" s="188">
        <v>3.8288952100000002</v>
      </c>
      <c r="CU104" s="188">
        <v>3.8288952100000002</v>
      </c>
      <c r="CV104" s="188">
        <v>0</v>
      </c>
      <c r="CW104" s="188">
        <v>0</v>
      </c>
      <c r="CX104" s="188">
        <v>0</v>
      </c>
      <c r="CY104" s="188">
        <v>0</v>
      </c>
      <c r="CZ104" s="188">
        <v>0</v>
      </c>
      <c r="DA104" s="188">
        <v>0</v>
      </c>
      <c r="DB104" s="188">
        <v>237.87634272</v>
      </c>
      <c r="DC104" s="188">
        <v>217.11430805000001</v>
      </c>
      <c r="DD104" s="188">
        <v>237.1121334</v>
      </c>
      <c r="DE104" s="188">
        <v>253.28375518000001</v>
      </c>
      <c r="DF104" s="188">
        <v>266.59519977000002</v>
      </c>
      <c r="DG104" s="188">
        <v>280.11703377999999</v>
      </c>
      <c r="DH104" s="188">
        <v>6.4770679999999997E-2</v>
      </c>
      <c r="DI104" s="188">
        <v>0.12073019</v>
      </c>
      <c r="DJ104" s="188">
        <v>0.17757416000000001</v>
      </c>
      <c r="DK104" s="188">
        <v>1086.89277255</v>
      </c>
      <c r="DL104" s="188">
        <v>1189.5118224099999</v>
      </c>
      <c r="DM104" s="188">
        <v>1265.45286837</v>
      </c>
      <c r="DN104" s="188">
        <v>1331.1327925799999</v>
      </c>
      <c r="DO104" s="188">
        <v>1398.0394718299999</v>
      </c>
      <c r="DP104" s="188">
        <v>199756.87899999999</v>
      </c>
      <c r="DQ104" s="188">
        <v>199978.12400000001</v>
      </c>
      <c r="DR104" s="188">
        <v>200152.658</v>
      </c>
      <c r="DS104" s="188">
        <v>200276.93799999999</v>
      </c>
      <c r="DT104" s="188">
        <v>200364.18100000001</v>
      </c>
    </row>
    <row r="105" spans="1:124" x14ac:dyDescent="0.35">
      <c r="A105" s="188">
        <v>104</v>
      </c>
      <c r="B105" s="188" t="s">
        <v>1179</v>
      </c>
      <c r="C105" s="188" t="s">
        <v>694</v>
      </c>
      <c r="D105" s="188" t="s">
        <v>695</v>
      </c>
      <c r="E105" s="188" t="s">
        <v>906</v>
      </c>
      <c r="F105" s="188" t="s">
        <v>912</v>
      </c>
      <c r="G105" s="188">
        <v>213.37958234000001</v>
      </c>
      <c r="H105" s="188">
        <v>219.64216182999999</v>
      </c>
      <c r="I105" s="188">
        <v>225.82837294000001</v>
      </c>
      <c r="J105" s="188">
        <v>102.13462217</v>
      </c>
      <c r="K105" s="188">
        <v>104.4774156</v>
      </c>
      <c r="L105" s="188">
        <v>106.58508817000001</v>
      </c>
      <c r="M105" s="188">
        <v>0</v>
      </c>
      <c r="N105" s="188">
        <v>0</v>
      </c>
      <c r="O105" s="188">
        <v>92.249304640000005</v>
      </c>
      <c r="P105" s="188">
        <v>115.16474623000001</v>
      </c>
      <c r="Q105" s="188">
        <v>119.24328477</v>
      </c>
      <c r="R105" s="188">
        <v>0</v>
      </c>
      <c r="S105" s="188">
        <v>0</v>
      </c>
      <c r="T105" s="188">
        <v>18.995655530000001</v>
      </c>
      <c r="U105" s="188">
        <v>0</v>
      </c>
      <c r="V105" s="188">
        <v>0</v>
      </c>
      <c r="W105" s="188">
        <v>0</v>
      </c>
      <c r="X105" s="188">
        <v>0</v>
      </c>
      <c r="Y105" s="188">
        <v>192.48831852999999</v>
      </c>
      <c r="Z105" s="188">
        <v>202.40316282000001</v>
      </c>
      <c r="AA105" s="188">
        <v>104.60389481999999</v>
      </c>
      <c r="AB105" s="188">
        <v>106.86179953</v>
      </c>
      <c r="AC105" s="188">
        <v>0</v>
      </c>
      <c r="AD105" s="188">
        <v>0</v>
      </c>
      <c r="AE105" s="188">
        <v>0</v>
      </c>
      <c r="AF105" s="188">
        <v>76.545707770000007</v>
      </c>
      <c r="AG105" s="188">
        <v>0</v>
      </c>
      <c r="AH105" s="188">
        <v>0</v>
      </c>
      <c r="AI105" s="188">
        <v>0</v>
      </c>
      <c r="AJ105" s="188">
        <v>72.486670040000007</v>
      </c>
      <c r="AK105" s="188">
        <v>18.995655530000001</v>
      </c>
      <c r="AL105" s="188">
        <v>0</v>
      </c>
      <c r="AM105" s="188">
        <v>0</v>
      </c>
      <c r="AN105" s="188">
        <v>0</v>
      </c>
      <c r="AO105" s="188">
        <v>15.397753659999999</v>
      </c>
      <c r="AP105" s="188">
        <v>116.97757716</v>
      </c>
      <c r="AQ105" s="188">
        <v>125.3563791</v>
      </c>
      <c r="AR105" s="188">
        <v>134.33479513</v>
      </c>
      <c r="AS105" s="188">
        <v>143.95633744</v>
      </c>
      <c r="AT105" s="188">
        <v>111.06341035</v>
      </c>
      <c r="AU105" s="188">
        <v>2.6853970999999999</v>
      </c>
      <c r="AV105" s="188">
        <v>4.1533431399999996</v>
      </c>
      <c r="AW105" s="188">
        <v>3.7859903799999999</v>
      </c>
      <c r="AX105" s="188">
        <v>3.8785280200000001</v>
      </c>
      <c r="AY105" s="188">
        <v>3.95947731</v>
      </c>
      <c r="AZ105" s="188">
        <v>0</v>
      </c>
      <c r="BA105" s="188">
        <v>0</v>
      </c>
      <c r="BB105" s="188">
        <v>0</v>
      </c>
      <c r="BC105" s="188">
        <v>1.9154</v>
      </c>
      <c r="BD105" s="188">
        <v>4.5922524400000002</v>
      </c>
      <c r="BE105" s="188">
        <v>6.1422999999999996</v>
      </c>
      <c r="BF105" s="188">
        <v>6.1422999999999996</v>
      </c>
      <c r="BG105" s="188">
        <v>5.24613</v>
      </c>
      <c r="BH105" s="188">
        <v>0</v>
      </c>
      <c r="BI105" s="188">
        <v>0</v>
      </c>
      <c r="BJ105" s="188">
        <v>0</v>
      </c>
      <c r="BK105" s="188">
        <v>0</v>
      </c>
      <c r="BL105" s="188">
        <v>0</v>
      </c>
      <c r="BM105" s="188">
        <v>0</v>
      </c>
      <c r="BN105" s="188">
        <v>0</v>
      </c>
      <c r="BO105" s="188">
        <v>0</v>
      </c>
      <c r="BP105" s="188">
        <v>0</v>
      </c>
      <c r="BQ105" s="188">
        <v>0</v>
      </c>
      <c r="BR105" s="188">
        <v>0</v>
      </c>
      <c r="BS105" s="188">
        <v>0</v>
      </c>
      <c r="BT105" s="188">
        <v>0</v>
      </c>
      <c r="BU105" s="188">
        <v>0</v>
      </c>
      <c r="BV105" s="188">
        <v>0</v>
      </c>
      <c r="BW105" s="188">
        <v>0</v>
      </c>
      <c r="BX105" s="188">
        <v>0</v>
      </c>
      <c r="BY105" s="188">
        <v>0</v>
      </c>
      <c r="BZ105" s="188">
        <v>0</v>
      </c>
      <c r="CA105" s="188">
        <v>0</v>
      </c>
      <c r="CB105" s="188">
        <v>0</v>
      </c>
      <c r="CC105" s="188">
        <v>0</v>
      </c>
      <c r="CD105" s="188">
        <v>0</v>
      </c>
      <c r="CE105" s="188">
        <v>0</v>
      </c>
      <c r="CF105" s="188">
        <v>0</v>
      </c>
      <c r="CG105" s="188">
        <v>0</v>
      </c>
      <c r="CH105" s="188">
        <v>0</v>
      </c>
      <c r="CI105" s="188">
        <v>0</v>
      </c>
      <c r="CJ105" s="188">
        <v>0</v>
      </c>
      <c r="CK105" s="188">
        <v>0</v>
      </c>
      <c r="CL105" s="188">
        <v>0</v>
      </c>
      <c r="CM105" s="188">
        <v>2.1241842599999998</v>
      </c>
      <c r="CN105" s="188">
        <v>1.7997365599999999</v>
      </c>
      <c r="CO105" s="188">
        <v>0</v>
      </c>
      <c r="CP105" s="188">
        <v>0</v>
      </c>
      <c r="CQ105" s="188">
        <v>0</v>
      </c>
      <c r="CR105" s="188">
        <v>8.6864893199999997</v>
      </c>
      <c r="CS105" s="188">
        <v>8.6864893199999997</v>
      </c>
      <c r="CT105" s="188">
        <v>8.6864893199999997</v>
      </c>
      <c r="CU105" s="188">
        <v>8.6864893199999997</v>
      </c>
      <c r="CV105" s="188">
        <v>0</v>
      </c>
      <c r="CW105" s="188">
        <v>0</v>
      </c>
      <c r="CX105" s="188">
        <v>0</v>
      </c>
      <c r="CY105" s="188">
        <v>0</v>
      </c>
      <c r="CZ105" s="188">
        <v>0</v>
      </c>
      <c r="DA105" s="188">
        <v>0</v>
      </c>
      <c r="DB105" s="188">
        <v>338.93700914999999</v>
      </c>
      <c r="DC105" s="188">
        <v>309.95226253999999</v>
      </c>
      <c r="DD105" s="188">
        <v>326.71813572000002</v>
      </c>
      <c r="DE105" s="188">
        <v>357.35074114000003</v>
      </c>
      <c r="DF105" s="188">
        <v>372.68427430000003</v>
      </c>
      <c r="DG105" s="188">
        <v>387.676807</v>
      </c>
      <c r="DH105" s="188">
        <v>5.4327889999999997E-2</v>
      </c>
      <c r="DI105" s="188">
        <v>9.9567959999999997E-2</v>
      </c>
      <c r="DJ105" s="188">
        <v>0.14380193999999999</v>
      </c>
      <c r="DK105" s="188">
        <v>1188.6618621299999</v>
      </c>
      <c r="DL105" s="188">
        <v>1296.68402231</v>
      </c>
      <c r="DM105" s="188">
        <v>1363.81029564</v>
      </c>
      <c r="DN105" s="188">
        <v>1418.9594802700001</v>
      </c>
      <c r="DO105" s="188">
        <v>1472.5755109300001</v>
      </c>
      <c r="DP105" s="188">
        <v>260757.304</v>
      </c>
      <c r="DQ105" s="188">
        <v>261387.511</v>
      </c>
      <c r="DR105" s="188">
        <v>262023.78899999999</v>
      </c>
      <c r="DS105" s="188">
        <v>262646.17099999997</v>
      </c>
      <c r="DT105" s="188">
        <v>263264.467</v>
      </c>
    </row>
    <row r="106" spans="1:124" x14ac:dyDescent="0.35">
      <c r="A106" s="188">
        <v>105</v>
      </c>
      <c r="B106" s="188" t="s">
        <v>1183</v>
      </c>
      <c r="C106" s="188" t="s">
        <v>702</v>
      </c>
      <c r="D106" s="188" t="s">
        <v>703</v>
      </c>
      <c r="E106" s="188" t="s">
        <v>901</v>
      </c>
      <c r="F106" s="188" t="s">
        <v>960</v>
      </c>
      <c r="G106" s="188">
        <v>233.10115327</v>
      </c>
      <c r="H106" s="188">
        <v>226.74639757</v>
      </c>
      <c r="I106" s="188">
        <v>220.21537812</v>
      </c>
      <c r="J106" s="188">
        <v>99.280534079999995</v>
      </c>
      <c r="K106" s="188">
        <v>101.55785960999999</v>
      </c>
      <c r="L106" s="188">
        <v>103.60663459</v>
      </c>
      <c r="M106" s="188">
        <v>0</v>
      </c>
      <c r="N106" s="188">
        <v>0</v>
      </c>
      <c r="O106" s="188">
        <v>110.77109935</v>
      </c>
      <c r="P106" s="188">
        <v>125.18853796000001</v>
      </c>
      <c r="Q106" s="188">
        <v>116.60874352</v>
      </c>
      <c r="R106" s="188">
        <v>0</v>
      </c>
      <c r="S106" s="188">
        <v>0</v>
      </c>
      <c r="T106" s="188">
        <v>23.049519849999999</v>
      </c>
      <c r="U106" s="188">
        <v>0</v>
      </c>
      <c r="V106" s="188">
        <v>0</v>
      </c>
      <c r="W106" s="188">
        <v>0</v>
      </c>
      <c r="X106" s="188">
        <v>0</v>
      </c>
      <c r="Y106" s="188">
        <v>224.68241749000001</v>
      </c>
      <c r="Z106" s="188">
        <v>234.32403214000001</v>
      </c>
      <c r="AA106" s="188">
        <v>119.33527352</v>
      </c>
      <c r="AB106" s="188">
        <v>119.78811432000001</v>
      </c>
      <c r="AC106" s="188">
        <v>0</v>
      </c>
      <c r="AD106" s="188">
        <v>0</v>
      </c>
      <c r="AE106" s="188">
        <v>0</v>
      </c>
      <c r="AF106" s="188">
        <v>91.486397969999999</v>
      </c>
      <c r="AG106" s="188">
        <v>0</v>
      </c>
      <c r="AH106" s="188">
        <v>0</v>
      </c>
      <c r="AI106" s="188">
        <v>0</v>
      </c>
      <c r="AJ106" s="188">
        <v>86.663354510000005</v>
      </c>
      <c r="AK106" s="188">
        <v>23.049519849999999</v>
      </c>
      <c r="AL106" s="188">
        <v>0</v>
      </c>
      <c r="AM106" s="188">
        <v>0</v>
      </c>
      <c r="AN106" s="188">
        <v>0</v>
      </c>
      <c r="AO106" s="188">
        <v>18.68378946</v>
      </c>
      <c r="AP106" s="188">
        <v>137.29369109999999</v>
      </c>
      <c r="AQ106" s="188">
        <v>147.34343618</v>
      </c>
      <c r="AR106" s="188">
        <v>158.12888724999999</v>
      </c>
      <c r="AS106" s="188">
        <v>169.70435132</v>
      </c>
      <c r="AT106" s="188">
        <v>128.02384404</v>
      </c>
      <c r="AU106" s="188">
        <v>1.47123402</v>
      </c>
      <c r="AV106" s="188">
        <v>1.93205648</v>
      </c>
      <c r="AW106" s="188">
        <v>2.57796687</v>
      </c>
      <c r="AX106" s="188">
        <v>2.8649365699999998</v>
      </c>
      <c r="AY106" s="188">
        <v>3.3022034900000001</v>
      </c>
      <c r="AZ106" s="188">
        <v>0</v>
      </c>
      <c r="BA106" s="188">
        <v>0</v>
      </c>
      <c r="BB106" s="188">
        <v>0</v>
      </c>
      <c r="BC106" s="188">
        <v>1.6972</v>
      </c>
      <c r="BD106" s="188">
        <v>3.8551291399999998</v>
      </c>
      <c r="BE106" s="188">
        <v>4.9309859999999999</v>
      </c>
      <c r="BF106" s="188">
        <v>4.9309859999999999</v>
      </c>
      <c r="BG106" s="188">
        <v>4.2115479999999996</v>
      </c>
      <c r="BH106" s="188">
        <v>0</v>
      </c>
      <c r="BI106" s="188">
        <v>0</v>
      </c>
      <c r="BJ106" s="188">
        <v>0</v>
      </c>
      <c r="BK106" s="188">
        <v>0</v>
      </c>
      <c r="BL106" s="188">
        <v>0</v>
      </c>
      <c r="BM106" s="188">
        <v>0</v>
      </c>
      <c r="BN106" s="188">
        <v>0</v>
      </c>
      <c r="BO106" s="188">
        <v>0</v>
      </c>
      <c r="BP106" s="188">
        <v>0</v>
      </c>
      <c r="BQ106" s="188">
        <v>0</v>
      </c>
      <c r="BR106" s="188">
        <v>0</v>
      </c>
      <c r="BS106" s="188">
        <v>0</v>
      </c>
      <c r="BT106" s="188">
        <v>0</v>
      </c>
      <c r="BU106" s="188">
        <v>0</v>
      </c>
      <c r="BV106" s="188">
        <v>0</v>
      </c>
      <c r="BW106" s="188">
        <v>0</v>
      </c>
      <c r="BX106" s="188">
        <v>0</v>
      </c>
      <c r="BY106" s="188">
        <v>0</v>
      </c>
      <c r="BZ106" s="188">
        <v>0</v>
      </c>
      <c r="CA106" s="188">
        <v>10.8887736</v>
      </c>
      <c r="CB106" s="188">
        <v>10.067723320000001</v>
      </c>
      <c r="CC106" s="188">
        <v>9.2020645900000009</v>
      </c>
      <c r="CD106" s="188">
        <v>30.158561519999999</v>
      </c>
      <c r="CE106" s="188">
        <v>0</v>
      </c>
      <c r="CF106" s="188">
        <v>0</v>
      </c>
      <c r="CG106" s="188">
        <v>0</v>
      </c>
      <c r="CH106" s="188">
        <v>0</v>
      </c>
      <c r="CI106" s="188">
        <v>0</v>
      </c>
      <c r="CJ106" s="188">
        <v>0</v>
      </c>
      <c r="CK106" s="188">
        <v>0</v>
      </c>
      <c r="CL106" s="188">
        <v>0</v>
      </c>
      <c r="CM106" s="188">
        <v>1.9543330400000001</v>
      </c>
      <c r="CN106" s="188">
        <v>1.57142676</v>
      </c>
      <c r="CO106" s="188">
        <v>0</v>
      </c>
      <c r="CP106" s="188">
        <v>0</v>
      </c>
      <c r="CQ106" s="188">
        <v>0</v>
      </c>
      <c r="CR106" s="188">
        <v>10.30223859</v>
      </c>
      <c r="CS106" s="188">
        <v>10.30223859</v>
      </c>
      <c r="CT106" s="188">
        <v>10.30223859</v>
      </c>
      <c r="CU106" s="188">
        <v>10.30223859</v>
      </c>
      <c r="CV106" s="188">
        <v>0</v>
      </c>
      <c r="CW106" s="188">
        <v>0</v>
      </c>
      <c r="CX106" s="188">
        <v>0</v>
      </c>
      <c r="CY106" s="188">
        <v>0</v>
      </c>
      <c r="CZ106" s="188">
        <v>0</v>
      </c>
      <c r="DA106" s="188">
        <v>0</v>
      </c>
      <c r="DB106" s="188">
        <v>389.66148048000002</v>
      </c>
      <c r="DC106" s="188">
        <v>357.44612231000002</v>
      </c>
      <c r="DD106" s="188">
        <v>342.18229080999998</v>
      </c>
      <c r="DE106" s="188">
        <v>409.14455450000003</v>
      </c>
      <c r="DF106" s="188">
        <v>413.04116930999999</v>
      </c>
      <c r="DG106" s="188">
        <v>416.93778411</v>
      </c>
      <c r="DH106" s="188">
        <v>0.05</v>
      </c>
      <c r="DI106" s="188">
        <v>0.06</v>
      </c>
      <c r="DJ106" s="188">
        <v>7.0000000000000007E-2</v>
      </c>
      <c r="DK106" s="188">
        <v>1287.99181918</v>
      </c>
      <c r="DL106" s="188">
        <v>1404.4625056100001</v>
      </c>
      <c r="DM106" s="188">
        <v>1475.1550779500001</v>
      </c>
      <c r="DN106" s="188">
        <v>1489.7126454300001</v>
      </c>
      <c r="DO106" s="188">
        <v>1504.3185837999999</v>
      </c>
      <c r="DP106" s="188">
        <v>277522.04399999999</v>
      </c>
      <c r="DQ106" s="188">
        <v>277445.27100000001</v>
      </c>
      <c r="DR106" s="188">
        <v>277356.978</v>
      </c>
      <c r="DS106" s="188">
        <v>277262.31</v>
      </c>
      <c r="DT106" s="188">
        <v>277160.56199999998</v>
      </c>
    </row>
    <row r="107" spans="1:124" x14ac:dyDescent="0.35">
      <c r="A107" s="188">
        <v>106</v>
      </c>
      <c r="B107" s="188" t="s">
        <v>1186</v>
      </c>
      <c r="C107" s="188" t="s">
        <v>708</v>
      </c>
      <c r="D107" s="188" t="s">
        <v>709</v>
      </c>
      <c r="E107" s="188" t="s">
        <v>1302</v>
      </c>
      <c r="F107" s="188" t="s">
        <v>896</v>
      </c>
      <c r="G107" s="188">
        <v>84.575854219999997</v>
      </c>
      <c r="H107" s="188">
        <v>81.0560227</v>
      </c>
      <c r="I107" s="188">
        <v>77.625446870000005</v>
      </c>
      <c r="J107" s="188">
        <v>34.74951927</v>
      </c>
      <c r="K107" s="188">
        <v>35.54661377</v>
      </c>
      <c r="L107" s="188">
        <v>36.263712499999997</v>
      </c>
      <c r="M107" s="188">
        <v>0</v>
      </c>
      <c r="N107" s="188">
        <v>0</v>
      </c>
      <c r="O107" s="188">
        <v>44.808964320000001</v>
      </c>
      <c r="P107" s="188">
        <v>45.509408929999999</v>
      </c>
      <c r="Q107" s="188">
        <v>41.361734370000001</v>
      </c>
      <c r="R107" s="188">
        <v>0</v>
      </c>
      <c r="S107" s="188">
        <v>0</v>
      </c>
      <c r="T107" s="188">
        <v>5.0173706300000003</v>
      </c>
      <c r="U107" s="188">
        <v>0</v>
      </c>
      <c r="V107" s="188">
        <v>0</v>
      </c>
      <c r="W107" s="188">
        <v>0</v>
      </c>
      <c r="X107" s="188">
        <v>0</v>
      </c>
      <c r="Y107" s="188">
        <v>80.696317010000001</v>
      </c>
      <c r="Z107" s="188">
        <v>84.468723800000006</v>
      </c>
      <c r="AA107" s="188">
        <v>50.045742410000003</v>
      </c>
      <c r="AB107" s="188">
        <v>51.039018059999997</v>
      </c>
      <c r="AC107" s="188">
        <v>0</v>
      </c>
      <c r="AD107" s="188">
        <v>0</v>
      </c>
      <c r="AE107" s="188">
        <v>0</v>
      </c>
      <c r="AF107" s="188">
        <v>28.4123351</v>
      </c>
      <c r="AG107" s="188">
        <v>0</v>
      </c>
      <c r="AH107" s="188">
        <v>0</v>
      </c>
      <c r="AI107" s="188">
        <v>0</v>
      </c>
      <c r="AJ107" s="188">
        <v>26.58352691</v>
      </c>
      <c r="AK107" s="188">
        <v>5.0173706300000003</v>
      </c>
      <c r="AL107" s="188">
        <v>0</v>
      </c>
      <c r="AM107" s="188">
        <v>0</v>
      </c>
      <c r="AN107" s="188">
        <v>0</v>
      </c>
      <c r="AO107" s="188">
        <v>4.0670476899999999</v>
      </c>
      <c r="AP107" s="188">
        <v>134.88525301999999</v>
      </c>
      <c r="AQ107" s="188">
        <v>143.25857987000001</v>
      </c>
      <c r="AR107" s="188">
        <v>152.15188341000001</v>
      </c>
      <c r="AS107" s="188">
        <v>161.59725187999999</v>
      </c>
      <c r="AT107" s="188">
        <v>126.51193744</v>
      </c>
      <c r="AU107" s="188">
        <v>1.7433935300000001</v>
      </c>
      <c r="AV107" s="188">
        <v>2.1943052600000001</v>
      </c>
      <c r="AW107" s="188">
        <v>2.1025970100000002</v>
      </c>
      <c r="AX107" s="188">
        <v>2.2002836499999998</v>
      </c>
      <c r="AY107" s="188">
        <v>2.2857371299999998</v>
      </c>
      <c r="AZ107" s="188">
        <v>0</v>
      </c>
      <c r="BA107" s="188">
        <v>0</v>
      </c>
      <c r="BB107" s="188">
        <v>0</v>
      </c>
      <c r="BC107" s="188">
        <v>0.75519999999999998</v>
      </c>
      <c r="BD107" s="188">
        <v>1.33423439</v>
      </c>
      <c r="BE107" s="188">
        <v>2.4427629999999998</v>
      </c>
      <c r="BF107" s="188">
        <v>2.4427629999999998</v>
      </c>
      <c r="BG107" s="188">
        <v>2.08636</v>
      </c>
      <c r="BH107" s="188">
        <v>0</v>
      </c>
      <c r="BI107" s="188">
        <v>0</v>
      </c>
      <c r="BJ107" s="188">
        <v>0</v>
      </c>
      <c r="BK107" s="188">
        <v>0</v>
      </c>
      <c r="BL107" s="188">
        <v>0</v>
      </c>
      <c r="BM107" s="188">
        <v>0</v>
      </c>
      <c r="BN107" s="188">
        <v>0</v>
      </c>
      <c r="BO107" s="188">
        <v>0</v>
      </c>
      <c r="BP107" s="188">
        <v>0</v>
      </c>
      <c r="BQ107" s="188">
        <v>0</v>
      </c>
      <c r="BR107" s="188">
        <v>0</v>
      </c>
      <c r="BS107" s="188">
        <v>0</v>
      </c>
      <c r="BT107" s="188">
        <v>0</v>
      </c>
      <c r="BU107" s="188">
        <v>0</v>
      </c>
      <c r="BV107" s="188">
        <v>0</v>
      </c>
      <c r="BW107" s="188">
        <v>0</v>
      </c>
      <c r="BX107" s="188">
        <v>0</v>
      </c>
      <c r="BY107" s="188">
        <v>0</v>
      </c>
      <c r="BZ107" s="188">
        <v>0</v>
      </c>
      <c r="CA107" s="188">
        <v>0</v>
      </c>
      <c r="CB107" s="188">
        <v>0</v>
      </c>
      <c r="CC107" s="188">
        <v>0</v>
      </c>
      <c r="CD107" s="188">
        <v>0</v>
      </c>
      <c r="CE107" s="188">
        <v>0</v>
      </c>
      <c r="CF107" s="188">
        <v>0</v>
      </c>
      <c r="CG107" s="188">
        <v>0</v>
      </c>
      <c r="CH107" s="188">
        <v>0</v>
      </c>
      <c r="CI107" s="188">
        <v>0</v>
      </c>
      <c r="CJ107" s="188">
        <v>0</v>
      </c>
      <c r="CK107" s="188">
        <v>0</v>
      </c>
      <c r="CL107" s="188">
        <v>0</v>
      </c>
      <c r="CM107" s="188">
        <v>2.3861271400000001</v>
      </c>
      <c r="CN107" s="188">
        <v>2.0147341299999999</v>
      </c>
      <c r="CO107" s="188">
        <v>0</v>
      </c>
      <c r="CP107" s="188">
        <v>0</v>
      </c>
      <c r="CQ107" s="188">
        <v>0</v>
      </c>
      <c r="CR107" s="188">
        <v>0</v>
      </c>
      <c r="CS107" s="188">
        <v>0</v>
      </c>
      <c r="CT107" s="188">
        <v>0</v>
      </c>
      <c r="CU107" s="188">
        <v>0</v>
      </c>
      <c r="CV107" s="188">
        <v>0</v>
      </c>
      <c r="CW107" s="188">
        <v>0</v>
      </c>
      <c r="CX107" s="188">
        <v>0</v>
      </c>
      <c r="CY107" s="188">
        <v>0</v>
      </c>
      <c r="CZ107" s="188">
        <v>0</v>
      </c>
      <c r="DA107" s="188">
        <v>0</v>
      </c>
      <c r="DB107" s="188">
        <v>225.26864359999999</v>
      </c>
      <c r="DC107" s="188">
        <v>211.72158211000001</v>
      </c>
      <c r="DD107" s="188">
        <v>210.74364104</v>
      </c>
      <c r="DE107" s="188">
        <v>232.3797941</v>
      </c>
      <c r="DF107" s="188">
        <v>237.85095275</v>
      </c>
      <c r="DG107" s="188">
        <v>243.59479587999999</v>
      </c>
      <c r="DH107" s="188">
        <v>3.1567419999999999E-2</v>
      </c>
      <c r="DI107" s="188">
        <v>5.5854689999999999E-2</v>
      </c>
      <c r="DJ107" s="188">
        <v>8.1352430000000003E-2</v>
      </c>
      <c r="DK107" s="188">
        <v>1004.34867635</v>
      </c>
      <c r="DL107" s="188">
        <v>1065.04749285</v>
      </c>
      <c r="DM107" s="188">
        <v>1095.5489801599999</v>
      </c>
      <c r="DN107" s="188">
        <v>1118.3873286600001</v>
      </c>
      <c r="DO107" s="188">
        <v>1142.6974480399999</v>
      </c>
      <c r="DP107" s="188">
        <v>210804.86</v>
      </c>
      <c r="DQ107" s="188">
        <v>211510.421</v>
      </c>
      <c r="DR107" s="188">
        <v>212112.647</v>
      </c>
      <c r="DS107" s="188">
        <v>212673.147</v>
      </c>
      <c r="DT107" s="188">
        <v>213175.234</v>
      </c>
    </row>
    <row r="108" spans="1:124" x14ac:dyDescent="0.35">
      <c r="A108" s="188">
        <v>107</v>
      </c>
      <c r="B108" s="188" t="s">
        <v>1188</v>
      </c>
      <c r="C108" s="188" t="s">
        <v>712</v>
      </c>
      <c r="D108" s="188" t="s">
        <v>713</v>
      </c>
      <c r="E108" s="188" t="s">
        <v>906</v>
      </c>
      <c r="F108" s="188" t="s">
        <v>890</v>
      </c>
      <c r="G108" s="188">
        <v>91.178448790000004</v>
      </c>
      <c r="H108" s="188">
        <v>95.157281370000007</v>
      </c>
      <c r="I108" s="188">
        <v>99.392427220000002</v>
      </c>
      <c r="J108" s="188">
        <v>44.533132979999998</v>
      </c>
      <c r="K108" s="188">
        <v>45.554646830000003</v>
      </c>
      <c r="L108" s="188">
        <v>46.473642380000001</v>
      </c>
      <c r="M108" s="188">
        <v>0</v>
      </c>
      <c r="N108" s="188">
        <v>0</v>
      </c>
      <c r="O108" s="188">
        <v>39.989094369999997</v>
      </c>
      <c r="P108" s="188">
        <v>49.602634539999997</v>
      </c>
      <c r="Q108" s="188">
        <v>52.918784840000001</v>
      </c>
      <c r="R108" s="188">
        <v>0</v>
      </c>
      <c r="S108" s="188">
        <v>0</v>
      </c>
      <c r="T108" s="188">
        <v>6.6562214400000004</v>
      </c>
      <c r="U108" s="188">
        <v>0</v>
      </c>
      <c r="V108" s="188">
        <v>0</v>
      </c>
      <c r="W108" s="188">
        <v>0</v>
      </c>
      <c r="X108" s="188">
        <v>0</v>
      </c>
      <c r="Y108" s="188">
        <v>79.311626399999994</v>
      </c>
      <c r="Z108" s="188">
        <v>83.406297800000004</v>
      </c>
      <c r="AA108" s="188">
        <v>48.630806319999998</v>
      </c>
      <c r="AB108" s="188">
        <v>49.239951810000001</v>
      </c>
      <c r="AC108" s="188">
        <v>0</v>
      </c>
      <c r="AD108" s="188">
        <v>0</v>
      </c>
      <c r="AE108" s="188">
        <v>0</v>
      </c>
      <c r="AF108" s="188">
        <v>27.51012455</v>
      </c>
      <c r="AG108" s="188">
        <v>0</v>
      </c>
      <c r="AH108" s="188">
        <v>0</v>
      </c>
      <c r="AI108" s="188">
        <v>0</v>
      </c>
      <c r="AJ108" s="188">
        <v>25.285330680000001</v>
      </c>
      <c r="AK108" s="188">
        <v>6.6562214400000004</v>
      </c>
      <c r="AL108" s="188">
        <v>0</v>
      </c>
      <c r="AM108" s="188">
        <v>0</v>
      </c>
      <c r="AN108" s="188">
        <v>0</v>
      </c>
      <c r="AO108" s="188">
        <v>5.3954893999999998</v>
      </c>
      <c r="AP108" s="188">
        <v>139.76355247999999</v>
      </c>
      <c r="AQ108" s="188">
        <v>147.87184357999999</v>
      </c>
      <c r="AR108" s="188">
        <v>156.45104673</v>
      </c>
      <c r="AS108" s="188">
        <v>165.52748586999999</v>
      </c>
      <c r="AT108" s="188">
        <v>132.65968294000001</v>
      </c>
      <c r="AU108" s="188">
        <v>2.3025912399999999</v>
      </c>
      <c r="AV108" s="188">
        <v>2.7731164599999998</v>
      </c>
      <c r="AW108" s="188">
        <v>2.7846164600000001</v>
      </c>
      <c r="AX108" s="188">
        <v>2.6733300400000002</v>
      </c>
      <c r="AY108" s="188">
        <v>2.72401699</v>
      </c>
      <c r="AZ108" s="188">
        <v>0</v>
      </c>
      <c r="BA108" s="188">
        <v>0</v>
      </c>
      <c r="BB108" s="188">
        <v>0</v>
      </c>
      <c r="BC108" s="188">
        <v>1.0045660000000001</v>
      </c>
      <c r="BD108" s="188">
        <v>2.00389273</v>
      </c>
      <c r="BE108" s="188">
        <v>2.9137339999999998</v>
      </c>
      <c r="BF108" s="188">
        <v>2.9137339999999998</v>
      </c>
      <c r="BG108" s="188">
        <v>2.4886159999999999</v>
      </c>
      <c r="BH108" s="188">
        <v>0</v>
      </c>
      <c r="BI108" s="188">
        <v>0</v>
      </c>
      <c r="BJ108" s="188">
        <v>0</v>
      </c>
      <c r="BK108" s="188">
        <v>0</v>
      </c>
      <c r="BL108" s="188">
        <v>0</v>
      </c>
      <c r="BM108" s="188">
        <v>0</v>
      </c>
      <c r="BN108" s="188">
        <v>0</v>
      </c>
      <c r="BO108" s="188">
        <v>0</v>
      </c>
      <c r="BP108" s="188">
        <v>0</v>
      </c>
      <c r="BQ108" s="188">
        <v>0</v>
      </c>
      <c r="BR108" s="188">
        <v>0</v>
      </c>
      <c r="BS108" s="188">
        <v>0</v>
      </c>
      <c r="BT108" s="188">
        <v>0</v>
      </c>
      <c r="BU108" s="188">
        <v>0</v>
      </c>
      <c r="BV108" s="188">
        <v>0</v>
      </c>
      <c r="BW108" s="188">
        <v>0</v>
      </c>
      <c r="BX108" s="188">
        <v>0</v>
      </c>
      <c r="BY108" s="188">
        <v>0</v>
      </c>
      <c r="BZ108" s="188">
        <v>0</v>
      </c>
      <c r="CA108" s="188">
        <v>0</v>
      </c>
      <c r="CB108" s="188">
        <v>0</v>
      </c>
      <c r="CC108" s="188">
        <v>0</v>
      </c>
      <c r="CD108" s="188">
        <v>0</v>
      </c>
      <c r="CE108" s="188">
        <v>0</v>
      </c>
      <c r="CF108" s="188">
        <v>0</v>
      </c>
      <c r="CG108" s="188">
        <v>0</v>
      </c>
      <c r="CH108" s="188">
        <v>0</v>
      </c>
      <c r="CI108" s="188">
        <v>0</v>
      </c>
      <c r="CJ108" s="188">
        <v>0</v>
      </c>
      <c r="CK108" s="188">
        <v>0</v>
      </c>
      <c r="CL108" s="188">
        <v>0</v>
      </c>
      <c r="CM108" s="188">
        <v>2.6268274699999998</v>
      </c>
      <c r="CN108" s="188">
        <v>2.24736154</v>
      </c>
      <c r="CO108" s="188">
        <v>0</v>
      </c>
      <c r="CP108" s="188">
        <v>0</v>
      </c>
      <c r="CQ108" s="188">
        <v>0</v>
      </c>
      <c r="CR108" s="188">
        <v>0</v>
      </c>
      <c r="CS108" s="188">
        <v>0</v>
      </c>
      <c r="CT108" s="188">
        <v>0</v>
      </c>
      <c r="CU108" s="188">
        <v>0</v>
      </c>
      <c r="CV108" s="188">
        <v>0</v>
      </c>
      <c r="CW108" s="188">
        <v>0</v>
      </c>
      <c r="CX108" s="188">
        <v>0</v>
      </c>
      <c r="CY108" s="188">
        <v>0</v>
      </c>
      <c r="CZ108" s="188">
        <v>0</v>
      </c>
      <c r="DA108" s="188">
        <v>0</v>
      </c>
      <c r="DB108" s="188">
        <v>230.57368695</v>
      </c>
      <c r="DC108" s="188">
        <v>217.52582813000001</v>
      </c>
      <c r="DD108" s="188">
        <v>234.75205746</v>
      </c>
      <c r="DE108" s="188">
        <v>244.74864282999999</v>
      </c>
      <c r="DF108" s="188">
        <v>257.19539214000002</v>
      </c>
      <c r="DG108" s="188">
        <v>270.13254608</v>
      </c>
      <c r="DH108" s="188">
        <v>6.1476900000000001E-2</v>
      </c>
      <c r="DI108" s="188">
        <v>0.11545856</v>
      </c>
      <c r="DJ108" s="188">
        <v>0.1715671</v>
      </c>
      <c r="DK108" s="188">
        <v>941.56142996000005</v>
      </c>
      <c r="DL108" s="188">
        <v>993.03341563000004</v>
      </c>
      <c r="DM108" s="188">
        <v>1049.1256858700001</v>
      </c>
      <c r="DN108" s="188">
        <v>1097.59884274</v>
      </c>
      <c r="DO108" s="188">
        <v>1147.8058636799999</v>
      </c>
      <c r="DP108" s="188">
        <v>231026.698</v>
      </c>
      <c r="DQ108" s="188">
        <v>232191.26699999999</v>
      </c>
      <c r="DR108" s="188">
        <v>233288.2</v>
      </c>
      <c r="DS108" s="188">
        <v>234325.495</v>
      </c>
      <c r="DT108" s="188">
        <v>235346.89499999999</v>
      </c>
    </row>
    <row r="109" spans="1:124" x14ac:dyDescent="0.35">
      <c r="A109" s="188">
        <v>108</v>
      </c>
      <c r="B109" s="188" t="s">
        <v>1189</v>
      </c>
      <c r="C109" s="188" t="s">
        <v>714</v>
      </c>
      <c r="D109" s="188" t="s">
        <v>715</v>
      </c>
      <c r="E109" s="188" t="s">
        <v>901</v>
      </c>
      <c r="F109" s="188" t="s">
        <v>915</v>
      </c>
      <c r="G109" s="188">
        <v>163.05518993000001</v>
      </c>
      <c r="H109" s="188">
        <v>166.81808280000001</v>
      </c>
      <c r="I109" s="188">
        <v>170.60988398999999</v>
      </c>
      <c r="J109" s="188">
        <v>76.994016909999999</v>
      </c>
      <c r="K109" s="188">
        <v>78.760127879999999</v>
      </c>
      <c r="L109" s="188">
        <v>80.348993379999996</v>
      </c>
      <c r="M109" s="188">
        <v>0</v>
      </c>
      <c r="N109" s="188">
        <v>0</v>
      </c>
      <c r="O109" s="188">
        <v>70.535278910000002</v>
      </c>
      <c r="P109" s="188">
        <v>88.05795492</v>
      </c>
      <c r="Q109" s="188">
        <v>90.260890610000004</v>
      </c>
      <c r="R109" s="188">
        <v>0</v>
      </c>
      <c r="S109" s="188">
        <v>0</v>
      </c>
      <c r="T109" s="188">
        <v>15.525894109999999</v>
      </c>
      <c r="U109" s="188">
        <v>0</v>
      </c>
      <c r="V109" s="188">
        <v>0</v>
      </c>
      <c r="W109" s="188">
        <v>0</v>
      </c>
      <c r="X109" s="188">
        <v>0</v>
      </c>
      <c r="Y109" s="188">
        <v>148.90597543999999</v>
      </c>
      <c r="Z109" s="188">
        <v>155.19466323</v>
      </c>
      <c r="AA109" s="188">
        <v>83.892727949999994</v>
      </c>
      <c r="AB109" s="188">
        <v>83.898445559999999</v>
      </c>
      <c r="AC109" s="188">
        <v>0</v>
      </c>
      <c r="AD109" s="188">
        <v>0</v>
      </c>
      <c r="AE109" s="188">
        <v>0</v>
      </c>
      <c r="AF109" s="188">
        <v>55.770323560000001</v>
      </c>
      <c r="AG109" s="188">
        <v>0</v>
      </c>
      <c r="AH109" s="188">
        <v>0</v>
      </c>
      <c r="AI109" s="188">
        <v>0</v>
      </c>
      <c r="AJ109" s="188">
        <v>52.428059660000002</v>
      </c>
      <c r="AK109" s="188">
        <v>15.525894109999999</v>
      </c>
      <c r="AL109" s="188">
        <v>0</v>
      </c>
      <c r="AM109" s="188">
        <v>0</v>
      </c>
      <c r="AN109" s="188">
        <v>0</v>
      </c>
      <c r="AO109" s="188">
        <v>12.585187830000001</v>
      </c>
      <c r="AP109" s="188">
        <v>124.47689681</v>
      </c>
      <c r="AQ109" s="188">
        <v>132.38946935000001</v>
      </c>
      <c r="AR109" s="188">
        <v>140.80508232</v>
      </c>
      <c r="AS109" s="188">
        <v>149.75578322999999</v>
      </c>
      <c r="AT109" s="188">
        <v>117.86743920000001</v>
      </c>
      <c r="AU109" s="188">
        <v>1.3857812599999999</v>
      </c>
      <c r="AV109" s="188">
        <v>1.8844827200000001</v>
      </c>
      <c r="AW109" s="188">
        <v>2.9326029899999999</v>
      </c>
      <c r="AX109" s="188">
        <v>3.0244748000000001</v>
      </c>
      <c r="AY109" s="188">
        <v>3.1048416300000001</v>
      </c>
      <c r="AZ109" s="188">
        <v>0</v>
      </c>
      <c r="BA109" s="188">
        <v>0</v>
      </c>
      <c r="BB109" s="188">
        <v>0</v>
      </c>
      <c r="BC109" s="188">
        <v>1.52476094</v>
      </c>
      <c r="BD109" s="188">
        <v>3.2409315699999999</v>
      </c>
      <c r="BE109" s="188">
        <v>4.514176</v>
      </c>
      <c r="BF109" s="188">
        <v>4.514176</v>
      </c>
      <c r="BG109" s="188">
        <v>3.8555510000000002</v>
      </c>
      <c r="BH109" s="188">
        <v>0</v>
      </c>
      <c r="BI109" s="188">
        <v>0</v>
      </c>
      <c r="BJ109" s="188">
        <v>0</v>
      </c>
      <c r="BK109" s="188">
        <v>0</v>
      </c>
      <c r="BL109" s="188">
        <v>0</v>
      </c>
      <c r="BM109" s="188">
        <v>0</v>
      </c>
      <c r="BN109" s="188">
        <v>0</v>
      </c>
      <c r="BO109" s="188">
        <v>0</v>
      </c>
      <c r="BP109" s="188">
        <v>0</v>
      </c>
      <c r="BQ109" s="188">
        <v>0</v>
      </c>
      <c r="BR109" s="188">
        <v>0</v>
      </c>
      <c r="BS109" s="188">
        <v>0</v>
      </c>
      <c r="BT109" s="188">
        <v>0</v>
      </c>
      <c r="BU109" s="188">
        <v>0</v>
      </c>
      <c r="BV109" s="188">
        <v>0</v>
      </c>
      <c r="BW109" s="188">
        <v>0</v>
      </c>
      <c r="BX109" s="188">
        <v>0</v>
      </c>
      <c r="BY109" s="188">
        <v>0</v>
      </c>
      <c r="BZ109" s="188">
        <v>0</v>
      </c>
      <c r="CA109" s="188">
        <v>0</v>
      </c>
      <c r="CB109" s="188">
        <v>0</v>
      </c>
      <c r="CC109" s="188">
        <v>0</v>
      </c>
      <c r="CD109" s="188">
        <v>0</v>
      </c>
      <c r="CE109" s="188">
        <v>0</v>
      </c>
      <c r="CF109" s="188">
        <v>0</v>
      </c>
      <c r="CG109" s="188">
        <v>0</v>
      </c>
      <c r="CH109" s="188">
        <v>0</v>
      </c>
      <c r="CI109" s="188">
        <v>0</v>
      </c>
      <c r="CJ109" s="188">
        <v>0</v>
      </c>
      <c r="CK109" s="188">
        <v>0</v>
      </c>
      <c r="CL109" s="188">
        <v>0</v>
      </c>
      <c r="CM109" s="188">
        <v>2.0596084800000001</v>
      </c>
      <c r="CN109" s="188">
        <v>1.7498094</v>
      </c>
      <c r="CO109" s="188">
        <v>0</v>
      </c>
      <c r="CP109" s="188">
        <v>0</v>
      </c>
      <c r="CQ109" s="188">
        <v>0</v>
      </c>
      <c r="CR109" s="188">
        <v>7.6021104299999998</v>
      </c>
      <c r="CS109" s="188">
        <v>7.6021104299999998</v>
      </c>
      <c r="CT109" s="188">
        <v>7.6021104299999998</v>
      </c>
      <c r="CU109" s="188">
        <v>7.6021104299999998</v>
      </c>
      <c r="CV109" s="188">
        <v>0</v>
      </c>
      <c r="CW109" s="188">
        <v>0</v>
      </c>
      <c r="CX109" s="188">
        <v>0</v>
      </c>
      <c r="CY109" s="188">
        <v>0</v>
      </c>
      <c r="CZ109" s="188">
        <v>0</v>
      </c>
      <c r="DA109" s="188">
        <v>0</v>
      </c>
      <c r="DB109" s="188">
        <v>294.45869322999999</v>
      </c>
      <c r="DC109" s="188">
        <v>271.43376624000001</v>
      </c>
      <c r="DD109" s="188">
        <v>282.41733414999999</v>
      </c>
      <c r="DE109" s="188">
        <v>310.49354870000002</v>
      </c>
      <c r="DF109" s="188">
        <v>322.76392635000002</v>
      </c>
      <c r="DG109" s="188">
        <v>334.92817028000002</v>
      </c>
      <c r="DH109" s="188">
        <v>5.4455360000000001E-2</v>
      </c>
      <c r="DI109" s="188">
        <v>9.6126329999999996E-2</v>
      </c>
      <c r="DJ109" s="188">
        <v>0.13743685999999999</v>
      </c>
      <c r="DK109" s="188">
        <v>1172.0323760900001</v>
      </c>
      <c r="DL109" s="188">
        <v>1266.6913632000001</v>
      </c>
      <c r="DM109" s="188">
        <v>1330.7881992499999</v>
      </c>
      <c r="DN109" s="188">
        <v>1378.5831341799999</v>
      </c>
      <c r="DO109" s="188">
        <v>1425.6089445499999</v>
      </c>
      <c r="DP109" s="188">
        <v>231592.37899999999</v>
      </c>
      <c r="DQ109" s="188">
        <v>232462.85699999999</v>
      </c>
      <c r="DR109" s="188">
        <v>233315.52600000001</v>
      </c>
      <c r="DS109" s="188">
        <v>234127.285</v>
      </c>
      <c r="DT109" s="188">
        <v>234936.91699999999</v>
      </c>
    </row>
    <row r="110" spans="1:124" x14ac:dyDescent="0.35">
      <c r="A110" s="188">
        <v>109</v>
      </c>
      <c r="B110" s="188" t="s">
        <v>1193</v>
      </c>
      <c r="C110" s="188" t="s">
        <v>722</v>
      </c>
      <c r="D110" s="188" t="s">
        <v>723</v>
      </c>
      <c r="E110" s="188" t="s">
        <v>906</v>
      </c>
      <c r="F110" s="188" t="s">
        <v>912</v>
      </c>
      <c r="G110" s="188">
        <v>118.98043815</v>
      </c>
      <c r="H110" s="188">
        <v>126.82380271</v>
      </c>
      <c r="I110" s="188">
        <v>134.79969019999999</v>
      </c>
      <c r="J110" s="188">
        <v>60.808982610000001</v>
      </c>
      <c r="K110" s="188">
        <v>62.203836600000002</v>
      </c>
      <c r="L110" s="188">
        <v>63.458704160000003</v>
      </c>
      <c r="M110" s="188">
        <v>0</v>
      </c>
      <c r="N110" s="188">
        <v>0</v>
      </c>
      <c r="O110" s="188">
        <v>48.519808390000001</v>
      </c>
      <c r="P110" s="188">
        <v>64.619966109999993</v>
      </c>
      <c r="Q110" s="188">
        <v>71.340986029999996</v>
      </c>
      <c r="R110" s="188">
        <v>0</v>
      </c>
      <c r="S110" s="188">
        <v>0</v>
      </c>
      <c r="T110" s="188">
        <v>9.6516471500000005</v>
      </c>
      <c r="U110" s="188">
        <v>0</v>
      </c>
      <c r="V110" s="188">
        <v>0</v>
      </c>
      <c r="W110" s="188">
        <v>0</v>
      </c>
      <c r="X110" s="188">
        <v>0</v>
      </c>
      <c r="Y110" s="188">
        <v>104.16851359</v>
      </c>
      <c r="Z110" s="188">
        <v>108.42531535000001</v>
      </c>
      <c r="AA110" s="188">
        <v>58.395352629999998</v>
      </c>
      <c r="AB110" s="188">
        <v>58.36902663</v>
      </c>
      <c r="AC110" s="188">
        <v>0</v>
      </c>
      <c r="AD110" s="188">
        <v>0</v>
      </c>
      <c r="AE110" s="188">
        <v>0</v>
      </c>
      <c r="AF110" s="188">
        <v>40.404641560000002</v>
      </c>
      <c r="AG110" s="188">
        <v>0</v>
      </c>
      <c r="AH110" s="188">
        <v>0</v>
      </c>
      <c r="AI110" s="188">
        <v>0</v>
      </c>
      <c r="AJ110" s="188">
        <v>37.949599149999997</v>
      </c>
      <c r="AK110" s="188">
        <v>9.6516471500000005</v>
      </c>
      <c r="AL110" s="188">
        <v>0</v>
      </c>
      <c r="AM110" s="188">
        <v>0</v>
      </c>
      <c r="AN110" s="188">
        <v>0</v>
      </c>
      <c r="AO110" s="188">
        <v>7.8235618100000002</v>
      </c>
      <c r="AP110" s="188">
        <v>93.858631450000004</v>
      </c>
      <c r="AQ110" s="188">
        <v>101.16732451</v>
      </c>
      <c r="AR110" s="188">
        <v>109.04490494</v>
      </c>
      <c r="AS110" s="188">
        <v>117.53619442999999</v>
      </c>
      <c r="AT110" s="188">
        <v>86.952799119999995</v>
      </c>
      <c r="AU110" s="188">
        <v>1.000545</v>
      </c>
      <c r="AV110" s="188">
        <v>1.3501165100000001</v>
      </c>
      <c r="AW110" s="188">
        <v>2.0347774200000002</v>
      </c>
      <c r="AX110" s="188">
        <v>2.1265129699999998</v>
      </c>
      <c r="AY110" s="188">
        <v>2.1877650000000002</v>
      </c>
      <c r="AZ110" s="188">
        <v>0</v>
      </c>
      <c r="BA110" s="188">
        <v>0</v>
      </c>
      <c r="BB110" s="188">
        <v>0</v>
      </c>
      <c r="BC110" s="188">
        <v>0.99070000000000003</v>
      </c>
      <c r="BD110" s="188">
        <v>2.4075556800000002</v>
      </c>
      <c r="BE110" s="188">
        <v>3.6681620000000001</v>
      </c>
      <c r="BF110" s="188">
        <v>3.6681620000000001</v>
      </c>
      <c r="BG110" s="188">
        <v>3.1329720000000001</v>
      </c>
      <c r="BH110" s="188">
        <v>0</v>
      </c>
      <c r="BI110" s="188">
        <v>0</v>
      </c>
      <c r="BJ110" s="188">
        <v>0</v>
      </c>
      <c r="BK110" s="188">
        <v>0</v>
      </c>
      <c r="BL110" s="188">
        <v>0</v>
      </c>
      <c r="BM110" s="188">
        <v>0</v>
      </c>
      <c r="BN110" s="188">
        <v>0</v>
      </c>
      <c r="BO110" s="188">
        <v>0</v>
      </c>
      <c r="BP110" s="188">
        <v>0</v>
      </c>
      <c r="BQ110" s="188">
        <v>0</v>
      </c>
      <c r="BR110" s="188">
        <v>0</v>
      </c>
      <c r="BS110" s="188">
        <v>0</v>
      </c>
      <c r="BT110" s="188">
        <v>0</v>
      </c>
      <c r="BU110" s="188">
        <v>0</v>
      </c>
      <c r="BV110" s="188">
        <v>0</v>
      </c>
      <c r="BW110" s="188">
        <v>0</v>
      </c>
      <c r="BX110" s="188">
        <v>0</v>
      </c>
      <c r="BY110" s="188">
        <v>0</v>
      </c>
      <c r="BZ110" s="188">
        <v>0</v>
      </c>
      <c r="CA110" s="188">
        <v>0</v>
      </c>
      <c r="CB110" s="188">
        <v>0</v>
      </c>
      <c r="CC110" s="188">
        <v>0</v>
      </c>
      <c r="CD110" s="188">
        <v>0</v>
      </c>
      <c r="CE110" s="188">
        <v>0</v>
      </c>
      <c r="CF110" s="188">
        <v>0</v>
      </c>
      <c r="CG110" s="188">
        <v>0</v>
      </c>
      <c r="CH110" s="188">
        <v>0</v>
      </c>
      <c r="CI110" s="188">
        <v>0</v>
      </c>
      <c r="CJ110" s="188">
        <v>0</v>
      </c>
      <c r="CK110" s="188">
        <v>0</v>
      </c>
      <c r="CL110" s="188">
        <v>0</v>
      </c>
      <c r="CM110" s="188">
        <v>1.3347982300000001</v>
      </c>
      <c r="CN110" s="188">
        <v>1.0683176599999999</v>
      </c>
      <c r="CO110" s="188">
        <v>0</v>
      </c>
      <c r="CP110" s="188">
        <v>0</v>
      </c>
      <c r="CQ110" s="188">
        <v>0</v>
      </c>
      <c r="CR110" s="188">
        <v>3.0943623499999999</v>
      </c>
      <c r="CS110" s="188">
        <v>3.0943623499999999</v>
      </c>
      <c r="CT110" s="188">
        <v>3.0943623499999999</v>
      </c>
      <c r="CU110" s="188">
        <v>3.0943623499999999</v>
      </c>
      <c r="CV110" s="188">
        <v>0</v>
      </c>
      <c r="CW110" s="188">
        <v>0</v>
      </c>
      <c r="CX110" s="188">
        <v>0</v>
      </c>
      <c r="CY110" s="188">
        <v>0</v>
      </c>
      <c r="CZ110" s="188">
        <v>0</v>
      </c>
      <c r="DA110" s="188">
        <v>0</v>
      </c>
      <c r="DB110" s="188">
        <v>210.47077956999999</v>
      </c>
      <c r="DC110" s="188">
        <v>194.18087537</v>
      </c>
      <c r="DD110" s="188">
        <v>217.50649741000001</v>
      </c>
      <c r="DE110" s="188">
        <v>228.94506444000001</v>
      </c>
      <c r="DF110" s="188">
        <v>244.75774497</v>
      </c>
      <c r="DG110" s="188">
        <v>260.75098398</v>
      </c>
      <c r="DH110" s="188">
        <v>8.7776010000000002E-2</v>
      </c>
      <c r="DI110" s="188">
        <v>0.16290605999999999</v>
      </c>
      <c r="DJ110" s="188">
        <v>0.23889399</v>
      </c>
      <c r="DK110" s="188">
        <v>1028.3590107499999</v>
      </c>
      <c r="DL110" s="188">
        <v>1105.3059851</v>
      </c>
      <c r="DM110" s="188">
        <v>1192.6682916300001</v>
      </c>
      <c r="DN110" s="188">
        <v>1265.2472785499999</v>
      </c>
      <c r="DO110" s="188">
        <v>1338.09959435</v>
      </c>
      <c r="DP110" s="188">
        <v>188825.95800000001</v>
      </c>
      <c r="DQ110" s="188">
        <v>190418.565</v>
      </c>
      <c r="DR110" s="188">
        <v>191960.38500000001</v>
      </c>
      <c r="DS110" s="188">
        <v>193446.56899999999</v>
      </c>
      <c r="DT110" s="188">
        <v>194866.649</v>
      </c>
    </row>
    <row r="111" spans="1:124" x14ac:dyDescent="0.35">
      <c r="A111" s="188">
        <v>110</v>
      </c>
      <c r="B111" s="188" t="s">
        <v>1199</v>
      </c>
      <c r="C111" s="188" t="s">
        <v>734</v>
      </c>
      <c r="D111" s="188" t="s">
        <v>735</v>
      </c>
      <c r="E111" s="188" t="s">
        <v>906</v>
      </c>
      <c r="F111" s="188" t="s">
        <v>893</v>
      </c>
      <c r="G111" s="188">
        <v>96.266371250000006</v>
      </c>
      <c r="H111" s="188">
        <v>99.114235359999995</v>
      </c>
      <c r="I111" s="188">
        <v>102.01275862999999</v>
      </c>
      <c r="J111" s="188">
        <v>46.013348200000003</v>
      </c>
      <c r="K111" s="188">
        <v>47.068815659999999</v>
      </c>
      <c r="L111" s="188">
        <v>48.018357260000002</v>
      </c>
      <c r="M111" s="188">
        <v>0</v>
      </c>
      <c r="N111" s="188">
        <v>0</v>
      </c>
      <c r="O111" s="188">
        <v>43.382179979999997</v>
      </c>
      <c r="P111" s="188">
        <v>52.045419699999997</v>
      </c>
      <c r="Q111" s="188">
        <v>53.994401369999999</v>
      </c>
      <c r="R111" s="188">
        <v>0</v>
      </c>
      <c r="S111" s="188">
        <v>0</v>
      </c>
      <c r="T111" s="188">
        <v>6.8708430600000003</v>
      </c>
      <c r="U111" s="188">
        <v>0</v>
      </c>
      <c r="V111" s="188">
        <v>0</v>
      </c>
      <c r="W111" s="188">
        <v>0</v>
      </c>
      <c r="X111" s="188">
        <v>0</v>
      </c>
      <c r="Y111" s="188">
        <v>89.012562130000006</v>
      </c>
      <c r="Z111" s="188">
        <v>90.380073589999995</v>
      </c>
      <c r="AA111" s="188">
        <v>56.51828244</v>
      </c>
      <c r="AB111" s="188">
        <v>54.483576309999997</v>
      </c>
      <c r="AC111" s="188">
        <v>0</v>
      </c>
      <c r="AD111" s="188">
        <v>0</v>
      </c>
      <c r="AE111" s="188">
        <v>0</v>
      </c>
      <c r="AF111" s="188">
        <v>29.025654209999999</v>
      </c>
      <c r="AG111" s="188">
        <v>0</v>
      </c>
      <c r="AH111" s="188">
        <v>0</v>
      </c>
      <c r="AI111" s="188">
        <v>0</v>
      </c>
      <c r="AJ111" s="188">
        <v>26.924819419999999</v>
      </c>
      <c r="AK111" s="188">
        <v>6.8708430600000003</v>
      </c>
      <c r="AL111" s="188">
        <v>0</v>
      </c>
      <c r="AM111" s="188">
        <v>0</v>
      </c>
      <c r="AN111" s="188">
        <v>0</v>
      </c>
      <c r="AO111" s="188">
        <v>5.5694602800000004</v>
      </c>
      <c r="AP111" s="188">
        <v>97.249351680000004</v>
      </c>
      <c r="AQ111" s="188">
        <v>103.72839307</v>
      </c>
      <c r="AR111" s="188">
        <v>110.63896465000001</v>
      </c>
      <c r="AS111" s="188">
        <v>118.01012516999999</v>
      </c>
      <c r="AT111" s="188">
        <v>91.266830479999996</v>
      </c>
      <c r="AU111" s="188">
        <v>1.1831927200000001</v>
      </c>
      <c r="AV111" s="188">
        <v>1.60120985</v>
      </c>
      <c r="AW111" s="188">
        <v>2.03991202</v>
      </c>
      <c r="AX111" s="188">
        <v>2.1104364800000002</v>
      </c>
      <c r="AY111" s="188">
        <v>2.1721292700000001</v>
      </c>
      <c r="AZ111" s="188">
        <v>0</v>
      </c>
      <c r="BA111" s="188">
        <v>0</v>
      </c>
      <c r="BB111" s="188">
        <v>0</v>
      </c>
      <c r="BC111" s="188">
        <v>0.96376600000000001</v>
      </c>
      <c r="BD111" s="188">
        <v>1.99084996</v>
      </c>
      <c r="BE111" s="188">
        <v>2.898495</v>
      </c>
      <c r="BF111" s="188">
        <v>2.898495</v>
      </c>
      <c r="BG111" s="188">
        <v>2.4756010000000002</v>
      </c>
      <c r="BH111" s="188">
        <v>0</v>
      </c>
      <c r="BI111" s="188">
        <v>0</v>
      </c>
      <c r="BJ111" s="188">
        <v>0</v>
      </c>
      <c r="BK111" s="188">
        <v>0</v>
      </c>
      <c r="BL111" s="188">
        <v>0</v>
      </c>
      <c r="BM111" s="188">
        <v>0</v>
      </c>
      <c r="BN111" s="188">
        <v>0</v>
      </c>
      <c r="BO111" s="188">
        <v>0</v>
      </c>
      <c r="BP111" s="188">
        <v>0</v>
      </c>
      <c r="BQ111" s="188">
        <v>0</v>
      </c>
      <c r="BR111" s="188">
        <v>0</v>
      </c>
      <c r="BS111" s="188">
        <v>0</v>
      </c>
      <c r="BT111" s="188">
        <v>0</v>
      </c>
      <c r="BU111" s="188">
        <v>0</v>
      </c>
      <c r="BV111" s="188">
        <v>0</v>
      </c>
      <c r="BW111" s="188">
        <v>0</v>
      </c>
      <c r="BX111" s="188">
        <v>0</v>
      </c>
      <c r="BY111" s="188">
        <v>0</v>
      </c>
      <c r="BZ111" s="188">
        <v>0</v>
      </c>
      <c r="CA111" s="188">
        <v>0</v>
      </c>
      <c r="CB111" s="188">
        <v>0</v>
      </c>
      <c r="CC111" s="188">
        <v>0</v>
      </c>
      <c r="CD111" s="188">
        <v>0</v>
      </c>
      <c r="CE111" s="188">
        <v>0</v>
      </c>
      <c r="CF111" s="188">
        <v>0</v>
      </c>
      <c r="CG111" s="188">
        <v>0</v>
      </c>
      <c r="CH111" s="188">
        <v>0</v>
      </c>
      <c r="CI111" s="188">
        <v>0</v>
      </c>
      <c r="CJ111" s="188">
        <v>0</v>
      </c>
      <c r="CK111" s="188">
        <v>0</v>
      </c>
      <c r="CL111" s="188">
        <v>0</v>
      </c>
      <c r="CM111" s="188">
        <v>1.8416989800000001</v>
      </c>
      <c r="CN111" s="188">
        <v>1.5620089399999999</v>
      </c>
      <c r="CO111" s="188">
        <v>0</v>
      </c>
      <c r="CP111" s="188">
        <v>0</v>
      </c>
      <c r="CQ111" s="188">
        <v>0</v>
      </c>
      <c r="CR111" s="188">
        <v>0.69830824000000002</v>
      </c>
      <c r="CS111" s="188">
        <v>0.69830824000000002</v>
      </c>
      <c r="CT111" s="188">
        <v>0.69830824000000002</v>
      </c>
      <c r="CU111" s="188">
        <v>0.69830824000000002</v>
      </c>
      <c r="CV111" s="188">
        <v>0</v>
      </c>
      <c r="CW111" s="188">
        <v>0</v>
      </c>
      <c r="CX111" s="188">
        <v>0</v>
      </c>
      <c r="CY111" s="188">
        <v>0</v>
      </c>
      <c r="CZ111" s="188">
        <v>0</v>
      </c>
      <c r="DA111" s="188">
        <v>0</v>
      </c>
      <c r="DB111" s="188">
        <v>193.76149229999999</v>
      </c>
      <c r="DC111" s="188">
        <v>183.98836026999999</v>
      </c>
      <c r="DD111" s="188">
        <v>193.11698444000001</v>
      </c>
      <c r="DE111" s="188">
        <v>205.63147957999999</v>
      </c>
      <c r="DF111" s="188">
        <v>215.46043972000001</v>
      </c>
      <c r="DG111" s="188">
        <v>225.36892230999999</v>
      </c>
      <c r="DH111" s="188">
        <v>6.1260820000000001E-2</v>
      </c>
      <c r="DI111" s="188">
        <v>0.11198792</v>
      </c>
      <c r="DJ111" s="188">
        <v>0.16312545000000001</v>
      </c>
      <c r="DK111" s="188">
        <v>1001.36700833</v>
      </c>
      <c r="DL111" s="188">
        <v>1045.9634015700001</v>
      </c>
      <c r="DM111" s="188">
        <v>1101.64644185</v>
      </c>
      <c r="DN111" s="188">
        <v>1146.2044022099999</v>
      </c>
      <c r="DO111" s="188">
        <v>1190.81575802</v>
      </c>
      <c r="DP111" s="188">
        <v>183737.19</v>
      </c>
      <c r="DQ111" s="188">
        <v>185246.91399999999</v>
      </c>
      <c r="DR111" s="188">
        <v>186658.32500000001</v>
      </c>
      <c r="DS111" s="188">
        <v>187977.32699999999</v>
      </c>
      <c r="DT111" s="188">
        <v>189255.91200000001</v>
      </c>
    </row>
    <row r="112" spans="1:124" x14ac:dyDescent="0.35">
      <c r="A112" s="188">
        <v>111</v>
      </c>
      <c r="B112" s="188" t="s">
        <v>1201</v>
      </c>
      <c r="C112" s="188" t="s">
        <v>738</v>
      </c>
      <c r="D112" s="188" t="s">
        <v>739</v>
      </c>
      <c r="E112" s="188" t="s">
        <v>906</v>
      </c>
      <c r="F112" s="188" t="s">
        <v>890</v>
      </c>
      <c r="G112" s="188">
        <v>90.023484440000004</v>
      </c>
      <c r="H112" s="188">
        <v>85.749709280000005</v>
      </c>
      <c r="I112" s="188">
        <v>81.524554820000006</v>
      </c>
      <c r="J112" s="188">
        <v>36.50894203</v>
      </c>
      <c r="K112" s="188">
        <v>37.346394670000002</v>
      </c>
      <c r="L112" s="188">
        <v>38.099801249999999</v>
      </c>
      <c r="M112" s="188">
        <v>0</v>
      </c>
      <c r="N112" s="188">
        <v>0</v>
      </c>
      <c r="O112" s="188">
        <v>42.611947270000002</v>
      </c>
      <c r="P112" s="188">
        <v>48.403314610000002</v>
      </c>
      <c r="Q112" s="188">
        <v>43.424753580000001</v>
      </c>
      <c r="R112" s="188">
        <v>0</v>
      </c>
      <c r="S112" s="188">
        <v>0</v>
      </c>
      <c r="T112" s="188">
        <v>10.902595140000001</v>
      </c>
      <c r="U112" s="188">
        <v>0</v>
      </c>
      <c r="V112" s="188">
        <v>0</v>
      </c>
      <c r="W112" s="188">
        <v>0</v>
      </c>
      <c r="X112" s="188">
        <v>0</v>
      </c>
      <c r="Y112" s="188">
        <v>86.417630689999996</v>
      </c>
      <c r="Z112" s="188">
        <v>91.431875599999998</v>
      </c>
      <c r="AA112" s="188">
        <v>44.114417230000001</v>
      </c>
      <c r="AB112" s="188">
        <v>45.103429390000002</v>
      </c>
      <c r="AC112" s="188">
        <v>0</v>
      </c>
      <c r="AD112" s="188">
        <v>0</v>
      </c>
      <c r="AE112" s="188">
        <v>0</v>
      </c>
      <c r="AF112" s="188">
        <v>35.425851080000001</v>
      </c>
      <c r="AG112" s="188">
        <v>0</v>
      </c>
      <c r="AH112" s="188">
        <v>0</v>
      </c>
      <c r="AI112" s="188">
        <v>0</v>
      </c>
      <c r="AJ112" s="188">
        <v>33.465641410000003</v>
      </c>
      <c r="AK112" s="188">
        <v>10.902595140000001</v>
      </c>
      <c r="AL112" s="188">
        <v>0</v>
      </c>
      <c r="AM112" s="188">
        <v>0</v>
      </c>
      <c r="AN112" s="188">
        <v>0</v>
      </c>
      <c r="AO112" s="188">
        <v>8.8375720399999995</v>
      </c>
      <c r="AP112" s="188">
        <v>95.89603511</v>
      </c>
      <c r="AQ112" s="188">
        <v>102.72615942</v>
      </c>
      <c r="AR112" s="188">
        <v>110.04292857999999</v>
      </c>
      <c r="AS112" s="188">
        <v>117.88082857000001</v>
      </c>
      <c r="AT112" s="188">
        <v>88.052818450000004</v>
      </c>
      <c r="AU112" s="188">
        <v>1.49412553</v>
      </c>
      <c r="AV112" s="188">
        <v>2.2385975600000001</v>
      </c>
      <c r="AW112" s="188">
        <v>1.8524741600000001</v>
      </c>
      <c r="AX112" s="188">
        <v>1.8975223800000001</v>
      </c>
      <c r="AY112" s="188">
        <v>1.93692928</v>
      </c>
      <c r="AZ112" s="188">
        <v>0</v>
      </c>
      <c r="BA112" s="188">
        <v>0</v>
      </c>
      <c r="BB112" s="188">
        <v>0</v>
      </c>
      <c r="BC112" s="188">
        <v>0.78833299999999995</v>
      </c>
      <c r="BD112" s="188">
        <v>1.4466729899999999</v>
      </c>
      <c r="BE112" s="188">
        <v>1.891446</v>
      </c>
      <c r="BF112" s="188">
        <v>1.891446</v>
      </c>
      <c r="BG112" s="188">
        <v>1.6154809999999999</v>
      </c>
      <c r="BH112" s="188">
        <v>0</v>
      </c>
      <c r="BI112" s="188">
        <v>0</v>
      </c>
      <c r="BJ112" s="188">
        <v>0</v>
      </c>
      <c r="BK112" s="188">
        <v>0</v>
      </c>
      <c r="BL112" s="188">
        <v>0</v>
      </c>
      <c r="BM112" s="188">
        <v>0</v>
      </c>
      <c r="BN112" s="188">
        <v>0</v>
      </c>
      <c r="BO112" s="188">
        <v>0</v>
      </c>
      <c r="BP112" s="188">
        <v>0</v>
      </c>
      <c r="BQ112" s="188">
        <v>0</v>
      </c>
      <c r="BR112" s="188">
        <v>0</v>
      </c>
      <c r="BS112" s="188">
        <v>0</v>
      </c>
      <c r="BT112" s="188">
        <v>0</v>
      </c>
      <c r="BU112" s="188">
        <v>0</v>
      </c>
      <c r="BV112" s="188">
        <v>0</v>
      </c>
      <c r="BW112" s="188">
        <v>0</v>
      </c>
      <c r="BX112" s="188">
        <v>0</v>
      </c>
      <c r="BY112" s="188">
        <v>0</v>
      </c>
      <c r="BZ112" s="188">
        <v>0</v>
      </c>
      <c r="CA112" s="188">
        <v>5.7980050299999997</v>
      </c>
      <c r="CB112" s="188">
        <v>4.65640783</v>
      </c>
      <c r="CC112" s="188">
        <v>3.2266654199999998</v>
      </c>
      <c r="CD112" s="188">
        <v>13.681078279999999</v>
      </c>
      <c r="CE112" s="188">
        <v>0</v>
      </c>
      <c r="CF112" s="188">
        <v>0</v>
      </c>
      <c r="CG112" s="188">
        <v>0</v>
      </c>
      <c r="CH112" s="188">
        <v>0</v>
      </c>
      <c r="CI112" s="188">
        <v>0</v>
      </c>
      <c r="CJ112" s="188">
        <v>0</v>
      </c>
      <c r="CK112" s="188">
        <v>0</v>
      </c>
      <c r="CL112" s="188">
        <v>0</v>
      </c>
      <c r="CM112" s="188">
        <v>1.5461626399999999</v>
      </c>
      <c r="CN112" s="188">
        <v>1.32981113</v>
      </c>
      <c r="CO112" s="188">
        <v>0</v>
      </c>
      <c r="CP112" s="188">
        <v>0</v>
      </c>
      <c r="CQ112" s="188">
        <v>0</v>
      </c>
      <c r="CR112" s="188">
        <v>2.0851588799999998</v>
      </c>
      <c r="CS112" s="188">
        <v>2.0851588799999998</v>
      </c>
      <c r="CT112" s="188">
        <v>2.0851588799999998</v>
      </c>
      <c r="CU112" s="188">
        <v>2.0851588799999998</v>
      </c>
      <c r="CV112" s="188">
        <v>0</v>
      </c>
      <c r="CW112" s="188">
        <v>0</v>
      </c>
      <c r="CX112" s="188">
        <v>0</v>
      </c>
      <c r="CY112" s="188">
        <v>0</v>
      </c>
      <c r="CZ112" s="188">
        <v>0</v>
      </c>
      <c r="DA112" s="188">
        <v>0</v>
      </c>
      <c r="DB112" s="188">
        <v>194.64450278000001</v>
      </c>
      <c r="DC112" s="188">
        <v>178.08271879</v>
      </c>
      <c r="DD112" s="188">
        <v>172.92414056999999</v>
      </c>
      <c r="DE112" s="188">
        <v>204.37672792000001</v>
      </c>
      <c r="DF112" s="188">
        <v>206.32317294000001</v>
      </c>
      <c r="DG112" s="188">
        <v>208.26961797000001</v>
      </c>
      <c r="DH112" s="188">
        <v>0.05</v>
      </c>
      <c r="DI112" s="188">
        <v>0.06</v>
      </c>
      <c r="DJ112" s="188">
        <v>7.0000000000000007E-2</v>
      </c>
      <c r="DK112" s="188">
        <v>1265.09228966</v>
      </c>
      <c r="DL112" s="188">
        <v>1375.2043711199999</v>
      </c>
      <c r="DM112" s="188">
        <v>1436.30253907</v>
      </c>
      <c r="DN112" s="188">
        <v>1442.6051593100001</v>
      </c>
      <c r="DO112" s="188">
        <v>1448.8786907199999</v>
      </c>
      <c r="DP112" s="188">
        <v>140766.58300000001</v>
      </c>
      <c r="DQ112" s="188">
        <v>141538.601</v>
      </c>
      <c r="DR112" s="188">
        <v>142293.64799999999</v>
      </c>
      <c r="DS112" s="188">
        <v>143021.236</v>
      </c>
      <c r="DT112" s="188">
        <v>143745.38</v>
      </c>
    </row>
    <row r="113" spans="1:124" x14ac:dyDescent="0.35">
      <c r="A113" s="188">
        <v>112</v>
      </c>
      <c r="B113" s="188" t="s">
        <v>1203</v>
      </c>
      <c r="C113" s="188" t="s">
        <v>742</v>
      </c>
      <c r="D113" s="188" t="s">
        <v>743</v>
      </c>
      <c r="E113" s="188" t="s">
        <v>1303</v>
      </c>
      <c r="F113" s="188" t="s">
        <v>896</v>
      </c>
      <c r="G113" s="188">
        <v>331.77260543</v>
      </c>
      <c r="H113" s="188">
        <v>364.97272228000003</v>
      </c>
      <c r="I113" s="188">
        <v>398.33368789000002</v>
      </c>
      <c r="J113" s="188">
        <v>180.47245534999999</v>
      </c>
      <c r="K113" s="188">
        <v>184.61218460000001</v>
      </c>
      <c r="L113" s="188">
        <v>188.33645396</v>
      </c>
      <c r="M113" s="188">
        <v>0</v>
      </c>
      <c r="N113" s="188">
        <v>0</v>
      </c>
      <c r="O113" s="188">
        <v>130.56186106999999</v>
      </c>
      <c r="P113" s="188">
        <v>180.36053767999999</v>
      </c>
      <c r="Q113" s="188">
        <v>209.99723392999999</v>
      </c>
      <c r="R113" s="188">
        <v>0</v>
      </c>
      <c r="S113" s="188">
        <v>0</v>
      </c>
      <c r="T113" s="188">
        <v>20.738289009999999</v>
      </c>
      <c r="U113" s="188">
        <v>0</v>
      </c>
      <c r="V113" s="188">
        <v>0</v>
      </c>
      <c r="W113" s="188">
        <v>0</v>
      </c>
      <c r="X113" s="188">
        <v>0</v>
      </c>
      <c r="Y113" s="188">
        <v>280.23251964999997</v>
      </c>
      <c r="Z113" s="188">
        <v>288.46529995999998</v>
      </c>
      <c r="AA113" s="188">
        <v>174.05854119</v>
      </c>
      <c r="AB113" s="188">
        <v>170.54660962</v>
      </c>
      <c r="AC113" s="188">
        <v>0</v>
      </c>
      <c r="AD113" s="188">
        <v>0</v>
      </c>
      <c r="AE113" s="188">
        <v>0</v>
      </c>
      <c r="AF113" s="188">
        <v>97.180401329999995</v>
      </c>
      <c r="AG113" s="188">
        <v>0</v>
      </c>
      <c r="AH113" s="188">
        <v>0</v>
      </c>
      <c r="AI113" s="188">
        <v>0</v>
      </c>
      <c r="AJ113" s="188">
        <v>89.363657549999999</v>
      </c>
      <c r="AK113" s="188">
        <v>20.738289009999999</v>
      </c>
      <c r="AL113" s="188">
        <v>0</v>
      </c>
      <c r="AM113" s="188">
        <v>0</v>
      </c>
      <c r="AN113" s="188">
        <v>0</v>
      </c>
      <c r="AO113" s="188">
        <v>16.810320919999999</v>
      </c>
      <c r="AP113" s="188">
        <v>148.07710308</v>
      </c>
      <c r="AQ113" s="188">
        <v>160.72579124000001</v>
      </c>
      <c r="AR113" s="188">
        <v>174.45498483</v>
      </c>
      <c r="AS113" s="188">
        <v>189.35724608000001</v>
      </c>
      <c r="AT113" s="188">
        <v>138.16776934999999</v>
      </c>
      <c r="AU113" s="188">
        <v>5.6313679600000004</v>
      </c>
      <c r="AV113" s="188">
        <v>7.8995738099999997</v>
      </c>
      <c r="AW113" s="188">
        <v>7.84451038</v>
      </c>
      <c r="AX113" s="188">
        <v>7.9306657600000001</v>
      </c>
      <c r="AY113" s="188">
        <v>8.1648949200000001</v>
      </c>
      <c r="AZ113" s="188">
        <v>0</v>
      </c>
      <c r="BA113" s="188">
        <v>0</v>
      </c>
      <c r="BB113" s="188">
        <v>0</v>
      </c>
      <c r="BC113" s="188">
        <v>1.711066</v>
      </c>
      <c r="BD113" s="188">
        <v>3.7502636800000002</v>
      </c>
      <c r="BE113" s="188">
        <v>10.034164000000001</v>
      </c>
      <c r="BF113" s="188">
        <v>10.034164000000001</v>
      </c>
      <c r="BG113" s="188">
        <v>8.5701649999999994</v>
      </c>
      <c r="BH113" s="188">
        <v>0</v>
      </c>
      <c r="BI113" s="188">
        <v>0</v>
      </c>
      <c r="BJ113" s="188">
        <v>0</v>
      </c>
      <c r="BK113" s="188">
        <v>0</v>
      </c>
      <c r="BL113" s="188">
        <v>0</v>
      </c>
      <c r="BM113" s="188">
        <v>0</v>
      </c>
      <c r="BN113" s="188">
        <v>0</v>
      </c>
      <c r="BO113" s="188">
        <v>0</v>
      </c>
      <c r="BP113" s="188">
        <v>0</v>
      </c>
      <c r="BQ113" s="188">
        <v>0</v>
      </c>
      <c r="BR113" s="188">
        <v>0</v>
      </c>
      <c r="BS113" s="188">
        <v>0</v>
      </c>
      <c r="BT113" s="188">
        <v>0</v>
      </c>
      <c r="BU113" s="188">
        <v>0</v>
      </c>
      <c r="BV113" s="188">
        <v>0</v>
      </c>
      <c r="BW113" s="188">
        <v>0</v>
      </c>
      <c r="BX113" s="188">
        <v>0</v>
      </c>
      <c r="BY113" s="188">
        <v>0</v>
      </c>
      <c r="BZ113" s="188">
        <v>0</v>
      </c>
      <c r="CA113" s="188">
        <v>0</v>
      </c>
      <c r="CB113" s="188">
        <v>0</v>
      </c>
      <c r="CC113" s="188">
        <v>0</v>
      </c>
      <c r="CD113" s="188">
        <v>0</v>
      </c>
      <c r="CE113" s="188">
        <v>0</v>
      </c>
      <c r="CF113" s="188">
        <v>0</v>
      </c>
      <c r="CG113" s="188">
        <v>0</v>
      </c>
      <c r="CH113" s="188">
        <v>0</v>
      </c>
      <c r="CI113" s="188">
        <v>0</v>
      </c>
      <c r="CJ113" s="188">
        <v>0</v>
      </c>
      <c r="CK113" s="188">
        <v>0</v>
      </c>
      <c r="CL113" s="188">
        <v>0</v>
      </c>
      <c r="CM113" s="188">
        <v>6.6634311200000003</v>
      </c>
      <c r="CN113" s="188">
        <v>5.0537288199999999</v>
      </c>
      <c r="CO113" s="188">
        <v>0</v>
      </c>
      <c r="CP113" s="188">
        <v>0</v>
      </c>
      <c r="CQ113" s="188">
        <v>0</v>
      </c>
      <c r="CR113" s="188">
        <v>5.1297352500000004</v>
      </c>
      <c r="CS113" s="188">
        <v>5.1297352500000004</v>
      </c>
      <c r="CT113" s="188">
        <v>5.1297352500000004</v>
      </c>
      <c r="CU113" s="188">
        <v>5.1297352500000004</v>
      </c>
      <c r="CV113" s="188">
        <v>0</v>
      </c>
      <c r="CW113" s="188">
        <v>0</v>
      </c>
      <c r="CX113" s="188">
        <v>0</v>
      </c>
      <c r="CY113" s="188">
        <v>0</v>
      </c>
      <c r="CZ113" s="188">
        <v>0</v>
      </c>
      <c r="DA113" s="188">
        <v>0</v>
      </c>
      <c r="DB113" s="188">
        <v>459.98540689999999</v>
      </c>
      <c r="DC113" s="188">
        <v>430.79645177999998</v>
      </c>
      <c r="DD113" s="188">
        <v>508.06854111000001</v>
      </c>
      <c r="DE113" s="188">
        <v>515.50680629999999</v>
      </c>
      <c r="DF113" s="188">
        <v>562.52227212000003</v>
      </c>
      <c r="DG113" s="188">
        <v>609.55572914000004</v>
      </c>
      <c r="DH113" s="188">
        <v>0.12070251999999999</v>
      </c>
      <c r="DI113" s="188">
        <v>0.22291330000000001</v>
      </c>
      <c r="DJ113" s="188">
        <v>0.32516318999999999</v>
      </c>
      <c r="DK113" s="188">
        <v>1219.4379506</v>
      </c>
      <c r="DL113" s="188">
        <v>1287.3972877399999</v>
      </c>
      <c r="DM113" s="188">
        <v>1427.33495556</v>
      </c>
      <c r="DN113" s="188">
        <v>1541.52903079</v>
      </c>
      <c r="DO113" s="188">
        <v>1653.93855259</v>
      </c>
      <c r="DP113" s="188">
        <v>353274.598</v>
      </c>
      <c r="DQ113" s="188">
        <v>357298.723</v>
      </c>
      <c r="DR113" s="188">
        <v>361167.36599999998</v>
      </c>
      <c r="DS113" s="188">
        <v>364911.89</v>
      </c>
      <c r="DT113" s="188">
        <v>368547.99</v>
      </c>
    </row>
    <row r="114" spans="1:124" x14ac:dyDescent="0.35">
      <c r="A114" s="188">
        <v>113</v>
      </c>
      <c r="B114" s="188" t="s">
        <v>1204</v>
      </c>
      <c r="C114" s="188" t="s">
        <v>744</v>
      </c>
      <c r="D114" s="188" t="s">
        <v>745</v>
      </c>
      <c r="E114" s="188" t="s">
        <v>901</v>
      </c>
      <c r="F114" s="188" t="s">
        <v>915</v>
      </c>
      <c r="G114" s="188">
        <v>98.360844259999993</v>
      </c>
      <c r="H114" s="188">
        <v>90.391798829999999</v>
      </c>
      <c r="I114" s="188">
        <v>82.481076049999999</v>
      </c>
      <c r="J114" s="188">
        <v>36.831859260000002</v>
      </c>
      <c r="K114" s="188">
        <v>37.676719069999997</v>
      </c>
      <c r="L114" s="188">
        <v>38.436789439999998</v>
      </c>
      <c r="M114" s="188">
        <v>0</v>
      </c>
      <c r="N114" s="188">
        <v>0</v>
      </c>
      <c r="O114" s="188">
        <v>51.382819529999999</v>
      </c>
      <c r="P114" s="188">
        <v>52.715079750000001</v>
      </c>
      <c r="Q114" s="188">
        <v>44.04428661</v>
      </c>
      <c r="R114" s="188">
        <v>0</v>
      </c>
      <c r="S114" s="188">
        <v>0</v>
      </c>
      <c r="T114" s="188">
        <v>10.14616547</v>
      </c>
      <c r="U114" s="188">
        <v>0</v>
      </c>
      <c r="V114" s="188">
        <v>0</v>
      </c>
      <c r="W114" s="188">
        <v>0</v>
      </c>
      <c r="X114" s="188">
        <v>0</v>
      </c>
      <c r="Y114" s="188">
        <v>100.39596535</v>
      </c>
      <c r="Z114" s="188">
        <v>103.17290692</v>
      </c>
      <c r="AA114" s="188">
        <v>58.917199709999998</v>
      </c>
      <c r="AB114" s="188">
        <v>57.179427879999999</v>
      </c>
      <c r="AC114" s="188">
        <v>0</v>
      </c>
      <c r="AD114" s="188">
        <v>0</v>
      </c>
      <c r="AE114" s="188">
        <v>0</v>
      </c>
      <c r="AF114" s="188">
        <v>35.847313560000003</v>
      </c>
      <c r="AG114" s="188">
        <v>0</v>
      </c>
      <c r="AH114" s="188">
        <v>0</v>
      </c>
      <c r="AI114" s="188">
        <v>0</v>
      </c>
      <c r="AJ114" s="188">
        <v>33.254350520000003</v>
      </c>
      <c r="AK114" s="188">
        <v>10.14616547</v>
      </c>
      <c r="AL114" s="188">
        <v>0</v>
      </c>
      <c r="AM114" s="188">
        <v>0</v>
      </c>
      <c r="AN114" s="188">
        <v>0</v>
      </c>
      <c r="AO114" s="188">
        <v>8.2244151199999997</v>
      </c>
      <c r="AP114" s="188">
        <v>139.15095493000001</v>
      </c>
      <c r="AQ114" s="188">
        <v>148.46432419999999</v>
      </c>
      <c r="AR114" s="188">
        <v>158.40161909</v>
      </c>
      <c r="AS114" s="188">
        <v>169.00415332</v>
      </c>
      <c r="AT114" s="188">
        <v>127.10856006</v>
      </c>
      <c r="AU114" s="188">
        <v>0.97284362000000002</v>
      </c>
      <c r="AV114" s="188">
        <v>1.29969242</v>
      </c>
      <c r="AW114" s="188">
        <v>1.7876121700000001</v>
      </c>
      <c r="AX114" s="188">
        <v>1.99307474</v>
      </c>
      <c r="AY114" s="188">
        <v>2.3053803400000001</v>
      </c>
      <c r="AZ114" s="188">
        <v>0</v>
      </c>
      <c r="BA114" s="188">
        <v>0</v>
      </c>
      <c r="BB114" s="188">
        <v>0</v>
      </c>
      <c r="BC114" s="188">
        <v>0.90222541000000001</v>
      </c>
      <c r="BD114" s="188">
        <v>1.48097637</v>
      </c>
      <c r="BE114" s="188">
        <v>2.658077</v>
      </c>
      <c r="BF114" s="188">
        <v>2.658077</v>
      </c>
      <c r="BG114" s="188">
        <v>2.2702589999999998</v>
      </c>
      <c r="BH114" s="188">
        <v>0</v>
      </c>
      <c r="BI114" s="188">
        <v>0</v>
      </c>
      <c r="BJ114" s="188">
        <v>0</v>
      </c>
      <c r="BK114" s="188">
        <v>0</v>
      </c>
      <c r="BL114" s="188">
        <v>0</v>
      </c>
      <c r="BM114" s="188">
        <v>0</v>
      </c>
      <c r="BN114" s="188">
        <v>0</v>
      </c>
      <c r="BO114" s="188">
        <v>0</v>
      </c>
      <c r="BP114" s="188">
        <v>0</v>
      </c>
      <c r="BQ114" s="188">
        <v>0</v>
      </c>
      <c r="BR114" s="188">
        <v>0</v>
      </c>
      <c r="BS114" s="188">
        <v>0</v>
      </c>
      <c r="BT114" s="188">
        <v>0</v>
      </c>
      <c r="BU114" s="188">
        <v>0</v>
      </c>
      <c r="BV114" s="188">
        <v>0</v>
      </c>
      <c r="BW114" s="188">
        <v>0</v>
      </c>
      <c r="BX114" s="188">
        <v>0</v>
      </c>
      <c r="BY114" s="188">
        <v>0</v>
      </c>
      <c r="BZ114" s="188">
        <v>0</v>
      </c>
      <c r="CA114" s="188">
        <v>0</v>
      </c>
      <c r="CB114" s="188">
        <v>0</v>
      </c>
      <c r="CC114" s="188">
        <v>0</v>
      </c>
      <c r="CD114" s="188">
        <v>0</v>
      </c>
      <c r="CE114" s="188">
        <v>0</v>
      </c>
      <c r="CF114" s="188">
        <v>0</v>
      </c>
      <c r="CG114" s="188">
        <v>0</v>
      </c>
      <c r="CH114" s="188">
        <v>0</v>
      </c>
      <c r="CI114" s="188">
        <v>0</v>
      </c>
      <c r="CJ114" s="188">
        <v>0</v>
      </c>
      <c r="CK114" s="188">
        <v>0</v>
      </c>
      <c r="CL114" s="188">
        <v>0</v>
      </c>
      <c r="CM114" s="188">
        <v>1.6174523199999999</v>
      </c>
      <c r="CN114" s="188">
        <v>1.3888370400000001</v>
      </c>
      <c r="CO114" s="188">
        <v>0</v>
      </c>
      <c r="CP114" s="188">
        <v>0</v>
      </c>
      <c r="CQ114" s="188">
        <v>0</v>
      </c>
      <c r="CR114" s="188">
        <v>0</v>
      </c>
      <c r="CS114" s="188">
        <v>0</v>
      </c>
      <c r="CT114" s="188">
        <v>0</v>
      </c>
      <c r="CU114" s="188">
        <v>0</v>
      </c>
      <c r="CV114" s="188">
        <v>0</v>
      </c>
      <c r="CW114" s="188">
        <v>0</v>
      </c>
      <c r="CX114" s="188">
        <v>0</v>
      </c>
      <c r="CY114" s="188">
        <v>0</v>
      </c>
      <c r="CZ114" s="188">
        <v>0</v>
      </c>
      <c r="DA114" s="188">
        <v>0</v>
      </c>
      <c r="DB114" s="188">
        <v>246.72198295999999</v>
      </c>
      <c r="DC114" s="188">
        <v>230.76843148</v>
      </c>
      <c r="DD114" s="188">
        <v>220.27995426999999</v>
      </c>
      <c r="DE114" s="188">
        <v>251.27085762999999</v>
      </c>
      <c r="DF114" s="188">
        <v>253.44456966000001</v>
      </c>
      <c r="DG114" s="188">
        <v>256.06086871000002</v>
      </c>
      <c r="DH114" s="188">
        <v>1.8437249999999999E-2</v>
      </c>
      <c r="DI114" s="188">
        <v>2.724762E-2</v>
      </c>
      <c r="DJ114" s="188">
        <v>3.7851860000000001E-2</v>
      </c>
      <c r="DK114" s="188">
        <v>948.15890434000005</v>
      </c>
      <c r="DL114" s="188">
        <v>1009.89982844</v>
      </c>
      <c r="DM114" s="188">
        <v>1024.7907803099999</v>
      </c>
      <c r="DN114" s="188">
        <v>1030.20384042</v>
      </c>
      <c r="DO114" s="188">
        <v>1037.35140151</v>
      </c>
      <c r="DP114" s="188">
        <v>243385.81899999999</v>
      </c>
      <c r="DQ114" s="188">
        <v>244303.421</v>
      </c>
      <c r="DR114" s="188">
        <v>245192.348</v>
      </c>
      <c r="DS114" s="188">
        <v>246014.00200000001</v>
      </c>
      <c r="DT114" s="188">
        <v>246841.011</v>
      </c>
    </row>
    <row r="115" spans="1:124" x14ac:dyDescent="0.35">
      <c r="A115" s="188">
        <v>114</v>
      </c>
      <c r="B115" s="188" t="s">
        <v>1209</v>
      </c>
      <c r="C115" s="188" t="s">
        <v>754</v>
      </c>
      <c r="D115" s="188" t="s">
        <v>755</v>
      </c>
      <c r="E115" s="188" t="s">
        <v>901</v>
      </c>
      <c r="F115" s="188" t="s">
        <v>900</v>
      </c>
      <c r="G115" s="188">
        <v>229.43111524</v>
      </c>
      <c r="H115" s="188">
        <v>238.82281596000001</v>
      </c>
      <c r="I115" s="188">
        <v>248.44002062999999</v>
      </c>
      <c r="J115" s="188">
        <v>111.88448798</v>
      </c>
      <c r="K115" s="188">
        <v>114.45092664000001</v>
      </c>
      <c r="L115" s="188">
        <v>116.75979959</v>
      </c>
      <c r="M115" s="188">
        <v>0</v>
      </c>
      <c r="N115" s="188">
        <v>0</v>
      </c>
      <c r="O115" s="188">
        <v>96.05314534</v>
      </c>
      <c r="P115" s="188">
        <v>124.37188931999999</v>
      </c>
      <c r="Q115" s="188">
        <v>131.68022103000001</v>
      </c>
      <c r="R115" s="188">
        <v>0</v>
      </c>
      <c r="S115" s="188">
        <v>0</v>
      </c>
      <c r="T115" s="188">
        <v>21.493481930000002</v>
      </c>
      <c r="U115" s="188">
        <v>0</v>
      </c>
      <c r="V115" s="188">
        <v>0</v>
      </c>
      <c r="W115" s="188">
        <v>0</v>
      </c>
      <c r="X115" s="188">
        <v>0</v>
      </c>
      <c r="Y115" s="188">
        <v>204.38514173999999</v>
      </c>
      <c r="Z115" s="188">
        <v>215.00487299</v>
      </c>
      <c r="AA115" s="188">
        <v>117.78216187</v>
      </c>
      <c r="AB115" s="188">
        <v>120.4765397</v>
      </c>
      <c r="AC115" s="188">
        <v>0</v>
      </c>
      <c r="AD115" s="188">
        <v>0</v>
      </c>
      <c r="AE115" s="188">
        <v>0</v>
      </c>
      <c r="AF115" s="188">
        <v>73.034851360000005</v>
      </c>
      <c r="AG115" s="188">
        <v>0</v>
      </c>
      <c r="AH115" s="188">
        <v>0</v>
      </c>
      <c r="AI115" s="188">
        <v>0</v>
      </c>
      <c r="AJ115" s="188">
        <v>69.180504529999993</v>
      </c>
      <c r="AK115" s="188">
        <v>21.493481930000002</v>
      </c>
      <c r="AL115" s="188">
        <v>0</v>
      </c>
      <c r="AM115" s="188">
        <v>0</v>
      </c>
      <c r="AN115" s="188">
        <v>0</v>
      </c>
      <c r="AO115" s="188">
        <v>17.422475330000001</v>
      </c>
      <c r="AP115" s="188">
        <v>192.22657369999999</v>
      </c>
      <c r="AQ115" s="188">
        <v>204.07438049000001</v>
      </c>
      <c r="AR115" s="188">
        <v>216.6531119</v>
      </c>
      <c r="AS115" s="188">
        <v>230.00722872</v>
      </c>
      <c r="AT115" s="188">
        <v>182.60467507000001</v>
      </c>
      <c r="AU115" s="188">
        <v>1.63400627</v>
      </c>
      <c r="AV115" s="188">
        <v>2.17953815</v>
      </c>
      <c r="AW115" s="188">
        <v>2.7631592999999999</v>
      </c>
      <c r="AX115" s="188">
        <v>3.052219</v>
      </c>
      <c r="AY115" s="188">
        <v>3.4926705199999999</v>
      </c>
      <c r="AZ115" s="188">
        <v>0</v>
      </c>
      <c r="BA115" s="188">
        <v>0</v>
      </c>
      <c r="BB115" s="188">
        <v>0</v>
      </c>
      <c r="BC115" s="188">
        <v>2.1055329999999999</v>
      </c>
      <c r="BD115" s="188">
        <v>4.4239351300000003</v>
      </c>
      <c r="BE115" s="188">
        <v>5.8533280000000003</v>
      </c>
      <c r="BF115" s="188">
        <v>5.8533280000000003</v>
      </c>
      <c r="BG115" s="188">
        <v>4.9993189999999998</v>
      </c>
      <c r="BH115" s="188">
        <v>0</v>
      </c>
      <c r="BI115" s="188">
        <v>0</v>
      </c>
      <c r="BJ115" s="188">
        <v>0</v>
      </c>
      <c r="BK115" s="188">
        <v>0</v>
      </c>
      <c r="BL115" s="188">
        <v>0</v>
      </c>
      <c r="BM115" s="188">
        <v>0</v>
      </c>
      <c r="BN115" s="188">
        <v>0</v>
      </c>
      <c r="BO115" s="188">
        <v>0</v>
      </c>
      <c r="BP115" s="188">
        <v>0</v>
      </c>
      <c r="BQ115" s="188">
        <v>0</v>
      </c>
      <c r="BR115" s="188">
        <v>0</v>
      </c>
      <c r="BS115" s="188">
        <v>0</v>
      </c>
      <c r="BT115" s="188">
        <v>0</v>
      </c>
      <c r="BU115" s="188">
        <v>0</v>
      </c>
      <c r="BV115" s="188">
        <v>0</v>
      </c>
      <c r="BW115" s="188">
        <v>0</v>
      </c>
      <c r="BX115" s="188">
        <v>0</v>
      </c>
      <c r="BY115" s="188">
        <v>0</v>
      </c>
      <c r="BZ115" s="188">
        <v>0</v>
      </c>
      <c r="CA115" s="188">
        <v>0</v>
      </c>
      <c r="CB115" s="188">
        <v>0</v>
      </c>
      <c r="CC115" s="188">
        <v>0</v>
      </c>
      <c r="CD115" s="188">
        <v>0</v>
      </c>
      <c r="CE115" s="188">
        <v>0</v>
      </c>
      <c r="CF115" s="188">
        <v>0</v>
      </c>
      <c r="CG115" s="188">
        <v>0</v>
      </c>
      <c r="CH115" s="188">
        <v>0</v>
      </c>
      <c r="CI115" s="188">
        <v>0</v>
      </c>
      <c r="CJ115" s="188">
        <v>0</v>
      </c>
      <c r="CK115" s="188">
        <v>0</v>
      </c>
      <c r="CL115" s="188">
        <v>0</v>
      </c>
      <c r="CM115" s="188">
        <v>2.2250755799999999</v>
      </c>
      <c r="CN115" s="188">
        <v>1.9005805099999999</v>
      </c>
      <c r="CO115" s="188">
        <v>0</v>
      </c>
      <c r="CP115" s="188">
        <v>0</v>
      </c>
      <c r="CQ115" s="188">
        <v>0</v>
      </c>
      <c r="CR115" s="188">
        <v>9.0466536899999994</v>
      </c>
      <c r="CS115" s="188">
        <v>9.0466536899999994</v>
      </c>
      <c r="CT115" s="188">
        <v>9.0466536899999994</v>
      </c>
      <c r="CU115" s="188">
        <v>9.0466536899999994</v>
      </c>
      <c r="CV115" s="188">
        <v>0</v>
      </c>
      <c r="CW115" s="188">
        <v>0</v>
      </c>
      <c r="CX115" s="188">
        <v>0</v>
      </c>
      <c r="CY115" s="188">
        <v>0</v>
      </c>
      <c r="CZ115" s="188">
        <v>0</v>
      </c>
      <c r="DA115" s="188">
        <v>0</v>
      </c>
      <c r="DB115" s="188">
        <v>425.10664924000002</v>
      </c>
      <c r="DC115" s="188">
        <v>392.62993657999999</v>
      </c>
      <c r="DD115" s="188">
        <v>420.39136330999997</v>
      </c>
      <c r="DE115" s="188">
        <v>451.16863673</v>
      </c>
      <c r="DF115" s="188">
        <v>473.42812855</v>
      </c>
      <c r="DG115" s="188">
        <v>495.98589256000002</v>
      </c>
      <c r="DH115" s="188">
        <v>6.1306939999999997E-2</v>
      </c>
      <c r="DI115" s="188">
        <v>0.11366907</v>
      </c>
      <c r="DJ115" s="188">
        <v>0.16673284999999999</v>
      </c>
      <c r="DK115" s="188">
        <v>1068.6668161299999</v>
      </c>
      <c r="DL115" s="188">
        <v>1147.0069545399999</v>
      </c>
      <c r="DM115" s="188">
        <v>1207.1324072100001</v>
      </c>
      <c r="DN115" s="188">
        <v>1256.4954881599999</v>
      </c>
      <c r="DO115" s="188">
        <v>1306.13524411</v>
      </c>
      <c r="DP115" s="188">
        <v>367401.636</v>
      </c>
      <c r="DQ115" s="188">
        <v>370622.55599999998</v>
      </c>
      <c r="DR115" s="188">
        <v>373752.402</v>
      </c>
      <c r="DS115" s="188">
        <v>376784.58299999998</v>
      </c>
      <c r="DT115" s="188">
        <v>379735.47899999999</v>
      </c>
    </row>
    <row r="116" spans="1:124" x14ac:dyDescent="0.35">
      <c r="A116" s="188">
        <v>115</v>
      </c>
      <c r="B116" s="188" t="s">
        <v>1210</v>
      </c>
      <c r="C116" s="188" t="s">
        <v>756</v>
      </c>
      <c r="D116" s="188" t="s">
        <v>757</v>
      </c>
      <c r="E116" s="188" t="s">
        <v>901</v>
      </c>
      <c r="F116" s="188" t="s">
        <v>912</v>
      </c>
      <c r="G116" s="188">
        <v>224.96291313</v>
      </c>
      <c r="H116" s="188">
        <v>248.25120783</v>
      </c>
      <c r="I116" s="188">
        <v>271.70732616999999</v>
      </c>
      <c r="J116" s="188">
        <v>123.02166007</v>
      </c>
      <c r="K116" s="188">
        <v>125.8435664</v>
      </c>
      <c r="L116" s="188">
        <v>128.38226849</v>
      </c>
      <c r="M116" s="188">
        <v>0</v>
      </c>
      <c r="N116" s="188">
        <v>0</v>
      </c>
      <c r="O116" s="188">
        <v>84.446661140000003</v>
      </c>
      <c r="P116" s="188">
        <v>122.40764143</v>
      </c>
      <c r="Q116" s="188">
        <v>143.32505767999999</v>
      </c>
      <c r="R116" s="188">
        <v>0</v>
      </c>
      <c r="S116" s="188">
        <v>0</v>
      </c>
      <c r="T116" s="188">
        <v>17.494591920000001</v>
      </c>
      <c r="U116" s="188">
        <v>0</v>
      </c>
      <c r="V116" s="188">
        <v>0</v>
      </c>
      <c r="W116" s="188">
        <v>0</v>
      </c>
      <c r="X116" s="188">
        <v>0</v>
      </c>
      <c r="Y116" s="188">
        <v>187.93805090000001</v>
      </c>
      <c r="Z116" s="188">
        <v>197.45318548</v>
      </c>
      <c r="AA116" s="188">
        <v>108.16776211</v>
      </c>
      <c r="AB116" s="188">
        <v>110.33168465</v>
      </c>
      <c r="AC116" s="188">
        <v>0</v>
      </c>
      <c r="AD116" s="188">
        <v>0</v>
      </c>
      <c r="AE116" s="188">
        <v>0</v>
      </c>
      <c r="AF116" s="188">
        <v>69.626908920000005</v>
      </c>
      <c r="AG116" s="188">
        <v>0</v>
      </c>
      <c r="AH116" s="188">
        <v>0</v>
      </c>
      <c r="AI116" s="188">
        <v>0</v>
      </c>
      <c r="AJ116" s="188">
        <v>65.589287440000007</v>
      </c>
      <c r="AK116" s="188">
        <v>17.494591920000001</v>
      </c>
      <c r="AL116" s="188">
        <v>0</v>
      </c>
      <c r="AM116" s="188">
        <v>0</v>
      </c>
      <c r="AN116" s="188">
        <v>0</v>
      </c>
      <c r="AO116" s="188">
        <v>14.181001350000001</v>
      </c>
      <c r="AP116" s="188">
        <v>162.77642539000001</v>
      </c>
      <c r="AQ116" s="188">
        <v>173.02690794</v>
      </c>
      <c r="AR116" s="188">
        <v>183.92361210000001</v>
      </c>
      <c r="AS116" s="188">
        <v>195.50617144</v>
      </c>
      <c r="AT116" s="188">
        <v>152.03206824</v>
      </c>
      <c r="AU116" s="188">
        <v>1.9969853799999999</v>
      </c>
      <c r="AV116" s="188">
        <v>2.3323392900000002</v>
      </c>
      <c r="AW116" s="188">
        <v>3.12203623</v>
      </c>
      <c r="AX116" s="188">
        <v>3.2144942699999999</v>
      </c>
      <c r="AY116" s="188">
        <v>3.2953739299999998</v>
      </c>
      <c r="AZ116" s="188">
        <v>0</v>
      </c>
      <c r="BA116" s="188">
        <v>0</v>
      </c>
      <c r="BB116" s="188">
        <v>0</v>
      </c>
      <c r="BC116" s="188">
        <v>1.826133</v>
      </c>
      <c r="BD116" s="188">
        <v>4.9142073599999998</v>
      </c>
      <c r="BE116" s="188">
        <v>7.8957930000000003</v>
      </c>
      <c r="BF116" s="188">
        <v>7.8957930000000003</v>
      </c>
      <c r="BG116" s="188">
        <v>6.7437849999999999</v>
      </c>
      <c r="BH116" s="188">
        <v>0</v>
      </c>
      <c r="BI116" s="188">
        <v>0</v>
      </c>
      <c r="BJ116" s="188">
        <v>0</v>
      </c>
      <c r="BK116" s="188">
        <v>0</v>
      </c>
      <c r="BL116" s="188">
        <v>0</v>
      </c>
      <c r="BM116" s="188">
        <v>0</v>
      </c>
      <c r="BN116" s="188">
        <v>0</v>
      </c>
      <c r="BO116" s="188">
        <v>0</v>
      </c>
      <c r="BP116" s="188">
        <v>0</v>
      </c>
      <c r="BQ116" s="188">
        <v>0</v>
      </c>
      <c r="BR116" s="188">
        <v>0</v>
      </c>
      <c r="BS116" s="188">
        <v>0</v>
      </c>
      <c r="BT116" s="188">
        <v>0</v>
      </c>
      <c r="BU116" s="188">
        <v>0</v>
      </c>
      <c r="BV116" s="188">
        <v>0</v>
      </c>
      <c r="BW116" s="188">
        <v>0</v>
      </c>
      <c r="BX116" s="188">
        <v>0</v>
      </c>
      <c r="BY116" s="188">
        <v>0</v>
      </c>
      <c r="BZ116" s="188">
        <v>0</v>
      </c>
      <c r="CA116" s="188">
        <v>0</v>
      </c>
      <c r="CB116" s="188">
        <v>0</v>
      </c>
      <c r="CC116" s="188">
        <v>0</v>
      </c>
      <c r="CD116" s="188">
        <v>0</v>
      </c>
      <c r="CE116" s="188">
        <v>0</v>
      </c>
      <c r="CF116" s="188">
        <v>0</v>
      </c>
      <c r="CG116" s="188">
        <v>0</v>
      </c>
      <c r="CH116" s="188">
        <v>0</v>
      </c>
      <c r="CI116" s="188">
        <v>0</v>
      </c>
      <c r="CJ116" s="188">
        <v>0</v>
      </c>
      <c r="CK116" s="188">
        <v>0</v>
      </c>
      <c r="CL116" s="188">
        <v>0</v>
      </c>
      <c r="CM116" s="188">
        <v>1.88923544</v>
      </c>
      <c r="CN116" s="188">
        <v>1.7203292800000001</v>
      </c>
      <c r="CO116" s="188">
        <v>0</v>
      </c>
      <c r="CP116" s="188">
        <v>0</v>
      </c>
      <c r="CQ116" s="188">
        <v>0</v>
      </c>
      <c r="CR116" s="188">
        <v>9.8369968799999992</v>
      </c>
      <c r="CS116" s="188">
        <v>9.8369968799999992</v>
      </c>
      <c r="CT116" s="188">
        <v>9.8369968799999992</v>
      </c>
      <c r="CU116" s="188">
        <v>9.8369968799999992</v>
      </c>
      <c r="CV116" s="188">
        <v>0</v>
      </c>
      <c r="CW116" s="188">
        <v>0</v>
      </c>
      <c r="CX116" s="188">
        <v>0</v>
      </c>
      <c r="CY116" s="188">
        <v>0</v>
      </c>
      <c r="CZ116" s="188">
        <v>0</v>
      </c>
      <c r="DA116" s="188">
        <v>0</v>
      </c>
      <c r="DB116" s="188">
        <v>379.20238984000002</v>
      </c>
      <c r="DC116" s="188">
        <v>345.51356679999998</v>
      </c>
      <c r="DD116" s="188">
        <v>412.84159581</v>
      </c>
      <c r="DE116" s="188">
        <v>418.84464716999997</v>
      </c>
      <c r="DF116" s="188">
        <v>453.12210407999999</v>
      </c>
      <c r="DG116" s="188">
        <v>487.08965343</v>
      </c>
      <c r="DH116" s="188">
        <v>0.10454115999999999</v>
      </c>
      <c r="DI116" s="188">
        <v>0.19493473</v>
      </c>
      <c r="DJ116" s="188">
        <v>0.28451103</v>
      </c>
      <c r="DK116" s="188">
        <v>1171.9196713399999</v>
      </c>
      <c r="DL116" s="188">
        <v>1278.99950302</v>
      </c>
      <c r="DM116" s="188">
        <v>1405.0003306799999</v>
      </c>
      <c r="DN116" s="188">
        <v>1511.9325384199999</v>
      </c>
      <c r="DO116" s="188">
        <v>1616.8334419800001</v>
      </c>
      <c r="DP116" s="188">
        <v>294827.005</v>
      </c>
      <c r="DQ116" s="188">
        <v>296483.61</v>
      </c>
      <c r="DR116" s="188">
        <v>298109.99900000001</v>
      </c>
      <c r="DS116" s="188">
        <v>299697.30300000001</v>
      </c>
      <c r="DT116" s="188">
        <v>301261.49099999998</v>
      </c>
    </row>
    <row r="117" spans="1:124" x14ac:dyDescent="0.35">
      <c r="A117" s="188">
        <v>116</v>
      </c>
      <c r="B117" s="188" t="s">
        <v>1211</v>
      </c>
      <c r="C117" s="188" t="s">
        <v>758</v>
      </c>
      <c r="D117" s="188" t="s">
        <v>759</v>
      </c>
      <c r="E117" s="188" t="s">
        <v>1302</v>
      </c>
      <c r="F117" s="188" t="s">
        <v>896</v>
      </c>
      <c r="G117" s="188">
        <v>175.53175938000001</v>
      </c>
      <c r="H117" s="188">
        <v>179.36353675000001</v>
      </c>
      <c r="I117" s="188">
        <v>183.22003866</v>
      </c>
      <c r="J117" s="188">
        <v>82.707818230000001</v>
      </c>
      <c r="K117" s="188">
        <v>84.60499403</v>
      </c>
      <c r="L117" s="188">
        <v>86.311770789999997</v>
      </c>
      <c r="M117" s="188">
        <v>0</v>
      </c>
      <c r="N117" s="188">
        <v>0</v>
      </c>
      <c r="O117" s="188">
        <v>81.120926089999998</v>
      </c>
      <c r="P117" s="188">
        <v>94.758542730000002</v>
      </c>
      <c r="Q117" s="188">
        <v>96.908267870000003</v>
      </c>
      <c r="R117" s="188">
        <v>0</v>
      </c>
      <c r="S117" s="188">
        <v>0</v>
      </c>
      <c r="T117" s="188">
        <v>11.70301506</v>
      </c>
      <c r="U117" s="188">
        <v>0</v>
      </c>
      <c r="V117" s="188">
        <v>0</v>
      </c>
      <c r="W117" s="188">
        <v>0</v>
      </c>
      <c r="X117" s="188">
        <v>0</v>
      </c>
      <c r="Y117" s="188">
        <v>157.29643684999999</v>
      </c>
      <c r="Z117" s="188">
        <v>163.77554559000001</v>
      </c>
      <c r="AA117" s="188">
        <v>92.167998780000005</v>
      </c>
      <c r="AB117" s="188">
        <v>93.49963837</v>
      </c>
      <c r="AC117" s="188">
        <v>0</v>
      </c>
      <c r="AD117" s="188">
        <v>0</v>
      </c>
      <c r="AE117" s="188">
        <v>0</v>
      </c>
      <c r="AF117" s="188">
        <v>58.572892160000002</v>
      </c>
      <c r="AG117" s="188">
        <v>0</v>
      </c>
      <c r="AH117" s="188">
        <v>0</v>
      </c>
      <c r="AI117" s="188">
        <v>0</v>
      </c>
      <c r="AJ117" s="188">
        <v>55.642050900000001</v>
      </c>
      <c r="AK117" s="188">
        <v>11.70301506</v>
      </c>
      <c r="AL117" s="188">
        <v>0</v>
      </c>
      <c r="AM117" s="188">
        <v>0</v>
      </c>
      <c r="AN117" s="188">
        <v>0</v>
      </c>
      <c r="AO117" s="188">
        <v>9.4863871700000004</v>
      </c>
      <c r="AP117" s="188">
        <v>147.95557241</v>
      </c>
      <c r="AQ117" s="188">
        <v>158.34518044999999</v>
      </c>
      <c r="AR117" s="188">
        <v>169.46454560000001</v>
      </c>
      <c r="AS117" s="188">
        <v>181.3646134</v>
      </c>
      <c r="AT117" s="188">
        <v>138.43606704000001</v>
      </c>
      <c r="AU117" s="188">
        <v>4.4716217499999997</v>
      </c>
      <c r="AV117" s="188">
        <v>5.54019379</v>
      </c>
      <c r="AW117" s="188">
        <v>5.6268613199999997</v>
      </c>
      <c r="AX117" s="188">
        <v>5.3474018000000001</v>
      </c>
      <c r="AY117" s="188">
        <v>5.34695067</v>
      </c>
      <c r="AZ117" s="188">
        <v>0</v>
      </c>
      <c r="BA117" s="188">
        <v>0</v>
      </c>
      <c r="BB117" s="188">
        <v>0</v>
      </c>
      <c r="BC117" s="188">
        <v>1.7318</v>
      </c>
      <c r="BD117" s="188">
        <v>3.0769972600000002</v>
      </c>
      <c r="BE117" s="188">
        <v>4.6458170000000001</v>
      </c>
      <c r="BF117" s="188">
        <v>4.6458170000000001</v>
      </c>
      <c r="BG117" s="188">
        <v>3.9679850000000001</v>
      </c>
      <c r="BH117" s="188">
        <v>0</v>
      </c>
      <c r="BI117" s="188">
        <v>0</v>
      </c>
      <c r="BJ117" s="188">
        <v>0</v>
      </c>
      <c r="BK117" s="188">
        <v>0</v>
      </c>
      <c r="BL117" s="188">
        <v>0</v>
      </c>
      <c r="BM117" s="188">
        <v>0</v>
      </c>
      <c r="BN117" s="188">
        <v>0</v>
      </c>
      <c r="BO117" s="188">
        <v>0</v>
      </c>
      <c r="BP117" s="188">
        <v>0</v>
      </c>
      <c r="BQ117" s="188">
        <v>0</v>
      </c>
      <c r="BR117" s="188">
        <v>0</v>
      </c>
      <c r="BS117" s="188">
        <v>0</v>
      </c>
      <c r="BT117" s="188">
        <v>0</v>
      </c>
      <c r="BU117" s="188">
        <v>0</v>
      </c>
      <c r="BV117" s="188">
        <v>0</v>
      </c>
      <c r="BW117" s="188">
        <v>0</v>
      </c>
      <c r="BX117" s="188">
        <v>0</v>
      </c>
      <c r="BY117" s="188">
        <v>0</v>
      </c>
      <c r="BZ117" s="188">
        <v>0</v>
      </c>
      <c r="CA117" s="188">
        <v>0</v>
      </c>
      <c r="CB117" s="188">
        <v>0</v>
      </c>
      <c r="CC117" s="188">
        <v>0</v>
      </c>
      <c r="CD117" s="188">
        <v>0</v>
      </c>
      <c r="CE117" s="188">
        <v>0</v>
      </c>
      <c r="CF117" s="188">
        <v>0</v>
      </c>
      <c r="CG117" s="188">
        <v>0</v>
      </c>
      <c r="CH117" s="188">
        <v>0</v>
      </c>
      <c r="CI117" s="188">
        <v>0</v>
      </c>
      <c r="CJ117" s="188">
        <v>0</v>
      </c>
      <c r="CK117" s="188">
        <v>0</v>
      </c>
      <c r="CL117" s="188">
        <v>0</v>
      </c>
      <c r="CM117" s="188">
        <v>5.7257111399999996</v>
      </c>
      <c r="CN117" s="188">
        <v>4.7971729099999996</v>
      </c>
      <c r="CO117" s="188">
        <v>0</v>
      </c>
      <c r="CP117" s="188">
        <v>0</v>
      </c>
      <c r="CQ117" s="188">
        <v>0</v>
      </c>
      <c r="CR117" s="188">
        <v>4.8288450200000002</v>
      </c>
      <c r="CS117" s="188">
        <v>4.8288450200000002</v>
      </c>
      <c r="CT117" s="188">
        <v>4.8288450200000002</v>
      </c>
      <c r="CU117" s="188">
        <v>4.8288450200000002</v>
      </c>
      <c r="CV117" s="188">
        <v>0</v>
      </c>
      <c r="CW117" s="188">
        <v>0</v>
      </c>
      <c r="CX117" s="188">
        <v>0</v>
      </c>
      <c r="CY117" s="188">
        <v>0</v>
      </c>
      <c r="CZ117" s="188">
        <v>0</v>
      </c>
      <c r="DA117" s="188">
        <v>0</v>
      </c>
      <c r="DB117" s="188">
        <v>330.90286521000002</v>
      </c>
      <c r="DC117" s="188">
        <v>306.73309855000002</v>
      </c>
      <c r="DD117" s="188">
        <v>318.99391938000002</v>
      </c>
      <c r="DE117" s="188">
        <v>348.97846315999999</v>
      </c>
      <c r="DF117" s="188">
        <v>363.65014617000003</v>
      </c>
      <c r="DG117" s="188">
        <v>378.72843275999998</v>
      </c>
      <c r="DH117" s="188">
        <v>5.4625090000000001E-2</v>
      </c>
      <c r="DI117" s="188">
        <v>9.8963430000000005E-2</v>
      </c>
      <c r="DJ117" s="188">
        <v>0.14453052999999999</v>
      </c>
      <c r="DK117" s="188">
        <v>1076.2218129299999</v>
      </c>
      <c r="DL117" s="188">
        <v>1158.4071767099999</v>
      </c>
      <c r="DM117" s="188">
        <v>1219.0646593900001</v>
      </c>
      <c r="DN117" s="188">
        <v>1267.6557460500001</v>
      </c>
      <c r="DO117" s="188">
        <v>1317.3948733100001</v>
      </c>
      <c r="DP117" s="188">
        <v>285009.18199999997</v>
      </c>
      <c r="DQ117" s="188">
        <v>285653.32799999998</v>
      </c>
      <c r="DR117" s="188">
        <v>286267.39399999997</v>
      </c>
      <c r="DS117" s="188">
        <v>286868.21899999998</v>
      </c>
      <c r="DT117" s="188">
        <v>287482.84999999998</v>
      </c>
    </row>
    <row r="118" spans="1:124" x14ac:dyDescent="0.35">
      <c r="A118" s="188">
        <v>117</v>
      </c>
      <c r="B118" s="188" t="s">
        <v>1212</v>
      </c>
      <c r="C118" s="188" t="s">
        <v>760</v>
      </c>
      <c r="D118" s="188" t="s">
        <v>761</v>
      </c>
      <c r="E118" s="188" t="s">
        <v>1303</v>
      </c>
      <c r="F118" s="188" t="s">
        <v>896</v>
      </c>
      <c r="G118" s="188">
        <v>182.52752537999999</v>
      </c>
      <c r="H118" s="188">
        <v>153.21281492</v>
      </c>
      <c r="I118" s="188">
        <v>123.59769522000001</v>
      </c>
      <c r="J118" s="188">
        <v>55.105282699999997</v>
      </c>
      <c r="K118" s="188">
        <v>56.36930357</v>
      </c>
      <c r="L118" s="188">
        <v>57.506468329999997</v>
      </c>
      <c r="M118" s="188">
        <v>0</v>
      </c>
      <c r="N118" s="188">
        <v>0</v>
      </c>
      <c r="O118" s="188">
        <v>106.46818698</v>
      </c>
      <c r="P118" s="188">
        <v>96.84351135</v>
      </c>
      <c r="Q118" s="188">
        <v>66.091226899999995</v>
      </c>
      <c r="R118" s="188">
        <v>0</v>
      </c>
      <c r="S118" s="188">
        <v>0</v>
      </c>
      <c r="T118" s="188">
        <v>20.954055709999999</v>
      </c>
      <c r="U118" s="188">
        <v>0</v>
      </c>
      <c r="V118" s="188">
        <v>0</v>
      </c>
      <c r="W118" s="188">
        <v>0</v>
      </c>
      <c r="X118" s="188">
        <v>0</v>
      </c>
      <c r="Y118" s="188">
        <v>191.52655632</v>
      </c>
      <c r="Z118" s="188">
        <v>203.06582775000001</v>
      </c>
      <c r="AA118" s="188">
        <v>95.287671700000004</v>
      </c>
      <c r="AB118" s="188">
        <v>96.50411733</v>
      </c>
      <c r="AC118" s="188">
        <v>0</v>
      </c>
      <c r="AD118" s="188">
        <v>0</v>
      </c>
      <c r="AE118" s="188">
        <v>0</v>
      </c>
      <c r="AF118" s="188">
        <v>85.607654710000006</v>
      </c>
      <c r="AG118" s="188">
        <v>0</v>
      </c>
      <c r="AH118" s="188">
        <v>0</v>
      </c>
      <c r="AI118" s="188">
        <v>0</v>
      </c>
      <c r="AJ118" s="188">
        <v>79.253664630000003</v>
      </c>
      <c r="AK118" s="188">
        <v>20.954055709999999</v>
      </c>
      <c r="AL118" s="188">
        <v>0</v>
      </c>
      <c r="AM118" s="188">
        <v>0</v>
      </c>
      <c r="AN118" s="188">
        <v>0</v>
      </c>
      <c r="AO118" s="188">
        <v>16.98521998</v>
      </c>
      <c r="AP118" s="188">
        <v>74.387129139999999</v>
      </c>
      <c r="AQ118" s="188">
        <v>79.577009189999998</v>
      </c>
      <c r="AR118" s="188">
        <v>107.95794243</v>
      </c>
      <c r="AS118" s="188">
        <v>138.74937341</v>
      </c>
      <c r="AT118" s="188">
        <v>71.377824619999998</v>
      </c>
      <c r="AU118" s="188">
        <v>4.5227214199999999</v>
      </c>
      <c r="AV118" s="188">
        <v>6.1230798100000001</v>
      </c>
      <c r="AW118" s="188">
        <v>6.3460339299999999</v>
      </c>
      <c r="AX118" s="188">
        <v>6.0307403300000004</v>
      </c>
      <c r="AY118" s="188">
        <v>5.40843645</v>
      </c>
      <c r="AZ118" s="188">
        <v>0</v>
      </c>
      <c r="BA118" s="188">
        <v>0</v>
      </c>
      <c r="BB118" s="188">
        <v>0</v>
      </c>
      <c r="BC118" s="188">
        <v>1.1335</v>
      </c>
      <c r="BD118" s="188">
        <v>2.77391626</v>
      </c>
      <c r="BE118" s="188">
        <v>4.2922510000000003</v>
      </c>
      <c r="BF118" s="188">
        <v>4.2922510000000003</v>
      </c>
      <c r="BG118" s="188">
        <v>3.6660059999999999</v>
      </c>
      <c r="BH118" s="188">
        <v>0</v>
      </c>
      <c r="BI118" s="188">
        <v>0</v>
      </c>
      <c r="BJ118" s="188">
        <v>0</v>
      </c>
      <c r="BK118" s="188">
        <v>0</v>
      </c>
      <c r="BL118" s="188">
        <v>0</v>
      </c>
      <c r="BM118" s="188">
        <v>0</v>
      </c>
      <c r="BN118" s="188">
        <v>0</v>
      </c>
      <c r="BO118" s="188">
        <v>0</v>
      </c>
      <c r="BP118" s="188">
        <v>0</v>
      </c>
      <c r="BQ118" s="188">
        <v>0</v>
      </c>
      <c r="BR118" s="188">
        <v>0</v>
      </c>
      <c r="BS118" s="188">
        <v>0</v>
      </c>
      <c r="BT118" s="188">
        <v>0</v>
      </c>
      <c r="BU118" s="188">
        <v>6.8347340900000004</v>
      </c>
      <c r="BV118" s="188">
        <v>7.7685113000000001</v>
      </c>
      <c r="BW118" s="188">
        <v>6.5922000199999999</v>
      </c>
      <c r="BX118" s="188">
        <v>0</v>
      </c>
      <c r="BY118" s="188">
        <v>0</v>
      </c>
      <c r="BZ118" s="188">
        <v>0</v>
      </c>
      <c r="CA118" s="188">
        <v>0</v>
      </c>
      <c r="CB118" s="188">
        <v>0</v>
      </c>
      <c r="CC118" s="188">
        <v>0</v>
      </c>
      <c r="CD118" s="188">
        <v>0</v>
      </c>
      <c r="CE118" s="188">
        <v>0</v>
      </c>
      <c r="CF118" s="188">
        <v>0</v>
      </c>
      <c r="CG118" s="188">
        <v>0</v>
      </c>
      <c r="CH118" s="188">
        <v>0</v>
      </c>
      <c r="CI118" s="188">
        <v>0</v>
      </c>
      <c r="CJ118" s="188">
        <v>6.8347340900000004</v>
      </c>
      <c r="CK118" s="188">
        <v>7.7685113000000001</v>
      </c>
      <c r="CL118" s="188">
        <v>6.5922000199999999</v>
      </c>
      <c r="CM118" s="188">
        <v>5.6410101199999998</v>
      </c>
      <c r="CN118" s="188">
        <v>4.2930522399999997</v>
      </c>
      <c r="CO118" s="188">
        <v>0</v>
      </c>
      <c r="CP118" s="188">
        <v>0</v>
      </c>
      <c r="CQ118" s="188">
        <v>0</v>
      </c>
      <c r="CR118" s="188">
        <v>0</v>
      </c>
      <c r="CS118" s="188">
        <v>0</v>
      </c>
      <c r="CT118" s="188">
        <v>0</v>
      </c>
      <c r="CU118" s="188">
        <v>0</v>
      </c>
      <c r="CV118" s="188">
        <v>0</v>
      </c>
      <c r="CW118" s="188">
        <v>0</v>
      </c>
      <c r="CX118" s="188">
        <v>0</v>
      </c>
      <c r="CY118" s="188">
        <v>0</v>
      </c>
      <c r="CZ118" s="188">
        <v>0</v>
      </c>
      <c r="DA118" s="188">
        <v>0</v>
      </c>
      <c r="DB118" s="188">
        <v>291.99096307000002</v>
      </c>
      <c r="DC118" s="188">
        <v>272.85365460000003</v>
      </c>
      <c r="DD118" s="188">
        <v>196.43385506999999</v>
      </c>
      <c r="DE118" s="188">
        <v>279.57755357999997</v>
      </c>
      <c r="DF118" s="188">
        <v>279.26225998000001</v>
      </c>
      <c r="DG118" s="188">
        <v>278.01371110000002</v>
      </c>
      <c r="DH118" s="188">
        <v>-4.2512990000000001E-2</v>
      </c>
      <c r="DI118" s="188">
        <v>-4.3592800000000001E-2</v>
      </c>
      <c r="DJ118" s="188">
        <v>-4.786878E-2</v>
      </c>
      <c r="DK118" s="188">
        <v>805.47934531999999</v>
      </c>
      <c r="DL118" s="188">
        <v>859.31510710999999</v>
      </c>
      <c r="DM118" s="188">
        <v>820.54441657999996</v>
      </c>
      <c r="DN118" s="188">
        <v>817.36598366999999</v>
      </c>
      <c r="DO118" s="188">
        <v>811.41357875000006</v>
      </c>
      <c r="DP118" s="188">
        <v>338746.929</v>
      </c>
      <c r="DQ118" s="188">
        <v>339794.984</v>
      </c>
      <c r="DR118" s="188">
        <v>340722.02299999999</v>
      </c>
      <c r="DS118" s="188">
        <v>341661.22100000002</v>
      </c>
      <c r="DT118" s="188">
        <v>342628.86200000002</v>
      </c>
    </row>
    <row r="119" spans="1:124" x14ac:dyDescent="0.35">
      <c r="A119" s="188">
        <v>118</v>
      </c>
      <c r="B119" s="188" t="s">
        <v>1213</v>
      </c>
      <c r="C119" s="188" t="s">
        <v>762</v>
      </c>
      <c r="D119" s="188" t="s">
        <v>763</v>
      </c>
      <c r="E119" s="188" t="s">
        <v>906</v>
      </c>
      <c r="F119" s="188" t="s">
        <v>915</v>
      </c>
      <c r="G119" s="188">
        <v>88.627966740000005</v>
      </c>
      <c r="H119" s="188">
        <v>85.853469459999999</v>
      </c>
      <c r="I119" s="188">
        <v>83.219700770000003</v>
      </c>
      <c r="J119" s="188">
        <v>37.122253379999997</v>
      </c>
      <c r="K119" s="188">
        <v>37.973774339999999</v>
      </c>
      <c r="L119" s="188">
        <v>38.739837340000001</v>
      </c>
      <c r="M119" s="188">
        <v>0</v>
      </c>
      <c r="N119" s="188">
        <v>0</v>
      </c>
      <c r="O119" s="188">
        <v>43.843530649999998</v>
      </c>
      <c r="P119" s="188">
        <v>47.879695130000002</v>
      </c>
      <c r="Q119" s="188">
        <v>44.479863430000002</v>
      </c>
      <c r="R119" s="188">
        <v>0</v>
      </c>
      <c r="S119" s="188">
        <v>0</v>
      </c>
      <c r="T119" s="188">
        <v>7.6621827099999997</v>
      </c>
      <c r="U119" s="188">
        <v>0</v>
      </c>
      <c r="V119" s="188">
        <v>0</v>
      </c>
      <c r="W119" s="188">
        <v>0</v>
      </c>
      <c r="X119" s="188">
        <v>0</v>
      </c>
      <c r="Y119" s="188">
        <v>82.785000080000003</v>
      </c>
      <c r="Z119" s="188">
        <v>88.411755290000002</v>
      </c>
      <c r="AA119" s="188">
        <v>51.454341569999997</v>
      </c>
      <c r="AB119" s="188">
        <v>53.986821569999996</v>
      </c>
      <c r="AC119" s="188">
        <v>0</v>
      </c>
      <c r="AD119" s="188">
        <v>0</v>
      </c>
      <c r="AE119" s="188">
        <v>0</v>
      </c>
      <c r="AF119" s="188">
        <v>26.762751009999999</v>
      </c>
      <c r="AG119" s="188">
        <v>0</v>
      </c>
      <c r="AH119" s="188">
        <v>0</v>
      </c>
      <c r="AI119" s="188">
        <v>0</v>
      </c>
      <c r="AJ119" s="188">
        <v>25.119743509999999</v>
      </c>
      <c r="AK119" s="188">
        <v>7.6621827099999997</v>
      </c>
      <c r="AL119" s="188">
        <v>0</v>
      </c>
      <c r="AM119" s="188">
        <v>0</v>
      </c>
      <c r="AN119" s="188">
        <v>0</v>
      </c>
      <c r="AO119" s="188">
        <v>6.210915</v>
      </c>
      <c r="AP119" s="188">
        <v>134.97024098</v>
      </c>
      <c r="AQ119" s="188">
        <v>143.35008779</v>
      </c>
      <c r="AR119" s="188">
        <v>152.25032006999999</v>
      </c>
      <c r="AS119" s="188">
        <v>161.70373720000001</v>
      </c>
      <c r="AT119" s="188">
        <v>127.63553222</v>
      </c>
      <c r="AU119" s="188">
        <v>1.4584975499999999</v>
      </c>
      <c r="AV119" s="188">
        <v>1.79177371</v>
      </c>
      <c r="AW119" s="188">
        <v>2.1297312499999999</v>
      </c>
      <c r="AX119" s="188">
        <v>2.1969007299999999</v>
      </c>
      <c r="AY119" s="188">
        <v>2.2556586699999999</v>
      </c>
      <c r="AZ119" s="188">
        <v>0</v>
      </c>
      <c r="BA119" s="188">
        <v>0</v>
      </c>
      <c r="BB119" s="188">
        <v>0</v>
      </c>
      <c r="BC119" s="188">
        <v>0.92916600000000005</v>
      </c>
      <c r="BD119" s="188">
        <v>1.59224433</v>
      </c>
      <c r="BE119" s="188">
        <v>2.488718</v>
      </c>
      <c r="BF119" s="188">
        <v>2.488718</v>
      </c>
      <c r="BG119" s="188">
        <v>2.12561</v>
      </c>
      <c r="BH119" s="188">
        <v>0</v>
      </c>
      <c r="BI119" s="188">
        <v>0</v>
      </c>
      <c r="BJ119" s="188">
        <v>0</v>
      </c>
      <c r="BK119" s="188">
        <v>0</v>
      </c>
      <c r="BL119" s="188">
        <v>0</v>
      </c>
      <c r="BM119" s="188">
        <v>0</v>
      </c>
      <c r="BN119" s="188">
        <v>0</v>
      </c>
      <c r="BO119" s="188">
        <v>0</v>
      </c>
      <c r="BP119" s="188">
        <v>0</v>
      </c>
      <c r="BQ119" s="188">
        <v>0</v>
      </c>
      <c r="BR119" s="188">
        <v>0</v>
      </c>
      <c r="BS119" s="188">
        <v>0</v>
      </c>
      <c r="BT119" s="188">
        <v>0</v>
      </c>
      <c r="BU119" s="188">
        <v>0</v>
      </c>
      <c r="BV119" s="188">
        <v>0</v>
      </c>
      <c r="BW119" s="188">
        <v>0</v>
      </c>
      <c r="BX119" s="188">
        <v>0</v>
      </c>
      <c r="BY119" s="188">
        <v>0</v>
      </c>
      <c r="BZ119" s="188">
        <v>0</v>
      </c>
      <c r="CA119" s="188">
        <v>0</v>
      </c>
      <c r="CB119" s="188">
        <v>0</v>
      </c>
      <c r="CC119" s="188">
        <v>0</v>
      </c>
      <c r="CD119" s="188">
        <v>0</v>
      </c>
      <c r="CE119" s="188">
        <v>0</v>
      </c>
      <c r="CF119" s="188">
        <v>0</v>
      </c>
      <c r="CG119" s="188">
        <v>0</v>
      </c>
      <c r="CH119" s="188">
        <v>0</v>
      </c>
      <c r="CI119" s="188">
        <v>0</v>
      </c>
      <c r="CJ119" s="188">
        <v>0</v>
      </c>
      <c r="CK119" s="188">
        <v>0</v>
      </c>
      <c r="CL119" s="188">
        <v>0</v>
      </c>
      <c r="CM119" s="188">
        <v>1.70362635</v>
      </c>
      <c r="CN119" s="188">
        <v>1.42607811</v>
      </c>
      <c r="CO119" s="188">
        <v>0</v>
      </c>
      <c r="CP119" s="188">
        <v>0</v>
      </c>
      <c r="CQ119" s="188">
        <v>0</v>
      </c>
      <c r="CR119" s="188">
        <v>0</v>
      </c>
      <c r="CS119" s="188">
        <v>0</v>
      </c>
      <c r="CT119" s="188">
        <v>0</v>
      </c>
      <c r="CU119" s="188">
        <v>0</v>
      </c>
      <c r="CV119" s="188">
        <v>0</v>
      </c>
      <c r="CW119" s="188">
        <v>0</v>
      </c>
      <c r="CX119" s="188">
        <v>0</v>
      </c>
      <c r="CY119" s="188">
        <v>0</v>
      </c>
      <c r="CZ119" s="188">
        <v>0</v>
      </c>
      <c r="DA119" s="188">
        <v>0</v>
      </c>
      <c r="DB119" s="188">
        <v>228.46964066000001</v>
      </c>
      <c r="DC119" s="188">
        <v>214.23427396</v>
      </c>
      <c r="DD119" s="188">
        <v>216.25051802999999</v>
      </c>
      <c r="DE119" s="188">
        <v>236.59650378000001</v>
      </c>
      <c r="DF119" s="188">
        <v>242.78940825999999</v>
      </c>
      <c r="DG119" s="188">
        <v>249.30470663</v>
      </c>
      <c r="DH119" s="188">
        <v>3.5570869999999997E-2</v>
      </c>
      <c r="DI119" s="188">
        <v>6.2676889999999999E-2</v>
      </c>
      <c r="DJ119" s="188">
        <v>9.1194020000000001E-2</v>
      </c>
      <c r="DK119" s="188">
        <v>1008.76470618</v>
      </c>
      <c r="DL119" s="188">
        <v>1074.12744245</v>
      </c>
      <c r="DM119" s="188">
        <v>1110.7730981100001</v>
      </c>
      <c r="DN119" s="188">
        <v>1138.4514902599999</v>
      </c>
      <c r="DO119" s="188">
        <v>1167.64299059</v>
      </c>
      <c r="DP119" s="188">
        <v>212372.88800000001</v>
      </c>
      <c r="DQ119" s="188">
        <v>212702.54500000001</v>
      </c>
      <c r="DR119" s="188">
        <v>213001.65100000001</v>
      </c>
      <c r="DS119" s="188">
        <v>213262.84899999999</v>
      </c>
      <c r="DT119" s="188">
        <v>213511.07199999999</v>
      </c>
    </row>
    <row r="120" spans="1:124" x14ac:dyDescent="0.35">
      <c r="A120" s="188">
        <v>119</v>
      </c>
      <c r="B120" s="188" t="s">
        <v>1220</v>
      </c>
      <c r="C120" s="188" t="s">
        <v>776</v>
      </c>
      <c r="D120" s="188" t="s">
        <v>777</v>
      </c>
      <c r="E120" s="188" t="s">
        <v>906</v>
      </c>
      <c r="F120" s="188" t="s">
        <v>880</v>
      </c>
      <c r="G120" s="188">
        <v>41.304126349999997</v>
      </c>
      <c r="H120" s="188">
        <v>35.747905549999999</v>
      </c>
      <c r="I120" s="188">
        <v>30.33053688</v>
      </c>
      <c r="J120" s="188">
        <v>13.27307367</v>
      </c>
      <c r="K120" s="188">
        <v>13.577535259999999</v>
      </c>
      <c r="L120" s="188">
        <v>13.85144133</v>
      </c>
      <c r="M120" s="188">
        <v>0</v>
      </c>
      <c r="N120" s="188">
        <v>0</v>
      </c>
      <c r="O120" s="188">
        <v>27.036103270000002</v>
      </c>
      <c r="P120" s="188">
        <v>22.170370290000001</v>
      </c>
      <c r="Q120" s="188">
        <v>16.47909555</v>
      </c>
      <c r="R120" s="188">
        <v>0</v>
      </c>
      <c r="S120" s="188">
        <v>0</v>
      </c>
      <c r="T120" s="188">
        <v>0.99494941000000003</v>
      </c>
      <c r="U120" s="188">
        <v>0</v>
      </c>
      <c r="V120" s="188">
        <v>0</v>
      </c>
      <c r="W120" s="188">
        <v>0</v>
      </c>
      <c r="X120" s="188">
        <v>0</v>
      </c>
      <c r="Y120" s="188">
        <v>44.811029849999997</v>
      </c>
      <c r="Z120" s="188">
        <v>45.097442020000003</v>
      </c>
      <c r="AA120" s="188">
        <v>29.46504354</v>
      </c>
      <c r="AB120" s="188">
        <v>29.07741498</v>
      </c>
      <c r="AC120" s="188">
        <v>0</v>
      </c>
      <c r="AD120" s="188">
        <v>0</v>
      </c>
      <c r="AE120" s="188">
        <v>0</v>
      </c>
      <c r="AF120" s="188">
        <v>15.02507763</v>
      </c>
      <c r="AG120" s="188">
        <v>0</v>
      </c>
      <c r="AH120" s="188">
        <v>0</v>
      </c>
      <c r="AI120" s="188">
        <v>0</v>
      </c>
      <c r="AJ120" s="188">
        <v>14.539486849999999</v>
      </c>
      <c r="AK120" s="188">
        <v>0.99494941000000003</v>
      </c>
      <c r="AL120" s="188">
        <v>0</v>
      </c>
      <c r="AM120" s="188">
        <v>0</v>
      </c>
      <c r="AN120" s="188">
        <v>0</v>
      </c>
      <c r="AO120" s="188">
        <v>0.80649945999999995</v>
      </c>
      <c r="AP120" s="188">
        <v>131.63845065000001</v>
      </c>
      <c r="AQ120" s="188">
        <v>139.86585414000001</v>
      </c>
      <c r="AR120" s="188">
        <v>148.60722659999999</v>
      </c>
      <c r="AS120" s="188">
        <v>157.89468536000001</v>
      </c>
      <c r="AT120" s="188">
        <v>124.20363308</v>
      </c>
      <c r="AU120" s="188">
        <v>1.0287877700000001</v>
      </c>
      <c r="AV120" s="188">
        <v>1.2018448500000001</v>
      </c>
      <c r="AW120" s="188">
        <v>1.4321567100000001</v>
      </c>
      <c r="AX120" s="188">
        <v>1.4726846200000001</v>
      </c>
      <c r="AY120" s="188">
        <v>1.5081372799999999</v>
      </c>
      <c r="AZ120" s="188">
        <v>0</v>
      </c>
      <c r="BA120" s="188">
        <v>0</v>
      </c>
      <c r="BB120" s="188">
        <v>0</v>
      </c>
      <c r="BC120" s="188">
        <v>0.50273299999999999</v>
      </c>
      <c r="BD120" s="188">
        <v>0.86342147999999996</v>
      </c>
      <c r="BE120" s="188">
        <v>1.4161619999999999</v>
      </c>
      <c r="BF120" s="188">
        <v>1.4161619999999999</v>
      </c>
      <c r="BG120" s="188">
        <v>1.2095419999999999</v>
      </c>
      <c r="BH120" s="188">
        <v>0</v>
      </c>
      <c r="BI120" s="188">
        <v>0</v>
      </c>
      <c r="BJ120" s="188">
        <v>0</v>
      </c>
      <c r="BK120" s="188">
        <v>0</v>
      </c>
      <c r="BL120" s="188">
        <v>0</v>
      </c>
      <c r="BM120" s="188">
        <v>0</v>
      </c>
      <c r="BN120" s="188">
        <v>0</v>
      </c>
      <c r="BO120" s="188">
        <v>0</v>
      </c>
      <c r="BP120" s="188">
        <v>0</v>
      </c>
      <c r="BQ120" s="188">
        <v>0</v>
      </c>
      <c r="BR120" s="188">
        <v>0</v>
      </c>
      <c r="BS120" s="188">
        <v>0</v>
      </c>
      <c r="BT120" s="188">
        <v>0</v>
      </c>
      <c r="BU120" s="188">
        <v>0</v>
      </c>
      <c r="BV120" s="188">
        <v>0</v>
      </c>
      <c r="BW120" s="188">
        <v>0</v>
      </c>
      <c r="BX120" s="188">
        <v>0</v>
      </c>
      <c r="BY120" s="188">
        <v>0</v>
      </c>
      <c r="BZ120" s="188">
        <v>0</v>
      </c>
      <c r="CA120" s="188">
        <v>0</v>
      </c>
      <c r="CB120" s="188">
        <v>0</v>
      </c>
      <c r="CC120" s="188">
        <v>0</v>
      </c>
      <c r="CD120" s="188">
        <v>0</v>
      </c>
      <c r="CE120" s="188">
        <v>0</v>
      </c>
      <c r="CF120" s="188">
        <v>0</v>
      </c>
      <c r="CG120" s="188">
        <v>0</v>
      </c>
      <c r="CH120" s="188">
        <v>0</v>
      </c>
      <c r="CI120" s="188">
        <v>0</v>
      </c>
      <c r="CJ120" s="188">
        <v>0</v>
      </c>
      <c r="CK120" s="188">
        <v>0</v>
      </c>
      <c r="CL120" s="188">
        <v>0</v>
      </c>
      <c r="CM120" s="188">
        <v>1.0138097800000001</v>
      </c>
      <c r="CN120" s="188">
        <v>0.89786089000000002</v>
      </c>
      <c r="CO120" s="188">
        <v>0</v>
      </c>
      <c r="CP120" s="188">
        <v>0</v>
      </c>
      <c r="CQ120" s="188">
        <v>0</v>
      </c>
      <c r="CR120" s="188">
        <v>0</v>
      </c>
      <c r="CS120" s="188">
        <v>0</v>
      </c>
      <c r="CT120" s="188">
        <v>0</v>
      </c>
      <c r="CU120" s="188">
        <v>0</v>
      </c>
      <c r="CV120" s="188">
        <v>0</v>
      </c>
      <c r="CW120" s="188">
        <v>0</v>
      </c>
      <c r="CX120" s="188">
        <v>0</v>
      </c>
      <c r="CY120" s="188">
        <v>0</v>
      </c>
      <c r="CZ120" s="188">
        <v>0</v>
      </c>
      <c r="DA120" s="188">
        <v>0</v>
      </c>
      <c r="DB120" s="188">
        <v>179.81496877999999</v>
      </c>
      <c r="DC120" s="188">
        <v>171.44404459</v>
      </c>
      <c r="DD120" s="188">
        <v>165.31952475</v>
      </c>
      <c r="DE120" s="188">
        <v>184.0182992</v>
      </c>
      <c r="DF120" s="188">
        <v>187.24397877000001</v>
      </c>
      <c r="DG120" s="188">
        <v>190.94290151999999</v>
      </c>
      <c r="DH120" s="188">
        <v>2.3375859999999998E-2</v>
      </c>
      <c r="DI120" s="188">
        <v>4.1314749999999997E-2</v>
      </c>
      <c r="DJ120" s="188">
        <v>6.1885460000000003E-2</v>
      </c>
      <c r="DK120" s="188">
        <v>1081.54592331</v>
      </c>
      <c r="DL120" s="188">
        <v>1134.8004933499999</v>
      </c>
      <c r="DM120" s="188">
        <v>1162.1416352799999</v>
      </c>
      <c r="DN120" s="188">
        <v>1183.7151239299999</v>
      </c>
      <c r="DO120" s="188">
        <v>1208.1379523099999</v>
      </c>
      <c r="DP120" s="188">
        <v>158517.58199999999</v>
      </c>
      <c r="DQ120" s="188">
        <v>158455.13800000001</v>
      </c>
      <c r="DR120" s="188">
        <v>158344.12400000001</v>
      </c>
      <c r="DS120" s="188">
        <v>158183.31200000001</v>
      </c>
      <c r="DT120" s="188">
        <v>158047.26699999999</v>
      </c>
    </row>
    <row r="121" spans="1:124" x14ac:dyDescent="0.35">
      <c r="A121" s="188">
        <v>120</v>
      </c>
      <c r="B121" s="188" t="s">
        <v>1231</v>
      </c>
      <c r="C121" s="188" t="s">
        <v>798</v>
      </c>
      <c r="D121" s="188" t="s">
        <v>799</v>
      </c>
      <c r="E121" s="188" t="s">
        <v>1303</v>
      </c>
      <c r="F121" s="188" t="s">
        <v>896</v>
      </c>
      <c r="G121" s="188">
        <v>187.84916557</v>
      </c>
      <c r="H121" s="188">
        <v>153.42149036999999</v>
      </c>
      <c r="I121" s="188">
        <v>118.52997311999999</v>
      </c>
      <c r="J121" s="188">
        <v>53.0177014</v>
      </c>
      <c r="K121" s="188">
        <v>54.23383673</v>
      </c>
      <c r="L121" s="188">
        <v>55.327921699999997</v>
      </c>
      <c r="M121" s="188">
        <v>0</v>
      </c>
      <c r="N121" s="188">
        <v>0</v>
      </c>
      <c r="O121" s="188">
        <v>113.0585098</v>
      </c>
      <c r="P121" s="188">
        <v>99.187653639999994</v>
      </c>
      <c r="Q121" s="188">
        <v>63.202051419999997</v>
      </c>
      <c r="R121" s="188">
        <v>0</v>
      </c>
      <c r="S121" s="188">
        <v>0</v>
      </c>
      <c r="T121" s="188">
        <v>21.772954380000002</v>
      </c>
      <c r="U121" s="188">
        <v>0</v>
      </c>
      <c r="V121" s="188">
        <v>0</v>
      </c>
      <c r="W121" s="188">
        <v>0</v>
      </c>
      <c r="X121" s="188">
        <v>0</v>
      </c>
      <c r="Y121" s="188">
        <v>201.35601625000001</v>
      </c>
      <c r="Z121" s="188">
        <v>211.25136297</v>
      </c>
      <c r="AA121" s="188">
        <v>98.665547910000001</v>
      </c>
      <c r="AB121" s="188">
        <v>100.49469861</v>
      </c>
      <c r="AC121" s="188">
        <v>0</v>
      </c>
      <c r="AD121" s="188">
        <v>0</v>
      </c>
      <c r="AE121" s="188">
        <v>0</v>
      </c>
      <c r="AF121" s="188">
        <v>88.98370998</v>
      </c>
      <c r="AG121" s="188">
        <v>0</v>
      </c>
      <c r="AH121" s="188">
        <v>0</v>
      </c>
      <c r="AI121" s="188">
        <v>0</v>
      </c>
      <c r="AJ121" s="188">
        <v>85.041454470000005</v>
      </c>
      <c r="AK121" s="188">
        <v>21.772954380000002</v>
      </c>
      <c r="AL121" s="188">
        <v>0</v>
      </c>
      <c r="AM121" s="188">
        <v>0</v>
      </c>
      <c r="AN121" s="188">
        <v>0</v>
      </c>
      <c r="AO121" s="188">
        <v>17.649013870000001</v>
      </c>
      <c r="AP121" s="188">
        <v>74.641277169999995</v>
      </c>
      <c r="AQ121" s="188">
        <v>79.484220059999998</v>
      </c>
      <c r="AR121" s="188">
        <v>106.48358315</v>
      </c>
      <c r="AS121" s="188">
        <v>135.54392776</v>
      </c>
      <c r="AT121" s="188">
        <v>68.951223279999994</v>
      </c>
      <c r="AU121" s="188">
        <v>13.18358085</v>
      </c>
      <c r="AV121" s="188">
        <v>17.591405609999999</v>
      </c>
      <c r="AW121" s="188">
        <v>18.415104320000001</v>
      </c>
      <c r="AX121" s="188">
        <v>18.59727221</v>
      </c>
      <c r="AY121" s="188">
        <v>18.756627479999999</v>
      </c>
      <c r="AZ121" s="188">
        <v>0</v>
      </c>
      <c r="BA121" s="188">
        <v>0</v>
      </c>
      <c r="BB121" s="188">
        <v>0</v>
      </c>
      <c r="BC121" s="188">
        <v>0.8226</v>
      </c>
      <c r="BD121" s="188">
        <v>1.89478323</v>
      </c>
      <c r="BE121" s="188">
        <v>3.21963</v>
      </c>
      <c r="BF121" s="188">
        <v>3.21963</v>
      </c>
      <c r="BG121" s="188">
        <v>2.7498809999999998</v>
      </c>
      <c r="BH121" s="188">
        <v>0</v>
      </c>
      <c r="BI121" s="188">
        <v>0</v>
      </c>
      <c r="BJ121" s="188">
        <v>0</v>
      </c>
      <c r="BK121" s="188">
        <v>0</v>
      </c>
      <c r="BL121" s="188">
        <v>0</v>
      </c>
      <c r="BM121" s="188">
        <v>0</v>
      </c>
      <c r="BN121" s="188">
        <v>0</v>
      </c>
      <c r="BO121" s="188">
        <v>0</v>
      </c>
      <c r="BP121" s="188">
        <v>0</v>
      </c>
      <c r="BQ121" s="188">
        <v>0</v>
      </c>
      <c r="BR121" s="188">
        <v>0</v>
      </c>
      <c r="BS121" s="188">
        <v>0</v>
      </c>
      <c r="BT121" s="188">
        <v>0</v>
      </c>
      <c r="BU121" s="188">
        <v>11.6028954</v>
      </c>
      <c r="BV121" s="188">
        <v>19.031207510000002</v>
      </c>
      <c r="BW121" s="188">
        <v>24.862380139999999</v>
      </c>
      <c r="BX121" s="188">
        <v>0</v>
      </c>
      <c r="BY121" s="188">
        <v>0</v>
      </c>
      <c r="BZ121" s="188">
        <v>0</v>
      </c>
      <c r="CA121" s="188">
        <v>0</v>
      </c>
      <c r="CB121" s="188">
        <v>0</v>
      </c>
      <c r="CC121" s="188">
        <v>0</v>
      </c>
      <c r="CD121" s="188">
        <v>0</v>
      </c>
      <c r="CE121" s="188">
        <v>0</v>
      </c>
      <c r="CF121" s="188">
        <v>0</v>
      </c>
      <c r="CG121" s="188">
        <v>0</v>
      </c>
      <c r="CH121" s="188">
        <v>0</v>
      </c>
      <c r="CI121" s="188">
        <v>0</v>
      </c>
      <c r="CJ121" s="188">
        <v>11.6028954</v>
      </c>
      <c r="CK121" s="188">
        <v>19.031207510000002</v>
      </c>
      <c r="CL121" s="188">
        <v>24.862380139999999</v>
      </c>
      <c r="CM121" s="188">
        <v>7.72449779</v>
      </c>
      <c r="CN121" s="188">
        <v>5.4857428099999996</v>
      </c>
      <c r="CO121" s="188">
        <v>0</v>
      </c>
      <c r="CP121" s="188">
        <v>0</v>
      </c>
      <c r="CQ121" s="188">
        <v>0</v>
      </c>
      <c r="CR121" s="188">
        <v>0</v>
      </c>
      <c r="CS121" s="188">
        <v>0</v>
      </c>
      <c r="CT121" s="188">
        <v>0</v>
      </c>
      <c r="CU121" s="188">
        <v>0</v>
      </c>
      <c r="CV121" s="188">
        <v>0</v>
      </c>
      <c r="CW121" s="188">
        <v>0</v>
      </c>
      <c r="CX121" s="188">
        <v>0</v>
      </c>
      <c r="CY121" s="188">
        <v>0</v>
      </c>
      <c r="CZ121" s="188">
        <v>0</v>
      </c>
      <c r="DA121" s="188">
        <v>0</v>
      </c>
      <c r="DB121" s="188">
        <v>313.10332677000002</v>
      </c>
      <c r="DC121" s="188">
        <v>289.79916317999999</v>
      </c>
      <c r="DD121" s="188">
        <v>195.32281884</v>
      </c>
      <c r="DE121" s="188">
        <v>300.57101534999998</v>
      </c>
      <c r="DF121" s="188">
        <v>300.75318324</v>
      </c>
      <c r="DG121" s="188">
        <v>300.44278951000001</v>
      </c>
      <c r="DH121" s="188">
        <v>-4.0026119999999998E-2</v>
      </c>
      <c r="DI121" s="188">
        <v>-3.9444310000000003E-2</v>
      </c>
      <c r="DJ121" s="188">
        <v>-4.0435649999999997E-2</v>
      </c>
      <c r="DK121" s="188">
        <v>1052.84406057</v>
      </c>
      <c r="DL121" s="188">
        <v>1130.3926640100001</v>
      </c>
      <c r="DM121" s="188">
        <v>1078.58517072</v>
      </c>
      <c r="DN121" s="188">
        <v>1072.84725271</v>
      </c>
      <c r="DO121" s="188">
        <v>1065.6709946799999</v>
      </c>
      <c r="DP121" s="188">
        <v>275253.64299999998</v>
      </c>
      <c r="DQ121" s="188">
        <v>276986.34000000003</v>
      </c>
      <c r="DR121" s="188">
        <v>278671.56300000002</v>
      </c>
      <c r="DS121" s="188">
        <v>280331.783</v>
      </c>
      <c r="DT121" s="188">
        <v>281928.27899999998</v>
      </c>
    </row>
    <row r="122" spans="1:124" x14ac:dyDescent="0.35">
      <c r="A122" s="188">
        <v>121</v>
      </c>
      <c r="B122" s="188" t="s">
        <v>1232</v>
      </c>
      <c r="C122" s="188" t="s">
        <v>800</v>
      </c>
      <c r="D122" s="188" t="s">
        <v>801</v>
      </c>
      <c r="E122" s="188" t="s">
        <v>901</v>
      </c>
      <c r="F122" s="188" t="s">
        <v>915</v>
      </c>
      <c r="G122" s="188">
        <v>214.62166017000001</v>
      </c>
      <c r="H122" s="188">
        <v>210.46478848000001</v>
      </c>
      <c r="I122" s="188">
        <v>206.30622676999999</v>
      </c>
      <c r="J122" s="188">
        <v>92.844142020000007</v>
      </c>
      <c r="K122" s="188">
        <v>94.973827740000004</v>
      </c>
      <c r="L122" s="188">
        <v>96.889779919999995</v>
      </c>
      <c r="M122" s="188">
        <v>0</v>
      </c>
      <c r="N122" s="188">
        <v>0</v>
      </c>
      <c r="O122" s="188">
        <v>101.09746524000001</v>
      </c>
      <c r="P122" s="188">
        <v>115.49096074000001</v>
      </c>
      <c r="Q122" s="188">
        <v>109.41644685</v>
      </c>
      <c r="R122" s="188">
        <v>0</v>
      </c>
      <c r="S122" s="188">
        <v>0</v>
      </c>
      <c r="T122" s="188">
        <v>20.6800529</v>
      </c>
      <c r="U122" s="188">
        <v>0</v>
      </c>
      <c r="V122" s="188">
        <v>0</v>
      </c>
      <c r="W122" s="188">
        <v>0</v>
      </c>
      <c r="X122" s="188">
        <v>0</v>
      </c>
      <c r="Y122" s="188">
        <v>202.92029066000001</v>
      </c>
      <c r="Z122" s="188">
        <v>213.70750662</v>
      </c>
      <c r="AA122" s="188">
        <v>113.66778807999999</v>
      </c>
      <c r="AB122" s="188">
        <v>116.30217686</v>
      </c>
      <c r="AC122" s="188">
        <v>0</v>
      </c>
      <c r="AD122" s="188">
        <v>0</v>
      </c>
      <c r="AE122" s="188">
        <v>0</v>
      </c>
      <c r="AF122" s="188">
        <v>76.725276870000002</v>
      </c>
      <c r="AG122" s="188">
        <v>0</v>
      </c>
      <c r="AH122" s="188">
        <v>0</v>
      </c>
      <c r="AI122" s="188">
        <v>0</v>
      </c>
      <c r="AJ122" s="188">
        <v>72.489387469999997</v>
      </c>
      <c r="AK122" s="188">
        <v>20.6800529</v>
      </c>
      <c r="AL122" s="188">
        <v>0</v>
      </c>
      <c r="AM122" s="188">
        <v>0</v>
      </c>
      <c r="AN122" s="188">
        <v>0</v>
      </c>
      <c r="AO122" s="188">
        <v>16.763115110000001</v>
      </c>
      <c r="AP122" s="188">
        <v>160.80673999999999</v>
      </c>
      <c r="AQ122" s="188">
        <v>171.51762751000001</v>
      </c>
      <c r="AR122" s="188">
        <v>182.94226796999999</v>
      </c>
      <c r="AS122" s="188">
        <v>195.12780081</v>
      </c>
      <c r="AT122" s="188">
        <v>152.07688099999999</v>
      </c>
      <c r="AU122" s="188">
        <v>1.98877788</v>
      </c>
      <c r="AV122" s="188">
        <v>3.12921052</v>
      </c>
      <c r="AW122" s="188">
        <v>3.5785081500000002</v>
      </c>
      <c r="AX122" s="188">
        <v>3.80436737</v>
      </c>
      <c r="AY122" s="188">
        <v>3.8987558999999998</v>
      </c>
      <c r="AZ122" s="188">
        <v>0</v>
      </c>
      <c r="BA122" s="188">
        <v>0</v>
      </c>
      <c r="BB122" s="188">
        <v>0</v>
      </c>
      <c r="BC122" s="188">
        <v>1.90369561</v>
      </c>
      <c r="BD122" s="188">
        <v>4.0210069600000002</v>
      </c>
      <c r="BE122" s="188">
        <v>5.199211</v>
      </c>
      <c r="BF122" s="188">
        <v>5.199211</v>
      </c>
      <c r="BG122" s="188">
        <v>4.440639</v>
      </c>
      <c r="BH122" s="188">
        <v>0</v>
      </c>
      <c r="BI122" s="188">
        <v>0</v>
      </c>
      <c r="BJ122" s="188">
        <v>0</v>
      </c>
      <c r="BK122" s="188">
        <v>0</v>
      </c>
      <c r="BL122" s="188">
        <v>0</v>
      </c>
      <c r="BM122" s="188">
        <v>0</v>
      </c>
      <c r="BN122" s="188">
        <v>0</v>
      </c>
      <c r="BO122" s="188">
        <v>0</v>
      </c>
      <c r="BP122" s="188">
        <v>0</v>
      </c>
      <c r="BQ122" s="188">
        <v>0</v>
      </c>
      <c r="BR122" s="188">
        <v>0</v>
      </c>
      <c r="BS122" s="188">
        <v>0</v>
      </c>
      <c r="BT122" s="188">
        <v>0</v>
      </c>
      <c r="BU122" s="188">
        <v>0</v>
      </c>
      <c r="BV122" s="188">
        <v>0</v>
      </c>
      <c r="BW122" s="188">
        <v>0</v>
      </c>
      <c r="BX122" s="188">
        <v>0</v>
      </c>
      <c r="BY122" s="188">
        <v>0</v>
      </c>
      <c r="BZ122" s="188">
        <v>0</v>
      </c>
      <c r="CA122" s="188">
        <v>8.4290740799999995</v>
      </c>
      <c r="CB122" s="188">
        <v>4.8439300799999998</v>
      </c>
      <c r="CC122" s="188">
        <v>1.3896264</v>
      </c>
      <c r="CD122" s="188">
        <v>14.662630549999999</v>
      </c>
      <c r="CE122" s="188">
        <v>0</v>
      </c>
      <c r="CF122" s="188">
        <v>0</v>
      </c>
      <c r="CG122" s="188">
        <v>0</v>
      </c>
      <c r="CH122" s="188">
        <v>0</v>
      </c>
      <c r="CI122" s="188">
        <v>0</v>
      </c>
      <c r="CJ122" s="188">
        <v>0</v>
      </c>
      <c r="CK122" s="188">
        <v>0</v>
      </c>
      <c r="CL122" s="188">
        <v>0</v>
      </c>
      <c r="CM122" s="188">
        <v>2.1391968800000001</v>
      </c>
      <c r="CN122" s="188">
        <v>1.74733078</v>
      </c>
      <c r="CO122" s="188">
        <v>0</v>
      </c>
      <c r="CP122" s="188">
        <v>0</v>
      </c>
      <c r="CQ122" s="188">
        <v>0</v>
      </c>
      <c r="CR122" s="188">
        <v>7.04473751</v>
      </c>
      <c r="CS122" s="188">
        <v>7.04473751</v>
      </c>
      <c r="CT122" s="188">
        <v>7.04473751</v>
      </c>
      <c r="CU122" s="188">
        <v>7.04473751</v>
      </c>
      <c r="CV122" s="188">
        <v>0</v>
      </c>
      <c r="CW122" s="188">
        <v>0</v>
      </c>
      <c r="CX122" s="188">
        <v>0</v>
      </c>
      <c r="CY122" s="188">
        <v>0</v>
      </c>
      <c r="CZ122" s="188">
        <v>0</v>
      </c>
      <c r="DA122" s="188">
        <v>0</v>
      </c>
      <c r="DB122" s="188">
        <v>390.84839849999997</v>
      </c>
      <c r="DC122" s="188">
        <v>360.63697593000001</v>
      </c>
      <c r="DD122" s="188">
        <v>352.39055407000001</v>
      </c>
      <c r="DE122" s="188">
        <v>410.39081842000002</v>
      </c>
      <c r="DF122" s="188">
        <v>414.29930241</v>
      </c>
      <c r="DG122" s="188">
        <v>418.20778639000002</v>
      </c>
      <c r="DH122" s="188">
        <v>0.05</v>
      </c>
      <c r="DI122" s="188">
        <v>0.06</v>
      </c>
      <c r="DJ122" s="188">
        <v>7.0000000000000007E-2</v>
      </c>
      <c r="DK122" s="188">
        <v>1082.3152190599999</v>
      </c>
      <c r="DL122" s="188">
        <v>1169.97869279</v>
      </c>
      <c r="DM122" s="188">
        <v>1225.4091721100001</v>
      </c>
      <c r="DN122" s="188">
        <v>1234.2235398</v>
      </c>
      <c r="DO122" s="188">
        <v>1243.1038489499999</v>
      </c>
      <c r="DP122" s="188">
        <v>333208.81900000002</v>
      </c>
      <c r="DQ122" s="188">
        <v>334064.54399999999</v>
      </c>
      <c r="DR122" s="188">
        <v>334901.05</v>
      </c>
      <c r="DS122" s="188">
        <v>335676.06599999999</v>
      </c>
      <c r="DT122" s="188">
        <v>336422.24400000001</v>
      </c>
    </row>
    <row r="123" spans="1:124" x14ac:dyDescent="0.35">
      <c r="A123" s="188">
        <v>122</v>
      </c>
      <c r="B123" s="188" t="s">
        <v>1233</v>
      </c>
      <c r="C123" s="188" t="s">
        <v>802</v>
      </c>
      <c r="D123" s="188" t="s">
        <v>803</v>
      </c>
      <c r="E123" s="188" t="s">
        <v>906</v>
      </c>
      <c r="F123" s="188" t="s">
        <v>890</v>
      </c>
      <c r="G123" s="188">
        <v>155.17972107</v>
      </c>
      <c r="H123" s="188">
        <v>151.01666039</v>
      </c>
      <c r="I123" s="188">
        <v>147.47725768999999</v>
      </c>
      <c r="J123" s="188">
        <v>65.242182839999998</v>
      </c>
      <c r="K123" s="188">
        <v>66.738726850000006</v>
      </c>
      <c r="L123" s="188">
        <v>68.085078920000001</v>
      </c>
      <c r="M123" s="188">
        <v>0</v>
      </c>
      <c r="N123" s="188">
        <v>0</v>
      </c>
      <c r="O123" s="188">
        <v>77.302230690000002</v>
      </c>
      <c r="P123" s="188">
        <v>84.277933540000006</v>
      </c>
      <c r="Q123" s="188">
        <v>79.392178770000001</v>
      </c>
      <c r="R123" s="188">
        <v>0</v>
      </c>
      <c r="S123" s="188">
        <v>0</v>
      </c>
      <c r="T123" s="188">
        <v>12.635307539999999</v>
      </c>
      <c r="U123" s="188">
        <v>0</v>
      </c>
      <c r="V123" s="188">
        <v>0</v>
      </c>
      <c r="W123" s="188">
        <v>0</v>
      </c>
      <c r="X123" s="188">
        <v>0</v>
      </c>
      <c r="Y123" s="188">
        <v>152.72565936999999</v>
      </c>
      <c r="Z123" s="188">
        <v>154.16859174999999</v>
      </c>
      <c r="AA123" s="188">
        <v>88.902820480000003</v>
      </c>
      <c r="AB123" s="188">
        <v>90.106550490000004</v>
      </c>
      <c r="AC123" s="188">
        <v>0</v>
      </c>
      <c r="AD123" s="188">
        <v>0</v>
      </c>
      <c r="AE123" s="188">
        <v>0</v>
      </c>
      <c r="AF123" s="188">
        <v>51.426733720000001</v>
      </c>
      <c r="AG123" s="188">
        <v>0</v>
      </c>
      <c r="AH123" s="188">
        <v>0</v>
      </c>
      <c r="AI123" s="188">
        <v>0</v>
      </c>
      <c r="AJ123" s="188">
        <v>53.58074156</v>
      </c>
      <c r="AK123" s="188">
        <v>12.635307539999999</v>
      </c>
      <c r="AL123" s="188">
        <v>0</v>
      </c>
      <c r="AM123" s="188">
        <v>0</v>
      </c>
      <c r="AN123" s="188">
        <v>0</v>
      </c>
      <c r="AO123" s="188">
        <v>10.24209733</v>
      </c>
      <c r="AP123" s="188">
        <v>368.81887544</v>
      </c>
      <c r="AQ123" s="188">
        <v>391.29189119</v>
      </c>
      <c r="AR123" s="188">
        <v>415.13493491999998</v>
      </c>
      <c r="AS123" s="188">
        <v>440.43029519999999</v>
      </c>
      <c r="AT123" s="188">
        <v>351.07706895000001</v>
      </c>
      <c r="AU123" s="188">
        <v>2.4201348199999999</v>
      </c>
      <c r="AV123" s="188">
        <v>2.86749871</v>
      </c>
      <c r="AW123" s="188">
        <v>3.87726836</v>
      </c>
      <c r="AX123" s="188">
        <v>3.9969936399999999</v>
      </c>
      <c r="AY123" s="188">
        <v>4.0980624399999996</v>
      </c>
      <c r="AZ123" s="188">
        <v>0</v>
      </c>
      <c r="BA123" s="188">
        <v>0</v>
      </c>
      <c r="BB123" s="188">
        <v>0</v>
      </c>
      <c r="BC123" s="188">
        <v>1.3170999999999999</v>
      </c>
      <c r="BD123" s="188">
        <v>2.3534629800000002</v>
      </c>
      <c r="BE123" s="188">
        <v>4.3230950000000004</v>
      </c>
      <c r="BF123" s="188">
        <v>4.3230950000000004</v>
      </c>
      <c r="BG123" s="188">
        <v>3.6923490000000001</v>
      </c>
      <c r="BH123" s="188">
        <v>0</v>
      </c>
      <c r="BI123" s="188">
        <v>0</v>
      </c>
      <c r="BJ123" s="188">
        <v>0</v>
      </c>
      <c r="BK123" s="188">
        <v>0</v>
      </c>
      <c r="BL123" s="188">
        <v>0</v>
      </c>
      <c r="BM123" s="188">
        <v>0</v>
      </c>
      <c r="BN123" s="188">
        <v>0</v>
      </c>
      <c r="BO123" s="188">
        <v>0</v>
      </c>
      <c r="BP123" s="188">
        <v>0</v>
      </c>
      <c r="BQ123" s="188">
        <v>0</v>
      </c>
      <c r="BR123" s="188">
        <v>0</v>
      </c>
      <c r="BS123" s="188">
        <v>0</v>
      </c>
      <c r="BT123" s="188">
        <v>0</v>
      </c>
      <c r="BU123" s="188">
        <v>0</v>
      </c>
      <c r="BV123" s="188">
        <v>0</v>
      </c>
      <c r="BW123" s="188">
        <v>0</v>
      </c>
      <c r="BX123" s="188">
        <v>0</v>
      </c>
      <c r="BY123" s="188">
        <v>0</v>
      </c>
      <c r="BZ123" s="188">
        <v>0</v>
      </c>
      <c r="CA123" s="188">
        <v>0</v>
      </c>
      <c r="CB123" s="188">
        <v>0</v>
      </c>
      <c r="CC123" s="188">
        <v>0</v>
      </c>
      <c r="CD123" s="188">
        <v>0</v>
      </c>
      <c r="CE123" s="188">
        <v>0</v>
      </c>
      <c r="CF123" s="188">
        <v>0</v>
      </c>
      <c r="CG123" s="188">
        <v>0</v>
      </c>
      <c r="CH123" s="188">
        <v>0</v>
      </c>
      <c r="CI123" s="188">
        <v>0</v>
      </c>
      <c r="CJ123" s="188">
        <v>0</v>
      </c>
      <c r="CK123" s="188">
        <v>0</v>
      </c>
      <c r="CL123" s="188">
        <v>0</v>
      </c>
      <c r="CM123" s="188">
        <v>2.81263912</v>
      </c>
      <c r="CN123" s="188">
        <v>2.5572298400000002</v>
      </c>
      <c r="CO123" s="188">
        <v>0</v>
      </c>
      <c r="CP123" s="188">
        <v>0</v>
      </c>
      <c r="CQ123" s="188">
        <v>0</v>
      </c>
      <c r="CR123" s="188">
        <v>0</v>
      </c>
      <c r="CS123" s="188">
        <v>0</v>
      </c>
      <c r="CT123" s="188">
        <v>0</v>
      </c>
      <c r="CU123" s="188">
        <v>0</v>
      </c>
      <c r="CV123" s="188">
        <v>0</v>
      </c>
      <c r="CW123" s="188">
        <v>0</v>
      </c>
      <c r="CX123" s="188">
        <v>0</v>
      </c>
      <c r="CY123" s="188">
        <v>0</v>
      </c>
      <c r="CZ123" s="188">
        <v>0</v>
      </c>
      <c r="DA123" s="188">
        <v>0</v>
      </c>
      <c r="DB123" s="188">
        <v>531.02106800000001</v>
      </c>
      <c r="DC123" s="188">
        <v>510.09719297999999</v>
      </c>
      <c r="DD123" s="188">
        <v>515.61607031999995</v>
      </c>
      <c r="DE123" s="188">
        <v>554.67197561</v>
      </c>
      <c r="DF123" s="188">
        <v>574.47168395999995</v>
      </c>
      <c r="DG123" s="188">
        <v>595.69796432999999</v>
      </c>
      <c r="DH123" s="188">
        <v>4.4538550000000003E-2</v>
      </c>
      <c r="DI123" s="188">
        <v>8.1824659999999994E-2</v>
      </c>
      <c r="DJ123" s="188">
        <v>0.12179723000000001</v>
      </c>
      <c r="DK123" s="188">
        <v>980.5541829</v>
      </c>
      <c r="DL123" s="188">
        <v>1016.4911372</v>
      </c>
      <c r="DM123" s="188">
        <v>1057.6278589999999</v>
      </c>
      <c r="DN123" s="188">
        <v>1091.40396377</v>
      </c>
      <c r="DO123" s="188">
        <v>1127.80608054</v>
      </c>
      <c r="DP123" s="188">
        <v>520213.163</v>
      </c>
      <c r="DQ123" s="188">
        <v>522405.99900000001</v>
      </c>
      <c r="DR123" s="188">
        <v>524449.09699999995</v>
      </c>
      <c r="DS123" s="188">
        <v>526360.26899999997</v>
      </c>
      <c r="DT123" s="188">
        <v>528191.83600000001</v>
      </c>
    </row>
    <row r="124" spans="1:124" x14ac:dyDescent="0.35">
      <c r="A124" s="188">
        <v>123</v>
      </c>
      <c r="B124" s="188" t="s">
        <v>1235</v>
      </c>
      <c r="C124" s="188" t="s">
        <v>806</v>
      </c>
      <c r="D124" s="188" t="s">
        <v>807</v>
      </c>
      <c r="E124" s="188" t="s">
        <v>906</v>
      </c>
      <c r="F124" s="188" t="s">
        <v>880</v>
      </c>
      <c r="G124" s="188">
        <v>23.504041059999999</v>
      </c>
      <c r="H124" s="188">
        <v>12.792140180000001</v>
      </c>
      <c r="I124" s="188">
        <v>2.17267571</v>
      </c>
      <c r="J124" s="188">
        <v>0.47902702000000003</v>
      </c>
      <c r="K124" s="188">
        <v>0.49001507999999999</v>
      </c>
      <c r="L124" s="188">
        <v>0.49990037999999998</v>
      </c>
      <c r="M124" s="188">
        <v>0</v>
      </c>
      <c r="N124" s="188">
        <v>0</v>
      </c>
      <c r="O124" s="188">
        <v>20.24138975</v>
      </c>
      <c r="P124" s="188">
        <v>12.3021251</v>
      </c>
      <c r="Q124" s="188">
        <v>1.67277532</v>
      </c>
      <c r="R124" s="188">
        <v>0</v>
      </c>
      <c r="S124" s="188">
        <v>0</v>
      </c>
      <c r="T124" s="188">
        <v>2.7836243000000001</v>
      </c>
      <c r="U124" s="188">
        <v>0</v>
      </c>
      <c r="V124" s="188">
        <v>0</v>
      </c>
      <c r="W124" s="188">
        <v>0</v>
      </c>
      <c r="X124" s="188">
        <v>0</v>
      </c>
      <c r="Y124" s="188">
        <v>30.53064019</v>
      </c>
      <c r="Z124" s="188">
        <v>31.810112570000001</v>
      </c>
      <c r="AA124" s="188">
        <v>15.771388</v>
      </c>
      <c r="AB124" s="188">
        <v>15.31261056</v>
      </c>
      <c r="AC124" s="188">
        <v>0</v>
      </c>
      <c r="AD124" s="188">
        <v>0</v>
      </c>
      <c r="AE124" s="188">
        <v>0</v>
      </c>
      <c r="AF124" s="188">
        <v>13.71387771</v>
      </c>
      <c r="AG124" s="188">
        <v>0</v>
      </c>
      <c r="AH124" s="188">
        <v>0</v>
      </c>
      <c r="AI124" s="188">
        <v>0</v>
      </c>
      <c r="AJ124" s="188">
        <v>12.50286461</v>
      </c>
      <c r="AK124" s="188">
        <v>2.7836243000000001</v>
      </c>
      <c r="AL124" s="188">
        <v>0</v>
      </c>
      <c r="AM124" s="188">
        <v>0</v>
      </c>
      <c r="AN124" s="188">
        <v>0</v>
      </c>
      <c r="AO124" s="188">
        <v>2.2563875800000002</v>
      </c>
      <c r="AP124" s="188">
        <v>101.18360126</v>
      </c>
      <c r="AQ124" s="188">
        <v>107.02432367</v>
      </c>
      <c r="AR124" s="188">
        <v>124.04592948</v>
      </c>
      <c r="AS124" s="188">
        <v>142.13013660999999</v>
      </c>
      <c r="AT124" s="188">
        <v>90.887728580000001</v>
      </c>
      <c r="AU124" s="188">
        <v>1.6884680000000001</v>
      </c>
      <c r="AV124" s="188">
        <v>1.9156485999999999</v>
      </c>
      <c r="AW124" s="188">
        <v>1.9156485999999999</v>
      </c>
      <c r="AX124" s="188">
        <v>1.8354759199999999</v>
      </c>
      <c r="AY124" s="188">
        <v>1.6751305599999999</v>
      </c>
      <c r="AZ124" s="188">
        <v>0</v>
      </c>
      <c r="BA124" s="188">
        <v>0</v>
      </c>
      <c r="BB124" s="188">
        <v>0</v>
      </c>
      <c r="BC124" s="188">
        <v>0.44886599999999999</v>
      </c>
      <c r="BD124" s="188">
        <v>0.71809562999999998</v>
      </c>
      <c r="BE124" s="188">
        <v>1.1952640000000001</v>
      </c>
      <c r="BF124" s="188">
        <v>1.1952640000000001</v>
      </c>
      <c r="BG124" s="188">
        <v>1.0208740000000001</v>
      </c>
      <c r="BH124" s="188">
        <v>0</v>
      </c>
      <c r="BI124" s="188">
        <v>0</v>
      </c>
      <c r="BJ124" s="188">
        <v>0</v>
      </c>
      <c r="BK124" s="188">
        <v>0</v>
      </c>
      <c r="BL124" s="188">
        <v>0</v>
      </c>
      <c r="BM124" s="188">
        <v>0</v>
      </c>
      <c r="BN124" s="188">
        <v>0</v>
      </c>
      <c r="BO124" s="188">
        <v>0</v>
      </c>
      <c r="BP124" s="188">
        <v>0</v>
      </c>
      <c r="BQ124" s="188">
        <v>0</v>
      </c>
      <c r="BR124" s="188">
        <v>0</v>
      </c>
      <c r="BS124" s="188">
        <v>0</v>
      </c>
      <c r="BT124" s="188">
        <v>0</v>
      </c>
      <c r="BU124" s="188">
        <v>0</v>
      </c>
      <c r="BV124" s="188">
        <v>0</v>
      </c>
      <c r="BW124" s="188">
        <v>0</v>
      </c>
      <c r="BX124" s="188">
        <v>0</v>
      </c>
      <c r="BY124" s="188">
        <v>0</v>
      </c>
      <c r="BZ124" s="188">
        <v>0</v>
      </c>
      <c r="CA124" s="188">
        <v>0</v>
      </c>
      <c r="CB124" s="188">
        <v>0</v>
      </c>
      <c r="CC124" s="188">
        <v>0</v>
      </c>
      <c r="CD124" s="188">
        <v>0</v>
      </c>
      <c r="CE124" s="188">
        <v>0</v>
      </c>
      <c r="CF124" s="188">
        <v>0</v>
      </c>
      <c r="CG124" s="188">
        <v>0</v>
      </c>
      <c r="CH124" s="188">
        <v>0</v>
      </c>
      <c r="CI124" s="188">
        <v>0</v>
      </c>
      <c r="CJ124" s="188">
        <v>0</v>
      </c>
      <c r="CK124" s="188">
        <v>0</v>
      </c>
      <c r="CL124" s="188">
        <v>0</v>
      </c>
      <c r="CM124" s="188">
        <v>1.7566390300000001</v>
      </c>
      <c r="CN124" s="188">
        <v>1.5821018</v>
      </c>
      <c r="CO124" s="188">
        <v>0</v>
      </c>
      <c r="CP124" s="188">
        <v>0</v>
      </c>
      <c r="CQ124" s="188">
        <v>0</v>
      </c>
      <c r="CR124" s="188">
        <v>0</v>
      </c>
      <c r="CS124" s="188">
        <v>0</v>
      </c>
      <c r="CT124" s="188">
        <v>0</v>
      </c>
      <c r="CU124" s="188">
        <v>0</v>
      </c>
      <c r="CV124" s="188">
        <v>0</v>
      </c>
      <c r="CW124" s="188">
        <v>0</v>
      </c>
      <c r="CX124" s="188">
        <v>0</v>
      </c>
      <c r="CY124" s="188">
        <v>0</v>
      </c>
      <c r="CZ124" s="188">
        <v>0</v>
      </c>
      <c r="DA124" s="188">
        <v>0</v>
      </c>
      <c r="DB124" s="188">
        <v>137.38409709999999</v>
      </c>
      <c r="DC124" s="188">
        <v>125.13780456000001</v>
      </c>
      <c r="DD124" s="188">
        <v>110.0377395</v>
      </c>
      <c r="DE124" s="188">
        <v>133.63927731999999</v>
      </c>
      <c r="DF124" s="188">
        <v>139.86880958</v>
      </c>
      <c r="DG124" s="188">
        <v>146.99881687000001</v>
      </c>
      <c r="DH124" s="188">
        <v>-2.7258029999999999E-2</v>
      </c>
      <c r="DI124" s="188">
        <v>1.8085879999999999E-2</v>
      </c>
      <c r="DJ124" s="188">
        <v>6.9984229999999994E-2</v>
      </c>
      <c r="DK124" s="188">
        <v>819.11490172000003</v>
      </c>
      <c r="DL124" s="188">
        <v>898.50405756999999</v>
      </c>
      <c r="DM124" s="188">
        <v>873.54920743000002</v>
      </c>
      <c r="DN124" s="188">
        <v>913.78343387999996</v>
      </c>
      <c r="DO124" s="188">
        <v>960.31870343000003</v>
      </c>
      <c r="DP124" s="188">
        <v>152771.97899999999</v>
      </c>
      <c r="DQ124" s="188">
        <v>152903.14600000001</v>
      </c>
      <c r="DR124" s="188">
        <v>152984.258</v>
      </c>
      <c r="DS124" s="188">
        <v>153065.60000000001</v>
      </c>
      <c r="DT124" s="188">
        <v>153072.95000000001</v>
      </c>
    </row>
    <row r="125" spans="1:124" x14ac:dyDescent="0.35">
      <c r="A125" s="188">
        <v>124</v>
      </c>
      <c r="B125" s="188" t="s">
        <v>1236</v>
      </c>
      <c r="C125" s="188" t="s">
        <v>808</v>
      </c>
      <c r="D125" s="188" t="s">
        <v>809</v>
      </c>
      <c r="E125" s="188" t="s">
        <v>901</v>
      </c>
      <c r="F125" s="188" t="s">
        <v>915</v>
      </c>
      <c r="G125" s="188">
        <v>232.16304689</v>
      </c>
      <c r="H125" s="188">
        <v>229.93813900999999</v>
      </c>
      <c r="I125" s="188">
        <v>227.73836650000001</v>
      </c>
      <c r="J125" s="188">
        <v>102.52251536</v>
      </c>
      <c r="K125" s="188">
        <v>104.87420639</v>
      </c>
      <c r="L125" s="188">
        <v>106.98988361000001</v>
      </c>
      <c r="M125" s="188">
        <v>0</v>
      </c>
      <c r="N125" s="188">
        <v>0</v>
      </c>
      <c r="O125" s="188">
        <v>105.90620456000001</v>
      </c>
      <c r="P125" s="188">
        <v>125.06393262</v>
      </c>
      <c r="Q125" s="188">
        <v>120.74848288</v>
      </c>
      <c r="R125" s="188">
        <v>0</v>
      </c>
      <c r="S125" s="188">
        <v>0</v>
      </c>
      <c r="T125" s="188">
        <v>23.734326970000001</v>
      </c>
      <c r="U125" s="188">
        <v>0</v>
      </c>
      <c r="V125" s="188">
        <v>0</v>
      </c>
      <c r="W125" s="188">
        <v>0</v>
      </c>
      <c r="X125" s="188">
        <v>0</v>
      </c>
      <c r="Y125" s="188">
        <v>218.29298309999999</v>
      </c>
      <c r="Z125" s="188">
        <v>229.08344364999999</v>
      </c>
      <c r="AA125" s="188">
        <v>119.54142735000001</v>
      </c>
      <c r="AB125" s="188">
        <v>120.59724435</v>
      </c>
      <c r="AC125" s="188">
        <v>0</v>
      </c>
      <c r="AD125" s="188">
        <v>0</v>
      </c>
      <c r="AE125" s="188">
        <v>0</v>
      </c>
      <c r="AF125" s="188">
        <v>84.751872340000006</v>
      </c>
      <c r="AG125" s="188">
        <v>0</v>
      </c>
      <c r="AH125" s="188">
        <v>0</v>
      </c>
      <c r="AI125" s="188">
        <v>0</v>
      </c>
      <c r="AJ125" s="188">
        <v>79.512666129999999</v>
      </c>
      <c r="AK125" s="188">
        <v>23.734326970000001</v>
      </c>
      <c r="AL125" s="188">
        <v>0</v>
      </c>
      <c r="AM125" s="188">
        <v>0</v>
      </c>
      <c r="AN125" s="188">
        <v>0</v>
      </c>
      <c r="AO125" s="188">
        <v>19.238889610000001</v>
      </c>
      <c r="AP125" s="188">
        <v>194.09863866000001</v>
      </c>
      <c r="AQ125" s="188">
        <v>205.781282</v>
      </c>
      <c r="AR125" s="188">
        <v>218.16650544999999</v>
      </c>
      <c r="AS125" s="188">
        <v>231.29784567999999</v>
      </c>
      <c r="AT125" s="188">
        <v>181.25760185999999</v>
      </c>
      <c r="AU125" s="188">
        <v>1.6772054700000001</v>
      </c>
      <c r="AV125" s="188">
        <v>2.0993565900000002</v>
      </c>
      <c r="AW125" s="188">
        <v>2.9524424900000001</v>
      </c>
      <c r="AX125" s="188">
        <v>3.2841288999999998</v>
      </c>
      <c r="AY125" s="188">
        <v>3.5606419499999999</v>
      </c>
      <c r="AZ125" s="188">
        <v>0</v>
      </c>
      <c r="BA125" s="188">
        <v>0</v>
      </c>
      <c r="BB125" s="188">
        <v>0</v>
      </c>
      <c r="BC125" s="188">
        <v>1.968933</v>
      </c>
      <c r="BD125" s="188">
        <v>4.3875833699999998</v>
      </c>
      <c r="BE125" s="188">
        <v>5.9070900000000002</v>
      </c>
      <c r="BF125" s="188">
        <v>5.9070900000000002</v>
      </c>
      <c r="BG125" s="188">
        <v>5.0452370000000002</v>
      </c>
      <c r="BH125" s="188">
        <v>0</v>
      </c>
      <c r="BI125" s="188">
        <v>0</v>
      </c>
      <c r="BJ125" s="188">
        <v>0</v>
      </c>
      <c r="BK125" s="188">
        <v>0</v>
      </c>
      <c r="BL125" s="188">
        <v>0</v>
      </c>
      <c r="BM125" s="188">
        <v>0</v>
      </c>
      <c r="BN125" s="188">
        <v>0</v>
      </c>
      <c r="BO125" s="188">
        <v>0</v>
      </c>
      <c r="BP125" s="188">
        <v>0</v>
      </c>
      <c r="BQ125" s="188">
        <v>0</v>
      </c>
      <c r="BR125" s="188">
        <v>0</v>
      </c>
      <c r="BS125" s="188">
        <v>0</v>
      </c>
      <c r="BT125" s="188">
        <v>0</v>
      </c>
      <c r="BU125" s="188">
        <v>0</v>
      </c>
      <c r="BV125" s="188">
        <v>0</v>
      </c>
      <c r="BW125" s="188">
        <v>0</v>
      </c>
      <c r="BX125" s="188">
        <v>0</v>
      </c>
      <c r="BY125" s="188">
        <v>0</v>
      </c>
      <c r="BZ125" s="188">
        <v>0</v>
      </c>
      <c r="CA125" s="188">
        <v>7.1357652900000001</v>
      </c>
      <c r="CB125" s="188">
        <v>1.05993333</v>
      </c>
      <c r="CC125" s="188">
        <v>0</v>
      </c>
      <c r="CD125" s="188">
        <v>8.1956986199999999</v>
      </c>
      <c r="CE125" s="188">
        <v>0</v>
      </c>
      <c r="CF125" s="188">
        <v>0</v>
      </c>
      <c r="CG125" s="188">
        <v>0</v>
      </c>
      <c r="CH125" s="188">
        <v>0</v>
      </c>
      <c r="CI125" s="188">
        <v>0</v>
      </c>
      <c r="CJ125" s="188">
        <v>0</v>
      </c>
      <c r="CK125" s="188">
        <v>0</v>
      </c>
      <c r="CL125" s="188">
        <v>0</v>
      </c>
      <c r="CM125" s="188">
        <v>2.18975425</v>
      </c>
      <c r="CN125" s="188">
        <v>1.9823613099999999</v>
      </c>
      <c r="CO125" s="188">
        <v>0</v>
      </c>
      <c r="CP125" s="188">
        <v>0</v>
      </c>
      <c r="CQ125" s="188">
        <v>0</v>
      </c>
      <c r="CR125" s="188">
        <v>9.7582261599999995</v>
      </c>
      <c r="CS125" s="188">
        <v>9.7582261599999995</v>
      </c>
      <c r="CT125" s="188">
        <v>9.7582261599999995</v>
      </c>
      <c r="CU125" s="188">
        <v>9.7582261599999995</v>
      </c>
      <c r="CV125" s="188">
        <v>0</v>
      </c>
      <c r="CW125" s="188">
        <v>0</v>
      </c>
      <c r="CX125" s="188">
        <v>0</v>
      </c>
      <c r="CY125" s="188">
        <v>0</v>
      </c>
      <c r="CZ125" s="188">
        <v>0</v>
      </c>
      <c r="DA125" s="188">
        <v>0</v>
      </c>
      <c r="DB125" s="188">
        <v>441.61700268999999</v>
      </c>
      <c r="DC125" s="188">
        <v>405.17908473</v>
      </c>
      <c r="DD125" s="188">
        <v>406.74127155000002</v>
      </c>
      <c r="DE125" s="188">
        <v>463.69785281999998</v>
      </c>
      <c r="DF125" s="188">
        <v>468.11402285000003</v>
      </c>
      <c r="DG125" s="188">
        <v>477.40031728999998</v>
      </c>
      <c r="DH125" s="188">
        <v>0.05</v>
      </c>
      <c r="DI125" s="188">
        <v>0.06</v>
      </c>
      <c r="DJ125" s="188">
        <v>8.1027940000000007E-2</v>
      </c>
      <c r="DK125" s="188">
        <v>1239.3447697900001</v>
      </c>
      <c r="DL125" s="188">
        <v>1348.79718232</v>
      </c>
      <c r="DM125" s="188">
        <v>1414.2628986</v>
      </c>
      <c r="DN125" s="188">
        <v>1425.8186154299999</v>
      </c>
      <c r="DO125" s="188">
        <v>1452.15337073</v>
      </c>
      <c r="DP125" s="188">
        <v>326930.08</v>
      </c>
      <c r="DQ125" s="188">
        <v>327415.42499999999</v>
      </c>
      <c r="DR125" s="188">
        <v>327872.45799999998</v>
      </c>
      <c r="DS125" s="188">
        <v>328312.46399999998</v>
      </c>
      <c r="DT125" s="188">
        <v>328753.37199999997</v>
      </c>
    </row>
    <row r="126" spans="1:124" x14ac:dyDescent="0.35">
      <c r="A126" s="188">
        <v>125</v>
      </c>
      <c r="B126" s="188" t="s">
        <v>1238</v>
      </c>
      <c r="C126" s="188" t="s">
        <v>812</v>
      </c>
      <c r="D126" s="188" t="s">
        <v>813</v>
      </c>
      <c r="E126" s="188" t="s">
        <v>906</v>
      </c>
      <c r="F126" s="188" t="s">
        <v>880</v>
      </c>
      <c r="G126" s="188">
        <v>27.927832680000002</v>
      </c>
      <c r="H126" s="188">
        <v>19.948789980000001</v>
      </c>
      <c r="I126" s="188">
        <v>12.12254546</v>
      </c>
      <c r="J126" s="188">
        <v>4.9649641899999999</v>
      </c>
      <c r="K126" s="188">
        <v>5.0788519699999997</v>
      </c>
      <c r="L126" s="188">
        <v>5.1813100700000003</v>
      </c>
      <c r="M126" s="188">
        <v>0</v>
      </c>
      <c r="N126" s="188">
        <v>0</v>
      </c>
      <c r="O126" s="188">
        <v>22.3807869</v>
      </c>
      <c r="P126" s="188">
        <v>14.86993801</v>
      </c>
      <c r="Q126" s="188">
        <v>6.9412354000000001</v>
      </c>
      <c r="R126" s="188">
        <v>0</v>
      </c>
      <c r="S126" s="188">
        <v>0</v>
      </c>
      <c r="T126" s="188">
        <v>0.58208157999999999</v>
      </c>
      <c r="U126" s="188">
        <v>0</v>
      </c>
      <c r="V126" s="188">
        <v>0</v>
      </c>
      <c r="W126" s="188">
        <v>0</v>
      </c>
      <c r="X126" s="188">
        <v>0</v>
      </c>
      <c r="Y126" s="188">
        <v>32.905013320000002</v>
      </c>
      <c r="Z126" s="188">
        <v>34.213710650000003</v>
      </c>
      <c r="AA126" s="188">
        <v>19.143611369999999</v>
      </c>
      <c r="AB126" s="188">
        <v>20.728680969999999</v>
      </c>
      <c r="AC126" s="188">
        <v>0</v>
      </c>
      <c r="AD126" s="188">
        <v>0</v>
      </c>
      <c r="AE126" s="188">
        <v>0</v>
      </c>
      <c r="AF126" s="188">
        <v>12.9029481</v>
      </c>
      <c r="AG126" s="188">
        <v>0</v>
      </c>
      <c r="AH126" s="188">
        <v>0</v>
      </c>
      <c r="AI126" s="188">
        <v>0</v>
      </c>
      <c r="AJ126" s="188">
        <v>13.289570449999999</v>
      </c>
      <c r="AK126" s="188">
        <v>0.58208157999999999</v>
      </c>
      <c r="AL126" s="188">
        <v>0</v>
      </c>
      <c r="AM126" s="188">
        <v>0</v>
      </c>
      <c r="AN126" s="188">
        <v>0</v>
      </c>
      <c r="AO126" s="188">
        <v>0.47183151000000001</v>
      </c>
      <c r="AP126" s="188">
        <v>150.19629119999999</v>
      </c>
      <c r="AQ126" s="188">
        <v>160.06388957999999</v>
      </c>
      <c r="AR126" s="188">
        <v>170.57917669</v>
      </c>
      <c r="AS126" s="188">
        <v>181.78541895000001</v>
      </c>
      <c r="AT126" s="188">
        <v>141.64122867</v>
      </c>
      <c r="AU126" s="188">
        <v>1.0487378599999999</v>
      </c>
      <c r="AV126" s="188">
        <v>1.1522420200000001</v>
      </c>
      <c r="AW126" s="188">
        <v>1.25868493</v>
      </c>
      <c r="AX126" s="188">
        <v>1.2984645500000001</v>
      </c>
      <c r="AY126" s="188">
        <v>1.3332626400000001</v>
      </c>
      <c r="AZ126" s="188">
        <v>0</v>
      </c>
      <c r="BA126" s="188">
        <v>0</v>
      </c>
      <c r="BB126" s="188">
        <v>0</v>
      </c>
      <c r="BC126" s="188">
        <v>0.39419999999999999</v>
      </c>
      <c r="BD126" s="188">
        <v>0.64444425000000005</v>
      </c>
      <c r="BE126" s="188">
        <v>1.27796</v>
      </c>
      <c r="BF126" s="188">
        <v>1.27796</v>
      </c>
      <c r="BG126" s="188">
        <v>1.091504</v>
      </c>
      <c r="BH126" s="188">
        <v>0</v>
      </c>
      <c r="BI126" s="188">
        <v>0</v>
      </c>
      <c r="BJ126" s="188">
        <v>0</v>
      </c>
      <c r="BK126" s="188">
        <v>0</v>
      </c>
      <c r="BL126" s="188">
        <v>0</v>
      </c>
      <c r="BM126" s="188">
        <v>0</v>
      </c>
      <c r="BN126" s="188">
        <v>0</v>
      </c>
      <c r="BO126" s="188">
        <v>0</v>
      </c>
      <c r="BP126" s="188">
        <v>0</v>
      </c>
      <c r="BQ126" s="188">
        <v>0</v>
      </c>
      <c r="BR126" s="188">
        <v>0</v>
      </c>
      <c r="BS126" s="188">
        <v>0</v>
      </c>
      <c r="BT126" s="188">
        <v>0</v>
      </c>
      <c r="BU126" s="188">
        <v>0</v>
      </c>
      <c r="BV126" s="188">
        <v>0</v>
      </c>
      <c r="BW126" s="188">
        <v>0</v>
      </c>
      <c r="BX126" s="188">
        <v>0</v>
      </c>
      <c r="BY126" s="188">
        <v>0</v>
      </c>
      <c r="BZ126" s="188">
        <v>0</v>
      </c>
      <c r="CA126" s="188">
        <v>0</v>
      </c>
      <c r="CB126" s="188">
        <v>0</v>
      </c>
      <c r="CC126" s="188">
        <v>0</v>
      </c>
      <c r="CD126" s="188">
        <v>0</v>
      </c>
      <c r="CE126" s="188">
        <v>0</v>
      </c>
      <c r="CF126" s="188">
        <v>0</v>
      </c>
      <c r="CG126" s="188">
        <v>0</v>
      </c>
      <c r="CH126" s="188">
        <v>0</v>
      </c>
      <c r="CI126" s="188">
        <v>0</v>
      </c>
      <c r="CJ126" s="188">
        <v>0</v>
      </c>
      <c r="CK126" s="188">
        <v>0</v>
      </c>
      <c r="CL126" s="188">
        <v>0</v>
      </c>
      <c r="CM126" s="188">
        <v>1.0445053799999999</v>
      </c>
      <c r="CN126" s="188">
        <v>0.90338079999999998</v>
      </c>
      <c r="CO126" s="188">
        <v>0</v>
      </c>
      <c r="CP126" s="188">
        <v>0</v>
      </c>
      <c r="CQ126" s="188">
        <v>0</v>
      </c>
      <c r="CR126" s="188">
        <v>0</v>
      </c>
      <c r="CS126" s="188">
        <v>0</v>
      </c>
      <c r="CT126" s="188">
        <v>0</v>
      </c>
      <c r="CU126" s="188">
        <v>0</v>
      </c>
      <c r="CV126" s="188">
        <v>0</v>
      </c>
      <c r="CW126" s="188">
        <v>0</v>
      </c>
      <c r="CX126" s="188">
        <v>0</v>
      </c>
      <c r="CY126" s="188">
        <v>0</v>
      </c>
      <c r="CZ126" s="188">
        <v>0</v>
      </c>
      <c r="DA126" s="188">
        <v>0</v>
      </c>
      <c r="DB126" s="188">
        <v>187.2511935</v>
      </c>
      <c r="DC126" s="188">
        <v>176.89256065999999</v>
      </c>
      <c r="DD126" s="188">
        <v>166.08189970000001</v>
      </c>
      <c r="DE126" s="188">
        <v>190.52836719000001</v>
      </c>
      <c r="DF126" s="188">
        <v>193.10439122</v>
      </c>
      <c r="DG126" s="188">
        <v>196.33273105000001</v>
      </c>
      <c r="DH126" s="188">
        <v>1.750148E-2</v>
      </c>
      <c r="DI126" s="188">
        <v>3.125853E-2</v>
      </c>
      <c r="DJ126" s="188">
        <v>4.8499220000000003E-2</v>
      </c>
      <c r="DK126" s="188">
        <v>990.26690527999995</v>
      </c>
      <c r="DL126" s="188">
        <v>1040.9309074</v>
      </c>
      <c r="DM126" s="188">
        <v>1052.6266405599999</v>
      </c>
      <c r="DN126" s="188">
        <v>1061.1328075399999</v>
      </c>
      <c r="DO126" s="188">
        <v>1073.75822298</v>
      </c>
      <c r="DP126" s="188">
        <v>178631.19500000001</v>
      </c>
      <c r="DQ126" s="188">
        <v>179888.20600000001</v>
      </c>
      <c r="DR126" s="188">
        <v>181002.79800000001</v>
      </c>
      <c r="DS126" s="188">
        <v>181979.47500000001</v>
      </c>
      <c r="DT126" s="188">
        <v>182846.31200000001</v>
      </c>
    </row>
    <row r="127" spans="1:124" x14ac:dyDescent="0.35">
      <c r="A127" s="188">
        <v>126</v>
      </c>
      <c r="B127" s="188" t="s">
        <v>1239</v>
      </c>
      <c r="C127" s="188" t="s">
        <v>814</v>
      </c>
      <c r="D127" s="188" t="s">
        <v>815</v>
      </c>
      <c r="E127" s="188" t="s">
        <v>901</v>
      </c>
      <c r="F127" s="188" t="s">
        <v>912</v>
      </c>
      <c r="G127" s="188">
        <v>224.88409234</v>
      </c>
      <c r="H127" s="188">
        <v>242.41297413000001</v>
      </c>
      <c r="I127" s="188">
        <v>259.98384271999998</v>
      </c>
      <c r="J127" s="188">
        <v>117.74076384</v>
      </c>
      <c r="K127" s="188">
        <v>120.44153546</v>
      </c>
      <c r="L127" s="188">
        <v>122.87125981</v>
      </c>
      <c r="M127" s="188">
        <v>0</v>
      </c>
      <c r="N127" s="188">
        <v>0</v>
      </c>
      <c r="O127" s="188">
        <v>88.933014490000005</v>
      </c>
      <c r="P127" s="188">
        <v>121.97143868000001</v>
      </c>
      <c r="Q127" s="188">
        <v>137.11258291999999</v>
      </c>
      <c r="R127" s="188">
        <v>0</v>
      </c>
      <c r="S127" s="188">
        <v>0</v>
      </c>
      <c r="T127" s="188">
        <v>18.210314010000001</v>
      </c>
      <c r="U127" s="188">
        <v>0</v>
      </c>
      <c r="V127" s="188">
        <v>0</v>
      </c>
      <c r="W127" s="188">
        <v>0</v>
      </c>
      <c r="X127" s="188">
        <v>0</v>
      </c>
      <c r="Y127" s="188">
        <v>195.7118653</v>
      </c>
      <c r="Z127" s="188">
        <v>202.82601568000001</v>
      </c>
      <c r="AA127" s="188">
        <v>109.93356335</v>
      </c>
      <c r="AB127" s="188">
        <v>109.18459296</v>
      </c>
      <c r="AC127" s="188">
        <v>0</v>
      </c>
      <c r="AD127" s="188">
        <v>0</v>
      </c>
      <c r="AE127" s="188">
        <v>0</v>
      </c>
      <c r="AF127" s="188">
        <v>75.431108719999997</v>
      </c>
      <c r="AG127" s="188">
        <v>0</v>
      </c>
      <c r="AH127" s="188">
        <v>0</v>
      </c>
      <c r="AI127" s="188">
        <v>0</v>
      </c>
      <c r="AJ127" s="188">
        <v>71.017140979999994</v>
      </c>
      <c r="AK127" s="188">
        <v>18.210314010000001</v>
      </c>
      <c r="AL127" s="188">
        <v>0</v>
      </c>
      <c r="AM127" s="188">
        <v>0</v>
      </c>
      <c r="AN127" s="188">
        <v>0</v>
      </c>
      <c r="AO127" s="188">
        <v>14.761160970000001</v>
      </c>
      <c r="AP127" s="188">
        <v>142.66568545000001</v>
      </c>
      <c r="AQ127" s="188">
        <v>152.22305763</v>
      </c>
      <c r="AR127" s="188">
        <v>162.42067219</v>
      </c>
      <c r="AS127" s="188">
        <v>173.30120658999999</v>
      </c>
      <c r="AT127" s="188">
        <v>133.57577671000001</v>
      </c>
      <c r="AU127" s="188">
        <v>1.79376596</v>
      </c>
      <c r="AV127" s="188">
        <v>2.7134146000000001</v>
      </c>
      <c r="AW127" s="188">
        <v>3.0883769299999999</v>
      </c>
      <c r="AX127" s="188">
        <v>3.4643872400000002</v>
      </c>
      <c r="AY127" s="188">
        <v>4.0060558899999998</v>
      </c>
      <c r="AZ127" s="188">
        <v>0</v>
      </c>
      <c r="BA127" s="188">
        <v>0</v>
      </c>
      <c r="BB127" s="188">
        <v>0</v>
      </c>
      <c r="BC127" s="188">
        <v>1.7791330000000001</v>
      </c>
      <c r="BD127" s="188">
        <v>4.7867591899999997</v>
      </c>
      <c r="BE127" s="188">
        <v>7.2874980000000003</v>
      </c>
      <c r="BF127" s="188">
        <v>7.2874980000000003</v>
      </c>
      <c r="BG127" s="188">
        <v>6.2242420000000003</v>
      </c>
      <c r="BH127" s="188">
        <v>0</v>
      </c>
      <c r="BI127" s="188">
        <v>0</v>
      </c>
      <c r="BJ127" s="188">
        <v>0</v>
      </c>
      <c r="BK127" s="188">
        <v>0</v>
      </c>
      <c r="BL127" s="188">
        <v>0</v>
      </c>
      <c r="BM127" s="188">
        <v>0</v>
      </c>
      <c r="BN127" s="188">
        <v>0</v>
      </c>
      <c r="BO127" s="188">
        <v>0</v>
      </c>
      <c r="BP127" s="188">
        <v>0</v>
      </c>
      <c r="BQ127" s="188">
        <v>0</v>
      </c>
      <c r="BR127" s="188">
        <v>0</v>
      </c>
      <c r="BS127" s="188">
        <v>0</v>
      </c>
      <c r="BT127" s="188">
        <v>0</v>
      </c>
      <c r="BU127" s="188">
        <v>0</v>
      </c>
      <c r="BV127" s="188">
        <v>0</v>
      </c>
      <c r="BW127" s="188">
        <v>0</v>
      </c>
      <c r="BX127" s="188">
        <v>0</v>
      </c>
      <c r="BY127" s="188">
        <v>0</v>
      </c>
      <c r="BZ127" s="188">
        <v>0</v>
      </c>
      <c r="CA127" s="188">
        <v>0</v>
      </c>
      <c r="CB127" s="188">
        <v>0</v>
      </c>
      <c r="CC127" s="188">
        <v>0</v>
      </c>
      <c r="CD127" s="188">
        <v>0</v>
      </c>
      <c r="CE127" s="188">
        <v>0</v>
      </c>
      <c r="CF127" s="188">
        <v>0</v>
      </c>
      <c r="CG127" s="188">
        <v>0</v>
      </c>
      <c r="CH127" s="188">
        <v>0</v>
      </c>
      <c r="CI127" s="188">
        <v>0</v>
      </c>
      <c r="CJ127" s="188">
        <v>0</v>
      </c>
      <c r="CK127" s="188">
        <v>0</v>
      </c>
      <c r="CL127" s="188">
        <v>0</v>
      </c>
      <c r="CM127" s="188">
        <v>2.0740463299999998</v>
      </c>
      <c r="CN127" s="188">
        <v>1.7533958199999999</v>
      </c>
      <c r="CO127" s="188">
        <v>0</v>
      </c>
      <c r="CP127" s="188">
        <v>0</v>
      </c>
      <c r="CQ127" s="188">
        <v>0</v>
      </c>
      <c r="CR127" s="188">
        <v>9.6361485299999998</v>
      </c>
      <c r="CS127" s="188">
        <v>9.6361485299999998</v>
      </c>
      <c r="CT127" s="188">
        <v>9.6361485299999998</v>
      </c>
      <c r="CU127" s="188">
        <v>9.6361485299999998</v>
      </c>
      <c r="CV127" s="188">
        <v>0</v>
      </c>
      <c r="CW127" s="188">
        <v>0</v>
      </c>
      <c r="CX127" s="188">
        <v>0</v>
      </c>
      <c r="CY127" s="188">
        <v>0</v>
      </c>
      <c r="CZ127" s="188">
        <v>0</v>
      </c>
      <c r="DA127" s="188">
        <v>0</v>
      </c>
      <c r="DB127" s="188">
        <v>364.70206977999999</v>
      </c>
      <c r="DC127" s="188">
        <v>334.61393679000003</v>
      </c>
      <c r="DD127" s="188">
        <v>381.12421203999997</v>
      </c>
      <c r="DE127" s="188">
        <v>397.11917342999999</v>
      </c>
      <c r="DF127" s="188">
        <v>425.22168009000001</v>
      </c>
      <c r="DG127" s="188">
        <v>453.15149573000002</v>
      </c>
      <c r="DH127" s="188">
        <v>8.888654E-2</v>
      </c>
      <c r="DI127" s="188">
        <v>0.1659426</v>
      </c>
      <c r="DJ127" s="188">
        <v>0.24252514999999999</v>
      </c>
      <c r="DK127" s="188">
        <v>1229.71440441</v>
      </c>
      <c r="DL127" s="188">
        <v>1333.69730878</v>
      </c>
      <c r="DM127" s="188">
        <v>1445.28977738</v>
      </c>
      <c r="DN127" s="188">
        <v>1540.4068735000001</v>
      </c>
      <c r="DO127" s="188">
        <v>1633.87747253</v>
      </c>
      <c r="DP127" s="188">
        <v>272107.03200000001</v>
      </c>
      <c r="DQ127" s="188">
        <v>273451.90500000003</v>
      </c>
      <c r="DR127" s="188">
        <v>274767.85600000003</v>
      </c>
      <c r="DS127" s="188">
        <v>276045.04200000002</v>
      </c>
      <c r="DT127" s="188">
        <v>277347.29399999999</v>
      </c>
    </row>
    <row r="128" spans="1:124" x14ac:dyDescent="0.35">
      <c r="A128" s="188">
        <v>127</v>
      </c>
      <c r="B128" s="188" t="s">
        <v>1246</v>
      </c>
      <c r="C128" s="188" t="s">
        <v>828</v>
      </c>
      <c r="D128" s="188" t="s">
        <v>829</v>
      </c>
      <c r="E128" s="188" t="s">
        <v>906</v>
      </c>
      <c r="F128" s="188" t="s">
        <v>900</v>
      </c>
      <c r="G128" s="188">
        <v>66.451123010000003</v>
      </c>
      <c r="H128" s="188">
        <v>59.087432120000003</v>
      </c>
      <c r="I128" s="188">
        <v>51.80133653</v>
      </c>
      <c r="J128" s="188">
        <v>22.976538990000002</v>
      </c>
      <c r="K128" s="188">
        <v>23.50358147</v>
      </c>
      <c r="L128" s="188">
        <v>23.977730390000001</v>
      </c>
      <c r="M128" s="188">
        <v>0</v>
      </c>
      <c r="N128" s="188">
        <v>0</v>
      </c>
      <c r="O128" s="188">
        <v>36.851291240000002</v>
      </c>
      <c r="P128" s="188">
        <v>35.583850650000002</v>
      </c>
      <c r="Q128" s="188">
        <v>27.823606139999999</v>
      </c>
      <c r="R128" s="188">
        <v>0</v>
      </c>
      <c r="S128" s="188">
        <v>0</v>
      </c>
      <c r="T128" s="188">
        <v>6.6232927799999999</v>
      </c>
      <c r="U128" s="188">
        <v>0</v>
      </c>
      <c r="V128" s="188">
        <v>0</v>
      </c>
      <c r="W128" s="188">
        <v>0</v>
      </c>
      <c r="X128" s="188">
        <v>0</v>
      </c>
      <c r="Y128" s="188">
        <v>66.819945899999993</v>
      </c>
      <c r="Z128" s="188">
        <v>71.569832539999993</v>
      </c>
      <c r="AA128" s="188">
        <v>41.648276090000003</v>
      </c>
      <c r="AB128" s="188">
        <v>42.731636590000001</v>
      </c>
      <c r="AC128" s="188">
        <v>0</v>
      </c>
      <c r="AD128" s="188">
        <v>0</v>
      </c>
      <c r="AE128" s="188">
        <v>0</v>
      </c>
      <c r="AF128" s="188">
        <v>22.214903169999999</v>
      </c>
      <c r="AG128" s="188">
        <v>0</v>
      </c>
      <c r="AH128" s="188">
        <v>0</v>
      </c>
      <c r="AI128" s="188">
        <v>0</v>
      </c>
      <c r="AJ128" s="188">
        <v>19.802872170000001</v>
      </c>
      <c r="AK128" s="188">
        <v>6.6232927799999999</v>
      </c>
      <c r="AL128" s="188">
        <v>0</v>
      </c>
      <c r="AM128" s="188">
        <v>0</v>
      </c>
      <c r="AN128" s="188">
        <v>0</v>
      </c>
      <c r="AO128" s="188">
        <v>5.3687976400000004</v>
      </c>
      <c r="AP128" s="188">
        <v>120.1800504</v>
      </c>
      <c r="AQ128" s="188">
        <v>127.07413898999999</v>
      </c>
      <c r="AR128" s="188">
        <v>134.36388948000001</v>
      </c>
      <c r="AS128" s="188">
        <v>142.07154108</v>
      </c>
      <c r="AT128" s="188">
        <v>113.92674092999999</v>
      </c>
      <c r="AU128" s="188">
        <v>1.2280068099999999</v>
      </c>
      <c r="AV128" s="188">
        <v>1.9922455699999999</v>
      </c>
      <c r="AW128" s="188">
        <v>2.1310456200000001</v>
      </c>
      <c r="AX128" s="188">
        <v>2.31097172</v>
      </c>
      <c r="AY128" s="188">
        <v>2.3565116399999999</v>
      </c>
      <c r="AZ128" s="188">
        <v>0</v>
      </c>
      <c r="BA128" s="188">
        <v>0</v>
      </c>
      <c r="BB128" s="188">
        <v>0</v>
      </c>
      <c r="BC128" s="188">
        <v>0.59819999999999995</v>
      </c>
      <c r="BD128" s="188">
        <v>0.99846509999999999</v>
      </c>
      <c r="BE128" s="188">
        <v>1.661964</v>
      </c>
      <c r="BF128" s="188">
        <v>1.661964</v>
      </c>
      <c r="BG128" s="188">
        <v>1.419481</v>
      </c>
      <c r="BH128" s="188">
        <v>0</v>
      </c>
      <c r="BI128" s="188">
        <v>0</v>
      </c>
      <c r="BJ128" s="188">
        <v>0</v>
      </c>
      <c r="BK128" s="188">
        <v>0</v>
      </c>
      <c r="BL128" s="188">
        <v>0</v>
      </c>
      <c r="BM128" s="188">
        <v>0</v>
      </c>
      <c r="BN128" s="188">
        <v>0</v>
      </c>
      <c r="BO128" s="188">
        <v>0</v>
      </c>
      <c r="BP128" s="188">
        <v>0</v>
      </c>
      <c r="BQ128" s="188">
        <v>0</v>
      </c>
      <c r="BR128" s="188">
        <v>0</v>
      </c>
      <c r="BS128" s="188">
        <v>0</v>
      </c>
      <c r="BT128" s="188">
        <v>0</v>
      </c>
      <c r="BU128" s="188">
        <v>0</v>
      </c>
      <c r="BV128" s="188">
        <v>0</v>
      </c>
      <c r="BW128" s="188">
        <v>0</v>
      </c>
      <c r="BX128" s="188">
        <v>0</v>
      </c>
      <c r="BY128" s="188">
        <v>0</v>
      </c>
      <c r="BZ128" s="188">
        <v>0</v>
      </c>
      <c r="CA128" s="188">
        <v>0</v>
      </c>
      <c r="CB128" s="188">
        <v>0</v>
      </c>
      <c r="CC128" s="188">
        <v>0</v>
      </c>
      <c r="CD128" s="188">
        <v>0</v>
      </c>
      <c r="CE128" s="188">
        <v>0</v>
      </c>
      <c r="CF128" s="188">
        <v>0</v>
      </c>
      <c r="CG128" s="188">
        <v>0</v>
      </c>
      <c r="CH128" s="188">
        <v>0</v>
      </c>
      <c r="CI128" s="188">
        <v>0</v>
      </c>
      <c r="CJ128" s="188">
        <v>0</v>
      </c>
      <c r="CK128" s="188">
        <v>0</v>
      </c>
      <c r="CL128" s="188">
        <v>0</v>
      </c>
      <c r="CM128" s="188">
        <v>1.13508136</v>
      </c>
      <c r="CN128" s="188">
        <v>0.97450397</v>
      </c>
      <c r="CO128" s="188">
        <v>0</v>
      </c>
      <c r="CP128" s="188">
        <v>0</v>
      </c>
      <c r="CQ128" s="188">
        <v>0</v>
      </c>
      <c r="CR128" s="188">
        <v>0</v>
      </c>
      <c r="CS128" s="188">
        <v>0</v>
      </c>
      <c r="CT128" s="188">
        <v>0</v>
      </c>
      <c r="CU128" s="188">
        <v>0</v>
      </c>
      <c r="CV128" s="188">
        <v>0</v>
      </c>
      <c r="CW128" s="188">
        <v>0</v>
      </c>
      <c r="CX128" s="188">
        <v>0</v>
      </c>
      <c r="CY128" s="188">
        <v>0</v>
      </c>
      <c r="CZ128" s="188">
        <v>0</v>
      </c>
      <c r="DA128" s="188">
        <v>0</v>
      </c>
      <c r="DB128" s="188">
        <v>195.87567498000001</v>
      </c>
      <c r="DC128" s="188">
        <v>183.54739760999999</v>
      </c>
      <c r="DD128" s="188">
        <v>173.53742392999999</v>
      </c>
      <c r="DE128" s="188">
        <v>197.31827161999999</v>
      </c>
      <c r="DF128" s="188">
        <v>197.42425731</v>
      </c>
      <c r="DG128" s="188">
        <v>197.64887026</v>
      </c>
      <c r="DH128" s="188">
        <v>7.36486E-3</v>
      </c>
      <c r="DI128" s="188">
        <v>7.9059500000000001E-3</v>
      </c>
      <c r="DJ128" s="188">
        <v>9.0526600000000006E-3</v>
      </c>
      <c r="DK128" s="188">
        <v>865.98312997999994</v>
      </c>
      <c r="DL128" s="188">
        <v>922.12345737999999</v>
      </c>
      <c r="DM128" s="188">
        <v>926.71758957999998</v>
      </c>
      <c r="DN128" s="188">
        <v>924.80158938</v>
      </c>
      <c r="DO128" s="188">
        <v>923.94094428000005</v>
      </c>
      <c r="DP128" s="188">
        <v>211952.625</v>
      </c>
      <c r="DQ128" s="188">
        <v>212418.05900000001</v>
      </c>
      <c r="DR128" s="188">
        <v>212921.68599999999</v>
      </c>
      <c r="DS128" s="188">
        <v>213477.42</v>
      </c>
      <c r="DT128" s="188">
        <v>213919.37599999999</v>
      </c>
    </row>
    <row r="129" spans="1:124" x14ac:dyDescent="0.35">
      <c r="A129" s="188">
        <v>128</v>
      </c>
      <c r="B129" s="188" t="s">
        <v>1226</v>
      </c>
      <c r="C129" s="188" t="s">
        <v>788</v>
      </c>
      <c r="D129" s="188" t="s">
        <v>789</v>
      </c>
      <c r="E129" s="188" t="s">
        <v>906</v>
      </c>
      <c r="F129" s="188" t="s">
        <v>884</v>
      </c>
      <c r="G129" s="188">
        <v>162.42077216000001</v>
      </c>
      <c r="H129" s="188">
        <v>163.41190262000001</v>
      </c>
      <c r="I129" s="188">
        <v>164.75530566</v>
      </c>
      <c r="J129" s="188">
        <v>73.641809089999995</v>
      </c>
      <c r="K129" s="188">
        <v>75.331026159999993</v>
      </c>
      <c r="L129" s="188">
        <v>76.850714760000002</v>
      </c>
      <c r="M129" s="188">
        <v>0</v>
      </c>
      <c r="N129" s="188">
        <v>0</v>
      </c>
      <c r="O129" s="188">
        <v>76.357159129999999</v>
      </c>
      <c r="P129" s="188">
        <v>88.080876459999999</v>
      </c>
      <c r="Q129" s="188">
        <v>87.904590900000002</v>
      </c>
      <c r="R129" s="188">
        <v>0</v>
      </c>
      <c r="S129" s="188">
        <v>0</v>
      </c>
      <c r="T129" s="188">
        <v>12.42180394</v>
      </c>
      <c r="U129" s="188">
        <v>0</v>
      </c>
      <c r="V129" s="188">
        <v>0</v>
      </c>
      <c r="W129" s="188">
        <v>0</v>
      </c>
      <c r="X129" s="188">
        <v>0</v>
      </c>
      <c r="Y129" s="188">
        <v>154.05571771000001</v>
      </c>
      <c r="Z129" s="188">
        <v>156.16773361</v>
      </c>
      <c r="AA129" s="188">
        <v>99.771884729999996</v>
      </c>
      <c r="AB129" s="188">
        <v>95.911215459999994</v>
      </c>
      <c r="AC129" s="188">
        <v>0</v>
      </c>
      <c r="AD129" s="188">
        <v>0</v>
      </c>
      <c r="AE129" s="188">
        <v>0</v>
      </c>
      <c r="AF129" s="188">
        <v>47.834714220000002</v>
      </c>
      <c r="AG129" s="188">
        <v>0</v>
      </c>
      <c r="AH129" s="188">
        <v>0</v>
      </c>
      <c r="AI129" s="188">
        <v>0</v>
      </c>
      <c r="AJ129" s="188">
        <v>44.214800259999997</v>
      </c>
      <c r="AK129" s="188">
        <v>12.42180394</v>
      </c>
      <c r="AL129" s="188">
        <v>0</v>
      </c>
      <c r="AM129" s="188">
        <v>0</v>
      </c>
      <c r="AN129" s="188">
        <v>0</v>
      </c>
      <c r="AO129" s="188">
        <v>10.069032719999999</v>
      </c>
      <c r="AP129" s="188">
        <v>272.85968709000002</v>
      </c>
      <c r="AQ129" s="188">
        <v>290.89414894999999</v>
      </c>
      <c r="AR129" s="188">
        <v>310.12110517999997</v>
      </c>
      <c r="AS129" s="188">
        <v>330.61885682000002</v>
      </c>
      <c r="AT129" s="188">
        <v>253.69332495</v>
      </c>
      <c r="AU129" s="188">
        <v>2.87465562</v>
      </c>
      <c r="AV129" s="188">
        <v>4.1422322100000004</v>
      </c>
      <c r="AW129" s="188">
        <v>4.3505746800000002</v>
      </c>
      <c r="AX129" s="188">
        <v>4.4824172899999999</v>
      </c>
      <c r="AY129" s="188">
        <v>4.5977494400000003</v>
      </c>
      <c r="AZ129" s="188">
        <v>0</v>
      </c>
      <c r="BA129" s="188">
        <v>0</v>
      </c>
      <c r="BB129" s="188">
        <v>0</v>
      </c>
      <c r="BC129" s="188">
        <v>1.395912</v>
      </c>
      <c r="BD129" s="188">
        <v>1.1688943599999999</v>
      </c>
      <c r="BE129" s="188">
        <v>4.1784689999999998</v>
      </c>
      <c r="BF129" s="188">
        <v>4.1784689999999998</v>
      </c>
      <c r="BG129" s="188">
        <v>3.5688240000000002</v>
      </c>
      <c r="BH129" s="188">
        <v>0</v>
      </c>
      <c r="BI129" s="188">
        <v>0</v>
      </c>
      <c r="BJ129" s="188">
        <v>0</v>
      </c>
      <c r="BK129" s="188">
        <v>0</v>
      </c>
      <c r="BL129" s="188">
        <v>0</v>
      </c>
      <c r="BM129" s="188">
        <v>0</v>
      </c>
      <c r="BN129" s="188">
        <v>0</v>
      </c>
      <c r="BO129" s="188">
        <v>0</v>
      </c>
      <c r="BP129" s="188">
        <v>0</v>
      </c>
      <c r="BQ129" s="188">
        <v>0</v>
      </c>
      <c r="BR129" s="188">
        <v>0</v>
      </c>
      <c r="BS129" s="188">
        <v>0</v>
      </c>
      <c r="BT129" s="188">
        <v>0</v>
      </c>
      <c r="BU129" s="188">
        <v>0</v>
      </c>
      <c r="BV129" s="188">
        <v>0</v>
      </c>
      <c r="BW129" s="188">
        <v>0</v>
      </c>
      <c r="BX129" s="188">
        <v>0</v>
      </c>
      <c r="BY129" s="188">
        <v>0</v>
      </c>
      <c r="BZ129" s="188">
        <v>0</v>
      </c>
      <c r="CA129" s="188">
        <v>0</v>
      </c>
      <c r="CB129" s="188">
        <v>0</v>
      </c>
      <c r="CC129" s="188">
        <v>0</v>
      </c>
      <c r="CD129" s="188">
        <v>0</v>
      </c>
      <c r="CE129" s="188">
        <v>0</v>
      </c>
      <c r="CF129" s="188">
        <v>0</v>
      </c>
      <c r="CG129" s="188">
        <v>0</v>
      </c>
      <c r="CH129" s="188">
        <v>0</v>
      </c>
      <c r="CI129" s="188">
        <v>0</v>
      </c>
      <c r="CJ129" s="188">
        <v>0</v>
      </c>
      <c r="CK129" s="188">
        <v>0</v>
      </c>
      <c r="CL129" s="188">
        <v>0</v>
      </c>
      <c r="CM129" s="188">
        <v>3.0459470300000002</v>
      </c>
      <c r="CN129" s="188">
        <v>2.5634274499999998</v>
      </c>
      <c r="CO129" s="188">
        <v>0</v>
      </c>
      <c r="CP129" s="188">
        <v>0</v>
      </c>
      <c r="CQ129" s="188">
        <v>0</v>
      </c>
      <c r="CR129" s="188">
        <v>0</v>
      </c>
      <c r="CS129" s="188">
        <v>0</v>
      </c>
      <c r="CT129" s="188">
        <v>0</v>
      </c>
      <c r="CU129" s="188">
        <v>0</v>
      </c>
      <c r="CV129" s="188">
        <v>0</v>
      </c>
      <c r="CW129" s="188">
        <v>0</v>
      </c>
      <c r="CX129" s="188">
        <v>0</v>
      </c>
      <c r="CY129" s="188">
        <v>0</v>
      </c>
      <c r="CZ129" s="188">
        <v>0</v>
      </c>
      <c r="DA129" s="188">
        <v>0</v>
      </c>
      <c r="DB129" s="188">
        <v>437.38449429999997</v>
      </c>
      <c r="DC129" s="188">
        <v>414.58303771999999</v>
      </c>
      <c r="DD129" s="188">
        <v>431.71392799</v>
      </c>
      <c r="DE129" s="188">
        <v>461.84396478000002</v>
      </c>
      <c r="DF129" s="188">
        <v>482.19389409000001</v>
      </c>
      <c r="DG129" s="188">
        <v>503.54073591999997</v>
      </c>
      <c r="DH129" s="188">
        <v>5.592213E-2</v>
      </c>
      <c r="DI129" s="188">
        <v>0.10244853</v>
      </c>
      <c r="DJ129" s="188">
        <v>0.15125420000000001</v>
      </c>
      <c r="DK129" s="188">
        <v>985.16283526999996</v>
      </c>
      <c r="DL129" s="188">
        <v>1033.2850496900001</v>
      </c>
      <c r="DM129" s="188">
        <v>1085.08591809</v>
      </c>
      <c r="DN129" s="188">
        <v>1127.0991563499999</v>
      </c>
      <c r="DO129" s="188">
        <v>1171.30495</v>
      </c>
      <c r="DP129" s="188">
        <v>420826.91600000003</v>
      </c>
      <c r="DQ129" s="188">
        <v>423295.09600000002</v>
      </c>
      <c r="DR129" s="188">
        <v>425628.93599999999</v>
      </c>
      <c r="DS129" s="188">
        <v>427818.52100000001</v>
      </c>
      <c r="DT129" s="188">
        <v>429897.21500000003</v>
      </c>
    </row>
    <row r="130" spans="1:124" x14ac:dyDescent="0.35">
      <c r="A130" s="188">
        <v>129</v>
      </c>
      <c r="B130" s="188" t="s">
        <v>967</v>
      </c>
      <c r="C130" s="188" t="s">
        <v>272</v>
      </c>
      <c r="D130" s="188" t="s">
        <v>273</v>
      </c>
      <c r="E130" s="188" t="s">
        <v>906</v>
      </c>
      <c r="F130" s="188" t="s">
        <v>915</v>
      </c>
      <c r="G130" s="188">
        <v>165.23654368999999</v>
      </c>
      <c r="H130" s="188">
        <v>158.10679492</v>
      </c>
      <c r="I130" s="188">
        <v>151.06208620999999</v>
      </c>
      <c r="J130" s="188">
        <v>67.657434899999998</v>
      </c>
      <c r="K130" s="188">
        <v>69.209380659999994</v>
      </c>
      <c r="L130" s="188">
        <v>70.605574399999995</v>
      </c>
      <c r="M130" s="188">
        <v>0</v>
      </c>
      <c r="N130" s="188">
        <v>0</v>
      </c>
      <c r="O130" s="188">
        <v>79.547372100000004</v>
      </c>
      <c r="P130" s="188">
        <v>88.897414260000005</v>
      </c>
      <c r="Q130" s="188">
        <v>80.456511809999995</v>
      </c>
      <c r="R130" s="188">
        <v>0</v>
      </c>
      <c r="S130" s="188">
        <v>0</v>
      </c>
      <c r="T130" s="188">
        <v>18.031736689999999</v>
      </c>
      <c r="U130" s="188">
        <v>0</v>
      </c>
      <c r="V130" s="188">
        <v>0</v>
      </c>
      <c r="W130" s="188">
        <v>0</v>
      </c>
      <c r="X130" s="188">
        <v>0</v>
      </c>
      <c r="Y130" s="188">
        <v>164.38329415000001</v>
      </c>
      <c r="Z130" s="188">
        <v>168.24983972999999</v>
      </c>
      <c r="AA130" s="188">
        <v>90.352434059999993</v>
      </c>
      <c r="AB130" s="188">
        <v>90.251941509999995</v>
      </c>
      <c r="AC130" s="188">
        <v>0</v>
      </c>
      <c r="AD130" s="188">
        <v>0</v>
      </c>
      <c r="AE130" s="188">
        <v>0</v>
      </c>
      <c r="AF130" s="188">
        <v>59.966161530000001</v>
      </c>
      <c r="AG130" s="188">
        <v>0</v>
      </c>
      <c r="AH130" s="188">
        <v>0</v>
      </c>
      <c r="AI130" s="188">
        <v>0</v>
      </c>
      <c r="AJ130" s="188">
        <v>59.414452709999999</v>
      </c>
      <c r="AK130" s="188">
        <v>18.031736689999999</v>
      </c>
      <c r="AL130" s="188">
        <v>0</v>
      </c>
      <c r="AM130" s="188">
        <v>0</v>
      </c>
      <c r="AN130" s="188">
        <v>0</v>
      </c>
      <c r="AO130" s="188">
        <v>14.61640738</v>
      </c>
      <c r="AP130" s="188">
        <v>178.72453854</v>
      </c>
      <c r="AQ130" s="188">
        <v>191.54319267</v>
      </c>
      <c r="AR130" s="188">
        <v>205.28139976</v>
      </c>
      <c r="AS130" s="188">
        <v>220.00427339999999</v>
      </c>
      <c r="AT130" s="188">
        <v>163.45168224</v>
      </c>
      <c r="AU130" s="188">
        <v>1.7552794899999999</v>
      </c>
      <c r="AV130" s="188">
        <v>2.0889445100000001</v>
      </c>
      <c r="AW130" s="188">
        <v>2.4328272399999999</v>
      </c>
      <c r="AX130" s="188">
        <v>2.6995869699999999</v>
      </c>
      <c r="AY130" s="188">
        <v>2.83407418</v>
      </c>
      <c r="AZ130" s="188">
        <v>0</v>
      </c>
      <c r="BA130" s="188">
        <v>0</v>
      </c>
      <c r="BB130" s="188">
        <v>0</v>
      </c>
      <c r="BC130" s="188">
        <v>1.004731</v>
      </c>
      <c r="BD130" s="188">
        <v>1.7473123100000001</v>
      </c>
      <c r="BE130" s="188">
        <v>3.1505649999999998</v>
      </c>
      <c r="BF130" s="188">
        <v>3.1505649999999998</v>
      </c>
      <c r="BG130" s="188">
        <v>2.690893</v>
      </c>
      <c r="BH130" s="188">
        <v>0</v>
      </c>
      <c r="BI130" s="188">
        <v>0</v>
      </c>
      <c r="BJ130" s="188">
        <v>0</v>
      </c>
      <c r="BK130" s="188">
        <v>0</v>
      </c>
      <c r="BL130" s="188">
        <v>0</v>
      </c>
      <c r="BM130" s="188">
        <v>0</v>
      </c>
      <c r="BN130" s="188">
        <v>0</v>
      </c>
      <c r="BO130" s="188">
        <v>0</v>
      </c>
      <c r="BP130" s="188">
        <v>0</v>
      </c>
      <c r="BQ130" s="188">
        <v>0</v>
      </c>
      <c r="BR130" s="188">
        <v>0</v>
      </c>
      <c r="BS130" s="188">
        <v>0</v>
      </c>
      <c r="BT130" s="188">
        <v>0</v>
      </c>
      <c r="BU130" s="188">
        <v>0</v>
      </c>
      <c r="BV130" s="188">
        <v>0</v>
      </c>
      <c r="BW130" s="188">
        <v>0</v>
      </c>
      <c r="BX130" s="188">
        <v>0</v>
      </c>
      <c r="BY130" s="188">
        <v>0</v>
      </c>
      <c r="BZ130" s="188">
        <v>0</v>
      </c>
      <c r="CA130" s="188">
        <v>7.8656610000000002</v>
      </c>
      <c r="CB130" s="188">
        <v>4.5304893499999999</v>
      </c>
      <c r="CC130" s="188">
        <v>0.71755561000000001</v>
      </c>
      <c r="CD130" s="188">
        <v>13.11370595</v>
      </c>
      <c r="CE130" s="188">
        <v>0</v>
      </c>
      <c r="CF130" s="188">
        <v>0</v>
      </c>
      <c r="CG130" s="188">
        <v>0</v>
      </c>
      <c r="CH130" s="188">
        <v>0</v>
      </c>
      <c r="CI130" s="188">
        <v>0</v>
      </c>
      <c r="CJ130" s="188">
        <v>0</v>
      </c>
      <c r="CK130" s="188">
        <v>0</v>
      </c>
      <c r="CL130" s="188">
        <v>0</v>
      </c>
      <c r="CM130" s="188">
        <v>1.7179225499999999</v>
      </c>
      <c r="CN130" s="188">
        <v>1.5853497400000001</v>
      </c>
      <c r="CO130" s="188">
        <v>0</v>
      </c>
      <c r="CP130" s="188">
        <v>0</v>
      </c>
      <c r="CQ130" s="188">
        <v>0</v>
      </c>
      <c r="CR130" s="188">
        <v>1.4760814900000001</v>
      </c>
      <c r="CS130" s="188">
        <v>1.4760814900000001</v>
      </c>
      <c r="CT130" s="188">
        <v>1.4760814900000001</v>
      </c>
      <c r="CU130" s="188">
        <v>1.4760814900000001</v>
      </c>
      <c r="CV130" s="188">
        <v>0</v>
      </c>
      <c r="CW130" s="188">
        <v>0</v>
      </c>
      <c r="CX130" s="188">
        <v>0</v>
      </c>
      <c r="CY130" s="188">
        <v>0</v>
      </c>
      <c r="CZ130" s="188">
        <v>0</v>
      </c>
      <c r="DA130" s="188">
        <v>0</v>
      </c>
      <c r="DB130" s="188">
        <v>354.00463913999999</v>
      </c>
      <c r="DC130" s="188">
        <v>332.18033661999999</v>
      </c>
      <c r="DD130" s="188">
        <v>322.09888646000002</v>
      </c>
      <c r="DE130" s="188">
        <v>371.70487109999999</v>
      </c>
      <c r="DF130" s="188">
        <v>375.24491748999998</v>
      </c>
      <c r="DG130" s="188">
        <v>378.78496388000002</v>
      </c>
      <c r="DH130" s="188">
        <v>0.05</v>
      </c>
      <c r="DI130" s="188">
        <v>0.06</v>
      </c>
      <c r="DJ130" s="188">
        <v>7.0000000000000007E-2</v>
      </c>
      <c r="DK130" s="188">
        <v>1211.0059358999999</v>
      </c>
      <c r="DL130" s="188">
        <v>1291.3611458600001</v>
      </c>
      <c r="DM130" s="188">
        <v>1356.8757886799999</v>
      </c>
      <c r="DN130" s="188">
        <v>1370.9463216500001</v>
      </c>
      <c r="DO130" s="188">
        <v>1385.09339763</v>
      </c>
      <c r="DP130" s="188">
        <v>274301.163</v>
      </c>
      <c r="DQ130" s="188">
        <v>274132.94900000002</v>
      </c>
      <c r="DR130" s="188">
        <v>273941.70799999998</v>
      </c>
      <c r="DS130" s="188">
        <v>273712.33399999997</v>
      </c>
      <c r="DT130" s="188">
        <v>273472.50699999998</v>
      </c>
    </row>
    <row r="131" spans="1:124" x14ac:dyDescent="0.35">
      <c r="A131" s="188">
        <v>130</v>
      </c>
      <c r="B131" s="188" t="s">
        <v>1225</v>
      </c>
      <c r="C131" s="188" t="s">
        <v>786</v>
      </c>
      <c r="D131" s="188" t="s">
        <v>787</v>
      </c>
      <c r="E131" s="188" t="s">
        <v>906</v>
      </c>
      <c r="F131" s="188" t="s">
        <v>915</v>
      </c>
      <c r="G131" s="188">
        <v>110.53758765000001</v>
      </c>
      <c r="H131" s="188">
        <v>96.327760549999994</v>
      </c>
      <c r="I131" s="188">
        <v>82.174770629999998</v>
      </c>
      <c r="J131" s="188">
        <v>36.470678210000003</v>
      </c>
      <c r="K131" s="188">
        <v>37.307253150000001</v>
      </c>
      <c r="L131" s="188">
        <v>38.059870099999998</v>
      </c>
      <c r="M131" s="188">
        <v>0</v>
      </c>
      <c r="N131" s="188">
        <v>0</v>
      </c>
      <c r="O131" s="188">
        <v>62.58909628</v>
      </c>
      <c r="P131" s="188">
        <v>59.0205074</v>
      </c>
      <c r="Q131" s="188">
        <v>44.11490053</v>
      </c>
      <c r="R131" s="188">
        <v>0</v>
      </c>
      <c r="S131" s="188">
        <v>0</v>
      </c>
      <c r="T131" s="188">
        <v>11.47781316</v>
      </c>
      <c r="U131" s="188">
        <v>0</v>
      </c>
      <c r="V131" s="188">
        <v>0</v>
      </c>
      <c r="W131" s="188">
        <v>0</v>
      </c>
      <c r="X131" s="188">
        <v>0</v>
      </c>
      <c r="Y131" s="188">
        <v>118.28373152</v>
      </c>
      <c r="Z131" s="188">
        <v>121.66519089000001</v>
      </c>
      <c r="AA131" s="188">
        <v>62.370591699999999</v>
      </c>
      <c r="AB131" s="188">
        <v>63.760107929999997</v>
      </c>
      <c r="AC131" s="188">
        <v>0</v>
      </c>
      <c r="AD131" s="188">
        <v>0</v>
      </c>
      <c r="AE131" s="188">
        <v>0</v>
      </c>
      <c r="AF131" s="188">
        <v>46.427269799999998</v>
      </c>
      <c r="AG131" s="188">
        <v>0</v>
      </c>
      <c r="AH131" s="188">
        <v>0</v>
      </c>
      <c r="AI131" s="188">
        <v>0</v>
      </c>
      <c r="AJ131" s="188">
        <v>46.609299839999998</v>
      </c>
      <c r="AK131" s="188">
        <v>11.47781316</v>
      </c>
      <c r="AL131" s="188">
        <v>0</v>
      </c>
      <c r="AM131" s="188">
        <v>0</v>
      </c>
      <c r="AN131" s="188">
        <v>0</v>
      </c>
      <c r="AO131" s="188">
        <v>9.3038399900000002</v>
      </c>
      <c r="AP131" s="188">
        <v>184.52777141000001</v>
      </c>
      <c r="AQ131" s="188">
        <v>199.33474575</v>
      </c>
      <c r="AR131" s="188">
        <v>215.33021769999999</v>
      </c>
      <c r="AS131" s="188">
        <v>232.60957761</v>
      </c>
      <c r="AT131" s="188">
        <v>163.66256534999999</v>
      </c>
      <c r="AU131" s="188">
        <v>0.96128833000000002</v>
      </c>
      <c r="AV131" s="188">
        <v>1.23786752</v>
      </c>
      <c r="AW131" s="188">
        <v>1.94807687</v>
      </c>
      <c r="AX131" s="188">
        <v>1.99864843</v>
      </c>
      <c r="AY131" s="188">
        <v>2.04288698</v>
      </c>
      <c r="AZ131" s="188">
        <v>0</v>
      </c>
      <c r="BA131" s="188">
        <v>0</v>
      </c>
      <c r="BB131" s="188">
        <v>0</v>
      </c>
      <c r="BC131" s="188">
        <v>0.70633500000000005</v>
      </c>
      <c r="BD131" s="188">
        <v>1.24455603</v>
      </c>
      <c r="BE131" s="188">
        <v>2.2701639999999998</v>
      </c>
      <c r="BF131" s="188">
        <v>2.2701639999999998</v>
      </c>
      <c r="BG131" s="188">
        <v>1.938944</v>
      </c>
      <c r="BH131" s="188">
        <v>0</v>
      </c>
      <c r="BI131" s="188">
        <v>0</v>
      </c>
      <c r="BJ131" s="188">
        <v>0</v>
      </c>
      <c r="BK131" s="188">
        <v>0</v>
      </c>
      <c r="BL131" s="188">
        <v>0</v>
      </c>
      <c r="BM131" s="188">
        <v>0</v>
      </c>
      <c r="BN131" s="188">
        <v>0</v>
      </c>
      <c r="BO131" s="188">
        <v>0</v>
      </c>
      <c r="BP131" s="188">
        <v>0</v>
      </c>
      <c r="BQ131" s="188">
        <v>0</v>
      </c>
      <c r="BR131" s="188">
        <v>0</v>
      </c>
      <c r="BS131" s="188">
        <v>0</v>
      </c>
      <c r="BT131" s="188">
        <v>0</v>
      </c>
      <c r="BU131" s="188">
        <v>0</v>
      </c>
      <c r="BV131" s="188">
        <v>0</v>
      </c>
      <c r="BW131" s="188">
        <v>0</v>
      </c>
      <c r="BX131" s="188">
        <v>0</v>
      </c>
      <c r="BY131" s="188">
        <v>0</v>
      </c>
      <c r="BZ131" s="188">
        <v>0</v>
      </c>
      <c r="CA131" s="188">
        <v>0</v>
      </c>
      <c r="CB131" s="188">
        <v>0</v>
      </c>
      <c r="CC131" s="188">
        <v>0</v>
      </c>
      <c r="CD131" s="188">
        <v>0</v>
      </c>
      <c r="CE131" s="188">
        <v>0</v>
      </c>
      <c r="CF131" s="188">
        <v>0</v>
      </c>
      <c r="CG131" s="188">
        <v>0</v>
      </c>
      <c r="CH131" s="188">
        <v>0</v>
      </c>
      <c r="CI131" s="188">
        <v>0</v>
      </c>
      <c r="CJ131" s="188">
        <v>0</v>
      </c>
      <c r="CK131" s="188">
        <v>0</v>
      </c>
      <c r="CL131" s="188">
        <v>0</v>
      </c>
      <c r="CM131" s="188">
        <v>1.20360388</v>
      </c>
      <c r="CN131" s="188">
        <v>1.1075119</v>
      </c>
      <c r="CO131" s="188">
        <v>0</v>
      </c>
      <c r="CP131" s="188">
        <v>0</v>
      </c>
      <c r="CQ131" s="188">
        <v>0</v>
      </c>
      <c r="CR131" s="188">
        <v>0</v>
      </c>
      <c r="CS131" s="188">
        <v>0</v>
      </c>
      <c r="CT131" s="188">
        <v>0</v>
      </c>
      <c r="CU131" s="188">
        <v>0</v>
      </c>
      <c r="CV131" s="188">
        <v>0</v>
      </c>
      <c r="CW131" s="188">
        <v>0</v>
      </c>
      <c r="CX131" s="188">
        <v>0</v>
      </c>
      <c r="CY131" s="188">
        <v>0</v>
      </c>
      <c r="CZ131" s="188">
        <v>0</v>
      </c>
      <c r="DA131" s="188">
        <v>0</v>
      </c>
      <c r="DB131" s="188">
        <v>309.87898971999999</v>
      </c>
      <c r="DC131" s="188">
        <v>284.72143211000002</v>
      </c>
      <c r="DD131" s="188">
        <v>266.38576850999999</v>
      </c>
      <c r="DE131" s="188">
        <v>314.09057426999999</v>
      </c>
      <c r="DF131" s="188">
        <v>315.92679067</v>
      </c>
      <c r="DG131" s="188">
        <v>318.76617922000003</v>
      </c>
      <c r="DH131" s="188">
        <v>1.359106E-2</v>
      </c>
      <c r="DI131" s="188">
        <v>1.951665E-2</v>
      </c>
      <c r="DJ131" s="188">
        <v>2.8679550000000002E-2</v>
      </c>
      <c r="DK131" s="188">
        <v>1258.0597064900001</v>
      </c>
      <c r="DL131" s="188">
        <v>1368.06097656</v>
      </c>
      <c r="DM131" s="188">
        <v>1385.6589238500001</v>
      </c>
      <c r="DN131" s="188">
        <v>1392.8510040599999</v>
      </c>
      <c r="DO131" s="188">
        <v>1404.5915974899999</v>
      </c>
      <c r="DP131" s="188">
        <v>226317.90100000001</v>
      </c>
      <c r="DQ131" s="188">
        <v>226509.633</v>
      </c>
      <c r="DR131" s="188">
        <v>226672.35699999999</v>
      </c>
      <c r="DS131" s="188">
        <v>226820.234</v>
      </c>
      <c r="DT131" s="188">
        <v>226945.81099999999</v>
      </c>
    </row>
    <row r="132" spans="1:124" x14ac:dyDescent="0.35">
      <c r="A132" s="188">
        <v>131</v>
      </c>
      <c r="B132" s="188" t="s">
        <v>1109</v>
      </c>
      <c r="C132" s="188" t="s">
        <v>554</v>
      </c>
      <c r="D132" s="188" t="s">
        <v>555</v>
      </c>
      <c r="E132" s="188" t="s">
        <v>906</v>
      </c>
      <c r="F132" s="188" t="s">
        <v>900</v>
      </c>
      <c r="G132" s="188">
        <v>216.16353056</v>
      </c>
      <c r="H132" s="188">
        <v>210.17456222999999</v>
      </c>
      <c r="I132" s="188">
        <v>204.92756284000001</v>
      </c>
      <c r="J132" s="188">
        <v>90.979271429999997</v>
      </c>
      <c r="K132" s="188">
        <v>93.066180200000005</v>
      </c>
      <c r="L132" s="188">
        <v>94.943648499999995</v>
      </c>
      <c r="M132" s="188">
        <v>0</v>
      </c>
      <c r="N132" s="188">
        <v>0</v>
      </c>
      <c r="O132" s="188">
        <v>103.80677815</v>
      </c>
      <c r="P132" s="188">
        <v>117.10838201999999</v>
      </c>
      <c r="Q132" s="188">
        <v>109.98391434</v>
      </c>
      <c r="R132" s="188">
        <v>0</v>
      </c>
      <c r="S132" s="188">
        <v>0</v>
      </c>
      <c r="T132" s="188">
        <v>21.377480989999999</v>
      </c>
      <c r="U132" s="188">
        <v>0</v>
      </c>
      <c r="V132" s="188">
        <v>0</v>
      </c>
      <c r="W132" s="188">
        <v>0</v>
      </c>
      <c r="X132" s="188">
        <v>0</v>
      </c>
      <c r="Y132" s="188">
        <v>220.27958591000001</v>
      </c>
      <c r="Z132" s="188">
        <v>215.85282577000001</v>
      </c>
      <c r="AA132" s="188">
        <v>122.51606369</v>
      </c>
      <c r="AB132" s="188">
        <v>123.52570479000001</v>
      </c>
      <c r="AC132" s="188">
        <v>0</v>
      </c>
      <c r="AD132" s="188">
        <v>0</v>
      </c>
      <c r="AE132" s="188">
        <v>0</v>
      </c>
      <c r="AF132" s="188">
        <v>70.949639989999994</v>
      </c>
      <c r="AG132" s="188">
        <v>0</v>
      </c>
      <c r="AH132" s="188">
        <v>0</v>
      </c>
      <c r="AI132" s="188">
        <v>0</v>
      </c>
      <c r="AJ132" s="188">
        <v>80.43507649</v>
      </c>
      <c r="AK132" s="188">
        <v>21.377480989999999</v>
      </c>
      <c r="AL132" s="188">
        <v>0</v>
      </c>
      <c r="AM132" s="188">
        <v>0</v>
      </c>
      <c r="AN132" s="188">
        <v>0</v>
      </c>
      <c r="AO132" s="188">
        <v>17.328445729999999</v>
      </c>
      <c r="AP132" s="188">
        <v>494.20520733000001</v>
      </c>
      <c r="AQ132" s="188">
        <v>529.14510831999996</v>
      </c>
      <c r="AR132" s="188">
        <v>566.55572168000003</v>
      </c>
      <c r="AS132" s="188">
        <v>606.61107334999997</v>
      </c>
      <c r="AT132" s="188">
        <v>454.53244190999999</v>
      </c>
      <c r="AU132" s="188">
        <v>3.2219900799999999</v>
      </c>
      <c r="AV132" s="188">
        <v>4.3156412399999997</v>
      </c>
      <c r="AW132" s="188">
        <v>5.1943770499999999</v>
      </c>
      <c r="AX132" s="188">
        <v>5.3420905000000003</v>
      </c>
      <c r="AY132" s="188">
        <v>5.4713060100000002</v>
      </c>
      <c r="AZ132" s="188">
        <v>0</v>
      </c>
      <c r="BA132" s="188">
        <v>0</v>
      </c>
      <c r="BB132" s="188">
        <v>0</v>
      </c>
      <c r="BC132" s="188">
        <v>1.8338000000000001</v>
      </c>
      <c r="BD132" s="188">
        <v>3.0566170399999999</v>
      </c>
      <c r="BE132" s="188">
        <v>5.292395</v>
      </c>
      <c r="BF132" s="188">
        <v>5.292395</v>
      </c>
      <c r="BG132" s="188">
        <v>4.5202270000000002</v>
      </c>
      <c r="BH132" s="188">
        <v>0</v>
      </c>
      <c r="BI132" s="188">
        <v>0</v>
      </c>
      <c r="BJ132" s="188">
        <v>0</v>
      </c>
      <c r="BK132" s="188">
        <v>0</v>
      </c>
      <c r="BL132" s="188">
        <v>0</v>
      </c>
      <c r="BM132" s="188">
        <v>0</v>
      </c>
      <c r="BN132" s="188">
        <v>0</v>
      </c>
      <c r="BO132" s="188">
        <v>0</v>
      </c>
      <c r="BP132" s="188">
        <v>0</v>
      </c>
      <c r="BQ132" s="188">
        <v>0</v>
      </c>
      <c r="BR132" s="188">
        <v>0</v>
      </c>
      <c r="BS132" s="188">
        <v>0</v>
      </c>
      <c r="BT132" s="188">
        <v>0</v>
      </c>
      <c r="BU132" s="188">
        <v>0</v>
      </c>
      <c r="BV132" s="188">
        <v>0</v>
      </c>
      <c r="BW132" s="188">
        <v>0</v>
      </c>
      <c r="BX132" s="188">
        <v>0</v>
      </c>
      <c r="BY132" s="188">
        <v>0</v>
      </c>
      <c r="BZ132" s="188">
        <v>0</v>
      </c>
      <c r="CA132" s="188">
        <v>0</v>
      </c>
      <c r="CB132" s="188">
        <v>0</v>
      </c>
      <c r="CC132" s="188">
        <v>0</v>
      </c>
      <c r="CD132" s="188">
        <v>0</v>
      </c>
      <c r="CE132" s="188">
        <v>0</v>
      </c>
      <c r="CF132" s="188">
        <v>0</v>
      </c>
      <c r="CG132" s="188">
        <v>0</v>
      </c>
      <c r="CH132" s="188">
        <v>0</v>
      </c>
      <c r="CI132" s="188">
        <v>0</v>
      </c>
      <c r="CJ132" s="188">
        <v>0</v>
      </c>
      <c r="CK132" s="188">
        <v>0</v>
      </c>
      <c r="CL132" s="188">
        <v>0</v>
      </c>
      <c r="CM132" s="188">
        <v>3.0435695900000002</v>
      </c>
      <c r="CN132" s="188">
        <v>2.8145155800000001</v>
      </c>
      <c r="CO132" s="188">
        <v>0</v>
      </c>
      <c r="CP132" s="188">
        <v>0</v>
      </c>
      <c r="CQ132" s="188">
        <v>0</v>
      </c>
      <c r="CR132" s="188">
        <v>0</v>
      </c>
      <c r="CS132" s="188">
        <v>0</v>
      </c>
      <c r="CT132" s="188">
        <v>0</v>
      </c>
      <c r="CU132" s="188">
        <v>0</v>
      </c>
      <c r="CV132" s="188">
        <v>0</v>
      </c>
      <c r="CW132" s="188">
        <v>0</v>
      </c>
      <c r="CX132" s="188">
        <v>0</v>
      </c>
      <c r="CY132" s="188">
        <v>0</v>
      </c>
      <c r="CZ132" s="188">
        <v>0</v>
      </c>
      <c r="DA132" s="188">
        <v>0</v>
      </c>
      <c r="DB132" s="188">
        <v>720.47386096000002</v>
      </c>
      <c r="DC132" s="188">
        <v>682.68233348000001</v>
      </c>
      <c r="DD132" s="188">
        <v>696.55413455999997</v>
      </c>
      <c r="DE132" s="188">
        <v>755.79541093</v>
      </c>
      <c r="DF132" s="188">
        <v>787.36476941000001</v>
      </c>
      <c r="DG132" s="188">
        <v>821.53016920000005</v>
      </c>
      <c r="DH132" s="188">
        <v>4.9025440000000003E-2</v>
      </c>
      <c r="DI132" s="188">
        <v>9.2842939999999999E-2</v>
      </c>
      <c r="DJ132" s="188">
        <v>0.14026367000000001</v>
      </c>
      <c r="DK132" s="188">
        <v>1088.25722623</v>
      </c>
      <c r="DL132" s="188">
        <v>1145.38871539</v>
      </c>
      <c r="DM132" s="188">
        <v>1198.5038529999999</v>
      </c>
      <c r="DN132" s="188">
        <v>1245.6417348699999</v>
      </c>
      <c r="DO132" s="188">
        <v>1296.6928730499999</v>
      </c>
      <c r="DP132" s="188">
        <v>627317.06900000002</v>
      </c>
      <c r="DQ132" s="188">
        <v>629021.26699999999</v>
      </c>
      <c r="DR132" s="188">
        <v>630615.75399999996</v>
      </c>
      <c r="DS132" s="188">
        <v>632095.68799999997</v>
      </c>
      <c r="DT132" s="188">
        <v>633558.02</v>
      </c>
    </row>
    <row r="133" spans="1:124" x14ac:dyDescent="0.35">
      <c r="A133" s="188">
        <v>132</v>
      </c>
      <c r="B133" s="188" t="s">
        <v>1153</v>
      </c>
      <c r="C133" s="188" t="s">
        <v>642</v>
      </c>
      <c r="D133" s="188" t="s">
        <v>643</v>
      </c>
      <c r="E133" s="188" t="s">
        <v>906</v>
      </c>
      <c r="F133" s="188" t="s">
        <v>890</v>
      </c>
      <c r="G133" s="188">
        <v>251.97008928</v>
      </c>
      <c r="H133" s="188">
        <v>251.08244490999999</v>
      </c>
      <c r="I133" s="188">
        <v>250.80541271999999</v>
      </c>
      <c r="J133" s="188">
        <v>112.01794135</v>
      </c>
      <c r="K133" s="188">
        <v>114.58744120999999</v>
      </c>
      <c r="L133" s="188">
        <v>116.89906813</v>
      </c>
      <c r="M133" s="188">
        <v>0</v>
      </c>
      <c r="N133" s="188">
        <v>0</v>
      </c>
      <c r="O133" s="188">
        <v>111.11819783</v>
      </c>
      <c r="P133" s="188">
        <v>136.49500370000001</v>
      </c>
      <c r="Q133" s="188">
        <v>133.90634458</v>
      </c>
      <c r="R133" s="188">
        <v>0</v>
      </c>
      <c r="S133" s="188">
        <v>0</v>
      </c>
      <c r="T133" s="188">
        <v>28.833950099999999</v>
      </c>
      <c r="U133" s="188">
        <v>0</v>
      </c>
      <c r="V133" s="188">
        <v>0</v>
      </c>
      <c r="W133" s="188">
        <v>0</v>
      </c>
      <c r="X133" s="188">
        <v>0</v>
      </c>
      <c r="Y133" s="188">
        <v>233.05494701999999</v>
      </c>
      <c r="Z133" s="188">
        <v>245.78409644999999</v>
      </c>
      <c r="AA133" s="188">
        <v>124.78170468</v>
      </c>
      <c r="AB133" s="188">
        <v>127.06144302</v>
      </c>
      <c r="AC133" s="188">
        <v>0</v>
      </c>
      <c r="AD133" s="188">
        <v>0</v>
      </c>
      <c r="AE133" s="188">
        <v>0</v>
      </c>
      <c r="AF133" s="188">
        <v>89.888703329999998</v>
      </c>
      <c r="AG133" s="188">
        <v>0</v>
      </c>
      <c r="AH133" s="188">
        <v>0</v>
      </c>
      <c r="AI133" s="188">
        <v>0</v>
      </c>
      <c r="AJ133" s="188">
        <v>84.900631700000005</v>
      </c>
      <c r="AK133" s="188">
        <v>28.833950099999999</v>
      </c>
      <c r="AL133" s="188">
        <v>0</v>
      </c>
      <c r="AM133" s="188">
        <v>0</v>
      </c>
      <c r="AN133" s="188">
        <v>0</v>
      </c>
      <c r="AO133" s="188">
        <v>23.372610640000001</v>
      </c>
      <c r="AP133" s="188">
        <v>394.86285805</v>
      </c>
      <c r="AQ133" s="188">
        <v>421.22886739</v>
      </c>
      <c r="AR133" s="188">
        <v>449.35645579999999</v>
      </c>
      <c r="AS133" s="188">
        <v>479.36050003999998</v>
      </c>
      <c r="AT133" s="188">
        <v>361.07177462999999</v>
      </c>
      <c r="AU133" s="188">
        <v>4.0951104200000001</v>
      </c>
      <c r="AV133" s="188">
        <v>6.0862078200000003</v>
      </c>
      <c r="AW133" s="188">
        <v>5.9820832399999997</v>
      </c>
      <c r="AX133" s="188">
        <v>6.1335904399999999</v>
      </c>
      <c r="AY133" s="188">
        <v>6.2661246100000003</v>
      </c>
      <c r="AZ133" s="188">
        <v>0</v>
      </c>
      <c r="BA133" s="188">
        <v>0</v>
      </c>
      <c r="BB133" s="188">
        <v>0</v>
      </c>
      <c r="BC133" s="188">
        <v>1.983133</v>
      </c>
      <c r="BD133" s="188">
        <v>3.3594117400000001</v>
      </c>
      <c r="BE133" s="188">
        <v>5.7693859999999999</v>
      </c>
      <c r="BF133" s="188">
        <v>5.7693859999999999</v>
      </c>
      <c r="BG133" s="188">
        <v>4.9276239999999998</v>
      </c>
      <c r="BH133" s="188">
        <v>0</v>
      </c>
      <c r="BI133" s="188">
        <v>0</v>
      </c>
      <c r="BJ133" s="188">
        <v>0</v>
      </c>
      <c r="BK133" s="188">
        <v>0</v>
      </c>
      <c r="BL133" s="188">
        <v>0</v>
      </c>
      <c r="BM133" s="188">
        <v>0</v>
      </c>
      <c r="BN133" s="188">
        <v>0</v>
      </c>
      <c r="BO133" s="188">
        <v>0</v>
      </c>
      <c r="BP133" s="188">
        <v>0</v>
      </c>
      <c r="BQ133" s="188">
        <v>0</v>
      </c>
      <c r="BR133" s="188">
        <v>0</v>
      </c>
      <c r="BS133" s="188">
        <v>0</v>
      </c>
      <c r="BT133" s="188">
        <v>0</v>
      </c>
      <c r="BU133" s="188">
        <v>0</v>
      </c>
      <c r="BV133" s="188">
        <v>0</v>
      </c>
      <c r="BW133" s="188">
        <v>0</v>
      </c>
      <c r="BX133" s="188">
        <v>0</v>
      </c>
      <c r="BY133" s="188">
        <v>0</v>
      </c>
      <c r="BZ133" s="188">
        <v>0</v>
      </c>
      <c r="CA133" s="188">
        <v>0</v>
      </c>
      <c r="CB133" s="188">
        <v>0</v>
      </c>
      <c r="CC133" s="188">
        <v>0</v>
      </c>
      <c r="CD133" s="188">
        <v>0</v>
      </c>
      <c r="CE133" s="188">
        <v>0</v>
      </c>
      <c r="CF133" s="188">
        <v>0</v>
      </c>
      <c r="CG133" s="188">
        <v>0</v>
      </c>
      <c r="CH133" s="188">
        <v>0</v>
      </c>
      <c r="CI133" s="188">
        <v>0</v>
      </c>
      <c r="CJ133" s="188">
        <v>0</v>
      </c>
      <c r="CK133" s="188">
        <v>0</v>
      </c>
      <c r="CL133" s="188">
        <v>0</v>
      </c>
      <c r="CM133" s="188">
        <v>3.5407921099999999</v>
      </c>
      <c r="CN133" s="188">
        <v>3.1030393799999998</v>
      </c>
      <c r="CO133" s="188">
        <v>0</v>
      </c>
      <c r="CP133" s="188">
        <v>0</v>
      </c>
      <c r="CQ133" s="188">
        <v>0</v>
      </c>
      <c r="CR133" s="188">
        <v>0</v>
      </c>
      <c r="CS133" s="188">
        <v>0</v>
      </c>
      <c r="CT133" s="188">
        <v>0</v>
      </c>
      <c r="CU133" s="188">
        <v>0</v>
      </c>
      <c r="CV133" s="188">
        <v>0</v>
      </c>
      <c r="CW133" s="188">
        <v>0</v>
      </c>
      <c r="CX133" s="188">
        <v>0</v>
      </c>
      <c r="CY133" s="188">
        <v>0</v>
      </c>
      <c r="CZ133" s="188">
        <v>0</v>
      </c>
      <c r="DA133" s="188">
        <v>0</v>
      </c>
      <c r="DB133" s="188">
        <v>653.63336617000004</v>
      </c>
      <c r="DC133" s="188">
        <v>603.30800446000001</v>
      </c>
      <c r="DD133" s="188">
        <v>635.15817603999994</v>
      </c>
      <c r="DE133" s="188">
        <v>684.95042591000004</v>
      </c>
      <c r="DF133" s="188">
        <v>712.34187714999996</v>
      </c>
      <c r="DG133" s="188">
        <v>741.35966137000003</v>
      </c>
      <c r="DH133" s="188">
        <v>4.791227E-2</v>
      </c>
      <c r="DI133" s="188">
        <v>8.9818720000000005E-2</v>
      </c>
      <c r="DJ133" s="188">
        <v>0.13421331</v>
      </c>
      <c r="DK133" s="188">
        <v>1034.5361027900001</v>
      </c>
      <c r="DL133" s="188">
        <v>1114.14189728</v>
      </c>
      <c r="DM133" s="188">
        <v>1160.85289332</v>
      </c>
      <c r="DN133" s="188">
        <v>1200.69798937</v>
      </c>
      <c r="DO133" s="188">
        <v>1243.07459008</v>
      </c>
      <c r="DP133" s="188">
        <v>583167.66599999997</v>
      </c>
      <c r="DQ133" s="188">
        <v>586669.76599999995</v>
      </c>
      <c r="DR133" s="188">
        <v>590040.67599999998</v>
      </c>
      <c r="DS133" s="188">
        <v>593273.14899999998</v>
      </c>
      <c r="DT133" s="188">
        <v>596391.93599999999</v>
      </c>
    </row>
    <row r="134" spans="1:124" x14ac:dyDescent="0.35">
      <c r="A134" s="188">
        <v>133</v>
      </c>
      <c r="B134" s="188" t="s">
        <v>940</v>
      </c>
      <c r="C134" s="188" t="s">
        <v>222</v>
      </c>
      <c r="D134" s="188" t="s">
        <v>223</v>
      </c>
      <c r="E134" s="188" t="s">
        <v>941</v>
      </c>
      <c r="F134" s="188" t="s">
        <v>893</v>
      </c>
      <c r="G134" s="188">
        <v>194.20802756</v>
      </c>
      <c r="H134" s="188">
        <v>204.70268684999999</v>
      </c>
      <c r="I134" s="188">
        <v>216.2758834</v>
      </c>
      <c r="J134" s="188">
        <v>96.046245859999999</v>
      </c>
      <c r="K134" s="188">
        <v>98.249382359999998</v>
      </c>
      <c r="L134" s="188">
        <v>100.23141386</v>
      </c>
      <c r="M134" s="188">
        <v>0</v>
      </c>
      <c r="N134" s="188">
        <v>0</v>
      </c>
      <c r="O134" s="188">
        <v>79.445488470000001</v>
      </c>
      <c r="P134" s="188">
        <v>106.45330448999999</v>
      </c>
      <c r="Q134" s="188">
        <v>116.04446955</v>
      </c>
      <c r="R134" s="188">
        <v>0</v>
      </c>
      <c r="S134" s="188">
        <v>0</v>
      </c>
      <c r="T134" s="188">
        <v>18.716293230000002</v>
      </c>
      <c r="U134" s="188">
        <v>0</v>
      </c>
      <c r="V134" s="188">
        <v>0</v>
      </c>
      <c r="W134" s="188">
        <v>0</v>
      </c>
      <c r="X134" s="188">
        <v>0</v>
      </c>
      <c r="Y134" s="188">
        <v>167.97656703999999</v>
      </c>
      <c r="Z134" s="188">
        <v>179.04077538999999</v>
      </c>
      <c r="AA134" s="188">
        <v>92.720250620000002</v>
      </c>
      <c r="AB134" s="188">
        <v>95.385009010000005</v>
      </c>
      <c r="AC134" s="188">
        <v>0</v>
      </c>
      <c r="AD134" s="188">
        <v>0</v>
      </c>
      <c r="AE134" s="188">
        <v>0</v>
      </c>
      <c r="AF134" s="188">
        <v>64.939473160000006</v>
      </c>
      <c r="AG134" s="188">
        <v>0</v>
      </c>
      <c r="AH134" s="188">
        <v>0</v>
      </c>
      <c r="AI134" s="188">
        <v>0</v>
      </c>
      <c r="AJ134" s="188">
        <v>60.08501201</v>
      </c>
      <c r="AK134" s="188">
        <v>18.716293230000002</v>
      </c>
      <c r="AL134" s="188">
        <v>0</v>
      </c>
      <c r="AM134" s="188">
        <v>0</v>
      </c>
      <c r="AN134" s="188">
        <v>0</v>
      </c>
      <c r="AO134" s="188">
        <v>15.171304409999999</v>
      </c>
      <c r="AP134" s="188">
        <v>420.86622412999998</v>
      </c>
      <c r="AQ134" s="188">
        <v>449.44902160999999</v>
      </c>
      <c r="AR134" s="188">
        <v>479.98289075000002</v>
      </c>
      <c r="AS134" s="188">
        <v>512.60109131000002</v>
      </c>
      <c r="AT134" s="188">
        <v>396.46811509000003</v>
      </c>
      <c r="AU134" s="188">
        <v>1.424326</v>
      </c>
      <c r="AV134" s="188">
        <v>1.716966</v>
      </c>
      <c r="AW134" s="188">
        <v>1.4809950000000001</v>
      </c>
      <c r="AX134" s="188">
        <v>1.4809950000000001</v>
      </c>
      <c r="AY134" s="188">
        <v>1.4809950000000001</v>
      </c>
      <c r="AZ134" s="188">
        <v>0</v>
      </c>
      <c r="BA134" s="188">
        <v>0</v>
      </c>
      <c r="BB134" s="188">
        <v>0</v>
      </c>
      <c r="BC134" s="188">
        <v>1.9765999999999999</v>
      </c>
      <c r="BD134" s="188">
        <v>3.5591377199999998</v>
      </c>
      <c r="BE134" s="188">
        <v>6.7064500000000002</v>
      </c>
      <c r="BF134" s="188">
        <v>6.7064500000000002</v>
      </c>
      <c r="BG134" s="188">
        <v>5.72797</v>
      </c>
      <c r="BH134" s="188">
        <v>0</v>
      </c>
      <c r="BI134" s="188">
        <v>0</v>
      </c>
      <c r="BJ134" s="188">
        <v>0</v>
      </c>
      <c r="BK134" s="188">
        <v>0</v>
      </c>
      <c r="BL134" s="188">
        <v>0</v>
      </c>
      <c r="BM134" s="188">
        <v>0</v>
      </c>
      <c r="BN134" s="188">
        <v>0</v>
      </c>
      <c r="BO134" s="188">
        <v>0</v>
      </c>
      <c r="BP134" s="188">
        <v>0</v>
      </c>
      <c r="BQ134" s="188">
        <v>0</v>
      </c>
      <c r="BR134" s="188">
        <v>0</v>
      </c>
      <c r="BS134" s="188">
        <v>0</v>
      </c>
      <c r="BT134" s="188">
        <v>0</v>
      </c>
      <c r="BU134" s="188">
        <v>0</v>
      </c>
      <c r="BV134" s="188">
        <v>0</v>
      </c>
      <c r="BW134" s="188">
        <v>0</v>
      </c>
      <c r="BX134" s="188">
        <v>0</v>
      </c>
      <c r="BY134" s="188">
        <v>0</v>
      </c>
      <c r="BZ134" s="188">
        <v>0</v>
      </c>
      <c r="CA134" s="188">
        <v>0</v>
      </c>
      <c r="CB134" s="188">
        <v>0</v>
      </c>
      <c r="CC134" s="188">
        <v>0</v>
      </c>
      <c r="CD134" s="188">
        <v>0</v>
      </c>
      <c r="CE134" s="188">
        <v>0</v>
      </c>
      <c r="CF134" s="188">
        <v>0</v>
      </c>
      <c r="CG134" s="188">
        <v>0</v>
      </c>
      <c r="CH134" s="188">
        <v>0</v>
      </c>
      <c r="CI134" s="188">
        <v>0</v>
      </c>
      <c r="CJ134" s="188">
        <v>0</v>
      </c>
      <c r="CK134" s="188">
        <v>0</v>
      </c>
      <c r="CL134" s="188">
        <v>0</v>
      </c>
      <c r="CM134" s="188">
        <v>2.0692187299999998</v>
      </c>
      <c r="CN134" s="188">
        <v>2.0718436599999999</v>
      </c>
      <c r="CO134" s="188">
        <v>0</v>
      </c>
      <c r="CP134" s="188">
        <v>0</v>
      </c>
      <c r="CQ134" s="188">
        <v>0</v>
      </c>
      <c r="CR134" s="188">
        <v>0</v>
      </c>
      <c r="CS134" s="188">
        <v>0</v>
      </c>
      <c r="CT134" s="188">
        <v>0</v>
      </c>
      <c r="CU134" s="188">
        <v>0</v>
      </c>
      <c r="CV134" s="188">
        <v>0</v>
      </c>
      <c r="CW134" s="188">
        <v>0</v>
      </c>
      <c r="CX134" s="188">
        <v>0</v>
      </c>
      <c r="CY134" s="188">
        <v>0</v>
      </c>
      <c r="CZ134" s="188">
        <v>0</v>
      </c>
      <c r="DA134" s="188">
        <v>0</v>
      </c>
      <c r="DB134" s="188">
        <v>607.25232197000003</v>
      </c>
      <c r="DC134" s="188">
        <v>569.91745178999997</v>
      </c>
      <c r="DD134" s="188">
        <v>629.60170047999998</v>
      </c>
      <c r="DE134" s="188">
        <v>651.84449416999996</v>
      </c>
      <c r="DF134" s="188">
        <v>692.87302260000001</v>
      </c>
      <c r="DG134" s="188">
        <v>736.08593972000006</v>
      </c>
      <c r="DH134" s="188">
        <v>7.3432689999999995E-2</v>
      </c>
      <c r="DI134" s="188">
        <v>0.14099691</v>
      </c>
      <c r="DJ134" s="188">
        <v>0.21215829999999999</v>
      </c>
      <c r="DK134" s="188">
        <v>852.82019066999999</v>
      </c>
      <c r="DL134" s="188">
        <v>905.60678467000002</v>
      </c>
      <c r="DM134" s="188">
        <v>968.88765278999995</v>
      </c>
      <c r="DN134" s="188">
        <v>1026.5495299199999</v>
      </c>
      <c r="DO134" s="188">
        <v>1087.3442901599999</v>
      </c>
      <c r="DP134" s="188">
        <v>668273.87300000002</v>
      </c>
      <c r="DQ134" s="188">
        <v>670547.45200000005</v>
      </c>
      <c r="DR134" s="188">
        <v>672776.13899999997</v>
      </c>
      <c r="DS134" s="188">
        <v>674953.32900000003</v>
      </c>
      <c r="DT134" s="188">
        <v>676957.56200000003</v>
      </c>
    </row>
    <row r="135" spans="1:124" x14ac:dyDescent="0.35">
      <c r="A135" s="188">
        <v>134</v>
      </c>
      <c r="B135" s="188" t="s">
        <v>973</v>
      </c>
      <c r="C135" s="188" t="s">
        <v>284</v>
      </c>
      <c r="D135" s="188" t="s">
        <v>285</v>
      </c>
      <c r="E135" s="188" t="s">
        <v>941</v>
      </c>
      <c r="F135" s="188" t="s">
        <v>884</v>
      </c>
      <c r="G135" s="188">
        <v>344.21740266</v>
      </c>
      <c r="H135" s="188">
        <v>345.93152601999998</v>
      </c>
      <c r="I135" s="188">
        <v>348.49991978000003</v>
      </c>
      <c r="J135" s="188">
        <v>155.78673850000001</v>
      </c>
      <c r="K135" s="188">
        <v>159.36021965</v>
      </c>
      <c r="L135" s="188">
        <v>162.57506911999999</v>
      </c>
      <c r="M135" s="188">
        <v>0</v>
      </c>
      <c r="N135" s="188">
        <v>0</v>
      </c>
      <c r="O135" s="188">
        <v>144.34856603</v>
      </c>
      <c r="P135" s="188">
        <v>186.57130635999999</v>
      </c>
      <c r="Q135" s="188">
        <v>185.92485066</v>
      </c>
      <c r="R135" s="188">
        <v>0</v>
      </c>
      <c r="S135" s="188">
        <v>0</v>
      </c>
      <c r="T135" s="188">
        <v>44.082098129999999</v>
      </c>
      <c r="U135" s="188">
        <v>0</v>
      </c>
      <c r="V135" s="188">
        <v>0</v>
      </c>
      <c r="W135" s="188">
        <v>0</v>
      </c>
      <c r="X135" s="188">
        <v>0</v>
      </c>
      <c r="Y135" s="188">
        <v>314.21015840000001</v>
      </c>
      <c r="Z135" s="188">
        <v>335.52685005000001</v>
      </c>
      <c r="AA135" s="188">
        <v>152.08016907000001</v>
      </c>
      <c r="AB135" s="188">
        <v>155.1757648</v>
      </c>
      <c r="AC135" s="188">
        <v>0</v>
      </c>
      <c r="AD135" s="188">
        <v>0</v>
      </c>
      <c r="AE135" s="188">
        <v>0</v>
      </c>
      <c r="AF135" s="188">
        <v>136.26898713</v>
      </c>
      <c r="AG135" s="188">
        <v>0</v>
      </c>
      <c r="AH135" s="188">
        <v>0</v>
      </c>
      <c r="AI135" s="188">
        <v>0</v>
      </c>
      <c r="AJ135" s="188">
        <v>126.39733001</v>
      </c>
      <c r="AK135" s="188">
        <v>44.082098129999999</v>
      </c>
      <c r="AL135" s="188">
        <v>0</v>
      </c>
      <c r="AM135" s="188">
        <v>0</v>
      </c>
      <c r="AN135" s="188">
        <v>0</v>
      </c>
      <c r="AO135" s="188">
        <v>35.732659320000003</v>
      </c>
      <c r="AP135" s="188">
        <v>438.40477292999998</v>
      </c>
      <c r="AQ135" s="188">
        <v>467.80587142000002</v>
      </c>
      <c r="AR135" s="188">
        <v>499.20450975</v>
      </c>
      <c r="AS135" s="188">
        <v>532.73409975000004</v>
      </c>
      <c r="AT135" s="188">
        <v>410.32365355000002</v>
      </c>
      <c r="AU135" s="188">
        <v>1.5331779999999999</v>
      </c>
      <c r="AV135" s="188">
        <v>1.9107339999999999</v>
      </c>
      <c r="AW135" s="188">
        <v>1.9107339999999999</v>
      </c>
      <c r="AX135" s="188">
        <v>1.9107339999999999</v>
      </c>
      <c r="AY135" s="188">
        <v>1.9107339999999999</v>
      </c>
      <c r="AZ135" s="188">
        <v>0</v>
      </c>
      <c r="BA135" s="188">
        <v>0</v>
      </c>
      <c r="BB135" s="188">
        <v>0</v>
      </c>
      <c r="BC135" s="188">
        <v>2.8688660000000001</v>
      </c>
      <c r="BD135" s="188">
        <v>6.3410182300000004</v>
      </c>
      <c r="BE135" s="188">
        <v>10.130045000000001</v>
      </c>
      <c r="BF135" s="188">
        <v>10.130045000000001</v>
      </c>
      <c r="BG135" s="188">
        <v>8.6520569999999992</v>
      </c>
      <c r="BH135" s="188">
        <v>0</v>
      </c>
      <c r="BI135" s="188">
        <v>0</v>
      </c>
      <c r="BJ135" s="188">
        <v>0</v>
      </c>
      <c r="BK135" s="188">
        <v>0</v>
      </c>
      <c r="BL135" s="188">
        <v>0</v>
      </c>
      <c r="BM135" s="188">
        <v>0</v>
      </c>
      <c r="BN135" s="188">
        <v>0</v>
      </c>
      <c r="BO135" s="188">
        <v>0</v>
      </c>
      <c r="BP135" s="188">
        <v>0</v>
      </c>
      <c r="BQ135" s="188">
        <v>0</v>
      </c>
      <c r="BR135" s="188">
        <v>0</v>
      </c>
      <c r="BS135" s="188">
        <v>0</v>
      </c>
      <c r="BT135" s="188">
        <v>0</v>
      </c>
      <c r="BU135" s="188">
        <v>0</v>
      </c>
      <c r="BV135" s="188">
        <v>0</v>
      </c>
      <c r="BW135" s="188">
        <v>0</v>
      </c>
      <c r="BX135" s="188">
        <v>0</v>
      </c>
      <c r="BY135" s="188">
        <v>0</v>
      </c>
      <c r="BZ135" s="188">
        <v>0</v>
      </c>
      <c r="CA135" s="188">
        <v>0</v>
      </c>
      <c r="CB135" s="188">
        <v>0</v>
      </c>
      <c r="CC135" s="188">
        <v>0</v>
      </c>
      <c r="CD135" s="188">
        <v>0</v>
      </c>
      <c r="CE135" s="188">
        <v>0</v>
      </c>
      <c r="CF135" s="188">
        <v>0</v>
      </c>
      <c r="CG135" s="188">
        <v>0</v>
      </c>
      <c r="CH135" s="188">
        <v>0</v>
      </c>
      <c r="CI135" s="188">
        <v>0</v>
      </c>
      <c r="CJ135" s="188">
        <v>0</v>
      </c>
      <c r="CK135" s="188">
        <v>0</v>
      </c>
      <c r="CL135" s="188">
        <v>0</v>
      </c>
      <c r="CM135" s="188">
        <v>2.2267456299999999</v>
      </c>
      <c r="CN135" s="188">
        <v>2.2186686600000001</v>
      </c>
      <c r="CO135" s="188">
        <v>0</v>
      </c>
      <c r="CP135" s="188">
        <v>0</v>
      </c>
      <c r="CQ135" s="188">
        <v>0</v>
      </c>
      <c r="CR135" s="188">
        <v>0</v>
      </c>
      <c r="CS135" s="188">
        <v>0</v>
      </c>
      <c r="CT135" s="188">
        <v>0</v>
      </c>
      <c r="CU135" s="188">
        <v>0</v>
      </c>
      <c r="CV135" s="188">
        <v>0</v>
      </c>
      <c r="CW135" s="188">
        <v>0</v>
      </c>
      <c r="CX135" s="188">
        <v>0</v>
      </c>
      <c r="CY135" s="188">
        <v>0</v>
      </c>
      <c r="CZ135" s="188">
        <v>0</v>
      </c>
      <c r="DA135" s="188">
        <v>0</v>
      </c>
      <c r="DB135" s="188">
        <v>784.41012083999999</v>
      </c>
      <c r="DC135" s="188">
        <v>731.15452460999995</v>
      </c>
      <c r="DD135" s="188">
        <v>766.76090753000005</v>
      </c>
      <c r="DE135" s="188">
        <v>824.06405307</v>
      </c>
      <c r="DF135" s="188">
        <v>857.17681475999996</v>
      </c>
      <c r="DG135" s="188">
        <v>891.79681054000002</v>
      </c>
      <c r="DH135" s="188">
        <v>5.0552550000000002E-2</v>
      </c>
      <c r="DI135" s="188">
        <v>9.2766130000000002E-2</v>
      </c>
      <c r="DJ135" s="188">
        <v>0.1369012</v>
      </c>
      <c r="DK135" s="188">
        <v>885.97239591000005</v>
      </c>
      <c r="DL135" s="188">
        <v>945.58430572999998</v>
      </c>
      <c r="DM135" s="188">
        <v>988.35916392000001</v>
      </c>
      <c r="DN135" s="188">
        <v>1023.12683176</v>
      </c>
      <c r="DO135" s="188">
        <v>1059.40736115</v>
      </c>
      <c r="DP135" s="188">
        <v>825256.55200000003</v>
      </c>
      <c r="DQ135" s="188">
        <v>829550.69799999997</v>
      </c>
      <c r="DR135" s="188">
        <v>833769.83100000001</v>
      </c>
      <c r="DS135" s="188">
        <v>837801.12899999996</v>
      </c>
      <c r="DT135" s="188">
        <v>841788.38399999996</v>
      </c>
    </row>
    <row r="136" spans="1:124" x14ac:dyDescent="0.35">
      <c r="A136" s="188">
        <v>135</v>
      </c>
      <c r="B136" s="188" t="s">
        <v>976</v>
      </c>
      <c r="C136" s="188" t="s">
        <v>290</v>
      </c>
      <c r="D136" s="188" t="s">
        <v>291</v>
      </c>
      <c r="E136" s="188" t="s">
        <v>941</v>
      </c>
      <c r="F136" s="188" t="s">
        <v>890</v>
      </c>
      <c r="G136" s="188">
        <v>285.03704704</v>
      </c>
      <c r="H136" s="188">
        <v>279.18369321</v>
      </c>
      <c r="I136" s="188">
        <v>274.46389023</v>
      </c>
      <c r="J136" s="188">
        <v>121.5586445</v>
      </c>
      <c r="K136" s="188">
        <v>124.34699175999999</v>
      </c>
      <c r="L136" s="188">
        <v>126.85550274000001</v>
      </c>
      <c r="M136" s="188">
        <v>0</v>
      </c>
      <c r="N136" s="188">
        <v>0</v>
      </c>
      <c r="O136" s="188">
        <v>127.54567141</v>
      </c>
      <c r="P136" s="188">
        <v>154.83670144999999</v>
      </c>
      <c r="Q136" s="188">
        <v>147.60838749000001</v>
      </c>
      <c r="R136" s="188">
        <v>0</v>
      </c>
      <c r="S136" s="188">
        <v>0</v>
      </c>
      <c r="T136" s="188">
        <v>35.932731130000001</v>
      </c>
      <c r="U136" s="188">
        <v>0</v>
      </c>
      <c r="V136" s="188">
        <v>0</v>
      </c>
      <c r="W136" s="188">
        <v>0</v>
      </c>
      <c r="X136" s="188">
        <v>0</v>
      </c>
      <c r="Y136" s="188">
        <v>276.28711801999998</v>
      </c>
      <c r="Z136" s="188">
        <v>283.95815576000001</v>
      </c>
      <c r="AA136" s="188">
        <v>138.59546542999999</v>
      </c>
      <c r="AB136" s="188">
        <v>140.69379355999999</v>
      </c>
      <c r="AC136" s="188">
        <v>0</v>
      </c>
      <c r="AD136" s="188">
        <v>0</v>
      </c>
      <c r="AE136" s="188">
        <v>0</v>
      </c>
      <c r="AF136" s="188">
        <v>107.33163107</v>
      </c>
      <c r="AG136" s="188">
        <v>0</v>
      </c>
      <c r="AH136" s="188">
        <v>0</v>
      </c>
      <c r="AI136" s="188">
        <v>0</v>
      </c>
      <c r="AJ136" s="188">
        <v>108.56481665</v>
      </c>
      <c r="AK136" s="188">
        <v>35.932731130000001</v>
      </c>
      <c r="AL136" s="188">
        <v>0</v>
      </c>
      <c r="AM136" s="188">
        <v>0</v>
      </c>
      <c r="AN136" s="188">
        <v>0</v>
      </c>
      <c r="AO136" s="188">
        <v>29.126835939999999</v>
      </c>
      <c r="AP136" s="188">
        <v>572.48947630999999</v>
      </c>
      <c r="AQ136" s="188">
        <v>614.34716426</v>
      </c>
      <c r="AR136" s="188">
        <v>659.29272963999995</v>
      </c>
      <c r="AS136" s="188">
        <v>707.55803200000003</v>
      </c>
      <c r="AT136" s="188">
        <v>523.97436791999996</v>
      </c>
      <c r="AU136" s="188">
        <v>1.481805</v>
      </c>
      <c r="AV136" s="188">
        <v>1.8467100000000001</v>
      </c>
      <c r="AW136" s="188">
        <v>1.8467100000000001</v>
      </c>
      <c r="AX136" s="188">
        <v>1.8467100000000001</v>
      </c>
      <c r="AY136" s="188">
        <v>1.8467100000000001</v>
      </c>
      <c r="AZ136" s="188">
        <v>0</v>
      </c>
      <c r="BA136" s="188">
        <v>0</v>
      </c>
      <c r="BB136" s="188">
        <v>0</v>
      </c>
      <c r="BC136" s="188">
        <v>2.3029999999999999</v>
      </c>
      <c r="BD136" s="188">
        <v>4.0117580300000002</v>
      </c>
      <c r="BE136" s="188">
        <v>7.2531509999999999</v>
      </c>
      <c r="BF136" s="188">
        <v>7.2531509999999999</v>
      </c>
      <c r="BG136" s="188">
        <v>6.1949059999999996</v>
      </c>
      <c r="BH136" s="188">
        <v>0</v>
      </c>
      <c r="BI136" s="188">
        <v>0</v>
      </c>
      <c r="BJ136" s="188">
        <v>0</v>
      </c>
      <c r="BK136" s="188">
        <v>0</v>
      </c>
      <c r="BL136" s="188">
        <v>0</v>
      </c>
      <c r="BM136" s="188">
        <v>0</v>
      </c>
      <c r="BN136" s="188">
        <v>0</v>
      </c>
      <c r="BO136" s="188">
        <v>0</v>
      </c>
      <c r="BP136" s="188">
        <v>0</v>
      </c>
      <c r="BQ136" s="188">
        <v>0</v>
      </c>
      <c r="BR136" s="188">
        <v>0</v>
      </c>
      <c r="BS136" s="188">
        <v>0</v>
      </c>
      <c r="BT136" s="188">
        <v>0</v>
      </c>
      <c r="BU136" s="188">
        <v>0</v>
      </c>
      <c r="BV136" s="188">
        <v>0</v>
      </c>
      <c r="BW136" s="188">
        <v>0</v>
      </c>
      <c r="BX136" s="188">
        <v>0</v>
      </c>
      <c r="BY136" s="188">
        <v>0</v>
      </c>
      <c r="BZ136" s="188">
        <v>0</v>
      </c>
      <c r="CA136" s="188">
        <v>0</v>
      </c>
      <c r="CB136" s="188">
        <v>0</v>
      </c>
      <c r="CC136" s="188">
        <v>0</v>
      </c>
      <c r="CD136" s="188">
        <v>0</v>
      </c>
      <c r="CE136" s="188">
        <v>0</v>
      </c>
      <c r="CF136" s="188">
        <v>0</v>
      </c>
      <c r="CG136" s="188">
        <v>0</v>
      </c>
      <c r="CH136" s="188">
        <v>0</v>
      </c>
      <c r="CI136" s="188">
        <v>0</v>
      </c>
      <c r="CJ136" s="188">
        <v>0</v>
      </c>
      <c r="CK136" s="188">
        <v>0</v>
      </c>
      <c r="CL136" s="188">
        <v>0</v>
      </c>
      <c r="CM136" s="188">
        <v>2.6495506299999998</v>
      </c>
      <c r="CN136" s="188">
        <v>2.6653836599999998</v>
      </c>
      <c r="CO136" s="188">
        <v>0</v>
      </c>
      <c r="CP136" s="188">
        <v>0</v>
      </c>
      <c r="CQ136" s="188">
        <v>0</v>
      </c>
      <c r="CR136" s="188">
        <v>0</v>
      </c>
      <c r="CS136" s="188">
        <v>0</v>
      </c>
      <c r="CT136" s="188">
        <v>0</v>
      </c>
      <c r="CU136" s="188">
        <v>0</v>
      </c>
      <c r="CV136" s="188">
        <v>0</v>
      </c>
      <c r="CW136" s="188">
        <v>0</v>
      </c>
      <c r="CX136" s="188">
        <v>0</v>
      </c>
      <c r="CY136" s="188">
        <v>0</v>
      </c>
      <c r="CZ136" s="188">
        <v>0</v>
      </c>
      <c r="DA136" s="188">
        <v>0</v>
      </c>
      <c r="DB136" s="188">
        <v>864.95565073</v>
      </c>
      <c r="DC136" s="188">
        <v>806.71167460000004</v>
      </c>
      <c r="DD136" s="188">
        <v>835.36200294000002</v>
      </c>
      <c r="DE136" s="188">
        <v>908.48407230999999</v>
      </c>
      <c r="DF136" s="188">
        <v>947.57628384999998</v>
      </c>
      <c r="DG136" s="188">
        <v>990.06353822999995</v>
      </c>
      <c r="DH136" s="188">
        <v>5.032445E-2</v>
      </c>
      <c r="DI136" s="188">
        <v>9.5520079999999993E-2</v>
      </c>
      <c r="DJ136" s="188">
        <v>0.14464081000000001</v>
      </c>
      <c r="DK136" s="188">
        <v>959.76112212999999</v>
      </c>
      <c r="DL136" s="188">
        <v>1020.6765314100001</v>
      </c>
      <c r="DM136" s="188">
        <v>1063.62180319</v>
      </c>
      <c r="DN136" s="188">
        <v>1100.9662945800001</v>
      </c>
      <c r="DO136" s="188">
        <v>1142.00757006</v>
      </c>
      <c r="DP136" s="188">
        <v>840533.81200000003</v>
      </c>
      <c r="DQ136" s="188">
        <v>847433.66200000001</v>
      </c>
      <c r="DR136" s="188">
        <v>854142.01699999999</v>
      </c>
      <c r="DS136" s="188">
        <v>860676.924</v>
      </c>
      <c r="DT136" s="188">
        <v>866950.06599999999</v>
      </c>
    </row>
    <row r="137" spans="1:124" x14ac:dyDescent="0.35">
      <c r="A137" s="188">
        <v>136</v>
      </c>
      <c r="B137" s="188" t="s">
        <v>994</v>
      </c>
      <c r="C137" s="188" t="s">
        <v>326</v>
      </c>
      <c r="D137" s="188" t="s">
        <v>327</v>
      </c>
      <c r="E137" s="188" t="s">
        <v>941</v>
      </c>
      <c r="F137" s="188" t="s">
        <v>880</v>
      </c>
      <c r="G137" s="188">
        <v>208.79266430999999</v>
      </c>
      <c r="H137" s="188">
        <v>202.62883844999999</v>
      </c>
      <c r="I137" s="188">
        <v>197.09579196999999</v>
      </c>
      <c r="J137" s="188">
        <v>87.613750879999998</v>
      </c>
      <c r="K137" s="188">
        <v>89.623460379999997</v>
      </c>
      <c r="L137" s="188">
        <v>91.431477049999998</v>
      </c>
      <c r="M137" s="188">
        <v>0</v>
      </c>
      <c r="N137" s="188">
        <v>0</v>
      </c>
      <c r="O137" s="188">
        <v>94.31389025</v>
      </c>
      <c r="P137" s="188">
        <v>113.00537807000001</v>
      </c>
      <c r="Q137" s="188">
        <v>105.66431492</v>
      </c>
      <c r="R137" s="188">
        <v>0</v>
      </c>
      <c r="S137" s="188">
        <v>0</v>
      </c>
      <c r="T137" s="188">
        <v>26.865023180000001</v>
      </c>
      <c r="U137" s="188">
        <v>0</v>
      </c>
      <c r="V137" s="188">
        <v>0</v>
      </c>
      <c r="W137" s="188">
        <v>0</v>
      </c>
      <c r="X137" s="188">
        <v>0</v>
      </c>
      <c r="Y137" s="188">
        <v>196.61577528000001</v>
      </c>
      <c r="Z137" s="188">
        <v>210.12382049999999</v>
      </c>
      <c r="AA137" s="188">
        <v>100.12533649</v>
      </c>
      <c r="AB137" s="188">
        <v>101.81560321000001</v>
      </c>
      <c r="AC137" s="188">
        <v>0</v>
      </c>
      <c r="AD137" s="188">
        <v>0</v>
      </c>
      <c r="AE137" s="188">
        <v>0</v>
      </c>
      <c r="AF137" s="188">
        <v>81.443194109999993</v>
      </c>
      <c r="AG137" s="188">
        <v>0</v>
      </c>
      <c r="AH137" s="188">
        <v>0</v>
      </c>
      <c r="AI137" s="188">
        <v>0</v>
      </c>
      <c r="AJ137" s="188">
        <v>74.713827379999998</v>
      </c>
      <c r="AK137" s="188">
        <v>26.865023180000001</v>
      </c>
      <c r="AL137" s="188">
        <v>0</v>
      </c>
      <c r="AM137" s="188">
        <v>0</v>
      </c>
      <c r="AN137" s="188">
        <v>0</v>
      </c>
      <c r="AO137" s="188">
        <v>21.776611410000001</v>
      </c>
      <c r="AP137" s="188">
        <v>394.47510364999999</v>
      </c>
      <c r="AQ137" s="188">
        <v>419.3995688</v>
      </c>
      <c r="AR137" s="188">
        <v>445.90095114000002</v>
      </c>
      <c r="AS137" s="188">
        <v>474.07832746000003</v>
      </c>
      <c r="AT137" s="188">
        <v>370.99992374999999</v>
      </c>
      <c r="AU137" s="188">
        <v>1.1143149999999999</v>
      </c>
      <c r="AV137" s="188">
        <v>1.3887229999999999</v>
      </c>
      <c r="AW137" s="188">
        <v>1.3887229999999999</v>
      </c>
      <c r="AX137" s="188">
        <v>1.3887229999999999</v>
      </c>
      <c r="AY137" s="188">
        <v>1.3887229999999999</v>
      </c>
      <c r="AZ137" s="188">
        <v>0</v>
      </c>
      <c r="BA137" s="188">
        <v>0</v>
      </c>
      <c r="BB137" s="188">
        <v>0</v>
      </c>
      <c r="BC137" s="188">
        <v>1.9281330000000001</v>
      </c>
      <c r="BD137" s="188">
        <v>3.5366270900000001</v>
      </c>
      <c r="BE137" s="188">
        <v>6.654973</v>
      </c>
      <c r="BF137" s="188">
        <v>6.654973</v>
      </c>
      <c r="BG137" s="188">
        <v>5.6840029999999997</v>
      </c>
      <c r="BH137" s="188">
        <v>0</v>
      </c>
      <c r="BI137" s="188">
        <v>0</v>
      </c>
      <c r="BJ137" s="188">
        <v>0</v>
      </c>
      <c r="BK137" s="188">
        <v>0</v>
      </c>
      <c r="BL137" s="188">
        <v>0</v>
      </c>
      <c r="BM137" s="188">
        <v>0</v>
      </c>
      <c r="BN137" s="188">
        <v>0</v>
      </c>
      <c r="BO137" s="188">
        <v>0</v>
      </c>
      <c r="BP137" s="188">
        <v>0</v>
      </c>
      <c r="BQ137" s="188">
        <v>0</v>
      </c>
      <c r="BR137" s="188">
        <v>0</v>
      </c>
      <c r="BS137" s="188">
        <v>0</v>
      </c>
      <c r="BT137" s="188">
        <v>0</v>
      </c>
      <c r="BU137" s="188">
        <v>0</v>
      </c>
      <c r="BV137" s="188">
        <v>0</v>
      </c>
      <c r="BW137" s="188">
        <v>0</v>
      </c>
      <c r="BX137" s="188">
        <v>0</v>
      </c>
      <c r="BY137" s="188">
        <v>0</v>
      </c>
      <c r="BZ137" s="188">
        <v>0</v>
      </c>
      <c r="CA137" s="188">
        <v>0</v>
      </c>
      <c r="CB137" s="188">
        <v>0</v>
      </c>
      <c r="CC137" s="188">
        <v>0</v>
      </c>
      <c r="CD137" s="188">
        <v>0</v>
      </c>
      <c r="CE137" s="188">
        <v>0</v>
      </c>
      <c r="CF137" s="188">
        <v>0</v>
      </c>
      <c r="CG137" s="188">
        <v>0</v>
      </c>
      <c r="CH137" s="188">
        <v>0</v>
      </c>
      <c r="CI137" s="188">
        <v>0</v>
      </c>
      <c r="CJ137" s="188">
        <v>0</v>
      </c>
      <c r="CK137" s="188">
        <v>0</v>
      </c>
      <c r="CL137" s="188">
        <v>0</v>
      </c>
      <c r="CM137" s="188">
        <v>1.7058226299999999</v>
      </c>
      <c r="CN137" s="188">
        <v>1.70191666</v>
      </c>
      <c r="CO137" s="188">
        <v>0</v>
      </c>
      <c r="CP137" s="188">
        <v>0</v>
      </c>
      <c r="CQ137" s="188">
        <v>0</v>
      </c>
      <c r="CR137" s="188">
        <v>0</v>
      </c>
      <c r="CS137" s="188">
        <v>0</v>
      </c>
      <c r="CT137" s="188">
        <v>0</v>
      </c>
      <c r="CU137" s="188">
        <v>0</v>
      </c>
      <c r="CV137" s="188">
        <v>0</v>
      </c>
      <c r="CW137" s="188">
        <v>0</v>
      </c>
      <c r="CX137" s="188">
        <v>0</v>
      </c>
      <c r="CY137" s="188">
        <v>0</v>
      </c>
      <c r="CZ137" s="188">
        <v>0</v>
      </c>
      <c r="DA137" s="188">
        <v>0</v>
      </c>
      <c r="DB137" s="188">
        <v>611.23009687000001</v>
      </c>
      <c r="DC137" s="188">
        <v>572.36006368999995</v>
      </c>
      <c r="DD137" s="188">
        <v>585.62263325000004</v>
      </c>
      <c r="DE137" s="188">
        <v>636.23592911000003</v>
      </c>
      <c r="DF137" s="188">
        <v>656.57348559000002</v>
      </c>
      <c r="DG137" s="188">
        <v>678.24684543000001</v>
      </c>
      <c r="DH137" s="188">
        <v>4.0910670000000003E-2</v>
      </c>
      <c r="DI137" s="188">
        <v>7.4183830000000006E-2</v>
      </c>
      <c r="DJ137" s="188">
        <v>0.10964242</v>
      </c>
      <c r="DK137" s="188">
        <v>1001.26785675</v>
      </c>
      <c r="DL137" s="188">
        <v>1064.5399743800001</v>
      </c>
      <c r="DM137" s="188">
        <v>1103.2952672199999</v>
      </c>
      <c r="DN137" s="188">
        <v>1133.7751799800001</v>
      </c>
      <c r="DO137" s="188">
        <v>1166.36580525</v>
      </c>
      <c r="DP137" s="188">
        <v>571635.31200000003</v>
      </c>
      <c r="DQ137" s="188">
        <v>574172.98699999996</v>
      </c>
      <c r="DR137" s="188">
        <v>576668.77399999998</v>
      </c>
      <c r="DS137" s="188">
        <v>579103.77399999998</v>
      </c>
      <c r="DT137" s="188">
        <v>581504.39800000004</v>
      </c>
    </row>
    <row r="138" spans="1:124" x14ac:dyDescent="0.35">
      <c r="A138" s="188">
        <v>137</v>
      </c>
      <c r="B138" s="188" t="s">
        <v>1003</v>
      </c>
      <c r="C138" s="188" t="s">
        <v>344</v>
      </c>
      <c r="D138" s="188" t="s">
        <v>345</v>
      </c>
      <c r="E138" s="188" t="s">
        <v>941</v>
      </c>
      <c r="F138" s="188" t="s">
        <v>893</v>
      </c>
      <c r="G138" s="188">
        <v>508.04954027999997</v>
      </c>
      <c r="H138" s="188">
        <v>507.96526652</v>
      </c>
      <c r="I138" s="188">
        <v>509.65678911999998</v>
      </c>
      <c r="J138" s="188">
        <v>226.97686497999999</v>
      </c>
      <c r="K138" s="188">
        <v>232.18332580000001</v>
      </c>
      <c r="L138" s="188">
        <v>236.86727041</v>
      </c>
      <c r="M138" s="188">
        <v>0</v>
      </c>
      <c r="N138" s="188">
        <v>0</v>
      </c>
      <c r="O138" s="188">
        <v>223.85462429</v>
      </c>
      <c r="P138" s="188">
        <v>275.78194072999997</v>
      </c>
      <c r="Q138" s="188">
        <v>272.78951871999999</v>
      </c>
      <c r="R138" s="188">
        <v>0</v>
      </c>
      <c r="S138" s="188">
        <v>0</v>
      </c>
      <c r="T138" s="188">
        <v>57.218051010000003</v>
      </c>
      <c r="U138" s="188">
        <v>0</v>
      </c>
      <c r="V138" s="188">
        <v>0</v>
      </c>
      <c r="W138" s="188">
        <v>0</v>
      </c>
      <c r="X138" s="188">
        <v>0</v>
      </c>
      <c r="Y138" s="188">
        <v>467.62436797999999</v>
      </c>
      <c r="Z138" s="188">
        <v>497.44208676</v>
      </c>
      <c r="AA138" s="188">
        <v>236.45962666</v>
      </c>
      <c r="AB138" s="188">
        <v>240.51475859000001</v>
      </c>
      <c r="AC138" s="188">
        <v>0</v>
      </c>
      <c r="AD138" s="188">
        <v>0</v>
      </c>
      <c r="AE138" s="188">
        <v>0</v>
      </c>
      <c r="AF138" s="188">
        <v>199.70927716</v>
      </c>
      <c r="AG138" s="188">
        <v>0</v>
      </c>
      <c r="AH138" s="188">
        <v>0</v>
      </c>
      <c r="AI138" s="188">
        <v>0</v>
      </c>
      <c r="AJ138" s="188">
        <v>184.78416483999999</v>
      </c>
      <c r="AK138" s="188">
        <v>57.218051010000003</v>
      </c>
      <c r="AL138" s="188">
        <v>0</v>
      </c>
      <c r="AM138" s="188">
        <v>0</v>
      </c>
      <c r="AN138" s="188">
        <v>0</v>
      </c>
      <c r="AO138" s="188">
        <v>46.380576480000002</v>
      </c>
      <c r="AP138" s="188">
        <v>891.62080519000006</v>
      </c>
      <c r="AQ138" s="188">
        <v>948.88602060999995</v>
      </c>
      <c r="AR138" s="188">
        <v>1009.8722923399999</v>
      </c>
      <c r="AS138" s="188">
        <v>1074.82548638</v>
      </c>
      <c r="AT138" s="188">
        <v>848.28291835000005</v>
      </c>
      <c r="AU138" s="188">
        <v>3.6474120000000001</v>
      </c>
      <c r="AV138" s="188">
        <v>4.3566010000000004</v>
      </c>
      <c r="AW138" s="188">
        <v>3.5890590000000002</v>
      </c>
      <c r="AX138" s="188">
        <v>3.5890590000000002</v>
      </c>
      <c r="AY138" s="188">
        <v>3.5890590000000002</v>
      </c>
      <c r="AZ138" s="188">
        <v>0</v>
      </c>
      <c r="BA138" s="188">
        <v>0</v>
      </c>
      <c r="BB138" s="188">
        <v>0</v>
      </c>
      <c r="BC138" s="188">
        <v>4.9903329999999997</v>
      </c>
      <c r="BD138" s="188">
        <v>10.218181059999999</v>
      </c>
      <c r="BE138" s="188">
        <v>17.951885000000001</v>
      </c>
      <c r="BF138" s="188">
        <v>17.951885000000001</v>
      </c>
      <c r="BG138" s="188">
        <v>15.332679000000001</v>
      </c>
      <c r="BH138" s="188">
        <v>0</v>
      </c>
      <c r="BI138" s="188">
        <v>0</v>
      </c>
      <c r="BJ138" s="188">
        <v>0</v>
      </c>
      <c r="BK138" s="188">
        <v>0</v>
      </c>
      <c r="BL138" s="188">
        <v>0</v>
      </c>
      <c r="BM138" s="188">
        <v>0</v>
      </c>
      <c r="BN138" s="188">
        <v>0</v>
      </c>
      <c r="BO138" s="188">
        <v>0</v>
      </c>
      <c r="BP138" s="188">
        <v>0</v>
      </c>
      <c r="BQ138" s="188">
        <v>0</v>
      </c>
      <c r="BR138" s="188">
        <v>0</v>
      </c>
      <c r="BS138" s="188">
        <v>0</v>
      </c>
      <c r="BT138" s="188">
        <v>0</v>
      </c>
      <c r="BU138" s="188">
        <v>0</v>
      </c>
      <c r="BV138" s="188">
        <v>0</v>
      </c>
      <c r="BW138" s="188">
        <v>0</v>
      </c>
      <c r="BX138" s="188">
        <v>0</v>
      </c>
      <c r="BY138" s="188">
        <v>0</v>
      </c>
      <c r="BZ138" s="188">
        <v>0</v>
      </c>
      <c r="CA138" s="188">
        <v>0</v>
      </c>
      <c r="CB138" s="188">
        <v>0</v>
      </c>
      <c r="CC138" s="188">
        <v>0</v>
      </c>
      <c r="CD138" s="188">
        <v>0</v>
      </c>
      <c r="CE138" s="188">
        <v>0</v>
      </c>
      <c r="CF138" s="188">
        <v>0</v>
      </c>
      <c r="CG138" s="188">
        <v>0</v>
      </c>
      <c r="CH138" s="188">
        <v>0</v>
      </c>
      <c r="CI138" s="188">
        <v>0</v>
      </c>
      <c r="CJ138" s="188">
        <v>0</v>
      </c>
      <c r="CK138" s="188">
        <v>0</v>
      </c>
      <c r="CL138" s="188">
        <v>0</v>
      </c>
      <c r="CM138" s="188">
        <v>3.4298093000000001</v>
      </c>
      <c r="CN138" s="188">
        <v>3.42955678</v>
      </c>
      <c r="CO138" s="188">
        <v>0</v>
      </c>
      <c r="CP138" s="188">
        <v>0</v>
      </c>
      <c r="CQ138" s="188">
        <v>0</v>
      </c>
      <c r="CR138" s="188">
        <v>0</v>
      </c>
      <c r="CS138" s="188">
        <v>0</v>
      </c>
      <c r="CT138" s="188">
        <v>0</v>
      </c>
      <c r="CU138" s="188">
        <v>0</v>
      </c>
      <c r="CV138" s="188">
        <v>0</v>
      </c>
      <c r="CW138" s="188">
        <v>0</v>
      </c>
      <c r="CX138" s="188">
        <v>0</v>
      </c>
      <c r="CY138" s="188">
        <v>0</v>
      </c>
      <c r="CZ138" s="188">
        <v>0</v>
      </c>
      <c r="DA138" s="188">
        <v>0</v>
      </c>
      <c r="DB138" s="188">
        <v>1407.0674833099999</v>
      </c>
      <c r="DC138" s="188">
        <v>1327.9745881199999</v>
      </c>
      <c r="DD138" s="188">
        <v>1387.53020565</v>
      </c>
      <c r="DE138" s="188">
        <v>1478.4765048899999</v>
      </c>
      <c r="DF138" s="188">
        <v>1539.37850286</v>
      </c>
      <c r="DG138" s="188">
        <v>1603.4040135099999</v>
      </c>
      <c r="DH138" s="188">
        <v>5.0750249999999997E-2</v>
      </c>
      <c r="DI138" s="188">
        <v>9.4033169999999999E-2</v>
      </c>
      <c r="DJ138" s="188">
        <v>0.13953597000000001</v>
      </c>
      <c r="DK138" s="188">
        <v>865.29447474999995</v>
      </c>
      <c r="DL138" s="188">
        <v>911.98264967</v>
      </c>
      <c r="DM138" s="188">
        <v>953.31550359000005</v>
      </c>
      <c r="DN138" s="188">
        <v>987.67414971000005</v>
      </c>
      <c r="DO138" s="188">
        <v>1023.7965338499999</v>
      </c>
      <c r="DP138" s="188">
        <v>1534708.2720000001</v>
      </c>
      <c r="DQ138" s="188">
        <v>1542866.5049999999</v>
      </c>
      <c r="DR138" s="188">
        <v>1550878.486</v>
      </c>
      <c r="DS138" s="188">
        <v>1558589.443</v>
      </c>
      <c r="DT138" s="188">
        <v>1566135.419</v>
      </c>
    </row>
    <row r="139" spans="1:124" x14ac:dyDescent="0.35">
      <c r="A139" s="188">
        <v>138</v>
      </c>
      <c r="B139" s="188" t="s">
        <v>1014</v>
      </c>
      <c r="C139" s="188" t="s">
        <v>366</v>
      </c>
      <c r="D139" s="188" t="s">
        <v>367</v>
      </c>
      <c r="E139" s="188" t="s">
        <v>941</v>
      </c>
      <c r="F139" s="188" t="s">
        <v>890</v>
      </c>
      <c r="G139" s="188">
        <v>207.81226617999999</v>
      </c>
      <c r="H139" s="188">
        <v>196.02797996999999</v>
      </c>
      <c r="I139" s="188">
        <v>184.92768452000001</v>
      </c>
      <c r="J139" s="188">
        <v>81.877686209999993</v>
      </c>
      <c r="K139" s="188">
        <v>83.755820200000002</v>
      </c>
      <c r="L139" s="188">
        <v>85.445466170000003</v>
      </c>
      <c r="M139" s="188">
        <v>0</v>
      </c>
      <c r="N139" s="188">
        <v>0</v>
      </c>
      <c r="O139" s="188">
        <v>101.23085784</v>
      </c>
      <c r="P139" s="188">
        <v>112.27215977</v>
      </c>
      <c r="Q139" s="188">
        <v>99.482218349999997</v>
      </c>
      <c r="R139" s="188">
        <v>0</v>
      </c>
      <c r="S139" s="188">
        <v>0</v>
      </c>
      <c r="T139" s="188">
        <v>24.703722129999999</v>
      </c>
      <c r="U139" s="188">
        <v>0</v>
      </c>
      <c r="V139" s="188">
        <v>0</v>
      </c>
      <c r="W139" s="188">
        <v>0</v>
      </c>
      <c r="X139" s="188">
        <v>0</v>
      </c>
      <c r="Y139" s="188">
        <v>201.62674828999999</v>
      </c>
      <c r="Z139" s="188">
        <v>214.18016087999999</v>
      </c>
      <c r="AA139" s="188">
        <v>103.6165156</v>
      </c>
      <c r="AB139" s="188">
        <v>105.35952392</v>
      </c>
      <c r="AC139" s="188">
        <v>0</v>
      </c>
      <c r="AD139" s="188">
        <v>0</v>
      </c>
      <c r="AE139" s="188">
        <v>0</v>
      </c>
      <c r="AF139" s="188">
        <v>84.116914829999999</v>
      </c>
      <c r="AG139" s="188">
        <v>0</v>
      </c>
      <c r="AH139" s="188">
        <v>0</v>
      </c>
      <c r="AI139" s="188">
        <v>0</v>
      </c>
      <c r="AJ139" s="188">
        <v>77.985557709999995</v>
      </c>
      <c r="AK139" s="188">
        <v>24.703722129999999</v>
      </c>
      <c r="AL139" s="188">
        <v>0</v>
      </c>
      <c r="AM139" s="188">
        <v>0</v>
      </c>
      <c r="AN139" s="188">
        <v>0</v>
      </c>
      <c r="AO139" s="188">
        <v>20.02467497</v>
      </c>
      <c r="AP139" s="188">
        <v>414.99984288000002</v>
      </c>
      <c r="AQ139" s="188">
        <v>441.90017566</v>
      </c>
      <c r="AR139" s="188">
        <v>470.55454225</v>
      </c>
      <c r="AS139" s="188">
        <v>501.07799070999999</v>
      </c>
      <c r="AT139" s="188">
        <v>386.80095999999998</v>
      </c>
      <c r="AU139" s="188">
        <v>1.1522380000000001</v>
      </c>
      <c r="AV139" s="188">
        <v>1.4359850000000001</v>
      </c>
      <c r="AW139" s="188">
        <v>1.4359850000000001</v>
      </c>
      <c r="AX139" s="188">
        <v>1.4359850000000001</v>
      </c>
      <c r="AY139" s="188">
        <v>1.4359850000000001</v>
      </c>
      <c r="AZ139" s="188">
        <v>0</v>
      </c>
      <c r="BA139" s="188">
        <v>0</v>
      </c>
      <c r="BB139" s="188">
        <v>0</v>
      </c>
      <c r="BC139" s="188">
        <v>1.8873329999999999</v>
      </c>
      <c r="BD139" s="188">
        <v>3.4573910400000001</v>
      </c>
      <c r="BE139" s="188">
        <v>6.4529259999999997</v>
      </c>
      <c r="BF139" s="188">
        <v>6.4529259999999997</v>
      </c>
      <c r="BG139" s="188">
        <v>5.5114349999999996</v>
      </c>
      <c r="BH139" s="188">
        <v>0</v>
      </c>
      <c r="BI139" s="188">
        <v>0</v>
      </c>
      <c r="BJ139" s="188">
        <v>0</v>
      </c>
      <c r="BK139" s="188">
        <v>0</v>
      </c>
      <c r="BL139" s="188">
        <v>0</v>
      </c>
      <c r="BM139" s="188">
        <v>0</v>
      </c>
      <c r="BN139" s="188">
        <v>0</v>
      </c>
      <c r="BO139" s="188">
        <v>0</v>
      </c>
      <c r="BP139" s="188">
        <v>0</v>
      </c>
      <c r="BQ139" s="188">
        <v>0</v>
      </c>
      <c r="BR139" s="188">
        <v>0</v>
      </c>
      <c r="BS139" s="188">
        <v>0</v>
      </c>
      <c r="BT139" s="188">
        <v>0</v>
      </c>
      <c r="BU139" s="188">
        <v>0</v>
      </c>
      <c r="BV139" s="188">
        <v>0</v>
      </c>
      <c r="BW139" s="188">
        <v>0</v>
      </c>
      <c r="BX139" s="188">
        <v>0</v>
      </c>
      <c r="BY139" s="188">
        <v>0</v>
      </c>
      <c r="BZ139" s="188">
        <v>0</v>
      </c>
      <c r="CA139" s="188">
        <v>0</v>
      </c>
      <c r="CB139" s="188">
        <v>0</v>
      </c>
      <c r="CC139" s="188">
        <v>0</v>
      </c>
      <c r="CD139" s="188">
        <v>0</v>
      </c>
      <c r="CE139" s="188">
        <v>0</v>
      </c>
      <c r="CF139" s="188">
        <v>0</v>
      </c>
      <c r="CG139" s="188">
        <v>0</v>
      </c>
      <c r="CH139" s="188">
        <v>0</v>
      </c>
      <c r="CI139" s="188">
        <v>0</v>
      </c>
      <c r="CJ139" s="188">
        <v>0</v>
      </c>
      <c r="CK139" s="188">
        <v>0</v>
      </c>
      <c r="CL139" s="188">
        <v>0</v>
      </c>
      <c r="CM139" s="188">
        <v>2.1212426299999998</v>
      </c>
      <c r="CN139" s="188">
        <v>2.1096086600000001</v>
      </c>
      <c r="CO139" s="188">
        <v>0</v>
      </c>
      <c r="CP139" s="188">
        <v>0</v>
      </c>
      <c r="CQ139" s="188">
        <v>0</v>
      </c>
      <c r="CR139" s="188">
        <v>0</v>
      </c>
      <c r="CS139" s="188">
        <v>0</v>
      </c>
      <c r="CT139" s="188">
        <v>0</v>
      </c>
      <c r="CU139" s="188">
        <v>0</v>
      </c>
      <c r="CV139" s="188">
        <v>0</v>
      </c>
      <c r="CW139" s="188">
        <v>0</v>
      </c>
      <c r="CX139" s="188">
        <v>0</v>
      </c>
      <c r="CY139" s="188">
        <v>0</v>
      </c>
      <c r="CZ139" s="188">
        <v>0</v>
      </c>
      <c r="DA139" s="188">
        <v>0</v>
      </c>
      <c r="DB139" s="188">
        <v>636.19462243999999</v>
      </c>
      <c r="DC139" s="188">
        <v>593.57688794000001</v>
      </c>
      <c r="DD139" s="188">
        <v>596.55688959999998</v>
      </c>
      <c r="DE139" s="188">
        <v>657.60135284</v>
      </c>
      <c r="DF139" s="188">
        <v>674.47143321999999</v>
      </c>
      <c r="DG139" s="188">
        <v>692.95309523000003</v>
      </c>
      <c r="DH139" s="188">
        <v>3.3648079999999997E-2</v>
      </c>
      <c r="DI139" s="188">
        <v>6.0165250000000003E-2</v>
      </c>
      <c r="DJ139" s="188">
        <v>8.9215580000000003E-2</v>
      </c>
      <c r="DK139" s="188">
        <v>892.02155324</v>
      </c>
      <c r="DL139" s="188">
        <v>949.20886277</v>
      </c>
      <c r="DM139" s="188">
        <v>974.34821694000004</v>
      </c>
      <c r="DN139" s="188">
        <v>992.68198466000001</v>
      </c>
      <c r="DO139" s="188">
        <v>1013.31344649</v>
      </c>
      <c r="DP139" s="188">
        <v>665428.86300000001</v>
      </c>
      <c r="DQ139" s="188">
        <v>670236.70700000005</v>
      </c>
      <c r="DR139" s="188">
        <v>674914.103</v>
      </c>
      <c r="DS139" s="188">
        <v>679443.61199999996</v>
      </c>
      <c r="DT139" s="188">
        <v>683848.71200000006</v>
      </c>
    </row>
    <row r="140" spans="1:124" x14ac:dyDescent="0.35">
      <c r="A140" s="188">
        <v>139</v>
      </c>
      <c r="B140" s="188" t="s">
        <v>1026</v>
      </c>
      <c r="C140" s="188" t="s">
        <v>388</v>
      </c>
      <c r="D140" s="188" t="s">
        <v>389</v>
      </c>
      <c r="E140" s="188" t="s">
        <v>941</v>
      </c>
      <c r="F140" s="188" t="s">
        <v>880</v>
      </c>
      <c r="G140" s="188">
        <v>330.05580714000001</v>
      </c>
      <c r="H140" s="188">
        <v>314.79611199999999</v>
      </c>
      <c r="I140" s="188">
        <v>301.45065843999998</v>
      </c>
      <c r="J140" s="188">
        <v>132.24571802</v>
      </c>
      <c r="K140" s="188">
        <v>135.27920846000001</v>
      </c>
      <c r="L140" s="188">
        <v>138.00826024</v>
      </c>
      <c r="M140" s="188">
        <v>0</v>
      </c>
      <c r="N140" s="188">
        <v>0</v>
      </c>
      <c r="O140" s="188">
        <v>159.22178604000001</v>
      </c>
      <c r="P140" s="188">
        <v>179.51690354999999</v>
      </c>
      <c r="Q140" s="188">
        <v>163.44239820999999</v>
      </c>
      <c r="R140" s="188">
        <v>0</v>
      </c>
      <c r="S140" s="188">
        <v>0</v>
      </c>
      <c r="T140" s="188">
        <v>38.588303089999997</v>
      </c>
      <c r="U140" s="188">
        <v>0</v>
      </c>
      <c r="V140" s="188">
        <v>0</v>
      </c>
      <c r="W140" s="188">
        <v>0</v>
      </c>
      <c r="X140" s="188">
        <v>0</v>
      </c>
      <c r="Y140" s="188">
        <v>314.17762865999998</v>
      </c>
      <c r="Z140" s="188">
        <v>335.60281393999998</v>
      </c>
      <c r="AA140" s="188">
        <v>163.59927891999999</v>
      </c>
      <c r="AB140" s="188">
        <v>166.72021973</v>
      </c>
      <c r="AC140" s="188">
        <v>0</v>
      </c>
      <c r="AD140" s="188">
        <v>0</v>
      </c>
      <c r="AE140" s="188">
        <v>0</v>
      </c>
      <c r="AF140" s="188">
        <v>130.29429112</v>
      </c>
      <c r="AG140" s="188">
        <v>0</v>
      </c>
      <c r="AH140" s="188">
        <v>0</v>
      </c>
      <c r="AI140" s="188">
        <v>0</v>
      </c>
      <c r="AJ140" s="188">
        <v>119.29892460000001</v>
      </c>
      <c r="AK140" s="188">
        <v>38.588303089999997</v>
      </c>
      <c r="AL140" s="188">
        <v>0</v>
      </c>
      <c r="AM140" s="188">
        <v>0</v>
      </c>
      <c r="AN140" s="188">
        <v>0</v>
      </c>
      <c r="AO140" s="188">
        <v>31.27942513</v>
      </c>
      <c r="AP140" s="188">
        <v>876.36971929000003</v>
      </c>
      <c r="AQ140" s="188">
        <v>929.13282593999998</v>
      </c>
      <c r="AR140" s="188">
        <v>985.08739148999996</v>
      </c>
      <c r="AS140" s="188">
        <v>1044.4327019100001</v>
      </c>
      <c r="AT140" s="188">
        <v>826.35503040000003</v>
      </c>
      <c r="AU140" s="188">
        <v>2.3971200000000001</v>
      </c>
      <c r="AV140" s="188">
        <v>2.987428</v>
      </c>
      <c r="AW140" s="188">
        <v>2.987428</v>
      </c>
      <c r="AX140" s="188">
        <v>2.987428</v>
      </c>
      <c r="AY140" s="188">
        <v>2.987428</v>
      </c>
      <c r="AZ140" s="188">
        <v>0</v>
      </c>
      <c r="BA140" s="188">
        <v>0</v>
      </c>
      <c r="BB140" s="188">
        <v>0</v>
      </c>
      <c r="BC140" s="188">
        <v>3.2509329999999999</v>
      </c>
      <c r="BD140" s="188">
        <v>6.3069025400000003</v>
      </c>
      <c r="BE140" s="188">
        <v>13.030715000000001</v>
      </c>
      <c r="BF140" s="188">
        <v>13.030715000000001</v>
      </c>
      <c r="BG140" s="188">
        <v>11.129515</v>
      </c>
      <c r="BH140" s="188">
        <v>0</v>
      </c>
      <c r="BI140" s="188">
        <v>0</v>
      </c>
      <c r="BJ140" s="188">
        <v>0</v>
      </c>
      <c r="BK140" s="188">
        <v>0</v>
      </c>
      <c r="BL140" s="188">
        <v>0</v>
      </c>
      <c r="BM140" s="188">
        <v>0</v>
      </c>
      <c r="BN140" s="188">
        <v>0</v>
      </c>
      <c r="BO140" s="188">
        <v>0</v>
      </c>
      <c r="BP140" s="188">
        <v>0</v>
      </c>
      <c r="BQ140" s="188">
        <v>0</v>
      </c>
      <c r="BR140" s="188">
        <v>0</v>
      </c>
      <c r="BS140" s="188">
        <v>0</v>
      </c>
      <c r="BT140" s="188">
        <v>0</v>
      </c>
      <c r="BU140" s="188">
        <v>0</v>
      </c>
      <c r="BV140" s="188">
        <v>0</v>
      </c>
      <c r="BW140" s="188">
        <v>0</v>
      </c>
      <c r="BX140" s="188">
        <v>0</v>
      </c>
      <c r="BY140" s="188">
        <v>0</v>
      </c>
      <c r="BZ140" s="188">
        <v>0</v>
      </c>
      <c r="CA140" s="188">
        <v>0</v>
      </c>
      <c r="CB140" s="188">
        <v>0</v>
      </c>
      <c r="CC140" s="188">
        <v>0</v>
      </c>
      <c r="CD140" s="188">
        <v>0</v>
      </c>
      <c r="CE140" s="188">
        <v>0</v>
      </c>
      <c r="CF140" s="188">
        <v>0</v>
      </c>
      <c r="CG140" s="188">
        <v>0</v>
      </c>
      <c r="CH140" s="188">
        <v>0</v>
      </c>
      <c r="CI140" s="188">
        <v>0</v>
      </c>
      <c r="CJ140" s="188">
        <v>0</v>
      </c>
      <c r="CK140" s="188">
        <v>0</v>
      </c>
      <c r="CL140" s="188">
        <v>0</v>
      </c>
      <c r="CM140" s="188">
        <v>4.3021152999999996</v>
      </c>
      <c r="CN140" s="188">
        <v>4.3052307799999996</v>
      </c>
      <c r="CO140" s="188">
        <v>0</v>
      </c>
      <c r="CP140" s="188">
        <v>0</v>
      </c>
      <c r="CQ140" s="188">
        <v>0</v>
      </c>
      <c r="CR140" s="188">
        <v>0</v>
      </c>
      <c r="CS140" s="188">
        <v>0</v>
      </c>
      <c r="CT140" s="188">
        <v>0</v>
      </c>
      <c r="CU140" s="188">
        <v>0</v>
      </c>
      <c r="CV140" s="188">
        <v>0</v>
      </c>
      <c r="CW140" s="188">
        <v>0</v>
      </c>
      <c r="CX140" s="188">
        <v>0</v>
      </c>
      <c r="CY140" s="188">
        <v>0</v>
      </c>
      <c r="CZ140" s="188">
        <v>0</v>
      </c>
      <c r="DA140" s="188">
        <v>0</v>
      </c>
      <c r="DB140" s="188">
        <v>1225.56897908</v>
      </c>
      <c r="DC140" s="188">
        <v>1150.48594284</v>
      </c>
      <c r="DD140" s="188">
        <v>1184.23534197</v>
      </c>
      <c r="DE140" s="188">
        <v>1275.2067760899999</v>
      </c>
      <c r="DF140" s="188">
        <v>1315.9016464900001</v>
      </c>
      <c r="DG140" s="188">
        <v>1360.0003033600001</v>
      </c>
      <c r="DH140" s="188">
        <v>4.0501839999999997E-2</v>
      </c>
      <c r="DI140" s="188">
        <v>7.3706720000000003E-2</v>
      </c>
      <c r="DJ140" s="188">
        <v>0.10968891</v>
      </c>
      <c r="DK140" s="188">
        <v>815.18266356000004</v>
      </c>
      <c r="DL140" s="188">
        <v>865.59232903999998</v>
      </c>
      <c r="DM140" s="188">
        <v>897.93581143999995</v>
      </c>
      <c r="DN140" s="188">
        <v>923.98307666999995</v>
      </c>
      <c r="DO140" s="188">
        <v>952.35823686000003</v>
      </c>
      <c r="DP140" s="188">
        <v>1411322.878</v>
      </c>
      <c r="DQ140" s="188">
        <v>1415873.1980000001</v>
      </c>
      <c r="DR140" s="188">
        <v>1420153.601</v>
      </c>
      <c r="DS140" s="188">
        <v>1424162.0649999999</v>
      </c>
      <c r="DT140" s="188">
        <v>1428034.379</v>
      </c>
    </row>
    <row r="141" spans="1:124" x14ac:dyDescent="0.35">
      <c r="A141" s="188">
        <v>140</v>
      </c>
      <c r="B141" s="188" t="s">
        <v>1039</v>
      </c>
      <c r="C141" s="188" t="s">
        <v>414</v>
      </c>
      <c r="D141" s="188" t="s">
        <v>415</v>
      </c>
      <c r="E141" s="188" t="s">
        <v>941</v>
      </c>
      <c r="F141" s="188" t="s">
        <v>893</v>
      </c>
      <c r="G141" s="188">
        <v>304.00533970999999</v>
      </c>
      <c r="H141" s="188">
        <v>286.43300840000001</v>
      </c>
      <c r="I141" s="188">
        <v>270.17466990000003</v>
      </c>
      <c r="J141" s="188">
        <v>119.17683612</v>
      </c>
      <c r="K141" s="188">
        <v>121.91054877000001</v>
      </c>
      <c r="L141" s="188">
        <v>124.36990822999999</v>
      </c>
      <c r="M141" s="188">
        <v>0</v>
      </c>
      <c r="N141" s="188">
        <v>0</v>
      </c>
      <c r="O141" s="188">
        <v>155.76955190000001</v>
      </c>
      <c r="P141" s="188">
        <v>164.52245962999999</v>
      </c>
      <c r="Q141" s="188">
        <v>145.80476167</v>
      </c>
      <c r="R141" s="188">
        <v>0</v>
      </c>
      <c r="S141" s="188">
        <v>0</v>
      </c>
      <c r="T141" s="188">
        <v>29.058951690000001</v>
      </c>
      <c r="U141" s="188">
        <v>0</v>
      </c>
      <c r="V141" s="188">
        <v>0</v>
      </c>
      <c r="W141" s="188">
        <v>0</v>
      </c>
      <c r="X141" s="188">
        <v>0</v>
      </c>
      <c r="Y141" s="188">
        <v>296.11656847</v>
      </c>
      <c r="Z141" s="188">
        <v>313.76107308000002</v>
      </c>
      <c r="AA141" s="188">
        <v>165.01978858000001</v>
      </c>
      <c r="AB141" s="188">
        <v>169.35702129000001</v>
      </c>
      <c r="AC141" s="188">
        <v>0</v>
      </c>
      <c r="AD141" s="188">
        <v>0</v>
      </c>
      <c r="AE141" s="188">
        <v>0</v>
      </c>
      <c r="AF141" s="188">
        <v>115.3451001</v>
      </c>
      <c r="AG141" s="188">
        <v>0</v>
      </c>
      <c r="AH141" s="188">
        <v>0</v>
      </c>
      <c r="AI141" s="188">
        <v>0</v>
      </c>
      <c r="AJ141" s="188">
        <v>107.54178444</v>
      </c>
      <c r="AK141" s="188">
        <v>29.058951690000001</v>
      </c>
      <c r="AL141" s="188">
        <v>0</v>
      </c>
      <c r="AM141" s="188">
        <v>0</v>
      </c>
      <c r="AN141" s="188">
        <v>0</v>
      </c>
      <c r="AO141" s="188">
        <v>23.554995460000001</v>
      </c>
      <c r="AP141" s="188">
        <v>830.54462947000002</v>
      </c>
      <c r="AQ141" s="188">
        <v>881.10778506999998</v>
      </c>
      <c r="AR141" s="188">
        <v>934.76784864000001</v>
      </c>
      <c r="AS141" s="188">
        <v>991.72027630000002</v>
      </c>
      <c r="AT141" s="188">
        <v>787.43557117</v>
      </c>
      <c r="AU141" s="188">
        <v>2.0984850000000002</v>
      </c>
      <c r="AV141" s="188">
        <v>2.6152519999999999</v>
      </c>
      <c r="AW141" s="188">
        <v>2.6152519999999999</v>
      </c>
      <c r="AX141" s="188">
        <v>2.6152519999999999</v>
      </c>
      <c r="AY141" s="188">
        <v>2.6152519999999999</v>
      </c>
      <c r="AZ141" s="188">
        <v>0</v>
      </c>
      <c r="BA141" s="188">
        <v>0</v>
      </c>
      <c r="BB141" s="188">
        <v>0</v>
      </c>
      <c r="BC141" s="188">
        <v>3.3401999999999998</v>
      </c>
      <c r="BD141" s="188">
        <v>6.3123359499999996</v>
      </c>
      <c r="BE141" s="188">
        <v>13.115004000000001</v>
      </c>
      <c r="BF141" s="188">
        <v>13.115004000000001</v>
      </c>
      <c r="BG141" s="188">
        <v>11.201506</v>
      </c>
      <c r="BH141" s="188">
        <v>0</v>
      </c>
      <c r="BI141" s="188">
        <v>0</v>
      </c>
      <c r="BJ141" s="188">
        <v>0</v>
      </c>
      <c r="BK141" s="188">
        <v>0</v>
      </c>
      <c r="BL141" s="188">
        <v>0</v>
      </c>
      <c r="BM141" s="188">
        <v>0</v>
      </c>
      <c r="BN141" s="188">
        <v>0</v>
      </c>
      <c r="BO141" s="188">
        <v>0</v>
      </c>
      <c r="BP141" s="188">
        <v>0</v>
      </c>
      <c r="BQ141" s="188">
        <v>0</v>
      </c>
      <c r="BR141" s="188">
        <v>0</v>
      </c>
      <c r="BS141" s="188">
        <v>0</v>
      </c>
      <c r="BT141" s="188">
        <v>0</v>
      </c>
      <c r="BU141" s="188">
        <v>0</v>
      </c>
      <c r="BV141" s="188">
        <v>0</v>
      </c>
      <c r="BW141" s="188">
        <v>0</v>
      </c>
      <c r="BX141" s="188">
        <v>0</v>
      </c>
      <c r="BY141" s="188">
        <v>0</v>
      </c>
      <c r="BZ141" s="188">
        <v>0</v>
      </c>
      <c r="CA141" s="188">
        <v>0</v>
      </c>
      <c r="CB141" s="188">
        <v>0</v>
      </c>
      <c r="CC141" s="188">
        <v>0</v>
      </c>
      <c r="CD141" s="188">
        <v>0</v>
      </c>
      <c r="CE141" s="188">
        <v>0</v>
      </c>
      <c r="CF141" s="188">
        <v>0</v>
      </c>
      <c r="CG141" s="188">
        <v>0</v>
      </c>
      <c r="CH141" s="188">
        <v>0</v>
      </c>
      <c r="CI141" s="188">
        <v>0</v>
      </c>
      <c r="CJ141" s="188">
        <v>0</v>
      </c>
      <c r="CK141" s="188">
        <v>0</v>
      </c>
      <c r="CL141" s="188">
        <v>0</v>
      </c>
      <c r="CM141" s="188">
        <v>2.8787562000000002</v>
      </c>
      <c r="CN141" s="188">
        <v>2.8875496599999999</v>
      </c>
      <c r="CO141" s="188">
        <v>0</v>
      </c>
      <c r="CP141" s="188">
        <v>0</v>
      </c>
      <c r="CQ141" s="188">
        <v>0</v>
      </c>
      <c r="CR141" s="188">
        <v>0</v>
      </c>
      <c r="CS141" s="188">
        <v>0</v>
      </c>
      <c r="CT141" s="188">
        <v>0</v>
      </c>
      <c r="CU141" s="188">
        <v>0</v>
      </c>
      <c r="CV141" s="188">
        <v>0</v>
      </c>
      <c r="CW141" s="188">
        <v>0</v>
      </c>
      <c r="CX141" s="188">
        <v>0</v>
      </c>
      <c r="CY141" s="188">
        <v>0</v>
      </c>
      <c r="CZ141" s="188">
        <v>0</v>
      </c>
      <c r="DA141" s="188">
        <v>0</v>
      </c>
      <c r="DB141" s="188">
        <v>1156.1120466899999</v>
      </c>
      <c r="DC141" s="188">
        <v>1091.87837431</v>
      </c>
      <c r="DD141" s="188">
        <v>1111.7159405299999</v>
      </c>
      <c r="DE141" s="188">
        <v>1200.84338078</v>
      </c>
      <c r="DF141" s="188">
        <v>1236.9311130399999</v>
      </c>
      <c r="DG141" s="188">
        <v>1275.7117042</v>
      </c>
      <c r="DH141" s="188">
        <v>3.8691179999999999E-2</v>
      </c>
      <c r="DI141" s="188">
        <v>6.9905910000000002E-2</v>
      </c>
      <c r="DJ141" s="188">
        <v>0.10344987999999999</v>
      </c>
      <c r="DK141" s="188">
        <v>905.28366904999996</v>
      </c>
      <c r="DL141" s="188">
        <v>956.71606469999995</v>
      </c>
      <c r="DM141" s="188">
        <v>992.02066814</v>
      </c>
      <c r="DN141" s="188">
        <v>1020.37827714</v>
      </c>
      <c r="DO141" s="188">
        <v>1050.8975754799999</v>
      </c>
      <c r="DP141" s="188">
        <v>1206117.388</v>
      </c>
      <c r="DQ141" s="188">
        <v>1208417.094</v>
      </c>
      <c r="DR141" s="188">
        <v>1210502.3810000001</v>
      </c>
      <c r="DS141" s="188">
        <v>1212227.9950000001</v>
      </c>
      <c r="DT141" s="188">
        <v>1213925.8230000001</v>
      </c>
    </row>
    <row r="142" spans="1:124" x14ac:dyDescent="0.35">
      <c r="A142" s="188">
        <v>141</v>
      </c>
      <c r="B142" s="188" t="s">
        <v>1054</v>
      </c>
      <c r="C142" s="188" t="s">
        <v>444</v>
      </c>
      <c r="D142" s="188" t="s">
        <v>445</v>
      </c>
      <c r="E142" s="188" t="s">
        <v>941</v>
      </c>
      <c r="F142" s="188" t="s">
        <v>880</v>
      </c>
      <c r="G142" s="188">
        <v>569.65999187</v>
      </c>
      <c r="H142" s="188">
        <v>613.13418303000003</v>
      </c>
      <c r="I142" s="188">
        <v>659.10271485999999</v>
      </c>
      <c r="J142" s="188">
        <v>294.56510279999998</v>
      </c>
      <c r="K142" s="188">
        <v>301.32192212000001</v>
      </c>
      <c r="L142" s="188">
        <v>307.40063249999997</v>
      </c>
      <c r="M142" s="188">
        <v>0</v>
      </c>
      <c r="N142" s="188">
        <v>0</v>
      </c>
      <c r="O142" s="188">
        <v>213.39359628</v>
      </c>
      <c r="P142" s="188">
        <v>311.81226091000002</v>
      </c>
      <c r="Q142" s="188">
        <v>351.70208236000002</v>
      </c>
      <c r="R142" s="188">
        <v>0</v>
      </c>
      <c r="S142" s="188">
        <v>0</v>
      </c>
      <c r="T142" s="188">
        <v>61.701292780000003</v>
      </c>
      <c r="U142" s="188">
        <v>0</v>
      </c>
      <c r="V142" s="188">
        <v>0</v>
      </c>
      <c r="W142" s="188">
        <v>0</v>
      </c>
      <c r="X142" s="188">
        <v>0</v>
      </c>
      <c r="Y142" s="188">
        <v>483.74694966999999</v>
      </c>
      <c r="Z142" s="188">
        <v>512.88862983000001</v>
      </c>
      <c r="AA142" s="188">
        <v>256.06180128</v>
      </c>
      <c r="AB142" s="188">
        <v>259.39471011000001</v>
      </c>
      <c r="AC142" s="188">
        <v>0</v>
      </c>
      <c r="AD142" s="188">
        <v>0</v>
      </c>
      <c r="AE142" s="188">
        <v>0</v>
      </c>
      <c r="AF142" s="188">
        <v>191.79262693999999</v>
      </c>
      <c r="AG142" s="188">
        <v>0</v>
      </c>
      <c r="AH142" s="188">
        <v>0</v>
      </c>
      <c r="AI142" s="188">
        <v>0</v>
      </c>
      <c r="AJ142" s="188">
        <v>177.67048556</v>
      </c>
      <c r="AK142" s="188">
        <v>61.701292780000003</v>
      </c>
      <c r="AL142" s="188">
        <v>0</v>
      </c>
      <c r="AM142" s="188">
        <v>0</v>
      </c>
      <c r="AN142" s="188">
        <v>0</v>
      </c>
      <c r="AO142" s="188">
        <v>50.014662829999999</v>
      </c>
      <c r="AP142" s="188">
        <v>994.28763805999995</v>
      </c>
      <c r="AQ142" s="188">
        <v>1062.16627234</v>
      </c>
      <c r="AR142" s="188">
        <v>1134.7114045799999</v>
      </c>
      <c r="AS142" s="188">
        <v>1212.24491685</v>
      </c>
      <c r="AT142" s="188">
        <v>935.66750955999998</v>
      </c>
      <c r="AU142" s="188">
        <v>3.2346629999999998</v>
      </c>
      <c r="AV142" s="188">
        <v>4.0312219999999996</v>
      </c>
      <c r="AW142" s="188">
        <v>4.0312219999999996</v>
      </c>
      <c r="AX142" s="188">
        <v>4.0312219999999996</v>
      </c>
      <c r="AY142" s="188">
        <v>4.0312219999999996</v>
      </c>
      <c r="AZ142" s="188">
        <v>0</v>
      </c>
      <c r="BA142" s="188">
        <v>0</v>
      </c>
      <c r="BB142" s="188">
        <v>0</v>
      </c>
      <c r="BC142" s="188">
        <v>6.0127329999999999</v>
      </c>
      <c r="BD142" s="188">
        <v>12.772543110000001</v>
      </c>
      <c r="BE142" s="188">
        <v>21.712472999999999</v>
      </c>
      <c r="BF142" s="188">
        <v>21.712472999999999</v>
      </c>
      <c r="BG142" s="188">
        <v>18.544592000000002</v>
      </c>
      <c r="BH142" s="188">
        <v>0</v>
      </c>
      <c r="BI142" s="188">
        <v>0</v>
      </c>
      <c r="BJ142" s="188">
        <v>0</v>
      </c>
      <c r="BK142" s="188">
        <v>0</v>
      </c>
      <c r="BL142" s="188">
        <v>0</v>
      </c>
      <c r="BM142" s="188">
        <v>0</v>
      </c>
      <c r="BN142" s="188">
        <v>0</v>
      </c>
      <c r="BO142" s="188">
        <v>0</v>
      </c>
      <c r="BP142" s="188">
        <v>0</v>
      </c>
      <c r="BQ142" s="188">
        <v>0</v>
      </c>
      <c r="BR142" s="188">
        <v>0</v>
      </c>
      <c r="BS142" s="188">
        <v>0</v>
      </c>
      <c r="BT142" s="188">
        <v>0</v>
      </c>
      <c r="BU142" s="188">
        <v>0</v>
      </c>
      <c r="BV142" s="188">
        <v>0</v>
      </c>
      <c r="BW142" s="188">
        <v>0</v>
      </c>
      <c r="BX142" s="188">
        <v>0</v>
      </c>
      <c r="BY142" s="188">
        <v>0</v>
      </c>
      <c r="BZ142" s="188">
        <v>0</v>
      </c>
      <c r="CA142" s="188">
        <v>0</v>
      </c>
      <c r="CB142" s="188">
        <v>0</v>
      </c>
      <c r="CC142" s="188">
        <v>0</v>
      </c>
      <c r="CD142" s="188">
        <v>0</v>
      </c>
      <c r="CE142" s="188">
        <v>0</v>
      </c>
      <c r="CF142" s="188">
        <v>0</v>
      </c>
      <c r="CG142" s="188">
        <v>0</v>
      </c>
      <c r="CH142" s="188">
        <v>0</v>
      </c>
      <c r="CI142" s="188">
        <v>0</v>
      </c>
      <c r="CJ142" s="188">
        <v>0</v>
      </c>
      <c r="CK142" s="188">
        <v>0</v>
      </c>
      <c r="CL142" s="188">
        <v>0</v>
      </c>
      <c r="CM142" s="188">
        <v>6.2477472000000001</v>
      </c>
      <c r="CN142" s="188">
        <v>6.2737776600000004</v>
      </c>
      <c r="CO142" s="188">
        <v>0</v>
      </c>
      <c r="CP142" s="188">
        <v>0</v>
      </c>
      <c r="CQ142" s="188">
        <v>0</v>
      </c>
      <c r="CR142" s="188">
        <v>0</v>
      </c>
      <c r="CS142" s="188">
        <v>0</v>
      </c>
      <c r="CT142" s="188">
        <v>0</v>
      </c>
      <c r="CU142" s="188">
        <v>0</v>
      </c>
      <c r="CV142" s="188">
        <v>0</v>
      </c>
      <c r="CW142" s="188">
        <v>0</v>
      </c>
      <c r="CX142" s="188">
        <v>0</v>
      </c>
      <c r="CY142" s="188">
        <v>0</v>
      </c>
      <c r="CZ142" s="188">
        <v>0</v>
      </c>
      <c r="DA142" s="188">
        <v>0</v>
      </c>
      <c r="DB142" s="188">
        <v>1530.2277802000001</v>
      </c>
      <c r="DC142" s="188">
        <v>1434.9356328900001</v>
      </c>
      <c r="DD142" s="188">
        <v>1622.08170509</v>
      </c>
      <c r="DE142" s="188">
        <v>1657.56995921</v>
      </c>
      <c r="DF142" s="188">
        <v>1773.5892826100001</v>
      </c>
      <c r="DG142" s="188">
        <v>1893.9234457099999</v>
      </c>
      <c r="DH142" s="188">
        <v>8.321779E-2</v>
      </c>
      <c r="DI142" s="188">
        <v>0.15903613</v>
      </c>
      <c r="DJ142" s="188">
        <v>0.2376742</v>
      </c>
      <c r="DK142" s="188">
        <v>871.84153719000005</v>
      </c>
      <c r="DL142" s="188">
        <v>923.48471158999996</v>
      </c>
      <c r="DM142" s="188">
        <v>993.88946522000003</v>
      </c>
      <c r="DN142" s="188">
        <v>1056.8983513200001</v>
      </c>
      <c r="DO142" s="188">
        <v>1121.93007152</v>
      </c>
      <c r="DP142" s="188">
        <v>1645867.4790000001</v>
      </c>
      <c r="DQ142" s="188">
        <v>1657014.7409999999</v>
      </c>
      <c r="DR142" s="188">
        <v>1667760.87</v>
      </c>
      <c r="DS142" s="188">
        <v>1678107.72</v>
      </c>
      <c r="DT142" s="188">
        <v>1688094.0209999999</v>
      </c>
    </row>
    <row r="143" spans="1:124" x14ac:dyDescent="0.35">
      <c r="A143" s="188">
        <v>142</v>
      </c>
      <c r="B143" s="188" t="s">
        <v>1062</v>
      </c>
      <c r="C143" s="188" t="s">
        <v>460</v>
      </c>
      <c r="D143" s="188" t="s">
        <v>461</v>
      </c>
      <c r="E143" s="188" t="s">
        <v>941</v>
      </c>
      <c r="F143" s="188" t="s">
        <v>915</v>
      </c>
      <c r="G143" s="188">
        <v>579.19050029000005</v>
      </c>
      <c r="H143" s="188">
        <v>601.37087326000005</v>
      </c>
      <c r="I143" s="188">
        <v>624.92030880000004</v>
      </c>
      <c r="J143" s="188">
        <v>280.06785221000001</v>
      </c>
      <c r="K143" s="188">
        <v>286.49212942000003</v>
      </c>
      <c r="L143" s="188">
        <v>292.27167134000001</v>
      </c>
      <c r="M143" s="188">
        <v>0</v>
      </c>
      <c r="N143" s="188">
        <v>0</v>
      </c>
      <c r="O143" s="188">
        <v>231.33655365000001</v>
      </c>
      <c r="P143" s="188">
        <v>314.87874384000003</v>
      </c>
      <c r="Q143" s="188">
        <v>332.64863746999998</v>
      </c>
      <c r="R143" s="188">
        <v>0</v>
      </c>
      <c r="S143" s="188">
        <v>0</v>
      </c>
      <c r="T143" s="188">
        <v>67.786094430000006</v>
      </c>
      <c r="U143" s="188">
        <v>0</v>
      </c>
      <c r="V143" s="188">
        <v>0</v>
      </c>
      <c r="W143" s="188">
        <v>0</v>
      </c>
      <c r="X143" s="188">
        <v>0</v>
      </c>
      <c r="Y143" s="188">
        <v>514.33616615999995</v>
      </c>
      <c r="Z143" s="188">
        <v>545.54061962000003</v>
      </c>
      <c r="AA143" s="188">
        <v>251.53218396</v>
      </c>
      <c r="AB143" s="188">
        <v>256.10229893000002</v>
      </c>
      <c r="AC143" s="188">
        <v>0</v>
      </c>
      <c r="AD143" s="188">
        <v>0</v>
      </c>
      <c r="AE143" s="188">
        <v>0</v>
      </c>
      <c r="AF143" s="188">
        <v>221.65222625999999</v>
      </c>
      <c r="AG143" s="188">
        <v>0</v>
      </c>
      <c r="AH143" s="188">
        <v>0</v>
      </c>
      <c r="AI143" s="188">
        <v>0</v>
      </c>
      <c r="AJ143" s="188">
        <v>207.8570191</v>
      </c>
      <c r="AK143" s="188">
        <v>67.786094430000006</v>
      </c>
      <c r="AL143" s="188">
        <v>0</v>
      </c>
      <c r="AM143" s="188">
        <v>0</v>
      </c>
      <c r="AN143" s="188">
        <v>0</v>
      </c>
      <c r="AO143" s="188">
        <v>54.946963099999998</v>
      </c>
      <c r="AP143" s="188">
        <v>684.84244005000005</v>
      </c>
      <c r="AQ143" s="188">
        <v>730.32609855999999</v>
      </c>
      <c r="AR143" s="188">
        <v>778.86133777999999</v>
      </c>
      <c r="AS143" s="188">
        <v>830.65634203000002</v>
      </c>
      <c r="AT143" s="188">
        <v>642.20777017</v>
      </c>
      <c r="AU143" s="188">
        <v>2.5985670000000001</v>
      </c>
      <c r="AV143" s="188">
        <v>3.238483</v>
      </c>
      <c r="AW143" s="188">
        <v>3.238483</v>
      </c>
      <c r="AX143" s="188">
        <v>3.238483</v>
      </c>
      <c r="AY143" s="188">
        <v>3.238483</v>
      </c>
      <c r="AZ143" s="188">
        <v>0</v>
      </c>
      <c r="BA143" s="188">
        <v>0</v>
      </c>
      <c r="BB143" s="188">
        <v>0</v>
      </c>
      <c r="BC143" s="188">
        <v>5.6520659999999996</v>
      </c>
      <c r="BD143" s="188">
        <v>10.699881270000001</v>
      </c>
      <c r="BE143" s="188">
        <v>17.674554000000001</v>
      </c>
      <c r="BF143" s="188">
        <v>17.674554000000001</v>
      </c>
      <c r="BG143" s="188">
        <v>15.095810999999999</v>
      </c>
      <c r="BH143" s="188">
        <v>0</v>
      </c>
      <c r="BI143" s="188">
        <v>0</v>
      </c>
      <c r="BJ143" s="188">
        <v>0</v>
      </c>
      <c r="BK143" s="188">
        <v>0</v>
      </c>
      <c r="BL143" s="188">
        <v>0</v>
      </c>
      <c r="BM143" s="188">
        <v>0</v>
      </c>
      <c r="BN143" s="188">
        <v>0</v>
      </c>
      <c r="BO143" s="188">
        <v>0</v>
      </c>
      <c r="BP143" s="188">
        <v>0</v>
      </c>
      <c r="BQ143" s="188">
        <v>0</v>
      </c>
      <c r="BR143" s="188">
        <v>0</v>
      </c>
      <c r="BS143" s="188">
        <v>0</v>
      </c>
      <c r="BT143" s="188">
        <v>0</v>
      </c>
      <c r="BU143" s="188">
        <v>0</v>
      </c>
      <c r="BV143" s="188">
        <v>0</v>
      </c>
      <c r="BW143" s="188">
        <v>0</v>
      </c>
      <c r="BX143" s="188">
        <v>0</v>
      </c>
      <c r="BY143" s="188">
        <v>0</v>
      </c>
      <c r="BZ143" s="188">
        <v>0</v>
      </c>
      <c r="CA143" s="188">
        <v>0</v>
      </c>
      <c r="CB143" s="188">
        <v>0</v>
      </c>
      <c r="CC143" s="188">
        <v>0</v>
      </c>
      <c r="CD143" s="188">
        <v>0</v>
      </c>
      <c r="CE143" s="188">
        <v>0</v>
      </c>
      <c r="CF143" s="188">
        <v>0</v>
      </c>
      <c r="CG143" s="188">
        <v>0</v>
      </c>
      <c r="CH143" s="188">
        <v>0</v>
      </c>
      <c r="CI143" s="188">
        <v>0</v>
      </c>
      <c r="CJ143" s="188">
        <v>0</v>
      </c>
      <c r="CK143" s="188">
        <v>0</v>
      </c>
      <c r="CL143" s="188">
        <v>0</v>
      </c>
      <c r="CM143" s="188">
        <v>4.0640451999999998</v>
      </c>
      <c r="CN143" s="188">
        <v>4.0961576600000003</v>
      </c>
      <c r="CO143" s="188">
        <v>0</v>
      </c>
      <c r="CP143" s="188">
        <v>0</v>
      </c>
      <c r="CQ143" s="188">
        <v>0</v>
      </c>
      <c r="CR143" s="188">
        <v>4.9653394500000001</v>
      </c>
      <c r="CS143" s="188">
        <v>4.9653394500000001</v>
      </c>
      <c r="CT143" s="188">
        <v>4.9653394500000001</v>
      </c>
      <c r="CU143" s="188">
        <v>4.9653394500000001</v>
      </c>
      <c r="CV143" s="188">
        <v>0</v>
      </c>
      <c r="CW143" s="188">
        <v>0</v>
      </c>
      <c r="CX143" s="188">
        <v>0</v>
      </c>
      <c r="CY143" s="188">
        <v>0</v>
      </c>
      <c r="CZ143" s="188">
        <v>0</v>
      </c>
      <c r="DA143" s="188">
        <v>0</v>
      </c>
      <c r="DB143" s="188">
        <v>1253.35080859</v>
      </c>
      <c r="DC143" s="188">
        <v>1168.8907269900001</v>
      </c>
      <c r="DD143" s="188">
        <v>1268.3921044399999</v>
      </c>
      <c r="DE143" s="188">
        <v>1335.3949752999999</v>
      </c>
      <c r="DF143" s="188">
        <v>1406.1105874899999</v>
      </c>
      <c r="DG143" s="188">
        <v>1478.8762842799999</v>
      </c>
      <c r="DH143" s="188">
        <v>6.5459859999999995E-2</v>
      </c>
      <c r="DI143" s="188">
        <v>0.12188110000000001</v>
      </c>
      <c r="DJ143" s="188">
        <v>0.17993803</v>
      </c>
      <c r="DK143" s="188">
        <v>939.13398259999997</v>
      </c>
      <c r="DL143" s="188">
        <v>1003.03211976</v>
      </c>
      <c r="DM143" s="188">
        <v>1064.6611246499999</v>
      </c>
      <c r="DN143" s="188">
        <v>1116.9727078000001</v>
      </c>
      <c r="DO143" s="188">
        <v>1170.7921504799999</v>
      </c>
      <c r="DP143" s="188">
        <v>1244647.4609999999</v>
      </c>
      <c r="DQ143" s="188">
        <v>1249561.987</v>
      </c>
      <c r="DR143" s="188">
        <v>1254291.102</v>
      </c>
      <c r="DS143" s="188">
        <v>1258858.5</v>
      </c>
      <c r="DT143" s="188">
        <v>1263141.612</v>
      </c>
    </row>
    <row r="144" spans="1:124" x14ac:dyDescent="0.35">
      <c r="A144" s="188">
        <v>143</v>
      </c>
      <c r="B144" s="188" t="s">
        <v>1067</v>
      </c>
      <c r="C144" s="188" t="s">
        <v>470</v>
      </c>
      <c r="D144" s="188" t="s">
        <v>471</v>
      </c>
      <c r="E144" s="188" t="s">
        <v>941</v>
      </c>
      <c r="F144" s="188" t="s">
        <v>884</v>
      </c>
      <c r="G144" s="188">
        <v>192.46968192</v>
      </c>
      <c r="H144" s="188">
        <v>197.86504851000001</v>
      </c>
      <c r="I144" s="188">
        <v>204.30435915999999</v>
      </c>
      <c r="J144" s="188">
        <v>90.551437250000006</v>
      </c>
      <c r="K144" s="188">
        <v>92.628532250000006</v>
      </c>
      <c r="L144" s="188">
        <v>94.497171660000006</v>
      </c>
      <c r="M144" s="188">
        <v>0</v>
      </c>
      <c r="N144" s="188">
        <v>0</v>
      </c>
      <c r="O144" s="188">
        <v>80.093969639999997</v>
      </c>
      <c r="P144" s="188">
        <v>105.23651626</v>
      </c>
      <c r="Q144" s="188">
        <v>109.8071875</v>
      </c>
      <c r="R144" s="188">
        <v>0</v>
      </c>
      <c r="S144" s="188">
        <v>0</v>
      </c>
      <c r="T144" s="188">
        <v>21.824275029999999</v>
      </c>
      <c r="U144" s="188">
        <v>0</v>
      </c>
      <c r="V144" s="188">
        <v>0</v>
      </c>
      <c r="W144" s="188">
        <v>0</v>
      </c>
      <c r="X144" s="188">
        <v>0</v>
      </c>
      <c r="Y144" s="188">
        <v>172.03125127000001</v>
      </c>
      <c r="Z144" s="188">
        <v>182.4854594</v>
      </c>
      <c r="AA144" s="188">
        <v>92.170120850000004</v>
      </c>
      <c r="AB144" s="188">
        <v>93.202311969999997</v>
      </c>
      <c r="AC144" s="188">
        <v>0</v>
      </c>
      <c r="AD144" s="188">
        <v>0</v>
      </c>
      <c r="AE144" s="188">
        <v>0</v>
      </c>
      <c r="AF144" s="188">
        <v>67.458872400000004</v>
      </c>
      <c r="AG144" s="188">
        <v>0</v>
      </c>
      <c r="AH144" s="188">
        <v>0</v>
      </c>
      <c r="AI144" s="188">
        <v>0</v>
      </c>
      <c r="AJ144" s="188">
        <v>62.170516370000001</v>
      </c>
      <c r="AK144" s="188">
        <v>21.824275029999999</v>
      </c>
      <c r="AL144" s="188">
        <v>0</v>
      </c>
      <c r="AM144" s="188">
        <v>0</v>
      </c>
      <c r="AN144" s="188">
        <v>0</v>
      </c>
      <c r="AO144" s="188">
        <v>17.690614050000001</v>
      </c>
      <c r="AP144" s="188">
        <v>422.46528946000001</v>
      </c>
      <c r="AQ144" s="188">
        <v>449.28046130000001</v>
      </c>
      <c r="AR144" s="188">
        <v>477.81277039000003</v>
      </c>
      <c r="AS144" s="188">
        <v>508.17584635999998</v>
      </c>
      <c r="AT144" s="188">
        <v>397.91575416000001</v>
      </c>
      <c r="AU144" s="188">
        <v>1.1746890000000001</v>
      </c>
      <c r="AV144" s="188">
        <v>1.463965</v>
      </c>
      <c r="AW144" s="188">
        <v>1.463965</v>
      </c>
      <c r="AX144" s="188">
        <v>1.463965</v>
      </c>
      <c r="AY144" s="188">
        <v>1.463965</v>
      </c>
      <c r="AZ144" s="188">
        <v>0</v>
      </c>
      <c r="BA144" s="188">
        <v>0</v>
      </c>
      <c r="BB144" s="188">
        <v>0</v>
      </c>
      <c r="BC144" s="188">
        <v>1.8133999999999999</v>
      </c>
      <c r="BD144" s="188">
        <v>3.3012074</v>
      </c>
      <c r="BE144" s="188">
        <v>6.5714160000000001</v>
      </c>
      <c r="BF144" s="188">
        <v>6.5714160000000001</v>
      </c>
      <c r="BG144" s="188">
        <v>5.6126370000000003</v>
      </c>
      <c r="BH144" s="188">
        <v>0</v>
      </c>
      <c r="BI144" s="188">
        <v>0</v>
      </c>
      <c r="BJ144" s="188">
        <v>0</v>
      </c>
      <c r="BK144" s="188">
        <v>0</v>
      </c>
      <c r="BL144" s="188">
        <v>0</v>
      </c>
      <c r="BM144" s="188">
        <v>0</v>
      </c>
      <c r="BN144" s="188">
        <v>0</v>
      </c>
      <c r="BO144" s="188">
        <v>0</v>
      </c>
      <c r="BP144" s="188">
        <v>0</v>
      </c>
      <c r="BQ144" s="188">
        <v>0</v>
      </c>
      <c r="BR144" s="188">
        <v>0</v>
      </c>
      <c r="BS144" s="188">
        <v>0</v>
      </c>
      <c r="BT144" s="188">
        <v>0</v>
      </c>
      <c r="BU144" s="188">
        <v>0</v>
      </c>
      <c r="BV144" s="188">
        <v>0</v>
      </c>
      <c r="BW144" s="188">
        <v>0</v>
      </c>
      <c r="BX144" s="188">
        <v>0</v>
      </c>
      <c r="BY144" s="188">
        <v>0</v>
      </c>
      <c r="BZ144" s="188">
        <v>0</v>
      </c>
      <c r="CA144" s="188">
        <v>0</v>
      </c>
      <c r="CB144" s="188">
        <v>0</v>
      </c>
      <c r="CC144" s="188">
        <v>0</v>
      </c>
      <c r="CD144" s="188">
        <v>0</v>
      </c>
      <c r="CE144" s="188">
        <v>0</v>
      </c>
      <c r="CF144" s="188">
        <v>0</v>
      </c>
      <c r="CG144" s="188">
        <v>0</v>
      </c>
      <c r="CH144" s="188">
        <v>0</v>
      </c>
      <c r="CI144" s="188">
        <v>0</v>
      </c>
      <c r="CJ144" s="188">
        <v>0</v>
      </c>
      <c r="CK144" s="188">
        <v>0</v>
      </c>
      <c r="CL144" s="188">
        <v>0</v>
      </c>
      <c r="CM144" s="188">
        <v>1.87195863</v>
      </c>
      <c r="CN144" s="188">
        <v>1.8574226599999999</v>
      </c>
      <c r="CO144" s="188">
        <v>0</v>
      </c>
      <c r="CP144" s="188">
        <v>0</v>
      </c>
      <c r="CQ144" s="188">
        <v>0</v>
      </c>
      <c r="CR144" s="188">
        <v>0</v>
      </c>
      <c r="CS144" s="188">
        <v>0</v>
      </c>
      <c r="CT144" s="188">
        <v>0</v>
      </c>
      <c r="CU144" s="188">
        <v>0</v>
      </c>
      <c r="CV144" s="188">
        <v>0</v>
      </c>
      <c r="CW144" s="188">
        <v>0</v>
      </c>
      <c r="CX144" s="188">
        <v>0</v>
      </c>
      <c r="CY144" s="188">
        <v>0</v>
      </c>
      <c r="CZ144" s="188">
        <v>0</v>
      </c>
      <c r="DA144" s="188">
        <v>0</v>
      </c>
      <c r="DB144" s="188">
        <v>611.58787988999995</v>
      </c>
      <c r="DC144" s="188">
        <v>574.79251709000005</v>
      </c>
      <c r="DD144" s="188">
        <v>619.36801116000004</v>
      </c>
      <c r="DE144" s="188">
        <v>649.78552422999996</v>
      </c>
      <c r="DF144" s="188">
        <v>683.71319989000006</v>
      </c>
      <c r="DG144" s="188">
        <v>719.55680752000001</v>
      </c>
      <c r="DH144" s="188">
        <v>6.245651E-2</v>
      </c>
      <c r="DI144" s="188">
        <v>0.11793124000000001</v>
      </c>
      <c r="DJ144" s="188">
        <v>0.17653869999999999</v>
      </c>
      <c r="DK144" s="188">
        <v>770.26092387000006</v>
      </c>
      <c r="DL144" s="188">
        <v>811.43649462999997</v>
      </c>
      <c r="DM144" s="188">
        <v>853.80232488000001</v>
      </c>
      <c r="DN144" s="188">
        <v>889.98735779000003</v>
      </c>
      <c r="DO144" s="188">
        <v>928.19945299000005</v>
      </c>
      <c r="DP144" s="188">
        <v>746230.91899999999</v>
      </c>
      <c r="DQ144" s="188">
        <v>753710.098</v>
      </c>
      <c r="DR144" s="188">
        <v>761049.13899999997</v>
      </c>
      <c r="DS144" s="188">
        <v>768227.99100000004</v>
      </c>
      <c r="DT144" s="188">
        <v>775217.875</v>
      </c>
    </row>
    <row r="145" spans="1:124" x14ac:dyDescent="0.35">
      <c r="A145" s="188">
        <v>144</v>
      </c>
      <c r="B145" s="188" t="s">
        <v>1073</v>
      </c>
      <c r="C145" s="188" t="s">
        <v>482</v>
      </c>
      <c r="D145" s="188" t="s">
        <v>483</v>
      </c>
      <c r="E145" s="188" t="s">
        <v>941</v>
      </c>
      <c r="F145" s="188" t="s">
        <v>884</v>
      </c>
      <c r="G145" s="188">
        <v>367.69125707000001</v>
      </c>
      <c r="H145" s="188">
        <v>398.55742427000001</v>
      </c>
      <c r="I145" s="188">
        <v>430.57783165000001</v>
      </c>
      <c r="J145" s="188">
        <v>193.15129403</v>
      </c>
      <c r="K145" s="188">
        <v>197.58185415</v>
      </c>
      <c r="L145" s="188">
        <v>201.56776682</v>
      </c>
      <c r="M145" s="188">
        <v>0</v>
      </c>
      <c r="N145" s="188">
        <v>0</v>
      </c>
      <c r="O145" s="188">
        <v>132.27870548999999</v>
      </c>
      <c r="P145" s="188">
        <v>200.97557011999999</v>
      </c>
      <c r="Q145" s="188">
        <v>229.01006483</v>
      </c>
      <c r="R145" s="188">
        <v>0</v>
      </c>
      <c r="S145" s="188">
        <v>0</v>
      </c>
      <c r="T145" s="188">
        <v>42.261257550000003</v>
      </c>
      <c r="U145" s="188">
        <v>0</v>
      </c>
      <c r="V145" s="188">
        <v>0</v>
      </c>
      <c r="W145" s="188">
        <v>0</v>
      </c>
      <c r="X145" s="188">
        <v>0</v>
      </c>
      <c r="Y145" s="188">
        <v>321.42994383000001</v>
      </c>
      <c r="Z145" s="188">
        <v>330.28017205999998</v>
      </c>
      <c r="AA145" s="188">
        <v>149.58706058000001</v>
      </c>
      <c r="AB145" s="188">
        <v>152.13217256999999</v>
      </c>
      <c r="AC145" s="188">
        <v>0</v>
      </c>
      <c r="AD145" s="188">
        <v>0</v>
      </c>
      <c r="AE145" s="188">
        <v>0</v>
      </c>
      <c r="AF145" s="188">
        <v>135.88674194000001</v>
      </c>
      <c r="AG145" s="188">
        <v>0</v>
      </c>
      <c r="AH145" s="188">
        <v>0</v>
      </c>
      <c r="AI145" s="188">
        <v>0</v>
      </c>
      <c r="AJ145" s="188">
        <v>137.58618533999999</v>
      </c>
      <c r="AK145" s="188">
        <v>42.261257550000003</v>
      </c>
      <c r="AL145" s="188">
        <v>0</v>
      </c>
      <c r="AM145" s="188">
        <v>0</v>
      </c>
      <c r="AN145" s="188">
        <v>0</v>
      </c>
      <c r="AO145" s="188">
        <v>34.256697899999999</v>
      </c>
      <c r="AP145" s="188">
        <v>403.22461972000002</v>
      </c>
      <c r="AQ145" s="188">
        <v>429.68859725999999</v>
      </c>
      <c r="AR145" s="188">
        <v>457.89477952999999</v>
      </c>
      <c r="AS145" s="188">
        <v>487.96013866999999</v>
      </c>
      <c r="AT145" s="188">
        <v>386.26218689000001</v>
      </c>
      <c r="AU145" s="188">
        <v>1.5153890000000001</v>
      </c>
      <c r="AV145" s="188">
        <v>1.888565</v>
      </c>
      <c r="AW145" s="188">
        <v>1.888565</v>
      </c>
      <c r="AX145" s="188">
        <v>1.888565</v>
      </c>
      <c r="AY145" s="188">
        <v>1.888565</v>
      </c>
      <c r="AZ145" s="188">
        <v>0</v>
      </c>
      <c r="BA145" s="188">
        <v>0</v>
      </c>
      <c r="BB145" s="188">
        <v>0</v>
      </c>
      <c r="BC145" s="188">
        <v>2.922733</v>
      </c>
      <c r="BD145" s="188">
        <v>6.1416713200000004</v>
      </c>
      <c r="BE145" s="188">
        <v>10.057442999999999</v>
      </c>
      <c r="BF145" s="188">
        <v>10.057442999999999</v>
      </c>
      <c r="BG145" s="188">
        <v>8.5900479999999995</v>
      </c>
      <c r="BH145" s="188">
        <v>0</v>
      </c>
      <c r="BI145" s="188">
        <v>0</v>
      </c>
      <c r="BJ145" s="188">
        <v>0</v>
      </c>
      <c r="BK145" s="188">
        <v>0</v>
      </c>
      <c r="BL145" s="188">
        <v>0</v>
      </c>
      <c r="BM145" s="188">
        <v>0</v>
      </c>
      <c r="BN145" s="188">
        <v>0</v>
      </c>
      <c r="BO145" s="188">
        <v>0</v>
      </c>
      <c r="BP145" s="188">
        <v>0</v>
      </c>
      <c r="BQ145" s="188">
        <v>0</v>
      </c>
      <c r="BR145" s="188">
        <v>0</v>
      </c>
      <c r="BS145" s="188">
        <v>0</v>
      </c>
      <c r="BT145" s="188">
        <v>0</v>
      </c>
      <c r="BU145" s="188">
        <v>0</v>
      </c>
      <c r="BV145" s="188">
        <v>0</v>
      </c>
      <c r="BW145" s="188">
        <v>0</v>
      </c>
      <c r="BX145" s="188">
        <v>0</v>
      </c>
      <c r="BY145" s="188">
        <v>0</v>
      </c>
      <c r="BZ145" s="188">
        <v>0</v>
      </c>
      <c r="CA145" s="188">
        <v>0</v>
      </c>
      <c r="CB145" s="188">
        <v>0</v>
      </c>
      <c r="CC145" s="188">
        <v>0</v>
      </c>
      <c r="CD145" s="188">
        <v>0</v>
      </c>
      <c r="CE145" s="188">
        <v>0</v>
      </c>
      <c r="CF145" s="188">
        <v>0</v>
      </c>
      <c r="CG145" s="188">
        <v>0</v>
      </c>
      <c r="CH145" s="188">
        <v>0</v>
      </c>
      <c r="CI145" s="188">
        <v>0</v>
      </c>
      <c r="CJ145" s="188">
        <v>0</v>
      </c>
      <c r="CK145" s="188">
        <v>0</v>
      </c>
      <c r="CL145" s="188">
        <v>0</v>
      </c>
      <c r="CM145" s="188">
        <v>2.2333181999999998</v>
      </c>
      <c r="CN145" s="188">
        <v>2.2182876600000001</v>
      </c>
      <c r="CO145" s="188">
        <v>0</v>
      </c>
      <c r="CP145" s="188">
        <v>0</v>
      </c>
      <c r="CQ145" s="188">
        <v>0</v>
      </c>
      <c r="CR145" s="188">
        <v>0</v>
      </c>
      <c r="CS145" s="188">
        <v>0</v>
      </c>
      <c r="CT145" s="188">
        <v>0</v>
      </c>
      <c r="CU145" s="188">
        <v>0</v>
      </c>
      <c r="CV145" s="188">
        <v>0</v>
      </c>
      <c r="CW145" s="188">
        <v>0</v>
      </c>
      <c r="CX145" s="188">
        <v>0</v>
      </c>
      <c r="CY145" s="188">
        <v>0</v>
      </c>
      <c r="CZ145" s="188">
        <v>0</v>
      </c>
      <c r="DA145" s="188">
        <v>0</v>
      </c>
      <c r="DB145" s="188">
        <v>743.76834629999996</v>
      </c>
      <c r="DC145" s="188">
        <v>714.34854038000003</v>
      </c>
      <c r="DD145" s="188">
        <v>805.32422473999998</v>
      </c>
      <c r="DE145" s="188">
        <v>809.32586232999995</v>
      </c>
      <c r="DF145" s="188">
        <v>868.39821180000001</v>
      </c>
      <c r="DG145" s="188">
        <v>929.01658332</v>
      </c>
      <c r="DH145" s="188">
        <v>8.8142390000000001E-2</v>
      </c>
      <c r="DI145" s="188">
        <v>0.16756542999999999</v>
      </c>
      <c r="DJ145" s="188">
        <v>0.24906712</v>
      </c>
      <c r="DK145" s="188">
        <v>907.25712843999997</v>
      </c>
      <c r="DL145" s="188">
        <v>939.12788165999996</v>
      </c>
      <c r="DM145" s="188">
        <v>1016.20030983</v>
      </c>
      <c r="DN145" s="188">
        <v>1084.5667130300001</v>
      </c>
      <c r="DO145" s="188">
        <v>1154.40429632</v>
      </c>
      <c r="DP145" s="188">
        <v>787371.64800000004</v>
      </c>
      <c r="DQ145" s="188">
        <v>791977.70700000005</v>
      </c>
      <c r="DR145" s="188">
        <v>796423.554</v>
      </c>
      <c r="DS145" s="188">
        <v>800686.76399999997</v>
      </c>
      <c r="DT145" s="188">
        <v>804758.42500000005</v>
      </c>
    </row>
    <row r="146" spans="1:124" x14ac:dyDescent="0.35">
      <c r="A146" s="188">
        <v>145</v>
      </c>
      <c r="B146" s="188" t="s">
        <v>1096</v>
      </c>
      <c r="C146" s="188" t="s">
        <v>528</v>
      </c>
      <c r="D146" s="188" t="s">
        <v>529</v>
      </c>
      <c r="E146" s="188" t="s">
        <v>941</v>
      </c>
      <c r="F146" s="188" t="s">
        <v>893</v>
      </c>
      <c r="G146" s="188">
        <v>454.39802851000002</v>
      </c>
      <c r="H146" s="188">
        <v>459.58942819999999</v>
      </c>
      <c r="I146" s="188">
        <v>465.73617243000001</v>
      </c>
      <c r="J146" s="188">
        <v>208.47346558999999</v>
      </c>
      <c r="K146" s="188">
        <v>213.2554901</v>
      </c>
      <c r="L146" s="188">
        <v>217.55759447</v>
      </c>
      <c r="M146" s="188">
        <v>0</v>
      </c>
      <c r="N146" s="188">
        <v>0</v>
      </c>
      <c r="O146" s="188">
        <v>197.04856366999999</v>
      </c>
      <c r="P146" s="188">
        <v>246.33393810999999</v>
      </c>
      <c r="Q146" s="188">
        <v>248.17857796000001</v>
      </c>
      <c r="R146" s="188">
        <v>0</v>
      </c>
      <c r="S146" s="188">
        <v>0</v>
      </c>
      <c r="T146" s="188">
        <v>48.87599925</v>
      </c>
      <c r="U146" s="188">
        <v>0</v>
      </c>
      <c r="V146" s="188">
        <v>0</v>
      </c>
      <c r="W146" s="188">
        <v>0</v>
      </c>
      <c r="X146" s="188">
        <v>0</v>
      </c>
      <c r="Y146" s="188">
        <v>421.12781376999999</v>
      </c>
      <c r="Z146" s="188">
        <v>439.94656176000001</v>
      </c>
      <c r="AA146" s="188">
        <v>205.59106861999999</v>
      </c>
      <c r="AB146" s="188">
        <v>209.53569643</v>
      </c>
      <c r="AC146" s="188">
        <v>0</v>
      </c>
      <c r="AD146" s="188">
        <v>0</v>
      </c>
      <c r="AE146" s="188">
        <v>0</v>
      </c>
      <c r="AF146" s="188">
        <v>181.53486608</v>
      </c>
      <c r="AG146" s="188">
        <v>0</v>
      </c>
      <c r="AH146" s="188">
        <v>0</v>
      </c>
      <c r="AI146" s="188">
        <v>0</v>
      </c>
      <c r="AJ146" s="188">
        <v>175.91818105999999</v>
      </c>
      <c r="AK146" s="188">
        <v>48.87599925</v>
      </c>
      <c r="AL146" s="188">
        <v>0</v>
      </c>
      <c r="AM146" s="188">
        <v>0</v>
      </c>
      <c r="AN146" s="188">
        <v>0</v>
      </c>
      <c r="AO146" s="188">
        <v>39.6185641</v>
      </c>
      <c r="AP146" s="188">
        <v>568.83828792999998</v>
      </c>
      <c r="AQ146" s="188">
        <v>608.56978388000005</v>
      </c>
      <c r="AR146" s="188">
        <v>651.08523922999996</v>
      </c>
      <c r="AS146" s="188">
        <v>696.57703094999999</v>
      </c>
      <c r="AT146" s="188">
        <v>524.45395728000005</v>
      </c>
      <c r="AU146" s="188">
        <v>1.882263</v>
      </c>
      <c r="AV146" s="188">
        <v>2.3457840000000001</v>
      </c>
      <c r="AW146" s="188">
        <v>2.3457840000000001</v>
      </c>
      <c r="AX146" s="188">
        <v>2.3457840000000001</v>
      </c>
      <c r="AY146" s="188">
        <v>2.3457840000000001</v>
      </c>
      <c r="AZ146" s="188">
        <v>0</v>
      </c>
      <c r="BA146" s="188">
        <v>0</v>
      </c>
      <c r="BB146" s="188">
        <v>0</v>
      </c>
      <c r="BC146" s="188">
        <v>3.346733</v>
      </c>
      <c r="BD146" s="188">
        <v>6.1974913100000002</v>
      </c>
      <c r="BE146" s="188">
        <v>10.576101</v>
      </c>
      <c r="BF146" s="188">
        <v>10.576101</v>
      </c>
      <c r="BG146" s="188">
        <v>9.0330320000000004</v>
      </c>
      <c r="BH146" s="188">
        <v>0</v>
      </c>
      <c r="BI146" s="188">
        <v>0</v>
      </c>
      <c r="BJ146" s="188">
        <v>0</v>
      </c>
      <c r="BK146" s="188">
        <v>0</v>
      </c>
      <c r="BL146" s="188">
        <v>0</v>
      </c>
      <c r="BM146" s="188">
        <v>0</v>
      </c>
      <c r="BN146" s="188">
        <v>0</v>
      </c>
      <c r="BO146" s="188">
        <v>0</v>
      </c>
      <c r="BP146" s="188">
        <v>0</v>
      </c>
      <c r="BQ146" s="188">
        <v>0</v>
      </c>
      <c r="BR146" s="188">
        <v>0</v>
      </c>
      <c r="BS146" s="188">
        <v>0</v>
      </c>
      <c r="BT146" s="188">
        <v>0</v>
      </c>
      <c r="BU146" s="188">
        <v>0</v>
      </c>
      <c r="BV146" s="188">
        <v>0</v>
      </c>
      <c r="BW146" s="188">
        <v>0</v>
      </c>
      <c r="BX146" s="188">
        <v>0</v>
      </c>
      <c r="BY146" s="188">
        <v>0</v>
      </c>
      <c r="BZ146" s="188">
        <v>0</v>
      </c>
      <c r="CA146" s="188">
        <v>0</v>
      </c>
      <c r="CB146" s="188">
        <v>0</v>
      </c>
      <c r="CC146" s="188">
        <v>0</v>
      </c>
      <c r="CD146" s="188">
        <v>0</v>
      </c>
      <c r="CE146" s="188">
        <v>0</v>
      </c>
      <c r="CF146" s="188">
        <v>0</v>
      </c>
      <c r="CG146" s="188">
        <v>0</v>
      </c>
      <c r="CH146" s="188">
        <v>0</v>
      </c>
      <c r="CI146" s="188">
        <v>0</v>
      </c>
      <c r="CJ146" s="188">
        <v>0</v>
      </c>
      <c r="CK146" s="188">
        <v>0</v>
      </c>
      <c r="CL146" s="188">
        <v>0</v>
      </c>
      <c r="CM146" s="188">
        <v>3.1362581999999999</v>
      </c>
      <c r="CN146" s="188">
        <v>3.1395716600000001</v>
      </c>
      <c r="CO146" s="188">
        <v>0</v>
      </c>
      <c r="CP146" s="188">
        <v>0</v>
      </c>
      <c r="CQ146" s="188">
        <v>0</v>
      </c>
      <c r="CR146" s="188">
        <v>0</v>
      </c>
      <c r="CS146" s="188">
        <v>0</v>
      </c>
      <c r="CT146" s="188">
        <v>0</v>
      </c>
      <c r="CU146" s="188">
        <v>0</v>
      </c>
      <c r="CV146" s="188">
        <v>0</v>
      </c>
      <c r="CW146" s="188">
        <v>0</v>
      </c>
      <c r="CX146" s="188">
        <v>0</v>
      </c>
      <c r="CY146" s="188">
        <v>0</v>
      </c>
      <c r="CZ146" s="188">
        <v>0</v>
      </c>
      <c r="DA146" s="188">
        <v>0</v>
      </c>
      <c r="DB146" s="188">
        <v>1020.4643832100001</v>
      </c>
      <c r="DC146" s="188">
        <v>953.95033870999998</v>
      </c>
      <c r="DD146" s="188">
        <v>1006.32348543</v>
      </c>
      <c r="DE146" s="188">
        <v>1075.88969739</v>
      </c>
      <c r="DF146" s="188">
        <v>1123.59655243</v>
      </c>
      <c r="DG146" s="188">
        <v>1173.6920193799999</v>
      </c>
      <c r="DH146" s="188">
        <v>5.4313819999999999E-2</v>
      </c>
      <c r="DI146" s="188">
        <v>0.10106395999999999</v>
      </c>
      <c r="DJ146" s="188">
        <v>0.15015481</v>
      </c>
      <c r="DK146" s="188">
        <v>1012.4115130500001</v>
      </c>
      <c r="DL146" s="188">
        <v>1076.47583887</v>
      </c>
      <c r="DM146" s="188">
        <v>1128.31225481</v>
      </c>
      <c r="DN146" s="188">
        <v>1171.66012458</v>
      </c>
      <c r="DO146" s="188">
        <v>1217.21861532</v>
      </c>
      <c r="DP146" s="188">
        <v>942255.522</v>
      </c>
      <c r="DQ146" s="188">
        <v>947967.75399999996</v>
      </c>
      <c r="DR146" s="188">
        <v>953538.96299999999</v>
      </c>
      <c r="DS146" s="188">
        <v>958978.23</v>
      </c>
      <c r="DT146" s="188">
        <v>964240.93799999997</v>
      </c>
    </row>
    <row r="147" spans="1:124" x14ac:dyDescent="0.35">
      <c r="A147" s="188">
        <v>146</v>
      </c>
      <c r="B147" s="188" t="s">
        <v>1115</v>
      </c>
      <c r="C147" s="188" t="s">
        <v>566</v>
      </c>
      <c r="D147" s="188" t="s">
        <v>567</v>
      </c>
      <c r="E147" s="188" t="s">
        <v>941</v>
      </c>
      <c r="F147" s="188" t="s">
        <v>884</v>
      </c>
      <c r="G147" s="188">
        <v>334.28222602</v>
      </c>
      <c r="H147" s="188">
        <v>356.68097431000001</v>
      </c>
      <c r="I147" s="188">
        <v>380.276614</v>
      </c>
      <c r="J147" s="188">
        <v>170.14074475000001</v>
      </c>
      <c r="K147" s="188">
        <v>174.04348225000001</v>
      </c>
      <c r="L147" s="188">
        <v>177.55454415</v>
      </c>
      <c r="M147" s="188">
        <v>0</v>
      </c>
      <c r="N147" s="188">
        <v>0</v>
      </c>
      <c r="O147" s="188">
        <v>125.99617071999999</v>
      </c>
      <c r="P147" s="188">
        <v>182.63749206</v>
      </c>
      <c r="Q147" s="188">
        <v>202.72206985</v>
      </c>
      <c r="R147" s="188">
        <v>0</v>
      </c>
      <c r="S147" s="188">
        <v>0</v>
      </c>
      <c r="T147" s="188">
        <v>38.145310549999998</v>
      </c>
      <c r="U147" s="188">
        <v>0</v>
      </c>
      <c r="V147" s="188">
        <v>0</v>
      </c>
      <c r="W147" s="188">
        <v>0</v>
      </c>
      <c r="X147" s="188">
        <v>0</v>
      </c>
      <c r="Y147" s="188">
        <v>286.19177969999998</v>
      </c>
      <c r="Z147" s="188">
        <v>304.87985601999998</v>
      </c>
      <c r="AA147" s="188">
        <v>147.02081791000001</v>
      </c>
      <c r="AB147" s="188">
        <v>149.92208181999999</v>
      </c>
      <c r="AC147" s="188">
        <v>0</v>
      </c>
      <c r="AD147" s="188">
        <v>0</v>
      </c>
      <c r="AE147" s="188">
        <v>0</v>
      </c>
      <c r="AF147" s="188">
        <v>116.81246365</v>
      </c>
      <c r="AG147" s="188">
        <v>0</v>
      </c>
      <c r="AH147" s="188">
        <v>0</v>
      </c>
      <c r="AI147" s="188">
        <v>0</v>
      </c>
      <c r="AJ147" s="188">
        <v>108.25062351</v>
      </c>
      <c r="AK147" s="188">
        <v>38.145310549999998</v>
      </c>
      <c r="AL147" s="188">
        <v>0</v>
      </c>
      <c r="AM147" s="188">
        <v>0</v>
      </c>
      <c r="AN147" s="188">
        <v>0</v>
      </c>
      <c r="AO147" s="188">
        <v>30.92033829</v>
      </c>
      <c r="AP147" s="188">
        <v>511.72188489000001</v>
      </c>
      <c r="AQ147" s="188">
        <v>545.17518170000005</v>
      </c>
      <c r="AR147" s="188">
        <v>580.82605525999998</v>
      </c>
      <c r="AS147" s="188">
        <v>618.81743363999999</v>
      </c>
      <c r="AT147" s="188">
        <v>482.55939045999997</v>
      </c>
      <c r="AU147" s="188">
        <v>1.604968</v>
      </c>
      <c r="AV147" s="188">
        <v>2.000203</v>
      </c>
      <c r="AW147" s="188">
        <v>2.000203</v>
      </c>
      <c r="AX147" s="188">
        <v>2.000203</v>
      </c>
      <c r="AY147" s="188">
        <v>2.000203</v>
      </c>
      <c r="AZ147" s="188">
        <v>0</v>
      </c>
      <c r="BA147" s="188">
        <v>0</v>
      </c>
      <c r="BB147" s="188">
        <v>0</v>
      </c>
      <c r="BC147" s="188">
        <v>3.2243330000000001</v>
      </c>
      <c r="BD147" s="188">
        <v>6.3782069400000001</v>
      </c>
      <c r="BE147" s="188">
        <v>10.916651</v>
      </c>
      <c r="BF147" s="188">
        <v>10.916651</v>
      </c>
      <c r="BG147" s="188">
        <v>9.3238959999999995</v>
      </c>
      <c r="BH147" s="188">
        <v>0</v>
      </c>
      <c r="BI147" s="188">
        <v>0</v>
      </c>
      <c r="BJ147" s="188">
        <v>0</v>
      </c>
      <c r="BK147" s="188">
        <v>0</v>
      </c>
      <c r="BL147" s="188">
        <v>0</v>
      </c>
      <c r="BM147" s="188">
        <v>0</v>
      </c>
      <c r="BN147" s="188">
        <v>0</v>
      </c>
      <c r="BO147" s="188">
        <v>0</v>
      </c>
      <c r="BP147" s="188">
        <v>0</v>
      </c>
      <c r="BQ147" s="188">
        <v>0</v>
      </c>
      <c r="BR147" s="188">
        <v>0</v>
      </c>
      <c r="BS147" s="188">
        <v>0</v>
      </c>
      <c r="BT147" s="188">
        <v>0</v>
      </c>
      <c r="BU147" s="188">
        <v>0</v>
      </c>
      <c r="BV147" s="188">
        <v>0</v>
      </c>
      <c r="BW147" s="188">
        <v>0</v>
      </c>
      <c r="BX147" s="188">
        <v>0</v>
      </c>
      <c r="BY147" s="188">
        <v>0</v>
      </c>
      <c r="BZ147" s="188">
        <v>0</v>
      </c>
      <c r="CA147" s="188">
        <v>0</v>
      </c>
      <c r="CB147" s="188">
        <v>0</v>
      </c>
      <c r="CC147" s="188">
        <v>0</v>
      </c>
      <c r="CD147" s="188">
        <v>0</v>
      </c>
      <c r="CE147" s="188">
        <v>0</v>
      </c>
      <c r="CF147" s="188">
        <v>0</v>
      </c>
      <c r="CG147" s="188">
        <v>0</v>
      </c>
      <c r="CH147" s="188">
        <v>0</v>
      </c>
      <c r="CI147" s="188">
        <v>0</v>
      </c>
      <c r="CJ147" s="188">
        <v>0</v>
      </c>
      <c r="CK147" s="188">
        <v>0</v>
      </c>
      <c r="CL147" s="188">
        <v>0</v>
      </c>
      <c r="CM147" s="188">
        <v>2.8701222999999998</v>
      </c>
      <c r="CN147" s="188">
        <v>2.8715606600000001</v>
      </c>
      <c r="CO147" s="188">
        <v>0</v>
      </c>
      <c r="CP147" s="188">
        <v>0</v>
      </c>
      <c r="CQ147" s="188">
        <v>0</v>
      </c>
      <c r="CR147" s="188">
        <v>0</v>
      </c>
      <c r="CS147" s="188">
        <v>0</v>
      </c>
      <c r="CT147" s="188">
        <v>0</v>
      </c>
      <c r="CU147" s="188">
        <v>0</v>
      </c>
      <c r="CV147" s="188">
        <v>0</v>
      </c>
      <c r="CW147" s="188">
        <v>0</v>
      </c>
      <c r="CX147" s="188">
        <v>0</v>
      </c>
      <c r="CY147" s="188">
        <v>0</v>
      </c>
      <c r="CZ147" s="188">
        <v>0</v>
      </c>
      <c r="DA147" s="188">
        <v>0</v>
      </c>
      <c r="DB147" s="188">
        <v>827.85027315000002</v>
      </c>
      <c r="DC147" s="188">
        <v>776.45203182</v>
      </c>
      <c r="DD147" s="188">
        <v>869.21919131000004</v>
      </c>
      <c r="DE147" s="188">
        <v>892.37426172000005</v>
      </c>
      <c r="DF147" s="188">
        <v>950.42388356000004</v>
      </c>
      <c r="DG147" s="188">
        <v>1010.41814665</v>
      </c>
      <c r="DH147" s="188">
        <v>7.7941620000000003E-2</v>
      </c>
      <c r="DI147" s="188">
        <v>0.14806253999999999</v>
      </c>
      <c r="DJ147" s="188">
        <v>0.22053248</v>
      </c>
      <c r="DK147" s="188">
        <v>901.28573144999996</v>
      </c>
      <c r="DL147" s="188">
        <v>954.97618424999996</v>
      </c>
      <c r="DM147" s="188">
        <v>1023.3148002299999</v>
      </c>
      <c r="DN147" s="188">
        <v>1083.7145592500001</v>
      </c>
      <c r="DO147" s="188">
        <v>1145.8417241699999</v>
      </c>
      <c r="DP147" s="188">
        <v>861493.75800000003</v>
      </c>
      <c r="DQ147" s="188">
        <v>866880.54299999995</v>
      </c>
      <c r="DR147" s="188">
        <v>872042.75899999996</v>
      </c>
      <c r="DS147" s="188">
        <v>877005.73499999999</v>
      </c>
      <c r="DT147" s="188">
        <v>881813.01599999995</v>
      </c>
    </row>
    <row r="148" spans="1:124" x14ac:dyDescent="0.35">
      <c r="A148" s="188">
        <v>147</v>
      </c>
      <c r="B148" s="188" t="s">
        <v>1121</v>
      </c>
      <c r="C148" s="188" t="s">
        <v>578</v>
      </c>
      <c r="D148" s="188" t="s">
        <v>579</v>
      </c>
      <c r="E148" s="188" t="s">
        <v>941</v>
      </c>
      <c r="F148" s="188" t="s">
        <v>880</v>
      </c>
      <c r="G148" s="188">
        <v>177.27535419</v>
      </c>
      <c r="H148" s="188">
        <v>167.24888365000001</v>
      </c>
      <c r="I148" s="188">
        <v>158.07663507999999</v>
      </c>
      <c r="J148" s="188">
        <v>69.50769219</v>
      </c>
      <c r="K148" s="188">
        <v>71.102079689999997</v>
      </c>
      <c r="L148" s="188">
        <v>72.536455739999994</v>
      </c>
      <c r="M148" s="188">
        <v>0</v>
      </c>
      <c r="N148" s="188">
        <v>0</v>
      </c>
      <c r="O148" s="188">
        <v>94.560932140000006</v>
      </c>
      <c r="P148" s="188">
        <v>96.14680396</v>
      </c>
      <c r="Q148" s="188">
        <v>85.540179339999995</v>
      </c>
      <c r="R148" s="188">
        <v>0</v>
      </c>
      <c r="S148" s="188">
        <v>0</v>
      </c>
      <c r="T148" s="188">
        <v>13.206729859999999</v>
      </c>
      <c r="U148" s="188">
        <v>0</v>
      </c>
      <c r="V148" s="188">
        <v>0</v>
      </c>
      <c r="W148" s="188">
        <v>0</v>
      </c>
      <c r="X148" s="188">
        <v>0</v>
      </c>
      <c r="Y148" s="188">
        <v>172.12299401000001</v>
      </c>
      <c r="Z148" s="188">
        <v>182.25088443999999</v>
      </c>
      <c r="AA148" s="188">
        <v>100.5968644</v>
      </c>
      <c r="AB148" s="188">
        <v>102.32683584999999</v>
      </c>
      <c r="AC148" s="188">
        <v>0</v>
      </c>
      <c r="AD148" s="188">
        <v>0</v>
      </c>
      <c r="AE148" s="188">
        <v>0</v>
      </c>
      <c r="AF148" s="188">
        <v>66.717318730000002</v>
      </c>
      <c r="AG148" s="188">
        <v>0</v>
      </c>
      <c r="AH148" s="188">
        <v>0</v>
      </c>
      <c r="AI148" s="188">
        <v>0</v>
      </c>
      <c r="AJ148" s="188">
        <v>60.820841090000002</v>
      </c>
      <c r="AK148" s="188">
        <v>13.206729859999999</v>
      </c>
      <c r="AL148" s="188">
        <v>0</v>
      </c>
      <c r="AM148" s="188">
        <v>0</v>
      </c>
      <c r="AN148" s="188">
        <v>0</v>
      </c>
      <c r="AO148" s="188">
        <v>10.70528852</v>
      </c>
      <c r="AP148" s="188">
        <v>533.32863348000001</v>
      </c>
      <c r="AQ148" s="188">
        <v>570.36127070999999</v>
      </c>
      <c r="AR148" s="188">
        <v>609.97294828999998</v>
      </c>
      <c r="AS148" s="188">
        <v>652.34740493000004</v>
      </c>
      <c r="AT148" s="188">
        <v>498.63354250999998</v>
      </c>
      <c r="AU148" s="188">
        <v>1.189222</v>
      </c>
      <c r="AV148" s="188">
        <v>1.4820770000000001</v>
      </c>
      <c r="AW148" s="188">
        <v>1.4820770000000001</v>
      </c>
      <c r="AX148" s="188">
        <v>1.4820770000000001</v>
      </c>
      <c r="AY148" s="188">
        <v>1.4820770000000001</v>
      </c>
      <c r="AZ148" s="188">
        <v>0</v>
      </c>
      <c r="BA148" s="188">
        <v>0</v>
      </c>
      <c r="BB148" s="188">
        <v>0</v>
      </c>
      <c r="BC148" s="188">
        <v>1.7318</v>
      </c>
      <c r="BD148" s="188">
        <v>3.2613620700000001</v>
      </c>
      <c r="BE148" s="188">
        <v>6.4070799999999997</v>
      </c>
      <c r="BF148" s="188">
        <v>6.4070799999999997</v>
      </c>
      <c r="BG148" s="188">
        <v>5.4722780000000002</v>
      </c>
      <c r="BH148" s="188">
        <v>0</v>
      </c>
      <c r="BI148" s="188">
        <v>0</v>
      </c>
      <c r="BJ148" s="188">
        <v>0</v>
      </c>
      <c r="BK148" s="188">
        <v>0</v>
      </c>
      <c r="BL148" s="188">
        <v>0</v>
      </c>
      <c r="BM148" s="188">
        <v>0</v>
      </c>
      <c r="BN148" s="188">
        <v>0</v>
      </c>
      <c r="BO148" s="188">
        <v>0</v>
      </c>
      <c r="BP148" s="188">
        <v>0</v>
      </c>
      <c r="BQ148" s="188">
        <v>0</v>
      </c>
      <c r="BR148" s="188">
        <v>0</v>
      </c>
      <c r="BS148" s="188">
        <v>0</v>
      </c>
      <c r="BT148" s="188">
        <v>0</v>
      </c>
      <c r="BU148" s="188">
        <v>0</v>
      </c>
      <c r="BV148" s="188">
        <v>0</v>
      </c>
      <c r="BW148" s="188">
        <v>0</v>
      </c>
      <c r="BX148" s="188">
        <v>0</v>
      </c>
      <c r="BY148" s="188">
        <v>0</v>
      </c>
      <c r="BZ148" s="188">
        <v>0</v>
      </c>
      <c r="CA148" s="188">
        <v>0</v>
      </c>
      <c r="CB148" s="188">
        <v>0</v>
      </c>
      <c r="CC148" s="188">
        <v>0</v>
      </c>
      <c r="CD148" s="188">
        <v>0</v>
      </c>
      <c r="CE148" s="188">
        <v>0</v>
      </c>
      <c r="CF148" s="188">
        <v>0</v>
      </c>
      <c r="CG148" s="188">
        <v>0</v>
      </c>
      <c r="CH148" s="188">
        <v>0</v>
      </c>
      <c r="CI148" s="188">
        <v>0</v>
      </c>
      <c r="CJ148" s="188">
        <v>0</v>
      </c>
      <c r="CK148" s="188">
        <v>0</v>
      </c>
      <c r="CL148" s="188">
        <v>0</v>
      </c>
      <c r="CM148" s="188">
        <v>2.1509326299999998</v>
      </c>
      <c r="CN148" s="188">
        <v>2.1291046599999999</v>
      </c>
      <c r="CO148" s="188">
        <v>0</v>
      </c>
      <c r="CP148" s="188">
        <v>0</v>
      </c>
      <c r="CQ148" s="188">
        <v>0</v>
      </c>
      <c r="CR148" s="188">
        <v>0</v>
      </c>
      <c r="CS148" s="188">
        <v>0</v>
      </c>
      <c r="CT148" s="188">
        <v>0</v>
      </c>
      <c r="CU148" s="188">
        <v>0</v>
      </c>
      <c r="CV148" s="188">
        <v>0</v>
      </c>
      <c r="CW148" s="188">
        <v>0</v>
      </c>
      <c r="CX148" s="188">
        <v>0</v>
      </c>
      <c r="CY148" s="188">
        <v>0</v>
      </c>
      <c r="CZ148" s="188">
        <v>0</v>
      </c>
      <c r="DA148" s="188">
        <v>0</v>
      </c>
      <c r="DB148" s="188">
        <v>722.47388963000003</v>
      </c>
      <c r="DC148" s="188">
        <v>675.80666317999999</v>
      </c>
      <c r="DD148" s="188">
        <v>692.59058888000004</v>
      </c>
      <c r="DE148" s="188">
        <v>755.52578189999997</v>
      </c>
      <c r="DF148" s="188">
        <v>785.11098893999997</v>
      </c>
      <c r="DG148" s="188">
        <v>817.37839500999996</v>
      </c>
      <c r="DH148" s="188">
        <v>4.5748219999999999E-2</v>
      </c>
      <c r="DI148" s="188">
        <v>8.6698079999999997E-2</v>
      </c>
      <c r="DJ148" s="188">
        <v>0.13136046000000001</v>
      </c>
      <c r="DK148" s="188">
        <v>952.94050961999994</v>
      </c>
      <c r="DL148" s="188">
        <v>1014.67832163</v>
      </c>
      <c r="DM148" s="188">
        <v>1056.9988225500001</v>
      </c>
      <c r="DN148" s="188">
        <v>1094.17678103</v>
      </c>
      <c r="DO148" s="188">
        <v>1134.9242811700001</v>
      </c>
      <c r="DP148" s="188">
        <v>709180.32799999998</v>
      </c>
      <c r="DQ148" s="188">
        <v>712022.59299999999</v>
      </c>
      <c r="DR148" s="188">
        <v>714783.93900000001</v>
      </c>
      <c r="DS148" s="188">
        <v>717535.77899999998</v>
      </c>
      <c r="DT148" s="188">
        <v>720205.223</v>
      </c>
    </row>
    <row r="149" spans="1:124" x14ac:dyDescent="0.35">
      <c r="A149" s="188">
        <v>148</v>
      </c>
      <c r="B149" s="188" t="s">
        <v>1173</v>
      </c>
      <c r="C149" s="188" t="s">
        <v>682</v>
      </c>
      <c r="D149" s="188" t="s">
        <v>683</v>
      </c>
      <c r="E149" s="188" t="s">
        <v>941</v>
      </c>
      <c r="F149" s="188" t="s">
        <v>912</v>
      </c>
      <c r="G149" s="188">
        <v>311.66883009999998</v>
      </c>
      <c r="H149" s="188">
        <v>312.12911715000001</v>
      </c>
      <c r="I149" s="188">
        <v>313.61330336999998</v>
      </c>
      <c r="J149" s="188">
        <v>139.50983564000001</v>
      </c>
      <c r="K149" s="188">
        <v>142.70995250999999</v>
      </c>
      <c r="L149" s="188">
        <v>145.58890822000001</v>
      </c>
      <c r="M149" s="188">
        <v>0</v>
      </c>
      <c r="N149" s="188">
        <v>0</v>
      </c>
      <c r="O149" s="188">
        <v>131.80698165999999</v>
      </c>
      <c r="P149" s="188">
        <v>169.41916465</v>
      </c>
      <c r="Q149" s="188">
        <v>168.02439515</v>
      </c>
      <c r="R149" s="188">
        <v>0</v>
      </c>
      <c r="S149" s="188">
        <v>0</v>
      </c>
      <c r="T149" s="188">
        <v>40.352012799999997</v>
      </c>
      <c r="U149" s="188">
        <v>0</v>
      </c>
      <c r="V149" s="188">
        <v>0</v>
      </c>
      <c r="W149" s="188">
        <v>0</v>
      </c>
      <c r="X149" s="188">
        <v>0</v>
      </c>
      <c r="Y149" s="188">
        <v>285.29441645999998</v>
      </c>
      <c r="Z149" s="188">
        <v>303.61311231000002</v>
      </c>
      <c r="AA149" s="188">
        <v>137.49053513999999</v>
      </c>
      <c r="AB149" s="188">
        <v>140.51674070999999</v>
      </c>
      <c r="AC149" s="188">
        <v>0</v>
      </c>
      <c r="AD149" s="188">
        <v>0</v>
      </c>
      <c r="AE149" s="188">
        <v>0</v>
      </c>
      <c r="AF149" s="188">
        <v>122.7443588</v>
      </c>
      <c r="AG149" s="188">
        <v>0</v>
      </c>
      <c r="AH149" s="188">
        <v>0</v>
      </c>
      <c r="AI149" s="188">
        <v>0</v>
      </c>
      <c r="AJ149" s="188">
        <v>115.09480467</v>
      </c>
      <c r="AK149" s="188">
        <v>40.352012799999997</v>
      </c>
      <c r="AL149" s="188">
        <v>0</v>
      </c>
      <c r="AM149" s="188">
        <v>0</v>
      </c>
      <c r="AN149" s="188">
        <v>0</v>
      </c>
      <c r="AO149" s="188">
        <v>32.70907665</v>
      </c>
      <c r="AP149" s="188">
        <v>487.65979222999999</v>
      </c>
      <c r="AQ149" s="188">
        <v>518.86852282999996</v>
      </c>
      <c r="AR149" s="188">
        <v>552.08990755000002</v>
      </c>
      <c r="AS149" s="188">
        <v>587.45724600999995</v>
      </c>
      <c r="AT149" s="188">
        <v>459.12307843000002</v>
      </c>
      <c r="AU149" s="188">
        <v>1.619848</v>
      </c>
      <c r="AV149" s="188">
        <v>2.0187469999999998</v>
      </c>
      <c r="AW149" s="188">
        <v>2.0187469999999998</v>
      </c>
      <c r="AX149" s="188">
        <v>2.0187469999999998</v>
      </c>
      <c r="AY149" s="188">
        <v>2.0187469999999998</v>
      </c>
      <c r="AZ149" s="188">
        <v>0</v>
      </c>
      <c r="BA149" s="188">
        <v>0</v>
      </c>
      <c r="BB149" s="188">
        <v>0</v>
      </c>
      <c r="BC149" s="188">
        <v>2.9023330000000001</v>
      </c>
      <c r="BD149" s="188">
        <v>5.52052108</v>
      </c>
      <c r="BE149" s="188">
        <v>9.7973180000000006</v>
      </c>
      <c r="BF149" s="188">
        <v>9.7973180000000006</v>
      </c>
      <c r="BG149" s="188">
        <v>8.3678749999999997</v>
      </c>
      <c r="BH149" s="188">
        <v>0</v>
      </c>
      <c r="BI149" s="188">
        <v>0</v>
      </c>
      <c r="BJ149" s="188">
        <v>0</v>
      </c>
      <c r="BK149" s="188">
        <v>0</v>
      </c>
      <c r="BL149" s="188">
        <v>0</v>
      </c>
      <c r="BM149" s="188">
        <v>0</v>
      </c>
      <c r="BN149" s="188">
        <v>0</v>
      </c>
      <c r="BO149" s="188">
        <v>0</v>
      </c>
      <c r="BP149" s="188">
        <v>0</v>
      </c>
      <c r="BQ149" s="188">
        <v>0</v>
      </c>
      <c r="BR149" s="188">
        <v>0</v>
      </c>
      <c r="BS149" s="188">
        <v>0</v>
      </c>
      <c r="BT149" s="188">
        <v>0</v>
      </c>
      <c r="BU149" s="188">
        <v>0</v>
      </c>
      <c r="BV149" s="188">
        <v>0</v>
      </c>
      <c r="BW149" s="188">
        <v>0</v>
      </c>
      <c r="BX149" s="188">
        <v>0</v>
      </c>
      <c r="BY149" s="188">
        <v>0</v>
      </c>
      <c r="BZ149" s="188">
        <v>0</v>
      </c>
      <c r="CA149" s="188">
        <v>0</v>
      </c>
      <c r="CB149" s="188">
        <v>0</v>
      </c>
      <c r="CC149" s="188">
        <v>0</v>
      </c>
      <c r="CD149" s="188">
        <v>0</v>
      </c>
      <c r="CE149" s="188">
        <v>0</v>
      </c>
      <c r="CF149" s="188">
        <v>0</v>
      </c>
      <c r="CG149" s="188">
        <v>0</v>
      </c>
      <c r="CH149" s="188">
        <v>0</v>
      </c>
      <c r="CI149" s="188">
        <v>0</v>
      </c>
      <c r="CJ149" s="188">
        <v>0</v>
      </c>
      <c r="CK149" s="188">
        <v>0</v>
      </c>
      <c r="CL149" s="188">
        <v>0</v>
      </c>
      <c r="CM149" s="188">
        <v>3.18572663</v>
      </c>
      <c r="CN149" s="188">
        <v>3.2016746600000001</v>
      </c>
      <c r="CO149" s="188">
        <v>0</v>
      </c>
      <c r="CP149" s="188">
        <v>0</v>
      </c>
      <c r="CQ149" s="188">
        <v>0</v>
      </c>
      <c r="CR149" s="188">
        <v>0</v>
      </c>
      <c r="CS149" s="188">
        <v>0</v>
      </c>
      <c r="CT149" s="188">
        <v>0</v>
      </c>
      <c r="CU149" s="188">
        <v>0</v>
      </c>
      <c r="CV149" s="188">
        <v>0</v>
      </c>
      <c r="CW149" s="188">
        <v>0</v>
      </c>
      <c r="CX149" s="188">
        <v>0</v>
      </c>
      <c r="CY149" s="188">
        <v>0</v>
      </c>
      <c r="CZ149" s="188">
        <v>0</v>
      </c>
      <c r="DA149" s="188">
        <v>0</v>
      </c>
      <c r="DB149" s="188">
        <v>801.99789925000005</v>
      </c>
      <c r="DC149" s="188">
        <v>752.14135054999997</v>
      </c>
      <c r="DD149" s="188">
        <v>789.17854712999997</v>
      </c>
      <c r="DE149" s="188">
        <v>842.35341792999998</v>
      </c>
      <c r="DF149" s="188">
        <v>876.03508969999996</v>
      </c>
      <c r="DG149" s="188">
        <v>911.45717137999998</v>
      </c>
      <c r="DH149" s="188">
        <v>5.0318729999999999E-2</v>
      </c>
      <c r="DI149" s="188">
        <v>9.2315939999999999E-2</v>
      </c>
      <c r="DJ149" s="188">
        <v>0.13648324000000001</v>
      </c>
      <c r="DK149" s="188">
        <v>836.64237238999999</v>
      </c>
      <c r="DL149" s="188">
        <v>888.63868329000002</v>
      </c>
      <c r="DM149" s="188">
        <v>929.83503961999998</v>
      </c>
      <c r="DN149" s="188">
        <v>963.48108482999999</v>
      </c>
      <c r="DO149" s="188">
        <v>998.85744339999997</v>
      </c>
      <c r="DP149" s="188">
        <v>898999.83</v>
      </c>
      <c r="DQ149" s="188">
        <v>902501.674</v>
      </c>
      <c r="DR149" s="188">
        <v>905917.05200000003</v>
      </c>
      <c r="DS149" s="188">
        <v>909239.53099999996</v>
      </c>
      <c r="DT149" s="188">
        <v>912499.75399999996</v>
      </c>
    </row>
    <row r="150" spans="1:124" x14ac:dyDescent="0.35">
      <c r="A150" s="188">
        <v>149</v>
      </c>
      <c r="B150" s="188" t="s">
        <v>1182</v>
      </c>
      <c r="C150" s="188" t="s">
        <v>700</v>
      </c>
      <c r="D150" s="188" t="s">
        <v>701</v>
      </c>
      <c r="E150" s="188" t="s">
        <v>941</v>
      </c>
      <c r="F150" s="188" t="s">
        <v>893</v>
      </c>
      <c r="G150" s="188">
        <v>311.13011496000001</v>
      </c>
      <c r="H150" s="188">
        <v>311.30638234999998</v>
      </c>
      <c r="I150" s="188">
        <v>312.33303637</v>
      </c>
      <c r="J150" s="188">
        <v>139.36532377</v>
      </c>
      <c r="K150" s="188">
        <v>142.56212578</v>
      </c>
      <c r="L150" s="188">
        <v>145.43809931000001</v>
      </c>
      <c r="M150" s="188">
        <v>0</v>
      </c>
      <c r="N150" s="188">
        <v>0</v>
      </c>
      <c r="O150" s="188">
        <v>135.97921432000001</v>
      </c>
      <c r="P150" s="188">
        <v>168.74425658000001</v>
      </c>
      <c r="Q150" s="188">
        <v>166.89493705999999</v>
      </c>
      <c r="R150" s="188">
        <v>0</v>
      </c>
      <c r="S150" s="188">
        <v>0</v>
      </c>
      <c r="T150" s="188">
        <v>35.785576859999999</v>
      </c>
      <c r="U150" s="188">
        <v>0</v>
      </c>
      <c r="V150" s="188">
        <v>0</v>
      </c>
      <c r="W150" s="188">
        <v>0</v>
      </c>
      <c r="X150" s="188">
        <v>0</v>
      </c>
      <c r="Y150" s="188">
        <v>289.26686549999999</v>
      </c>
      <c r="Z150" s="188">
        <v>303.93582757000001</v>
      </c>
      <c r="AA150" s="188">
        <v>141.32777085999999</v>
      </c>
      <c r="AB150" s="188">
        <v>143.91297678000001</v>
      </c>
      <c r="AC150" s="188">
        <v>0</v>
      </c>
      <c r="AD150" s="188">
        <v>0</v>
      </c>
      <c r="AE150" s="188">
        <v>0</v>
      </c>
      <c r="AF150" s="188">
        <v>124.23727393</v>
      </c>
      <c r="AG150" s="188">
        <v>0</v>
      </c>
      <c r="AH150" s="188">
        <v>0</v>
      </c>
      <c r="AI150" s="188">
        <v>0</v>
      </c>
      <c r="AJ150" s="188">
        <v>118.93154097999999</v>
      </c>
      <c r="AK150" s="188">
        <v>35.785576859999999</v>
      </c>
      <c r="AL150" s="188">
        <v>0</v>
      </c>
      <c r="AM150" s="188">
        <v>0</v>
      </c>
      <c r="AN150" s="188">
        <v>0</v>
      </c>
      <c r="AO150" s="188">
        <v>29.007553659999999</v>
      </c>
      <c r="AP150" s="188">
        <v>454.78714042000001</v>
      </c>
      <c r="AQ150" s="188">
        <v>488.58745691000001</v>
      </c>
      <c r="AR150" s="188">
        <v>524.92419217999998</v>
      </c>
      <c r="AS150" s="188">
        <v>563.99078888999998</v>
      </c>
      <c r="AT150" s="188">
        <v>418.30683854</v>
      </c>
      <c r="AU150" s="188">
        <v>1.4713179999999999</v>
      </c>
      <c r="AV150" s="188">
        <v>1.8336410000000001</v>
      </c>
      <c r="AW150" s="188">
        <v>1.8336410000000001</v>
      </c>
      <c r="AX150" s="188">
        <v>1.8336410000000001</v>
      </c>
      <c r="AY150" s="188">
        <v>1.8336410000000001</v>
      </c>
      <c r="AZ150" s="188">
        <v>0</v>
      </c>
      <c r="BA150" s="188">
        <v>0</v>
      </c>
      <c r="BB150" s="188">
        <v>0</v>
      </c>
      <c r="BC150" s="188">
        <v>2.6309330000000002</v>
      </c>
      <c r="BD150" s="188">
        <v>4.9235545399999996</v>
      </c>
      <c r="BE150" s="188">
        <v>8.7954070000000009</v>
      </c>
      <c r="BF150" s="188">
        <v>8.7954070000000009</v>
      </c>
      <c r="BG150" s="188">
        <v>7.5121440000000002</v>
      </c>
      <c r="BH150" s="188">
        <v>0</v>
      </c>
      <c r="BI150" s="188">
        <v>0</v>
      </c>
      <c r="BJ150" s="188">
        <v>0</v>
      </c>
      <c r="BK150" s="188">
        <v>0</v>
      </c>
      <c r="BL150" s="188">
        <v>0</v>
      </c>
      <c r="BM150" s="188">
        <v>0</v>
      </c>
      <c r="BN150" s="188">
        <v>0</v>
      </c>
      <c r="BO150" s="188">
        <v>0</v>
      </c>
      <c r="BP150" s="188">
        <v>0</v>
      </c>
      <c r="BQ150" s="188">
        <v>0</v>
      </c>
      <c r="BR150" s="188">
        <v>0</v>
      </c>
      <c r="BS150" s="188">
        <v>0</v>
      </c>
      <c r="BT150" s="188">
        <v>0</v>
      </c>
      <c r="BU150" s="188">
        <v>0</v>
      </c>
      <c r="BV150" s="188">
        <v>0</v>
      </c>
      <c r="BW150" s="188">
        <v>0</v>
      </c>
      <c r="BX150" s="188">
        <v>0</v>
      </c>
      <c r="BY150" s="188">
        <v>0</v>
      </c>
      <c r="BZ150" s="188">
        <v>0</v>
      </c>
      <c r="CA150" s="188">
        <v>0</v>
      </c>
      <c r="CB150" s="188">
        <v>0</v>
      </c>
      <c r="CC150" s="188">
        <v>0</v>
      </c>
      <c r="CD150" s="188">
        <v>0</v>
      </c>
      <c r="CE150" s="188">
        <v>0</v>
      </c>
      <c r="CF150" s="188">
        <v>0</v>
      </c>
      <c r="CG150" s="188">
        <v>0</v>
      </c>
      <c r="CH150" s="188">
        <v>0</v>
      </c>
      <c r="CI150" s="188">
        <v>0</v>
      </c>
      <c r="CJ150" s="188">
        <v>0</v>
      </c>
      <c r="CK150" s="188">
        <v>0</v>
      </c>
      <c r="CL150" s="188">
        <v>0</v>
      </c>
      <c r="CM150" s="188">
        <v>2.6609097300000002</v>
      </c>
      <c r="CN150" s="188">
        <v>2.6670096600000002</v>
      </c>
      <c r="CO150" s="188">
        <v>0</v>
      </c>
      <c r="CP150" s="188">
        <v>0</v>
      </c>
      <c r="CQ150" s="188">
        <v>0</v>
      </c>
      <c r="CR150" s="188">
        <v>0</v>
      </c>
      <c r="CS150" s="188">
        <v>0</v>
      </c>
      <c r="CT150" s="188">
        <v>0</v>
      </c>
      <c r="CU150" s="188">
        <v>0</v>
      </c>
      <c r="CV150" s="188">
        <v>0</v>
      </c>
      <c r="CW150" s="188">
        <v>0</v>
      </c>
      <c r="CX150" s="188">
        <v>0</v>
      </c>
      <c r="CY150" s="188">
        <v>0</v>
      </c>
      <c r="CZ150" s="188">
        <v>0</v>
      </c>
      <c r="DA150" s="188">
        <v>0</v>
      </c>
      <c r="DB150" s="188">
        <v>768.14107326999999</v>
      </c>
      <c r="DC150" s="188">
        <v>714.34296470000004</v>
      </c>
      <c r="DD150" s="188">
        <v>753.61397320000003</v>
      </c>
      <c r="DE150" s="188">
        <v>810.34661987000004</v>
      </c>
      <c r="DF150" s="188">
        <v>846.85962254000003</v>
      </c>
      <c r="DG150" s="188">
        <v>885.66961027000002</v>
      </c>
      <c r="DH150" s="188">
        <v>5.4945050000000002E-2</v>
      </c>
      <c r="DI150" s="188">
        <v>0.10247929</v>
      </c>
      <c r="DJ150" s="188">
        <v>0.15300384</v>
      </c>
      <c r="DK150" s="188">
        <v>916.78287603000001</v>
      </c>
      <c r="DL150" s="188">
        <v>982.22779387000003</v>
      </c>
      <c r="DM150" s="188">
        <v>1032.5837172900001</v>
      </c>
      <c r="DN150" s="188">
        <v>1075.5445248000001</v>
      </c>
      <c r="DO150" s="188">
        <v>1121.2075440900001</v>
      </c>
      <c r="DP150" s="188">
        <v>779184.45400000003</v>
      </c>
      <c r="DQ150" s="188">
        <v>782039.64300000004</v>
      </c>
      <c r="DR150" s="188">
        <v>784775.71</v>
      </c>
      <c r="DS150" s="188">
        <v>787377.55900000001</v>
      </c>
      <c r="DT150" s="188">
        <v>789924.76899999997</v>
      </c>
    </row>
    <row r="151" spans="1:124" x14ac:dyDescent="0.35">
      <c r="A151" s="188">
        <v>150</v>
      </c>
      <c r="B151" s="188" t="s">
        <v>1184</v>
      </c>
      <c r="C151" s="188" t="s">
        <v>704</v>
      </c>
      <c r="D151" s="188" t="s">
        <v>705</v>
      </c>
      <c r="E151" s="188" t="s">
        <v>941</v>
      </c>
      <c r="F151" s="188" t="s">
        <v>880</v>
      </c>
      <c r="G151" s="188">
        <v>224.19493893999999</v>
      </c>
      <c r="H151" s="188">
        <v>160.18713987000001</v>
      </c>
      <c r="I151" s="188">
        <v>97.060524549999997</v>
      </c>
      <c r="J151" s="188">
        <v>40.100041640000001</v>
      </c>
      <c r="K151" s="188">
        <v>41.019867959999999</v>
      </c>
      <c r="L151" s="188">
        <v>41.847381259999999</v>
      </c>
      <c r="M151" s="188">
        <v>0</v>
      </c>
      <c r="N151" s="188">
        <v>0</v>
      </c>
      <c r="O151" s="188">
        <v>170.02082371</v>
      </c>
      <c r="P151" s="188">
        <v>119.1672719</v>
      </c>
      <c r="Q151" s="188">
        <v>55.213143289999998</v>
      </c>
      <c r="R151" s="188">
        <v>0</v>
      </c>
      <c r="S151" s="188">
        <v>0</v>
      </c>
      <c r="T151" s="188">
        <v>14.074073589999999</v>
      </c>
      <c r="U151" s="188">
        <v>0</v>
      </c>
      <c r="V151" s="188">
        <v>0</v>
      </c>
      <c r="W151" s="188">
        <v>0</v>
      </c>
      <c r="X151" s="188">
        <v>0</v>
      </c>
      <c r="Y151" s="188">
        <v>269.9102135</v>
      </c>
      <c r="Z151" s="188">
        <v>279.87379972000002</v>
      </c>
      <c r="AA151" s="188">
        <v>152.28778345000001</v>
      </c>
      <c r="AB151" s="188">
        <v>155.81713880999999</v>
      </c>
      <c r="AC151" s="188">
        <v>0</v>
      </c>
      <c r="AD151" s="188">
        <v>0</v>
      </c>
      <c r="AE151" s="188">
        <v>0</v>
      </c>
      <c r="AF151" s="188">
        <v>109.98258733</v>
      </c>
      <c r="AG151" s="188">
        <v>0</v>
      </c>
      <c r="AH151" s="188">
        <v>0</v>
      </c>
      <c r="AI151" s="188">
        <v>0</v>
      </c>
      <c r="AJ151" s="188">
        <v>106.21407840000001</v>
      </c>
      <c r="AK151" s="188">
        <v>14.074073589999999</v>
      </c>
      <c r="AL151" s="188">
        <v>0</v>
      </c>
      <c r="AM151" s="188">
        <v>0</v>
      </c>
      <c r="AN151" s="188">
        <v>0</v>
      </c>
      <c r="AO151" s="188">
        <v>11.40835165</v>
      </c>
      <c r="AP151" s="188">
        <v>972.28881471</v>
      </c>
      <c r="AQ151" s="188">
        <v>1033.24601932</v>
      </c>
      <c r="AR151" s="188">
        <v>1098.04274143</v>
      </c>
      <c r="AS151" s="188">
        <v>1166.91565337</v>
      </c>
      <c r="AT151" s="188">
        <v>914.90742936000004</v>
      </c>
      <c r="AU151" s="188">
        <v>1.997716</v>
      </c>
      <c r="AV151" s="188">
        <v>2.489668</v>
      </c>
      <c r="AW151" s="188">
        <v>2.489668</v>
      </c>
      <c r="AX151" s="188">
        <v>2.489668</v>
      </c>
      <c r="AY151" s="188">
        <v>2.489668</v>
      </c>
      <c r="AZ151" s="188">
        <v>0</v>
      </c>
      <c r="BA151" s="188">
        <v>0</v>
      </c>
      <c r="BB151" s="188">
        <v>0</v>
      </c>
      <c r="BC151" s="188">
        <v>2.5351330000000001</v>
      </c>
      <c r="BD151" s="188">
        <v>4.8925536799999998</v>
      </c>
      <c r="BE151" s="188">
        <v>10.084939</v>
      </c>
      <c r="BF151" s="188">
        <v>10.084939</v>
      </c>
      <c r="BG151" s="188">
        <v>8.6135319999999993</v>
      </c>
      <c r="BH151" s="188">
        <v>0</v>
      </c>
      <c r="BI151" s="188">
        <v>0</v>
      </c>
      <c r="BJ151" s="188">
        <v>0</v>
      </c>
      <c r="BK151" s="188">
        <v>0</v>
      </c>
      <c r="BL151" s="188">
        <v>0</v>
      </c>
      <c r="BM151" s="188">
        <v>0</v>
      </c>
      <c r="BN151" s="188">
        <v>0</v>
      </c>
      <c r="BO151" s="188">
        <v>0</v>
      </c>
      <c r="BP151" s="188">
        <v>0</v>
      </c>
      <c r="BQ151" s="188">
        <v>0</v>
      </c>
      <c r="BR151" s="188">
        <v>0</v>
      </c>
      <c r="BS151" s="188">
        <v>0</v>
      </c>
      <c r="BT151" s="188">
        <v>0</v>
      </c>
      <c r="BU151" s="188">
        <v>0</v>
      </c>
      <c r="BV151" s="188">
        <v>0</v>
      </c>
      <c r="BW151" s="188">
        <v>0</v>
      </c>
      <c r="BX151" s="188">
        <v>0</v>
      </c>
      <c r="BY151" s="188">
        <v>0</v>
      </c>
      <c r="BZ151" s="188">
        <v>0</v>
      </c>
      <c r="CA151" s="188">
        <v>0</v>
      </c>
      <c r="CB151" s="188">
        <v>0</v>
      </c>
      <c r="CC151" s="188">
        <v>0</v>
      </c>
      <c r="CD151" s="188">
        <v>0</v>
      </c>
      <c r="CE151" s="188">
        <v>0</v>
      </c>
      <c r="CF151" s="188">
        <v>0</v>
      </c>
      <c r="CG151" s="188">
        <v>0</v>
      </c>
      <c r="CH151" s="188">
        <v>0</v>
      </c>
      <c r="CI151" s="188">
        <v>0</v>
      </c>
      <c r="CJ151" s="188">
        <v>0</v>
      </c>
      <c r="CK151" s="188">
        <v>0</v>
      </c>
      <c r="CL151" s="188">
        <v>0</v>
      </c>
      <c r="CM151" s="188">
        <v>3.2452583000000002</v>
      </c>
      <c r="CN151" s="188">
        <v>3.23480378</v>
      </c>
      <c r="CO151" s="188">
        <v>0</v>
      </c>
      <c r="CP151" s="188">
        <v>0</v>
      </c>
      <c r="CQ151" s="188">
        <v>0</v>
      </c>
      <c r="CR151" s="188">
        <v>0</v>
      </c>
      <c r="CS151" s="188">
        <v>0</v>
      </c>
      <c r="CT151" s="188">
        <v>0</v>
      </c>
      <c r="CU151" s="188">
        <v>0</v>
      </c>
      <c r="CV151" s="188">
        <v>0</v>
      </c>
      <c r="CW151" s="188">
        <v>0</v>
      </c>
      <c r="CX151" s="188">
        <v>0</v>
      </c>
      <c r="CY151" s="188">
        <v>0</v>
      </c>
      <c r="CZ151" s="188">
        <v>0</v>
      </c>
      <c r="DA151" s="188">
        <v>0</v>
      </c>
      <c r="DB151" s="188">
        <v>1262.7900944099999</v>
      </c>
      <c r="DC151" s="188">
        <v>1192.5852956399999</v>
      </c>
      <c r="DD151" s="188">
        <v>1103.62517503</v>
      </c>
      <c r="DE151" s="188">
        <v>1270.01556525</v>
      </c>
      <c r="DF151" s="188">
        <v>1270.8044882900001</v>
      </c>
      <c r="DG151" s="188">
        <v>1275.0793779099999</v>
      </c>
      <c r="DH151" s="188">
        <v>5.7218299999999998E-3</v>
      </c>
      <c r="DI151" s="188">
        <v>6.3465800000000001E-3</v>
      </c>
      <c r="DJ151" s="188">
        <v>9.7318500000000002E-3</v>
      </c>
      <c r="DK151" s="188">
        <v>988.41386855999997</v>
      </c>
      <c r="DL151" s="188">
        <v>1045.32022149</v>
      </c>
      <c r="DM151" s="188">
        <v>1050.1981165</v>
      </c>
      <c r="DN151" s="188">
        <v>1049.89474582</v>
      </c>
      <c r="DO151" s="188">
        <v>1052.5136422099999</v>
      </c>
      <c r="DP151" s="188">
        <v>1206564.713</v>
      </c>
      <c r="DQ151" s="188">
        <v>1208041.3910000001</v>
      </c>
      <c r="DR151" s="188">
        <v>1209310.4580000001</v>
      </c>
      <c r="DS151" s="188">
        <v>1210411.3230000001</v>
      </c>
      <c r="DT151" s="188">
        <v>1211461.1410000001</v>
      </c>
    </row>
    <row r="152" spans="1:124" x14ac:dyDescent="0.35">
      <c r="A152" s="188">
        <v>151</v>
      </c>
      <c r="B152" s="188" t="s">
        <v>1215</v>
      </c>
      <c r="C152" s="188" t="s">
        <v>766</v>
      </c>
      <c r="D152" s="188" t="s">
        <v>767</v>
      </c>
      <c r="E152" s="188" t="s">
        <v>941</v>
      </c>
      <c r="F152" s="188" t="s">
        <v>912</v>
      </c>
      <c r="G152" s="188">
        <v>189.73271990999999</v>
      </c>
      <c r="H152" s="188">
        <v>197.08099290000001</v>
      </c>
      <c r="I152" s="188">
        <v>205.3175683</v>
      </c>
      <c r="J152" s="188">
        <v>91.435640160000005</v>
      </c>
      <c r="K152" s="188">
        <v>93.533017259999994</v>
      </c>
      <c r="L152" s="188">
        <v>95.41990328</v>
      </c>
      <c r="M152" s="188">
        <v>0</v>
      </c>
      <c r="N152" s="188">
        <v>0</v>
      </c>
      <c r="O152" s="188">
        <v>79.627694419999997</v>
      </c>
      <c r="P152" s="188">
        <v>103.54797564</v>
      </c>
      <c r="Q152" s="188">
        <v>109.89766502000001</v>
      </c>
      <c r="R152" s="188">
        <v>0</v>
      </c>
      <c r="S152" s="188">
        <v>0</v>
      </c>
      <c r="T152" s="188">
        <v>18.66938532</v>
      </c>
      <c r="U152" s="188">
        <v>0</v>
      </c>
      <c r="V152" s="188">
        <v>0</v>
      </c>
      <c r="W152" s="188">
        <v>0</v>
      </c>
      <c r="X152" s="188">
        <v>0</v>
      </c>
      <c r="Y152" s="188">
        <v>165.28770195999999</v>
      </c>
      <c r="Z152" s="188">
        <v>177.63536066</v>
      </c>
      <c r="AA152" s="188">
        <v>92.093604189999994</v>
      </c>
      <c r="AB152" s="188">
        <v>95.821128369999997</v>
      </c>
      <c r="AC152" s="188">
        <v>0</v>
      </c>
      <c r="AD152" s="188">
        <v>0</v>
      </c>
      <c r="AE152" s="188">
        <v>0</v>
      </c>
      <c r="AF152" s="188">
        <v>63.144846979999997</v>
      </c>
      <c r="AG152" s="188">
        <v>0</v>
      </c>
      <c r="AH152" s="188">
        <v>0</v>
      </c>
      <c r="AI152" s="188">
        <v>0</v>
      </c>
      <c r="AJ152" s="188">
        <v>58.060816610000003</v>
      </c>
      <c r="AK152" s="188">
        <v>18.66938532</v>
      </c>
      <c r="AL152" s="188">
        <v>0</v>
      </c>
      <c r="AM152" s="188">
        <v>0</v>
      </c>
      <c r="AN152" s="188">
        <v>0</v>
      </c>
      <c r="AO152" s="188">
        <v>15.13328117</v>
      </c>
      <c r="AP152" s="188">
        <v>413.26473378999998</v>
      </c>
      <c r="AQ152" s="188">
        <v>441.76781635999998</v>
      </c>
      <c r="AR152" s="188">
        <v>472.24639164000001</v>
      </c>
      <c r="AS152" s="188">
        <v>504.83605125999998</v>
      </c>
      <c r="AT152" s="188">
        <v>387.02400918000001</v>
      </c>
      <c r="AU152" s="188">
        <v>1.0839479999999999</v>
      </c>
      <c r="AV152" s="188">
        <v>1.350878</v>
      </c>
      <c r="AW152" s="188">
        <v>1.350878</v>
      </c>
      <c r="AX152" s="188">
        <v>1.350878</v>
      </c>
      <c r="AY152" s="188">
        <v>1.350878</v>
      </c>
      <c r="AZ152" s="188">
        <v>0</v>
      </c>
      <c r="BA152" s="188">
        <v>0</v>
      </c>
      <c r="BB152" s="188">
        <v>0</v>
      </c>
      <c r="BC152" s="188">
        <v>1.7929999999999999</v>
      </c>
      <c r="BD152" s="188">
        <v>3.3085413899999998</v>
      </c>
      <c r="BE152" s="188">
        <v>6.693778</v>
      </c>
      <c r="BF152" s="188">
        <v>6.693778</v>
      </c>
      <c r="BG152" s="188">
        <v>5.7171459999999996</v>
      </c>
      <c r="BH152" s="188">
        <v>0</v>
      </c>
      <c r="BI152" s="188">
        <v>0</v>
      </c>
      <c r="BJ152" s="188">
        <v>0</v>
      </c>
      <c r="BK152" s="188">
        <v>0</v>
      </c>
      <c r="BL152" s="188">
        <v>0</v>
      </c>
      <c r="BM152" s="188">
        <v>0</v>
      </c>
      <c r="BN152" s="188">
        <v>0</v>
      </c>
      <c r="BO152" s="188">
        <v>0</v>
      </c>
      <c r="BP152" s="188">
        <v>0</v>
      </c>
      <c r="BQ152" s="188">
        <v>0</v>
      </c>
      <c r="BR152" s="188">
        <v>0</v>
      </c>
      <c r="BS152" s="188">
        <v>0</v>
      </c>
      <c r="BT152" s="188">
        <v>0</v>
      </c>
      <c r="BU152" s="188">
        <v>0</v>
      </c>
      <c r="BV152" s="188">
        <v>0</v>
      </c>
      <c r="BW152" s="188">
        <v>0</v>
      </c>
      <c r="BX152" s="188">
        <v>0</v>
      </c>
      <c r="BY152" s="188">
        <v>0</v>
      </c>
      <c r="BZ152" s="188">
        <v>0</v>
      </c>
      <c r="CA152" s="188">
        <v>0</v>
      </c>
      <c r="CB152" s="188">
        <v>0</v>
      </c>
      <c r="CC152" s="188">
        <v>0</v>
      </c>
      <c r="CD152" s="188">
        <v>0</v>
      </c>
      <c r="CE152" s="188">
        <v>0</v>
      </c>
      <c r="CF152" s="188">
        <v>0</v>
      </c>
      <c r="CG152" s="188">
        <v>0</v>
      </c>
      <c r="CH152" s="188">
        <v>0</v>
      </c>
      <c r="CI152" s="188">
        <v>0</v>
      </c>
      <c r="CJ152" s="188">
        <v>0</v>
      </c>
      <c r="CK152" s="188">
        <v>0</v>
      </c>
      <c r="CL152" s="188">
        <v>0</v>
      </c>
      <c r="CM152" s="188">
        <v>2.1737532000000002</v>
      </c>
      <c r="CN152" s="188">
        <v>2.1743456600000002</v>
      </c>
      <c r="CO152" s="188">
        <v>0</v>
      </c>
      <c r="CP152" s="188">
        <v>0</v>
      </c>
      <c r="CQ152" s="188">
        <v>0</v>
      </c>
      <c r="CR152" s="188">
        <v>0</v>
      </c>
      <c r="CS152" s="188">
        <v>0</v>
      </c>
      <c r="CT152" s="188">
        <v>0</v>
      </c>
      <c r="CU152" s="188">
        <v>0</v>
      </c>
      <c r="CV152" s="188">
        <v>0</v>
      </c>
      <c r="CW152" s="188">
        <v>0</v>
      </c>
      <c r="CX152" s="188">
        <v>0</v>
      </c>
      <c r="CY152" s="188">
        <v>0</v>
      </c>
      <c r="CZ152" s="188">
        <v>0</v>
      </c>
      <c r="DA152" s="188">
        <v>0</v>
      </c>
      <c r="DB152" s="188">
        <v>597.73326703999999</v>
      </c>
      <c r="DC152" s="188">
        <v>557.36300481000001</v>
      </c>
      <c r="DD152" s="188">
        <v>610.42900789999999</v>
      </c>
      <c r="DE152" s="188">
        <v>639.54519227000003</v>
      </c>
      <c r="DF152" s="188">
        <v>677.37204054999995</v>
      </c>
      <c r="DG152" s="188">
        <v>717.22164354999995</v>
      </c>
      <c r="DH152" s="188">
        <v>6.9950810000000002E-2</v>
      </c>
      <c r="DI152" s="188">
        <v>0.13323462999999999</v>
      </c>
      <c r="DJ152" s="188">
        <v>0.19990250000000001</v>
      </c>
      <c r="DK152" s="188">
        <v>925.22665275999998</v>
      </c>
      <c r="DL152" s="188">
        <v>984.28049269999997</v>
      </c>
      <c r="DM152" s="188">
        <v>1044.9519474199999</v>
      </c>
      <c r="DN152" s="188">
        <v>1098.3432927599999</v>
      </c>
      <c r="DO152" s="188">
        <v>1154.27358048</v>
      </c>
      <c r="DP152" s="188">
        <v>602406.99199999997</v>
      </c>
      <c r="DQ152" s="188">
        <v>607279.4</v>
      </c>
      <c r="DR152" s="188">
        <v>612033.11199999996</v>
      </c>
      <c r="DS152" s="188">
        <v>616721.60699999996</v>
      </c>
      <c r="DT152" s="188">
        <v>621361.91599999997</v>
      </c>
    </row>
    <row r="153" spans="1:124" x14ac:dyDescent="0.35">
      <c r="A153" s="188">
        <v>152</v>
      </c>
      <c r="B153" s="188" t="s">
        <v>1229</v>
      </c>
      <c r="C153" s="188" t="s">
        <v>794</v>
      </c>
      <c r="D153" s="188" t="s">
        <v>795</v>
      </c>
      <c r="E153" s="188" t="s">
        <v>941</v>
      </c>
      <c r="F153" s="188" t="s">
        <v>880</v>
      </c>
      <c r="G153" s="188">
        <v>226.51492898000001</v>
      </c>
      <c r="H153" s="188">
        <v>216.54431948999999</v>
      </c>
      <c r="I153" s="188">
        <v>207.80005753</v>
      </c>
      <c r="J153" s="188">
        <v>91.431194860000005</v>
      </c>
      <c r="K153" s="188">
        <v>93.528469990000005</v>
      </c>
      <c r="L153" s="188">
        <v>95.415264280000002</v>
      </c>
      <c r="M153" s="188">
        <v>0</v>
      </c>
      <c r="N153" s="188">
        <v>0</v>
      </c>
      <c r="O153" s="188">
        <v>109.65462813000001</v>
      </c>
      <c r="P153" s="188">
        <v>123.0158495</v>
      </c>
      <c r="Q153" s="188">
        <v>112.38479325</v>
      </c>
      <c r="R153" s="188">
        <v>0</v>
      </c>
      <c r="S153" s="188">
        <v>0</v>
      </c>
      <c r="T153" s="188">
        <v>25.429105979999999</v>
      </c>
      <c r="U153" s="188">
        <v>0</v>
      </c>
      <c r="V153" s="188">
        <v>0</v>
      </c>
      <c r="W153" s="188">
        <v>0</v>
      </c>
      <c r="X153" s="188">
        <v>0</v>
      </c>
      <c r="Y153" s="188">
        <v>216.24850291000001</v>
      </c>
      <c r="Z153" s="188">
        <v>230.41215091999999</v>
      </c>
      <c r="AA153" s="188">
        <v>109.65494098000001</v>
      </c>
      <c r="AB153" s="188">
        <v>111.13380631</v>
      </c>
      <c r="AC153" s="188">
        <v>0</v>
      </c>
      <c r="AD153" s="188">
        <v>0</v>
      </c>
      <c r="AE153" s="188">
        <v>0</v>
      </c>
      <c r="AF153" s="188">
        <v>93.849238639999996</v>
      </c>
      <c r="AG153" s="188">
        <v>0</v>
      </c>
      <c r="AH153" s="188">
        <v>0</v>
      </c>
      <c r="AI153" s="188">
        <v>0</v>
      </c>
      <c r="AJ153" s="188">
        <v>85.980895570000001</v>
      </c>
      <c r="AK153" s="188">
        <v>25.429105979999999</v>
      </c>
      <c r="AL153" s="188">
        <v>0</v>
      </c>
      <c r="AM153" s="188">
        <v>0</v>
      </c>
      <c r="AN153" s="188">
        <v>0</v>
      </c>
      <c r="AO153" s="188">
        <v>20.612666359999999</v>
      </c>
      <c r="AP153" s="188">
        <v>644.54827049000005</v>
      </c>
      <c r="AQ153" s="188">
        <v>687.00284065000005</v>
      </c>
      <c r="AR153" s="188">
        <v>732.28625362000002</v>
      </c>
      <c r="AS153" s="188">
        <v>780.59095090999995</v>
      </c>
      <c r="AT153" s="188">
        <v>600.17813608999995</v>
      </c>
      <c r="AU153" s="188">
        <v>1.561285</v>
      </c>
      <c r="AV153" s="188">
        <v>1.9457629999999999</v>
      </c>
      <c r="AW153" s="188">
        <v>1.9457629999999999</v>
      </c>
      <c r="AX153" s="188">
        <v>1.9457629999999999</v>
      </c>
      <c r="AY153" s="188">
        <v>1.9457629999999999</v>
      </c>
      <c r="AZ153" s="188">
        <v>0</v>
      </c>
      <c r="BA153" s="188">
        <v>0</v>
      </c>
      <c r="BB153" s="188">
        <v>0</v>
      </c>
      <c r="BC153" s="188">
        <v>0</v>
      </c>
      <c r="BD153" s="188">
        <v>4.2284627400000003</v>
      </c>
      <c r="BE153" s="188">
        <v>8.0838490000000007</v>
      </c>
      <c r="BF153" s="188">
        <v>8.0838490000000007</v>
      </c>
      <c r="BG153" s="188">
        <v>6.9044040000000004</v>
      </c>
      <c r="BH153" s="188">
        <v>0</v>
      </c>
      <c r="BI153" s="188">
        <v>0</v>
      </c>
      <c r="BJ153" s="188">
        <v>0</v>
      </c>
      <c r="BK153" s="188">
        <v>0</v>
      </c>
      <c r="BL153" s="188">
        <v>0</v>
      </c>
      <c r="BM153" s="188">
        <v>0</v>
      </c>
      <c r="BN153" s="188">
        <v>0</v>
      </c>
      <c r="BO153" s="188">
        <v>0</v>
      </c>
      <c r="BP153" s="188">
        <v>0</v>
      </c>
      <c r="BQ153" s="188">
        <v>0</v>
      </c>
      <c r="BR153" s="188">
        <v>0</v>
      </c>
      <c r="BS153" s="188">
        <v>0</v>
      </c>
      <c r="BT153" s="188">
        <v>0</v>
      </c>
      <c r="BU153" s="188">
        <v>0</v>
      </c>
      <c r="BV153" s="188">
        <v>0</v>
      </c>
      <c r="BW153" s="188">
        <v>0</v>
      </c>
      <c r="BX153" s="188">
        <v>0</v>
      </c>
      <c r="BY153" s="188">
        <v>0</v>
      </c>
      <c r="BZ153" s="188">
        <v>0</v>
      </c>
      <c r="CA153" s="188">
        <v>0</v>
      </c>
      <c r="CB153" s="188">
        <v>0</v>
      </c>
      <c r="CC153" s="188">
        <v>0</v>
      </c>
      <c r="CD153" s="188">
        <v>0</v>
      </c>
      <c r="CE153" s="188">
        <v>0</v>
      </c>
      <c r="CF153" s="188">
        <v>0</v>
      </c>
      <c r="CG153" s="188">
        <v>0</v>
      </c>
      <c r="CH153" s="188">
        <v>0</v>
      </c>
      <c r="CI153" s="188">
        <v>0</v>
      </c>
      <c r="CJ153" s="188">
        <v>0</v>
      </c>
      <c r="CK153" s="188">
        <v>0</v>
      </c>
      <c r="CL153" s="188">
        <v>0</v>
      </c>
      <c r="CM153" s="188">
        <v>2.4011773000000001</v>
      </c>
      <c r="CN153" s="188">
        <v>2.39176666</v>
      </c>
      <c r="CO153" s="188">
        <v>0</v>
      </c>
      <c r="CP153" s="188">
        <v>0</v>
      </c>
      <c r="CQ153" s="188">
        <v>0</v>
      </c>
      <c r="CR153" s="188">
        <v>0</v>
      </c>
      <c r="CS153" s="188">
        <v>0</v>
      </c>
      <c r="CT153" s="188">
        <v>0</v>
      </c>
      <c r="CU153" s="188">
        <v>0</v>
      </c>
      <c r="CV153" s="188">
        <v>0</v>
      </c>
      <c r="CW153" s="188">
        <v>0</v>
      </c>
      <c r="CX153" s="188">
        <v>0</v>
      </c>
      <c r="CY153" s="188">
        <v>0</v>
      </c>
      <c r="CZ153" s="188">
        <v>0</v>
      </c>
      <c r="DA153" s="188">
        <v>0</v>
      </c>
      <c r="DB153" s="188">
        <v>883.53582444999995</v>
      </c>
      <c r="DC153" s="188">
        <v>820.37969065000004</v>
      </c>
      <c r="DD153" s="188">
        <v>855.52674744000001</v>
      </c>
      <c r="DE153" s="188">
        <v>923.54738163000002</v>
      </c>
      <c r="DF153" s="188">
        <v>958.86018511999998</v>
      </c>
      <c r="DG153" s="188">
        <v>997.24117544000001</v>
      </c>
      <c r="DH153" s="188">
        <v>4.5285720000000002E-2</v>
      </c>
      <c r="DI153" s="188">
        <v>8.5253319999999994E-2</v>
      </c>
      <c r="DJ153" s="188">
        <v>0.12869354</v>
      </c>
      <c r="DK153" s="188">
        <v>916.41747642999997</v>
      </c>
      <c r="DL153" s="188">
        <v>981.23299943999996</v>
      </c>
      <c r="DM153" s="188">
        <v>1019.95568828</v>
      </c>
      <c r="DN153" s="188">
        <v>1053.3441285399999</v>
      </c>
      <c r="DO153" s="188">
        <v>1089.9570033</v>
      </c>
      <c r="DP153" s="188">
        <v>895203.01800000004</v>
      </c>
      <c r="DQ153" s="188">
        <v>900434.27500000002</v>
      </c>
      <c r="DR153" s="188">
        <v>905477.946</v>
      </c>
      <c r="DS153" s="188">
        <v>910300.973</v>
      </c>
      <c r="DT153" s="188">
        <v>914936.25199999998</v>
      </c>
    </row>
    <row r="154" spans="1:124" x14ac:dyDescent="0.35">
      <c r="A154" s="188">
        <v>153</v>
      </c>
      <c r="B154" s="188" t="s">
        <v>1241</v>
      </c>
      <c r="C154" s="188" t="s">
        <v>818</v>
      </c>
      <c r="D154" s="188" t="s">
        <v>819</v>
      </c>
      <c r="E154" s="188" t="s">
        <v>941</v>
      </c>
      <c r="F154" s="188" t="s">
        <v>912</v>
      </c>
      <c r="G154" s="188">
        <v>189.47985997000001</v>
      </c>
      <c r="H154" s="188">
        <v>190.77760957000001</v>
      </c>
      <c r="I154" s="188">
        <v>192.87715811999999</v>
      </c>
      <c r="J154" s="188">
        <v>85.647636989999995</v>
      </c>
      <c r="K154" s="188">
        <v>87.612247199999999</v>
      </c>
      <c r="L154" s="188">
        <v>89.379690719999999</v>
      </c>
      <c r="M154" s="188">
        <v>0</v>
      </c>
      <c r="N154" s="188">
        <v>0</v>
      </c>
      <c r="O154" s="188">
        <v>80.362430349999997</v>
      </c>
      <c r="P154" s="188">
        <v>103.16536237</v>
      </c>
      <c r="Q154" s="188">
        <v>103.49746740000001</v>
      </c>
      <c r="R154" s="188">
        <v>0</v>
      </c>
      <c r="S154" s="188">
        <v>0</v>
      </c>
      <c r="T154" s="188">
        <v>23.469792630000001</v>
      </c>
      <c r="U154" s="188">
        <v>0</v>
      </c>
      <c r="V154" s="188">
        <v>0</v>
      </c>
      <c r="W154" s="188">
        <v>0</v>
      </c>
      <c r="X154" s="188">
        <v>0</v>
      </c>
      <c r="Y154" s="188">
        <v>171.33020117000001</v>
      </c>
      <c r="Z154" s="188">
        <v>183.38294148</v>
      </c>
      <c r="AA154" s="188">
        <v>85.754704939999996</v>
      </c>
      <c r="AB154" s="188">
        <v>87.229184529999998</v>
      </c>
      <c r="AC154" s="188">
        <v>0</v>
      </c>
      <c r="AD154" s="188">
        <v>0</v>
      </c>
      <c r="AE154" s="188">
        <v>0</v>
      </c>
      <c r="AF154" s="188">
        <v>72.683964329999995</v>
      </c>
      <c r="AG154" s="188">
        <v>0</v>
      </c>
      <c r="AH154" s="188">
        <v>0</v>
      </c>
      <c r="AI154" s="188">
        <v>0</v>
      </c>
      <c r="AJ154" s="188">
        <v>66.551036420000003</v>
      </c>
      <c r="AK154" s="188">
        <v>23.469792630000001</v>
      </c>
      <c r="AL154" s="188">
        <v>0</v>
      </c>
      <c r="AM154" s="188">
        <v>0</v>
      </c>
      <c r="AN154" s="188">
        <v>0</v>
      </c>
      <c r="AO154" s="188">
        <v>19.024459820000001</v>
      </c>
      <c r="AP154" s="188">
        <v>357.15269549999999</v>
      </c>
      <c r="AQ154" s="188">
        <v>378.86278228999998</v>
      </c>
      <c r="AR154" s="188">
        <v>401.89938095000002</v>
      </c>
      <c r="AS154" s="188">
        <v>426.34347940999999</v>
      </c>
      <c r="AT154" s="188">
        <v>335.76187338</v>
      </c>
      <c r="AU154" s="188">
        <v>1.1387339999999999</v>
      </c>
      <c r="AV154" s="188">
        <v>1.4191549999999999</v>
      </c>
      <c r="AW154" s="188">
        <v>1.4191549999999999</v>
      </c>
      <c r="AX154" s="188">
        <v>1.4191549999999999</v>
      </c>
      <c r="AY154" s="188">
        <v>1.4191549999999999</v>
      </c>
      <c r="AZ154" s="188">
        <v>0</v>
      </c>
      <c r="BA154" s="188">
        <v>0</v>
      </c>
      <c r="BB154" s="188">
        <v>0</v>
      </c>
      <c r="BC154" s="188">
        <v>2.1663999999999999</v>
      </c>
      <c r="BD154" s="188">
        <v>4.0007473899999999</v>
      </c>
      <c r="BE154" s="188">
        <v>6.8669700000000002</v>
      </c>
      <c r="BF154" s="188">
        <v>6.8669700000000002</v>
      </c>
      <c r="BG154" s="188">
        <v>5.8650690000000001</v>
      </c>
      <c r="BH154" s="188">
        <v>0</v>
      </c>
      <c r="BI154" s="188">
        <v>0</v>
      </c>
      <c r="BJ154" s="188">
        <v>0</v>
      </c>
      <c r="BK154" s="188">
        <v>0</v>
      </c>
      <c r="BL154" s="188">
        <v>0</v>
      </c>
      <c r="BM154" s="188">
        <v>0</v>
      </c>
      <c r="BN154" s="188">
        <v>0</v>
      </c>
      <c r="BO154" s="188">
        <v>0</v>
      </c>
      <c r="BP154" s="188">
        <v>0</v>
      </c>
      <c r="BQ154" s="188">
        <v>0</v>
      </c>
      <c r="BR154" s="188">
        <v>0</v>
      </c>
      <c r="BS154" s="188">
        <v>0</v>
      </c>
      <c r="BT154" s="188">
        <v>0</v>
      </c>
      <c r="BU154" s="188">
        <v>0</v>
      </c>
      <c r="BV154" s="188">
        <v>0</v>
      </c>
      <c r="BW154" s="188">
        <v>0</v>
      </c>
      <c r="BX154" s="188">
        <v>0</v>
      </c>
      <c r="BY154" s="188">
        <v>0</v>
      </c>
      <c r="BZ154" s="188">
        <v>0</v>
      </c>
      <c r="CA154" s="188">
        <v>0</v>
      </c>
      <c r="CB154" s="188">
        <v>0</v>
      </c>
      <c r="CC154" s="188">
        <v>0</v>
      </c>
      <c r="CD154" s="188">
        <v>0</v>
      </c>
      <c r="CE154" s="188">
        <v>0</v>
      </c>
      <c r="CF154" s="188">
        <v>0</v>
      </c>
      <c r="CG154" s="188">
        <v>0</v>
      </c>
      <c r="CH154" s="188">
        <v>0</v>
      </c>
      <c r="CI154" s="188">
        <v>0</v>
      </c>
      <c r="CJ154" s="188">
        <v>0</v>
      </c>
      <c r="CK154" s="188">
        <v>0</v>
      </c>
      <c r="CL154" s="188">
        <v>0</v>
      </c>
      <c r="CM154" s="188">
        <v>2.0847126299999998</v>
      </c>
      <c r="CN154" s="188">
        <v>2.08630366</v>
      </c>
      <c r="CO154" s="188">
        <v>0</v>
      </c>
      <c r="CP154" s="188">
        <v>0</v>
      </c>
      <c r="CQ154" s="188">
        <v>0</v>
      </c>
      <c r="CR154" s="188">
        <v>0</v>
      </c>
      <c r="CS154" s="188">
        <v>0</v>
      </c>
      <c r="CT154" s="188">
        <v>0</v>
      </c>
      <c r="CU154" s="188">
        <v>0</v>
      </c>
      <c r="CV154" s="188">
        <v>0</v>
      </c>
      <c r="CW154" s="188">
        <v>0</v>
      </c>
      <c r="CX154" s="188">
        <v>0</v>
      </c>
      <c r="CY154" s="188">
        <v>0</v>
      </c>
      <c r="CZ154" s="188">
        <v>0</v>
      </c>
      <c r="DA154" s="188">
        <v>0</v>
      </c>
      <c r="DB154" s="188">
        <v>548.04025200000001</v>
      </c>
      <c r="DC154" s="188">
        <v>512.48351220999996</v>
      </c>
      <c r="DD154" s="188">
        <v>545.23235011999998</v>
      </c>
      <c r="DE154" s="188">
        <v>576.62876727000003</v>
      </c>
      <c r="DF154" s="188">
        <v>600.96311552999998</v>
      </c>
      <c r="DG154" s="188">
        <v>626.50486152999997</v>
      </c>
      <c r="DH154" s="188">
        <v>5.2164990000000001E-2</v>
      </c>
      <c r="DI154" s="188">
        <v>9.6567479999999997E-2</v>
      </c>
      <c r="DJ154" s="188">
        <v>0.14317308000000001</v>
      </c>
      <c r="DK154" s="188">
        <v>829.87190809000003</v>
      </c>
      <c r="DL154" s="188">
        <v>882.07389919000002</v>
      </c>
      <c r="DM154" s="188">
        <v>922.64807824000002</v>
      </c>
      <c r="DN154" s="188">
        <v>956.12601030999997</v>
      </c>
      <c r="DO154" s="188">
        <v>991.25450002000002</v>
      </c>
      <c r="DP154" s="188">
        <v>617545.31900000002</v>
      </c>
      <c r="DQ154" s="188">
        <v>621308.77300000004</v>
      </c>
      <c r="DR154" s="188">
        <v>624971.51500000001</v>
      </c>
      <c r="DS154" s="188">
        <v>628539.65800000005</v>
      </c>
      <c r="DT154" s="188">
        <v>632032.30000000005</v>
      </c>
    </row>
    <row r="155" spans="1:124" x14ac:dyDescent="0.35">
      <c r="A155" s="188">
        <v>154</v>
      </c>
      <c r="B155" s="188" t="s">
        <v>889</v>
      </c>
      <c r="C155" s="188" t="s">
        <v>143</v>
      </c>
      <c r="D155" s="188" t="s">
        <v>144</v>
      </c>
      <c r="E155" s="188" t="s">
        <v>891</v>
      </c>
      <c r="F155" s="188" t="s">
        <v>890</v>
      </c>
      <c r="G155" s="188">
        <v>25.946981189999999</v>
      </c>
      <c r="H155" s="188">
        <v>27.761964089999999</v>
      </c>
      <c r="I155" s="188">
        <v>29.497605799999999</v>
      </c>
      <c r="J155" s="188">
        <v>13.48256179</v>
      </c>
      <c r="K155" s="188">
        <v>13.79182868</v>
      </c>
      <c r="L155" s="188">
        <v>14.070057800000001</v>
      </c>
      <c r="M155" s="188">
        <v>0</v>
      </c>
      <c r="N155" s="188">
        <v>0</v>
      </c>
      <c r="O155" s="188">
        <v>12.464419400000001</v>
      </c>
      <c r="P155" s="188">
        <v>13.970135409999999</v>
      </c>
      <c r="Q155" s="188">
        <v>15.427548010000001</v>
      </c>
      <c r="R155" s="188">
        <v>0</v>
      </c>
      <c r="S155" s="188">
        <v>0</v>
      </c>
      <c r="T155" s="188">
        <v>0</v>
      </c>
      <c r="U155" s="188">
        <v>0</v>
      </c>
      <c r="V155" s="188">
        <v>0</v>
      </c>
      <c r="W155" s="188">
        <v>0</v>
      </c>
      <c r="X155" s="188">
        <v>0</v>
      </c>
      <c r="Y155" s="188">
        <v>24.053172830000001</v>
      </c>
      <c r="Z155" s="188">
        <v>23.87072672</v>
      </c>
      <c r="AA155" s="188">
        <v>14.468518319999999</v>
      </c>
      <c r="AB155" s="188">
        <v>14.67097412</v>
      </c>
      <c r="AC155" s="188">
        <v>0</v>
      </c>
      <c r="AD155" s="188">
        <v>0</v>
      </c>
      <c r="AE155" s="188">
        <v>0</v>
      </c>
      <c r="AF155" s="188">
        <v>9.1997526000000001</v>
      </c>
      <c r="AG155" s="188">
        <v>0</v>
      </c>
      <c r="AH155" s="188">
        <v>0</v>
      </c>
      <c r="AI155" s="188">
        <v>0</v>
      </c>
      <c r="AJ155" s="188">
        <v>9.58465451</v>
      </c>
      <c r="AK155" s="188">
        <v>0</v>
      </c>
      <c r="AL155" s="188">
        <v>0</v>
      </c>
      <c r="AM155" s="188">
        <v>0</v>
      </c>
      <c r="AN155" s="188">
        <v>0</v>
      </c>
      <c r="AO155" s="188">
        <v>0</v>
      </c>
      <c r="AP155" s="188">
        <v>35.572964550000002</v>
      </c>
      <c r="AQ155" s="188">
        <v>38.082217249999999</v>
      </c>
      <c r="AR155" s="188">
        <v>40.656606160000003</v>
      </c>
      <c r="AS155" s="188">
        <v>43.29749872</v>
      </c>
      <c r="AT155" s="188">
        <v>33.133418949999999</v>
      </c>
      <c r="AU155" s="188">
        <v>0</v>
      </c>
      <c r="AV155" s="188">
        <v>0</v>
      </c>
      <c r="AW155" s="188">
        <v>0</v>
      </c>
      <c r="AX155" s="188">
        <v>0</v>
      </c>
      <c r="AY155" s="188">
        <v>0</v>
      </c>
      <c r="AZ155" s="188">
        <v>0</v>
      </c>
      <c r="BA155" s="188">
        <v>0</v>
      </c>
      <c r="BB155" s="188">
        <v>0</v>
      </c>
      <c r="BC155" s="188">
        <v>0</v>
      </c>
      <c r="BD155" s="188">
        <v>0</v>
      </c>
      <c r="BE155" s="188">
        <v>0</v>
      </c>
      <c r="BF155" s="188">
        <v>0</v>
      </c>
      <c r="BG155" s="188">
        <v>0</v>
      </c>
      <c r="BH155" s="188">
        <v>0</v>
      </c>
      <c r="BI155" s="188">
        <v>0</v>
      </c>
      <c r="BJ155" s="188">
        <v>0</v>
      </c>
      <c r="BK155" s="188">
        <v>0</v>
      </c>
      <c r="BL155" s="188">
        <v>0</v>
      </c>
      <c r="BM155" s="188">
        <v>0</v>
      </c>
      <c r="BN155" s="188">
        <v>0</v>
      </c>
      <c r="BO155" s="188">
        <v>0</v>
      </c>
      <c r="BP155" s="188">
        <v>0</v>
      </c>
      <c r="BQ155" s="188">
        <v>0</v>
      </c>
      <c r="BR155" s="188">
        <v>0</v>
      </c>
      <c r="BS155" s="188">
        <v>0</v>
      </c>
      <c r="BT155" s="188">
        <v>0</v>
      </c>
      <c r="BU155" s="188">
        <v>0</v>
      </c>
      <c r="BV155" s="188">
        <v>0</v>
      </c>
      <c r="BW155" s="188">
        <v>0</v>
      </c>
      <c r="BX155" s="188">
        <v>0</v>
      </c>
      <c r="BY155" s="188">
        <v>0</v>
      </c>
      <c r="BZ155" s="188">
        <v>0</v>
      </c>
      <c r="CA155" s="188">
        <v>0</v>
      </c>
      <c r="CB155" s="188">
        <v>0</v>
      </c>
      <c r="CC155" s="188">
        <v>0</v>
      </c>
      <c r="CD155" s="188">
        <v>0</v>
      </c>
      <c r="CE155" s="188">
        <v>0</v>
      </c>
      <c r="CF155" s="188">
        <v>0</v>
      </c>
      <c r="CG155" s="188">
        <v>0</v>
      </c>
      <c r="CH155" s="188">
        <v>0</v>
      </c>
      <c r="CI155" s="188">
        <v>0</v>
      </c>
      <c r="CJ155" s="188">
        <v>0</v>
      </c>
      <c r="CK155" s="188">
        <v>0</v>
      </c>
      <c r="CL155" s="188">
        <v>0</v>
      </c>
      <c r="CM155" s="188">
        <v>5.4153999999999997E-4</v>
      </c>
      <c r="CN155" s="188">
        <v>3.8959999999999998E-4</v>
      </c>
      <c r="CO155" s="188">
        <v>0</v>
      </c>
      <c r="CP155" s="188">
        <v>0</v>
      </c>
      <c r="CQ155" s="188">
        <v>0</v>
      </c>
      <c r="CR155" s="188">
        <v>0</v>
      </c>
      <c r="CS155" s="188">
        <v>0</v>
      </c>
      <c r="CT155" s="188">
        <v>0</v>
      </c>
      <c r="CU155" s="188">
        <v>0</v>
      </c>
      <c r="CV155" s="188">
        <v>0</v>
      </c>
      <c r="CW155" s="188">
        <v>0</v>
      </c>
      <c r="CX155" s="188">
        <v>0</v>
      </c>
      <c r="CY155" s="188">
        <v>0</v>
      </c>
      <c r="CZ155" s="188">
        <v>0</v>
      </c>
      <c r="DA155" s="188">
        <v>0</v>
      </c>
      <c r="DB155" s="188">
        <v>59.444232810000003</v>
      </c>
      <c r="DC155" s="188">
        <v>57.186981379999999</v>
      </c>
      <c r="DD155" s="188">
        <v>63.371225789999997</v>
      </c>
      <c r="DE155" s="188">
        <v>64.029198440000002</v>
      </c>
      <c r="DF155" s="188">
        <v>68.418570250000002</v>
      </c>
      <c r="DG155" s="188">
        <v>72.795104519999995</v>
      </c>
      <c r="DH155" s="188">
        <v>7.7130539999999997E-2</v>
      </c>
      <c r="DI155" s="188">
        <v>0.15097070000000001</v>
      </c>
      <c r="DJ155" s="188">
        <v>0.22459489999999999</v>
      </c>
      <c r="DK155" s="188">
        <v>47.301914940000003</v>
      </c>
      <c r="DL155" s="188">
        <v>48.815365540000002</v>
      </c>
      <c r="DM155" s="188">
        <v>52.200859690000001</v>
      </c>
      <c r="DN155" s="188">
        <v>55.380137730000001</v>
      </c>
      <c r="DO155" s="188">
        <v>58.513245840000003</v>
      </c>
      <c r="DP155" s="188">
        <v>1208978.145</v>
      </c>
      <c r="DQ155" s="188">
        <v>1217736.0989999999</v>
      </c>
      <c r="DR155" s="188">
        <v>1226592.7960000001</v>
      </c>
      <c r="DS155" s="188">
        <v>1235435.1769999999</v>
      </c>
      <c r="DT155" s="188">
        <v>1244079.071</v>
      </c>
    </row>
    <row r="156" spans="1:124" x14ac:dyDescent="0.35">
      <c r="A156" s="188">
        <v>155</v>
      </c>
      <c r="B156" s="188" t="s">
        <v>908</v>
      </c>
      <c r="C156" s="188" t="s">
        <v>162</v>
      </c>
      <c r="D156" s="188" t="s">
        <v>163</v>
      </c>
      <c r="E156" s="188" t="s">
        <v>891</v>
      </c>
      <c r="F156" s="188" t="s">
        <v>893</v>
      </c>
      <c r="G156" s="188">
        <v>14.149692099999999</v>
      </c>
      <c r="H156" s="188">
        <v>14.50049261</v>
      </c>
      <c r="I156" s="188">
        <v>14.799379910000001</v>
      </c>
      <c r="J156" s="188">
        <v>6.76439828</v>
      </c>
      <c r="K156" s="188">
        <v>6.919562</v>
      </c>
      <c r="L156" s="188">
        <v>7.0591536100000001</v>
      </c>
      <c r="M156" s="188">
        <v>0</v>
      </c>
      <c r="N156" s="188">
        <v>0</v>
      </c>
      <c r="O156" s="188">
        <v>7.3852938200000002</v>
      </c>
      <c r="P156" s="188">
        <v>7.5809306000000003</v>
      </c>
      <c r="Q156" s="188">
        <v>7.7402262899999998</v>
      </c>
      <c r="R156" s="188">
        <v>0</v>
      </c>
      <c r="S156" s="188">
        <v>0</v>
      </c>
      <c r="T156" s="188">
        <v>0</v>
      </c>
      <c r="U156" s="188">
        <v>0</v>
      </c>
      <c r="V156" s="188">
        <v>0</v>
      </c>
      <c r="W156" s="188">
        <v>0</v>
      </c>
      <c r="X156" s="188">
        <v>0</v>
      </c>
      <c r="Y156" s="188">
        <v>13.641445689999999</v>
      </c>
      <c r="Z156" s="188">
        <v>13.64051186</v>
      </c>
      <c r="AA156" s="188">
        <v>8.5285116300000006</v>
      </c>
      <c r="AB156" s="188">
        <v>8.7475457700000003</v>
      </c>
      <c r="AC156" s="188">
        <v>0</v>
      </c>
      <c r="AD156" s="188">
        <v>0</v>
      </c>
      <c r="AE156" s="188">
        <v>0</v>
      </c>
      <c r="AF156" s="188">
        <v>4.8929660899999998</v>
      </c>
      <c r="AG156" s="188">
        <v>0</v>
      </c>
      <c r="AH156" s="188">
        <v>0</v>
      </c>
      <c r="AI156" s="188">
        <v>0</v>
      </c>
      <c r="AJ156" s="188">
        <v>5.1129340599999997</v>
      </c>
      <c r="AK156" s="188">
        <v>0</v>
      </c>
      <c r="AL156" s="188">
        <v>0</v>
      </c>
      <c r="AM156" s="188">
        <v>0</v>
      </c>
      <c r="AN156" s="188">
        <v>0</v>
      </c>
      <c r="AO156" s="188">
        <v>0</v>
      </c>
      <c r="AP156" s="188">
        <v>27.903405859999999</v>
      </c>
      <c r="AQ156" s="188">
        <v>29.74931763</v>
      </c>
      <c r="AR156" s="188">
        <v>31.665261510000001</v>
      </c>
      <c r="AS156" s="188">
        <v>33.653549179999999</v>
      </c>
      <c r="AT156" s="188">
        <v>26.311925259999999</v>
      </c>
      <c r="AU156" s="188">
        <v>0</v>
      </c>
      <c r="AV156" s="188">
        <v>0</v>
      </c>
      <c r="AW156" s="188">
        <v>0</v>
      </c>
      <c r="AX156" s="188">
        <v>0</v>
      </c>
      <c r="AY156" s="188">
        <v>0</v>
      </c>
      <c r="AZ156" s="188">
        <v>0</v>
      </c>
      <c r="BA156" s="188">
        <v>0</v>
      </c>
      <c r="BB156" s="188">
        <v>0</v>
      </c>
      <c r="BC156" s="188">
        <v>0</v>
      </c>
      <c r="BD156" s="188">
        <v>0</v>
      </c>
      <c r="BE156" s="188">
        <v>0</v>
      </c>
      <c r="BF156" s="188">
        <v>0</v>
      </c>
      <c r="BG156" s="188">
        <v>0</v>
      </c>
      <c r="BH156" s="188">
        <v>0</v>
      </c>
      <c r="BI156" s="188">
        <v>0</v>
      </c>
      <c r="BJ156" s="188">
        <v>0</v>
      </c>
      <c r="BK156" s="188">
        <v>0</v>
      </c>
      <c r="BL156" s="188">
        <v>0</v>
      </c>
      <c r="BM156" s="188">
        <v>0</v>
      </c>
      <c r="BN156" s="188">
        <v>0</v>
      </c>
      <c r="BO156" s="188">
        <v>0</v>
      </c>
      <c r="BP156" s="188">
        <v>0</v>
      </c>
      <c r="BQ156" s="188">
        <v>0</v>
      </c>
      <c r="BR156" s="188">
        <v>0</v>
      </c>
      <c r="BS156" s="188">
        <v>0</v>
      </c>
      <c r="BT156" s="188">
        <v>0</v>
      </c>
      <c r="BU156" s="188">
        <v>0</v>
      </c>
      <c r="BV156" s="188">
        <v>0</v>
      </c>
      <c r="BW156" s="188">
        <v>0</v>
      </c>
      <c r="BX156" s="188">
        <v>0</v>
      </c>
      <c r="BY156" s="188">
        <v>0</v>
      </c>
      <c r="BZ156" s="188">
        <v>0</v>
      </c>
      <c r="CA156" s="188">
        <v>0</v>
      </c>
      <c r="CB156" s="188">
        <v>0</v>
      </c>
      <c r="CC156" s="188">
        <v>0</v>
      </c>
      <c r="CD156" s="188">
        <v>0</v>
      </c>
      <c r="CE156" s="188">
        <v>0</v>
      </c>
      <c r="CF156" s="188">
        <v>0</v>
      </c>
      <c r="CG156" s="188">
        <v>0</v>
      </c>
      <c r="CH156" s="188">
        <v>0</v>
      </c>
      <c r="CI156" s="188">
        <v>0</v>
      </c>
      <c r="CJ156" s="188">
        <v>0</v>
      </c>
      <c r="CK156" s="188">
        <v>0</v>
      </c>
      <c r="CL156" s="188">
        <v>0</v>
      </c>
      <c r="CM156" s="188">
        <v>6.4811999999999997E-4</v>
      </c>
      <c r="CN156" s="188">
        <v>3.8959999999999998E-4</v>
      </c>
      <c r="CO156" s="188">
        <v>0</v>
      </c>
      <c r="CP156" s="188">
        <v>0</v>
      </c>
      <c r="CQ156" s="188">
        <v>0</v>
      </c>
      <c r="CR156" s="188">
        <v>0</v>
      </c>
      <c r="CS156" s="188">
        <v>0</v>
      </c>
      <c r="CT156" s="188">
        <v>0</v>
      </c>
      <c r="CU156" s="188">
        <v>0</v>
      </c>
      <c r="CV156" s="188">
        <v>0</v>
      </c>
      <c r="CW156" s="188">
        <v>0</v>
      </c>
      <c r="CX156" s="188">
        <v>0</v>
      </c>
      <c r="CY156" s="188">
        <v>0</v>
      </c>
      <c r="CZ156" s="188">
        <v>0</v>
      </c>
      <c r="DA156" s="188">
        <v>0</v>
      </c>
      <c r="DB156" s="188">
        <v>41.544565849999998</v>
      </c>
      <c r="DC156" s="188">
        <v>39.953760539999998</v>
      </c>
      <c r="DD156" s="188">
        <v>42.00666915</v>
      </c>
      <c r="DE156" s="188">
        <v>43.899009730000003</v>
      </c>
      <c r="DF156" s="188">
        <v>46.165754110000002</v>
      </c>
      <c r="DG156" s="188">
        <v>48.452929089999998</v>
      </c>
      <c r="DH156" s="188">
        <v>5.6672729999999998E-2</v>
      </c>
      <c r="DI156" s="188">
        <v>0.11123448</v>
      </c>
      <c r="DJ156" s="188">
        <v>0.16628801000000001</v>
      </c>
      <c r="DK156" s="188">
        <v>57.801400039999997</v>
      </c>
      <c r="DL156" s="188">
        <v>59.893598429999997</v>
      </c>
      <c r="DM156" s="188">
        <v>63.080793010000001</v>
      </c>
      <c r="DN156" s="188">
        <v>66.143283640000007</v>
      </c>
      <c r="DO156" s="188">
        <v>69.227217379999999</v>
      </c>
      <c r="DP156" s="188">
        <v>691224.78899999999</v>
      </c>
      <c r="DQ156" s="188">
        <v>693639.50300000003</v>
      </c>
      <c r="DR156" s="188">
        <v>695917.21400000004</v>
      </c>
      <c r="DS156" s="188">
        <v>697965.86399999994</v>
      </c>
      <c r="DT156" s="188">
        <v>699911.55099999998</v>
      </c>
    </row>
    <row r="157" spans="1:124" x14ac:dyDescent="0.35">
      <c r="A157" s="188">
        <v>156</v>
      </c>
      <c r="B157" s="188" t="s">
        <v>909</v>
      </c>
      <c r="C157" s="188" t="s">
        <v>164</v>
      </c>
      <c r="D157" s="188" t="s">
        <v>165</v>
      </c>
      <c r="E157" s="188" t="s">
        <v>891</v>
      </c>
      <c r="F157" s="188" t="s">
        <v>880</v>
      </c>
      <c r="G157" s="188">
        <v>16.234238000000001</v>
      </c>
      <c r="H157" s="188">
        <v>16.055216340000001</v>
      </c>
      <c r="I157" s="188">
        <v>15.808765129999999</v>
      </c>
      <c r="J157" s="188">
        <v>7.2257610999999997</v>
      </c>
      <c r="K157" s="188">
        <v>7.3915077</v>
      </c>
      <c r="L157" s="188">
        <v>7.5406200999999999</v>
      </c>
      <c r="M157" s="188">
        <v>0</v>
      </c>
      <c r="N157" s="188">
        <v>0</v>
      </c>
      <c r="O157" s="188">
        <v>9.0084768999999998</v>
      </c>
      <c r="P157" s="188">
        <v>8.6637086500000002</v>
      </c>
      <c r="Q157" s="188">
        <v>8.2681450400000003</v>
      </c>
      <c r="R157" s="188">
        <v>0</v>
      </c>
      <c r="S157" s="188">
        <v>0</v>
      </c>
      <c r="T157" s="188">
        <v>0</v>
      </c>
      <c r="U157" s="188">
        <v>0</v>
      </c>
      <c r="V157" s="188">
        <v>0</v>
      </c>
      <c r="W157" s="188">
        <v>0</v>
      </c>
      <c r="X157" s="188">
        <v>0</v>
      </c>
      <c r="Y157" s="188">
        <v>16.479988760000001</v>
      </c>
      <c r="Z157" s="188">
        <v>16.217600090000001</v>
      </c>
      <c r="AA157" s="188">
        <v>10.007688119999999</v>
      </c>
      <c r="AB157" s="188">
        <v>10.16597902</v>
      </c>
      <c r="AC157" s="188">
        <v>0</v>
      </c>
      <c r="AD157" s="188">
        <v>0</v>
      </c>
      <c r="AE157" s="188">
        <v>0</v>
      </c>
      <c r="AF157" s="188">
        <v>6.0516210700000004</v>
      </c>
      <c r="AG157" s="188">
        <v>0</v>
      </c>
      <c r="AH157" s="188">
        <v>0</v>
      </c>
      <c r="AI157" s="188">
        <v>0</v>
      </c>
      <c r="AJ157" s="188">
        <v>6.4723006400000003</v>
      </c>
      <c r="AK157" s="188">
        <v>0</v>
      </c>
      <c r="AL157" s="188">
        <v>0</v>
      </c>
      <c r="AM157" s="188">
        <v>0</v>
      </c>
      <c r="AN157" s="188">
        <v>0</v>
      </c>
      <c r="AO157" s="188">
        <v>0</v>
      </c>
      <c r="AP157" s="188">
        <v>32.155678629999997</v>
      </c>
      <c r="AQ157" s="188">
        <v>34.503710679999998</v>
      </c>
      <c r="AR157" s="188">
        <v>36.913026289999998</v>
      </c>
      <c r="AS157" s="188">
        <v>39.385043529999997</v>
      </c>
      <c r="AT157" s="188">
        <v>29.890938269999999</v>
      </c>
      <c r="AU157" s="188">
        <v>0</v>
      </c>
      <c r="AV157" s="188">
        <v>0</v>
      </c>
      <c r="AW157" s="188">
        <v>0</v>
      </c>
      <c r="AX157" s="188">
        <v>0</v>
      </c>
      <c r="AY157" s="188">
        <v>0</v>
      </c>
      <c r="AZ157" s="188">
        <v>0</v>
      </c>
      <c r="BA157" s="188">
        <v>0</v>
      </c>
      <c r="BB157" s="188">
        <v>0</v>
      </c>
      <c r="BC157" s="188">
        <v>0</v>
      </c>
      <c r="BD157" s="188">
        <v>0</v>
      </c>
      <c r="BE157" s="188">
        <v>0</v>
      </c>
      <c r="BF157" s="188">
        <v>0</v>
      </c>
      <c r="BG157" s="188">
        <v>0</v>
      </c>
      <c r="BH157" s="188">
        <v>0</v>
      </c>
      <c r="BI157" s="188">
        <v>0</v>
      </c>
      <c r="BJ157" s="188">
        <v>0</v>
      </c>
      <c r="BK157" s="188">
        <v>0</v>
      </c>
      <c r="BL157" s="188">
        <v>0</v>
      </c>
      <c r="BM157" s="188">
        <v>0</v>
      </c>
      <c r="BN157" s="188">
        <v>0</v>
      </c>
      <c r="BO157" s="188">
        <v>0</v>
      </c>
      <c r="BP157" s="188">
        <v>0</v>
      </c>
      <c r="BQ157" s="188">
        <v>0</v>
      </c>
      <c r="BR157" s="188">
        <v>0</v>
      </c>
      <c r="BS157" s="188">
        <v>0</v>
      </c>
      <c r="BT157" s="188">
        <v>0</v>
      </c>
      <c r="BU157" s="188">
        <v>0</v>
      </c>
      <c r="BV157" s="188">
        <v>0</v>
      </c>
      <c r="BW157" s="188">
        <v>0</v>
      </c>
      <c r="BX157" s="188">
        <v>0</v>
      </c>
      <c r="BY157" s="188">
        <v>0</v>
      </c>
      <c r="BZ157" s="188">
        <v>0</v>
      </c>
      <c r="CA157" s="188">
        <v>0</v>
      </c>
      <c r="CB157" s="188">
        <v>0</v>
      </c>
      <c r="CC157" s="188">
        <v>0</v>
      </c>
      <c r="CD157" s="188">
        <v>0</v>
      </c>
      <c r="CE157" s="188">
        <v>0</v>
      </c>
      <c r="CF157" s="188">
        <v>0</v>
      </c>
      <c r="CG157" s="188">
        <v>0</v>
      </c>
      <c r="CH157" s="188">
        <v>0</v>
      </c>
      <c r="CI157" s="188">
        <v>0</v>
      </c>
      <c r="CJ157" s="188">
        <v>0</v>
      </c>
      <c r="CK157" s="188">
        <v>0</v>
      </c>
      <c r="CL157" s="188">
        <v>0</v>
      </c>
      <c r="CM157" s="188">
        <v>5.4153999999999997E-4</v>
      </c>
      <c r="CN157" s="188">
        <v>3.8959999999999998E-4</v>
      </c>
      <c r="CO157" s="188">
        <v>0</v>
      </c>
      <c r="CP157" s="188">
        <v>0</v>
      </c>
      <c r="CQ157" s="188">
        <v>0</v>
      </c>
      <c r="CR157" s="188">
        <v>0</v>
      </c>
      <c r="CS157" s="188">
        <v>0</v>
      </c>
      <c r="CT157" s="188">
        <v>0</v>
      </c>
      <c r="CU157" s="188">
        <v>0</v>
      </c>
      <c r="CV157" s="188">
        <v>0</v>
      </c>
      <c r="CW157" s="188">
        <v>0</v>
      </c>
      <c r="CX157" s="188">
        <v>0</v>
      </c>
      <c r="CY157" s="188">
        <v>0</v>
      </c>
      <c r="CZ157" s="188">
        <v>0</v>
      </c>
      <c r="DA157" s="188">
        <v>0</v>
      </c>
      <c r="DB157" s="188">
        <v>48.373820260000002</v>
      </c>
      <c r="DC157" s="188">
        <v>46.371316630000003</v>
      </c>
      <c r="DD157" s="188">
        <v>48.35844444</v>
      </c>
      <c r="DE157" s="188">
        <v>50.737948680000002</v>
      </c>
      <c r="DF157" s="188">
        <v>52.968242629999999</v>
      </c>
      <c r="DG157" s="188">
        <v>55.193808670000003</v>
      </c>
      <c r="DH157" s="188">
        <v>4.8872060000000002E-2</v>
      </c>
      <c r="DI157" s="188">
        <v>9.497746E-2</v>
      </c>
      <c r="DJ157" s="188">
        <v>0.14098511</v>
      </c>
      <c r="DK157" s="188">
        <v>49.76818711</v>
      </c>
      <c r="DL157" s="188">
        <v>51.814118890000003</v>
      </c>
      <c r="DM157" s="188">
        <v>54.256767949999997</v>
      </c>
      <c r="DN157" s="188">
        <v>56.561250180000002</v>
      </c>
      <c r="DO157" s="188">
        <v>58.869492999999999</v>
      </c>
      <c r="DP157" s="188">
        <v>931746.14800000004</v>
      </c>
      <c r="DQ157" s="188">
        <v>933603.06599999999</v>
      </c>
      <c r="DR157" s="188">
        <v>935145.06299999997</v>
      </c>
      <c r="DS157" s="188">
        <v>936475.81099999999</v>
      </c>
      <c r="DT157" s="188">
        <v>937562.15399999998</v>
      </c>
    </row>
    <row r="158" spans="1:124" x14ac:dyDescent="0.35">
      <c r="A158" s="188">
        <v>157</v>
      </c>
      <c r="B158" s="188" t="s">
        <v>935</v>
      </c>
      <c r="C158" s="188" t="s">
        <v>212</v>
      </c>
      <c r="D158" s="188" t="s">
        <v>213</v>
      </c>
      <c r="E158" s="188" t="s">
        <v>891</v>
      </c>
      <c r="F158" s="188" t="s">
        <v>880</v>
      </c>
      <c r="G158" s="188">
        <v>11.398672940000001</v>
      </c>
      <c r="H158" s="188">
        <v>10.574634290000001</v>
      </c>
      <c r="I158" s="188">
        <v>9.6938013999999999</v>
      </c>
      <c r="J158" s="188">
        <v>4.4307757399999996</v>
      </c>
      <c r="K158" s="188">
        <v>4.5324101600000004</v>
      </c>
      <c r="L158" s="188">
        <v>4.6238446199999998</v>
      </c>
      <c r="M158" s="188">
        <v>0</v>
      </c>
      <c r="N158" s="188">
        <v>0</v>
      </c>
      <c r="O158" s="188">
        <v>6.9678971900000004</v>
      </c>
      <c r="P158" s="188">
        <v>6.0422241400000001</v>
      </c>
      <c r="Q158" s="188">
        <v>5.0699567800000001</v>
      </c>
      <c r="R158" s="188">
        <v>0</v>
      </c>
      <c r="S158" s="188">
        <v>0</v>
      </c>
      <c r="T158" s="188">
        <v>0</v>
      </c>
      <c r="U158" s="188">
        <v>0</v>
      </c>
      <c r="V158" s="188">
        <v>0</v>
      </c>
      <c r="W158" s="188">
        <v>0</v>
      </c>
      <c r="X158" s="188">
        <v>0</v>
      </c>
      <c r="Y158" s="188">
        <v>12.253337950000001</v>
      </c>
      <c r="Z158" s="188">
        <v>12.06817811</v>
      </c>
      <c r="AA158" s="188">
        <v>7.5757781199999998</v>
      </c>
      <c r="AB158" s="188">
        <v>7.7040846099999998</v>
      </c>
      <c r="AC158" s="188">
        <v>0</v>
      </c>
      <c r="AD158" s="188">
        <v>0</v>
      </c>
      <c r="AE158" s="188">
        <v>0</v>
      </c>
      <c r="AF158" s="188">
        <v>4.3640935000000001</v>
      </c>
      <c r="AG158" s="188">
        <v>0</v>
      </c>
      <c r="AH158" s="188">
        <v>0</v>
      </c>
      <c r="AI158" s="188">
        <v>0</v>
      </c>
      <c r="AJ158" s="188">
        <v>4.6775598299999999</v>
      </c>
      <c r="AK158" s="188">
        <v>0</v>
      </c>
      <c r="AL158" s="188">
        <v>0</v>
      </c>
      <c r="AM158" s="188">
        <v>0</v>
      </c>
      <c r="AN158" s="188">
        <v>0</v>
      </c>
      <c r="AO158" s="188">
        <v>0</v>
      </c>
      <c r="AP158" s="188">
        <v>28.116948529999998</v>
      </c>
      <c r="AQ158" s="188">
        <v>30.35936895</v>
      </c>
      <c r="AR158" s="188">
        <v>32.68230939</v>
      </c>
      <c r="AS158" s="188">
        <v>35.088832869999997</v>
      </c>
      <c r="AT158" s="188">
        <v>26.091231329999999</v>
      </c>
      <c r="AU158" s="188">
        <v>0</v>
      </c>
      <c r="AV158" s="188">
        <v>0</v>
      </c>
      <c r="AW158" s="188">
        <v>0</v>
      </c>
      <c r="AX158" s="188">
        <v>0</v>
      </c>
      <c r="AY158" s="188">
        <v>0</v>
      </c>
      <c r="AZ158" s="188">
        <v>0</v>
      </c>
      <c r="BA158" s="188">
        <v>0</v>
      </c>
      <c r="BB158" s="188">
        <v>0</v>
      </c>
      <c r="BC158" s="188">
        <v>0</v>
      </c>
      <c r="BD158" s="188">
        <v>0</v>
      </c>
      <c r="BE158" s="188">
        <v>0</v>
      </c>
      <c r="BF158" s="188">
        <v>0</v>
      </c>
      <c r="BG158" s="188">
        <v>0</v>
      </c>
      <c r="BH158" s="188">
        <v>0</v>
      </c>
      <c r="BI158" s="188">
        <v>0</v>
      </c>
      <c r="BJ158" s="188">
        <v>0</v>
      </c>
      <c r="BK158" s="188">
        <v>0</v>
      </c>
      <c r="BL158" s="188">
        <v>0</v>
      </c>
      <c r="BM158" s="188">
        <v>0</v>
      </c>
      <c r="BN158" s="188">
        <v>0</v>
      </c>
      <c r="BO158" s="188">
        <v>0</v>
      </c>
      <c r="BP158" s="188">
        <v>0</v>
      </c>
      <c r="BQ158" s="188">
        <v>0</v>
      </c>
      <c r="BR158" s="188">
        <v>0</v>
      </c>
      <c r="BS158" s="188">
        <v>0</v>
      </c>
      <c r="BT158" s="188">
        <v>0</v>
      </c>
      <c r="BU158" s="188">
        <v>0</v>
      </c>
      <c r="BV158" s="188">
        <v>0</v>
      </c>
      <c r="BW158" s="188">
        <v>0</v>
      </c>
      <c r="BX158" s="188">
        <v>0</v>
      </c>
      <c r="BY158" s="188">
        <v>0</v>
      </c>
      <c r="BZ158" s="188">
        <v>0</v>
      </c>
      <c r="CA158" s="188">
        <v>0</v>
      </c>
      <c r="CB158" s="188">
        <v>0</v>
      </c>
      <c r="CC158" s="188">
        <v>0</v>
      </c>
      <c r="CD158" s="188">
        <v>0</v>
      </c>
      <c r="CE158" s="188">
        <v>0</v>
      </c>
      <c r="CF158" s="188">
        <v>0</v>
      </c>
      <c r="CG158" s="188">
        <v>0</v>
      </c>
      <c r="CH158" s="188">
        <v>0</v>
      </c>
      <c r="CI158" s="188">
        <v>0</v>
      </c>
      <c r="CJ158" s="188">
        <v>0</v>
      </c>
      <c r="CK158" s="188">
        <v>0</v>
      </c>
      <c r="CL158" s="188">
        <v>0</v>
      </c>
      <c r="CM158" s="188">
        <v>5.4153999999999997E-4</v>
      </c>
      <c r="CN158" s="188">
        <v>3.8959999999999998E-4</v>
      </c>
      <c r="CO158" s="188">
        <v>0</v>
      </c>
      <c r="CP158" s="188">
        <v>0</v>
      </c>
      <c r="CQ158" s="188">
        <v>0</v>
      </c>
      <c r="CR158" s="188">
        <v>0</v>
      </c>
      <c r="CS158" s="188">
        <v>0</v>
      </c>
      <c r="CT158" s="188">
        <v>0</v>
      </c>
      <c r="CU158" s="188">
        <v>0</v>
      </c>
      <c r="CV158" s="188">
        <v>0</v>
      </c>
      <c r="CW158" s="188">
        <v>0</v>
      </c>
      <c r="CX158" s="188">
        <v>0</v>
      </c>
      <c r="CY158" s="188">
        <v>0</v>
      </c>
      <c r="CZ158" s="188">
        <v>0</v>
      </c>
      <c r="DA158" s="188">
        <v>0</v>
      </c>
      <c r="DB158" s="188">
        <v>40.18566818</v>
      </c>
      <c r="DC158" s="188">
        <v>38.344958869999999</v>
      </c>
      <c r="DD158" s="188">
        <v>38.279638329999997</v>
      </c>
      <c r="DE158" s="188">
        <v>41.75804188</v>
      </c>
      <c r="DF158" s="188">
        <v>43.25694369</v>
      </c>
      <c r="DG158" s="188">
        <v>44.782634270000003</v>
      </c>
      <c r="DH158" s="188">
        <v>3.9127719999999998E-2</v>
      </c>
      <c r="DI158" s="188">
        <v>7.6427140000000005E-2</v>
      </c>
      <c r="DJ158" s="188">
        <v>0.11439317</v>
      </c>
      <c r="DK158" s="188">
        <v>46.124955980000003</v>
      </c>
      <c r="DL158" s="188">
        <v>48.198855999999999</v>
      </c>
      <c r="DM158" s="188">
        <v>49.963376279999999</v>
      </c>
      <c r="DN158" s="188">
        <v>51.648145900000003</v>
      </c>
      <c r="DO158" s="188">
        <v>53.365420899999997</v>
      </c>
      <c r="DP158" s="188">
        <v>831327.81499999994</v>
      </c>
      <c r="DQ158" s="188">
        <v>833747.34400000004</v>
      </c>
      <c r="DR158" s="188">
        <v>835773.02</v>
      </c>
      <c r="DS158" s="188">
        <v>837531.39500000002</v>
      </c>
      <c r="DT158" s="188">
        <v>839169.51300000004</v>
      </c>
    </row>
    <row r="159" spans="1:124" x14ac:dyDescent="0.35">
      <c r="A159" s="188">
        <v>158</v>
      </c>
      <c r="B159" s="188" t="s">
        <v>942</v>
      </c>
      <c r="C159" s="188" t="s">
        <v>224</v>
      </c>
      <c r="D159" s="188" t="s">
        <v>225</v>
      </c>
      <c r="E159" s="188" t="s">
        <v>891</v>
      </c>
      <c r="F159" s="188" t="s">
        <v>893</v>
      </c>
      <c r="G159" s="188">
        <v>15.36885571</v>
      </c>
      <c r="H159" s="188">
        <v>16.098646420000001</v>
      </c>
      <c r="I159" s="188">
        <v>16.776770190000001</v>
      </c>
      <c r="J159" s="188">
        <v>7.66821017</v>
      </c>
      <c r="K159" s="188">
        <v>7.8441057799999996</v>
      </c>
      <c r="L159" s="188">
        <v>8.0023486599999991</v>
      </c>
      <c r="M159" s="188">
        <v>0</v>
      </c>
      <c r="N159" s="188">
        <v>0</v>
      </c>
      <c r="O159" s="188">
        <v>7.70064555</v>
      </c>
      <c r="P159" s="188">
        <v>8.2545406299999993</v>
      </c>
      <c r="Q159" s="188">
        <v>8.7744215400000005</v>
      </c>
      <c r="R159" s="188">
        <v>0</v>
      </c>
      <c r="S159" s="188">
        <v>0</v>
      </c>
      <c r="T159" s="188">
        <v>0</v>
      </c>
      <c r="U159" s="188">
        <v>0</v>
      </c>
      <c r="V159" s="188">
        <v>0</v>
      </c>
      <c r="W159" s="188">
        <v>0</v>
      </c>
      <c r="X159" s="188">
        <v>0</v>
      </c>
      <c r="Y159" s="188">
        <v>14.507850210000001</v>
      </c>
      <c r="Z159" s="188">
        <v>14.47558104</v>
      </c>
      <c r="AA159" s="188">
        <v>9.1624504400000006</v>
      </c>
      <c r="AB159" s="188">
        <v>9.3958016099999995</v>
      </c>
      <c r="AC159" s="188">
        <v>0</v>
      </c>
      <c r="AD159" s="188">
        <v>0</v>
      </c>
      <c r="AE159" s="188">
        <v>0</v>
      </c>
      <c r="AF159" s="188">
        <v>5.0797794300000003</v>
      </c>
      <c r="AG159" s="188">
        <v>0</v>
      </c>
      <c r="AH159" s="188">
        <v>0</v>
      </c>
      <c r="AI159" s="188">
        <v>0</v>
      </c>
      <c r="AJ159" s="188">
        <v>5.3453997800000002</v>
      </c>
      <c r="AK159" s="188">
        <v>0</v>
      </c>
      <c r="AL159" s="188">
        <v>0</v>
      </c>
      <c r="AM159" s="188">
        <v>0</v>
      </c>
      <c r="AN159" s="188">
        <v>0</v>
      </c>
      <c r="AO159" s="188">
        <v>0</v>
      </c>
      <c r="AP159" s="188">
        <v>27.082611140000001</v>
      </c>
      <c r="AQ159" s="188">
        <v>29.104708290000001</v>
      </c>
      <c r="AR159" s="188">
        <v>31.18640379</v>
      </c>
      <c r="AS159" s="188">
        <v>33.329211710000003</v>
      </c>
      <c r="AT159" s="188">
        <v>25.242657319999999</v>
      </c>
      <c r="AU159" s="188">
        <v>0</v>
      </c>
      <c r="AV159" s="188">
        <v>0</v>
      </c>
      <c r="AW159" s="188">
        <v>0</v>
      </c>
      <c r="AX159" s="188">
        <v>0</v>
      </c>
      <c r="AY159" s="188">
        <v>0</v>
      </c>
      <c r="AZ159" s="188">
        <v>0</v>
      </c>
      <c r="BA159" s="188">
        <v>0</v>
      </c>
      <c r="BB159" s="188">
        <v>0</v>
      </c>
      <c r="BC159" s="188">
        <v>0</v>
      </c>
      <c r="BD159" s="188">
        <v>0</v>
      </c>
      <c r="BE159" s="188">
        <v>0</v>
      </c>
      <c r="BF159" s="188">
        <v>0</v>
      </c>
      <c r="BG159" s="188">
        <v>0</v>
      </c>
      <c r="BH159" s="188">
        <v>0</v>
      </c>
      <c r="BI159" s="188">
        <v>0</v>
      </c>
      <c r="BJ159" s="188">
        <v>0</v>
      </c>
      <c r="BK159" s="188">
        <v>0</v>
      </c>
      <c r="BL159" s="188">
        <v>0</v>
      </c>
      <c r="BM159" s="188">
        <v>0</v>
      </c>
      <c r="BN159" s="188">
        <v>0</v>
      </c>
      <c r="BO159" s="188">
        <v>0</v>
      </c>
      <c r="BP159" s="188">
        <v>0</v>
      </c>
      <c r="BQ159" s="188">
        <v>0</v>
      </c>
      <c r="BR159" s="188">
        <v>0</v>
      </c>
      <c r="BS159" s="188">
        <v>0</v>
      </c>
      <c r="BT159" s="188">
        <v>0</v>
      </c>
      <c r="BU159" s="188">
        <v>0</v>
      </c>
      <c r="BV159" s="188">
        <v>0</v>
      </c>
      <c r="BW159" s="188">
        <v>0</v>
      </c>
      <c r="BX159" s="188">
        <v>0</v>
      </c>
      <c r="BY159" s="188">
        <v>0</v>
      </c>
      <c r="BZ159" s="188">
        <v>0</v>
      </c>
      <c r="CA159" s="188">
        <v>0</v>
      </c>
      <c r="CB159" s="188">
        <v>0</v>
      </c>
      <c r="CC159" s="188">
        <v>0</v>
      </c>
      <c r="CD159" s="188">
        <v>0</v>
      </c>
      <c r="CE159" s="188">
        <v>0</v>
      </c>
      <c r="CF159" s="188">
        <v>0</v>
      </c>
      <c r="CG159" s="188">
        <v>0</v>
      </c>
      <c r="CH159" s="188">
        <v>0</v>
      </c>
      <c r="CI159" s="188">
        <v>0</v>
      </c>
      <c r="CJ159" s="188">
        <v>0</v>
      </c>
      <c r="CK159" s="188">
        <v>0</v>
      </c>
      <c r="CL159" s="188">
        <v>0</v>
      </c>
      <c r="CM159" s="188">
        <v>6.4811999999999997E-4</v>
      </c>
      <c r="CN159" s="188">
        <v>3.8959999999999998E-4</v>
      </c>
      <c r="CO159" s="188">
        <v>0</v>
      </c>
      <c r="CP159" s="188">
        <v>0</v>
      </c>
      <c r="CQ159" s="188">
        <v>0</v>
      </c>
      <c r="CR159" s="188">
        <v>0</v>
      </c>
      <c r="CS159" s="188">
        <v>0</v>
      </c>
      <c r="CT159" s="188">
        <v>0</v>
      </c>
      <c r="CU159" s="188">
        <v>0</v>
      </c>
      <c r="CV159" s="188">
        <v>0</v>
      </c>
      <c r="CW159" s="188">
        <v>0</v>
      </c>
      <c r="CX159" s="188">
        <v>0</v>
      </c>
      <c r="CY159" s="188">
        <v>0</v>
      </c>
      <c r="CZ159" s="188">
        <v>0</v>
      </c>
      <c r="DA159" s="188">
        <v>0</v>
      </c>
      <c r="DB159" s="188">
        <v>41.5588403</v>
      </c>
      <c r="DC159" s="188">
        <v>39.750897129999998</v>
      </c>
      <c r="DD159" s="188">
        <v>43.446761969999997</v>
      </c>
      <c r="DE159" s="188">
        <v>44.473564000000003</v>
      </c>
      <c r="DF159" s="188">
        <v>47.285050210000001</v>
      </c>
      <c r="DG159" s="188">
        <v>50.105981900000003</v>
      </c>
      <c r="DH159" s="188">
        <v>7.0134870000000002E-2</v>
      </c>
      <c r="DI159" s="188">
        <v>0.13778560000000001</v>
      </c>
      <c r="DJ159" s="188">
        <v>0.20566361999999999</v>
      </c>
      <c r="DK159" s="188">
        <v>45.08863599</v>
      </c>
      <c r="DL159" s="188">
        <v>46.938201839999998</v>
      </c>
      <c r="DM159" s="188">
        <v>50.026111440000001</v>
      </c>
      <c r="DN159" s="188">
        <v>52.981418290000001</v>
      </c>
      <c r="DO159" s="188">
        <v>55.938619529999997</v>
      </c>
      <c r="DP159" s="188">
        <v>881616.75899999996</v>
      </c>
      <c r="DQ159" s="188">
        <v>885394.81</v>
      </c>
      <c r="DR159" s="188">
        <v>889007.01500000001</v>
      </c>
      <c r="DS159" s="188">
        <v>892483.66200000001</v>
      </c>
      <c r="DT159" s="188">
        <v>895731.47</v>
      </c>
    </row>
    <row r="160" spans="1:124" x14ac:dyDescent="0.35">
      <c r="A160" s="188">
        <v>159</v>
      </c>
      <c r="B160" s="188" t="s">
        <v>953</v>
      </c>
      <c r="C160" s="188" t="s">
        <v>246</v>
      </c>
      <c r="D160" s="188" t="s">
        <v>247</v>
      </c>
      <c r="E160" s="188" t="s">
        <v>891</v>
      </c>
      <c r="F160" s="188" t="s">
        <v>915</v>
      </c>
      <c r="G160" s="188">
        <v>20.932627249999999</v>
      </c>
      <c r="H160" s="188">
        <v>20.944608670000001</v>
      </c>
      <c r="I160" s="188">
        <v>20.87293116</v>
      </c>
      <c r="J160" s="188">
        <v>9.5404551099999999</v>
      </c>
      <c r="K160" s="188">
        <v>9.7592968199999994</v>
      </c>
      <c r="L160" s="188">
        <v>9.9561757600000007</v>
      </c>
      <c r="M160" s="188">
        <v>0</v>
      </c>
      <c r="N160" s="188">
        <v>0</v>
      </c>
      <c r="O160" s="188">
        <v>11.39217214</v>
      </c>
      <c r="P160" s="188">
        <v>11.185311840000001</v>
      </c>
      <c r="Q160" s="188">
        <v>10.91675541</v>
      </c>
      <c r="R160" s="188">
        <v>0</v>
      </c>
      <c r="S160" s="188">
        <v>0</v>
      </c>
      <c r="T160" s="188">
        <v>0</v>
      </c>
      <c r="U160" s="188">
        <v>0</v>
      </c>
      <c r="V160" s="188">
        <v>0</v>
      </c>
      <c r="W160" s="188">
        <v>0</v>
      </c>
      <c r="X160" s="188">
        <v>0</v>
      </c>
      <c r="Y160" s="188">
        <v>20.921319789999998</v>
      </c>
      <c r="Z160" s="188">
        <v>20.674424900000002</v>
      </c>
      <c r="AA160" s="188">
        <v>13.00574857</v>
      </c>
      <c r="AB160" s="188">
        <v>13.23351772</v>
      </c>
      <c r="AC160" s="188">
        <v>0</v>
      </c>
      <c r="AD160" s="188">
        <v>0</v>
      </c>
      <c r="AE160" s="188">
        <v>0</v>
      </c>
      <c r="AF160" s="188">
        <v>7.44090718</v>
      </c>
      <c r="AG160" s="188">
        <v>0</v>
      </c>
      <c r="AH160" s="188">
        <v>0</v>
      </c>
      <c r="AI160" s="188">
        <v>0</v>
      </c>
      <c r="AJ160" s="188">
        <v>7.9155712300000003</v>
      </c>
      <c r="AK160" s="188">
        <v>0</v>
      </c>
      <c r="AL160" s="188">
        <v>0</v>
      </c>
      <c r="AM160" s="188">
        <v>0</v>
      </c>
      <c r="AN160" s="188">
        <v>0</v>
      </c>
      <c r="AO160" s="188">
        <v>0</v>
      </c>
      <c r="AP160" s="188">
        <v>38.428293799999999</v>
      </c>
      <c r="AQ160" s="188">
        <v>41.057027890000001</v>
      </c>
      <c r="AR160" s="188">
        <v>43.756342429999997</v>
      </c>
      <c r="AS160" s="188">
        <v>46.527801410000002</v>
      </c>
      <c r="AT160" s="188">
        <v>35.797955190000003</v>
      </c>
      <c r="AU160" s="188">
        <v>0</v>
      </c>
      <c r="AV160" s="188">
        <v>0</v>
      </c>
      <c r="AW160" s="188">
        <v>0</v>
      </c>
      <c r="AX160" s="188">
        <v>0</v>
      </c>
      <c r="AY160" s="188">
        <v>0</v>
      </c>
      <c r="AZ160" s="188">
        <v>0</v>
      </c>
      <c r="BA160" s="188">
        <v>0</v>
      </c>
      <c r="BB160" s="188">
        <v>0</v>
      </c>
      <c r="BC160" s="188">
        <v>0</v>
      </c>
      <c r="BD160" s="188">
        <v>0</v>
      </c>
      <c r="BE160" s="188">
        <v>0</v>
      </c>
      <c r="BF160" s="188">
        <v>0</v>
      </c>
      <c r="BG160" s="188">
        <v>0</v>
      </c>
      <c r="BH160" s="188">
        <v>0</v>
      </c>
      <c r="BI160" s="188">
        <v>0</v>
      </c>
      <c r="BJ160" s="188">
        <v>0</v>
      </c>
      <c r="BK160" s="188">
        <v>0</v>
      </c>
      <c r="BL160" s="188">
        <v>0</v>
      </c>
      <c r="BM160" s="188">
        <v>0</v>
      </c>
      <c r="BN160" s="188">
        <v>0</v>
      </c>
      <c r="BO160" s="188">
        <v>0</v>
      </c>
      <c r="BP160" s="188">
        <v>0</v>
      </c>
      <c r="BQ160" s="188">
        <v>0</v>
      </c>
      <c r="BR160" s="188">
        <v>0</v>
      </c>
      <c r="BS160" s="188">
        <v>0</v>
      </c>
      <c r="BT160" s="188">
        <v>0</v>
      </c>
      <c r="BU160" s="188">
        <v>0</v>
      </c>
      <c r="BV160" s="188">
        <v>0</v>
      </c>
      <c r="BW160" s="188">
        <v>0</v>
      </c>
      <c r="BX160" s="188">
        <v>0</v>
      </c>
      <c r="BY160" s="188">
        <v>0</v>
      </c>
      <c r="BZ160" s="188">
        <v>0</v>
      </c>
      <c r="CA160" s="188">
        <v>0</v>
      </c>
      <c r="CB160" s="188">
        <v>0</v>
      </c>
      <c r="CC160" s="188">
        <v>0</v>
      </c>
      <c r="CD160" s="188">
        <v>0</v>
      </c>
      <c r="CE160" s="188">
        <v>0</v>
      </c>
      <c r="CF160" s="188">
        <v>0</v>
      </c>
      <c r="CG160" s="188">
        <v>0</v>
      </c>
      <c r="CH160" s="188">
        <v>0</v>
      </c>
      <c r="CI160" s="188">
        <v>0</v>
      </c>
      <c r="CJ160" s="188">
        <v>0</v>
      </c>
      <c r="CK160" s="188">
        <v>0</v>
      </c>
      <c r="CL160" s="188">
        <v>0</v>
      </c>
      <c r="CM160" s="188">
        <v>5.4153999999999997E-4</v>
      </c>
      <c r="CN160" s="188">
        <v>3.8959999999999998E-4</v>
      </c>
      <c r="CO160" s="188">
        <v>0</v>
      </c>
      <c r="CP160" s="188">
        <v>0</v>
      </c>
      <c r="CQ160" s="188">
        <v>0</v>
      </c>
      <c r="CR160" s="188">
        <v>0</v>
      </c>
      <c r="CS160" s="188">
        <v>0</v>
      </c>
      <c r="CT160" s="188">
        <v>0</v>
      </c>
      <c r="CU160" s="188">
        <v>0</v>
      </c>
      <c r="CV160" s="188">
        <v>0</v>
      </c>
      <c r="CW160" s="188">
        <v>0</v>
      </c>
      <c r="CX160" s="188">
        <v>0</v>
      </c>
      <c r="CY160" s="188">
        <v>0</v>
      </c>
      <c r="CZ160" s="188">
        <v>0</v>
      </c>
      <c r="DA160" s="188">
        <v>0</v>
      </c>
      <c r="DB160" s="188">
        <v>59.103260239999997</v>
      </c>
      <c r="DC160" s="188">
        <v>56.719664590000001</v>
      </c>
      <c r="DD160" s="188">
        <v>58.747010789999997</v>
      </c>
      <c r="DE160" s="188">
        <v>61.989655140000004</v>
      </c>
      <c r="DF160" s="188">
        <v>64.700951099999997</v>
      </c>
      <c r="DG160" s="188">
        <v>67.400732579999996</v>
      </c>
      <c r="DH160" s="188">
        <v>4.8836480000000002E-2</v>
      </c>
      <c r="DI160" s="188">
        <v>9.4710359999999993E-2</v>
      </c>
      <c r="DJ160" s="188">
        <v>0.14038941999999999</v>
      </c>
      <c r="DK160" s="188">
        <v>51.89684828</v>
      </c>
      <c r="DL160" s="188">
        <v>53.843110580000001</v>
      </c>
      <c r="DM160" s="188">
        <v>56.238386290000001</v>
      </c>
      <c r="DN160" s="188">
        <v>58.465592289999996</v>
      </c>
      <c r="DO160" s="188">
        <v>60.670142030000001</v>
      </c>
      <c r="DP160" s="188">
        <v>1092930.8130000001</v>
      </c>
      <c r="DQ160" s="188">
        <v>1097694.0149999999</v>
      </c>
      <c r="DR160" s="188">
        <v>1102265.8940000001</v>
      </c>
      <c r="DS160" s="188">
        <v>1106650.058</v>
      </c>
      <c r="DT160" s="188">
        <v>1110937.4450000001</v>
      </c>
    </row>
    <row r="161" spans="1:124" x14ac:dyDescent="0.35">
      <c r="A161" s="188">
        <v>160</v>
      </c>
      <c r="B161" s="188" t="s">
        <v>959</v>
      </c>
      <c r="C161" s="188" t="s">
        <v>258</v>
      </c>
      <c r="D161" s="188" t="s">
        <v>259</v>
      </c>
      <c r="E161" s="188" t="s">
        <v>891</v>
      </c>
      <c r="F161" s="188" t="s">
        <v>960</v>
      </c>
      <c r="G161" s="188">
        <v>19.891035410000001</v>
      </c>
      <c r="H161" s="188">
        <v>18.784928059999999</v>
      </c>
      <c r="I161" s="188">
        <v>17.584203540000001</v>
      </c>
      <c r="J161" s="188">
        <v>8.0372662199999994</v>
      </c>
      <c r="K161" s="188">
        <v>8.2216273500000003</v>
      </c>
      <c r="L161" s="188">
        <v>8.3874861500000009</v>
      </c>
      <c r="M161" s="188">
        <v>0</v>
      </c>
      <c r="N161" s="188">
        <v>0</v>
      </c>
      <c r="O161" s="188">
        <v>11.85376919</v>
      </c>
      <c r="P161" s="188">
        <v>10.56330071</v>
      </c>
      <c r="Q161" s="188">
        <v>9.1967173899999999</v>
      </c>
      <c r="R161" s="188">
        <v>0</v>
      </c>
      <c r="S161" s="188">
        <v>0</v>
      </c>
      <c r="T161" s="188">
        <v>0</v>
      </c>
      <c r="U161" s="188">
        <v>0</v>
      </c>
      <c r="V161" s="188">
        <v>0</v>
      </c>
      <c r="W161" s="188">
        <v>0</v>
      </c>
      <c r="X161" s="188">
        <v>0</v>
      </c>
      <c r="Y161" s="188">
        <v>20.497167130000001</v>
      </c>
      <c r="Z161" s="188">
        <v>20.735849009999999</v>
      </c>
      <c r="AA161" s="188">
        <v>12.24198479</v>
      </c>
      <c r="AB161" s="188">
        <v>12.47263416</v>
      </c>
      <c r="AC161" s="188">
        <v>0</v>
      </c>
      <c r="AD161" s="188">
        <v>0</v>
      </c>
      <c r="AE161" s="188">
        <v>0</v>
      </c>
      <c r="AF161" s="188">
        <v>8.2632148500000007</v>
      </c>
      <c r="AG161" s="188">
        <v>0</v>
      </c>
      <c r="AH161" s="188">
        <v>0</v>
      </c>
      <c r="AI161" s="188">
        <v>0</v>
      </c>
      <c r="AJ161" s="188">
        <v>8.2551823399999993</v>
      </c>
      <c r="AK161" s="188">
        <v>0</v>
      </c>
      <c r="AL161" s="188">
        <v>0</v>
      </c>
      <c r="AM161" s="188">
        <v>0</v>
      </c>
      <c r="AN161" s="188">
        <v>0</v>
      </c>
      <c r="AO161" s="188">
        <v>0</v>
      </c>
      <c r="AP161" s="188">
        <v>15.65795692</v>
      </c>
      <c r="AQ161" s="188">
        <v>16.736360090000002</v>
      </c>
      <c r="AR161" s="188">
        <v>17.844011810000001</v>
      </c>
      <c r="AS161" s="188">
        <v>18.981580409999999</v>
      </c>
      <c r="AT161" s="188">
        <v>14.55444421</v>
      </c>
      <c r="AU161" s="188">
        <v>0</v>
      </c>
      <c r="AV161" s="188">
        <v>0</v>
      </c>
      <c r="AW161" s="188">
        <v>0</v>
      </c>
      <c r="AX161" s="188">
        <v>0</v>
      </c>
      <c r="AY161" s="188">
        <v>0</v>
      </c>
      <c r="AZ161" s="188">
        <v>0</v>
      </c>
      <c r="BA161" s="188">
        <v>0</v>
      </c>
      <c r="BB161" s="188">
        <v>0</v>
      </c>
      <c r="BC161" s="188">
        <v>0</v>
      </c>
      <c r="BD161" s="188">
        <v>0</v>
      </c>
      <c r="BE161" s="188">
        <v>0</v>
      </c>
      <c r="BF161" s="188">
        <v>0</v>
      </c>
      <c r="BG161" s="188">
        <v>0</v>
      </c>
      <c r="BH161" s="188">
        <v>0</v>
      </c>
      <c r="BI161" s="188">
        <v>0</v>
      </c>
      <c r="BJ161" s="188">
        <v>0</v>
      </c>
      <c r="BK161" s="188">
        <v>0</v>
      </c>
      <c r="BL161" s="188">
        <v>0</v>
      </c>
      <c r="BM161" s="188">
        <v>0</v>
      </c>
      <c r="BN161" s="188">
        <v>0</v>
      </c>
      <c r="BO161" s="188">
        <v>0</v>
      </c>
      <c r="BP161" s="188">
        <v>0</v>
      </c>
      <c r="BQ161" s="188">
        <v>0</v>
      </c>
      <c r="BR161" s="188">
        <v>0</v>
      </c>
      <c r="BS161" s="188">
        <v>0</v>
      </c>
      <c r="BT161" s="188">
        <v>0</v>
      </c>
      <c r="BU161" s="188">
        <v>0</v>
      </c>
      <c r="BV161" s="188">
        <v>0</v>
      </c>
      <c r="BW161" s="188">
        <v>0</v>
      </c>
      <c r="BX161" s="188">
        <v>0.57863069</v>
      </c>
      <c r="BY161" s="188">
        <v>1.3253999400000001</v>
      </c>
      <c r="BZ161" s="188">
        <v>2.1037258599999999</v>
      </c>
      <c r="CA161" s="188">
        <v>0</v>
      </c>
      <c r="CB161" s="188">
        <v>0</v>
      </c>
      <c r="CC161" s="188">
        <v>0</v>
      </c>
      <c r="CD161" s="188">
        <v>0</v>
      </c>
      <c r="CE161" s="188">
        <v>0</v>
      </c>
      <c r="CF161" s="188">
        <v>0</v>
      </c>
      <c r="CG161" s="188">
        <v>0</v>
      </c>
      <c r="CH161" s="188">
        <v>0</v>
      </c>
      <c r="CI161" s="188">
        <v>0</v>
      </c>
      <c r="CJ161" s="188">
        <v>0.57863069</v>
      </c>
      <c r="CK161" s="188">
        <v>1.3253999400000001</v>
      </c>
      <c r="CL161" s="188">
        <v>2.1037258599999999</v>
      </c>
      <c r="CM161" s="188">
        <v>6.4811999999999997E-4</v>
      </c>
      <c r="CN161" s="188">
        <v>3.8959999999999998E-4</v>
      </c>
      <c r="CO161" s="188">
        <v>0</v>
      </c>
      <c r="CP161" s="188">
        <v>0</v>
      </c>
      <c r="CQ161" s="188">
        <v>0</v>
      </c>
      <c r="CR161" s="188">
        <v>0</v>
      </c>
      <c r="CS161" s="188">
        <v>0</v>
      </c>
      <c r="CT161" s="188">
        <v>0</v>
      </c>
      <c r="CU161" s="188">
        <v>0</v>
      </c>
      <c r="CV161" s="188">
        <v>0</v>
      </c>
      <c r="CW161" s="188">
        <v>0</v>
      </c>
      <c r="CX161" s="188">
        <v>0</v>
      </c>
      <c r="CY161" s="188">
        <v>0</v>
      </c>
      <c r="CZ161" s="188">
        <v>0</v>
      </c>
      <c r="DA161" s="188">
        <v>0</v>
      </c>
      <c r="DB161" s="188">
        <v>36.39445405</v>
      </c>
      <c r="DC161" s="188">
        <v>35.052000939999999</v>
      </c>
      <c r="DD161" s="188">
        <v>32.467102050000001</v>
      </c>
      <c r="DE161" s="188">
        <v>37.206026190000003</v>
      </c>
      <c r="DF161" s="188">
        <v>37.95433981</v>
      </c>
      <c r="DG161" s="188">
        <v>38.669509810000001</v>
      </c>
      <c r="DH161" s="188">
        <v>2.2299340000000001E-2</v>
      </c>
      <c r="DI161" s="188">
        <v>4.2860530000000001E-2</v>
      </c>
      <c r="DJ161" s="188">
        <v>6.2511059999999993E-2</v>
      </c>
      <c r="DK161" s="188">
        <v>61.181731900000003</v>
      </c>
      <c r="DL161" s="188">
        <v>63.482640119999999</v>
      </c>
      <c r="DM161" s="188">
        <v>64.860466689999996</v>
      </c>
      <c r="DN161" s="188">
        <v>66.132845540000005</v>
      </c>
      <c r="DO161" s="188">
        <v>67.351558089999997</v>
      </c>
      <c r="DP161" s="188">
        <v>572916.12800000003</v>
      </c>
      <c r="DQ161" s="188">
        <v>573297.73899999994</v>
      </c>
      <c r="DR161" s="188">
        <v>573631.799</v>
      </c>
      <c r="DS161" s="188">
        <v>573910.58100000001</v>
      </c>
      <c r="DT161" s="188">
        <v>574144.25</v>
      </c>
    </row>
    <row r="162" spans="1:124" x14ac:dyDescent="0.35">
      <c r="A162" s="188">
        <v>161</v>
      </c>
      <c r="B162" s="188" t="s">
        <v>975</v>
      </c>
      <c r="C162" s="188" t="s">
        <v>288</v>
      </c>
      <c r="D162" s="188" t="s">
        <v>289</v>
      </c>
      <c r="E162" s="188" t="s">
        <v>891</v>
      </c>
      <c r="F162" s="188" t="s">
        <v>884</v>
      </c>
      <c r="G162" s="188">
        <v>20.679529590000001</v>
      </c>
      <c r="H162" s="188">
        <v>20.8276462</v>
      </c>
      <c r="I162" s="188">
        <v>20.89495947</v>
      </c>
      <c r="J162" s="188">
        <v>9.5505236599999996</v>
      </c>
      <c r="K162" s="188">
        <v>9.7695963199999998</v>
      </c>
      <c r="L162" s="188">
        <v>9.9666830300000004</v>
      </c>
      <c r="M162" s="188">
        <v>0</v>
      </c>
      <c r="N162" s="188">
        <v>0</v>
      </c>
      <c r="O162" s="188">
        <v>11.12900593</v>
      </c>
      <c r="P162" s="188">
        <v>11.05804988</v>
      </c>
      <c r="Q162" s="188">
        <v>10.92827643</v>
      </c>
      <c r="R162" s="188">
        <v>0</v>
      </c>
      <c r="S162" s="188">
        <v>0</v>
      </c>
      <c r="T162" s="188">
        <v>0</v>
      </c>
      <c r="U162" s="188">
        <v>0</v>
      </c>
      <c r="V162" s="188">
        <v>0</v>
      </c>
      <c r="W162" s="188">
        <v>0</v>
      </c>
      <c r="X162" s="188">
        <v>0</v>
      </c>
      <c r="Y162" s="188">
        <v>20.26787298</v>
      </c>
      <c r="Z162" s="188">
        <v>20.291478560000002</v>
      </c>
      <c r="AA162" s="188">
        <v>12.4649179</v>
      </c>
      <c r="AB162" s="188">
        <v>12.794037700000001</v>
      </c>
      <c r="AC162" s="188">
        <v>0</v>
      </c>
      <c r="AD162" s="188">
        <v>0</v>
      </c>
      <c r="AE162" s="188">
        <v>0</v>
      </c>
      <c r="AF162" s="188">
        <v>7.4974408500000003</v>
      </c>
      <c r="AG162" s="188">
        <v>0</v>
      </c>
      <c r="AH162" s="188">
        <v>0</v>
      </c>
      <c r="AI162" s="188">
        <v>0</v>
      </c>
      <c r="AJ162" s="188">
        <v>7.8029550800000003</v>
      </c>
      <c r="AK162" s="188">
        <v>0</v>
      </c>
      <c r="AL162" s="188">
        <v>0</v>
      </c>
      <c r="AM162" s="188">
        <v>0</v>
      </c>
      <c r="AN162" s="188">
        <v>0</v>
      </c>
      <c r="AO162" s="188">
        <v>0</v>
      </c>
      <c r="AP162" s="188">
        <v>31.968473060000001</v>
      </c>
      <c r="AQ162" s="188">
        <v>34.201391030000003</v>
      </c>
      <c r="AR162" s="188">
        <v>36.497251890000001</v>
      </c>
      <c r="AS162" s="188">
        <v>38.857715829999997</v>
      </c>
      <c r="AT162" s="188">
        <v>29.729975499999998</v>
      </c>
      <c r="AU162" s="188">
        <v>0</v>
      </c>
      <c r="AV162" s="188">
        <v>0</v>
      </c>
      <c r="AW162" s="188">
        <v>0</v>
      </c>
      <c r="AX162" s="188">
        <v>0</v>
      </c>
      <c r="AY162" s="188">
        <v>0</v>
      </c>
      <c r="AZ162" s="188">
        <v>0</v>
      </c>
      <c r="BA162" s="188">
        <v>0</v>
      </c>
      <c r="BB162" s="188">
        <v>0</v>
      </c>
      <c r="BC162" s="188">
        <v>0</v>
      </c>
      <c r="BD162" s="188">
        <v>0</v>
      </c>
      <c r="BE162" s="188">
        <v>0</v>
      </c>
      <c r="BF162" s="188">
        <v>0</v>
      </c>
      <c r="BG162" s="188">
        <v>0</v>
      </c>
      <c r="BH162" s="188">
        <v>0</v>
      </c>
      <c r="BI162" s="188">
        <v>0</v>
      </c>
      <c r="BJ162" s="188">
        <v>0</v>
      </c>
      <c r="BK162" s="188">
        <v>0</v>
      </c>
      <c r="BL162" s="188">
        <v>0</v>
      </c>
      <c r="BM162" s="188">
        <v>0</v>
      </c>
      <c r="BN162" s="188">
        <v>0</v>
      </c>
      <c r="BO162" s="188">
        <v>0</v>
      </c>
      <c r="BP162" s="188">
        <v>0</v>
      </c>
      <c r="BQ162" s="188">
        <v>0</v>
      </c>
      <c r="BR162" s="188">
        <v>0</v>
      </c>
      <c r="BS162" s="188">
        <v>0</v>
      </c>
      <c r="BT162" s="188">
        <v>0</v>
      </c>
      <c r="BU162" s="188">
        <v>0</v>
      </c>
      <c r="BV162" s="188">
        <v>0</v>
      </c>
      <c r="BW162" s="188">
        <v>0</v>
      </c>
      <c r="BX162" s="188">
        <v>0</v>
      </c>
      <c r="BY162" s="188">
        <v>0</v>
      </c>
      <c r="BZ162" s="188">
        <v>0</v>
      </c>
      <c r="CA162" s="188">
        <v>0</v>
      </c>
      <c r="CB162" s="188">
        <v>0</v>
      </c>
      <c r="CC162" s="188">
        <v>0</v>
      </c>
      <c r="CD162" s="188">
        <v>0</v>
      </c>
      <c r="CE162" s="188">
        <v>0</v>
      </c>
      <c r="CF162" s="188">
        <v>0</v>
      </c>
      <c r="CG162" s="188">
        <v>0</v>
      </c>
      <c r="CH162" s="188">
        <v>0</v>
      </c>
      <c r="CI162" s="188">
        <v>0</v>
      </c>
      <c r="CJ162" s="188">
        <v>0</v>
      </c>
      <c r="CK162" s="188">
        <v>0</v>
      </c>
      <c r="CL162" s="188">
        <v>0</v>
      </c>
      <c r="CM162" s="188">
        <v>5.4153999999999997E-4</v>
      </c>
      <c r="CN162" s="188">
        <v>3.8959999999999998E-4</v>
      </c>
      <c r="CO162" s="188">
        <v>0</v>
      </c>
      <c r="CP162" s="188">
        <v>0</v>
      </c>
      <c r="CQ162" s="188">
        <v>0</v>
      </c>
      <c r="CR162" s="188">
        <v>0</v>
      </c>
      <c r="CS162" s="188">
        <v>0</v>
      </c>
      <c r="CT162" s="188">
        <v>0</v>
      </c>
      <c r="CU162" s="188">
        <v>0</v>
      </c>
      <c r="CV162" s="188">
        <v>0</v>
      </c>
      <c r="CW162" s="188">
        <v>0</v>
      </c>
      <c r="CX162" s="188">
        <v>0</v>
      </c>
      <c r="CY162" s="188">
        <v>0</v>
      </c>
      <c r="CZ162" s="188">
        <v>0</v>
      </c>
      <c r="DA162" s="188">
        <v>0</v>
      </c>
      <c r="DB162" s="188">
        <v>52.260493160000003</v>
      </c>
      <c r="DC162" s="188">
        <v>49.99823808</v>
      </c>
      <c r="DD162" s="188">
        <v>52.204604629999999</v>
      </c>
      <c r="DE162" s="188">
        <v>54.880920609999997</v>
      </c>
      <c r="DF162" s="188">
        <v>57.324898089999998</v>
      </c>
      <c r="DG162" s="188">
        <v>59.7526753</v>
      </c>
      <c r="DH162" s="188">
        <v>5.0141650000000003E-2</v>
      </c>
      <c r="DI162" s="188">
        <v>9.6906950000000006E-2</v>
      </c>
      <c r="DJ162" s="188">
        <v>0.14336225</v>
      </c>
      <c r="DK162" s="188">
        <v>46.027242690000001</v>
      </c>
      <c r="DL162" s="188">
        <v>47.894805230000003</v>
      </c>
      <c r="DM162" s="188">
        <v>50.075626720000002</v>
      </c>
      <c r="DN162" s="188">
        <v>52.084685440000001</v>
      </c>
      <c r="DO162" s="188">
        <v>54.064714940000002</v>
      </c>
      <c r="DP162" s="188">
        <v>1086274.892</v>
      </c>
      <c r="DQ162" s="188">
        <v>1091151.5959999999</v>
      </c>
      <c r="DR162" s="188">
        <v>1095960.7339999999</v>
      </c>
      <c r="DS162" s="188">
        <v>1100609.4709999999</v>
      </c>
      <c r="DT162" s="188">
        <v>1105206.517</v>
      </c>
    </row>
    <row r="163" spans="1:124" x14ac:dyDescent="0.35">
      <c r="A163" s="188">
        <v>162</v>
      </c>
      <c r="B163" s="188" t="s">
        <v>977</v>
      </c>
      <c r="C163" s="188" t="s">
        <v>292</v>
      </c>
      <c r="D163" s="188" t="s">
        <v>293</v>
      </c>
      <c r="E163" s="188" t="s">
        <v>891</v>
      </c>
      <c r="F163" s="188" t="s">
        <v>890</v>
      </c>
      <c r="G163" s="188">
        <v>34.648864959999997</v>
      </c>
      <c r="H163" s="188">
        <v>34.168710400000002</v>
      </c>
      <c r="I163" s="188">
        <v>33.543313429999998</v>
      </c>
      <c r="J163" s="188">
        <v>15.331745870000001</v>
      </c>
      <c r="K163" s="188">
        <v>15.68342988</v>
      </c>
      <c r="L163" s="188">
        <v>15.99981917</v>
      </c>
      <c r="M163" s="188">
        <v>0</v>
      </c>
      <c r="N163" s="188">
        <v>0</v>
      </c>
      <c r="O163" s="188">
        <v>19.317119089999998</v>
      </c>
      <c r="P163" s="188">
        <v>18.48528052</v>
      </c>
      <c r="Q163" s="188">
        <v>17.54349427</v>
      </c>
      <c r="R163" s="188">
        <v>0</v>
      </c>
      <c r="S163" s="188">
        <v>0</v>
      </c>
      <c r="T163" s="188">
        <v>0</v>
      </c>
      <c r="U163" s="188">
        <v>0</v>
      </c>
      <c r="V163" s="188">
        <v>0</v>
      </c>
      <c r="W163" s="188">
        <v>0</v>
      </c>
      <c r="X163" s="188">
        <v>0</v>
      </c>
      <c r="Y163" s="188">
        <v>35.926633010000003</v>
      </c>
      <c r="Z163" s="188">
        <v>34.709649820000003</v>
      </c>
      <c r="AA163" s="188">
        <v>21.80060761</v>
      </c>
      <c r="AB163" s="188">
        <v>22.147242519999999</v>
      </c>
      <c r="AC163" s="188">
        <v>0</v>
      </c>
      <c r="AD163" s="188">
        <v>0</v>
      </c>
      <c r="AE163" s="188">
        <v>0</v>
      </c>
      <c r="AF163" s="188">
        <v>12.5624073</v>
      </c>
      <c r="AG163" s="188">
        <v>0</v>
      </c>
      <c r="AH163" s="188">
        <v>0</v>
      </c>
      <c r="AI163" s="188">
        <v>0</v>
      </c>
      <c r="AJ163" s="188">
        <v>14.1260254</v>
      </c>
      <c r="AK163" s="188">
        <v>0</v>
      </c>
      <c r="AL163" s="188">
        <v>0</v>
      </c>
      <c r="AM163" s="188">
        <v>0</v>
      </c>
      <c r="AN163" s="188">
        <v>0</v>
      </c>
      <c r="AO163" s="188">
        <v>0</v>
      </c>
      <c r="AP163" s="188">
        <v>68.682877129999994</v>
      </c>
      <c r="AQ163" s="188">
        <v>73.309645849999995</v>
      </c>
      <c r="AR163" s="188">
        <v>78.088159559999994</v>
      </c>
      <c r="AS163" s="188">
        <v>83.022914319999998</v>
      </c>
      <c r="AT163" s="188">
        <v>63.492760910000001</v>
      </c>
      <c r="AU163" s="188">
        <v>0</v>
      </c>
      <c r="AV163" s="188">
        <v>0</v>
      </c>
      <c r="AW163" s="188">
        <v>0</v>
      </c>
      <c r="AX163" s="188">
        <v>0</v>
      </c>
      <c r="AY163" s="188">
        <v>0</v>
      </c>
      <c r="AZ163" s="188">
        <v>0</v>
      </c>
      <c r="BA163" s="188">
        <v>0</v>
      </c>
      <c r="BB163" s="188">
        <v>0</v>
      </c>
      <c r="BC163" s="188">
        <v>0</v>
      </c>
      <c r="BD163" s="188">
        <v>0</v>
      </c>
      <c r="BE163" s="188">
        <v>0</v>
      </c>
      <c r="BF163" s="188">
        <v>0</v>
      </c>
      <c r="BG163" s="188">
        <v>0</v>
      </c>
      <c r="BH163" s="188">
        <v>0</v>
      </c>
      <c r="BI163" s="188">
        <v>0</v>
      </c>
      <c r="BJ163" s="188">
        <v>0</v>
      </c>
      <c r="BK163" s="188">
        <v>0</v>
      </c>
      <c r="BL163" s="188">
        <v>0</v>
      </c>
      <c r="BM163" s="188">
        <v>0</v>
      </c>
      <c r="BN163" s="188">
        <v>0</v>
      </c>
      <c r="BO163" s="188">
        <v>0</v>
      </c>
      <c r="BP163" s="188">
        <v>0</v>
      </c>
      <c r="BQ163" s="188">
        <v>0</v>
      </c>
      <c r="BR163" s="188">
        <v>0</v>
      </c>
      <c r="BS163" s="188">
        <v>0</v>
      </c>
      <c r="BT163" s="188">
        <v>0</v>
      </c>
      <c r="BU163" s="188">
        <v>0</v>
      </c>
      <c r="BV163" s="188">
        <v>0</v>
      </c>
      <c r="BW163" s="188">
        <v>0</v>
      </c>
      <c r="BX163" s="188">
        <v>0</v>
      </c>
      <c r="BY163" s="188">
        <v>0</v>
      </c>
      <c r="BZ163" s="188">
        <v>0</v>
      </c>
      <c r="CA163" s="188">
        <v>0</v>
      </c>
      <c r="CB163" s="188">
        <v>0</v>
      </c>
      <c r="CC163" s="188">
        <v>0</v>
      </c>
      <c r="CD163" s="188">
        <v>0</v>
      </c>
      <c r="CE163" s="188">
        <v>0</v>
      </c>
      <c r="CF163" s="188">
        <v>0</v>
      </c>
      <c r="CG163" s="188">
        <v>0</v>
      </c>
      <c r="CH163" s="188">
        <v>0</v>
      </c>
      <c r="CI163" s="188">
        <v>0</v>
      </c>
      <c r="CJ163" s="188">
        <v>0</v>
      </c>
      <c r="CK163" s="188">
        <v>0</v>
      </c>
      <c r="CL163" s="188">
        <v>0</v>
      </c>
      <c r="CM163" s="188">
        <v>5.4153999999999997E-4</v>
      </c>
      <c r="CN163" s="188">
        <v>3.8959999999999998E-4</v>
      </c>
      <c r="CO163" s="188">
        <v>0</v>
      </c>
      <c r="CP163" s="188">
        <v>0</v>
      </c>
      <c r="CQ163" s="188">
        <v>0</v>
      </c>
      <c r="CR163" s="188">
        <v>0</v>
      </c>
      <c r="CS163" s="188">
        <v>0</v>
      </c>
      <c r="CT163" s="188">
        <v>0</v>
      </c>
      <c r="CU163" s="188">
        <v>0</v>
      </c>
      <c r="CV163" s="188">
        <v>0</v>
      </c>
      <c r="CW163" s="188">
        <v>0</v>
      </c>
      <c r="CX163" s="188">
        <v>0</v>
      </c>
      <c r="CY163" s="188">
        <v>0</v>
      </c>
      <c r="CZ163" s="188">
        <v>0</v>
      </c>
      <c r="DA163" s="188">
        <v>0</v>
      </c>
      <c r="DB163" s="188">
        <v>103.39306849</v>
      </c>
      <c r="DC163" s="188">
        <v>99.419783519999996</v>
      </c>
      <c r="DD163" s="188">
        <v>101.4067805</v>
      </c>
      <c r="DE163" s="188">
        <v>107.95851081000001</v>
      </c>
      <c r="DF163" s="188">
        <v>112.25686996</v>
      </c>
      <c r="DG163" s="188">
        <v>116.56622775</v>
      </c>
      <c r="DH163" s="188">
        <v>4.4156170000000002E-2</v>
      </c>
      <c r="DI163" s="188">
        <v>8.5729169999999993E-2</v>
      </c>
      <c r="DJ163" s="188">
        <v>0.12740852999999999</v>
      </c>
      <c r="DK163" s="188">
        <v>44.194023819999998</v>
      </c>
      <c r="DL163" s="188">
        <v>45.680773160000001</v>
      </c>
      <c r="DM163" s="188">
        <v>47.416929199999998</v>
      </c>
      <c r="DN163" s="188">
        <v>49.024978959999999</v>
      </c>
      <c r="DO163" s="188">
        <v>50.630365390000001</v>
      </c>
      <c r="DP163" s="188">
        <v>2249620.5350000001</v>
      </c>
      <c r="DQ163" s="188">
        <v>2263382.63</v>
      </c>
      <c r="DR163" s="188">
        <v>2276792.5430000001</v>
      </c>
      <c r="DS163" s="188">
        <v>2289789.253</v>
      </c>
      <c r="DT163" s="188">
        <v>2302298.7659999998</v>
      </c>
    </row>
    <row r="164" spans="1:124" x14ac:dyDescent="0.35">
      <c r="A164" s="188">
        <v>163</v>
      </c>
      <c r="B164" s="188" t="s">
        <v>979</v>
      </c>
      <c r="C164" s="188" t="s">
        <v>296</v>
      </c>
      <c r="D164" s="188" t="s">
        <v>297</v>
      </c>
      <c r="E164" s="188" t="s">
        <v>891</v>
      </c>
      <c r="F164" s="188" t="s">
        <v>890</v>
      </c>
      <c r="G164" s="188">
        <v>21.73144958</v>
      </c>
      <c r="H164" s="188">
        <v>20.732450759999999</v>
      </c>
      <c r="I164" s="188">
        <v>19.632914459999999</v>
      </c>
      <c r="J164" s="188">
        <v>8.9736768500000004</v>
      </c>
      <c r="K164" s="188">
        <v>9.1795176400000003</v>
      </c>
      <c r="L164" s="188">
        <v>9.3647004099999993</v>
      </c>
      <c r="M164" s="188">
        <v>0</v>
      </c>
      <c r="N164" s="188">
        <v>0</v>
      </c>
      <c r="O164" s="188">
        <v>12.757772729999999</v>
      </c>
      <c r="P164" s="188">
        <v>11.55293313</v>
      </c>
      <c r="Q164" s="188">
        <v>10.268214049999999</v>
      </c>
      <c r="R164" s="188">
        <v>0</v>
      </c>
      <c r="S164" s="188">
        <v>0</v>
      </c>
      <c r="T164" s="188">
        <v>0</v>
      </c>
      <c r="U164" s="188">
        <v>0</v>
      </c>
      <c r="V164" s="188">
        <v>0</v>
      </c>
      <c r="W164" s="188">
        <v>0</v>
      </c>
      <c r="X164" s="188">
        <v>0</v>
      </c>
      <c r="Y164" s="188">
        <v>23.426505070000001</v>
      </c>
      <c r="Z164" s="188">
        <v>22.450241439999999</v>
      </c>
      <c r="AA164" s="188">
        <v>14.249032769999999</v>
      </c>
      <c r="AB164" s="188">
        <v>14.422710159999999</v>
      </c>
      <c r="AC164" s="188">
        <v>0</v>
      </c>
      <c r="AD164" s="188">
        <v>0</v>
      </c>
      <c r="AE164" s="188">
        <v>0</v>
      </c>
      <c r="AF164" s="188">
        <v>8.0275312900000007</v>
      </c>
      <c r="AG164" s="188">
        <v>0</v>
      </c>
      <c r="AH164" s="188">
        <v>0</v>
      </c>
      <c r="AI164" s="188">
        <v>0</v>
      </c>
      <c r="AJ164" s="188">
        <v>9.1774722999999998</v>
      </c>
      <c r="AK164" s="188">
        <v>0</v>
      </c>
      <c r="AL164" s="188">
        <v>0</v>
      </c>
      <c r="AM164" s="188">
        <v>0</v>
      </c>
      <c r="AN164" s="188">
        <v>0</v>
      </c>
      <c r="AO164" s="188">
        <v>0</v>
      </c>
      <c r="AP164" s="188">
        <v>53.922938240000001</v>
      </c>
      <c r="AQ164" s="188">
        <v>57.745637090000002</v>
      </c>
      <c r="AR164" s="188">
        <v>61.676826839999997</v>
      </c>
      <c r="AS164" s="188">
        <v>65.719291459999994</v>
      </c>
      <c r="AT164" s="188">
        <v>49.81888069</v>
      </c>
      <c r="AU164" s="188">
        <v>0</v>
      </c>
      <c r="AV164" s="188">
        <v>0</v>
      </c>
      <c r="AW164" s="188">
        <v>0</v>
      </c>
      <c r="AX164" s="188">
        <v>0</v>
      </c>
      <c r="AY164" s="188">
        <v>0</v>
      </c>
      <c r="AZ164" s="188">
        <v>0</v>
      </c>
      <c r="BA164" s="188">
        <v>0</v>
      </c>
      <c r="BB164" s="188">
        <v>0</v>
      </c>
      <c r="BC164" s="188">
        <v>0</v>
      </c>
      <c r="BD164" s="188">
        <v>0</v>
      </c>
      <c r="BE164" s="188">
        <v>0</v>
      </c>
      <c r="BF164" s="188">
        <v>0</v>
      </c>
      <c r="BG164" s="188">
        <v>0</v>
      </c>
      <c r="BH164" s="188">
        <v>0</v>
      </c>
      <c r="BI164" s="188">
        <v>0</v>
      </c>
      <c r="BJ164" s="188">
        <v>0</v>
      </c>
      <c r="BK164" s="188">
        <v>0</v>
      </c>
      <c r="BL164" s="188">
        <v>0</v>
      </c>
      <c r="BM164" s="188">
        <v>0</v>
      </c>
      <c r="BN164" s="188">
        <v>0</v>
      </c>
      <c r="BO164" s="188">
        <v>0</v>
      </c>
      <c r="BP164" s="188">
        <v>0</v>
      </c>
      <c r="BQ164" s="188">
        <v>0</v>
      </c>
      <c r="BR164" s="188">
        <v>0</v>
      </c>
      <c r="BS164" s="188">
        <v>0</v>
      </c>
      <c r="BT164" s="188">
        <v>0</v>
      </c>
      <c r="BU164" s="188">
        <v>0</v>
      </c>
      <c r="BV164" s="188">
        <v>0</v>
      </c>
      <c r="BW164" s="188">
        <v>0</v>
      </c>
      <c r="BX164" s="188">
        <v>0</v>
      </c>
      <c r="BY164" s="188">
        <v>0</v>
      </c>
      <c r="BZ164" s="188">
        <v>0</v>
      </c>
      <c r="CA164" s="188">
        <v>0</v>
      </c>
      <c r="CB164" s="188">
        <v>0</v>
      </c>
      <c r="CC164" s="188">
        <v>0</v>
      </c>
      <c r="CD164" s="188">
        <v>0</v>
      </c>
      <c r="CE164" s="188">
        <v>0</v>
      </c>
      <c r="CF164" s="188">
        <v>0</v>
      </c>
      <c r="CG164" s="188">
        <v>0</v>
      </c>
      <c r="CH164" s="188">
        <v>0</v>
      </c>
      <c r="CI164" s="188">
        <v>0</v>
      </c>
      <c r="CJ164" s="188">
        <v>0</v>
      </c>
      <c r="CK164" s="188">
        <v>0</v>
      </c>
      <c r="CL164" s="188">
        <v>0</v>
      </c>
      <c r="CM164" s="188">
        <v>5.4153999999999997E-4</v>
      </c>
      <c r="CN164" s="188">
        <v>3.8959999999999998E-4</v>
      </c>
      <c r="CO164" s="188">
        <v>0</v>
      </c>
      <c r="CP164" s="188">
        <v>0</v>
      </c>
      <c r="CQ164" s="188">
        <v>0</v>
      </c>
      <c r="CR164" s="188">
        <v>0</v>
      </c>
      <c r="CS164" s="188">
        <v>0</v>
      </c>
      <c r="CT164" s="188">
        <v>0</v>
      </c>
      <c r="CU164" s="188">
        <v>0</v>
      </c>
      <c r="CV164" s="188">
        <v>0</v>
      </c>
      <c r="CW164" s="188">
        <v>0</v>
      </c>
      <c r="CX164" s="188">
        <v>0</v>
      </c>
      <c r="CY164" s="188">
        <v>0</v>
      </c>
      <c r="CZ164" s="188">
        <v>0</v>
      </c>
      <c r="DA164" s="188">
        <v>0</v>
      </c>
      <c r="DB164" s="188">
        <v>76.373721219999993</v>
      </c>
      <c r="DC164" s="188">
        <v>73.245775370000004</v>
      </c>
      <c r="DD164" s="188">
        <v>74.353108660000004</v>
      </c>
      <c r="DE164" s="188">
        <v>79.477086670000006</v>
      </c>
      <c r="DF164" s="188">
        <v>82.409277599999996</v>
      </c>
      <c r="DG164" s="188">
        <v>85.352205920000003</v>
      </c>
      <c r="DH164" s="188">
        <v>4.063394E-2</v>
      </c>
      <c r="DI164" s="188">
        <v>7.9026609999999997E-2</v>
      </c>
      <c r="DJ164" s="188">
        <v>0.11755987</v>
      </c>
      <c r="DK164" s="188">
        <v>47.610557659999998</v>
      </c>
      <c r="DL164" s="188">
        <v>49.460034819999997</v>
      </c>
      <c r="DM164" s="188">
        <v>51.290220640000001</v>
      </c>
      <c r="DN164" s="188">
        <v>53.007696469999999</v>
      </c>
      <c r="DO164" s="188">
        <v>54.729980380000001</v>
      </c>
      <c r="DP164" s="188">
        <v>1538435.5689999999</v>
      </c>
      <c r="DQ164" s="188">
        <v>1544150.1710000001</v>
      </c>
      <c r="DR164" s="188">
        <v>1549556.3419999999</v>
      </c>
      <c r="DS164" s="188">
        <v>1554666.267</v>
      </c>
      <c r="DT164" s="188">
        <v>1559514.645</v>
      </c>
    </row>
    <row r="165" spans="1:124" x14ac:dyDescent="0.35">
      <c r="A165" s="188">
        <v>164</v>
      </c>
      <c r="B165" s="188" t="s">
        <v>984</v>
      </c>
      <c r="C165" s="188" t="s">
        <v>306</v>
      </c>
      <c r="D165" s="188" t="s">
        <v>307</v>
      </c>
      <c r="E165" s="188" t="s">
        <v>891</v>
      </c>
      <c r="F165" s="188" t="s">
        <v>960</v>
      </c>
      <c r="G165" s="188">
        <v>15.1984982</v>
      </c>
      <c r="H165" s="188">
        <v>14.29917595</v>
      </c>
      <c r="I165" s="188">
        <v>13.326825039999999</v>
      </c>
      <c r="J165" s="188">
        <v>6.0913330800000001</v>
      </c>
      <c r="K165" s="188">
        <v>6.2310578400000001</v>
      </c>
      <c r="L165" s="188">
        <v>6.3567599299999999</v>
      </c>
      <c r="M165" s="188">
        <v>0</v>
      </c>
      <c r="N165" s="188">
        <v>0</v>
      </c>
      <c r="O165" s="188">
        <v>9.1071651199999994</v>
      </c>
      <c r="P165" s="188">
        <v>8.0681181199999994</v>
      </c>
      <c r="Q165" s="188">
        <v>6.9700651100000002</v>
      </c>
      <c r="R165" s="188">
        <v>0</v>
      </c>
      <c r="S165" s="188">
        <v>0</v>
      </c>
      <c r="T165" s="188">
        <v>0</v>
      </c>
      <c r="U165" s="188">
        <v>0</v>
      </c>
      <c r="V165" s="188">
        <v>0</v>
      </c>
      <c r="W165" s="188">
        <v>0</v>
      </c>
      <c r="X165" s="188">
        <v>0</v>
      </c>
      <c r="Y165" s="188">
        <v>15.96117469</v>
      </c>
      <c r="Z165" s="188">
        <v>15.89680493</v>
      </c>
      <c r="AA165" s="188">
        <v>9.5785289599999999</v>
      </c>
      <c r="AB165" s="188">
        <v>9.7487154900000004</v>
      </c>
      <c r="AC165" s="188">
        <v>0</v>
      </c>
      <c r="AD165" s="188">
        <v>0</v>
      </c>
      <c r="AE165" s="188">
        <v>0</v>
      </c>
      <c r="AF165" s="188">
        <v>6.1480894399999997</v>
      </c>
      <c r="AG165" s="188">
        <v>0</v>
      </c>
      <c r="AH165" s="188">
        <v>0</v>
      </c>
      <c r="AI165" s="188">
        <v>0</v>
      </c>
      <c r="AJ165" s="188">
        <v>6.3826457300000001</v>
      </c>
      <c r="AK165" s="188">
        <v>0</v>
      </c>
      <c r="AL165" s="188">
        <v>0</v>
      </c>
      <c r="AM165" s="188">
        <v>0</v>
      </c>
      <c r="AN165" s="188">
        <v>0</v>
      </c>
      <c r="AO165" s="188">
        <v>0</v>
      </c>
      <c r="AP165" s="188">
        <v>22.735967110000001</v>
      </c>
      <c r="AQ165" s="188">
        <v>23.976139369999999</v>
      </c>
      <c r="AR165" s="188">
        <v>25.245557760000001</v>
      </c>
      <c r="AS165" s="188">
        <v>26.544797160000002</v>
      </c>
      <c r="AT165" s="188">
        <v>21.491473330000002</v>
      </c>
      <c r="AU165" s="188">
        <v>0</v>
      </c>
      <c r="AV165" s="188">
        <v>0</v>
      </c>
      <c r="AW165" s="188">
        <v>0</v>
      </c>
      <c r="AX165" s="188">
        <v>0</v>
      </c>
      <c r="AY165" s="188">
        <v>0</v>
      </c>
      <c r="AZ165" s="188">
        <v>0</v>
      </c>
      <c r="BA165" s="188">
        <v>0</v>
      </c>
      <c r="BB165" s="188">
        <v>0</v>
      </c>
      <c r="BC165" s="188">
        <v>0</v>
      </c>
      <c r="BD165" s="188">
        <v>0</v>
      </c>
      <c r="BE165" s="188">
        <v>0</v>
      </c>
      <c r="BF165" s="188">
        <v>0</v>
      </c>
      <c r="BG165" s="188">
        <v>0</v>
      </c>
      <c r="BH165" s="188">
        <v>0</v>
      </c>
      <c r="BI165" s="188">
        <v>0</v>
      </c>
      <c r="BJ165" s="188">
        <v>0</v>
      </c>
      <c r="BK165" s="188">
        <v>0</v>
      </c>
      <c r="BL165" s="188">
        <v>0</v>
      </c>
      <c r="BM165" s="188">
        <v>0</v>
      </c>
      <c r="BN165" s="188">
        <v>0</v>
      </c>
      <c r="BO165" s="188">
        <v>0</v>
      </c>
      <c r="BP165" s="188">
        <v>0</v>
      </c>
      <c r="BQ165" s="188">
        <v>0</v>
      </c>
      <c r="BR165" s="188">
        <v>0</v>
      </c>
      <c r="BS165" s="188">
        <v>0</v>
      </c>
      <c r="BT165" s="188">
        <v>0</v>
      </c>
      <c r="BU165" s="188">
        <v>0</v>
      </c>
      <c r="BV165" s="188">
        <v>0</v>
      </c>
      <c r="BW165" s="188">
        <v>0</v>
      </c>
      <c r="BX165" s="188">
        <v>0.32017324000000003</v>
      </c>
      <c r="BY165" s="188">
        <v>0.74442434999999996</v>
      </c>
      <c r="BZ165" s="188">
        <v>1.1767006200000001</v>
      </c>
      <c r="CA165" s="188">
        <v>0</v>
      </c>
      <c r="CB165" s="188">
        <v>0</v>
      </c>
      <c r="CC165" s="188">
        <v>0</v>
      </c>
      <c r="CD165" s="188">
        <v>0</v>
      </c>
      <c r="CE165" s="188">
        <v>0</v>
      </c>
      <c r="CF165" s="188">
        <v>0</v>
      </c>
      <c r="CG165" s="188">
        <v>0</v>
      </c>
      <c r="CH165" s="188">
        <v>0</v>
      </c>
      <c r="CI165" s="188">
        <v>0</v>
      </c>
      <c r="CJ165" s="188">
        <v>0.32017324000000003</v>
      </c>
      <c r="CK165" s="188">
        <v>0.74442434999999996</v>
      </c>
      <c r="CL165" s="188">
        <v>1.1767006200000001</v>
      </c>
      <c r="CM165" s="188">
        <v>5.4153999999999997E-4</v>
      </c>
      <c r="CN165" s="188">
        <v>3.8959999999999998E-4</v>
      </c>
      <c r="CO165" s="188">
        <v>0</v>
      </c>
      <c r="CP165" s="188">
        <v>0</v>
      </c>
      <c r="CQ165" s="188">
        <v>0</v>
      </c>
      <c r="CR165" s="188">
        <v>0</v>
      </c>
      <c r="CS165" s="188">
        <v>0</v>
      </c>
      <c r="CT165" s="188">
        <v>0</v>
      </c>
      <c r="CU165" s="188">
        <v>0</v>
      </c>
      <c r="CV165" s="188">
        <v>0</v>
      </c>
      <c r="CW165" s="188">
        <v>0</v>
      </c>
      <c r="CX165" s="188">
        <v>0</v>
      </c>
      <c r="CY165" s="188">
        <v>0</v>
      </c>
      <c r="CZ165" s="188">
        <v>0</v>
      </c>
      <c r="DA165" s="188">
        <v>0</v>
      </c>
      <c r="DB165" s="188">
        <v>38.633313579999999</v>
      </c>
      <c r="DC165" s="188">
        <v>37.453037620000003</v>
      </c>
      <c r="DD165" s="188">
        <v>35.533143819999999</v>
      </c>
      <c r="DE165" s="188">
        <v>39.494810809999997</v>
      </c>
      <c r="DF165" s="188">
        <v>40.289158059999998</v>
      </c>
      <c r="DG165" s="188">
        <v>41.048322820000003</v>
      </c>
      <c r="DH165" s="188">
        <v>2.2299340000000001E-2</v>
      </c>
      <c r="DI165" s="188">
        <v>4.2860530000000001E-2</v>
      </c>
      <c r="DJ165" s="188">
        <v>6.2511059999999993E-2</v>
      </c>
      <c r="DK165" s="188">
        <v>57.906977240000003</v>
      </c>
      <c r="DL165" s="188">
        <v>59.565549859999997</v>
      </c>
      <c r="DM165" s="188">
        <v>60.728766749999998</v>
      </c>
      <c r="DN165" s="188">
        <v>61.790807119999997</v>
      </c>
      <c r="DO165" s="188">
        <v>62.806018770000001</v>
      </c>
      <c r="DP165" s="188">
        <v>646779.35900000005</v>
      </c>
      <c r="DQ165" s="188">
        <v>648584.85600000003</v>
      </c>
      <c r="DR165" s="188">
        <v>650347.65099999995</v>
      </c>
      <c r="DS165" s="188">
        <v>652025.11399999994</v>
      </c>
      <c r="DT165" s="188">
        <v>653573.07499999995</v>
      </c>
    </row>
    <row r="166" spans="1:124" x14ac:dyDescent="0.35">
      <c r="A166" s="188">
        <v>165</v>
      </c>
      <c r="B166" s="188" t="s">
        <v>995</v>
      </c>
      <c r="C166" s="188" t="s">
        <v>328</v>
      </c>
      <c r="D166" s="188" t="s">
        <v>329</v>
      </c>
      <c r="E166" s="188" t="s">
        <v>891</v>
      </c>
      <c r="F166" s="188" t="s">
        <v>880</v>
      </c>
      <c r="G166" s="188">
        <v>16.905111399999999</v>
      </c>
      <c r="H166" s="188">
        <v>16.775087760000002</v>
      </c>
      <c r="I166" s="188">
        <v>16.575611169999998</v>
      </c>
      <c r="J166" s="188">
        <v>7.5762657899999999</v>
      </c>
      <c r="K166" s="188">
        <v>7.7500523599999998</v>
      </c>
      <c r="L166" s="188">
        <v>7.9063978500000003</v>
      </c>
      <c r="M166" s="188">
        <v>0</v>
      </c>
      <c r="N166" s="188">
        <v>0</v>
      </c>
      <c r="O166" s="188">
        <v>9.3288456100000001</v>
      </c>
      <c r="P166" s="188">
        <v>9.0250354000000002</v>
      </c>
      <c r="Q166" s="188">
        <v>8.6692133200000008</v>
      </c>
      <c r="R166" s="188">
        <v>0</v>
      </c>
      <c r="S166" s="188">
        <v>0</v>
      </c>
      <c r="T166" s="188">
        <v>0</v>
      </c>
      <c r="U166" s="188">
        <v>0</v>
      </c>
      <c r="V166" s="188">
        <v>0</v>
      </c>
      <c r="W166" s="188">
        <v>0</v>
      </c>
      <c r="X166" s="188">
        <v>0</v>
      </c>
      <c r="Y166" s="188">
        <v>17.345388979999999</v>
      </c>
      <c r="Z166" s="188">
        <v>16.832677969999999</v>
      </c>
      <c r="AA166" s="188">
        <v>10.55389525</v>
      </c>
      <c r="AB166" s="188">
        <v>10.75280659</v>
      </c>
      <c r="AC166" s="188">
        <v>0</v>
      </c>
      <c r="AD166" s="188">
        <v>0</v>
      </c>
      <c r="AE166" s="188">
        <v>0</v>
      </c>
      <c r="AF166" s="188">
        <v>6.0798713700000002</v>
      </c>
      <c r="AG166" s="188">
        <v>0</v>
      </c>
      <c r="AH166" s="188">
        <v>0</v>
      </c>
      <c r="AI166" s="188">
        <v>0</v>
      </c>
      <c r="AJ166" s="188">
        <v>6.79149373</v>
      </c>
      <c r="AK166" s="188">
        <v>0</v>
      </c>
      <c r="AL166" s="188">
        <v>0</v>
      </c>
      <c r="AM166" s="188">
        <v>0</v>
      </c>
      <c r="AN166" s="188">
        <v>0</v>
      </c>
      <c r="AO166" s="188">
        <v>0</v>
      </c>
      <c r="AP166" s="188">
        <v>34.471757320000002</v>
      </c>
      <c r="AQ166" s="188">
        <v>36.488640109999999</v>
      </c>
      <c r="AR166" s="188">
        <v>38.553735670000002</v>
      </c>
      <c r="AS166" s="188">
        <v>40.667998240000003</v>
      </c>
      <c r="AT166" s="188">
        <v>32.483413509999998</v>
      </c>
      <c r="AU166" s="188">
        <v>0</v>
      </c>
      <c r="AV166" s="188">
        <v>0</v>
      </c>
      <c r="AW166" s="188">
        <v>0</v>
      </c>
      <c r="AX166" s="188">
        <v>0</v>
      </c>
      <c r="AY166" s="188">
        <v>0</v>
      </c>
      <c r="AZ166" s="188">
        <v>0</v>
      </c>
      <c r="BA166" s="188">
        <v>0</v>
      </c>
      <c r="BB166" s="188">
        <v>0</v>
      </c>
      <c r="BC166" s="188">
        <v>0</v>
      </c>
      <c r="BD166" s="188">
        <v>0</v>
      </c>
      <c r="BE166" s="188">
        <v>0</v>
      </c>
      <c r="BF166" s="188">
        <v>0</v>
      </c>
      <c r="BG166" s="188">
        <v>0</v>
      </c>
      <c r="BH166" s="188">
        <v>0</v>
      </c>
      <c r="BI166" s="188">
        <v>0</v>
      </c>
      <c r="BJ166" s="188">
        <v>0</v>
      </c>
      <c r="BK166" s="188">
        <v>0</v>
      </c>
      <c r="BL166" s="188">
        <v>0</v>
      </c>
      <c r="BM166" s="188">
        <v>0</v>
      </c>
      <c r="BN166" s="188">
        <v>0</v>
      </c>
      <c r="BO166" s="188">
        <v>0</v>
      </c>
      <c r="BP166" s="188">
        <v>0</v>
      </c>
      <c r="BQ166" s="188">
        <v>0</v>
      </c>
      <c r="BR166" s="188">
        <v>0</v>
      </c>
      <c r="BS166" s="188">
        <v>0</v>
      </c>
      <c r="BT166" s="188">
        <v>0</v>
      </c>
      <c r="BU166" s="188">
        <v>0</v>
      </c>
      <c r="BV166" s="188">
        <v>0</v>
      </c>
      <c r="BW166" s="188">
        <v>0</v>
      </c>
      <c r="BX166" s="188">
        <v>0</v>
      </c>
      <c r="BY166" s="188">
        <v>0</v>
      </c>
      <c r="BZ166" s="188">
        <v>0</v>
      </c>
      <c r="CA166" s="188">
        <v>0</v>
      </c>
      <c r="CB166" s="188">
        <v>0</v>
      </c>
      <c r="CC166" s="188">
        <v>0</v>
      </c>
      <c r="CD166" s="188">
        <v>0</v>
      </c>
      <c r="CE166" s="188">
        <v>0</v>
      </c>
      <c r="CF166" s="188">
        <v>0</v>
      </c>
      <c r="CG166" s="188">
        <v>0</v>
      </c>
      <c r="CH166" s="188">
        <v>0</v>
      </c>
      <c r="CI166" s="188">
        <v>0</v>
      </c>
      <c r="CJ166" s="188">
        <v>0</v>
      </c>
      <c r="CK166" s="188">
        <v>0</v>
      </c>
      <c r="CL166" s="188">
        <v>0</v>
      </c>
      <c r="CM166" s="188">
        <v>6.4811999999999997E-4</v>
      </c>
      <c r="CN166" s="188">
        <v>3.8959999999999998E-4</v>
      </c>
      <c r="CO166" s="188">
        <v>0</v>
      </c>
      <c r="CP166" s="188">
        <v>0</v>
      </c>
      <c r="CQ166" s="188">
        <v>0</v>
      </c>
      <c r="CR166" s="188">
        <v>0</v>
      </c>
      <c r="CS166" s="188">
        <v>0</v>
      </c>
      <c r="CT166" s="188">
        <v>0</v>
      </c>
      <c r="CU166" s="188">
        <v>0</v>
      </c>
      <c r="CV166" s="188">
        <v>0</v>
      </c>
      <c r="CW166" s="188">
        <v>0</v>
      </c>
      <c r="CX166" s="188">
        <v>0</v>
      </c>
      <c r="CY166" s="188">
        <v>0</v>
      </c>
      <c r="CZ166" s="188">
        <v>0</v>
      </c>
      <c r="DA166" s="188">
        <v>0</v>
      </c>
      <c r="DB166" s="188">
        <v>51.305083410000002</v>
      </c>
      <c r="DC166" s="188">
        <v>49.829192089999999</v>
      </c>
      <c r="DD166" s="188">
        <v>50.900432219999999</v>
      </c>
      <c r="DE166" s="188">
        <v>53.393751510000001</v>
      </c>
      <c r="DF166" s="188">
        <v>55.32882343</v>
      </c>
      <c r="DG166" s="188">
        <v>57.243609409999998</v>
      </c>
      <c r="DH166" s="188">
        <v>4.0710740000000002E-2</v>
      </c>
      <c r="DI166" s="188">
        <v>7.8427709999999998E-2</v>
      </c>
      <c r="DJ166" s="188">
        <v>0.11574927</v>
      </c>
      <c r="DK166" s="188">
        <v>57.362541</v>
      </c>
      <c r="DL166" s="188">
        <v>58.834930219999997</v>
      </c>
      <c r="DM166" s="188">
        <v>60.990449249999998</v>
      </c>
      <c r="DN166" s="188">
        <v>62.950684719999998</v>
      </c>
      <c r="DO166" s="188">
        <v>64.87607208</v>
      </c>
      <c r="DP166" s="188">
        <v>868671.28300000005</v>
      </c>
      <c r="DQ166" s="188">
        <v>872017.40899999999</v>
      </c>
      <c r="DR166" s="188">
        <v>875444.47</v>
      </c>
      <c r="DS166" s="188">
        <v>878923.29799999995</v>
      </c>
      <c r="DT166" s="188">
        <v>882353.19400000002</v>
      </c>
    </row>
    <row r="167" spans="1:124" x14ac:dyDescent="0.35">
      <c r="A167" s="188">
        <v>166</v>
      </c>
      <c r="B167" s="188" t="s">
        <v>1004</v>
      </c>
      <c r="C167" s="188" t="s">
        <v>346</v>
      </c>
      <c r="D167" s="188" t="s">
        <v>347</v>
      </c>
      <c r="E167" s="188" t="s">
        <v>891</v>
      </c>
      <c r="F167" s="188" t="s">
        <v>893</v>
      </c>
      <c r="G167" s="188">
        <v>36.856994839999999</v>
      </c>
      <c r="H167" s="188">
        <v>35.65085723</v>
      </c>
      <c r="I167" s="188">
        <v>34.28081169</v>
      </c>
      <c r="J167" s="188">
        <v>15.66883648</v>
      </c>
      <c r="K167" s="188">
        <v>16.028252770000002</v>
      </c>
      <c r="L167" s="188">
        <v>16.351598330000002</v>
      </c>
      <c r="M167" s="188">
        <v>0</v>
      </c>
      <c r="N167" s="188">
        <v>0</v>
      </c>
      <c r="O167" s="188">
        <v>21.18815837</v>
      </c>
      <c r="P167" s="188">
        <v>19.622604460000002</v>
      </c>
      <c r="Q167" s="188">
        <v>17.929213359999999</v>
      </c>
      <c r="R167" s="188">
        <v>0</v>
      </c>
      <c r="S167" s="188">
        <v>0</v>
      </c>
      <c r="T167" s="188">
        <v>0</v>
      </c>
      <c r="U167" s="188">
        <v>0</v>
      </c>
      <c r="V167" s="188">
        <v>0</v>
      </c>
      <c r="W167" s="188">
        <v>0</v>
      </c>
      <c r="X167" s="188">
        <v>0</v>
      </c>
      <c r="Y167" s="188">
        <v>37.975670139999998</v>
      </c>
      <c r="Z167" s="188">
        <v>37.60015112</v>
      </c>
      <c r="AA167" s="188">
        <v>22.565924630000001</v>
      </c>
      <c r="AB167" s="188">
        <v>22.891149429999999</v>
      </c>
      <c r="AC167" s="188">
        <v>0</v>
      </c>
      <c r="AD167" s="188">
        <v>0</v>
      </c>
      <c r="AE167" s="188">
        <v>0</v>
      </c>
      <c r="AF167" s="188">
        <v>14.709001689999999</v>
      </c>
      <c r="AG167" s="188">
        <v>0</v>
      </c>
      <c r="AH167" s="188">
        <v>0</v>
      </c>
      <c r="AI167" s="188">
        <v>0</v>
      </c>
      <c r="AJ167" s="188">
        <v>15.40974551</v>
      </c>
      <c r="AK167" s="188">
        <v>0</v>
      </c>
      <c r="AL167" s="188">
        <v>0</v>
      </c>
      <c r="AM167" s="188">
        <v>0</v>
      </c>
      <c r="AN167" s="188">
        <v>0</v>
      </c>
      <c r="AO167" s="188">
        <v>0</v>
      </c>
      <c r="AP167" s="188">
        <v>59.498391789999999</v>
      </c>
      <c r="AQ167" s="188">
        <v>63.735976579999999</v>
      </c>
      <c r="AR167" s="188">
        <v>68.078663370000001</v>
      </c>
      <c r="AS167" s="188">
        <v>72.528923390000003</v>
      </c>
      <c r="AT167" s="188">
        <v>55.428485649999999</v>
      </c>
      <c r="AU167" s="188">
        <v>0</v>
      </c>
      <c r="AV167" s="188">
        <v>0</v>
      </c>
      <c r="AW167" s="188">
        <v>0</v>
      </c>
      <c r="AX167" s="188">
        <v>0</v>
      </c>
      <c r="AY167" s="188">
        <v>0</v>
      </c>
      <c r="AZ167" s="188">
        <v>0</v>
      </c>
      <c r="BA167" s="188">
        <v>0</v>
      </c>
      <c r="BB167" s="188">
        <v>0</v>
      </c>
      <c r="BC167" s="188">
        <v>0</v>
      </c>
      <c r="BD167" s="188">
        <v>0</v>
      </c>
      <c r="BE167" s="188">
        <v>0</v>
      </c>
      <c r="BF167" s="188">
        <v>0</v>
      </c>
      <c r="BG167" s="188">
        <v>0</v>
      </c>
      <c r="BH167" s="188">
        <v>0</v>
      </c>
      <c r="BI167" s="188">
        <v>0</v>
      </c>
      <c r="BJ167" s="188">
        <v>0</v>
      </c>
      <c r="BK167" s="188">
        <v>0</v>
      </c>
      <c r="BL167" s="188">
        <v>0</v>
      </c>
      <c r="BM167" s="188">
        <v>0</v>
      </c>
      <c r="BN167" s="188">
        <v>0</v>
      </c>
      <c r="BO167" s="188">
        <v>0</v>
      </c>
      <c r="BP167" s="188">
        <v>0</v>
      </c>
      <c r="BQ167" s="188">
        <v>0</v>
      </c>
      <c r="BR167" s="188">
        <v>0</v>
      </c>
      <c r="BS167" s="188">
        <v>0</v>
      </c>
      <c r="BT167" s="188">
        <v>0</v>
      </c>
      <c r="BU167" s="188">
        <v>0</v>
      </c>
      <c r="BV167" s="188">
        <v>0</v>
      </c>
      <c r="BW167" s="188">
        <v>0</v>
      </c>
      <c r="BX167" s="188">
        <v>0</v>
      </c>
      <c r="BY167" s="188">
        <v>0</v>
      </c>
      <c r="BZ167" s="188">
        <v>0</v>
      </c>
      <c r="CA167" s="188">
        <v>0</v>
      </c>
      <c r="CB167" s="188">
        <v>0</v>
      </c>
      <c r="CC167" s="188">
        <v>0</v>
      </c>
      <c r="CD167" s="188">
        <v>0</v>
      </c>
      <c r="CE167" s="188">
        <v>0</v>
      </c>
      <c r="CF167" s="188">
        <v>0</v>
      </c>
      <c r="CG167" s="188">
        <v>0</v>
      </c>
      <c r="CH167" s="188">
        <v>0</v>
      </c>
      <c r="CI167" s="188">
        <v>0</v>
      </c>
      <c r="CJ167" s="188">
        <v>0</v>
      </c>
      <c r="CK167" s="188">
        <v>0</v>
      </c>
      <c r="CL167" s="188">
        <v>0</v>
      </c>
      <c r="CM167" s="188">
        <v>5.4153999999999997E-4</v>
      </c>
      <c r="CN167" s="188">
        <v>3.8959999999999998E-4</v>
      </c>
      <c r="CO167" s="188">
        <v>0</v>
      </c>
      <c r="CP167" s="188">
        <v>0</v>
      </c>
      <c r="CQ167" s="188">
        <v>0</v>
      </c>
      <c r="CR167" s="188">
        <v>0</v>
      </c>
      <c r="CS167" s="188">
        <v>0</v>
      </c>
      <c r="CT167" s="188">
        <v>0</v>
      </c>
      <c r="CU167" s="188">
        <v>0</v>
      </c>
      <c r="CV167" s="188">
        <v>0</v>
      </c>
      <c r="CW167" s="188">
        <v>0</v>
      </c>
      <c r="CX167" s="188">
        <v>0</v>
      </c>
      <c r="CY167" s="188">
        <v>0</v>
      </c>
      <c r="CZ167" s="188">
        <v>0</v>
      </c>
      <c r="DA167" s="188">
        <v>0</v>
      </c>
      <c r="DB167" s="188">
        <v>97.099084450000007</v>
      </c>
      <c r="DC167" s="188">
        <v>93.404545389999996</v>
      </c>
      <c r="DD167" s="188">
        <v>93.218219289999993</v>
      </c>
      <c r="DE167" s="188">
        <v>100.59297142</v>
      </c>
      <c r="DF167" s="188">
        <v>103.7295206</v>
      </c>
      <c r="DG167" s="188">
        <v>106.80973508</v>
      </c>
      <c r="DH167" s="188">
        <v>3.5982699999999999E-2</v>
      </c>
      <c r="DI167" s="188">
        <v>6.828526E-2</v>
      </c>
      <c r="DJ167" s="188">
        <v>0.10000763999999999</v>
      </c>
      <c r="DK167" s="188">
        <v>48.958023470000001</v>
      </c>
      <c r="DL167" s="188">
        <v>50.611001659999999</v>
      </c>
      <c r="DM167" s="188">
        <v>52.149738419999998</v>
      </c>
      <c r="DN167" s="188">
        <v>53.499119200000003</v>
      </c>
      <c r="DO167" s="188">
        <v>54.812518070000003</v>
      </c>
      <c r="DP167" s="188">
        <v>1907849.598</v>
      </c>
      <c r="DQ167" s="188">
        <v>1918537.102</v>
      </c>
      <c r="DR167" s="188">
        <v>1928925.7139999999</v>
      </c>
      <c r="DS167" s="188">
        <v>1938901.4650000001</v>
      </c>
      <c r="DT167" s="188">
        <v>1948637.6259999999</v>
      </c>
    </row>
    <row r="168" spans="1:124" x14ac:dyDescent="0.35">
      <c r="A168" s="188">
        <v>167</v>
      </c>
      <c r="B168" s="188" t="s">
        <v>1027</v>
      </c>
      <c r="C168" s="188" t="s">
        <v>390</v>
      </c>
      <c r="D168" s="188" t="s">
        <v>391</v>
      </c>
      <c r="E168" s="188" t="s">
        <v>891</v>
      </c>
      <c r="F168" s="188" t="s">
        <v>880</v>
      </c>
      <c r="G168" s="188">
        <v>36.892663259999999</v>
      </c>
      <c r="H168" s="188">
        <v>35.838860779999997</v>
      </c>
      <c r="I168" s="188">
        <v>34.62306882</v>
      </c>
      <c r="J168" s="188">
        <v>15.825272999999999</v>
      </c>
      <c r="K168" s="188">
        <v>16.188277679999999</v>
      </c>
      <c r="L168" s="188">
        <v>16.514851499999999</v>
      </c>
      <c r="M168" s="188">
        <v>0</v>
      </c>
      <c r="N168" s="188">
        <v>0</v>
      </c>
      <c r="O168" s="188">
        <v>21.06739026</v>
      </c>
      <c r="P168" s="188">
        <v>19.650583099999999</v>
      </c>
      <c r="Q168" s="188">
        <v>18.108217329999999</v>
      </c>
      <c r="R168" s="188">
        <v>0</v>
      </c>
      <c r="S168" s="188">
        <v>0</v>
      </c>
      <c r="T168" s="188">
        <v>0</v>
      </c>
      <c r="U168" s="188">
        <v>0</v>
      </c>
      <c r="V168" s="188">
        <v>0</v>
      </c>
      <c r="W168" s="188">
        <v>0</v>
      </c>
      <c r="X168" s="188">
        <v>0</v>
      </c>
      <c r="Y168" s="188">
        <v>37.926088440000001</v>
      </c>
      <c r="Z168" s="188">
        <v>37.486596259999999</v>
      </c>
      <c r="AA168" s="188">
        <v>22.376724580000001</v>
      </c>
      <c r="AB168" s="188">
        <v>22.816525980000002</v>
      </c>
      <c r="AC168" s="188">
        <v>0</v>
      </c>
      <c r="AD168" s="188">
        <v>0</v>
      </c>
      <c r="AE168" s="188">
        <v>0</v>
      </c>
      <c r="AF168" s="188">
        <v>14.670070279999999</v>
      </c>
      <c r="AG168" s="188">
        <v>0</v>
      </c>
      <c r="AH168" s="188">
        <v>0</v>
      </c>
      <c r="AI168" s="188">
        <v>0</v>
      </c>
      <c r="AJ168" s="188">
        <v>15.54936386</v>
      </c>
      <c r="AK168" s="188">
        <v>0</v>
      </c>
      <c r="AL168" s="188">
        <v>0</v>
      </c>
      <c r="AM168" s="188">
        <v>0</v>
      </c>
      <c r="AN168" s="188">
        <v>0</v>
      </c>
      <c r="AO168" s="188">
        <v>0</v>
      </c>
      <c r="AP168" s="188">
        <v>64.015034700000001</v>
      </c>
      <c r="AQ168" s="188">
        <v>68.396754319999999</v>
      </c>
      <c r="AR168" s="188">
        <v>72.867949949999996</v>
      </c>
      <c r="AS168" s="188">
        <v>77.430308389999993</v>
      </c>
      <c r="AT168" s="188">
        <v>59.533438189999998</v>
      </c>
      <c r="AU168" s="188">
        <v>0</v>
      </c>
      <c r="AV168" s="188">
        <v>0</v>
      </c>
      <c r="AW168" s="188">
        <v>0</v>
      </c>
      <c r="AX168" s="188">
        <v>0</v>
      </c>
      <c r="AY168" s="188">
        <v>0</v>
      </c>
      <c r="AZ168" s="188">
        <v>0</v>
      </c>
      <c r="BA168" s="188">
        <v>0</v>
      </c>
      <c r="BB168" s="188">
        <v>0</v>
      </c>
      <c r="BC168" s="188">
        <v>0</v>
      </c>
      <c r="BD168" s="188">
        <v>0</v>
      </c>
      <c r="BE168" s="188">
        <v>0</v>
      </c>
      <c r="BF168" s="188">
        <v>0</v>
      </c>
      <c r="BG168" s="188">
        <v>0</v>
      </c>
      <c r="BH168" s="188">
        <v>0</v>
      </c>
      <c r="BI168" s="188">
        <v>0</v>
      </c>
      <c r="BJ168" s="188">
        <v>0</v>
      </c>
      <c r="BK168" s="188">
        <v>0</v>
      </c>
      <c r="BL168" s="188">
        <v>0</v>
      </c>
      <c r="BM168" s="188">
        <v>0</v>
      </c>
      <c r="BN168" s="188">
        <v>0</v>
      </c>
      <c r="BO168" s="188">
        <v>0</v>
      </c>
      <c r="BP168" s="188">
        <v>0</v>
      </c>
      <c r="BQ168" s="188">
        <v>0</v>
      </c>
      <c r="BR168" s="188">
        <v>0</v>
      </c>
      <c r="BS168" s="188">
        <v>0</v>
      </c>
      <c r="BT168" s="188">
        <v>0</v>
      </c>
      <c r="BU168" s="188">
        <v>0</v>
      </c>
      <c r="BV168" s="188">
        <v>0</v>
      </c>
      <c r="BW168" s="188">
        <v>0</v>
      </c>
      <c r="BX168" s="188">
        <v>0</v>
      </c>
      <c r="BY168" s="188">
        <v>0</v>
      </c>
      <c r="BZ168" s="188">
        <v>0</v>
      </c>
      <c r="CA168" s="188">
        <v>0</v>
      </c>
      <c r="CB168" s="188">
        <v>0</v>
      </c>
      <c r="CC168" s="188">
        <v>0</v>
      </c>
      <c r="CD168" s="188">
        <v>0</v>
      </c>
      <c r="CE168" s="188">
        <v>0</v>
      </c>
      <c r="CF168" s="188">
        <v>0</v>
      </c>
      <c r="CG168" s="188">
        <v>0</v>
      </c>
      <c r="CH168" s="188">
        <v>0</v>
      </c>
      <c r="CI168" s="188">
        <v>0</v>
      </c>
      <c r="CJ168" s="188">
        <v>0</v>
      </c>
      <c r="CK168" s="188">
        <v>0</v>
      </c>
      <c r="CL168" s="188">
        <v>0</v>
      </c>
      <c r="CM168" s="188">
        <v>7.1721999999999997E-4</v>
      </c>
      <c r="CN168" s="188">
        <v>3.8959999999999998E-4</v>
      </c>
      <c r="CO168" s="188">
        <v>0</v>
      </c>
      <c r="CP168" s="188">
        <v>0</v>
      </c>
      <c r="CQ168" s="188">
        <v>0</v>
      </c>
      <c r="CR168" s="188">
        <v>0</v>
      </c>
      <c r="CS168" s="188">
        <v>0</v>
      </c>
      <c r="CT168" s="188">
        <v>0</v>
      </c>
      <c r="CU168" s="188">
        <v>0</v>
      </c>
      <c r="CV168" s="188">
        <v>0</v>
      </c>
      <c r="CW168" s="188">
        <v>0</v>
      </c>
      <c r="CX168" s="188">
        <v>0</v>
      </c>
      <c r="CY168" s="188">
        <v>0</v>
      </c>
      <c r="CZ168" s="188">
        <v>0</v>
      </c>
      <c r="DA168" s="188">
        <v>0</v>
      </c>
      <c r="DB168" s="188">
        <v>101.50234818</v>
      </c>
      <c r="DC168" s="188">
        <v>97.459916219999997</v>
      </c>
      <c r="DD168" s="188">
        <v>98.698976810000005</v>
      </c>
      <c r="DE168" s="188">
        <v>105.28941758000001</v>
      </c>
      <c r="DF168" s="188">
        <v>108.70681071999999</v>
      </c>
      <c r="DG168" s="188">
        <v>112.05337722</v>
      </c>
      <c r="DH168" s="188">
        <v>3.7310169999999997E-2</v>
      </c>
      <c r="DI168" s="188">
        <v>7.0978280000000005E-2</v>
      </c>
      <c r="DJ168" s="188">
        <v>0.10394862000000001</v>
      </c>
      <c r="DK168" s="188">
        <v>47.900098630000002</v>
      </c>
      <c r="DL168" s="188">
        <v>49.721982869999998</v>
      </c>
      <c r="DM168" s="188">
        <v>51.409253210000003</v>
      </c>
      <c r="DN168" s="188">
        <v>52.908845190000001</v>
      </c>
      <c r="DO168" s="188">
        <v>54.372875399999998</v>
      </c>
      <c r="DP168" s="188">
        <v>2034649.594</v>
      </c>
      <c r="DQ168" s="188">
        <v>2041397.835</v>
      </c>
      <c r="DR168" s="188">
        <v>2048063.5490000001</v>
      </c>
      <c r="DS168" s="188">
        <v>2054605.621</v>
      </c>
      <c r="DT168" s="188">
        <v>2060832.2879999999</v>
      </c>
    </row>
    <row r="169" spans="1:124" x14ac:dyDescent="0.35">
      <c r="A169" s="188">
        <v>168</v>
      </c>
      <c r="B169" s="188" t="s">
        <v>1037</v>
      </c>
      <c r="C169" s="188" t="s">
        <v>410</v>
      </c>
      <c r="D169" s="188" t="s">
        <v>411</v>
      </c>
      <c r="E169" s="188" t="s">
        <v>891</v>
      </c>
      <c r="F169" s="188" t="s">
        <v>912</v>
      </c>
      <c r="G169" s="188">
        <v>11.24055952</v>
      </c>
      <c r="H169" s="188">
        <v>9.8899169100000002</v>
      </c>
      <c r="I169" s="188">
        <v>8.4759875699999991</v>
      </c>
      <c r="J169" s="188">
        <v>3.8741458199999999</v>
      </c>
      <c r="K169" s="188">
        <v>3.9630120899999999</v>
      </c>
      <c r="L169" s="188">
        <v>4.0429598200000001</v>
      </c>
      <c r="M169" s="188">
        <v>0</v>
      </c>
      <c r="N169" s="188">
        <v>0</v>
      </c>
      <c r="O169" s="188">
        <v>7.3664136999999998</v>
      </c>
      <c r="P169" s="188">
        <v>5.9269048099999999</v>
      </c>
      <c r="Q169" s="188">
        <v>4.4330277499999999</v>
      </c>
      <c r="R169" s="188">
        <v>0</v>
      </c>
      <c r="S169" s="188">
        <v>0</v>
      </c>
      <c r="T169" s="188">
        <v>0</v>
      </c>
      <c r="U169" s="188">
        <v>0</v>
      </c>
      <c r="V169" s="188">
        <v>0</v>
      </c>
      <c r="W169" s="188">
        <v>0</v>
      </c>
      <c r="X169" s="188">
        <v>0</v>
      </c>
      <c r="Y169" s="188">
        <v>13.034040539999999</v>
      </c>
      <c r="Z169" s="188">
        <v>12.425606569999999</v>
      </c>
      <c r="AA169" s="188">
        <v>7.85034543</v>
      </c>
      <c r="AB169" s="188">
        <v>7.9755278599999997</v>
      </c>
      <c r="AC169" s="188">
        <v>0</v>
      </c>
      <c r="AD169" s="188">
        <v>0</v>
      </c>
      <c r="AE169" s="188">
        <v>0</v>
      </c>
      <c r="AF169" s="188">
        <v>4.4500787099999997</v>
      </c>
      <c r="AG169" s="188">
        <v>0</v>
      </c>
      <c r="AH169" s="188">
        <v>0</v>
      </c>
      <c r="AI169" s="188">
        <v>0</v>
      </c>
      <c r="AJ169" s="188">
        <v>5.1836950999999996</v>
      </c>
      <c r="AK169" s="188">
        <v>0</v>
      </c>
      <c r="AL169" s="188">
        <v>0</v>
      </c>
      <c r="AM169" s="188">
        <v>0</v>
      </c>
      <c r="AN169" s="188">
        <v>0</v>
      </c>
      <c r="AO169" s="188">
        <v>0</v>
      </c>
      <c r="AP169" s="188">
        <v>30.03905816</v>
      </c>
      <c r="AQ169" s="188">
        <v>31.876340580000001</v>
      </c>
      <c r="AR169" s="188">
        <v>33.753046220000002</v>
      </c>
      <c r="AS169" s="188">
        <v>35.669933810000003</v>
      </c>
      <c r="AT169" s="188">
        <v>28.211309320000002</v>
      </c>
      <c r="AU169" s="188">
        <v>0</v>
      </c>
      <c r="AV169" s="188">
        <v>0</v>
      </c>
      <c r="AW169" s="188">
        <v>0</v>
      </c>
      <c r="AX169" s="188">
        <v>0</v>
      </c>
      <c r="AY169" s="188">
        <v>0</v>
      </c>
      <c r="AZ169" s="188">
        <v>0</v>
      </c>
      <c r="BA169" s="188">
        <v>0</v>
      </c>
      <c r="BB169" s="188">
        <v>0</v>
      </c>
      <c r="BC169" s="188">
        <v>0</v>
      </c>
      <c r="BD169" s="188">
        <v>0</v>
      </c>
      <c r="BE169" s="188">
        <v>0</v>
      </c>
      <c r="BF169" s="188">
        <v>0</v>
      </c>
      <c r="BG169" s="188">
        <v>0</v>
      </c>
      <c r="BH169" s="188">
        <v>0</v>
      </c>
      <c r="BI169" s="188">
        <v>0</v>
      </c>
      <c r="BJ169" s="188">
        <v>0</v>
      </c>
      <c r="BK169" s="188">
        <v>0</v>
      </c>
      <c r="BL169" s="188">
        <v>0</v>
      </c>
      <c r="BM169" s="188">
        <v>0</v>
      </c>
      <c r="BN169" s="188">
        <v>0</v>
      </c>
      <c r="BO169" s="188">
        <v>0</v>
      </c>
      <c r="BP169" s="188">
        <v>0</v>
      </c>
      <c r="BQ169" s="188">
        <v>0</v>
      </c>
      <c r="BR169" s="188">
        <v>0</v>
      </c>
      <c r="BS169" s="188">
        <v>0</v>
      </c>
      <c r="BT169" s="188">
        <v>0</v>
      </c>
      <c r="BU169" s="188">
        <v>0</v>
      </c>
      <c r="BV169" s="188">
        <v>0</v>
      </c>
      <c r="BW169" s="188">
        <v>0</v>
      </c>
      <c r="BX169" s="188">
        <v>0.29536100999999998</v>
      </c>
      <c r="BY169" s="188">
        <v>0.64243574000000003</v>
      </c>
      <c r="BZ169" s="188">
        <v>0.97394301999999999</v>
      </c>
      <c r="CA169" s="188">
        <v>0</v>
      </c>
      <c r="CB169" s="188">
        <v>0</v>
      </c>
      <c r="CC169" s="188">
        <v>0</v>
      </c>
      <c r="CD169" s="188">
        <v>0</v>
      </c>
      <c r="CE169" s="188">
        <v>0</v>
      </c>
      <c r="CF169" s="188">
        <v>0</v>
      </c>
      <c r="CG169" s="188">
        <v>0</v>
      </c>
      <c r="CH169" s="188">
        <v>0</v>
      </c>
      <c r="CI169" s="188">
        <v>0</v>
      </c>
      <c r="CJ169" s="188">
        <v>0.29536100999999998</v>
      </c>
      <c r="CK169" s="188">
        <v>0.64243574000000003</v>
      </c>
      <c r="CL169" s="188">
        <v>0.97394301999999999</v>
      </c>
      <c r="CM169" s="188">
        <v>6.4811999999999997E-4</v>
      </c>
      <c r="CN169" s="189">
        <v>4.5939999999999997E-5</v>
      </c>
      <c r="CO169" s="188">
        <v>0</v>
      </c>
      <c r="CP169" s="188">
        <v>0</v>
      </c>
      <c r="CQ169" s="188">
        <v>0</v>
      </c>
      <c r="CR169" s="188">
        <v>0</v>
      </c>
      <c r="CS169" s="188">
        <v>0</v>
      </c>
      <c r="CT169" s="188">
        <v>0</v>
      </c>
      <c r="CU169" s="188">
        <v>0</v>
      </c>
      <c r="CV169" s="188">
        <v>0</v>
      </c>
      <c r="CW169" s="188">
        <v>0</v>
      </c>
      <c r="CX169" s="188">
        <v>0</v>
      </c>
      <c r="CY169" s="188">
        <v>0</v>
      </c>
      <c r="CZ169" s="188">
        <v>0</v>
      </c>
      <c r="DA169" s="188">
        <v>0</v>
      </c>
      <c r="DB169" s="188">
        <v>42.465312849999997</v>
      </c>
      <c r="DC169" s="188">
        <v>41.245395799999997</v>
      </c>
      <c r="DD169" s="188">
        <v>38.999737920000001</v>
      </c>
      <c r="DE169" s="188">
        <v>43.412261110000003</v>
      </c>
      <c r="DF169" s="188">
        <v>44.285398860000001</v>
      </c>
      <c r="DG169" s="188">
        <v>45.119864409999998</v>
      </c>
      <c r="DH169" s="188">
        <v>2.2299340000000001E-2</v>
      </c>
      <c r="DI169" s="188">
        <v>4.2860530000000001E-2</v>
      </c>
      <c r="DJ169" s="188">
        <v>6.2511059999999993E-2</v>
      </c>
      <c r="DK169" s="188">
        <v>50.402955259999999</v>
      </c>
      <c r="DL169" s="188">
        <v>51.578011349999997</v>
      </c>
      <c r="DM169" s="188">
        <v>52.417410220000001</v>
      </c>
      <c r="DN169" s="188">
        <v>53.166601790000001</v>
      </c>
      <c r="DO169" s="188">
        <v>53.86703318</v>
      </c>
      <c r="DP169" s="188">
        <v>818313.04500000004</v>
      </c>
      <c r="DQ169" s="188">
        <v>823322.027</v>
      </c>
      <c r="DR169" s="188">
        <v>828203.09</v>
      </c>
      <c r="DS169" s="188">
        <v>832955.22699999996</v>
      </c>
      <c r="DT169" s="188">
        <v>837615.54599999997</v>
      </c>
    </row>
    <row r="170" spans="1:124" x14ac:dyDescent="0.35">
      <c r="A170" s="188">
        <v>169</v>
      </c>
      <c r="B170" s="188" t="s">
        <v>1046</v>
      </c>
      <c r="C170" s="188" t="s">
        <v>428</v>
      </c>
      <c r="D170" s="188" t="s">
        <v>429</v>
      </c>
      <c r="E170" s="188" t="s">
        <v>891</v>
      </c>
      <c r="F170" s="188" t="s">
        <v>900</v>
      </c>
      <c r="G170" s="188">
        <v>28.554100800000001</v>
      </c>
      <c r="H170" s="188">
        <v>27.118430100000001</v>
      </c>
      <c r="I170" s="188">
        <v>25.548993100000001</v>
      </c>
      <c r="J170" s="188">
        <v>11.677757189999999</v>
      </c>
      <c r="K170" s="188">
        <v>11.945624949999999</v>
      </c>
      <c r="L170" s="188">
        <v>12.18660972</v>
      </c>
      <c r="M170" s="188">
        <v>0</v>
      </c>
      <c r="N170" s="188">
        <v>0</v>
      </c>
      <c r="O170" s="188">
        <v>16.876343609999999</v>
      </c>
      <c r="P170" s="188">
        <v>15.172805159999999</v>
      </c>
      <c r="Q170" s="188">
        <v>13.362383380000001</v>
      </c>
      <c r="R170" s="188">
        <v>0</v>
      </c>
      <c r="S170" s="188">
        <v>0</v>
      </c>
      <c r="T170" s="188">
        <v>0</v>
      </c>
      <c r="U170" s="188">
        <v>0</v>
      </c>
      <c r="V170" s="188">
        <v>0</v>
      </c>
      <c r="W170" s="188">
        <v>0</v>
      </c>
      <c r="X170" s="188">
        <v>0</v>
      </c>
      <c r="Y170" s="188">
        <v>29.397296820000001</v>
      </c>
      <c r="Z170" s="188">
        <v>29.618769100000002</v>
      </c>
      <c r="AA170" s="188">
        <v>17.231872750000001</v>
      </c>
      <c r="AB170" s="188">
        <v>17.580051430000001</v>
      </c>
      <c r="AC170" s="188">
        <v>0</v>
      </c>
      <c r="AD170" s="188">
        <v>0</v>
      </c>
      <c r="AE170" s="188">
        <v>0</v>
      </c>
      <c r="AF170" s="188">
        <v>12.03871767</v>
      </c>
      <c r="AG170" s="188">
        <v>0</v>
      </c>
      <c r="AH170" s="188">
        <v>0</v>
      </c>
      <c r="AI170" s="188">
        <v>0</v>
      </c>
      <c r="AJ170" s="188">
        <v>12.16542407</v>
      </c>
      <c r="AK170" s="188">
        <v>0</v>
      </c>
      <c r="AL170" s="188">
        <v>0</v>
      </c>
      <c r="AM170" s="188">
        <v>0</v>
      </c>
      <c r="AN170" s="188">
        <v>0</v>
      </c>
      <c r="AO170" s="188">
        <v>0</v>
      </c>
      <c r="AP170" s="188">
        <v>30.28788948</v>
      </c>
      <c r="AQ170" s="188">
        <v>32.351873519999998</v>
      </c>
      <c r="AR170" s="188">
        <v>34.482877010000003</v>
      </c>
      <c r="AS170" s="188">
        <v>36.682763729999998</v>
      </c>
      <c r="AT170" s="188">
        <v>28.325295959999998</v>
      </c>
      <c r="AU170" s="188">
        <v>0</v>
      </c>
      <c r="AV170" s="188">
        <v>0</v>
      </c>
      <c r="AW170" s="188">
        <v>0</v>
      </c>
      <c r="AX170" s="188">
        <v>0</v>
      </c>
      <c r="AY170" s="188">
        <v>0</v>
      </c>
      <c r="AZ170" s="188">
        <v>0</v>
      </c>
      <c r="BA170" s="188">
        <v>0</v>
      </c>
      <c r="BB170" s="188">
        <v>0</v>
      </c>
      <c r="BC170" s="188">
        <v>0</v>
      </c>
      <c r="BD170" s="188">
        <v>0</v>
      </c>
      <c r="BE170" s="188">
        <v>0</v>
      </c>
      <c r="BF170" s="188">
        <v>0</v>
      </c>
      <c r="BG170" s="188">
        <v>0</v>
      </c>
      <c r="BH170" s="188">
        <v>0</v>
      </c>
      <c r="BI170" s="188">
        <v>0</v>
      </c>
      <c r="BJ170" s="188">
        <v>0</v>
      </c>
      <c r="BK170" s="188">
        <v>0</v>
      </c>
      <c r="BL170" s="188">
        <v>0</v>
      </c>
      <c r="BM170" s="188">
        <v>0</v>
      </c>
      <c r="BN170" s="188">
        <v>0</v>
      </c>
      <c r="BO170" s="188">
        <v>0</v>
      </c>
      <c r="BP170" s="188">
        <v>0</v>
      </c>
      <c r="BQ170" s="188">
        <v>0</v>
      </c>
      <c r="BR170" s="188">
        <v>0</v>
      </c>
      <c r="BS170" s="188">
        <v>0</v>
      </c>
      <c r="BT170" s="188">
        <v>0</v>
      </c>
      <c r="BU170" s="188">
        <v>0</v>
      </c>
      <c r="BV170" s="188">
        <v>0</v>
      </c>
      <c r="BW170" s="188">
        <v>0</v>
      </c>
      <c r="BX170" s="188">
        <v>0.33711655000000001</v>
      </c>
      <c r="BY170" s="188">
        <v>0.87354761999999997</v>
      </c>
      <c r="BZ170" s="188">
        <v>1.42030564</v>
      </c>
      <c r="CA170" s="188">
        <v>0</v>
      </c>
      <c r="CB170" s="188">
        <v>0</v>
      </c>
      <c r="CC170" s="188">
        <v>0</v>
      </c>
      <c r="CD170" s="188">
        <v>0</v>
      </c>
      <c r="CE170" s="188">
        <v>0</v>
      </c>
      <c r="CF170" s="188">
        <v>0</v>
      </c>
      <c r="CG170" s="188">
        <v>0</v>
      </c>
      <c r="CH170" s="188">
        <v>0</v>
      </c>
      <c r="CI170" s="188">
        <v>0</v>
      </c>
      <c r="CJ170" s="188">
        <v>0.33711655000000001</v>
      </c>
      <c r="CK170" s="188">
        <v>0.87354761999999997</v>
      </c>
      <c r="CL170" s="188">
        <v>1.42030564</v>
      </c>
      <c r="CM170" s="188">
        <v>5.4153999999999997E-4</v>
      </c>
      <c r="CN170" s="188">
        <v>3.8959999999999998E-4</v>
      </c>
      <c r="CO170" s="188">
        <v>0</v>
      </c>
      <c r="CP170" s="188">
        <v>0</v>
      </c>
      <c r="CQ170" s="188">
        <v>0</v>
      </c>
      <c r="CR170" s="188">
        <v>0</v>
      </c>
      <c r="CS170" s="188">
        <v>0</v>
      </c>
      <c r="CT170" s="188">
        <v>0</v>
      </c>
      <c r="CU170" s="188">
        <v>0</v>
      </c>
      <c r="CV170" s="188">
        <v>0</v>
      </c>
      <c r="CW170" s="188">
        <v>0</v>
      </c>
      <c r="CX170" s="188">
        <v>0</v>
      </c>
      <c r="CY170" s="188">
        <v>0</v>
      </c>
      <c r="CZ170" s="188">
        <v>0</v>
      </c>
      <c r="DA170" s="188">
        <v>0</v>
      </c>
      <c r="DB170" s="188">
        <v>59.907200119999999</v>
      </c>
      <c r="DC170" s="188">
        <v>57.722982379999998</v>
      </c>
      <c r="DD170" s="188">
        <v>54.953791619999997</v>
      </c>
      <c r="DE170" s="188">
        <v>61.243090879999997</v>
      </c>
      <c r="DF170" s="188">
        <v>62.474854739999998</v>
      </c>
      <c r="DG170" s="188">
        <v>63.652062469999997</v>
      </c>
      <c r="DH170" s="188">
        <v>2.2299340000000001E-2</v>
      </c>
      <c r="DI170" s="188">
        <v>4.2860530000000001E-2</v>
      </c>
      <c r="DJ170" s="188">
        <v>6.2511059999999993E-2</v>
      </c>
      <c r="DK170" s="188">
        <v>61.202376469999997</v>
      </c>
      <c r="DL170" s="188">
        <v>63.436655049999999</v>
      </c>
      <c r="DM170" s="188">
        <v>64.773312720000007</v>
      </c>
      <c r="DN170" s="188">
        <v>66.005568370000006</v>
      </c>
      <c r="DO170" s="188">
        <v>67.183499139999995</v>
      </c>
      <c r="DP170" s="188">
        <v>943149.36300000001</v>
      </c>
      <c r="DQ170" s="188">
        <v>944362.53099999996</v>
      </c>
      <c r="DR170" s="188">
        <v>945498.82200000004</v>
      </c>
      <c r="DS170" s="188">
        <v>946508.85199999996</v>
      </c>
      <c r="DT170" s="188">
        <v>947435.95200000005</v>
      </c>
    </row>
    <row r="171" spans="1:124" x14ac:dyDescent="0.35">
      <c r="A171" s="188">
        <v>170</v>
      </c>
      <c r="B171" s="188" t="s">
        <v>1055</v>
      </c>
      <c r="C171" s="188" t="s">
        <v>446</v>
      </c>
      <c r="D171" s="188" t="s">
        <v>447</v>
      </c>
      <c r="E171" s="188" t="s">
        <v>891</v>
      </c>
      <c r="F171" s="188" t="s">
        <v>880</v>
      </c>
      <c r="G171" s="188">
        <v>33.267477380000003</v>
      </c>
      <c r="H171" s="188">
        <v>32.747750160000002</v>
      </c>
      <c r="I171" s="188">
        <v>32.087776599999998</v>
      </c>
      <c r="J171" s="188">
        <v>14.66645915</v>
      </c>
      <c r="K171" s="188">
        <v>15.00288263</v>
      </c>
      <c r="L171" s="188">
        <v>15.30554291</v>
      </c>
      <c r="M171" s="188">
        <v>0</v>
      </c>
      <c r="N171" s="188">
        <v>0</v>
      </c>
      <c r="O171" s="188">
        <v>18.601018230000001</v>
      </c>
      <c r="P171" s="188">
        <v>17.744867540000001</v>
      </c>
      <c r="Q171" s="188">
        <v>16.782233690000002</v>
      </c>
      <c r="R171" s="188">
        <v>0</v>
      </c>
      <c r="S171" s="188">
        <v>0</v>
      </c>
      <c r="T171" s="188">
        <v>0</v>
      </c>
      <c r="U171" s="188">
        <v>0</v>
      </c>
      <c r="V171" s="188">
        <v>0</v>
      </c>
      <c r="W171" s="188">
        <v>0</v>
      </c>
      <c r="X171" s="188">
        <v>0</v>
      </c>
      <c r="Y171" s="188">
        <v>33.908428299999997</v>
      </c>
      <c r="Z171" s="188">
        <v>33.38310413</v>
      </c>
      <c r="AA171" s="188">
        <v>20.917590279999999</v>
      </c>
      <c r="AB171" s="188">
        <v>21.186465609999999</v>
      </c>
      <c r="AC171" s="188">
        <v>0</v>
      </c>
      <c r="AD171" s="188">
        <v>0</v>
      </c>
      <c r="AE171" s="188">
        <v>0</v>
      </c>
      <c r="AF171" s="188">
        <v>12.19663852</v>
      </c>
      <c r="AG171" s="188">
        <v>0</v>
      </c>
      <c r="AH171" s="188">
        <v>0</v>
      </c>
      <c r="AI171" s="188">
        <v>0</v>
      </c>
      <c r="AJ171" s="188">
        <v>12.990838030000001</v>
      </c>
      <c r="AK171" s="188">
        <v>0</v>
      </c>
      <c r="AL171" s="188">
        <v>0</v>
      </c>
      <c r="AM171" s="188">
        <v>0</v>
      </c>
      <c r="AN171" s="188">
        <v>0</v>
      </c>
      <c r="AO171" s="188">
        <v>0</v>
      </c>
      <c r="AP171" s="188">
        <v>64.506896409999996</v>
      </c>
      <c r="AQ171" s="188">
        <v>69.058617040000001</v>
      </c>
      <c r="AR171" s="188">
        <v>73.747985060000005</v>
      </c>
      <c r="AS171" s="188">
        <v>78.578655420000004</v>
      </c>
      <c r="AT171" s="188">
        <v>60.399434110000001</v>
      </c>
      <c r="AU171" s="188">
        <v>0</v>
      </c>
      <c r="AV171" s="188">
        <v>0</v>
      </c>
      <c r="AW171" s="188">
        <v>0</v>
      </c>
      <c r="AX171" s="188">
        <v>0</v>
      </c>
      <c r="AY171" s="188">
        <v>0</v>
      </c>
      <c r="AZ171" s="188">
        <v>0</v>
      </c>
      <c r="BA171" s="188">
        <v>0</v>
      </c>
      <c r="BB171" s="188">
        <v>0</v>
      </c>
      <c r="BC171" s="188">
        <v>0</v>
      </c>
      <c r="BD171" s="188">
        <v>0</v>
      </c>
      <c r="BE171" s="188">
        <v>0</v>
      </c>
      <c r="BF171" s="188">
        <v>0</v>
      </c>
      <c r="BG171" s="188">
        <v>0</v>
      </c>
      <c r="BH171" s="188">
        <v>0</v>
      </c>
      <c r="BI171" s="188">
        <v>0</v>
      </c>
      <c r="BJ171" s="188">
        <v>0</v>
      </c>
      <c r="BK171" s="188">
        <v>0</v>
      </c>
      <c r="BL171" s="188">
        <v>0</v>
      </c>
      <c r="BM171" s="188">
        <v>0</v>
      </c>
      <c r="BN171" s="188">
        <v>0</v>
      </c>
      <c r="BO171" s="188">
        <v>0</v>
      </c>
      <c r="BP171" s="188">
        <v>0</v>
      </c>
      <c r="BQ171" s="188">
        <v>0</v>
      </c>
      <c r="BR171" s="188">
        <v>0</v>
      </c>
      <c r="BS171" s="188">
        <v>0</v>
      </c>
      <c r="BT171" s="188">
        <v>0</v>
      </c>
      <c r="BU171" s="188">
        <v>0</v>
      </c>
      <c r="BV171" s="188">
        <v>0</v>
      </c>
      <c r="BW171" s="188">
        <v>0</v>
      </c>
      <c r="BX171" s="188">
        <v>0</v>
      </c>
      <c r="BY171" s="188">
        <v>0</v>
      </c>
      <c r="BZ171" s="188">
        <v>0</v>
      </c>
      <c r="CA171" s="188">
        <v>0</v>
      </c>
      <c r="CB171" s="188">
        <v>0</v>
      </c>
      <c r="CC171" s="188">
        <v>0</v>
      </c>
      <c r="CD171" s="188">
        <v>0</v>
      </c>
      <c r="CE171" s="188">
        <v>0</v>
      </c>
      <c r="CF171" s="188">
        <v>0</v>
      </c>
      <c r="CG171" s="188">
        <v>0</v>
      </c>
      <c r="CH171" s="188">
        <v>0</v>
      </c>
      <c r="CI171" s="188">
        <v>0</v>
      </c>
      <c r="CJ171" s="188">
        <v>0</v>
      </c>
      <c r="CK171" s="188">
        <v>0</v>
      </c>
      <c r="CL171" s="188">
        <v>0</v>
      </c>
      <c r="CM171" s="188">
        <v>5.4153999999999997E-4</v>
      </c>
      <c r="CN171" s="188">
        <v>3.8959999999999998E-4</v>
      </c>
      <c r="CO171" s="188">
        <v>0</v>
      </c>
      <c r="CP171" s="188">
        <v>0</v>
      </c>
      <c r="CQ171" s="188">
        <v>0</v>
      </c>
      <c r="CR171" s="188">
        <v>0</v>
      </c>
      <c r="CS171" s="188">
        <v>0</v>
      </c>
      <c r="CT171" s="188">
        <v>0</v>
      </c>
      <c r="CU171" s="188">
        <v>0</v>
      </c>
      <c r="CV171" s="188">
        <v>0</v>
      </c>
      <c r="CW171" s="188">
        <v>0</v>
      </c>
      <c r="CX171" s="188">
        <v>0</v>
      </c>
      <c r="CY171" s="188">
        <v>0</v>
      </c>
      <c r="CZ171" s="188">
        <v>0</v>
      </c>
      <c r="DA171" s="188">
        <v>0</v>
      </c>
      <c r="DB171" s="188">
        <v>97.890542080000003</v>
      </c>
      <c r="DC171" s="188">
        <v>94.308252010000004</v>
      </c>
      <c r="DD171" s="188">
        <v>96.110536600000003</v>
      </c>
      <c r="DE171" s="188">
        <v>102.32609442</v>
      </c>
      <c r="DF171" s="188">
        <v>106.49573522</v>
      </c>
      <c r="DG171" s="188">
        <v>110.66643202</v>
      </c>
      <c r="DH171" s="188">
        <v>4.531135E-2</v>
      </c>
      <c r="DI171" s="188">
        <v>8.7906280000000003E-2</v>
      </c>
      <c r="DJ171" s="188">
        <v>0.13051199999999999</v>
      </c>
      <c r="DK171" s="188">
        <v>48.917196269999998</v>
      </c>
      <c r="DL171" s="188">
        <v>50.468296109999997</v>
      </c>
      <c r="DM171" s="188">
        <v>52.449053499999998</v>
      </c>
      <c r="DN171" s="188">
        <v>54.283119829999997</v>
      </c>
      <c r="DO171" s="188">
        <v>56.108516510000001</v>
      </c>
      <c r="DP171" s="188">
        <v>1927916.1359999999</v>
      </c>
      <c r="DQ171" s="188">
        <v>1939644.284</v>
      </c>
      <c r="DR171" s="188">
        <v>1950961.6969999999</v>
      </c>
      <c r="DS171" s="188">
        <v>1961857.3060000001</v>
      </c>
      <c r="DT171" s="188">
        <v>1972364.2490000001</v>
      </c>
    </row>
    <row r="172" spans="1:124" x14ac:dyDescent="0.35">
      <c r="A172" s="188">
        <v>171</v>
      </c>
      <c r="B172" s="188" t="s">
        <v>1063</v>
      </c>
      <c r="C172" s="188" t="s">
        <v>462</v>
      </c>
      <c r="D172" s="188" t="s">
        <v>463</v>
      </c>
      <c r="E172" s="188" t="s">
        <v>891</v>
      </c>
      <c r="F172" s="188" t="s">
        <v>915</v>
      </c>
      <c r="G172" s="188">
        <v>35.496564050000003</v>
      </c>
      <c r="H172" s="188">
        <v>34.798329670000001</v>
      </c>
      <c r="I172" s="188">
        <v>33.94850752</v>
      </c>
      <c r="J172" s="188">
        <v>15.516949179999999</v>
      </c>
      <c r="K172" s="188">
        <v>15.87288144</v>
      </c>
      <c r="L172" s="188">
        <v>16.193092620000002</v>
      </c>
      <c r="M172" s="188">
        <v>0</v>
      </c>
      <c r="N172" s="188">
        <v>0</v>
      </c>
      <c r="O172" s="188">
        <v>19.979614869999999</v>
      </c>
      <c r="P172" s="188">
        <v>18.925448230000001</v>
      </c>
      <c r="Q172" s="188">
        <v>17.755414900000002</v>
      </c>
      <c r="R172" s="188">
        <v>0</v>
      </c>
      <c r="S172" s="188">
        <v>0</v>
      </c>
      <c r="T172" s="188">
        <v>0</v>
      </c>
      <c r="U172" s="188">
        <v>0</v>
      </c>
      <c r="V172" s="188">
        <v>0</v>
      </c>
      <c r="W172" s="188">
        <v>0</v>
      </c>
      <c r="X172" s="188">
        <v>0</v>
      </c>
      <c r="Y172" s="188">
        <v>35.61110206</v>
      </c>
      <c r="Z172" s="188">
        <v>35.76005481</v>
      </c>
      <c r="AA172" s="188">
        <v>21.10859477</v>
      </c>
      <c r="AB172" s="188">
        <v>21.531886579999998</v>
      </c>
      <c r="AC172" s="188">
        <v>0</v>
      </c>
      <c r="AD172" s="188">
        <v>0</v>
      </c>
      <c r="AE172" s="188">
        <v>0</v>
      </c>
      <c r="AF172" s="188">
        <v>14.22816823</v>
      </c>
      <c r="AG172" s="188">
        <v>0</v>
      </c>
      <c r="AH172" s="188">
        <v>0</v>
      </c>
      <c r="AI172" s="188">
        <v>0</v>
      </c>
      <c r="AJ172" s="188">
        <v>14.50250728</v>
      </c>
      <c r="AK172" s="188">
        <v>0</v>
      </c>
      <c r="AL172" s="188">
        <v>0</v>
      </c>
      <c r="AM172" s="188">
        <v>0</v>
      </c>
      <c r="AN172" s="188">
        <v>0</v>
      </c>
      <c r="AO172" s="188">
        <v>0</v>
      </c>
      <c r="AP172" s="188">
        <v>42.334714499999997</v>
      </c>
      <c r="AQ172" s="188">
        <v>45.413751840000003</v>
      </c>
      <c r="AR172" s="188">
        <v>48.58264037</v>
      </c>
      <c r="AS172" s="188">
        <v>51.843761430000001</v>
      </c>
      <c r="AT172" s="188">
        <v>39.337436109999999</v>
      </c>
      <c r="AU172" s="188">
        <v>0</v>
      </c>
      <c r="AV172" s="188">
        <v>0</v>
      </c>
      <c r="AW172" s="188">
        <v>0</v>
      </c>
      <c r="AX172" s="188">
        <v>0</v>
      </c>
      <c r="AY172" s="188">
        <v>0</v>
      </c>
      <c r="AZ172" s="188">
        <v>0</v>
      </c>
      <c r="BA172" s="188">
        <v>0</v>
      </c>
      <c r="BB172" s="188">
        <v>0</v>
      </c>
      <c r="BC172" s="188">
        <v>0</v>
      </c>
      <c r="BD172" s="188">
        <v>0</v>
      </c>
      <c r="BE172" s="188">
        <v>0</v>
      </c>
      <c r="BF172" s="188">
        <v>0</v>
      </c>
      <c r="BG172" s="188">
        <v>0</v>
      </c>
      <c r="BH172" s="188">
        <v>0</v>
      </c>
      <c r="BI172" s="188">
        <v>0</v>
      </c>
      <c r="BJ172" s="188">
        <v>0</v>
      </c>
      <c r="BK172" s="188">
        <v>0</v>
      </c>
      <c r="BL172" s="188">
        <v>0</v>
      </c>
      <c r="BM172" s="188">
        <v>0</v>
      </c>
      <c r="BN172" s="188">
        <v>0</v>
      </c>
      <c r="BO172" s="188">
        <v>0</v>
      </c>
      <c r="BP172" s="188">
        <v>0</v>
      </c>
      <c r="BQ172" s="188">
        <v>0</v>
      </c>
      <c r="BR172" s="188">
        <v>0</v>
      </c>
      <c r="BS172" s="188">
        <v>0</v>
      </c>
      <c r="BT172" s="188">
        <v>0</v>
      </c>
      <c r="BU172" s="188">
        <v>0</v>
      </c>
      <c r="BV172" s="188">
        <v>0</v>
      </c>
      <c r="BW172" s="188">
        <v>0</v>
      </c>
      <c r="BX172" s="188">
        <v>0</v>
      </c>
      <c r="BY172" s="188">
        <v>0</v>
      </c>
      <c r="BZ172" s="188">
        <v>0</v>
      </c>
      <c r="CA172" s="188">
        <v>0</v>
      </c>
      <c r="CB172" s="188">
        <v>0</v>
      </c>
      <c r="CC172" s="188">
        <v>0</v>
      </c>
      <c r="CD172" s="188">
        <v>0</v>
      </c>
      <c r="CE172" s="188">
        <v>0</v>
      </c>
      <c r="CF172" s="188">
        <v>0</v>
      </c>
      <c r="CG172" s="188">
        <v>0</v>
      </c>
      <c r="CH172" s="188">
        <v>0</v>
      </c>
      <c r="CI172" s="188">
        <v>0</v>
      </c>
      <c r="CJ172" s="188">
        <v>0</v>
      </c>
      <c r="CK172" s="188">
        <v>0</v>
      </c>
      <c r="CL172" s="188">
        <v>0</v>
      </c>
      <c r="CM172" s="188">
        <v>6.4811999999999997E-4</v>
      </c>
      <c r="CN172" s="188">
        <v>3.8959999999999998E-4</v>
      </c>
      <c r="CO172" s="188">
        <v>0</v>
      </c>
      <c r="CP172" s="188">
        <v>0</v>
      </c>
      <c r="CQ172" s="188">
        <v>0</v>
      </c>
      <c r="CR172" s="188">
        <v>0</v>
      </c>
      <c r="CS172" s="188">
        <v>0</v>
      </c>
      <c r="CT172" s="188">
        <v>0</v>
      </c>
      <c r="CU172" s="188">
        <v>0</v>
      </c>
      <c r="CV172" s="188">
        <v>0</v>
      </c>
      <c r="CW172" s="188">
        <v>0</v>
      </c>
      <c r="CX172" s="188">
        <v>0</v>
      </c>
      <c r="CY172" s="188">
        <v>0</v>
      </c>
      <c r="CZ172" s="188">
        <v>0</v>
      </c>
      <c r="DA172" s="188">
        <v>0</v>
      </c>
      <c r="DB172" s="188">
        <v>78.095417429999998</v>
      </c>
      <c r="DC172" s="188">
        <v>74.948927769999997</v>
      </c>
      <c r="DD172" s="188">
        <v>75.024906009999995</v>
      </c>
      <c r="DE172" s="188">
        <v>80.910315890000007</v>
      </c>
      <c r="DF172" s="188">
        <v>83.38097003</v>
      </c>
      <c r="DG172" s="188">
        <v>85.792268960000001</v>
      </c>
      <c r="DH172" s="188">
        <v>3.6044350000000003E-2</v>
      </c>
      <c r="DI172" s="188">
        <v>6.7680699999999996E-2</v>
      </c>
      <c r="DJ172" s="188">
        <v>9.8557019999999995E-2</v>
      </c>
      <c r="DK172" s="188">
        <v>48.895909109999998</v>
      </c>
      <c r="DL172" s="188">
        <v>50.788742630000002</v>
      </c>
      <c r="DM172" s="188">
        <v>52.460420890000002</v>
      </c>
      <c r="DN172" s="188">
        <v>53.904939929999998</v>
      </c>
      <c r="DO172" s="188">
        <v>55.311639909999997</v>
      </c>
      <c r="DP172" s="188">
        <v>1532826.1429999999</v>
      </c>
      <c r="DQ172" s="188">
        <v>1537652.1129999999</v>
      </c>
      <c r="DR172" s="188">
        <v>1542311.6040000001</v>
      </c>
      <c r="DS172" s="188">
        <v>1546815.007</v>
      </c>
      <c r="DT172" s="188">
        <v>1551070.7890000001</v>
      </c>
    </row>
    <row r="173" spans="1:124" x14ac:dyDescent="0.35">
      <c r="A173" s="188">
        <v>172</v>
      </c>
      <c r="B173" s="188" t="s">
        <v>1068</v>
      </c>
      <c r="C173" s="188" t="s">
        <v>472</v>
      </c>
      <c r="D173" s="188" t="s">
        <v>473</v>
      </c>
      <c r="E173" s="188" t="s">
        <v>891</v>
      </c>
      <c r="F173" s="188" t="s">
        <v>884</v>
      </c>
      <c r="G173" s="188">
        <v>22.56666847</v>
      </c>
      <c r="H173" s="188">
        <v>24.050763809999999</v>
      </c>
      <c r="I173" s="188">
        <v>25.464576520000001</v>
      </c>
      <c r="J173" s="188">
        <v>11.63917264</v>
      </c>
      <c r="K173" s="188">
        <v>11.90615534</v>
      </c>
      <c r="L173" s="188">
        <v>12.146343870000001</v>
      </c>
      <c r="M173" s="188">
        <v>0</v>
      </c>
      <c r="N173" s="188">
        <v>0</v>
      </c>
      <c r="O173" s="188">
        <v>10.92749583</v>
      </c>
      <c r="P173" s="188">
        <v>12.14460847</v>
      </c>
      <c r="Q173" s="188">
        <v>13.318232650000001</v>
      </c>
      <c r="R173" s="188">
        <v>0</v>
      </c>
      <c r="S173" s="188">
        <v>0</v>
      </c>
      <c r="T173" s="188">
        <v>0</v>
      </c>
      <c r="U173" s="188">
        <v>0</v>
      </c>
      <c r="V173" s="188">
        <v>0</v>
      </c>
      <c r="W173" s="188">
        <v>0</v>
      </c>
      <c r="X173" s="188">
        <v>0</v>
      </c>
      <c r="Y173" s="188">
        <v>20.929292610000001</v>
      </c>
      <c r="Z173" s="188">
        <v>20.852971019999998</v>
      </c>
      <c r="AA173" s="188">
        <v>13.166065850000001</v>
      </c>
      <c r="AB173" s="188">
        <v>13.36066909</v>
      </c>
      <c r="AC173" s="188">
        <v>0</v>
      </c>
      <c r="AD173" s="188">
        <v>0</v>
      </c>
      <c r="AE173" s="188">
        <v>0</v>
      </c>
      <c r="AF173" s="188">
        <v>7.49230193</v>
      </c>
      <c r="AG173" s="188">
        <v>0</v>
      </c>
      <c r="AH173" s="188">
        <v>0</v>
      </c>
      <c r="AI173" s="188">
        <v>0</v>
      </c>
      <c r="AJ173" s="188">
        <v>7.7632267600000002</v>
      </c>
      <c r="AK173" s="188">
        <v>0</v>
      </c>
      <c r="AL173" s="188">
        <v>0</v>
      </c>
      <c r="AM173" s="188">
        <v>0</v>
      </c>
      <c r="AN173" s="188">
        <v>0</v>
      </c>
      <c r="AO173" s="188">
        <v>0</v>
      </c>
      <c r="AP173" s="188">
        <v>30.341648209999999</v>
      </c>
      <c r="AQ173" s="188">
        <v>32.59365845</v>
      </c>
      <c r="AR173" s="188">
        <v>34.910404579999998</v>
      </c>
      <c r="AS173" s="188">
        <v>37.293670839999997</v>
      </c>
      <c r="AT173" s="188">
        <v>28.110788599999999</v>
      </c>
      <c r="AU173" s="188">
        <v>0</v>
      </c>
      <c r="AV173" s="188">
        <v>0</v>
      </c>
      <c r="AW173" s="188">
        <v>0</v>
      </c>
      <c r="AX173" s="188">
        <v>0</v>
      </c>
      <c r="AY173" s="188">
        <v>0</v>
      </c>
      <c r="AZ173" s="188">
        <v>0</v>
      </c>
      <c r="BA173" s="188">
        <v>0</v>
      </c>
      <c r="BB173" s="188">
        <v>0</v>
      </c>
      <c r="BC173" s="188">
        <v>0</v>
      </c>
      <c r="BD173" s="188">
        <v>0</v>
      </c>
      <c r="BE173" s="188">
        <v>0</v>
      </c>
      <c r="BF173" s="188">
        <v>0</v>
      </c>
      <c r="BG173" s="188">
        <v>0</v>
      </c>
      <c r="BH173" s="188">
        <v>0</v>
      </c>
      <c r="BI173" s="188">
        <v>0</v>
      </c>
      <c r="BJ173" s="188">
        <v>0</v>
      </c>
      <c r="BK173" s="188">
        <v>0</v>
      </c>
      <c r="BL173" s="188">
        <v>0</v>
      </c>
      <c r="BM173" s="188">
        <v>0</v>
      </c>
      <c r="BN173" s="188">
        <v>0</v>
      </c>
      <c r="BO173" s="188">
        <v>0</v>
      </c>
      <c r="BP173" s="188">
        <v>0</v>
      </c>
      <c r="BQ173" s="188">
        <v>0</v>
      </c>
      <c r="BR173" s="188">
        <v>0</v>
      </c>
      <c r="BS173" s="188">
        <v>0</v>
      </c>
      <c r="BT173" s="188">
        <v>0</v>
      </c>
      <c r="BU173" s="188">
        <v>0</v>
      </c>
      <c r="BV173" s="188">
        <v>0</v>
      </c>
      <c r="BW173" s="188">
        <v>0</v>
      </c>
      <c r="BX173" s="188">
        <v>0</v>
      </c>
      <c r="BY173" s="188">
        <v>0</v>
      </c>
      <c r="BZ173" s="188">
        <v>0</v>
      </c>
      <c r="CA173" s="188">
        <v>0</v>
      </c>
      <c r="CB173" s="188">
        <v>0</v>
      </c>
      <c r="CC173" s="188">
        <v>0</v>
      </c>
      <c r="CD173" s="188">
        <v>0</v>
      </c>
      <c r="CE173" s="188">
        <v>0</v>
      </c>
      <c r="CF173" s="188">
        <v>0</v>
      </c>
      <c r="CG173" s="188">
        <v>0</v>
      </c>
      <c r="CH173" s="188">
        <v>0</v>
      </c>
      <c r="CI173" s="188">
        <v>0</v>
      </c>
      <c r="CJ173" s="188">
        <v>0</v>
      </c>
      <c r="CK173" s="188">
        <v>0</v>
      </c>
      <c r="CL173" s="188">
        <v>0</v>
      </c>
      <c r="CM173" s="188">
        <v>5.4153999999999997E-4</v>
      </c>
      <c r="CN173" s="188">
        <v>3.8959999999999998E-4</v>
      </c>
      <c r="CO173" s="188">
        <v>0</v>
      </c>
      <c r="CP173" s="188">
        <v>0</v>
      </c>
      <c r="CQ173" s="188">
        <v>0</v>
      </c>
      <c r="CR173" s="188">
        <v>0</v>
      </c>
      <c r="CS173" s="188">
        <v>0</v>
      </c>
      <c r="CT173" s="188">
        <v>0</v>
      </c>
      <c r="CU173" s="188">
        <v>0</v>
      </c>
      <c r="CV173" s="188">
        <v>0</v>
      </c>
      <c r="CW173" s="188">
        <v>0</v>
      </c>
      <c r="CX173" s="188">
        <v>0</v>
      </c>
      <c r="CY173" s="188">
        <v>0</v>
      </c>
      <c r="CZ173" s="188">
        <v>0</v>
      </c>
      <c r="DA173" s="188">
        <v>0</v>
      </c>
      <c r="DB173" s="188">
        <v>51.195160770000001</v>
      </c>
      <c r="DC173" s="188">
        <v>49.040470810000002</v>
      </c>
      <c r="DD173" s="188">
        <v>54.531794650000002</v>
      </c>
      <c r="DE173" s="188">
        <v>55.160326920000003</v>
      </c>
      <c r="DF173" s="188">
        <v>58.961168389999997</v>
      </c>
      <c r="DG173" s="188">
        <v>62.758247369999999</v>
      </c>
      <c r="DH173" s="188">
        <v>7.7451969999999995E-2</v>
      </c>
      <c r="DI173" s="188">
        <v>0.15169416999999999</v>
      </c>
      <c r="DJ173" s="188">
        <v>0.22586287999999999</v>
      </c>
      <c r="DK173" s="188">
        <v>42.474332339999997</v>
      </c>
      <c r="DL173" s="188">
        <v>43.986746099999998</v>
      </c>
      <c r="DM173" s="188">
        <v>47.01952713</v>
      </c>
      <c r="DN173" s="188">
        <v>49.86914986</v>
      </c>
      <c r="DO173" s="188">
        <v>52.683151680000002</v>
      </c>
      <c r="DP173" s="188">
        <v>1154590.74</v>
      </c>
      <c r="DQ173" s="188">
        <v>1163876.97</v>
      </c>
      <c r="DR173" s="188">
        <v>1173136.5730000001</v>
      </c>
      <c r="DS173" s="188">
        <v>1182317.496</v>
      </c>
      <c r="DT173" s="188">
        <v>1191239.426</v>
      </c>
    </row>
    <row r="174" spans="1:124" x14ac:dyDescent="0.35">
      <c r="A174" s="188">
        <v>173</v>
      </c>
      <c r="B174" s="188" t="s">
        <v>1083</v>
      </c>
      <c r="C174" s="188" t="s">
        <v>502</v>
      </c>
      <c r="D174" s="188" t="s">
        <v>503</v>
      </c>
      <c r="E174" s="188" t="s">
        <v>891</v>
      </c>
      <c r="F174" s="188" t="s">
        <v>915</v>
      </c>
      <c r="G174" s="188">
        <v>44.722183149999999</v>
      </c>
      <c r="H174" s="188">
        <v>44.25107379</v>
      </c>
      <c r="I174" s="188">
        <v>43.594507569999998</v>
      </c>
      <c r="J174" s="188">
        <v>19.925876219999999</v>
      </c>
      <c r="K174" s="188">
        <v>20.382941710000001</v>
      </c>
      <c r="L174" s="188">
        <v>20.79413649</v>
      </c>
      <c r="M174" s="188">
        <v>0</v>
      </c>
      <c r="N174" s="188">
        <v>0</v>
      </c>
      <c r="O174" s="188">
        <v>24.796306940000001</v>
      </c>
      <c r="P174" s="188">
        <v>23.868132079999999</v>
      </c>
      <c r="Q174" s="188">
        <v>22.800371089999999</v>
      </c>
      <c r="R174" s="188">
        <v>0</v>
      </c>
      <c r="S174" s="188">
        <v>0</v>
      </c>
      <c r="T174" s="188">
        <v>0</v>
      </c>
      <c r="U174" s="188">
        <v>0</v>
      </c>
      <c r="V174" s="188">
        <v>0</v>
      </c>
      <c r="W174" s="188">
        <v>0</v>
      </c>
      <c r="X174" s="188">
        <v>0</v>
      </c>
      <c r="Y174" s="188">
        <v>44.45982557</v>
      </c>
      <c r="Z174" s="188">
        <v>44.655775370000001</v>
      </c>
      <c r="AA174" s="188">
        <v>26.92444373</v>
      </c>
      <c r="AB174" s="188">
        <v>27.316243679999999</v>
      </c>
      <c r="AC174" s="188">
        <v>0</v>
      </c>
      <c r="AD174" s="188">
        <v>0</v>
      </c>
      <c r="AE174" s="188">
        <v>0</v>
      </c>
      <c r="AF174" s="188">
        <v>17.33953168</v>
      </c>
      <c r="AG174" s="188">
        <v>0</v>
      </c>
      <c r="AH174" s="188">
        <v>0</v>
      </c>
      <c r="AI174" s="188">
        <v>0</v>
      </c>
      <c r="AJ174" s="188">
        <v>17.535381839999999</v>
      </c>
      <c r="AK174" s="188">
        <v>0</v>
      </c>
      <c r="AL174" s="188">
        <v>0</v>
      </c>
      <c r="AM174" s="188">
        <v>0</v>
      </c>
      <c r="AN174" s="188">
        <v>0</v>
      </c>
      <c r="AO174" s="188">
        <v>0</v>
      </c>
      <c r="AP174" s="188">
        <v>38.391449250000001</v>
      </c>
      <c r="AQ174" s="188">
        <v>41.073322599999997</v>
      </c>
      <c r="AR174" s="188">
        <v>43.838591119999997</v>
      </c>
      <c r="AS174" s="188">
        <v>46.689850460000002</v>
      </c>
      <c r="AT174" s="188">
        <v>35.571622499999997</v>
      </c>
      <c r="AU174" s="188">
        <v>0</v>
      </c>
      <c r="AV174" s="188">
        <v>0</v>
      </c>
      <c r="AW174" s="188">
        <v>0</v>
      </c>
      <c r="AX174" s="188">
        <v>0</v>
      </c>
      <c r="AY174" s="188">
        <v>0</v>
      </c>
      <c r="AZ174" s="188">
        <v>0</v>
      </c>
      <c r="BA174" s="188">
        <v>0</v>
      </c>
      <c r="BB174" s="188">
        <v>0</v>
      </c>
      <c r="BC174" s="188">
        <v>0</v>
      </c>
      <c r="BD174" s="188">
        <v>0</v>
      </c>
      <c r="BE174" s="188">
        <v>0</v>
      </c>
      <c r="BF174" s="188">
        <v>0</v>
      </c>
      <c r="BG174" s="188">
        <v>0</v>
      </c>
      <c r="BH174" s="188">
        <v>0</v>
      </c>
      <c r="BI174" s="188">
        <v>0</v>
      </c>
      <c r="BJ174" s="188">
        <v>0</v>
      </c>
      <c r="BK174" s="188">
        <v>0</v>
      </c>
      <c r="BL174" s="188">
        <v>0</v>
      </c>
      <c r="BM174" s="188">
        <v>0</v>
      </c>
      <c r="BN174" s="188">
        <v>0</v>
      </c>
      <c r="BO174" s="188">
        <v>0</v>
      </c>
      <c r="BP174" s="188">
        <v>0</v>
      </c>
      <c r="BQ174" s="188">
        <v>0</v>
      </c>
      <c r="BR174" s="188">
        <v>0</v>
      </c>
      <c r="BS174" s="188">
        <v>0</v>
      </c>
      <c r="BT174" s="188">
        <v>0</v>
      </c>
      <c r="BU174" s="188">
        <v>0</v>
      </c>
      <c r="BV174" s="188">
        <v>0</v>
      </c>
      <c r="BW174" s="188">
        <v>0</v>
      </c>
      <c r="BX174" s="188">
        <v>0</v>
      </c>
      <c r="BY174" s="188">
        <v>0</v>
      </c>
      <c r="BZ174" s="188">
        <v>0</v>
      </c>
      <c r="CA174" s="188">
        <v>0</v>
      </c>
      <c r="CB174" s="188">
        <v>0</v>
      </c>
      <c r="CC174" s="188">
        <v>0</v>
      </c>
      <c r="CD174" s="188">
        <v>0</v>
      </c>
      <c r="CE174" s="188">
        <v>0</v>
      </c>
      <c r="CF174" s="188">
        <v>0</v>
      </c>
      <c r="CG174" s="188">
        <v>0</v>
      </c>
      <c r="CH174" s="188">
        <v>0</v>
      </c>
      <c r="CI174" s="188">
        <v>0</v>
      </c>
      <c r="CJ174" s="188">
        <v>0</v>
      </c>
      <c r="CK174" s="188">
        <v>0</v>
      </c>
      <c r="CL174" s="188">
        <v>0</v>
      </c>
      <c r="CM174" s="188">
        <v>5.4153999999999997E-4</v>
      </c>
      <c r="CN174" s="188">
        <v>3.8959999999999998E-4</v>
      </c>
      <c r="CO174" s="188">
        <v>0</v>
      </c>
      <c r="CP174" s="188">
        <v>0</v>
      </c>
      <c r="CQ174" s="188">
        <v>0</v>
      </c>
      <c r="CR174" s="188">
        <v>0</v>
      </c>
      <c r="CS174" s="188">
        <v>0</v>
      </c>
      <c r="CT174" s="188">
        <v>0</v>
      </c>
      <c r="CU174" s="188">
        <v>0</v>
      </c>
      <c r="CV174" s="188">
        <v>0</v>
      </c>
      <c r="CW174" s="188">
        <v>0</v>
      </c>
      <c r="CX174" s="188">
        <v>0</v>
      </c>
      <c r="CY174" s="188">
        <v>0</v>
      </c>
      <c r="CZ174" s="188">
        <v>0</v>
      </c>
      <c r="DA174" s="188">
        <v>0</v>
      </c>
      <c r="DB174" s="188">
        <v>83.047766159999995</v>
      </c>
      <c r="DC174" s="188">
        <v>80.031837670000002</v>
      </c>
      <c r="DD174" s="188">
        <v>79.3764623</v>
      </c>
      <c r="DE174" s="188">
        <v>85.795505750000004</v>
      </c>
      <c r="DF174" s="188">
        <v>88.089664909999996</v>
      </c>
      <c r="DG174" s="188">
        <v>90.284358030000007</v>
      </c>
      <c r="DH174" s="188">
        <v>3.3086259999999999E-2</v>
      </c>
      <c r="DI174" s="188">
        <v>6.071083E-2</v>
      </c>
      <c r="DJ174" s="188">
        <v>8.7137709999999993E-2</v>
      </c>
      <c r="DK174" s="188">
        <v>54.875092299999999</v>
      </c>
      <c r="DL174" s="188">
        <v>56.733559620000001</v>
      </c>
      <c r="DM174" s="188">
        <v>58.395590339999998</v>
      </c>
      <c r="DN174" s="188">
        <v>59.737924450000001</v>
      </c>
      <c r="DO174" s="188">
        <v>61.010477559999998</v>
      </c>
      <c r="DP174" s="188">
        <v>1458436.5020000001</v>
      </c>
      <c r="DQ174" s="188">
        <v>1463820.827</v>
      </c>
      <c r="DR174" s="188">
        <v>1469212.0630000001</v>
      </c>
      <c r="DS174" s="188">
        <v>1474602.034</v>
      </c>
      <c r="DT174" s="188">
        <v>1479817.2649999999</v>
      </c>
    </row>
    <row r="175" spans="1:124" x14ac:dyDescent="0.35">
      <c r="A175" s="188">
        <v>174</v>
      </c>
      <c r="B175" s="188" t="s">
        <v>1110</v>
      </c>
      <c r="C175" s="188" t="s">
        <v>556</v>
      </c>
      <c r="D175" s="188" t="s">
        <v>557</v>
      </c>
      <c r="E175" s="188" t="s">
        <v>891</v>
      </c>
      <c r="F175" s="188" t="s">
        <v>900</v>
      </c>
      <c r="G175" s="188">
        <v>12.66581212</v>
      </c>
      <c r="H175" s="188">
        <v>11.465608960000001</v>
      </c>
      <c r="I175" s="188">
        <v>10.19844754</v>
      </c>
      <c r="J175" s="188">
        <v>4.6614359199999997</v>
      </c>
      <c r="K175" s="188">
        <v>4.7683612799999997</v>
      </c>
      <c r="L175" s="188">
        <v>4.8645557000000004</v>
      </c>
      <c r="M175" s="188">
        <v>0</v>
      </c>
      <c r="N175" s="188">
        <v>0</v>
      </c>
      <c r="O175" s="188">
        <v>8.0043761999999994</v>
      </c>
      <c r="P175" s="188">
        <v>6.6972476800000003</v>
      </c>
      <c r="Q175" s="188">
        <v>5.3338918499999997</v>
      </c>
      <c r="R175" s="188">
        <v>0</v>
      </c>
      <c r="S175" s="188">
        <v>0</v>
      </c>
      <c r="T175" s="188">
        <v>0</v>
      </c>
      <c r="U175" s="188">
        <v>0</v>
      </c>
      <c r="V175" s="188">
        <v>0</v>
      </c>
      <c r="W175" s="188">
        <v>0</v>
      </c>
      <c r="X175" s="188">
        <v>0</v>
      </c>
      <c r="Y175" s="188">
        <v>14.64469851</v>
      </c>
      <c r="Z175" s="188">
        <v>13.68743924</v>
      </c>
      <c r="AA175" s="188">
        <v>8.4241109600000001</v>
      </c>
      <c r="AB175" s="188">
        <v>8.54836274</v>
      </c>
      <c r="AC175" s="188">
        <v>0</v>
      </c>
      <c r="AD175" s="188">
        <v>0</v>
      </c>
      <c r="AE175" s="188">
        <v>0</v>
      </c>
      <c r="AF175" s="188">
        <v>5.1390764999999998</v>
      </c>
      <c r="AG175" s="188">
        <v>0</v>
      </c>
      <c r="AH175" s="188">
        <v>0</v>
      </c>
      <c r="AI175" s="188">
        <v>0</v>
      </c>
      <c r="AJ175" s="188">
        <v>6.2205875400000004</v>
      </c>
      <c r="AK175" s="188">
        <v>0</v>
      </c>
      <c r="AL175" s="188">
        <v>0</v>
      </c>
      <c r="AM175" s="188">
        <v>0</v>
      </c>
      <c r="AN175" s="188">
        <v>0</v>
      </c>
      <c r="AO175" s="188">
        <v>0</v>
      </c>
      <c r="AP175" s="188">
        <v>34.699251920000002</v>
      </c>
      <c r="AQ175" s="188">
        <v>36.937756829999998</v>
      </c>
      <c r="AR175" s="188">
        <v>39.243363850000001</v>
      </c>
      <c r="AS175" s="188">
        <v>41.617851340000001</v>
      </c>
      <c r="AT175" s="188">
        <v>26.160208050000001</v>
      </c>
      <c r="AU175" s="188">
        <v>0</v>
      </c>
      <c r="AV175" s="188">
        <v>0</v>
      </c>
      <c r="AW175" s="188">
        <v>0.1429116</v>
      </c>
      <c r="AX175" s="188">
        <v>0.1429116</v>
      </c>
      <c r="AY175" s="188">
        <v>0.1429116</v>
      </c>
      <c r="AZ175" s="188">
        <v>0.1429116</v>
      </c>
      <c r="BA175" s="188">
        <v>0.1429116</v>
      </c>
      <c r="BB175" s="188">
        <v>0.1429116</v>
      </c>
      <c r="BC175" s="188">
        <v>0</v>
      </c>
      <c r="BD175" s="188">
        <v>0</v>
      </c>
      <c r="BE175" s="188">
        <v>0</v>
      </c>
      <c r="BF175" s="188">
        <v>0</v>
      </c>
      <c r="BG175" s="188">
        <v>0</v>
      </c>
      <c r="BH175" s="188">
        <v>0</v>
      </c>
      <c r="BI175" s="188">
        <v>0</v>
      </c>
      <c r="BJ175" s="188">
        <v>0</v>
      </c>
      <c r="BK175" s="188">
        <v>0</v>
      </c>
      <c r="BL175" s="188">
        <v>0</v>
      </c>
      <c r="BM175" s="188">
        <v>0</v>
      </c>
      <c r="BN175" s="188">
        <v>0</v>
      </c>
      <c r="BO175" s="188">
        <v>0</v>
      </c>
      <c r="BP175" s="188">
        <v>0</v>
      </c>
      <c r="BQ175" s="188">
        <v>0</v>
      </c>
      <c r="BR175" s="188">
        <v>0</v>
      </c>
      <c r="BS175" s="188">
        <v>0</v>
      </c>
      <c r="BT175" s="188">
        <v>0</v>
      </c>
      <c r="BU175" s="188">
        <v>0</v>
      </c>
      <c r="BV175" s="188">
        <v>0</v>
      </c>
      <c r="BW175" s="188">
        <v>0</v>
      </c>
      <c r="BX175" s="188">
        <v>0</v>
      </c>
      <c r="BY175" s="188">
        <v>0</v>
      </c>
      <c r="BZ175" s="188">
        <v>0</v>
      </c>
      <c r="CA175" s="188">
        <v>0</v>
      </c>
      <c r="CB175" s="188">
        <v>0</v>
      </c>
      <c r="CC175" s="188">
        <v>0</v>
      </c>
      <c r="CD175" s="188">
        <v>0</v>
      </c>
      <c r="CE175" s="188">
        <v>0</v>
      </c>
      <c r="CF175" s="188">
        <v>0</v>
      </c>
      <c r="CG175" s="188">
        <v>0</v>
      </c>
      <c r="CH175" s="188">
        <v>0</v>
      </c>
      <c r="CI175" s="188">
        <v>0</v>
      </c>
      <c r="CJ175" s="188">
        <v>0</v>
      </c>
      <c r="CK175" s="188">
        <v>0</v>
      </c>
      <c r="CL175" s="188">
        <v>0</v>
      </c>
      <c r="CM175" s="188">
        <v>5.4153999999999997E-4</v>
      </c>
      <c r="CN175" s="188">
        <v>7.3324999999999996E-4</v>
      </c>
      <c r="CO175" s="188">
        <v>0</v>
      </c>
      <c r="CP175" s="188">
        <v>0</v>
      </c>
      <c r="CQ175" s="188">
        <v>0</v>
      </c>
      <c r="CR175" s="188">
        <v>0</v>
      </c>
      <c r="CS175" s="188">
        <v>0</v>
      </c>
      <c r="CT175" s="188">
        <v>0</v>
      </c>
      <c r="CU175" s="188">
        <v>0</v>
      </c>
      <c r="CV175" s="188">
        <v>0</v>
      </c>
      <c r="CW175" s="188">
        <v>1</v>
      </c>
      <c r="CX175" s="188">
        <v>1.64</v>
      </c>
      <c r="CY175" s="188">
        <v>1.64</v>
      </c>
      <c r="CZ175" s="188">
        <v>1.64</v>
      </c>
      <c r="DA175" s="188">
        <v>1.64</v>
      </c>
      <c r="DB175" s="188">
        <v>50.027232699999999</v>
      </c>
      <c r="DC175" s="188">
        <v>41.805639800000002</v>
      </c>
      <c r="DD175" s="188">
        <v>45.432530139999997</v>
      </c>
      <c r="DE175" s="188">
        <v>51.386480540000001</v>
      </c>
      <c r="DF175" s="188">
        <v>52.491884409999997</v>
      </c>
      <c r="DG175" s="188">
        <v>53.599210480000004</v>
      </c>
      <c r="DH175" s="188">
        <v>2.7170159999999999E-2</v>
      </c>
      <c r="DI175" s="188">
        <v>4.9266200000000003E-2</v>
      </c>
      <c r="DJ175" s="188">
        <v>7.1400669999999999E-2</v>
      </c>
      <c r="DK175" s="188">
        <v>28.505398289999999</v>
      </c>
      <c r="DL175" s="188">
        <v>34.02147119</v>
      </c>
      <c r="DM175" s="188">
        <v>34.858304250000003</v>
      </c>
      <c r="DN175" s="188">
        <v>35.523443780000001</v>
      </c>
      <c r="DO175" s="188">
        <v>36.190363779999998</v>
      </c>
      <c r="DP175" s="188">
        <v>1466586.763</v>
      </c>
      <c r="DQ175" s="188">
        <v>1470460.5930000001</v>
      </c>
      <c r="DR175" s="188">
        <v>1474153.1939999999</v>
      </c>
      <c r="DS175" s="188">
        <v>1477668.7960000001</v>
      </c>
      <c r="DT175" s="188">
        <v>1481035.416</v>
      </c>
    </row>
    <row r="176" spans="1:124" x14ac:dyDescent="0.35">
      <c r="A176" s="188">
        <v>175</v>
      </c>
      <c r="B176" s="188" t="s">
        <v>1111</v>
      </c>
      <c r="C176" s="188" t="s">
        <v>558</v>
      </c>
      <c r="D176" s="188" t="s">
        <v>559</v>
      </c>
      <c r="E176" s="188" t="s">
        <v>891</v>
      </c>
      <c r="F176" s="188" t="s">
        <v>884</v>
      </c>
      <c r="G176" s="188">
        <v>13.447147579999999</v>
      </c>
      <c r="H176" s="188">
        <v>13.6166822</v>
      </c>
      <c r="I176" s="188">
        <v>13.73466408</v>
      </c>
      <c r="J176" s="188">
        <v>6.2777453300000001</v>
      </c>
      <c r="K176" s="188">
        <v>6.4217460600000003</v>
      </c>
      <c r="L176" s="188">
        <v>6.5512949999999996</v>
      </c>
      <c r="M176" s="188">
        <v>0</v>
      </c>
      <c r="N176" s="188">
        <v>0</v>
      </c>
      <c r="O176" s="188">
        <v>7.1694022400000001</v>
      </c>
      <c r="P176" s="188">
        <v>7.1949361300000003</v>
      </c>
      <c r="Q176" s="188">
        <v>7.1833690800000003</v>
      </c>
      <c r="R176" s="188">
        <v>0</v>
      </c>
      <c r="S176" s="188">
        <v>0</v>
      </c>
      <c r="T176" s="188">
        <v>0</v>
      </c>
      <c r="U176" s="188">
        <v>0</v>
      </c>
      <c r="V176" s="188">
        <v>0</v>
      </c>
      <c r="W176" s="188">
        <v>0</v>
      </c>
      <c r="X176" s="188">
        <v>0</v>
      </c>
      <c r="Y176" s="188">
        <v>13.40211599</v>
      </c>
      <c r="Z176" s="188">
        <v>13.123184520000001</v>
      </c>
      <c r="AA176" s="188">
        <v>8.9031940800000005</v>
      </c>
      <c r="AB176" s="188">
        <v>8.881589</v>
      </c>
      <c r="AC176" s="188">
        <v>0</v>
      </c>
      <c r="AD176" s="188">
        <v>0</v>
      </c>
      <c r="AE176" s="188">
        <v>0</v>
      </c>
      <c r="AF176" s="188">
        <v>4.2415955199999997</v>
      </c>
      <c r="AG176" s="188">
        <v>0</v>
      </c>
      <c r="AH176" s="188">
        <v>0</v>
      </c>
      <c r="AI176" s="188">
        <v>0</v>
      </c>
      <c r="AJ176" s="188">
        <v>4.49892191</v>
      </c>
      <c r="AK176" s="188">
        <v>0</v>
      </c>
      <c r="AL176" s="188">
        <v>0</v>
      </c>
      <c r="AM176" s="188">
        <v>0</v>
      </c>
      <c r="AN176" s="188">
        <v>0</v>
      </c>
      <c r="AO176" s="188">
        <v>0</v>
      </c>
      <c r="AP176" s="188">
        <v>21.201680769999999</v>
      </c>
      <c r="AQ176" s="188">
        <v>22.837051750000001</v>
      </c>
      <c r="AR176" s="188">
        <v>24.514272850000001</v>
      </c>
      <c r="AS176" s="188">
        <v>26.234206390000001</v>
      </c>
      <c r="AT176" s="188">
        <v>19.48918952</v>
      </c>
      <c r="AU176" s="188">
        <v>0</v>
      </c>
      <c r="AV176" s="188">
        <v>0</v>
      </c>
      <c r="AW176" s="188">
        <v>0</v>
      </c>
      <c r="AX176" s="188">
        <v>0</v>
      </c>
      <c r="AY176" s="188">
        <v>0</v>
      </c>
      <c r="AZ176" s="188">
        <v>0</v>
      </c>
      <c r="BA176" s="188">
        <v>0</v>
      </c>
      <c r="BB176" s="188">
        <v>0</v>
      </c>
      <c r="BC176" s="188">
        <v>0</v>
      </c>
      <c r="BD176" s="188">
        <v>0</v>
      </c>
      <c r="BE176" s="188">
        <v>0</v>
      </c>
      <c r="BF176" s="188">
        <v>0</v>
      </c>
      <c r="BG176" s="188">
        <v>0</v>
      </c>
      <c r="BH176" s="188">
        <v>0</v>
      </c>
      <c r="BI176" s="188">
        <v>0</v>
      </c>
      <c r="BJ176" s="188">
        <v>0</v>
      </c>
      <c r="BK176" s="188">
        <v>0</v>
      </c>
      <c r="BL176" s="188">
        <v>0</v>
      </c>
      <c r="BM176" s="188">
        <v>0</v>
      </c>
      <c r="BN176" s="188">
        <v>0</v>
      </c>
      <c r="BO176" s="188">
        <v>0</v>
      </c>
      <c r="BP176" s="188">
        <v>0</v>
      </c>
      <c r="BQ176" s="188">
        <v>0</v>
      </c>
      <c r="BR176" s="188">
        <v>0</v>
      </c>
      <c r="BS176" s="188">
        <v>0</v>
      </c>
      <c r="BT176" s="188">
        <v>0</v>
      </c>
      <c r="BU176" s="188">
        <v>0</v>
      </c>
      <c r="BV176" s="188">
        <v>0</v>
      </c>
      <c r="BW176" s="188">
        <v>0</v>
      </c>
      <c r="BX176" s="188">
        <v>0</v>
      </c>
      <c r="BY176" s="188">
        <v>0</v>
      </c>
      <c r="BZ176" s="188">
        <v>0</v>
      </c>
      <c r="CA176" s="188">
        <v>0</v>
      </c>
      <c r="CB176" s="188">
        <v>0</v>
      </c>
      <c r="CC176" s="188">
        <v>0</v>
      </c>
      <c r="CD176" s="188">
        <v>0</v>
      </c>
      <c r="CE176" s="188">
        <v>0</v>
      </c>
      <c r="CF176" s="188">
        <v>0</v>
      </c>
      <c r="CG176" s="188">
        <v>0</v>
      </c>
      <c r="CH176" s="188">
        <v>0</v>
      </c>
      <c r="CI176" s="188">
        <v>0</v>
      </c>
      <c r="CJ176" s="188">
        <v>0</v>
      </c>
      <c r="CK176" s="188">
        <v>0</v>
      </c>
      <c r="CL176" s="188">
        <v>0</v>
      </c>
      <c r="CM176" s="188">
        <v>5.4153999999999997E-4</v>
      </c>
      <c r="CN176" s="188">
        <v>3.8959999999999998E-4</v>
      </c>
      <c r="CO176" s="188">
        <v>0</v>
      </c>
      <c r="CP176" s="188">
        <v>0</v>
      </c>
      <c r="CQ176" s="188">
        <v>0</v>
      </c>
      <c r="CR176" s="188">
        <v>0</v>
      </c>
      <c r="CS176" s="188">
        <v>0</v>
      </c>
      <c r="CT176" s="188">
        <v>0</v>
      </c>
      <c r="CU176" s="188">
        <v>0</v>
      </c>
      <c r="CV176" s="188">
        <v>0</v>
      </c>
      <c r="CW176" s="188">
        <v>0</v>
      </c>
      <c r="CX176" s="188">
        <v>0</v>
      </c>
      <c r="CY176" s="188">
        <v>0</v>
      </c>
      <c r="CZ176" s="188">
        <v>0</v>
      </c>
      <c r="DA176" s="188">
        <v>0</v>
      </c>
      <c r="DB176" s="188">
        <v>34.325406819999998</v>
      </c>
      <c r="DC176" s="188">
        <v>32.891695110000001</v>
      </c>
      <c r="DD176" s="188">
        <v>34.70314192</v>
      </c>
      <c r="DE176" s="188">
        <v>36.28419933</v>
      </c>
      <c r="DF176" s="188">
        <v>38.130955040000003</v>
      </c>
      <c r="DG176" s="188">
        <v>39.968870469999999</v>
      </c>
      <c r="DH176" s="188">
        <v>5.7065379999999999E-2</v>
      </c>
      <c r="DI176" s="188">
        <v>0.11086681</v>
      </c>
      <c r="DJ176" s="188">
        <v>0.16441069</v>
      </c>
      <c r="DK176" s="188">
        <v>41.647119060000001</v>
      </c>
      <c r="DL176" s="188">
        <v>43.150992010000003</v>
      </c>
      <c r="DM176" s="188">
        <v>45.306986680000001</v>
      </c>
      <c r="DN176" s="188">
        <v>47.311823939999996</v>
      </c>
      <c r="DO176" s="188">
        <v>49.293301870000001</v>
      </c>
      <c r="DP176" s="188">
        <v>789771.19799999997</v>
      </c>
      <c r="DQ176" s="188">
        <v>795472.02099999995</v>
      </c>
      <c r="DR176" s="188">
        <v>800852.18599999999</v>
      </c>
      <c r="DS176" s="188">
        <v>805949.8</v>
      </c>
      <c r="DT176" s="188">
        <v>810837.76</v>
      </c>
    </row>
    <row r="177" spans="1:124" x14ac:dyDescent="0.35">
      <c r="A177" s="188">
        <v>176</v>
      </c>
      <c r="B177" s="188" t="s">
        <v>1116</v>
      </c>
      <c r="C177" s="188" t="s">
        <v>568</v>
      </c>
      <c r="D177" s="188" t="s">
        <v>569</v>
      </c>
      <c r="E177" s="188" t="s">
        <v>891</v>
      </c>
      <c r="F177" s="188" t="s">
        <v>884</v>
      </c>
      <c r="G177" s="188">
        <v>25.079945089999999</v>
      </c>
      <c r="H177" s="188">
        <v>25.282410219999999</v>
      </c>
      <c r="I177" s="188">
        <v>25.387186700000001</v>
      </c>
      <c r="J177" s="188">
        <v>11.60379983</v>
      </c>
      <c r="K177" s="188">
        <v>11.869971140000001</v>
      </c>
      <c r="L177" s="188">
        <v>12.109429710000001</v>
      </c>
      <c r="M177" s="188">
        <v>0</v>
      </c>
      <c r="N177" s="188">
        <v>0</v>
      </c>
      <c r="O177" s="188">
        <v>13.476145259999999</v>
      </c>
      <c r="P177" s="188">
        <v>13.41243908</v>
      </c>
      <c r="Q177" s="188">
        <v>13.27775699</v>
      </c>
      <c r="R177" s="188">
        <v>0</v>
      </c>
      <c r="S177" s="188">
        <v>0</v>
      </c>
      <c r="T177" s="188">
        <v>0</v>
      </c>
      <c r="U177" s="188">
        <v>0</v>
      </c>
      <c r="V177" s="188">
        <v>0</v>
      </c>
      <c r="W177" s="188">
        <v>0</v>
      </c>
      <c r="X177" s="188">
        <v>0</v>
      </c>
      <c r="Y177" s="188">
        <v>24.607010939999999</v>
      </c>
      <c r="Z177" s="188">
        <v>24.587053869999998</v>
      </c>
      <c r="AA177" s="188">
        <v>14.846988120000001</v>
      </c>
      <c r="AB177" s="188">
        <v>15.12255886</v>
      </c>
      <c r="AC177" s="188">
        <v>0</v>
      </c>
      <c r="AD177" s="188">
        <v>0</v>
      </c>
      <c r="AE177" s="188">
        <v>0</v>
      </c>
      <c r="AF177" s="188">
        <v>9.4644950199999993</v>
      </c>
      <c r="AG177" s="188">
        <v>0</v>
      </c>
      <c r="AH177" s="188">
        <v>0</v>
      </c>
      <c r="AI177" s="188">
        <v>0</v>
      </c>
      <c r="AJ177" s="188">
        <v>9.7600228199999997</v>
      </c>
      <c r="AK177" s="188">
        <v>0</v>
      </c>
      <c r="AL177" s="188">
        <v>0</v>
      </c>
      <c r="AM177" s="188">
        <v>0</v>
      </c>
      <c r="AN177" s="188">
        <v>0</v>
      </c>
      <c r="AO177" s="188">
        <v>0</v>
      </c>
      <c r="AP177" s="188">
        <v>33.164698250000001</v>
      </c>
      <c r="AQ177" s="188">
        <v>35.399222399999999</v>
      </c>
      <c r="AR177" s="188">
        <v>37.69440024</v>
      </c>
      <c r="AS177" s="188">
        <v>40.051636719999998</v>
      </c>
      <c r="AT177" s="188">
        <v>30.99299817</v>
      </c>
      <c r="AU177" s="188">
        <v>0</v>
      </c>
      <c r="AV177" s="188">
        <v>0</v>
      </c>
      <c r="AW177" s="188">
        <v>0</v>
      </c>
      <c r="AX177" s="188">
        <v>0</v>
      </c>
      <c r="AY177" s="188">
        <v>0</v>
      </c>
      <c r="AZ177" s="188">
        <v>0</v>
      </c>
      <c r="BA177" s="188">
        <v>0</v>
      </c>
      <c r="BB177" s="188">
        <v>0</v>
      </c>
      <c r="BC177" s="188">
        <v>0</v>
      </c>
      <c r="BD177" s="188">
        <v>0</v>
      </c>
      <c r="BE177" s="188">
        <v>0</v>
      </c>
      <c r="BF177" s="188">
        <v>0</v>
      </c>
      <c r="BG177" s="188">
        <v>0</v>
      </c>
      <c r="BH177" s="188">
        <v>0</v>
      </c>
      <c r="BI177" s="188">
        <v>0</v>
      </c>
      <c r="BJ177" s="188">
        <v>0</v>
      </c>
      <c r="BK177" s="188">
        <v>0</v>
      </c>
      <c r="BL177" s="188">
        <v>0</v>
      </c>
      <c r="BM177" s="188">
        <v>0</v>
      </c>
      <c r="BN177" s="188">
        <v>0</v>
      </c>
      <c r="BO177" s="188">
        <v>0</v>
      </c>
      <c r="BP177" s="188">
        <v>0</v>
      </c>
      <c r="BQ177" s="188">
        <v>0</v>
      </c>
      <c r="BR177" s="188">
        <v>0</v>
      </c>
      <c r="BS177" s="188">
        <v>0</v>
      </c>
      <c r="BT177" s="188">
        <v>0</v>
      </c>
      <c r="BU177" s="188">
        <v>0</v>
      </c>
      <c r="BV177" s="188">
        <v>0</v>
      </c>
      <c r="BW177" s="188">
        <v>0</v>
      </c>
      <c r="BX177" s="188">
        <v>0</v>
      </c>
      <c r="BY177" s="188">
        <v>0</v>
      </c>
      <c r="BZ177" s="188">
        <v>0</v>
      </c>
      <c r="CA177" s="188">
        <v>0</v>
      </c>
      <c r="CB177" s="188">
        <v>0</v>
      </c>
      <c r="CC177" s="188">
        <v>0</v>
      </c>
      <c r="CD177" s="188">
        <v>0</v>
      </c>
      <c r="CE177" s="188">
        <v>0</v>
      </c>
      <c r="CF177" s="188">
        <v>0</v>
      </c>
      <c r="CG177" s="188">
        <v>0</v>
      </c>
      <c r="CH177" s="188">
        <v>0</v>
      </c>
      <c r="CI177" s="188">
        <v>0</v>
      </c>
      <c r="CJ177" s="188">
        <v>0</v>
      </c>
      <c r="CK177" s="188">
        <v>0</v>
      </c>
      <c r="CL177" s="188">
        <v>0</v>
      </c>
      <c r="CM177" s="188">
        <v>6.4811999999999997E-4</v>
      </c>
      <c r="CN177" s="188">
        <v>3.8959999999999998E-4</v>
      </c>
      <c r="CO177" s="188">
        <v>0</v>
      </c>
      <c r="CP177" s="188">
        <v>0</v>
      </c>
      <c r="CQ177" s="188">
        <v>0</v>
      </c>
      <c r="CR177" s="188">
        <v>0</v>
      </c>
      <c r="CS177" s="188">
        <v>0</v>
      </c>
      <c r="CT177" s="188">
        <v>0</v>
      </c>
      <c r="CU177" s="188">
        <v>0</v>
      </c>
      <c r="CV177" s="188">
        <v>0</v>
      </c>
      <c r="CW177" s="188">
        <v>0</v>
      </c>
      <c r="CX177" s="188">
        <v>0</v>
      </c>
      <c r="CY177" s="188">
        <v>0</v>
      </c>
      <c r="CZ177" s="188">
        <v>0</v>
      </c>
      <c r="DA177" s="188">
        <v>0</v>
      </c>
      <c r="DB177" s="188">
        <v>57.752400250000001</v>
      </c>
      <c r="DC177" s="188">
        <v>55.60039871</v>
      </c>
      <c r="DD177" s="188">
        <v>57.600528619999999</v>
      </c>
      <c r="DE177" s="188">
        <v>60.479167490000002</v>
      </c>
      <c r="DF177" s="188">
        <v>62.976810460000003</v>
      </c>
      <c r="DG177" s="188">
        <v>65.438823420000006</v>
      </c>
      <c r="DH177" s="188">
        <v>4.721479E-2</v>
      </c>
      <c r="DI177" s="188">
        <v>9.0462219999999996E-2</v>
      </c>
      <c r="DJ177" s="188">
        <v>0.13309270000000001</v>
      </c>
      <c r="DK177" s="188">
        <v>46.372142220000001</v>
      </c>
      <c r="DL177" s="188">
        <v>47.891306100000001</v>
      </c>
      <c r="DM177" s="188">
        <v>49.868714709999999</v>
      </c>
      <c r="DN177" s="188">
        <v>51.63807362</v>
      </c>
      <c r="DO177" s="188">
        <v>53.375997099999999</v>
      </c>
      <c r="DP177" s="188">
        <v>1199004.317</v>
      </c>
      <c r="DQ177" s="188">
        <v>1205905.726</v>
      </c>
      <c r="DR177" s="188">
        <v>1212767.7209999999</v>
      </c>
      <c r="DS177" s="188">
        <v>1219580.942</v>
      </c>
      <c r="DT177" s="188">
        <v>1225997.2080000001</v>
      </c>
    </row>
    <row r="178" spans="1:124" x14ac:dyDescent="0.35">
      <c r="A178" s="188">
        <v>177</v>
      </c>
      <c r="B178" s="188" t="s">
        <v>1150</v>
      </c>
      <c r="C178" s="188" t="s">
        <v>636</v>
      </c>
      <c r="D178" s="188" t="s">
        <v>637</v>
      </c>
      <c r="E178" s="188" t="s">
        <v>891</v>
      </c>
      <c r="F178" s="188" t="s">
        <v>912</v>
      </c>
      <c r="G178" s="188">
        <v>8.3473552499999997</v>
      </c>
      <c r="H178" s="188">
        <v>8.0956356399999994</v>
      </c>
      <c r="I178" s="188">
        <v>7.8070844299999997</v>
      </c>
      <c r="J178" s="188">
        <v>3.56840819</v>
      </c>
      <c r="K178" s="188">
        <v>3.6502613699999999</v>
      </c>
      <c r="L178" s="188">
        <v>3.7238998300000001</v>
      </c>
      <c r="M178" s="188">
        <v>0</v>
      </c>
      <c r="N178" s="188">
        <v>0</v>
      </c>
      <c r="O178" s="188">
        <v>4.7789470600000001</v>
      </c>
      <c r="P178" s="188">
        <v>4.4453742700000003</v>
      </c>
      <c r="Q178" s="188">
        <v>4.0831846000000001</v>
      </c>
      <c r="R178" s="188">
        <v>0</v>
      </c>
      <c r="S178" s="188">
        <v>0</v>
      </c>
      <c r="T178" s="188">
        <v>0</v>
      </c>
      <c r="U178" s="188">
        <v>0</v>
      </c>
      <c r="V178" s="188">
        <v>0</v>
      </c>
      <c r="W178" s="188">
        <v>0</v>
      </c>
      <c r="X178" s="188">
        <v>0</v>
      </c>
      <c r="Y178" s="188">
        <v>8.9899183300000001</v>
      </c>
      <c r="Z178" s="188">
        <v>8.4942154199999997</v>
      </c>
      <c r="AA178" s="188">
        <v>5.4457833999999998</v>
      </c>
      <c r="AB178" s="188">
        <v>5.5513688500000002</v>
      </c>
      <c r="AC178" s="188">
        <v>0</v>
      </c>
      <c r="AD178" s="188">
        <v>0</v>
      </c>
      <c r="AE178" s="188">
        <v>0</v>
      </c>
      <c r="AF178" s="188">
        <v>2.9428465699999999</v>
      </c>
      <c r="AG178" s="188">
        <v>0</v>
      </c>
      <c r="AH178" s="188">
        <v>0</v>
      </c>
      <c r="AI178" s="188">
        <v>0</v>
      </c>
      <c r="AJ178" s="188">
        <v>3.5441349299999998</v>
      </c>
      <c r="AK178" s="188">
        <v>0</v>
      </c>
      <c r="AL178" s="188">
        <v>0</v>
      </c>
      <c r="AM178" s="188">
        <v>0</v>
      </c>
      <c r="AN178" s="188">
        <v>0</v>
      </c>
      <c r="AO178" s="188">
        <v>0</v>
      </c>
      <c r="AP178" s="188">
        <v>21.445902490000002</v>
      </c>
      <c r="AQ178" s="188">
        <v>22.78477535</v>
      </c>
      <c r="AR178" s="188">
        <v>24.166807500000001</v>
      </c>
      <c r="AS178" s="188">
        <v>25.597025080000002</v>
      </c>
      <c r="AT178" s="188">
        <v>20.123334849999999</v>
      </c>
      <c r="AU178" s="188">
        <v>0</v>
      </c>
      <c r="AV178" s="188">
        <v>0</v>
      </c>
      <c r="AW178" s="188">
        <v>0</v>
      </c>
      <c r="AX178" s="188">
        <v>0</v>
      </c>
      <c r="AY178" s="188">
        <v>0</v>
      </c>
      <c r="AZ178" s="188">
        <v>0</v>
      </c>
      <c r="BA178" s="188">
        <v>0</v>
      </c>
      <c r="BB178" s="188">
        <v>0</v>
      </c>
      <c r="BC178" s="188">
        <v>0</v>
      </c>
      <c r="BD178" s="188">
        <v>0</v>
      </c>
      <c r="BE178" s="188">
        <v>0</v>
      </c>
      <c r="BF178" s="188">
        <v>0</v>
      </c>
      <c r="BG178" s="188">
        <v>0</v>
      </c>
      <c r="BH178" s="188">
        <v>0</v>
      </c>
      <c r="BI178" s="188">
        <v>0</v>
      </c>
      <c r="BJ178" s="188">
        <v>0</v>
      </c>
      <c r="BK178" s="188">
        <v>0</v>
      </c>
      <c r="BL178" s="188">
        <v>0</v>
      </c>
      <c r="BM178" s="188">
        <v>0</v>
      </c>
      <c r="BN178" s="188">
        <v>0</v>
      </c>
      <c r="BO178" s="188">
        <v>0</v>
      </c>
      <c r="BP178" s="188">
        <v>0</v>
      </c>
      <c r="BQ178" s="188">
        <v>0</v>
      </c>
      <c r="BR178" s="188">
        <v>0</v>
      </c>
      <c r="BS178" s="188">
        <v>0</v>
      </c>
      <c r="BT178" s="188">
        <v>0</v>
      </c>
      <c r="BU178" s="188">
        <v>0</v>
      </c>
      <c r="BV178" s="188">
        <v>0</v>
      </c>
      <c r="BW178" s="188">
        <v>0</v>
      </c>
      <c r="BX178" s="188">
        <v>0</v>
      </c>
      <c r="BY178" s="188">
        <v>0</v>
      </c>
      <c r="BZ178" s="188">
        <v>0</v>
      </c>
      <c r="CA178" s="188">
        <v>0</v>
      </c>
      <c r="CB178" s="188">
        <v>0</v>
      </c>
      <c r="CC178" s="188">
        <v>0</v>
      </c>
      <c r="CD178" s="188">
        <v>0</v>
      </c>
      <c r="CE178" s="188">
        <v>0</v>
      </c>
      <c r="CF178" s="188">
        <v>0</v>
      </c>
      <c r="CG178" s="188">
        <v>0</v>
      </c>
      <c r="CH178" s="188">
        <v>0</v>
      </c>
      <c r="CI178" s="188">
        <v>0</v>
      </c>
      <c r="CJ178" s="188">
        <v>0</v>
      </c>
      <c r="CK178" s="188">
        <v>0</v>
      </c>
      <c r="CL178" s="188">
        <v>0</v>
      </c>
      <c r="CM178" s="188">
        <v>6.4811999999999997E-4</v>
      </c>
      <c r="CN178" s="188">
        <v>3.8959999999999998E-4</v>
      </c>
      <c r="CO178" s="188">
        <v>0</v>
      </c>
      <c r="CP178" s="188">
        <v>0</v>
      </c>
      <c r="CQ178" s="188">
        <v>0</v>
      </c>
      <c r="CR178" s="188">
        <v>0</v>
      </c>
      <c r="CS178" s="188">
        <v>0</v>
      </c>
      <c r="CT178" s="188">
        <v>0</v>
      </c>
      <c r="CU178" s="188">
        <v>0</v>
      </c>
      <c r="CV178" s="188">
        <v>0</v>
      </c>
      <c r="CW178" s="188">
        <v>0</v>
      </c>
      <c r="CX178" s="188">
        <v>0</v>
      </c>
      <c r="CY178" s="188">
        <v>0</v>
      </c>
      <c r="CZ178" s="188">
        <v>0</v>
      </c>
      <c r="DA178" s="188">
        <v>0</v>
      </c>
      <c r="DB178" s="188">
        <v>29.940766029999999</v>
      </c>
      <c r="DC178" s="188">
        <v>29.113642779999999</v>
      </c>
      <c r="DD178" s="188">
        <v>29.033159210000001</v>
      </c>
      <c r="DE178" s="188">
        <v>31.1321306</v>
      </c>
      <c r="DF178" s="188">
        <v>32.262443150000003</v>
      </c>
      <c r="DG178" s="188">
        <v>33.404109509999998</v>
      </c>
      <c r="DH178" s="188">
        <v>3.9790720000000002E-2</v>
      </c>
      <c r="DI178" s="188">
        <v>7.7542340000000001E-2</v>
      </c>
      <c r="DJ178" s="188">
        <v>0.11567318</v>
      </c>
      <c r="DK178" s="188">
        <v>55.179143230000001</v>
      </c>
      <c r="DL178" s="188">
        <v>56.273199630000001</v>
      </c>
      <c r="DM178" s="188">
        <v>58.045286679999997</v>
      </c>
      <c r="DN178" s="188">
        <v>59.695091810000001</v>
      </c>
      <c r="DO178" s="188">
        <v>61.350969659999997</v>
      </c>
      <c r="DP178" s="188">
        <v>527620.42099999997</v>
      </c>
      <c r="DQ178" s="188">
        <v>532060.84299999999</v>
      </c>
      <c r="DR178" s="188">
        <v>536342.09400000004</v>
      </c>
      <c r="DS178" s="188">
        <v>540453.86600000004</v>
      </c>
      <c r="DT178" s="188">
        <v>544475.65700000001</v>
      </c>
    </row>
    <row r="179" spans="1:124" x14ac:dyDescent="0.35">
      <c r="A179" s="188">
        <v>178</v>
      </c>
      <c r="B179" s="188" t="s">
        <v>1165</v>
      </c>
      <c r="C179" s="188" t="s">
        <v>666</v>
      </c>
      <c r="D179" s="188" t="s">
        <v>667</v>
      </c>
      <c r="E179" s="188" t="s">
        <v>891</v>
      </c>
      <c r="F179" s="188" t="s">
        <v>900</v>
      </c>
      <c r="G179" s="188">
        <v>35.581118029999999</v>
      </c>
      <c r="H179" s="188">
        <v>35.496227840000003</v>
      </c>
      <c r="I179" s="188">
        <v>35.267710630000003</v>
      </c>
      <c r="J179" s="188">
        <v>16.119921420000001</v>
      </c>
      <c r="K179" s="188">
        <v>16.489684830000002</v>
      </c>
      <c r="L179" s="188">
        <v>16.822339079999999</v>
      </c>
      <c r="M179" s="188">
        <v>0</v>
      </c>
      <c r="N179" s="188">
        <v>0</v>
      </c>
      <c r="O179" s="188">
        <v>19.461196609999998</v>
      </c>
      <c r="P179" s="188">
        <v>19.006543019999999</v>
      </c>
      <c r="Q179" s="188">
        <v>18.445371550000001</v>
      </c>
      <c r="R179" s="188">
        <v>0</v>
      </c>
      <c r="S179" s="188">
        <v>0</v>
      </c>
      <c r="T179" s="188">
        <v>0</v>
      </c>
      <c r="U179" s="188">
        <v>0</v>
      </c>
      <c r="V179" s="188">
        <v>0</v>
      </c>
      <c r="W179" s="188">
        <v>0</v>
      </c>
      <c r="X179" s="188">
        <v>0</v>
      </c>
      <c r="Y179" s="188">
        <v>35.049965550000003</v>
      </c>
      <c r="Z179" s="188">
        <v>35.24530163</v>
      </c>
      <c r="AA179" s="188">
        <v>21.182351749999999</v>
      </c>
      <c r="AB179" s="188">
        <v>21.571106790000002</v>
      </c>
      <c r="AC179" s="188">
        <v>0</v>
      </c>
      <c r="AD179" s="188">
        <v>0</v>
      </c>
      <c r="AE179" s="188">
        <v>0</v>
      </c>
      <c r="AF179" s="188">
        <v>13.67419484</v>
      </c>
      <c r="AG179" s="188">
        <v>0</v>
      </c>
      <c r="AH179" s="188">
        <v>0</v>
      </c>
      <c r="AI179" s="188">
        <v>0</v>
      </c>
      <c r="AJ179" s="188">
        <v>13.867613800000001</v>
      </c>
      <c r="AK179" s="188">
        <v>0</v>
      </c>
      <c r="AL179" s="188">
        <v>0</v>
      </c>
      <c r="AM179" s="188">
        <v>0</v>
      </c>
      <c r="AN179" s="188">
        <v>0</v>
      </c>
      <c r="AO179" s="188">
        <v>0</v>
      </c>
      <c r="AP179" s="188">
        <v>34.018552300000003</v>
      </c>
      <c r="AQ179" s="188">
        <v>36.424520180000002</v>
      </c>
      <c r="AR179" s="188">
        <v>38.89332392</v>
      </c>
      <c r="AS179" s="188">
        <v>41.426372569999998</v>
      </c>
      <c r="AT179" s="188">
        <v>31.755645810000001</v>
      </c>
      <c r="AU179" s="188">
        <v>0</v>
      </c>
      <c r="AV179" s="188">
        <v>0</v>
      </c>
      <c r="AW179" s="188">
        <v>0</v>
      </c>
      <c r="AX179" s="188">
        <v>0</v>
      </c>
      <c r="AY179" s="188">
        <v>0</v>
      </c>
      <c r="AZ179" s="188">
        <v>0</v>
      </c>
      <c r="BA179" s="188">
        <v>0</v>
      </c>
      <c r="BB179" s="188">
        <v>0</v>
      </c>
      <c r="BC179" s="188">
        <v>0</v>
      </c>
      <c r="BD179" s="188">
        <v>0</v>
      </c>
      <c r="BE179" s="188">
        <v>0</v>
      </c>
      <c r="BF179" s="188">
        <v>0</v>
      </c>
      <c r="BG179" s="188">
        <v>0</v>
      </c>
      <c r="BH179" s="188">
        <v>0</v>
      </c>
      <c r="BI179" s="188">
        <v>0</v>
      </c>
      <c r="BJ179" s="188">
        <v>0</v>
      </c>
      <c r="BK179" s="188">
        <v>0</v>
      </c>
      <c r="BL179" s="188">
        <v>0</v>
      </c>
      <c r="BM179" s="188">
        <v>0</v>
      </c>
      <c r="BN179" s="188">
        <v>0</v>
      </c>
      <c r="BO179" s="188">
        <v>0</v>
      </c>
      <c r="BP179" s="188">
        <v>0</v>
      </c>
      <c r="BQ179" s="188">
        <v>0</v>
      </c>
      <c r="BR179" s="188">
        <v>0</v>
      </c>
      <c r="BS179" s="188">
        <v>0</v>
      </c>
      <c r="BT179" s="188">
        <v>0</v>
      </c>
      <c r="BU179" s="188">
        <v>0</v>
      </c>
      <c r="BV179" s="188">
        <v>0</v>
      </c>
      <c r="BW179" s="188">
        <v>0</v>
      </c>
      <c r="BX179" s="188">
        <v>0</v>
      </c>
      <c r="BY179" s="188">
        <v>0</v>
      </c>
      <c r="BZ179" s="188">
        <v>0</v>
      </c>
      <c r="CA179" s="188">
        <v>0</v>
      </c>
      <c r="CB179" s="188">
        <v>0</v>
      </c>
      <c r="CC179" s="188">
        <v>0</v>
      </c>
      <c r="CD179" s="188">
        <v>0</v>
      </c>
      <c r="CE179" s="188">
        <v>0</v>
      </c>
      <c r="CF179" s="188">
        <v>0</v>
      </c>
      <c r="CG179" s="188">
        <v>0</v>
      </c>
      <c r="CH179" s="188">
        <v>0</v>
      </c>
      <c r="CI179" s="188">
        <v>0</v>
      </c>
      <c r="CJ179" s="188">
        <v>0</v>
      </c>
      <c r="CK179" s="188">
        <v>0</v>
      </c>
      <c r="CL179" s="188">
        <v>0</v>
      </c>
      <c r="CM179" s="188">
        <v>5.4153999999999997E-4</v>
      </c>
      <c r="CN179" s="188">
        <v>3.8959999999999998E-4</v>
      </c>
      <c r="CO179" s="188">
        <v>0</v>
      </c>
      <c r="CP179" s="188">
        <v>0</v>
      </c>
      <c r="CQ179" s="188">
        <v>0</v>
      </c>
      <c r="CR179" s="188">
        <v>0</v>
      </c>
      <c r="CS179" s="188">
        <v>0</v>
      </c>
      <c r="CT179" s="188">
        <v>0</v>
      </c>
      <c r="CU179" s="188">
        <v>0</v>
      </c>
      <c r="CV179" s="188">
        <v>0</v>
      </c>
      <c r="CW179" s="188">
        <v>0</v>
      </c>
      <c r="CX179" s="188">
        <v>0</v>
      </c>
      <c r="CY179" s="188">
        <v>0</v>
      </c>
      <c r="CZ179" s="188">
        <v>0</v>
      </c>
      <c r="DA179" s="188">
        <v>0</v>
      </c>
      <c r="DB179" s="188">
        <v>69.264395469999997</v>
      </c>
      <c r="DC179" s="188">
        <v>66.806000960000006</v>
      </c>
      <c r="DD179" s="188">
        <v>67.515247919999993</v>
      </c>
      <c r="DE179" s="188">
        <v>72.005638210000001</v>
      </c>
      <c r="DF179" s="188">
        <v>74.389551769999997</v>
      </c>
      <c r="DG179" s="188">
        <v>76.694083190000001</v>
      </c>
      <c r="DH179" s="188">
        <v>3.9576510000000002E-2</v>
      </c>
      <c r="DI179" s="188">
        <v>7.3994099999999993E-2</v>
      </c>
      <c r="DJ179" s="188">
        <v>0.10726561</v>
      </c>
      <c r="DK179" s="188">
        <v>46.18899287</v>
      </c>
      <c r="DL179" s="188">
        <v>47.681758790000004</v>
      </c>
      <c r="DM179" s="188">
        <v>49.355123640000002</v>
      </c>
      <c r="DN179" s="188">
        <v>50.772441190000002</v>
      </c>
      <c r="DO179" s="188">
        <v>52.131622219999997</v>
      </c>
      <c r="DP179" s="188">
        <v>1446361.932</v>
      </c>
      <c r="DQ179" s="188">
        <v>1452639.274</v>
      </c>
      <c r="DR179" s="188">
        <v>1458929.345</v>
      </c>
      <c r="DS179" s="188">
        <v>1465156.0970000001</v>
      </c>
      <c r="DT179" s="188">
        <v>1471162.4140000001</v>
      </c>
    </row>
    <row r="180" spans="1:124" x14ac:dyDescent="0.35">
      <c r="A180" s="188">
        <v>179</v>
      </c>
      <c r="B180" s="188" t="s">
        <v>1175</v>
      </c>
      <c r="C180" s="188" t="s">
        <v>686</v>
      </c>
      <c r="D180" s="188" t="s">
        <v>687</v>
      </c>
      <c r="E180" s="188" t="s">
        <v>891</v>
      </c>
      <c r="F180" s="188" t="s">
        <v>912</v>
      </c>
      <c r="G180" s="188">
        <v>21.084185059999999</v>
      </c>
      <c r="H180" s="188">
        <v>20.264259490000001</v>
      </c>
      <c r="I180" s="188">
        <v>19.348811380000001</v>
      </c>
      <c r="J180" s="188">
        <v>8.8438209800000003</v>
      </c>
      <c r="K180" s="188">
        <v>9.0466830900000001</v>
      </c>
      <c r="L180" s="188">
        <v>9.2291861300000004</v>
      </c>
      <c r="M180" s="188">
        <v>0</v>
      </c>
      <c r="N180" s="188">
        <v>0</v>
      </c>
      <c r="O180" s="188">
        <v>12.24036409</v>
      </c>
      <c r="P180" s="188">
        <v>11.2175764</v>
      </c>
      <c r="Q180" s="188">
        <v>10.11962525</v>
      </c>
      <c r="R180" s="188">
        <v>0</v>
      </c>
      <c r="S180" s="188">
        <v>0</v>
      </c>
      <c r="T180" s="188">
        <v>0</v>
      </c>
      <c r="U180" s="188">
        <v>0</v>
      </c>
      <c r="V180" s="188">
        <v>0</v>
      </c>
      <c r="W180" s="188">
        <v>0</v>
      </c>
      <c r="X180" s="188">
        <v>0</v>
      </c>
      <c r="Y180" s="188">
        <v>21.785376549999999</v>
      </c>
      <c r="Z180" s="188">
        <v>21.635866669999999</v>
      </c>
      <c r="AA180" s="188">
        <v>13.393758139999999</v>
      </c>
      <c r="AB180" s="188">
        <v>13.70826038</v>
      </c>
      <c r="AC180" s="188">
        <v>0</v>
      </c>
      <c r="AD180" s="188">
        <v>0</v>
      </c>
      <c r="AE180" s="188">
        <v>0</v>
      </c>
      <c r="AF180" s="188">
        <v>7.9276062899999999</v>
      </c>
      <c r="AG180" s="188">
        <v>0</v>
      </c>
      <c r="AH180" s="188">
        <v>0</v>
      </c>
      <c r="AI180" s="188">
        <v>0</v>
      </c>
      <c r="AJ180" s="188">
        <v>8.3916184099999995</v>
      </c>
      <c r="AK180" s="188">
        <v>0</v>
      </c>
      <c r="AL180" s="188">
        <v>0</v>
      </c>
      <c r="AM180" s="188">
        <v>0</v>
      </c>
      <c r="AN180" s="188">
        <v>0</v>
      </c>
      <c r="AO180" s="188">
        <v>0</v>
      </c>
      <c r="AP180" s="188">
        <v>33.914336740000003</v>
      </c>
      <c r="AQ180" s="188">
        <v>36.287364480000001</v>
      </c>
      <c r="AR180" s="188">
        <v>38.72402426</v>
      </c>
      <c r="AS180" s="188">
        <v>41.225878139999999</v>
      </c>
      <c r="AT180" s="188">
        <v>31.74637504</v>
      </c>
      <c r="AU180" s="188">
        <v>0</v>
      </c>
      <c r="AV180" s="188">
        <v>0</v>
      </c>
      <c r="AW180" s="188">
        <v>0</v>
      </c>
      <c r="AX180" s="188">
        <v>0</v>
      </c>
      <c r="AY180" s="188">
        <v>0</v>
      </c>
      <c r="AZ180" s="188">
        <v>0</v>
      </c>
      <c r="BA180" s="188">
        <v>0</v>
      </c>
      <c r="BB180" s="188">
        <v>0</v>
      </c>
      <c r="BC180" s="188">
        <v>0</v>
      </c>
      <c r="BD180" s="188">
        <v>0</v>
      </c>
      <c r="BE180" s="188">
        <v>0</v>
      </c>
      <c r="BF180" s="188">
        <v>0</v>
      </c>
      <c r="BG180" s="188">
        <v>0</v>
      </c>
      <c r="BH180" s="188">
        <v>0</v>
      </c>
      <c r="BI180" s="188">
        <v>0</v>
      </c>
      <c r="BJ180" s="188">
        <v>0</v>
      </c>
      <c r="BK180" s="188">
        <v>0</v>
      </c>
      <c r="BL180" s="188">
        <v>0</v>
      </c>
      <c r="BM180" s="188">
        <v>0</v>
      </c>
      <c r="BN180" s="188">
        <v>0</v>
      </c>
      <c r="BO180" s="188">
        <v>0</v>
      </c>
      <c r="BP180" s="188">
        <v>0</v>
      </c>
      <c r="BQ180" s="188">
        <v>0</v>
      </c>
      <c r="BR180" s="188">
        <v>0</v>
      </c>
      <c r="BS180" s="188">
        <v>0</v>
      </c>
      <c r="BT180" s="188">
        <v>0</v>
      </c>
      <c r="BU180" s="188">
        <v>0</v>
      </c>
      <c r="BV180" s="188">
        <v>0</v>
      </c>
      <c r="BW180" s="188">
        <v>0</v>
      </c>
      <c r="BX180" s="188">
        <v>0</v>
      </c>
      <c r="BY180" s="188">
        <v>0</v>
      </c>
      <c r="BZ180" s="188">
        <v>0</v>
      </c>
      <c r="CA180" s="188">
        <v>0</v>
      </c>
      <c r="CB180" s="188">
        <v>0</v>
      </c>
      <c r="CC180" s="188">
        <v>0</v>
      </c>
      <c r="CD180" s="188">
        <v>0</v>
      </c>
      <c r="CE180" s="188">
        <v>0</v>
      </c>
      <c r="CF180" s="188">
        <v>0</v>
      </c>
      <c r="CG180" s="188">
        <v>0</v>
      </c>
      <c r="CH180" s="188">
        <v>0</v>
      </c>
      <c r="CI180" s="188">
        <v>0</v>
      </c>
      <c r="CJ180" s="188">
        <v>0</v>
      </c>
      <c r="CK180" s="188">
        <v>0</v>
      </c>
      <c r="CL180" s="188">
        <v>0</v>
      </c>
      <c r="CM180" s="188">
        <v>5.4153999999999997E-4</v>
      </c>
      <c r="CN180" s="188">
        <v>3.8959999999999998E-4</v>
      </c>
      <c r="CO180" s="188">
        <v>0</v>
      </c>
      <c r="CP180" s="188">
        <v>0</v>
      </c>
      <c r="CQ180" s="188">
        <v>0</v>
      </c>
      <c r="CR180" s="188">
        <v>0</v>
      </c>
      <c r="CS180" s="188">
        <v>0</v>
      </c>
      <c r="CT180" s="188">
        <v>0</v>
      </c>
      <c r="CU180" s="188">
        <v>0</v>
      </c>
      <c r="CV180" s="188">
        <v>0</v>
      </c>
      <c r="CW180" s="188">
        <v>0</v>
      </c>
      <c r="CX180" s="188">
        <v>0</v>
      </c>
      <c r="CY180" s="188">
        <v>0</v>
      </c>
      <c r="CZ180" s="188">
        <v>0</v>
      </c>
      <c r="DA180" s="188">
        <v>0</v>
      </c>
      <c r="DB180" s="188">
        <v>55.550744950000002</v>
      </c>
      <c r="DC180" s="188">
        <v>53.532141189999997</v>
      </c>
      <c r="DD180" s="188">
        <v>53.086144609999998</v>
      </c>
      <c r="DE180" s="188">
        <v>57.371549549999997</v>
      </c>
      <c r="DF180" s="188">
        <v>58.988283760000002</v>
      </c>
      <c r="DG180" s="188">
        <v>60.57468952</v>
      </c>
      <c r="DH180" s="188">
        <v>3.2777319999999999E-2</v>
      </c>
      <c r="DI180" s="188">
        <v>6.1881060000000002E-2</v>
      </c>
      <c r="DJ180" s="188">
        <v>9.0438829999999998E-2</v>
      </c>
      <c r="DK180" s="188">
        <v>46.15806156</v>
      </c>
      <c r="DL180" s="188">
        <v>47.728551539999998</v>
      </c>
      <c r="DM180" s="188">
        <v>49.121965369999998</v>
      </c>
      <c r="DN180" s="188">
        <v>50.336209119999999</v>
      </c>
      <c r="DO180" s="188">
        <v>51.519418979999998</v>
      </c>
      <c r="DP180" s="188">
        <v>1159757.1340000001</v>
      </c>
      <c r="DQ180" s="188">
        <v>1163889.1850000001</v>
      </c>
      <c r="DR180" s="188">
        <v>1167940.841</v>
      </c>
      <c r="DS180" s="188">
        <v>1171885.702</v>
      </c>
      <c r="DT180" s="188">
        <v>1175764.2209999999</v>
      </c>
    </row>
    <row r="181" spans="1:124" x14ac:dyDescent="0.35">
      <c r="A181" s="188">
        <v>180</v>
      </c>
      <c r="B181" s="188" t="s">
        <v>1206</v>
      </c>
      <c r="C181" s="188" t="s">
        <v>748</v>
      </c>
      <c r="D181" s="188" t="s">
        <v>749</v>
      </c>
      <c r="E181" s="188" t="s">
        <v>891</v>
      </c>
      <c r="F181" s="188" t="s">
        <v>960</v>
      </c>
      <c r="G181" s="188">
        <v>33.318239060000003</v>
      </c>
      <c r="H181" s="188">
        <v>31.378030649999999</v>
      </c>
      <c r="I181" s="188">
        <v>29.278151770000001</v>
      </c>
      <c r="J181" s="188">
        <v>13.38225525</v>
      </c>
      <c r="K181" s="188">
        <v>13.689221290000001</v>
      </c>
      <c r="L181" s="188">
        <v>13.96538046</v>
      </c>
      <c r="M181" s="188">
        <v>0</v>
      </c>
      <c r="N181" s="188">
        <v>0</v>
      </c>
      <c r="O181" s="188">
        <v>19.935983799999999</v>
      </c>
      <c r="P181" s="188">
        <v>17.688809370000001</v>
      </c>
      <c r="Q181" s="188">
        <v>15.31277132</v>
      </c>
      <c r="R181" s="188">
        <v>0</v>
      </c>
      <c r="S181" s="188">
        <v>0</v>
      </c>
      <c r="T181" s="188">
        <v>0</v>
      </c>
      <c r="U181" s="188">
        <v>0</v>
      </c>
      <c r="V181" s="188">
        <v>0</v>
      </c>
      <c r="W181" s="188">
        <v>0</v>
      </c>
      <c r="X181" s="188">
        <v>0</v>
      </c>
      <c r="Y181" s="188">
        <v>34.560354369999999</v>
      </c>
      <c r="Z181" s="188">
        <v>34.819187059999997</v>
      </c>
      <c r="AA181" s="188">
        <v>20.283584619999999</v>
      </c>
      <c r="AB181" s="188">
        <v>20.64719968</v>
      </c>
      <c r="AC181" s="188">
        <v>0</v>
      </c>
      <c r="AD181" s="188">
        <v>0</v>
      </c>
      <c r="AE181" s="188">
        <v>0</v>
      </c>
      <c r="AF181" s="188">
        <v>14.171987379999999</v>
      </c>
      <c r="AG181" s="188">
        <v>0</v>
      </c>
      <c r="AH181" s="188">
        <v>0</v>
      </c>
      <c r="AI181" s="188">
        <v>0</v>
      </c>
      <c r="AJ181" s="188">
        <v>14.27676975</v>
      </c>
      <c r="AK181" s="188">
        <v>0</v>
      </c>
      <c r="AL181" s="188">
        <v>0</v>
      </c>
      <c r="AM181" s="188">
        <v>0</v>
      </c>
      <c r="AN181" s="188">
        <v>0</v>
      </c>
      <c r="AO181" s="188">
        <v>0</v>
      </c>
      <c r="AP181" s="188">
        <v>30.656829460000001</v>
      </c>
      <c r="AQ181" s="188">
        <v>32.65932875</v>
      </c>
      <c r="AR181" s="188">
        <v>34.714885219999999</v>
      </c>
      <c r="AS181" s="188">
        <v>36.824773540000002</v>
      </c>
      <c r="AT181" s="188">
        <v>28.719929189999998</v>
      </c>
      <c r="AU181" s="188">
        <v>0</v>
      </c>
      <c r="AV181" s="188">
        <v>0</v>
      </c>
      <c r="AW181" s="188">
        <v>0</v>
      </c>
      <c r="AX181" s="188">
        <v>0</v>
      </c>
      <c r="AY181" s="188">
        <v>0</v>
      </c>
      <c r="AZ181" s="188">
        <v>0</v>
      </c>
      <c r="BA181" s="188">
        <v>0</v>
      </c>
      <c r="BB181" s="188">
        <v>0</v>
      </c>
      <c r="BC181" s="188">
        <v>0</v>
      </c>
      <c r="BD181" s="188">
        <v>0</v>
      </c>
      <c r="BE181" s="188">
        <v>0</v>
      </c>
      <c r="BF181" s="188">
        <v>0</v>
      </c>
      <c r="BG181" s="188">
        <v>0</v>
      </c>
      <c r="BH181" s="188">
        <v>0</v>
      </c>
      <c r="BI181" s="188">
        <v>0</v>
      </c>
      <c r="BJ181" s="188">
        <v>0</v>
      </c>
      <c r="BK181" s="188">
        <v>0</v>
      </c>
      <c r="BL181" s="188">
        <v>0</v>
      </c>
      <c r="BM181" s="188">
        <v>0</v>
      </c>
      <c r="BN181" s="188">
        <v>0</v>
      </c>
      <c r="BO181" s="188">
        <v>0</v>
      </c>
      <c r="BP181" s="188">
        <v>0</v>
      </c>
      <c r="BQ181" s="188">
        <v>0</v>
      </c>
      <c r="BR181" s="188">
        <v>0</v>
      </c>
      <c r="BS181" s="188">
        <v>0</v>
      </c>
      <c r="BT181" s="188">
        <v>0</v>
      </c>
      <c r="BU181" s="188">
        <v>0</v>
      </c>
      <c r="BV181" s="188">
        <v>0</v>
      </c>
      <c r="BW181" s="188">
        <v>0</v>
      </c>
      <c r="BX181" s="188">
        <v>0.95907399000000004</v>
      </c>
      <c r="BY181" s="188">
        <v>2.1900024600000001</v>
      </c>
      <c r="BZ181" s="188">
        <v>3.4666415399999999</v>
      </c>
      <c r="CA181" s="188">
        <v>0</v>
      </c>
      <c r="CB181" s="188">
        <v>0</v>
      </c>
      <c r="CC181" s="188">
        <v>0</v>
      </c>
      <c r="CD181" s="188">
        <v>0</v>
      </c>
      <c r="CE181" s="188">
        <v>0</v>
      </c>
      <c r="CF181" s="188">
        <v>0</v>
      </c>
      <c r="CG181" s="188">
        <v>0</v>
      </c>
      <c r="CH181" s="188">
        <v>0</v>
      </c>
      <c r="CI181" s="188">
        <v>0</v>
      </c>
      <c r="CJ181" s="188">
        <v>0.95907399000000004</v>
      </c>
      <c r="CK181" s="188">
        <v>2.1900024600000001</v>
      </c>
      <c r="CL181" s="188">
        <v>3.4666415399999999</v>
      </c>
      <c r="CM181" s="188">
        <v>5.4153999999999997E-4</v>
      </c>
      <c r="CN181" s="188">
        <v>3.8959999999999998E-4</v>
      </c>
      <c r="CO181" s="188">
        <v>0</v>
      </c>
      <c r="CP181" s="188">
        <v>0</v>
      </c>
      <c r="CQ181" s="188">
        <v>0</v>
      </c>
      <c r="CR181" s="188">
        <v>0</v>
      </c>
      <c r="CS181" s="188">
        <v>0</v>
      </c>
      <c r="CT181" s="188">
        <v>0</v>
      </c>
      <c r="CU181" s="188">
        <v>0</v>
      </c>
      <c r="CV181" s="188">
        <v>0</v>
      </c>
      <c r="CW181" s="188">
        <v>0</v>
      </c>
      <c r="CX181" s="188">
        <v>0</v>
      </c>
      <c r="CY181" s="188">
        <v>0</v>
      </c>
      <c r="CZ181" s="188">
        <v>0</v>
      </c>
      <c r="DA181" s="188">
        <v>0</v>
      </c>
      <c r="DB181" s="188">
        <v>65.476558060000002</v>
      </c>
      <c r="DC181" s="188">
        <v>63.280673159999999</v>
      </c>
      <c r="DD181" s="188">
        <v>58.687632739999998</v>
      </c>
      <c r="DE181" s="188">
        <v>66.936641800000004</v>
      </c>
      <c r="DF181" s="188">
        <v>68.282918339999995</v>
      </c>
      <c r="DG181" s="188">
        <v>69.569566850000001</v>
      </c>
      <c r="DH181" s="188">
        <v>2.2299340000000001E-2</v>
      </c>
      <c r="DI181" s="188">
        <v>4.2860530000000001E-2</v>
      </c>
      <c r="DJ181" s="188">
        <v>6.2511059999999993E-2</v>
      </c>
      <c r="DK181" s="188">
        <v>54.953734799999999</v>
      </c>
      <c r="DL181" s="188">
        <v>56.753923389999997</v>
      </c>
      <c r="DM181" s="188">
        <v>57.906586040000001</v>
      </c>
      <c r="DN181" s="188">
        <v>58.953793099999999</v>
      </c>
      <c r="DO181" s="188">
        <v>59.953655140000002</v>
      </c>
      <c r="DP181" s="188">
        <v>1151526.341</v>
      </c>
      <c r="DQ181" s="188">
        <v>1153692.1880000001</v>
      </c>
      <c r="DR181" s="188">
        <v>1155941.774</v>
      </c>
      <c r="DS181" s="188">
        <v>1158244.699</v>
      </c>
      <c r="DT181" s="188">
        <v>1160389.0819999999</v>
      </c>
    </row>
    <row r="182" spans="1:124" x14ac:dyDescent="0.35">
      <c r="A182" s="188">
        <v>181</v>
      </c>
      <c r="B182" s="188" t="s">
        <v>1224</v>
      </c>
      <c r="C182" s="188" t="s">
        <v>784</v>
      </c>
      <c r="D182" s="188" t="s">
        <v>785</v>
      </c>
      <c r="E182" s="188" t="s">
        <v>891</v>
      </c>
      <c r="F182" s="188" t="s">
        <v>912</v>
      </c>
      <c r="G182" s="188">
        <v>81.046857209999999</v>
      </c>
      <c r="H182" s="188">
        <v>85.031557219999996</v>
      </c>
      <c r="I182" s="188">
        <v>88.745637180000003</v>
      </c>
      <c r="J182" s="188">
        <v>40.563242469999999</v>
      </c>
      <c r="K182" s="188">
        <v>41.493693829999998</v>
      </c>
      <c r="L182" s="188">
        <v>42.330765839999998</v>
      </c>
      <c r="M182" s="188">
        <v>0</v>
      </c>
      <c r="N182" s="188">
        <v>0</v>
      </c>
      <c r="O182" s="188">
        <v>40.48361474</v>
      </c>
      <c r="P182" s="188">
        <v>43.537863379999997</v>
      </c>
      <c r="Q182" s="188">
        <v>46.414871339999998</v>
      </c>
      <c r="R182" s="188">
        <v>0</v>
      </c>
      <c r="S182" s="188">
        <v>0</v>
      </c>
      <c r="T182" s="188">
        <v>0</v>
      </c>
      <c r="U182" s="188">
        <v>0</v>
      </c>
      <c r="V182" s="188">
        <v>0</v>
      </c>
      <c r="W182" s="188">
        <v>0</v>
      </c>
      <c r="X182" s="188">
        <v>0</v>
      </c>
      <c r="Y182" s="188">
        <v>75.799863669999993</v>
      </c>
      <c r="Z182" s="188">
        <v>76.206116480000006</v>
      </c>
      <c r="AA182" s="188">
        <v>45.210774540000003</v>
      </c>
      <c r="AB182" s="188">
        <v>45.761777449999997</v>
      </c>
      <c r="AC182" s="188">
        <v>0</v>
      </c>
      <c r="AD182" s="188">
        <v>0</v>
      </c>
      <c r="AE182" s="188">
        <v>0</v>
      </c>
      <c r="AF182" s="188">
        <v>30.444339029999998</v>
      </c>
      <c r="AG182" s="188">
        <v>0</v>
      </c>
      <c r="AH182" s="188">
        <v>0</v>
      </c>
      <c r="AI182" s="188">
        <v>0</v>
      </c>
      <c r="AJ182" s="188">
        <v>30.589089139999999</v>
      </c>
      <c r="AK182" s="188">
        <v>0</v>
      </c>
      <c r="AL182" s="188">
        <v>0</v>
      </c>
      <c r="AM182" s="188">
        <v>0</v>
      </c>
      <c r="AN182" s="188">
        <v>0</v>
      </c>
      <c r="AO182" s="188">
        <v>0</v>
      </c>
      <c r="AP182" s="188">
        <v>61.294869589999998</v>
      </c>
      <c r="AQ182" s="188">
        <v>66.226427999999999</v>
      </c>
      <c r="AR182" s="188">
        <v>71.308949609999999</v>
      </c>
      <c r="AS182" s="188">
        <v>76.546272549999998</v>
      </c>
      <c r="AT182" s="188">
        <v>56.218903359999999</v>
      </c>
      <c r="AU182" s="188">
        <v>0</v>
      </c>
      <c r="AV182" s="188">
        <v>0</v>
      </c>
      <c r="AW182" s="188">
        <v>0</v>
      </c>
      <c r="AX182" s="188">
        <v>0</v>
      </c>
      <c r="AY182" s="188">
        <v>0</v>
      </c>
      <c r="AZ182" s="188">
        <v>0</v>
      </c>
      <c r="BA182" s="188">
        <v>0</v>
      </c>
      <c r="BB182" s="188">
        <v>0</v>
      </c>
      <c r="BC182" s="188">
        <v>0</v>
      </c>
      <c r="BD182" s="188">
        <v>0</v>
      </c>
      <c r="BE182" s="188">
        <v>0</v>
      </c>
      <c r="BF182" s="188">
        <v>0</v>
      </c>
      <c r="BG182" s="188">
        <v>0</v>
      </c>
      <c r="BH182" s="188">
        <v>0</v>
      </c>
      <c r="BI182" s="188">
        <v>0</v>
      </c>
      <c r="BJ182" s="188">
        <v>0</v>
      </c>
      <c r="BK182" s="188">
        <v>0</v>
      </c>
      <c r="BL182" s="188">
        <v>0</v>
      </c>
      <c r="BM182" s="188">
        <v>0</v>
      </c>
      <c r="BN182" s="188">
        <v>0</v>
      </c>
      <c r="BO182" s="188">
        <v>0</v>
      </c>
      <c r="BP182" s="188">
        <v>0</v>
      </c>
      <c r="BQ182" s="188">
        <v>0</v>
      </c>
      <c r="BR182" s="188">
        <v>0</v>
      </c>
      <c r="BS182" s="188">
        <v>0</v>
      </c>
      <c r="BT182" s="188">
        <v>0</v>
      </c>
      <c r="BU182" s="188">
        <v>0</v>
      </c>
      <c r="BV182" s="188">
        <v>0</v>
      </c>
      <c r="BW182" s="188">
        <v>0</v>
      </c>
      <c r="BX182" s="188">
        <v>0</v>
      </c>
      <c r="BY182" s="188">
        <v>0</v>
      </c>
      <c r="BZ182" s="188">
        <v>0</v>
      </c>
      <c r="CA182" s="188">
        <v>0</v>
      </c>
      <c r="CB182" s="188">
        <v>0</v>
      </c>
      <c r="CC182" s="188">
        <v>0</v>
      </c>
      <c r="CD182" s="188">
        <v>0</v>
      </c>
      <c r="CE182" s="188">
        <v>0</v>
      </c>
      <c r="CF182" s="188">
        <v>0</v>
      </c>
      <c r="CG182" s="188">
        <v>0</v>
      </c>
      <c r="CH182" s="188">
        <v>0</v>
      </c>
      <c r="CI182" s="188">
        <v>0</v>
      </c>
      <c r="CJ182" s="188">
        <v>0</v>
      </c>
      <c r="CK182" s="188">
        <v>0</v>
      </c>
      <c r="CL182" s="188">
        <v>0</v>
      </c>
      <c r="CM182" s="188">
        <v>6.4811999999999997E-4</v>
      </c>
      <c r="CN182" s="188">
        <v>3.8959999999999998E-4</v>
      </c>
      <c r="CO182" s="188">
        <v>0</v>
      </c>
      <c r="CP182" s="188">
        <v>0</v>
      </c>
      <c r="CQ182" s="188">
        <v>0</v>
      </c>
      <c r="CR182" s="188">
        <v>0</v>
      </c>
      <c r="CS182" s="188">
        <v>0</v>
      </c>
      <c r="CT182" s="188">
        <v>0</v>
      </c>
      <c r="CU182" s="188">
        <v>0</v>
      </c>
      <c r="CV182" s="188">
        <v>0</v>
      </c>
      <c r="CW182" s="188">
        <v>0</v>
      </c>
      <c r="CX182" s="188">
        <v>0</v>
      </c>
      <c r="CY182" s="188">
        <v>0</v>
      </c>
      <c r="CZ182" s="188">
        <v>0</v>
      </c>
      <c r="DA182" s="188">
        <v>0</v>
      </c>
      <c r="DB182" s="188">
        <v>137.50163419</v>
      </c>
      <c r="DC182" s="188">
        <v>132.01915663</v>
      </c>
      <c r="DD182" s="188">
        <v>145.69409497000001</v>
      </c>
      <c r="DE182" s="188">
        <v>147.27328521000001</v>
      </c>
      <c r="DF182" s="188">
        <v>156.34050683000001</v>
      </c>
      <c r="DG182" s="188">
        <v>165.29190972999999</v>
      </c>
      <c r="DH182" s="188">
        <v>7.1065710000000004E-2</v>
      </c>
      <c r="DI182" s="188">
        <v>0.13700835</v>
      </c>
      <c r="DJ182" s="188">
        <v>0.20210869000000001</v>
      </c>
      <c r="DK182" s="188">
        <v>43.652141559999997</v>
      </c>
      <c r="DL182" s="188">
        <v>45.242660829999998</v>
      </c>
      <c r="DM182" s="188">
        <v>48.221065920000001</v>
      </c>
      <c r="DN182" s="188">
        <v>50.940359000000001</v>
      </c>
      <c r="DO182" s="188">
        <v>53.600500820000001</v>
      </c>
      <c r="DP182" s="188">
        <v>3024345.4709999999</v>
      </c>
      <c r="DQ182" s="188">
        <v>3039203.0809999998</v>
      </c>
      <c r="DR182" s="188">
        <v>3054127.5350000001</v>
      </c>
      <c r="DS182" s="188">
        <v>3069089.2230000002</v>
      </c>
      <c r="DT182" s="188">
        <v>3083775.4720000001</v>
      </c>
    </row>
    <row r="183" spans="1:124" x14ac:dyDescent="0.35">
      <c r="A183" s="188">
        <v>182</v>
      </c>
      <c r="B183" s="188" t="s">
        <v>1230</v>
      </c>
      <c r="C183" s="188" t="s">
        <v>796</v>
      </c>
      <c r="D183" s="188" t="s">
        <v>797</v>
      </c>
      <c r="E183" s="188" t="s">
        <v>891</v>
      </c>
      <c r="F183" s="188" t="s">
        <v>900</v>
      </c>
      <c r="G183" s="188">
        <v>57.681894939999999</v>
      </c>
      <c r="H183" s="188">
        <v>58.787583990000002</v>
      </c>
      <c r="I183" s="188">
        <v>59.677257310000002</v>
      </c>
      <c r="J183" s="188">
        <v>27.276868310000001</v>
      </c>
      <c r="K183" s="188">
        <v>27.90255299</v>
      </c>
      <c r="L183" s="188">
        <v>28.46544445</v>
      </c>
      <c r="M183" s="188">
        <v>0</v>
      </c>
      <c r="N183" s="188">
        <v>0</v>
      </c>
      <c r="O183" s="188">
        <v>30.405026629999998</v>
      </c>
      <c r="P183" s="188">
        <v>30.885031000000001</v>
      </c>
      <c r="Q183" s="188">
        <v>31.211812859999998</v>
      </c>
      <c r="R183" s="188">
        <v>0</v>
      </c>
      <c r="S183" s="188">
        <v>0</v>
      </c>
      <c r="T183" s="188">
        <v>0</v>
      </c>
      <c r="U183" s="188">
        <v>0</v>
      </c>
      <c r="V183" s="188">
        <v>0</v>
      </c>
      <c r="W183" s="188">
        <v>0</v>
      </c>
      <c r="X183" s="188">
        <v>0</v>
      </c>
      <c r="Y183" s="188">
        <v>55.777814599999999</v>
      </c>
      <c r="Z183" s="188">
        <v>55.924771360000001</v>
      </c>
      <c r="AA183" s="188">
        <v>33.444961839999998</v>
      </c>
      <c r="AB183" s="188">
        <v>34.089165469999998</v>
      </c>
      <c r="AC183" s="188">
        <v>0</v>
      </c>
      <c r="AD183" s="188">
        <v>0</v>
      </c>
      <c r="AE183" s="188">
        <v>0</v>
      </c>
      <c r="AF183" s="188">
        <v>21.835605879999999</v>
      </c>
      <c r="AG183" s="188">
        <v>0</v>
      </c>
      <c r="AH183" s="188">
        <v>0</v>
      </c>
      <c r="AI183" s="188">
        <v>0</v>
      </c>
      <c r="AJ183" s="188">
        <v>22.332852750000001</v>
      </c>
      <c r="AK183" s="188">
        <v>0</v>
      </c>
      <c r="AL183" s="188">
        <v>0</v>
      </c>
      <c r="AM183" s="188">
        <v>0</v>
      </c>
      <c r="AN183" s="188">
        <v>0</v>
      </c>
      <c r="AO183" s="188">
        <v>0</v>
      </c>
      <c r="AP183" s="188">
        <v>58.583809690000002</v>
      </c>
      <c r="AQ183" s="188">
        <v>62.960585180000002</v>
      </c>
      <c r="AR183" s="188">
        <v>67.453964580000005</v>
      </c>
      <c r="AS183" s="188">
        <v>72.066574709999998</v>
      </c>
      <c r="AT183" s="188">
        <v>54.390937110000003</v>
      </c>
      <c r="AU183" s="188">
        <v>0</v>
      </c>
      <c r="AV183" s="188">
        <v>0</v>
      </c>
      <c r="AW183" s="188">
        <v>0</v>
      </c>
      <c r="AX183" s="188">
        <v>0</v>
      </c>
      <c r="AY183" s="188">
        <v>0</v>
      </c>
      <c r="AZ183" s="188">
        <v>0</v>
      </c>
      <c r="BA183" s="188">
        <v>0</v>
      </c>
      <c r="BB183" s="188">
        <v>0</v>
      </c>
      <c r="BC183" s="188">
        <v>0</v>
      </c>
      <c r="BD183" s="188">
        <v>0</v>
      </c>
      <c r="BE183" s="188">
        <v>0</v>
      </c>
      <c r="BF183" s="188">
        <v>0</v>
      </c>
      <c r="BG183" s="188">
        <v>0</v>
      </c>
      <c r="BH183" s="188">
        <v>0</v>
      </c>
      <c r="BI183" s="188">
        <v>0</v>
      </c>
      <c r="BJ183" s="188">
        <v>0</v>
      </c>
      <c r="BK183" s="188">
        <v>0</v>
      </c>
      <c r="BL183" s="188">
        <v>0</v>
      </c>
      <c r="BM183" s="188">
        <v>0</v>
      </c>
      <c r="BN183" s="188">
        <v>0</v>
      </c>
      <c r="BO183" s="188">
        <v>0</v>
      </c>
      <c r="BP183" s="188">
        <v>0</v>
      </c>
      <c r="BQ183" s="188">
        <v>0</v>
      </c>
      <c r="BR183" s="188">
        <v>0</v>
      </c>
      <c r="BS183" s="188">
        <v>0</v>
      </c>
      <c r="BT183" s="188">
        <v>0</v>
      </c>
      <c r="BU183" s="188">
        <v>0</v>
      </c>
      <c r="BV183" s="188">
        <v>0</v>
      </c>
      <c r="BW183" s="188">
        <v>0</v>
      </c>
      <c r="BX183" s="188">
        <v>0</v>
      </c>
      <c r="BY183" s="188">
        <v>0</v>
      </c>
      <c r="BZ183" s="188">
        <v>0</v>
      </c>
      <c r="CA183" s="188">
        <v>0</v>
      </c>
      <c r="CB183" s="188">
        <v>0</v>
      </c>
      <c r="CC183" s="188">
        <v>0</v>
      </c>
      <c r="CD183" s="188">
        <v>0</v>
      </c>
      <c r="CE183" s="188">
        <v>0</v>
      </c>
      <c r="CF183" s="188">
        <v>0</v>
      </c>
      <c r="CG183" s="188">
        <v>0</v>
      </c>
      <c r="CH183" s="188">
        <v>0</v>
      </c>
      <c r="CI183" s="188">
        <v>0</v>
      </c>
      <c r="CJ183" s="188">
        <v>0</v>
      </c>
      <c r="CK183" s="188">
        <v>0</v>
      </c>
      <c r="CL183" s="188">
        <v>0</v>
      </c>
      <c r="CM183" s="188">
        <v>5.4153999999999997E-4</v>
      </c>
      <c r="CN183" s="188">
        <v>3.8959999999999998E-4</v>
      </c>
      <c r="CO183" s="188">
        <v>0</v>
      </c>
      <c r="CP183" s="188">
        <v>0</v>
      </c>
      <c r="CQ183" s="188">
        <v>0</v>
      </c>
      <c r="CR183" s="188">
        <v>0</v>
      </c>
      <c r="CS183" s="188">
        <v>0</v>
      </c>
      <c r="CT183" s="188">
        <v>0</v>
      </c>
      <c r="CU183" s="188">
        <v>0</v>
      </c>
      <c r="CV183" s="188">
        <v>0</v>
      </c>
      <c r="CW183" s="188">
        <v>0</v>
      </c>
      <c r="CX183" s="188">
        <v>0</v>
      </c>
      <c r="CY183" s="188">
        <v>0</v>
      </c>
      <c r="CZ183" s="188">
        <v>0</v>
      </c>
      <c r="DA183" s="188">
        <v>0</v>
      </c>
      <c r="DB183" s="188">
        <v>114.50912259</v>
      </c>
      <c r="DC183" s="188">
        <v>110.16914131</v>
      </c>
      <c r="DD183" s="188">
        <v>115.60483048</v>
      </c>
      <c r="DE183" s="188">
        <v>120.64248010999999</v>
      </c>
      <c r="DF183" s="188">
        <v>126.24154857000001</v>
      </c>
      <c r="DG183" s="188">
        <v>131.74383202999999</v>
      </c>
      <c r="DH183" s="188">
        <v>5.3562169999999999E-2</v>
      </c>
      <c r="DI183" s="188">
        <v>0.10245844</v>
      </c>
      <c r="DJ183" s="188">
        <v>0.15050949</v>
      </c>
      <c r="DK183" s="188">
        <v>46.347667800000004</v>
      </c>
      <c r="DL183" s="188">
        <v>48.014622230000001</v>
      </c>
      <c r="DM183" s="188">
        <v>50.420244820000001</v>
      </c>
      <c r="DN183" s="188">
        <v>52.588331439999997</v>
      </c>
      <c r="DO183" s="188">
        <v>54.7085565</v>
      </c>
      <c r="DP183" s="188">
        <v>2377015.8569999998</v>
      </c>
      <c r="DQ183" s="188">
        <v>2384880.2149999999</v>
      </c>
      <c r="DR183" s="188">
        <v>2392738.88</v>
      </c>
      <c r="DS183" s="188">
        <v>2400561.9709999999</v>
      </c>
      <c r="DT183" s="188">
        <v>2408102.872</v>
      </c>
    </row>
    <row r="184" spans="1:124" x14ac:dyDescent="0.35">
      <c r="A184" s="188">
        <v>183</v>
      </c>
      <c r="B184" s="188" t="s">
        <v>1019</v>
      </c>
      <c r="C184" s="188" t="s">
        <v>376</v>
      </c>
      <c r="D184" s="188" t="s">
        <v>377</v>
      </c>
      <c r="E184" s="188" t="s">
        <v>891</v>
      </c>
      <c r="F184" s="188" t="s">
        <v>915</v>
      </c>
      <c r="G184" s="188">
        <v>100.46936334</v>
      </c>
      <c r="H184" s="188">
        <v>104.09345135</v>
      </c>
      <c r="I184" s="188">
        <v>107.39627883999999</v>
      </c>
      <c r="J184" s="188">
        <v>61.117182909999997</v>
      </c>
      <c r="K184" s="188">
        <v>62.519106489999999</v>
      </c>
      <c r="L184" s="188">
        <v>63.780334140000001</v>
      </c>
      <c r="M184" s="188">
        <v>0</v>
      </c>
      <c r="N184" s="188">
        <v>0</v>
      </c>
      <c r="O184" s="188">
        <v>39.352180429999997</v>
      </c>
      <c r="P184" s="188">
        <v>41.574344859999997</v>
      </c>
      <c r="Q184" s="188">
        <v>43.6159447</v>
      </c>
      <c r="R184" s="188">
        <v>0</v>
      </c>
      <c r="S184" s="188">
        <v>0</v>
      </c>
      <c r="T184" s="188">
        <v>0</v>
      </c>
      <c r="U184" s="188">
        <v>0</v>
      </c>
      <c r="V184" s="188">
        <v>0</v>
      </c>
      <c r="W184" s="188">
        <v>0</v>
      </c>
      <c r="X184" s="188">
        <v>0</v>
      </c>
      <c r="Y184" s="188">
        <v>72.824122209999999</v>
      </c>
      <c r="Z184" s="188">
        <v>73.537278729999997</v>
      </c>
      <c r="AA184" s="188">
        <v>43.22642604</v>
      </c>
      <c r="AB184" s="188">
        <v>43.920249650000002</v>
      </c>
      <c r="AC184" s="188">
        <v>0</v>
      </c>
      <c r="AD184" s="188">
        <v>0</v>
      </c>
      <c r="AE184" s="188">
        <v>0</v>
      </c>
      <c r="AF184" s="188">
        <v>29.617029079999998</v>
      </c>
      <c r="AG184" s="188">
        <v>0</v>
      </c>
      <c r="AH184" s="188">
        <v>0</v>
      </c>
      <c r="AI184" s="188">
        <v>0</v>
      </c>
      <c r="AJ184" s="188">
        <v>29.59769618</v>
      </c>
      <c r="AK184" s="188">
        <v>0</v>
      </c>
      <c r="AL184" s="188">
        <v>0</v>
      </c>
      <c r="AM184" s="188">
        <v>0</v>
      </c>
      <c r="AN184" s="188">
        <v>0</v>
      </c>
      <c r="AO184" s="188">
        <v>0</v>
      </c>
      <c r="AP184" s="188">
        <v>70.855470760000003</v>
      </c>
      <c r="AQ184" s="188">
        <v>76.577641650000004</v>
      </c>
      <c r="AR184" s="188">
        <v>82.524135310000005</v>
      </c>
      <c r="AS184" s="188">
        <v>88.704038879999999</v>
      </c>
      <c r="AT184" s="188">
        <v>65.555277200000006</v>
      </c>
      <c r="AU184" s="188">
        <v>0</v>
      </c>
      <c r="AV184" s="188">
        <v>0</v>
      </c>
      <c r="AW184" s="188">
        <v>5.6632059999999997</v>
      </c>
      <c r="AX184" s="188">
        <v>5.3800457000000002</v>
      </c>
      <c r="AY184" s="188">
        <v>4.8137251000000001</v>
      </c>
      <c r="AZ184" s="188">
        <v>5.6632059999999997</v>
      </c>
      <c r="BA184" s="188">
        <v>5.3800457000000002</v>
      </c>
      <c r="BB184" s="188">
        <v>4.8137251000000001</v>
      </c>
      <c r="BC184" s="188">
        <v>0</v>
      </c>
      <c r="BD184" s="188">
        <v>0</v>
      </c>
      <c r="BE184" s="188">
        <v>0</v>
      </c>
      <c r="BF184" s="188">
        <v>0</v>
      </c>
      <c r="BG184" s="188">
        <v>0</v>
      </c>
      <c r="BH184" s="188">
        <v>0</v>
      </c>
      <c r="BI184" s="188">
        <v>0</v>
      </c>
      <c r="BJ184" s="188">
        <v>0</v>
      </c>
      <c r="BK184" s="188">
        <v>0</v>
      </c>
      <c r="BL184" s="188">
        <v>0</v>
      </c>
      <c r="BM184" s="188">
        <v>0</v>
      </c>
      <c r="BN184" s="188">
        <v>0</v>
      </c>
      <c r="BO184" s="188">
        <v>0</v>
      </c>
      <c r="BP184" s="188">
        <v>0</v>
      </c>
      <c r="BQ184" s="188">
        <v>0</v>
      </c>
      <c r="BR184" s="188">
        <v>0</v>
      </c>
      <c r="BS184" s="188">
        <v>0</v>
      </c>
      <c r="BT184" s="188">
        <v>0</v>
      </c>
      <c r="BU184" s="188">
        <v>0</v>
      </c>
      <c r="BV184" s="188">
        <v>0</v>
      </c>
      <c r="BW184" s="188">
        <v>0</v>
      </c>
      <c r="BX184" s="188">
        <v>0</v>
      </c>
      <c r="BY184" s="188">
        <v>0</v>
      </c>
      <c r="BZ184" s="188">
        <v>0</v>
      </c>
      <c r="CA184" s="188">
        <v>0</v>
      </c>
      <c r="CB184" s="188">
        <v>0</v>
      </c>
      <c r="CC184" s="188">
        <v>0</v>
      </c>
      <c r="CD184" s="188">
        <v>0</v>
      </c>
      <c r="CE184" s="188">
        <v>0</v>
      </c>
      <c r="CF184" s="188">
        <v>0</v>
      </c>
      <c r="CG184" s="188">
        <v>0</v>
      </c>
      <c r="CH184" s="188">
        <v>0</v>
      </c>
      <c r="CI184" s="188">
        <v>0</v>
      </c>
      <c r="CJ184" s="188">
        <v>0</v>
      </c>
      <c r="CK184" s="188">
        <v>0</v>
      </c>
      <c r="CL184" s="188">
        <v>0</v>
      </c>
      <c r="CM184" s="188">
        <v>6.1065000000000002E-4</v>
      </c>
      <c r="CN184" s="188">
        <v>4.3553999999999999E-4</v>
      </c>
      <c r="CO184" s="188">
        <v>0</v>
      </c>
      <c r="CP184" s="188">
        <v>0</v>
      </c>
      <c r="CQ184" s="188">
        <v>0</v>
      </c>
      <c r="CR184" s="188">
        <v>0</v>
      </c>
      <c r="CS184" s="188">
        <v>0</v>
      </c>
      <c r="CT184" s="188">
        <v>0</v>
      </c>
      <c r="CU184" s="188">
        <v>0</v>
      </c>
      <c r="CV184" s="188">
        <v>0</v>
      </c>
      <c r="CW184" s="188">
        <v>1</v>
      </c>
      <c r="CX184" s="188">
        <v>5.8885067800000002</v>
      </c>
      <c r="CY184" s="188">
        <v>5.8885067800000002</v>
      </c>
      <c r="CZ184" s="188">
        <v>5.8885067800000002</v>
      </c>
      <c r="DA184" s="188">
        <v>5.8885067800000002</v>
      </c>
      <c r="DB184" s="188">
        <v>150.28186692</v>
      </c>
      <c r="DC184" s="188">
        <v>139.37983495</v>
      </c>
      <c r="DD184" s="188">
        <v>149.41306686999999</v>
      </c>
      <c r="DE184" s="188">
        <v>188.59871777000001</v>
      </c>
      <c r="DF184" s="188">
        <v>197.88613914000001</v>
      </c>
      <c r="DG184" s="188">
        <v>206.80254959999999</v>
      </c>
      <c r="DH184" s="188">
        <v>0.25496656000000001</v>
      </c>
      <c r="DI184" s="188">
        <v>0.31676657000000003</v>
      </c>
      <c r="DJ184" s="188">
        <v>0.37609782000000003</v>
      </c>
      <c r="DK184" s="188">
        <v>48.124691480000003</v>
      </c>
      <c r="DL184" s="188">
        <v>51.69334327</v>
      </c>
      <c r="DM184" s="188">
        <v>64.633338960000003</v>
      </c>
      <c r="DN184" s="188">
        <v>67.57148119</v>
      </c>
      <c r="DO184" s="188">
        <v>70.365253260000003</v>
      </c>
      <c r="DP184" s="188">
        <v>2896222.93</v>
      </c>
      <c r="DQ184" s="188">
        <v>2907180.2560000001</v>
      </c>
      <c r="DR184" s="188">
        <v>2917978.8760000002</v>
      </c>
      <c r="DS184" s="188">
        <v>2928545.233</v>
      </c>
      <c r="DT184" s="188">
        <v>2938986.787</v>
      </c>
    </row>
    <row r="185" spans="1:124" x14ac:dyDescent="0.35">
      <c r="A185" s="188">
        <v>184</v>
      </c>
      <c r="B185" s="188" t="s">
        <v>968</v>
      </c>
      <c r="C185" s="188" t="s">
        <v>274</v>
      </c>
      <c r="D185" s="188" t="s">
        <v>1305</v>
      </c>
      <c r="E185" s="188" t="s">
        <v>891</v>
      </c>
      <c r="F185" s="188" t="s">
        <v>915</v>
      </c>
      <c r="G185" s="188">
        <v>12.53332691</v>
      </c>
      <c r="H185" s="188">
        <v>12.035393429999999</v>
      </c>
      <c r="I185" s="188">
        <v>11.480534779999999</v>
      </c>
      <c r="J185" s="188">
        <v>5.2474434900000002</v>
      </c>
      <c r="K185" s="188">
        <v>5.3678108599999996</v>
      </c>
      <c r="L185" s="188">
        <v>5.4760982599999997</v>
      </c>
      <c r="M185" s="188">
        <v>0</v>
      </c>
      <c r="N185" s="188">
        <v>0</v>
      </c>
      <c r="O185" s="188">
        <v>7.2858834200000002</v>
      </c>
      <c r="P185" s="188">
        <v>6.6675825700000004</v>
      </c>
      <c r="Q185" s="188">
        <v>6.0044365199999996</v>
      </c>
      <c r="R185" s="188">
        <v>0</v>
      </c>
      <c r="S185" s="188">
        <v>0</v>
      </c>
      <c r="T185" s="188">
        <v>0</v>
      </c>
      <c r="U185" s="188">
        <v>0</v>
      </c>
      <c r="V185" s="188">
        <v>0</v>
      </c>
      <c r="W185" s="188">
        <v>0</v>
      </c>
      <c r="X185" s="188">
        <v>0</v>
      </c>
      <c r="Y185" s="188">
        <v>13.453216680000001</v>
      </c>
      <c r="Z185" s="188">
        <v>12.871328910000001</v>
      </c>
      <c r="AA185" s="188">
        <v>7.7848342400000003</v>
      </c>
      <c r="AB185" s="188">
        <v>7.8897600600000004</v>
      </c>
      <c r="AC185" s="188">
        <v>0</v>
      </c>
      <c r="AD185" s="188">
        <v>0</v>
      </c>
      <c r="AE185" s="188">
        <v>0</v>
      </c>
      <c r="AF185" s="188">
        <v>4.9815688600000003</v>
      </c>
      <c r="AG185" s="188">
        <v>0</v>
      </c>
      <c r="AH185" s="188">
        <v>0</v>
      </c>
      <c r="AI185" s="188">
        <v>0</v>
      </c>
      <c r="AJ185" s="188">
        <v>5.6683824400000002</v>
      </c>
      <c r="AK185" s="188">
        <v>0</v>
      </c>
      <c r="AL185" s="188">
        <v>0</v>
      </c>
      <c r="AM185" s="188">
        <v>0</v>
      </c>
      <c r="AN185" s="188">
        <v>0</v>
      </c>
      <c r="AO185" s="188">
        <v>0</v>
      </c>
      <c r="AP185" s="188">
        <v>18.642104</v>
      </c>
      <c r="AQ185" s="188">
        <v>20.077278110000002</v>
      </c>
      <c r="AR185" s="188">
        <v>21.57251149</v>
      </c>
      <c r="AS185" s="188">
        <v>23.129956849999999</v>
      </c>
      <c r="AT185" s="188">
        <v>16.737465780000001</v>
      </c>
      <c r="AU185" s="188">
        <v>0</v>
      </c>
      <c r="AV185" s="188">
        <v>0</v>
      </c>
      <c r="AW185" s="188">
        <v>0</v>
      </c>
      <c r="AX185" s="188">
        <v>0</v>
      </c>
      <c r="AY185" s="188">
        <v>0</v>
      </c>
      <c r="AZ185" s="188">
        <v>0</v>
      </c>
      <c r="BA185" s="188">
        <v>0</v>
      </c>
      <c r="BB185" s="188">
        <v>0</v>
      </c>
      <c r="BC185" s="188">
        <v>0</v>
      </c>
      <c r="BD185" s="188">
        <v>0</v>
      </c>
      <c r="BE185" s="188">
        <v>0</v>
      </c>
      <c r="BF185" s="188">
        <v>0</v>
      </c>
      <c r="BG185" s="188">
        <v>0</v>
      </c>
      <c r="BH185" s="188">
        <v>0</v>
      </c>
      <c r="BI185" s="188">
        <v>0</v>
      </c>
      <c r="BJ185" s="188">
        <v>0</v>
      </c>
      <c r="BK185" s="188">
        <v>0</v>
      </c>
      <c r="BL185" s="188">
        <v>0</v>
      </c>
      <c r="BM185" s="188">
        <v>0</v>
      </c>
      <c r="BN185" s="188">
        <v>0</v>
      </c>
      <c r="BO185" s="188">
        <v>0</v>
      </c>
      <c r="BP185" s="188">
        <v>0</v>
      </c>
      <c r="BQ185" s="188">
        <v>0</v>
      </c>
      <c r="BR185" s="188">
        <v>0</v>
      </c>
      <c r="BS185" s="188">
        <v>0</v>
      </c>
      <c r="BT185" s="188">
        <v>0</v>
      </c>
      <c r="BU185" s="188">
        <v>0</v>
      </c>
      <c r="BV185" s="188">
        <v>0</v>
      </c>
      <c r="BW185" s="188">
        <v>0</v>
      </c>
      <c r="BX185" s="188">
        <v>0</v>
      </c>
      <c r="BY185" s="188">
        <v>0</v>
      </c>
      <c r="BZ185" s="188">
        <v>0</v>
      </c>
      <c r="CA185" s="188">
        <v>0</v>
      </c>
      <c r="CB185" s="188">
        <v>0</v>
      </c>
      <c r="CC185" s="188">
        <v>0</v>
      </c>
      <c r="CD185" s="188">
        <v>0</v>
      </c>
      <c r="CE185" s="188">
        <v>0</v>
      </c>
      <c r="CF185" s="188">
        <v>0</v>
      </c>
      <c r="CG185" s="188">
        <v>0</v>
      </c>
      <c r="CH185" s="188">
        <v>0</v>
      </c>
      <c r="CI185" s="188">
        <v>0</v>
      </c>
      <c r="CJ185" s="188">
        <v>0</v>
      </c>
      <c r="CK185" s="188">
        <v>0</v>
      </c>
      <c r="CL185" s="188">
        <v>0</v>
      </c>
      <c r="CM185" s="188">
        <v>5.4153999999999997E-4</v>
      </c>
      <c r="CN185" s="188">
        <v>3.8959999999999998E-4</v>
      </c>
      <c r="CO185" s="188">
        <v>0</v>
      </c>
      <c r="CP185" s="188">
        <v>0</v>
      </c>
      <c r="CQ185" s="188">
        <v>0</v>
      </c>
      <c r="CR185" s="188">
        <v>0</v>
      </c>
      <c r="CS185" s="188">
        <v>0</v>
      </c>
      <c r="CT185" s="188">
        <v>0</v>
      </c>
      <c r="CU185" s="188">
        <v>0</v>
      </c>
      <c r="CV185" s="188">
        <v>0</v>
      </c>
      <c r="CW185" s="188">
        <v>0</v>
      </c>
      <c r="CX185" s="188">
        <v>0</v>
      </c>
      <c r="CY185" s="188">
        <v>0</v>
      </c>
      <c r="CZ185" s="188">
        <v>0</v>
      </c>
      <c r="DA185" s="188">
        <v>0</v>
      </c>
      <c r="DB185" s="188">
        <v>31.513974449999999</v>
      </c>
      <c r="DC185" s="188">
        <v>30.19107206</v>
      </c>
      <c r="DD185" s="188">
        <v>29.99027354</v>
      </c>
      <c r="DE185" s="188">
        <v>32.610605020000001</v>
      </c>
      <c r="DF185" s="188">
        <v>33.607904920000003</v>
      </c>
      <c r="DG185" s="188">
        <v>34.610491619999998</v>
      </c>
      <c r="DH185" s="188">
        <v>3.4798229999999999E-2</v>
      </c>
      <c r="DI185" s="188">
        <v>6.6444509999999998E-2</v>
      </c>
      <c r="DJ185" s="188">
        <v>9.8258540000000005E-2</v>
      </c>
      <c r="DK185" s="188">
        <v>60.307475750000002</v>
      </c>
      <c r="DL185" s="188">
        <v>62.947051620000003</v>
      </c>
      <c r="DM185" s="188">
        <v>65.141208169999999</v>
      </c>
      <c r="DN185" s="188">
        <v>67.144292039999996</v>
      </c>
      <c r="DO185" s="188">
        <v>69.163118890000007</v>
      </c>
      <c r="DP185" s="188">
        <v>500619.06400000001</v>
      </c>
      <c r="DQ185" s="188">
        <v>500642.58199999999</v>
      </c>
      <c r="DR185" s="188">
        <v>500614.065</v>
      </c>
      <c r="DS185" s="188">
        <v>500532.56800000003</v>
      </c>
      <c r="DT185" s="188">
        <v>500418.31800000003</v>
      </c>
    </row>
    <row r="186" spans="1:124" x14ac:dyDescent="0.35">
      <c r="A186" s="188">
        <v>185</v>
      </c>
      <c r="B186" s="188" t="s">
        <v>879</v>
      </c>
      <c r="C186" s="188" t="s">
        <v>133</v>
      </c>
      <c r="D186" s="188" t="s">
        <v>134</v>
      </c>
      <c r="E186" s="188" t="s">
        <v>881</v>
      </c>
      <c r="F186" s="188" t="s">
        <v>880</v>
      </c>
      <c r="G186" s="188">
        <v>4.6550925000000003</v>
      </c>
      <c r="H186" s="188">
        <v>4.57947696</v>
      </c>
      <c r="I186" s="188">
        <v>4.4841977499999999</v>
      </c>
      <c r="J186" s="188">
        <v>2.04960612</v>
      </c>
      <c r="K186" s="188">
        <v>2.0966205699999998</v>
      </c>
      <c r="L186" s="188">
        <v>2.1389166999999998</v>
      </c>
      <c r="M186" s="188">
        <v>0</v>
      </c>
      <c r="N186" s="188">
        <v>0</v>
      </c>
      <c r="O186" s="188">
        <v>2.6054863799999999</v>
      </c>
      <c r="P186" s="188">
        <v>2.4828563899999998</v>
      </c>
      <c r="Q186" s="188">
        <v>2.34528106</v>
      </c>
      <c r="R186" s="188">
        <v>0</v>
      </c>
      <c r="S186" s="188">
        <v>0</v>
      </c>
      <c r="T186" s="188">
        <v>0</v>
      </c>
      <c r="U186" s="188">
        <v>0</v>
      </c>
      <c r="V186" s="188">
        <v>0</v>
      </c>
      <c r="W186" s="188">
        <v>0</v>
      </c>
      <c r="X186" s="188">
        <v>0</v>
      </c>
      <c r="Y186" s="188">
        <v>5.61195734</v>
      </c>
      <c r="Z186" s="188">
        <v>4.3904198000000001</v>
      </c>
      <c r="AA186" s="188">
        <v>4.9148307600000001</v>
      </c>
      <c r="AB186" s="188">
        <v>4.0734363900000004</v>
      </c>
      <c r="AC186" s="188">
        <v>0</v>
      </c>
      <c r="AD186" s="188">
        <v>0</v>
      </c>
      <c r="AE186" s="188">
        <v>0</v>
      </c>
      <c r="AF186" s="188">
        <v>0.31698341000000002</v>
      </c>
      <c r="AG186" s="188">
        <v>0</v>
      </c>
      <c r="AH186" s="188">
        <v>0</v>
      </c>
      <c r="AI186" s="188">
        <v>0</v>
      </c>
      <c r="AJ186" s="188">
        <v>0.69712658999999999</v>
      </c>
      <c r="AK186" s="188">
        <v>0</v>
      </c>
      <c r="AL186" s="188">
        <v>0</v>
      </c>
      <c r="AM186" s="188">
        <v>0</v>
      </c>
      <c r="AN186" s="188">
        <v>0</v>
      </c>
      <c r="AO186" s="188">
        <v>0</v>
      </c>
      <c r="AP186" s="188">
        <v>7.81899005</v>
      </c>
      <c r="AQ186" s="188">
        <v>8.1935874999999996</v>
      </c>
      <c r="AR186" s="188">
        <v>8.5861488300000008</v>
      </c>
      <c r="AS186" s="188">
        <v>8.9973124900000006</v>
      </c>
      <c r="AT186" s="188">
        <v>7.4786318300000003</v>
      </c>
      <c r="AU186" s="188">
        <v>0.25556739000000001</v>
      </c>
      <c r="AV186" s="188">
        <v>0.34536857999999998</v>
      </c>
      <c r="AW186" s="188">
        <v>0.48825017999999998</v>
      </c>
      <c r="AX186" s="188">
        <v>0.47909025</v>
      </c>
      <c r="AY186" s="188">
        <v>0.49453845000000002</v>
      </c>
      <c r="AZ186" s="188">
        <v>0</v>
      </c>
      <c r="BA186" s="188">
        <v>0</v>
      </c>
      <c r="BB186" s="188">
        <v>0</v>
      </c>
      <c r="BC186" s="188">
        <v>0</v>
      </c>
      <c r="BD186" s="188">
        <v>0</v>
      </c>
      <c r="BE186" s="188">
        <v>0</v>
      </c>
      <c r="BF186" s="188">
        <v>0</v>
      </c>
      <c r="BG186" s="188">
        <v>0</v>
      </c>
      <c r="BH186" s="188">
        <v>0</v>
      </c>
      <c r="BI186" s="188">
        <v>0</v>
      </c>
      <c r="BJ186" s="188">
        <v>0</v>
      </c>
      <c r="BK186" s="188">
        <v>0</v>
      </c>
      <c r="BL186" s="188">
        <v>0</v>
      </c>
      <c r="BM186" s="188">
        <v>0</v>
      </c>
      <c r="BN186" s="188">
        <v>0</v>
      </c>
      <c r="BO186" s="188">
        <v>0</v>
      </c>
      <c r="BP186" s="188">
        <v>0</v>
      </c>
      <c r="BQ186" s="188">
        <v>0</v>
      </c>
      <c r="BR186" s="188">
        <v>0</v>
      </c>
      <c r="BS186" s="188">
        <v>0</v>
      </c>
      <c r="BT186" s="188">
        <v>0</v>
      </c>
      <c r="BU186" s="188">
        <v>0</v>
      </c>
      <c r="BV186" s="188">
        <v>0</v>
      </c>
      <c r="BW186" s="188">
        <v>0</v>
      </c>
      <c r="BX186" s="188">
        <v>0</v>
      </c>
      <c r="BY186" s="188">
        <v>0</v>
      </c>
      <c r="BZ186" s="188">
        <v>0</v>
      </c>
      <c r="CA186" s="188">
        <v>0</v>
      </c>
      <c r="CB186" s="188">
        <v>0</v>
      </c>
      <c r="CC186" s="188">
        <v>0</v>
      </c>
      <c r="CD186" s="188">
        <v>0</v>
      </c>
      <c r="CE186" s="188">
        <v>0</v>
      </c>
      <c r="CF186" s="188">
        <v>0</v>
      </c>
      <c r="CG186" s="188">
        <v>0</v>
      </c>
      <c r="CH186" s="188">
        <v>0</v>
      </c>
      <c r="CI186" s="188">
        <v>0</v>
      </c>
      <c r="CJ186" s="188">
        <v>0</v>
      </c>
      <c r="CK186" s="188">
        <v>0</v>
      </c>
      <c r="CL186" s="188">
        <v>0</v>
      </c>
      <c r="CM186" s="188">
        <v>0.28374821</v>
      </c>
      <c r="CN186" s="188">
        <v>0.21091704999999999</v>
      </c>
      <c r="CO186" s="188">
        <v>0</v>
      </c>
      <c r="CP186" s="188">
        <v>0</v>
      </c>
      <c r="CQ186" s="188">
        <v>0</v>
      </c>
      <c r="CR186" s="188">
        <v>0.10813109999999999</v>
      </c>
      <c r="CS186" s="188">
        <v>0.10813109999999999</v>
      </c>
      <c r="CT186" s="188">
        <v>0.10813109999999999</v>
      </c>
      <c r="CU186" s="188">
        <v>0.10813109999999999</v>
      </c>
      <c r="CV186" s="188">
        <v>0</v>
      </c>
      <c r="CW186" s="188">
        <v>0</v>
      </c>
      <c r="CX186" s="188">
        <v>0</v>
      </c>
      <c r="CY186" s="188">
        <v>0</v>
      </c>
      <c r="CZ186" s="188">
        <v>0</v>
      </c>
      <c r="DA186" s="188">
        <v>0</v>
      </c>
      <c r="DB186" s="188">
        <v>12.946657739999999</v>
      </c>
      <c r="DC186" s="188">
        <v>13.55707361</v>
      </c>
      <c r="DD186" s="188">
        <v>12.14648953</v>
      </c>
      <c r="DE186" s="188">
        <v>13.44506129</v>
      </c>
      <c r="DF186" s="188">
        <v>13.75284714</v>
      </c>
      <c r="DG186" s="188">
        <v>14.08417979</v>
      </c>
      <c r="DH186" s="188">
        <v>3.8496700000000002E-2</v>
      </c>
      <c r="DI186" s="188">
        <v>6.2270079999999998E-2</v>
      </c>
      <c r="DJ186" s="188">
        <v>8.7862220000000005E-2</v>
      </c>
      <c r="DK186" s="188">
        <v>207.9363621</v>
      </c>
      <c r="DL186" s="188">
        <v>197.92885063</v>
      </c>
      <c r="DM186" s="188">
        <v>204.90991305</v>
      </c>
      <c r="DN186" s="188">
        <v>208.98101914</v>
      </c>
      <c r="DO186" s="188">
        <v>213.41548291000001</v>
      </c>
      <c r="DP186" s="188">
        <v>65198.186000000002</v>
      </c>
      <c r="DQ186" s="188">
        <v>65410.665000000001</v>
      </c>
      <c r="DR186" s="188">
        <v>65614.498999999996</v>
      </c>
      <c r="DS186" s="188">
        <v>65809.073000000004</v>
      </c>
      <c r="DT186" s="188">
        <v>65994.179999999993</v>
      </c>
    </row>
    <row r="187" spans="1:124" x14ac:dyDescent="0.35">
      <c r="A187" s="188">
        <v>186</v>
      </c>
      <c r="B187" s="188" t="s">
        <v>883</v>
      </c>
      <c r="C187" s="188" t="s">
        <v>135</v>
      </c>
      <c r="D187" s="188" t="s">
        <v>136</v>
      </c>
      <c r="E187" s="188" t="s">
        <v>881</v>
      </c>
      <c r="F187" s="188" t="s">
        <v>884</v>
      </c>
      <c r="G187" s="188">
        <v>8.9151889900000008</v>
      </c>
      <c r="H187" s="188">
        <v>8.3037318500000001</v>
      </c>
      <c r="I187" s="188">
        <v>7.6483016299999997</v>
      </c>
      <c r="J187" s="188">
        <v>3.4958328500000002</v>
      </c>
      <c r="K187" s="188">
        <v>3.57602127</v>
      </c>
      <c r="L187" s="188">
        <v>3.6481620499999998</v>
      </c>
      <c r="M187" s="188">
        <v>0</v>
      </c>
      <c r="N187" s="188">
        <v>0</v>
      </c>
      <c r="O187" s="188">
        <v>5.4193561399999997</v>
      </c>
      <c r="P187" s="188">
        <v>4.7277105800000001</v>
      </c>
      <c r="Q187" s="188">
        <v>4.0001395799999999</v>
      </c>
      <c r="R187" s="188">
        <v>0</v>
      </c>
      <c r="S187" s="188">
        <v>0</v>
      </c>
      <c r="T187" s="188">
        <v>0</v>
      </c>
      <c r="U187" s="188">
        <v>0</v>
      </c>
      <c r="V187" s="188">
        <v>0</v>
      </c>
      <c r="W187" s="188">
        <v>0</v>
      </c>
      <c r="X187" s="188">
        <v>0</v>
      </c>
      <c r="Y187" s="188">
        <v>9.5493656500000004</v>
      </c>
      <c r="Z187" s="188">
        <v>9.1633563700000007</v>
      </c>
      <c r="AA187" s="188">
        <v>7.8579396700000004</v>
      </c>
      <c r="AB187" s="188">
        <v>8.0537062800000001</v>
      </c>
      <c r="AC187" s="188">
        <v>0</v>
      </c>
      <c r="AD187" s="188">
        <v>0</v>
      </c>
      <c r="AE187" s="188">
        <v>0</v>
      </c>
      <c r="AF187" s="188">
        <v>1.1096500899999999</v>
      </c>
      <c r="AG187" s="188">
        <v>0</v>
      </c>
      <c r="AH187" s="188">
        <v>0</v>
      </c>
      <c r="AI187" s="188">
        <v>0</v>
      </c>
      <c r="AJ187" s="188">
        <v>1.69142598</v>
      </c>
      <c r="AK187" s="188">
        <v>0</v>
      </c>
      <c r="AL187" s="188">
        <v>0</v>
      </c>
      <c r="AM187" s="188">
        <v>0</v>
      </c>
      <c r="AN187" s="188">
        <v>0</v>
      </c>
      <c r="AO187" s="188">
        <v>0</v>
      </c>
      <c r="AP187" s="188">
        <v>8.4200172000000002</v>
      </c>
      <c r="AQ187" s="188">
        <v>8.8275404399999999</v>
      </c>
      <c r="AR187" s="188">
        <v>9.2548873900000004</v>
      </c>
      <c r="AS187" s="188">
        <v>9.7027789500000008</v>
      </c>
      <c r="AT187" s="188">
        <v>8.0459125999999994</v>
      </c>
      <c r="AU187" s="188">
        <v>0.24027377</v>
      </c>
      <c r="AV187" s="188">
        <v>0.24131475999999999</v>
      </c>
      <c r="AW187" s="188">
        <v>0.49509515999999998</v>
      </c>
      <c r="AX187" s="188">
        <v>0.57208190000000003</v>
      </c>
      <c r="AY187" s="188">
        <v>0.68938960000000005</v>
      </c>
      <c r="AZ187" s="188">
        <v>0</v>
      </c>
      <c r="BA187" s="188">
        <v>0</v>
      </c>
      <c r="BB187" s="188">
        <v>0</v>
      </c>
      <c r="BC187" s="188">
        <v>0</v>
      </c>
      <c r="BD187" s="188">
        <v>0</v>
      </c>
      <c r="BE187" s="188">
        <v>0</v>
      </c>
      <c r="BF187" s="188">
        <v>0</v>
      </c>
      <c r="BG187" s="188">
        <v>0</v>
      </c>
      <c r="BH187" s="188">
        <v>0</v>
      </c>
      <c r="BI187" s="188">
        <v>0</v>
      </c>
      <c r="BJ187" s="188">
        <v>0</v>
      </c>
      <c r="BK187" s="188">
        <v>0</v>
      </c>
      <c r="BL187" s="188">
        <v>0</v>
      </c>
      <c r="BM187" s="188">
        <v>0</v>
      </c>
      <c r="BN187" s="188">
        <v>0</v>
      </c>
      <c r="BO187" s="188">
        <v>0</v>
      </c>
      <c r="BP187" s="188">
        <v>0</v>
      </c>
      <c r="BQ187" s="188">
        <v>0</v>
      </c>
      <c r="BR187" s="188">
        <v>8.4296979999999994E-2</v>
      </c>
      <c r="BS187" s="188">
        <v>0.26840715999999998</v>
      </c>
      <c r="BT187" s="188">
        <v>0.47594582000000002</v>
      </c>
      <c r="BU187" s="188">
        <v>0</v>
      </c>
      <c r="BV187" s="188">
        <v>0</v>
      </c>
      <c r="BW187" s="188">
        <v>0</v>
      </c>
      <c r="BX187" s="188">
        <v>0</v>
      </c>
      <c r="BY187" s="188">
        <v>0</v>
      </c>
      <c r="BZ187" s="188">
        <v>0</v>
      </c>
      <c r="CA187" s="188">
        <v>0</v>
      </c>
      <c r="CB187" s="188">
        <v>0</v>
      </c>
      <c r="CC187" s="188">
        <v>0</v>
      </c>
      <c r="CD187" s="188">
        <v>0</v>
      </c>
      <c r="CE187" s="188">
        <v>0</v>
      </c>
      <c r="CF187" s="188">
        <v>0</v>
      </c>
      <c r="CG187" s="188">
        <v>0</v>
      </c>
      <c r="CH187" s="188">
        <v>0</v>
      </c>
      <c r="CI187" s="188">
        <v>0</v>
      </c>
      <c r="CJ187" s="188">
        <v>8.4296979999999994E-2</v>
      </c>
      <c r="CK187" s="188">
        <v>0.26840715999999998</v>
      </c>
      <c r="CL187" s="188">
        <v>0.47594582000000002</v>
      </c>
      <c r="CM187" s="188">
        <v>0.24365282999999999</v>
      </c>
      <c r="CN187" s="188">
        <v>0.24073267000000001</v>
      </c>
      <c r="CO187" s="188">
        <v>0</v>
      </c>
      <c r="CP187" s="188">
        <v>0</v>
      </c>
      <c r="CQ187" s="188">
        <v>0</v>
      </c>
      <c r="CR187" s="188">
        <v>0.26312991000000002</v>
      </c>
      <c r="CS187" s="188">
        <v>0.26312991000000002</v>
      </c>
      <c r="CT187" s="188">
        <v>0.26312991000000002</v>
      </c>
      <c r="CU187" s="188">
        <v>0.26312991000000002</v>
      </c>
      <c r="CV187" s="188">
        <v>0</v>
      </c>
      <c r="CW187" s="188">
        <v>0</v>
      </c>
      <c r="CX187" s="188">
        <v>0</v>
      </c>
      <c r="CY187" s="188">
        <v>0</v>
      </c>
      <c r="CZ187" s="188">
        <v>0</v>
      </c>
      <c r="DA187" s="188">
        <v>0</v>
      </c>
      <c r="DB187" s="188">
        <v>18.33147108</v>
      </c>
      <c r="DC187" s="188">
        <v>18.076284690000001</v>
      </c>
      <c r="DD187" s="188">
        <v>15.681687849999999</v>
      </c>
      <c r="DE187" s="188">
        <v>18.585251469999999</v>
      </c>
      <c r="DF187" s="188">
        <v>18.662238219999999</v>
      </c>
      <c r="DG187" s="188">
        <v>18.77954592</v>
      </c>
      <c r="DH187" s="188">
        <v>1.3843970000000001E-2</v>
      </c>
      <c r="DI187" s="188">
        <v>1.8043679999999999E-2</v>
      </c>
      <c r="DJ187" s="188">
        <v>2.4442930000000002E-2</v>
      </c>
      <c r="DK187" s="188">
        <v>136.68458988</v>
      </c>
      <c r="DL187" s="188">
        <v>137.74429881</v>
      </c>
      <c r="DM187" s="188">
        <v>138.80535558</v>
      </c>
      <c r="DN187" s="188">
        <v>138.55820804999999</v>
      </c>
      <c r="DO187" s="188">
        <v>138.61583895999999</v>
      </c>
      <c r="DP187" s="188">
        <v>132248.15400000001</v>
      </c>
      <c r="DQ187" s="188">
        <v>133083.33799999999</v>
      </c>
      <c r="DR187" s="188">
        <v>133894.34</v>
      </c>
      <c r="DS187" s="188">
        <v>134688.796</v>
      </c>
      <c r="DT187" s="188">
        <v>135479.07699999999</v>
      </c>
    </row>
    <row r="188" spans="1:124" x14ac:dyDescent="0.35">
      <c r="A188" s="188">
        <v>187</v>
      </c>
      <c r="B188" s="188" t="s">
        <v>885</v>
      </c>
      <c r="C188" s="188" t="s">
        <v>137</v>
      </c>
      <c r="D188" s="188" t="s">
        <v>138</v>
      </c>
      <c r="E188" s="188" t="s">
        <v>881</v>
      </c>
      <c r="F188" s="188" t="s">
        <v>880</v>
      </c>
      <c r="G188" s="188">
        <v>12.20585294</v>
      </c>
      <c r="H188" s="188">
        <v>10.86378345</v>
      </c>
      <c r="I188" s="188">
        <v>9.4546778899999993</v>
      </c>
      <c r="J188" s="188">
        <v>4.3214788200000003</v>
      </c>
      <c r="K188" s="188">
        <v>4.4206061500000002</v>
      </c>
      <c r="L188" s="188">
        <v>4.50978514</v>
      </c>
      <c r="M188" s="188">
        <v>0</v>
      </c>
      <c r="N188" s="188">
        <v>0</v>
      </c>
      <c r="O188" s="188">
        <v>7.8843741100000004</v>
      </c>
      <c r="P188" s="188">
        <v>6.4431772900000004</v>
      </c>
      <c r="Q188" s="188">
        <v>4.9448927500000002</v>
      </c>
      <c r="R188" s="188">
        <v>0</v>
      </c>
      <c r="S188" s="188">
        <v>0</v>
      </c>
      <c r="T188" s="188">
        <v>0</v>
      </c>
      <c r="U188" s="188">
        <v>0</v>
      </c>
      <c r="V188" s="188">
        <v>0</v>
      </c>
      <c r="W188" s="188">
        <v>0</v>
      </c>
      <c r="X188" s="188">
        <v>0</v>
      </c>
      <c r="Y188" s="188">
        <v>12.578756719999999</v>
      </c>
      <c r="Z188" s="188">
        <v>12.49783161</v>
      </c>
      <c r="AA188" s="188">
        <v>10.26144944</v>
      </c>
      <c r="AB188" s="188">
        <v>10.74804763</v>
      </c>
      <c r="AC188" s="188">
        <v>0</v>
      </c>
      <c r="AD188" s="188">
        <v>0</v>
      </c>
      <c r="AE188" s="188">
        <v>0</v>
      </c>
      <c r="AF188" s="188">
        <v>1.7497839900000001</v>
      </c>
      <c r="AG188" s="188">
        <v>0</v>
      </c>
      <c r="AH188" s="188">
        <v>0</v>
      </c>
      <c r="AI188" s="188">
        <v>0</v>
      </c>
      <c r="AJ188" s="188">
        <v>2.3173072800000001</v>
      </c>
      <c r="AK188" s="188">
        <v>0</v>
      </c>
      <c r="AL188" s="188">
        <v>0</v>
      </c>
      <c r="AM188" s="188">
        <v>0</v>
      </c>
      <c r="AN188" s="188">
        <v>0</v>
      </c>
      <c r="AO188" s="188">
        <v>0</v>
      </c>
      <c r="AP188" s="188">
        <v>14.35314174</v>
      </c>
      <c r="AQ188" s="188">
        <v>15.027763869999999</v>
      </c>
      <c r="AR188" s="188">
        <v>15.734602860000001</v>
      </c>
      <c r="AS188" s="188">
        <v>16.47476885</v>
      </c>
      <c r="AT188" s="188">
        <v>13.4515745</v>
      </c>
      <c r="AU188" s="188">
        <v>1.02279243</v>
      </c>
      <c r="AV188" s="188">
        <v>1.2801996899999999</v>
      </c>
      <c r="AW188" s="188">
        <v>1.4924086000000001</v>
      </c>
      <c r="AX188" s="188">
        <v>1.5478535200000001</v>
      </c>
      <c r="AY188" s="188">
        <v>1.5963551499999999</v>
      </c>
      <c r="AZ188" s="188">
        <v>0</v>
      </c>
      <c r="BA188" s="188">
        <v>0</v>
      </c>
      <c r="BB188" s="188">
        <v>0</v>
      </c>
      <c r="BC188" s="188">
        <v>0</v>
      </c>
      <c r="BD188" s="188">
        <v>0</v>
      </c>
      <c r="BE188" s="188">
        <v>0</v>
      </c>
      <c r="BF188" s="188">
        <v>0</v>
      </c>
      <c r="BG188" s="188">
        <v>0</v>
      </c>
      <c r="BH188" s="188">
        <v>0</v>
      </c>
      <c r="BI188" s="188">
        <v>0</v>
      </c>
      <c r="BJ188" s="188">
        <v>0</v>
      </c>
      <c r="BK188" s="188">
        <v>0</v>
      </c>
      <c r="BL188" s="188">
        <v>0</v>
      </c>
      <c r="BM188" s="188">
        <v>0</v>
      </c>
      <c r="BN188" s="188">
        <v>0</v>
      </c>
      <c r="BO188" s="188">
        <v>0</v>
      </c>
      <c r="BP188" s="188">
        <v>0</v>
      </c>
      <c r="BQ188" s="188">
        <v>0</v>
      </c>
      <c r="BR188" s="188">
        <v>0</v>
      </c>
      <c r="BS188" s="188">
        <v>0</v>
      </c>
      <c r="BT188" s="188">
        <v>0</v>
      </c>
      <c r="BU188" s="188">
        <v>0</v>
      </c>
      <c r="BV188" s="188">
        <v>0</v>
      </c>
      <c r="BW188" s="188">
        <v>0.40010601000000001</v>
      </c>
      <c r="BX188" s="188">
        <v>0</v>
      </c>
      <c r="BY188" s="188">
        <v>0</v>
      </c>
      <c r="BZ188" s="188">
        <v>0</v>
      </c>
      <c r="CA188" s="188">
        <v>0</v>
      </c>
      <c r="CB188" s="188">
        <v>0</v>
      </c>
      <c r="CC188" s="188">
        <v>0</v>
      </c>
      <c r="CD188" s="188">
        <v>0</v>
      </c>
      <c r="CE188" s="188">
        <v>0</v>
      </c>
      <c r="CF188" s="188">
        <v>0</v>
      </c>
      <c r="CG188" s="188">
        <v>0</v>
      </c>
      <c r="CH188" s="188">
        <v>0</v>
      </c>
      <c r="CI188" s="188">
        <v>0</v>
      </c>
      <c r="CJ188" s="188">
        <v>0</v>
      </c>
      <c r="CK188" s="188">
        <v>0</v>
      </c>
      <c r="CL188" s="188">
        <v>0.40010601000000001</v>
      </c>
      <c r="CM188" s="188">
        <v>0.87400920000000004</v>
      </c>
      <c r="CN188" s="188">
        <v>0.60424414000000004</v>
      </c>
      <c r="CO188" s="188">
        <v>0</v>
      </c>
      <c r="CP188" s="188">
        <v>0</v>
      </c>
      <c r="CQ188" s="188">
        <v>0</v>
      </c>
      <c r="CR188" s="188">
        <v>0.18361361000000001</v>
      </c>
      <c r="CS188" s="188">
        <v>0.18361361000000001</v>
      </c>
      <c r="CT188" s="188">
        <v>0.18361361000000001</v>
      </c>
      <c r="CU188" s="188">
        <v>0.18361361000000001</v>
      </c>
      <c r="CV188" s="188">
        <v>0</v>
      </c>
      <c r="CW188" s="188">
        <v>0</v>
      </c>
      <c r="CX188" s="188">
        <v>0</v>
      </c>
      <c r="CY188" s="188">
        <v>0</v>
      </c>
      <c r="CZ188" s="188">
        <v>0</v>
      </c>
      <c r="DA188" s="188">
        <v>0</v>
      </c>
      <c r="DB188" s="188">
        <v>29.188795850000002</v>
      </c>
      <c r="DC188" s="188">
        <v>27.657367789999999</v>
      </c>
      <c r="DD188" s="188">
        <v>23.438646420000001</v>
      </c>
      <c r="DE188" s="188">
        <v>28.909639009999999</v>
      </c>
      <c r="DF188" s="188">
        <v>28.32985343</v>
      </c>
      <c r="DG188" s="188">
        <v>28.1095215</v>
      </c>
      <c r="DH188" s="188">
        <v>-9.5638400000000005E-3</v>
      </c>
      <c r="DI188" s="188">
        <v>-2.9427129999999999E-2</v>
      </c>
      <c r="DJ188" s="188">
        <v>-3.6975639999999997E-2</v>
      </c>
      <c r="DK188" s="188">
        <v>164.11025655</v>
      </c>
      <c r="DL188" s="188">
        <v>171.85342678000001</v>
      </c>
      <c r="DM188" s="188">
        <v>168.93594916999999</v>
      </c>
      <c r="DN188" s="188">
        <v>164.36341125999999</v>
      </c>
      <c r="DO188" s="188">
        <v>161.96684023</v>
      </c>
      <c r="DP188" s="188">
        <v>168529.185</v>
      </c>
      <c r="DQ188" s="188">
        <v>169847.04000000001</v>
      </c>
      <c r="DR188" s="188">
        <v>171127.81</v>
      </c>
      <c r="DS188" s="188">
        <v>172361.07</v>
      </c>
      <c r="DT188" s="188">
        <v>173551.08900000001</v>
      </c>
    </row>
    <row r="189" spans="1:124" x14ac:dyDescent="0.35">
      <c r="A189" s="188">
        <v>188</v>
      </c>
      <c r="B189" s="188" t="s">
        <v>886</v>
      </c>
      <c r="C189" s="188" t="s">
        <v>139</v>
      </c>
      <c r="D189" s="188" t="s">
        <v>140</v>
      </c>
      <c r="E189" s="188" t="s">
        <v>881</v>
      </c>
      <c r="F189" s="188" t="s">
        <v>884</v>
      </c>
      <c r="G189" s="188">
        <v>12.6309772</v>
      </c>
      <c r="H189" s="188">
        <v>11.71899831</v>
      </c>
      <c r="I189" s="188">
        <v>10.744100680000001</v>
      </c>
      <c r="J189" s="188">
        <v>4.9108392800000003</v>
      </c>
      <c r="K189" s="188">
        <v>5.0234855300000003</v>
      </c>
      <c r="L189" s="188">
        <v>5.1248266899999999</v>
      </c>
      <c r="M189" s="188">
        <v>0</v>
      </c>
      <c r="N189" s="188">
        <v>0</v>
      </c>
      <c r="O189" s="188">
        <v>7.72013792</v>
      </c>
      <c r="P189" s="188">
        <v>6.6955127799999996</v>
      </c>
      <c r="Q189" s="188">
        <v>5.6192739899999999</v>
      </c>
      <c r="R189" s="188">
        <v>0</v>
      </c>
      <c r="S189" s="188">
        <v>0</v>
      </c>
      <c r="T189" s="188">
        <v>0</v>
      </c>
      <c r="U189" s="188">
        <v>0</v>
      </c>
      <c r="V189" s="188">
        <v>0</v>
      </c>
      <c r="W189" s="188">
        <v>0</v>
      </c>
      <c r="X189" s="188">
        <v>0</v>
      </c>
      <c r="Y189" s="188">
        <v>13.395831250000001</v>
      </c>
      <c r="Z189" s="188">
        <v>13.05563252</v>
      </c>
      <c r="AA189" s="188">
        <v>11.96849067</v>
      </c>
      <c r="AB189" s="188">
        <v>12.213429079999999</v>
      </c>
      <c r="AC189" s="188">
        <v>0</v>
      </c>
      <c r="AD189" s="188">
        <v>0</v>
      </c>
      <c r="AE189" s="188">
        <v>0</v>
      </c>
      <c r="AF189" s="188">
        <v>0.84220344999999996</v>
      </c>
      <c r="AG189" s="188">
        <v>0</v>
      </c>
      <c r="AH189" s="188">
        <v>0</v>
      </c>
      <c r="AI189" s="188">
        <v>0</v>
      </c>
      <c r="AJ189" s="188">
        <v>1.4273405699999999</v>
      </c>
      <c r="AK189" s="188">
        <v>0</v>
      </c>
      <c r="AL189" s="188">
        <v>0</v>
      </c>
      <c r="AM189" s="188">
        <v>0</v>
      </c>
      <c r="AN189" s="188">
        <v>0</v>
      </c>
      <c r="AO189" s="188">
        <v>0</v>
      </c>
      <c r="AP189" s="188">
        <v>7.1838380099999997</v>
      </c>
      <c r="AQ189" s="188">
        <v>7.4508297499999996</v>
      </c>
      <c r="AR189" s="188">
        <v>7.7278786500000001</v>
      </c>
      <c r="AS189" s="188">
        <v>8.0151586100000003</v>
      </c>
      <c r="AT189" s="188">
        <v>7.1510596800000004</v>
      </c>
      <c r="AU189" s="188">
        <v>1.47036134</v>
      </c>
      <c r="AV189" s="188">
        <v>1.55541124</v>
      </c>
      <c r="AW189" s="188">
        <v>0.85012041000000005</v>
      </c>
      <c r="AX189" s="188">
        <v>0.98678732999999996</v>
      </c>
      <c r="AY189" s="188">
        <v>1.0785633400000001</v>
      </c>
      <c r="AZ189" s="188">
        <v>0</v>
      </c>
      <c r="BA189" s="188">
        <v>0</v>
      </c>
      <c r="BB189" s="188">
        <v>0</v>
      </c>
      <c r="BC189" s="188">
        <v>0</v>
      </c>
      <c r="BD189" s="188">
        <v>0</v>
      </c>
      <c r="BE189" s="188">
        <v>0</v>
      </c>
      <c r="BF189" s="188">
        <v>0</v>
      </c>
      <c r="BG189" s="188">
        <v>0</v>
      </c>
      <c r="BH189" s="188">
        <v>0</v>
      </c>
      <c r="BI189" s="188">
        <v>0</v>
      </c>
      <c r="BJ189" s="188">
        <v>0</v>
      </c>
      <c r="BK189" s="188">
        <v>0</v>
      </c>
      <c r="BL189" s="188">
        <v>0</v>
      </c>
      <c r="BM189" s="188">
        <v>0</v>
      </c>
      <c r="BN189" s="188">
        <v>0</v>
      </c>
      <c r="BO189" s="188">
        <v>0</v>
      </c>
      <c r="BP189" s="188">
        <v>0</v>
      </c>
      <c r="BQ189" s="188">
        <v>0</v>
      </c>
      <c r="BR189" s="188">
        <v>0</v>
      </c>
      <c r="BS189" s="188">
        <v>0</v>
      </c>
      <c r="BT189" s="188">
        <v>0</v>
      </c>
      <c r="BU189" s="188">
        <v>5.3751649999999998E-2</v>
      </c>
      <c r="BV189" s="188">
        <v>0.55201473000000001</v>
      </c>
      <c r="BW189" s="188">
        <v>1.1478563900000001</v>
      </c>
      <c r="BX189" s="188">
        <v>0</v>
      </c>
      <c r="BY189" s="188">
        <v>0</v>
      </c>
      <c r="BZ189" s="188">
        <v>0</v>
      </c>
      <c r="CA189" s="188">
        <v>0</v>
      </c>
      <c r="CB189" s="188">
        <v>0</v>
      </c>
      <c r="CC189" s="188">
        <v>0</v>
      </c>
      <c r="CD189" s="188">
        <v>0</v>
      </c>
      <c r="CE189" s="188">
        <v>5.3751649999999998E-2</v>
      </c>
      <c r="CF189" s="188">
        <v>0.49085335000000002</v>
      </c>
      <c r="CG189" s="188">
        <v>0.39907734</v>
      </c>
      <c r="CH189" s="188">
        <v>0</v>
      </c>
      <c r="CI189" s="188">
        <v>0</v>
      </c>
      <c r="CJ189" s="188">
        <v>5.3751649999999998E-2</v>
      </c>
      <c r="CK189" s="188">
        <v>0.55201473000000001</v>
      </c>
      <c r="CL189" s="188">
        <v>1.1478563900000001</v>
      </c>
      <c r="CM189" s="188">
        <v>0.31671155000000001</v>
      </c>
      <c r="CN189" s="188">
        <v>0.23017209999999999</v>
      </c>
      <c r="CO189" s="188">
        <v>0</v>
      </c>
      <c r="CP189" s="188">
        <v>0</v>
      </c>
      <c r="CQ189" s="188">
        <v>0</v>
      </c>
      <c r="CR189" s="188">
        <v>0.40669267999999997</v>
      </c>
      <c r="CS189" s="188">
        <v>0.40669267999999997</v>
      </c>
      <c r="CT189" s="188">
        <v>0.40669267999999997</v>
      </c>
      <c r="CU189" s="188">
        <v>0.40669267999999997</v>
      </c>
      <c r="CV189" s="188">
        <v>0</v>
      </c>
      <c r="CW189" s="188">
        <v>0</v>
      </c>
      <c r="CX189" s="188">
        <v>0</v>
      </c>
      <c r="CY189" s="188">
        <v>0</v>
      </c>
      <c r="CZ189" s="188">
        <v>0</v>
      </c>
      <c r="DA189" s="188">
        <v>0</v>
      </c>
      <c r="DB189" s="188">
        <v>22.518286</v>
      </c>
      <c r="DC189" s="188">
        <v>22.247424370000001</v>
      </c>
      <c r="DD189" s="188">
        <v>17.249763560000002</v>
      </c>
      <c r="DE189" s="188">
        <v>21.392371700000002</v>
      </c>
      <c r="DF189" s="188">
        <v>21.392371700000002</v>
      </c>
      <c r="DG189" s="188">
        <v>21.392371700000002</v>
      </c>
      <c r="DH189" s="188">
        <v>-0.05</v>
      </c>
      <c r="DI189" s="188">
        <v>-0.05</v>
      </c>
      <c r="DJ189" s="188">
        <v>-0.05</v>
      </c>
      <c r="DK189" s="188">
        <v>165.31463792</v>
      </c>
      <c r="DL189" s="188">
        <v>166.0304998</v>
      </c>
      <c r="DM189" s="188">
        <v>156.56445031999999</v>
      </c>
      <c r="DN189" s="188">
        <v>155.45701471000001</v>
      </c>
      <c r="DO189" s="188">
        <v>154.42138156999999</v>
      </c>
      <c r="DP189" s="188">
        <v>134576.25200000001</v>
      </c>
      <c r="DQ189" s="188">
        <v>135627.40599999999</v>
      </c>
      <c r="DR189" s="188">
        <v>136636.201</v>
      </c>
      <c r="DS189" s="188">
        <v>137609.56200000001</v>
      </c>
      <c r="DT189" s="188">
        <v>138532.446</v>
      </c>
    </row>
    <row r="190" spans="1:124" x14ac:dyDescent="0.35">
      <c r="A190" s="188">
        <v>189</v>
      </c>
      <c r="B190" s="188" t="s">
        <v>887</v>
      </c>
      <c r="C190" s="188" t="s">
        <v>141</v>
      </c>
      <c r="D190" s="188" t="s">
        <v>142</v>
      </c>
      <c r="E190" s="188" t="s">
        <v>881</v>
      </c>
      <c r="F190" s="188" t="s">
        <v>880</v>
      </c>
      <c r="G190" s="188">
        <v>12.69534451</v>
      </c>
      <c r="H190" s="188">
        <v>11.198262339999999</v>
      </c>
      <c r="I190" s="188">
        <v>9.6300865099999999</v>
      </c>
      <c r="J190" s="188">
        <v>4.4016533799999999</v>
      </c>
      <c r="K190" s="188">
        <v>4.5026197799999998</v>
      </c>
      <c r="L190" s="188">
        <v>4.5934532700000004</v>
      </c>
      <c r="M190" s="188">
        <v>0</v>
      </c>
      <c r="N190" s="188">
        <v>0</v>
      </c>
      <c r="O190" s="188">
        <v>8.2936911299999991</v>
      </c>
      <c r="P190" s="188">
        <v>6.6956425599999996</v>
      </c>
      <c r="Q190" s="188">
        <v>5.0366332399999996</v>
      </c>
      <c r="R190" s="188">
        <v>0</v>
      </c>
      <c r="S190" s="188">
        <v>0</v>
      </c>
      <c r="T190" s="188">
        <v>0</v>
      </c>
      <c r="U190" s="188">
        <v>0</v>
      </c>
      <c r="V190" s="188">
        <v>0</v>
      </c>
      <c r="W190" s="188">
        <v>0</v>
      </c>
      <c r="X190" s="188">
        <v>0</v>
      </c>
      <c r="Y190" s="188">
        <v>13.990793460000001</v>
      </c>
      <c r="Z190" s="188">
        <v>13.355941079999999</v>
      </c>
      <c r="AA190" s="188">
        <v>11.11158154</v>
      </c>
      <c r="AB190" s="188">
        <v>10.973138000000001</v>
      </c>
      <c r="AC190" s="188">
        <v>0</v>
      </c>
      <c r="AD190" s="188">
        <v>0</v>
      </c>
      <c r="AE190" s="188">
        <v>0</v>
      </c>
      <c r="AF190" s="188">
        <v>2.38280308</v>
      </c>
      <c r="AG190" s="188">
        <v>0</v>
      </c>
      <c r="AH190" s="188">
        <v>0</v>
      </c>
      <c r="AI190" s="188">
        <v>0</v>
      </c>
      <c r="AJ190" s="188">
        <v>2.8792119199999999</v>
      </c>
      <c r="AK190" s="188">
        <v>0</v>
      </c>
      <c r="AL190" s="188">
        <v>0</v>
      </c>
      <c r="AM190" s="188">
        <v>0</v>
      </c>
      <c r="AN190" s="188">
        <v>0</v>
      </c>
      <c r="AO190" s="188">
        <v>0</v>
      </c>
      <c r="AP190" s="188">
        <v>9.5496885599999999</v>
      </c>
      <c r="AQ190" s="188">
        <v>10.054784379999999</v>
      </c>
      <c r="AR190" s="188">
        <v>10.58691614</v>
      </c>
      <c r="AS190" s="188">
        <v>11.14724387</v>
      </c>
      <c r="AT190" s="188">
        <v>9.3664227199999992</v>
      </c>
      <c r="AU190" s="188">
        <v>0.74005213999999997</v>
      </c>
      <c r="AV190" s="188">
        <v>0.95006999999999997</v>
      </c>
      <c r="AW190" s="188">
        <v>1.1172186399999999</v>
      </c>
      <c r="AX190" s="188">
        <v>1.1634180199999999</v>
      </c>
      <c r="AY190" s="188">
        <v>1.2038319200000001</v>
      </c>
      <c r="AZ190" s="188">
        <v>0</v>
      </c>
      <c r="BA190" s="188">
        <v>0</v>
      </c>
      <c r="BB190" s="188">
        <v>0</v>
      </c>
      <c r="BC190" s="188">
        <v>0</v>
      </c>
      <c r="BD190" s="188">
        <v>0</v>
      </c>
      <c r="BE190" s="188">
        <v>0</v>
      </c>
      <c r="BF190" s="188">
        <v>0</v>
      </c>
      <c r="BG190" s="188">
        <v>0</v>
      </c>
      <c r="BH190" s="188">
        <v>0</v>
      </c>
      <c r="BI190" s="188">
        <v>0</v>
      </c>
      <c r="BJ190" s="188">
        <v>0</v>
      </c>
      <c r="BK190" s="188">
        <v>0</v>
      </c>
      <c r="BL190" s="188">
        <v>0</v>
      </c>
      <c r="BM190" s="188">
        <v>0</v>
      </c>
      <c r="BN190" s="188">
        <v>0</v>
      </c>
      <c r="BO190" s="188">
        <v>0</v>
      </c>
      <c r="BP190" s="188">
        <v>0</v>
      </c>
      <c r="BQ190" s="188">
        <v>0</v>
      </c>
      <c r="BR190" s="188">
        <v>0</v>
      </c>
      <c r="BS190" s="188">
        <v>0</v>
      </c>
      <c r="BT190" s="188">
        <v>0</v>
      </c>
      <c r="BU190" s="188">
        <v>0</v>
      </c>
      <c r="BV190" s="188">
        <v>0.58210629000000003</v>
      </c>
      <c r="BW190" s="188">
        <v>1.5899543899999999</v>
      </c>
      <c r="BX190" s="188">
        <v>0</v>
      </c>
      <c r="BY190" s="188">
        <v>0</v>
      </c>
      <c r="BZ190" s="188">
        <v>0</v>
      </c>
      <c r="CA190" s="188">
        <v>0</v>
      </c>
      <c r="CB190" s="188">
        <v>0</v>
      </c>
      <c r="CC190" s="188">
        <v>0</v>
      </c>
      <c r="CD190" s="188">
        <v>0</v>
      </c>
      <c r="CE190" s="188">
        <v>0</v>
      </c>
      <c r="CF190" s="188">
        <v>0</v>
      </c>
      <c r="CG190" s="188">
        <v>0</v>
      </c>
      <c r="CH190" s="188">
        <v>0</v>
      </c>
      <c r="CI190" s="188">
        <v>0</v>
      </c>
      <c r="CJ190" s="188">
        <v>0</v>
      </c>
      <c r="CK190" s="188">
        <v>0.58210629000000003</v>
      </c>
      <c r="CL190" s="188">
        <v>1.5899543899999999</v>
      </c>
      <c r="CM190" s="188">
        <v>0.65088036000000005</v>
      </c>
      <c r="CN190" s="188">
        <v>0.43020429999999998</v>
      </c>
      <c r="CO190" s="188">
        <v>0</v>
      </c>
      <c r="CP190" s="188">
        <v>0</v>
      </c>
      <c r="CQ190" s="188">
        <v>0</v>
      </c>
      <c r="CR190" s="188">
        <v>0.22799454999999999</v>
      </c>
      <c r="CS190" s="188">
        <v>0.22799454999999999</v>
      </c>
      <c r="CT190" s="188">
        <v>0.22799454999999999</v>
      </c>
      <c r="CU190" s="188">
        <v>0.22799454999999999</v>
      </c>
      <c r="CV190" s="188">
        <v>0</v>
      </c>
      <c r="CW190" s="188">
        <v>0</v>
      </c>
      <c r="CX190" s="188">
        <v>0</v>
      </c>
      <c r="CY190" s="188">
        <v>0</v>
      </c>
      <c r="CZ190" s="188">
        <v>0</v>
      </c>
      <c r="DA190" s="188">
        <v>0</v>
      </c>
      <c r="DB190" s="188">
        <v>24.734574550000001</v>
      </c>
      <c r="DC190" s="188">
        <v>24.527472620000001</v>
      </c>
      <c r="DD190" s="188">
        <v>18.53478922</v>
      </c>
      <c r="DE190" s="188">
        <v>24.095342070000001</v>
      </c>
      <c r="DF190" s="188">
        <v>23.758697340000001</v>
      </c>
      <c r="DG190" s="188">
        <v>23.799111239999998</v>
      </c>
      <c r="DH190" s="188">
        <v>-2.5843680000000001E-2</v>
      </c>
      <c r="DI190" s="188">
        <v>-3.9453969999999998E-2</v>
      </c>
      <c r="DJ190" s="188">
        <v>-3.7820069999999997E-2</v>
      </c>
      <c r="DK190" s="188">
        <v>177.72074477000001</v>
      </c>
      <c r="DL190" s="188">
        <v>177.60584713</v>
      </c>
      <c r="DM190" s="188">
        <v>171.56033583000001</v>
      </c>
      <c r="DN190" s="188">
        <v>167.82608049999999</v>
      </c>
      <c r="DO190" s="188">
        <v>166.83561673</v>
      </c>
      <c r="DP190" s="188">
        <v>138011.30900000001</v>
      </c>
      <c r="DQ190" s="188">
        <v>139266.66800000001</v>
      </c>
      <c r="DR190" s="188">
        <v>140448.21</v>
      </c>
      <c r="DS190" s="188">
        <v>141567.37299999999</v>
      </c>
      <c r="DT190" s="188">
        <v>142650.06299999999</v>
      </c>
    </row>
    <row r="191" spans="1:124" x14ac:dyDescent="0.35">
      <c r="A191" s="188">
        <v>190</v>
      </c>
      <c r="B191" s="188" t="s">
        <v>892</v>
      </c>
      <c r="C191" s="188" t="s">
        <v>145</v>
      </c>
      <c r="D191" s="188" t="s">
        <v>146</v>
      </c>
      <c r="E191" s="188" t="s">
        <v>881</v>
      </c>
      <c r="F191" s="188" t="s">
        <v>893</v>
      </c>
      <c r="G191" s="188">
        <v>6.0886654699999996</v>
      </c>
      <c r="H191" s="188">
        <v>5.5173580099999997</v>
      </c>
      <c r="I191" s="188">
        <v>4.9139390599999997</v>
      </c>
      <c r="J191" s="188">
        <v>2.2460293</v>
      </c>
      <c r="K191" s="188">
        <v>2.29754937</v>
      </c>
      <c r="L191" s="188">
        <v>2.3438989299999999</v>
      </c>
      <c r="M191" s="188">
        <v>0</v>
      </c>
      <c r="N191" s="188">
        <v>0</v>
      </c>
      <c r="O191" s="188">
        <v>3.84263617</v>
      </c>
      <c r="P191" s="188">
        <v>3.2198086400000001</v>
      </c>
      <c r="Q191" s="188">
        <v>2.5700401300000002</v>
      </c>
      <c r="R191" s="188">
        <v>0</v>
      </c>
      <c r="S191" s="188">
        <v>0</v>
      </c>
      <c r="T191" s="188">
        <v>0</v>
      </c>
      <c r="U191" s="188">
        <v>0</v>
      </c>
      <c r="V191" s="188">
        <v>0</v>
      </c>
      <c r="W191" s="188">
        <v>0</v>
      </c>
      <c r="X191" s="188">
        <v>0</v>
      </c>
      <c r="Y191" s="188">
        <v>6.40699577</v>
      </c>
      <c r="Z191" s="188">
        <v>6.2646329200000004</v>
      </c>
      <c r="AA191" s="188">
        <v>4.8307572900000002</v>
      </c>
      <c r="AB191" s="188">
        <v>4.9255914799999996</v>
      </c>
      <c r="AC191" s="188">
        <v>0</v>
      </c>
      <c r="AD191" s="188">
        <v>0</v>
      </c>
      <c r="AE191" s="188">
        <v>0</v>
      </c>
      <c r="AF191" s="188">
        <v>1.3390414399999999</v>
      </c>
      <c r="AG191" s="188">
        <v>0</v>
      </c>
      <c r="AH191" s="188">
        <v>0</v>
      </c>
      <c r="AI191" s="188">
        <v>0</v>
      </c>
      <c r="AJ191" s="188">
        <v>1.57623848</v>
      </c>
      <c r="AK191" s="188">
        <v>0</v>
      </c>
      <c r="AL191" s="188">
        <v>0</v>
      </c>
      <c r="AM191" s="188">
        <v>0</v>
      </c>
      <c r="AN191" s="188">
        <v>0</v>
      </c>
      <c r="AO191" s="188">
        <v>0</v>
      </c>
      <c r="AP191" s="188">
        <v>7.1445279900000003</v>
      </c>
      <c r="AQ191" s="188">
        <v>7.5412553400000002</v>
      </c>
      <c r="AR191" s="188">
        <v>7.9598481799999998</v>
      </c>
      <c r="AS191" s="188">
        <v>8.4017070500000006</v>
      </c>
      <c r="AT191" s="188">
        <v>6.7404882600000002</v>
      </c>
      <c r="AU191" s="188">
        <v>0.54946718999999999</v>
      </c>
      <c r="AV191" s="188">
        <v>0.63567943000000005</v>
      </c>
      <c r="AW191" s="188">
        <v>0.57855336999999996</v>
      </c>
      <c r="AX191" s="188">
        <v>0.60437633999999996</v>
      </c>
      <c r="AY191" s="188">
        <v>0.62696552999999999</v>
      </c>
      <c r="AZ191" s="188">
        <v>0</v>
      </c>
      <c r="BA191" s="188">
        <v>0</v>
      </c>
      <c r="BB191" s="188">
        <v>0</v>
      </c>
      <c r="BC191" s="188">
        <v>0</v>
      </c>
      <c r="BD191" s="188">
        <v>0</v>
      </c>
      <c r="BE191" s="188">
        <v>0</v>
      </c>
      <c r="BF191" s="188">
        <v>0</v>
      </c>
      <c r="BG191" s="188">
        <v>0</v>
      </c>
      <c r="BH191" s="188">
        <v>0</v>
      </c>
      <c r="BI191" s="188">
        <v>0</v>
      </c>
      <c r="BJ191" s="188">
        <v>0</v>
      </c>
      <c r="BK191" s="188">
        <v>0</v>
      </c>
      <c r="BL191" s="188">
        <v>0</v>
      </c>
      <c r="BM191" s="188">
        <v>0</v>
      </c>
      <c r="BN191" s="188">
        <v>0</v>
      </c>
      <c r="BO191" s="188">
        <v>0</v>
      </c>
      <c r="BP191" s="188">
        <v>0</v>
      </c>
      <c r="BQ191" s="188">
        <v>0</v>
      </c>
      <c r="BR191" s="188">
        <v>0.14625952</v>
      </c>
      <c r="BS191" s="188">
        <v>0.27315117999999999</v>
      </c>
      <c r="BT191" s="188">
        <v>0.41212206000000001</v>
      </c>
      <c r="BU191" s="188">
        <v>0</v>
      </c>
      <c r="BV191" s="188">
        <v>0</v>
      </c>
      <c r="BW191" s="188">
        <v>0</v>
      </c>
      <c r="BX191" s="188">
        <v>0</v>
      </c>
      <c r="BY191" s="188">
        <v>0</v>
      </c>
      <c r="BZ191" s="188">
        <v>0</v>
      </c>
      <c r="CA191" s="188">
        <v>0</v>
      </c>
      <c r="CB191" s="188">
        <v>0</v>
      </c>
      <c r="CC191" s="188">
        <v>0</v>
      </c>
      <c r="CD191" s="188">
        <v>0</v>
      </c>
      <c r="CE191" s="188">
        <v>5.7126059999999999E-2</v>
      </c>
      <c r="CF191" s="188">
        <v>3.1303089999999999E-2</v>
      </c>
      <c r="CG191" s="188">
        <v>8.7139000000000001E-3</v>
      </c>
      <c r="CH191" s="188">
        <v>0</v>
      </c>
      <c r="CI191" s="188">
        <v>0</v>
      </c>
      <c r="CJ191" s="188">
        <v>0.14625952</v>
      </c>
      <c r="CK191" s="188">
        <v>0.27315117999999999</v>
      </c>
      <c r="CL191" s="188">
        <v>0.41212206000000001</v>
      </c>
      <c r="CM191" s="188">
        <v>0.30989336000000001</v>
      </c>
      <c r="CN191" s="188">
        <v>0.21816925000000001</v>
      </c>
      <c r="CO191" s="188">
        <v>0</v>
      </c>
      <c r="CP191" s="188">
        <v>0</v>
      </c>
      <c r="CQ191" s="188">
        <v>0</v>
      </c>
      <c r="CR191" s="188">
        <v>0</v>
      </c>
      <c r="CS191" s="188">
        <v>0</v>
      </c>
      <c r="CT191" s="188">
        <v>0</v>
      </c>
      <c r="CU191" s="188">
        <v>0</v>
      </c>
      <c r="CV191" s="188">
        <v>0</v>
      </c>
      <c r="CW191" s="188">
        <v>0</v>
      </c>
      <c r="CX191" s="188">
        <v>0</v>
      </c>
      <c r="CY191" s="188">
        <v>0</v>
      </c>
      <c r="CZ191" s="188">
        <v>0</v>
      </c>
      <c r="DA191" s="188">
        <v>0</v>
      </c>
      <c r="DB191" s="188">
        <v>14.354733700000001</v>
      </c>
      <c r="DC191" s="188">
        <v>13.91512047</v>
      </c>
      <c r="DD191" s="188">
        <v>11.81903584</v>
      </c>
      <c r="DE191" s="188">
        <v>14.354733700000001</v>
      </c>
      <c r="DF191" s="188">
        <v>14.354733700000001</v>
      </c>
      <c r="DG191" s="188">
        <v>14.354733700000001</v>
      </c>
      <c r="DH191" s="188">
        <v>0</v>
      </c>
      <c r="DI191" s="188">
        <v>0</v>
      </c>
      <c r="DJ191" s="188">
        <v>0</v>
      </c>
      <c r="DK191" s="188">
        <v>147.06406618</v>
      </c>
      <c r="DL191" s="188">
        <v>150.95164023999999</v>
      </c>
      <c r="DM191" s="188">
        <v>150.22519546000001</v>
      </c>
      <c r="DN191" s="188">
        <v>149.54780041999999</v>
      </c>
      <c r="DO191" s="188">
        <v>148.87315964999999</v>
      </c>
      <c r="DP191" s="188">
        <v>94619.445999999996</v>
      </c>
      <c r="DQ191" s="188">
        <v>95094.917000000001</v>
      </c>
      <c r="DR191" s="188">
        <v>95554.767999999996</v>
      </c>
      <c r="DS191" s="188">
        <v>95987.595000000001</v>
      </c>
      <c r="DT191" s="188">
        <v>96422.577000000005</v>
      </c>
    </row>
    <row r="192" spans="1:124" x14ac:dyDescent="0.35">
      <c r="A192" s="188">
        <v>191</v>
      </c>
      <c r="B192" s="188" t="s">
        <v>902</v>
      </c>
      <c r="C192" s="188" t="s">
        <v>152</v>
      </c>
      <c r="D192" s="188" t="s">
        <v>153</v>
      </c>
      <c r="E192" s="188" t="s">
        <v>881</v>
      </c>
      <c r="F192" s="188" t="s">
        <v>893</v>
      </c>
      <c r="G192" s="188">
        <v>16.031962119999999</v>
      </c>
      <c r="H192" s="188">
        <v>17.681653260000001</v>
      </c>
      <c r="I192" s="188">
        <v>19.289469570000001</v>
      </c>
      <c r="J192" s="188">
        <v>8.8166974299999996</v>
      </c>
      <c r="K192" s="188">
        <v>9.0189373800000006</v>
      </c>
      <c r="L192" s="188">
        <v>9.20088069</v>
      </c>
      <c r="M192" s="188">
        <v>0</v>
      </c>
      <c r="N192" s="188">
        <v>0</v>
      </c>
      <c r="O192" s="188">
        <v>7.2152646899999997</v>
      </c>
      <c r="P192" s="188">
        <v>8.6627158800000004</v>
      </c>
      <c r="Q192" s="188">
        <v>10.08858888</v>
      </c>
      <c r="R192" s="188">
        <v>0</v>
      </c>
      <c r="S192" s="188">
        <v>0</v>
      </c>
      <c r="T192" s="188">
        <v>0</v>
      </c>
      <c r="U192" s="188">
        <v>0</v>
      </c>
      <c r="V192" s="188">
        <v>0</v>
      </c>
      <c r="W192" s="188">
        <v>0</v>
      </c>
      <c r="X192" s="188">
        <v>0</v>
      </c>
      <c r="Y192" s="188">
        <v>14.15584366</v>
      </c>
      <c r="Z192" s="188">
        <v>13.269187519999999</v>
      </c>
      <c r="AA192" s="188">
        <v>12.215299249999999</v>
      </c>
      <c r="AB192" s="188">
        <v>12.45168881</v>
      </c>
      <c r="AC192" s="188">
        <v>0</v>
      </c>
      <c r="AD192" s="188">
        <v>0</v>
      </c>
      <c r="AE192" s="188">
        <v>0</v>
      </c>
      <c r="AF192" s="188">
        <v>0.81749870000000002</v>
      </c>
      <c r="AG192" s="188">
        <v>0</v>
      </c>
      <c r="AH192" s="188">
        <v>0</v>
      </c>
      <c r="AI192" s="188">
        <v>0</v>
      </c>
      <c r="AJ192" s="188">
        <v>1.9405444000000001</v>
      </c>
      <c r="AK192" s="188">
        <v>0</v>
      </c>
      <c r="AL192" s="188">
        <v>0</v>
      </c>
      <c r="AM192" s="188">
        <v>0</v>
      </c>
      <c r="AN192" s="188">
        <v>0</v>
      </c>
      <c r="AO192" s="188">
        <v>0</v>
      </c>
      <c r="AP192" s="188">
        <v>18.763423849999999</v>
      </c>
      <c r="AQ192" s="188">
        <v>19.38663369</v>
      </c>
      <c r="AR192" s="188">
        <v>20.03093368</v>
      </c>
      <c r="AS192" s="188">
        <v>20.69650476</v>
      </c>
      <c r="AT192" s="188">
        <v>18.171566859999999</v>
      </c>
      <c r="AU192" s="188">
        <v>1.18811183</v>
      </c>
      <c r="AV192" s="188">
        <v>1.50559486</v>
      </c>
      <c r="AW192" s="188">
        <v>1.7297107199999999</v>
      </c>
      <c r="AX192" s="188">
        <v>1.8006537499999999</v>
      </c>
      <c r="AY192" s="188">
        <v>1.8627126899999999</v>
      </c>
      <c r="AZ192" s="188">
        <v>0</v>
      </c>
      <c r="BA192" s="188">
        <v>0</v>
      </c>
      <c r="BB192" s="188">
        <v>0</v>
      </c>
      <c r="BC192" s="188">
        <v>0</v>
      </c>
      <c r="BD192" s="188">
        <v>0</v>
      </c>
      <c r="BE192" s="188">
        <v>0</v>
      </c>
      <c r="BF192" s="188">
        <v>0</v>
      </c>
      <c r="BG192" s="188">
        <v>0</v>
      </c>
      <c r="BH192" s="188">
        <v>0</v>
      </c>
      <c r="BI192" s="188">
        <v>0</v>
      </c>
      <c r="BJ192" s="188">
        <v>0</v>
      </c>
      <c r="BK192" s="188">
        <v>0</v>
      </c>
      <c r="BL192" s="188">
        <v>0</v>
      </c>
      <c r="BM192" s="188">
        <v>0</v>
      </c>
      <c r="BN192" s="188">
        <v>0</v>
      </c>
      <c r="BO192" s="188">
        <v>0</v>
      </c>
      <c r="BP192" s="188">
        <v>0</v>
      </c>
      <c r="BQ192" s="188">
        <v>0</v>
      </c>
      <c r="BR192" s="188">
        <v>0</v>
      </c>
      <c r="BS192" s="188">
        <v>0</v>
      </c>
      <c r="BT192" s="188">
        <v>0</v>
      </c>
      <c r="BU192" s="188">
        <v>0</v>
      </c>
      <c r="BV192" s="188">
        <v>0</v>
      </c>
      <c r="BW192" s="188">
        <v>0</v>
      </c>
      <c r="BX192" s="188">
        <v>0</v>
      </c>
      <c r="BY192" s="188">
        <v>0</v>
      </c>
      <c r="BZ192" s="188">
        <v>0</v>
      </c>
      <c r="CA192" s="188">
        <v>0</v>
      </c>
      <c r="CB192" s="188">
        <v>0</v>
      </c>
      <c r="CC192" s="188">
        <v>0</v>
      </c>
      <c r="CD192" s="188">
        <v>0</v>
      </c>
      <c r="CE192" s="188">
        <v>0</v>
      </c>
      <c r="CF192" s="188">
        <v>0</v>
      </c>
      <c r="CG192" s="188">
        <v>0</v>
      </c>
      <c r="CH192" s="188">
        <v>0</v>
      </c>
      <c r="CI192" s="188">
        <v>0</v>
      </c>
      <c r="CJ192" s="188">
        <v>0</v>
      </c>
      <c r="CK192" s="188">
        <v>0</v>
      </c>
      <c r="CL192" s="188">
        <v>0</v>
      </c>
      <c r="CM192" s="188">
        <v>0.96483892999999998</v>
      </c>
      <c r="CN192" s="188">
        <v>0.69294661000000002</v>
      </c>
      <c r="CO192" s="188">
        <v>0</v>
      </c>
      <c r="CP192" s="188">
        <v>0</v>
      </c>
      <c r="CQ192" s="188">
        <v>0</v>
      </c>
      <c r="CR192" s="188">
        <v>0.82036715999999998</v>
      </c>
      <c r="CS192" s="188">
        <v>0.82036715999999998</v>
      </c>
      <c r="CT192" s="188">
        <v>0.82036715999999998</v>
      </c>
      <c r="CU192" s="188">
        <v>0.82036715999999998</v>
      </c>
      <c r="CV192" s="188">
        <v>0</v>
      </c>
      <c r="CW192" s="188">
        <v>0</v>
      </c>
      <c r="CX192" s="188">
        <v>0</v>
      </c>
      <c r="CY192" s="188">
        <v>0</v>
      </c>
      <c r="CZ192" s="188">
        <v>0</v>
      </c>
      <c r="DA192" s="188">
        <v>0</v>
      </c>
      <c r="DB192" s="188">
        <v>35.323412310000002</v>
      </c>
      <c r="DC192" s="188">
        <v>34.208468949999997</v>
      </c>
      <c r="DD192" s="188">
        <v>36.922524750000001</v>
      </c>
      <c r="DE192" s="188">
        <v>37.968673680000002</v>
      </c>
      <c r="DF192" s="188">
        <v>40.33360785</v>
      </c>
      <c r="DG192" s="188">
        <v>42.669054180000003</v>
      </c>
      <c r="DH192" s="188">
        <v>7.4886910000000001E-2</v>
      </c>
      <c r="DI192" s="188">
        <v>0.14183781000000001</v>
      </c>
      <c r="DJ192" s="188">
        <v>0.20795390999999999</v>
      </c>
      <c r="DK192" s="188">
        <v>178.42660846000001</v>
      </c>
      <c r="DL192" s="188">
        <v>183.46323242</v>
      </c>
      <c r="DM192" s="188">
        <v>196.39708515000001</v>
      </c>
      <c r="DN192" s="188">
        <v>207.81140894000001</v>
      </c>
      <c r="DO192" s="188">
        <v>218.99804627</v>
      </c>
      <c r="DP192" s="188">
        <v>191722.91200000001</v>
      </c>
      <c r="DQ192" s="188">
        <v>192536.73800000001</v>
      </c>
      <c r="DR192" s="188">
        <v>193326.05499999999</v>
      </c>
      <c r="DS192" s="188">
        <v>194087.55300000001</v>
      </c>
      <c r="DT192" s="188">
        <v>194837.60200000001</v>
      </c>
    </row>
    <row r="193" spans="1:124" x14ac:dyDescent="0.35">
      <c r="A193" s="188">
        <v>192</v>
      </c>
      <c r="B193" s="188" t="s">
        <v>903</v>
      </c>
      <c r="C193" s="188" t="s">
        <v>154</v>
      </c>
      <c r="D193" s="188" t="s">
        <v>155</v>
      </c>
      <c r="E193" s="188" t="s">
        <v>881</v>
      </c>
      <c r="F193" s="188" t="s">
        <v>880</v>
      </c>
      <c r="G193" s="188">
        <v>8.9343492900000001</v>
      </c>
      <c r="H193" s="188">
        <v>9.5205120900000004</v>
      </c>
      <c r="I193" s="188">
        <v>10.07883036</v>
      </c>
      <c r="J193" s="188">
        <v>4.60676212</v>
      </c>
      <c r="K193" s="188">
        <v>4.7124333600000003</v>
      </c>
      <c r="L193" s="188">
        <v>4.8074995200000004</v>
      </c>
      <c r="M193" s="188">
        <v>0</v>
      </c>
      <c r="N193" s="188">
        <v>0</v>
      </c>
      <c r="O193" s="188">
        <v>4.3275871700000001</v>
      </c>
      <c r="P193" s="188">
        <v>4.8080787300000001</v>
      </c>
      <c r="Q193" s="188">
        <v>5.2713308400000001</v>
      </c>
      <c r="R193" s="188">
        <v>0</v>
      </c>
      <c r="S193" s="188">
        <v>0</v>
      </c>
      <c r="T193" s="188">
        <v>0</v>
      </c>
      <c r="U193" s="188">
        <v>0</v>
      </c>
      <c r="V193" s="188">
        <v>0</v>
      </c>
      <c r="W193" s="188">
        <v>0</v>
      </c>
      <c r="X193" s="188">
        <v>0</v>
      </c>
      <c r="Y193" s="188">
        <v>7.9277415099999997</v>
      </c>
      <c r="Z193" s="188">
        <v>7.5336616300000001</v>
      </c>
      <c r="AA193" s="188">
        <v>4.3200694400000001</v>
      </c>
      <c r="AB193" s="188">
        <v>4.1816215400000001</v>
      </c>
      <c r="AC193" s="188">
        <v>0</v>
      </c>
      <c r="AD193" s="188">
        <v>0</v>
      </c>
      <c r="AE193" s="188">
        <v>0</v>
      </c>
      <c r="AF193" s="188">
        <v>3.35204009</v>
      </c>
      <c r="AG193" s="188">
        <v>0</v>
      </c>
      <c r="AH193" s="188">
        <v>0</v>
      </c>
      <c r="AI193" s="188">
        <v>0</v>
      </c>
      <c r="AJ193" s="188">
        <v>3.6076720600000001</v>
      </c>
      <c r="AK193" s="188">
        <v>0</v>
      </c>
      <c r="AL193" s="188">
        <v>0</v>
      </c>
      <c r="AM193" s="188">
        <v>0</v>
      </c>
      <c r="AN193" s="188">
        <v>0</v>
      </c>
      <c r="AO193" s="188">
        <v>0</v>
      </c>
      <c r="AP193" s="188">
        <v>10.25310882</v>
      </c>
      <c r="AQ193" s="188">
        <v>10.73521197</v>
      </c>
      <c r="AR193" s="188">
        <v>11.228493220000001</v>
      </c>
      <c r="AS193" s="188">
        <v>11.732438950000001</v>
      </c>
      <c r="AT193" s="188">
        <v>9.8711584299999995</v>
      </c>
      <c r="AU193" s="188">
        <v>0.87504212000000003</v>
      </c>
      <c r="AV193" s="188">
        <v>1.03024263</v>
      </c>
      <c r="AW193" s="188">
        <v>1.18312076</v>
      </c>
      <c r="AX193" s="188">
        <v>1.23201407</v>
      </c>
      <c r="AY193" s="188">
        <v>1.27478454</v>
      </c>
      <c r="AZ193" s="188">
        <v>0</v>
      </c>
      <c r="BA193" s="188">
        <v>0</v>
      </c>
      <c r="BB193" s="188">
        <v>0</v>
      </c>
      <c r="BC193" s="188">
        <v>0</v>
      </c>
      <c r="BD193" s="188">
        <v>0</v>
      </c>
      <c r="BE193" s="188">
        <v>0</v>
      </c>
      <c r="BF193" s="188">
        <v>0</v>
      </c>
      <c r="BG193" s="188">
        <v>0</v>
      </c>
      <c r="BH193" s="188">
        <v>0</v>
      </c>
      <c r="BI193" s="188">
        <v>0</v>
      </c>
      <c r="BJ193" s="188">
        <v>0</v>
      </c>
      <c r="BK193" s="188">
        <v>0</v>
      </c>
      <c r="BL193" s="188">
        <v>0</v>
      </c>
      <c r="BM193" s="188">
        <v>0</v>
      </c>
      <c r="BN193" s="188">
        <v>0</v>
      </c>
      <c r="BO193" s="188">
        <v>0</v>
      </c>
      <c r="BP193" s="188">
        <v>0</v>
      </c>
      <c r="BQ193" s="188">
        <v>0</v>
      </c>
      <c r="BR193" s="188">
        <v>0</v>
      </c>
      <c r="BS193" s="188">
        <v>0</v>
      </c>
      <c r="BT193" s="188">
        <v>0</v>
      </c>
      <c r="BU193" s="188">
        <v>0</v>
      </c>
      <c r="BV193" s="188">
        <v>0</v>
      </c>
      <c r="BW193" s="188">
        <v>0</v>
      </c>
      <c r="BX193" s="188">
        <v>0</v>
      </c>
      <c r="BY193" s="188">
        <v>0</v>
      </c>
      <c r="BZ193" s="188">
        <v>0</v>
      </c>
      <c r="CA193" s="188">
        <v>0</v>
      </c>
      <c r="CB193" s="188">
        <v>0</v>
      </c>
      <c r="CC193" s="188">
        <v>0</v>
      </c>
      <c r="CD193" s="188">
        <v>0</v>
      </c>
      <c r="CE193" s="188">
        <v>0</v>
      </c>
      <c r="CF193" s="188">
        <v>0</v>
      </c>
      <c r="CG193" s="188">
        <v>0</v>
      </c>
      <c r="CH193" s="188">
        <v>0</v>
      </c>
      <c r="CI193" s="188">
        <v>0</v>
      </c>
      <c r="CJ193" s="188">
        <v>0</v>
      </c>
      <c r="CK193" s="188">
        <v>0</v>
      </c>
      <c r="CL193" s="188">
        <v>0</v>
      </c>
      <c r="CM193" s="188">
        <v>0.72380352999999997</v>
      </c>
      <c r="CN193" s="188">
        <v>0.56035732000000005</v>
      </c>
      <c r="CO193" s="188">
        <v>0</v>
      </c>
      <c r="CP193" s="188">
        <v>0</v>
      </c>
      <c r="CQ193" s="188">
        <v>0</v>
      </c>
      <c r="CR193" s="188">
        <v>0</v>
      </c>
      <c r="CS193" s="188">
        <v>0</v>
      </c>
      <c r="CT193" s="188">
        <v>0</v>
      </c>
      <c r="CU193" s="188">
        <v>0</v>
      </c>
      <c r="CV193" s="188">
        <v>0</v>
      </c>
      <c r="CW193" s="188">
        <v>0</v>
      </c>
      <c r="CX193" s="188">
        <v>0</v>
      </c>
      <c r="CY193" s="188">
        <v>0</v>
      </c>
      <c r="CZ193" s="188">
        <v>0</v>
      </c>
      <c r="DA193" s="188">
        <v>0</v>
      </c>
      <c r="DB193" s="188">
        <v>19.54081661</v>
      </c>
      <c r="DC193" s="188">
        <v>19.234299369999999</v>
      </c>
      <c r="DD193" s="188">
        <v>20.019711040000001</v>
      </c>
      <c r="DE193" s="188">
        <v>20.85268202</v>
      </c>
      <c r="DF193" s="188">
        <v>21.981019379999999</v>
      </c>
      <c r="DG193" s="188">
        <v>23.086053849999999</v>
      </c>
      <c r="DH193" s="188">
        <v>6.7134630000000001E-2</v>
      </c>
      <c r="DI193" s="188">
        <v>0.12487722</v>
      </c>
      <c r="DJ193" s="188">
        <v>0.18142728</v>
      </c>
      <c r="DK193" s="188">
        <v>108.27656204</v>
      </c>
      <c r="DL193" s="188">
        <v>109.9345026</v>
      </c>
      <c r="DM193" s="188">
        <v>117.26854971</v>
      </c>
      <c r="DN193" s="188">
        <v>123.58425148000001</v>
      </c>
      <c r="DO193" s="188">
        <v>129.75730314</v>
      </c>
      <c r="DP193" s="188">
        <v>177640.47</v>
      </c>
      <c r="DQ193" s="188">
        <v>177749.625</v>
      </c>
      <c r="DR193" s="188">
        <v>177819.902</v>
      </c>
      <c r="DS193" s="188">
        <v>177862.625</v>
      </c>
      <c r="DT193" s="188">
        <v>177917.18299999999</v>
      </c>
    </row>
    <row r="194" spans="1:124" x14ac:dyDescent="0.35">
      <c r="A194" s="188">
        <v>193</v>
      </c>
      <c r="B194" s="188" t="s">
        <v>904</v>
      </c>
      <c r="C194" s="188" t="s">
        <v>156</v>
      </c>
      <c r="D194" s="188" t="s">
        <v>157</v>
      </c>
      <c r="E194" s="188" t="s">
        <v>881</v>
      </c>
      <c r="F194" s="188" t="s">
        <v>884</v>
      </c>
      <c r="G194" s="188">
        <v>11.95773346</v>
      </c>
      <c r="H194" s="188">
        <v>10.42967715</v>
      </c>
      <c r="I194" s="188">
        <v>8.8330617</v>
      </c>
      <c r="J194" s="188">
        <v>4.0373547900000002</v>
      </c>
      <c r="K194" s="188">
        <v>4.1299647999999998</v>
      </c>
      <c r="L194" s="188">
        <v>4.2132805500000003</v>
      </c>
      <c r="M194" s="188">
        <v>0</v>
      </c>
      <c r="N194" s="188">
        <v>0</v>
      </c>
      <c r="O194" s="188">
        <v>7.9203786599999999</v>
      </c>
      <c r="P194" s="188">
        <v>6.2997123500000001</v>
      </c>
      <c r="Q194" s="188">
        <v>4.6197811599999996</v>
      </c>
      <c r="R194" s="188">
        <v>0</v>
      </c>
      <c r="S194" s="188">
        <v>0</v>
      </c>
      <c r="T194" s="188">
        <v>0</v>
      </c>
      <c r="U194" s="188">
        <v>0</v>
      </c>
      <c r="V194" s="188">
        <v>0</v>
      </c>
      <c r="W194" s="188">
        <v>0</v>
      </c>
      <c r="X194" s="188">
        <v>0</v>
      </c>
      <c r="Y194" s="188">
        <v>12.885992979999999</v>
      </c>
      <c r="Z194" s="188">
        <v>13.042214319999999</v>
      </c>
      <c r="AA194" s="188">
        <v>10.547425280000001</v>
      </c>
      <c r="AB194" s="188">
        <v>11.21120984</v>
      </c>
      <c r="AC194" s="188">
        <v>0</v>
      </c>
      <c r="AD194" s="188">
        <v>0</v>
      </c>
      <c r="AE194" s="188">
        <v>0</v>
      </c>
      <c r="AF194" s="188">
        <v>1.8310044700000001</v>
      </c>
      <c r="AG194" s="188">
        <v>0</v>
      </c>
      <c r="AH194" s="188">
        <v>0</v>
      </c>
      <c r="AI194" s="188">
        <v>0</v>
      </c>
      <c r="AJ194" s="188">
        <v>2.3385676900000001</v>
      </c>
      <c r="AK194" s="188">
        <v>0</v>
      </c>
      <c r="AL194" s="188">
        <v>0</v>
      </c>
      <c r="AM194" s="188">
        <v>0</v>
      </c>
      <c r="AN194" s="188">
        <v>0</v>
      </c>
      <c r="AO194" s="188">
        <v>0</v>
      </c>
      <c r="AP194" s="188">
        <v>7.9081042500000001</v>
      </c>
      <c r="AQ194" s="188">
        <v>8.2911543000000005</v>
      </c>
      <c r="AR194" s="188">
        <v>8.6929617500000003</v>
      </c>
      <c r="AS194" s="188">
        <v>9.1142118100000005</v>
      </c>
      <c r="AT194" s="188">
        <v>7.5572958699999999</v>
      </c>
      <c r="AU194" s="188">
        <v>0.21398033999999999</v>
      </c>
      <c r="AV194" s="188">
        <v>0.26135544999999999</v>
      </c>
      <c r="AW194" s="188">
        <v>0.71728305000000003</v>
      </c>
      <c r="AX194" s="188">
        <v>0.82131416999999995</v>
      </c>
      <c r="AY194" s="188">
        <v>0.84591293999999995</v>
      </c>
      <c r="AZ194" s="188">
        <v>0</v>
      </c>
      <c r="BA194" s="188">
        <v>0</v>
      </c>
      <c r="BB194" s="188">
        <v>0</v>
      </c>
      <c r="BC194" s="188">
        <v>0</v>
      </c>
      <c r="BD194" s="188">
        <v>0</v>
      </c>
      <c r="BE194" s="188">
        <v>0</v>
      </c>
      <c r="BF194" s="188">
        <v>0</v>
      </c>
      <c r="BG194" s="188">
        <v>0</v>
      </c>
      <c r="BH194" s="188">
        <v>0</v>
      </c>
      <c r="BI194" s="188">
        <v>0</v>
      </c>
      <c r="BJ194" s="188">
        <v>0</v>
      </c>
      <c r="BK194" s="188">
        <v>0</v>
      </c>
      <c r="BL194" s="188">
        <v>0</v>
      </c>
      <c r="BM194" s="188">
        <v>0</v>
      </c>
      <c r="BN194" s="188">
        <v>0</v>
      </c>
      <c r="BO194" s="188">
        <v>0</v>
      </c>
      <c r="BP194" s="188">
        <v>0</v>
      </c>
      <c r="BQ194" s="188">
        <v>0</v>
      </c>
      <c r="BR194" s="188">
        <v>0</v>
      </c>
      <c r="BS194" s="188">
        <v>0</v>
      </c>
      <c r="BT194" s="188">
        <v>0</v>
      </c>
      <c r="BU194" s="188">
        <v>0</v>
      </c>
      <c r="BV194" s="188">
        <v>1.0101251499999999</v>
      </c>
      <c r="BW194" s="188">
        <v>2.18549053</v>
      </c>
      <c r="BX194" s="188">
        <v>0</v>
      </c>
      <c r="BY194" s="188">
        <v>0</v>
      </c>
      <c r="BZ194" s="188">
        <v>0</v>
      </c>
      <c r="CA194" s="188">
        <v>0</v>
      </c>
      <c r="CB194" s="188">
        <v>0</v>
      </c>
      <c r="CC194" s="188">
        <v>0</v>
      </c>
      <c r="CD194" s="188">
        <v>0</v>
      </c>
      <c r="CE194" s="188">
        <v>0</v>
      </c>
      <c r="CF194" s="188">
        <v>0</v>
      </c>
      <c r="CG194" s="188">
        <v>0</v>
      </c>
      <c r="CH194" s="188">
        <v>0</v>
      </c>
      <c r="CI194" s="188">
        <v>0</v>
      </c>
      <c r="CJ194" s="188">
        <v>0</v>
      </c>
      <c r="CK194" s="188">
        <v>1.0101251499999999</v>
      </c>
      <c r="CL194" s="188">
        <v>2.18549053</v>
      </c>
      <c r="CM194" s="188">
        <v>0.26588391</v>
      </c>
      <c r="CN194" s="188">
        <v>0.21446409999999999</v>
      </c>
      <c r="CO194" s="188">
        <v>0</v>
      </c>
      <c r="CP194" s="188">
        <v>0</v>
      </c>
      <c r="CQ194" s="188">
        <v>0</v>
      </c>
      <c r="CR194" s="188">
        <v>0.45256601000000002</v>
      </c>
      <c r="CS194" s="188">
        <v>0.45256601000000002</v>
      </c>
      <c r="CT194" s="188">
        <v>0.45256601000000002</v>
      </c>
      <c r="CU194" s="188">
        <v>0.45256601000000002</v>
      </c>
      <c r="CV194" s="188">
        <v>0</v>
      </c>
      <c r="CW194" s="188">
        <v>0</v>
      </c>
      <c r="CX194" s="188">
        <v>0</v>
      </c>
      <c r="CY194" s="188">
        <v>0</v>
      </c>
      <c r="CZ194" s="188">
        <v>0</v>
      </c>
      <c r="DA194" s="188">
        <v>0</v>
      </c>
      <c r="DB194" s="188">
        <v>21.930123930000001</v>
      </c>
      <c r="DC194" s="188">
        <v>20.871733290000002</v>
      </c>
      <c r="DD194" s="188">
        <v>16.128987290000001</v>
      </c>
      <c r="DE194" s="188">
        <v>21.418736809999999</v>
      </c>
      <c r="DF194" s="188">
        <v>21.406644230000001</v>
      </c>
      <c r="DG194" s="188">
        <v>21.431242999999998</v>
      </c>
      <c r="DH194" s="188">
        <v>-2.3318930000000002E-2</v>
      </c>
      <c r="DI194" s="188">
        <v>-2.3870349999999999E-2</v>
      </c>
      <c r="DJ194" s="188">
        <v>-2.274866E-2</v>
      </c>
      <c r="DK194" s="188">
        <v>171.14867820000001</v>
      </c>
      <c r="DL194" s="188">
        <v>178.76106641000001</v>
      </c>
      <c r="DM194" s="188">
        <v>173.59777597999999</v>
      </c>
      <c r="DN194" s="188">
        <v>172.55748831</v>
      </c>
      <c r="DO194" s="188">
        <v>171.85128964</v>
      </c>
      <c r="DP194" s="188">
        <v>121950.88800000001</v>
      </c>
      <c r="DQ194" s="188">
        <v>122678.413</v>
      </c>
      <c r="DR194" s="188">
        <v>123381.401</v>
      </c>
      <c r="DS194" s="188">
        <v>124055.145</v>
      </c>
      <c r="DT194" s="188">
        <v>124708.072</v>
      </c>
    </row>
    <row r="195" spans="1:124" x14ac:dyDescent="0.35">
      <c r="A195" s="188">
        <v>194</v>
      </c>
      <c r="B195" s="188" t="s">
        <v>913</v>
      </c>
      <c r="C195" s="188" t="s">
        <v>170</v>
      </c>
      <c r="D195" s="188" t="s">
        <v>171</v>
      </c>
      <c r="E195" s="188" t="s">
        <v>881</v>
      </c>
      <c r="F195" s="188" t="s">
        <v>884</v>
      </c>
      <c r="G195" s="188">
        <v>10.22747644</v>
      </c>
      <c r="H195" s="188">
        <v>8.1602450199999996</v>
      </c>
      <c r="I195" s="188">
        <v>6.0240872599999999</v>
      </c>
      <c r="J195" s="188">
        <v>2.75344817</v>
      </c>
      <c r="K195" s="188">
        <v>2.81660756</v>
      </c>
      <c r="L195" s="188">
        <v>2.8734283199999999</v>
      </c>
      <c r="M195" s="188">
        <v>0</v>
      </c>
      <c r="N195" s="188">
        <v>0</v>
      </c>
      <c r="O195" s="188">
        <v>7.4740282799999997</v>
      </c>
      <c r="P195" s="188">
        <v>5.3436374600000001</v>
      </c>
      <c r="Q195" s="188">
        <v>3.15065894</v>
      </c>
      <c r="R195" s="188">
        <v>0</v>
      </c>
      <c r="S195" s="188">
        <v>0</v>
      </c>
      <c r="T195" s="188">
        <v>0</v>
      </c>
      <c r="U195" s="188">
        <v>0</v>
      </c>
      <c r="V195" s="188">
        <v>0</v>
      </c>
      <c r="W195" s="188">
        <v>0</v>
      </c>
      <c r="X195" s="188">
        <v>0</v>
      </c>
      <c r="Y195" s="188">
        <v>11.70111545</v>
      </c>
      <c r="Z195" s="188">
        <v>11.96118003</v>
      </c>
      <c r="AA195" s="188">
        <v>9.2951684700000001</v>
      </c>
      <c r="AB195" s="188">
        <v>9.7619716899999993</v>
      </c>
      <c r="AC195" s="188">
        <v>0</v>
      </c>
      <c r="AD195" s="188">
        <v>0</v>
      </c>
      <c r="AE195" s="188">
        <v>0</v>
      </c>
      <c r="AF195" s="188">
        <v>2.1992083400000002</v>
      </c>
      <c r="AG195" s="188">
        <v>0</v>
      </c>
      <c r="AH195" s="188">
        <v>0</v>
      </c>
      <c r="AI195" s="188">
        <v>0</v>
      </c>
      <c r="AJ195" s="188">
        <v>2.40594698</v>
      </c>
      <c r="AK195" s="188">
        <v>0</v>
      </c>
      <c r="AL195" s="188">
        <v>0</v>
      </c>
      <c r="AM195" s="188">
        <v>0</v>
      </c>
      <c r="AN195" s="188">
        <v>0</v>
      </c>
      <c r="AO195" s="188">
        <v>0</v>
      </c>
      <c r="AP195" s="188">
        <v>6.7539069200000004</v>
      </c>
      <c r="AQ195" s="188">
        <v>6.9917326400000004</v>
      </c>
      <c r="AR195" s="188">
        <v>7.23775469</v>
      </c>
      <c r="AS195" s="188">
        <v>7.4924324699999998</v>
      </c>
      <c r="AT195" s="188">
        <v>6.5264459300000004</v>
      </c>
      <c r="AU195" s="188">
        <v>0.14638106000000001</v>
      </c>
      <c r="AV195" s="188">
        <v>0.16288216</v>
      </c>
      <c r="AW195" s="188">
        <v>0.38336372000000002</v>
      </c>
      <c r="AX195" s="188">
        <v>0.44154849000000002</v>
      </c>
      <c r="AY195" s="188">
        <v>0.53020690000000004</v>
      </c>
      <c r="AZ195" s="188">
        <v>0</v>
      </c>
      <c r="BA195" s="188">
        <v>0</v>
      </c>
      <c r="BB195" s="188">
        <v>0</v>
      </c>
      <c r="BC195" s="188">
        <v>0</v>
      </c>
      <c r="BD195" s="188">
        <v>0</v>
      </c>
      <c r="BE195" s="188">
        <v>0</v>
      </c>
      <c r="BF195" s="188">
        <v>0</v>
      </c>
      <c r="BG195" s="188">
        <v>0</v>
      </c>
      <c r="BH195" s="188">
        <v>0</v>
      </c>
      <c r="BI195" s="188">
        <v>0</v>
      </c>
      <c r="BJ195" s="188">
        <v>0</v>
      </c>
      <c r="BK195" s="188">
        <v>0</v>
      </c>
      <c r="BL195" s="188">
        <v>0</v>
      </c>
      <c r="BM195" s="188">
        <v>0</v>
      </c>
      <c r="BN195" s="188">
        <v>0</v>
      </c>
      <c r="BO195" s="188">
        <v>0</v>
      </c>
      <c r="BP195" s="188">
        <v>0</v>
      </c>
      <c r="BQ195" s="188">
        <v>0</v>
      </c>
      <c r="BR195" s="188">
        <v>0</v>
      </c>
      <c r="BS195" s="188">
        <v>0</v>
      </c>
      <c r="BT195" s="188">
        <v>0</v>
      </c>
      <c r="BU195" s="188">
        <v>0.71501963000000002</v>
      </c>
      <c r="BV195" s="188">
        <v>2.53622901</v>
      </c>
      <c r="BW195" s="188">
        <v>4.4177089900000004</v>
      </c>
      <c r="BX195" s="188">
        <v>0</v>
      </c>
      <c r="BY195" s="188">
        <v>0</v>
      </c>
      <c r="BZ195" s="188">
        <v>0</v>
      </c>
      <c r="CA195" s="188">
        <v>0</v>
      </c>
      <c r="CB195" s="188">
        <v>0</v>
      </c>
      <c r="CC195" s="188">
        <v>0</v>
      </c>
      <c r="CD195" s="188">
        <v>0</v>
      </c>
      <c r="CE195" s="188">
        <v>0</v>
      </c>
      <c r="CF195" s="188">
        <v>0</v>
      </c>
      <c r="CG195" s="188">
        <v>0</v>
      </c>
      <c r="CH195" s="188">
        <v>0</v>
      </c>
      <c r="CI195" s="188">
        <v>0</v>
      </c>
      <c r="CJ195" s="188">
        <v>0.71501963000000002</v>
      </c>
      <c r="CK195" s="188">
        <v>2.53622901</v>
      </c>
      <c r="CL195" s="188">
        <v>4.4177089900000004</v>
      </c>
      <c r="CM195" s="188">
        <v>0.16304853999999999</v>
      </c>
      <c r="CN195" s="188">
        <v>0.14256837999999999</v>
      </c>
      <c r="CO195" s="188">
        <v>0</v>
      </c>
      <c r="CP195" s="188">
        <v>0</v>
      </c>
      <c r="CQ195" s="188">
        <v>0</v>
      </c>
      <c r="CR195" s="188">
        <v>0</v>
      </c>
      <c r="CS195" s="188">
        <v>0</v>
      </c>
      <c r="CT195" s="188">
        <v>0</v>
      </c>
      <c r="CU195" s="188">
        <v>0</v>
      </c>
      <c r="CV195" s="188">
        <v>0</v>
      </c>
      <c r="CW195" s="188">
        <v>0</v>
      </c>
      <c r="CX195" s="188">
        <v>0</v>
      </c>
      <c r="CY195" s="188">
        <v>0</v>
      </c>
      <c r="CZ195" s="188">
        <v>0</v>
      </c>
      <c r="DA195" s="188">
        <v>0</v>
      </c>
      <c r="DB195" s="188">
        <v>19.041017650000001</v>
      </c>
      <c r="DC195" s="188">
        <v>18.51651081</v>
      </c>
      <c r="DD195" s="188">
        <v>12.383898459999999</v>
      </c>
      <c r="DE195" s="188">
        <v>18.317592430000001</v>
      </c>
      <c r="DF195" s="188">
        <v>18.375777200000002</v>
      </c>
      <c r="DG195" s="188">
        <v>18.464435609999999</v>
      </c>
      <c r="DH195" s="188">
        <v>-3.7992989999999997E-2</v>
      </c>
      <c r="DI195" s="188">
        <v>-3.493723E-2</v>
      </c>
      <c r="DJ195" s="188">
        <v>-3.028105E-2</v>
      </c>
      <c r="DK195" s="188">
        <v>168.90835000000001</v>
      </c>
      <c r="DL195" s="188">
        <v>171.64348304000001</v>
      </c>
      <c r="DM195" s="188">
        <v>163.2665207</v>
      </c>
      <c r="DN195" s="188">
        <v>162.05025552999999</v>
      </c>
      <c r="DO195" s="188">
        <v>161.16988216999999</v>
      </c>
      <c r="DP195" s="188">
        <v>109624.603</v>
      </c>
      <c r="DQ195" s="188">
        <v>110933.531</v>
      </c>
      <c r="DR195" s="188">
        <v>112194.41899999999</v>
      </c>
      <c r="DS195" s="188">
        <v>113395.546</v>
      </c>
      <c r="DT195" s="188">
        <v>114565.05</v>
      </c>
    </row>
    <row r="196" spans="1:124" x14ac:dyDescent="0.35">
      <c r="A196" s="188">
        <v>195</v>
      </c>
      <c r="B196" s="188" t="s">
        <v>917</v>
      </c>
      <c r="C196" s="188" t="s">
        <v>176</v>
      </c>
      <c r="D196" s="188" t="s">
        <v>177</v>
      </c>
      <c r="E196" s="188" t="s">
        <v>881</v>
      </c>
      <c r="F196" s="188" t="s">
        <v>884</v>
      </c>
      <c r="G196" s="188">
        <v>10.4129424</v>
      </c>
      <c r="H196" s="188">
        <v>8.6732094199999992</v>
      </c>
      <c r="I196" s="188">
        <v>6.8682388799999998</v>
      </c>
      <c r="J196" s="188">
        <v>3.1392871599999999</v>
      </c>
      <c r="K196" s="188">
        <v>3.2112970299999999</v>
      </c>
      <c r="L196" s="188">
        <v>3.27608006</v>
      </c>
      <c r="M196" s="188">
        <v>0</v>
      </c>
      <c r="N196" s="188">
        <v>0</v>
      </c>
      <c r="O196" s="188">
        <v>7.2736552400000001</v>
      </c>
      <c r="P196" s="188">
        <v>5.4619123800000002</v>
      </c>
      <c r="Q196" s="188">
        <v>3.5921588299999998</v>
      </c>
      <c r="R196" s="188">
        <v>0</v>
      </c>
      <c r="S196" s="188">
        <v>0</v>
      </c>
      <c r="T196" s="188">
        <v>0</v>
      </c>
      <c r="U196" s="188">
        <v>0</v>
      </c>
      <c r="V196" s="188">
        <v>0</v>
      </c>
      <c r="W196" s="188">
        <v>0</v>
      </c>
      <c r="X196" s="188">
        <v>0</v>
      </c>
      <c r="Y196" s="188">
        <v>11.309347369999999</v>
      </c>
      <c r="Z196" s="188">
        <v>11.80050745</v>
      </c>
      <c r="AA196" s="188">
        <v>8.7957721099999997</v>
      </c>
      <c r="AB196" s="188">
        <v>9.7649049300000001</v>
      </c>
      <c r="AC196" s="188">
        <v>0</v>
      </c>
      <c r="AD196" s="188">
        <v>0</v>
      </c>
      <c r="AE196" s="188">
        <v>0</v>
      </c>
      <c r="AF196" s="188">
        <v>2.0356025199999999</v>
      </c>
      <c r="AG196" s="188">
        <v>0</v>
      </c>
      <c r="AH196" s="188">
        <v>0</v>
      </c>
      <c r="AI196" s="188">
        <v>0</v>
      </c>
      <c r="AJ196" s="188">
        <v>2.5135752600000001</v>
      </c>
      <c r="AK196" s="188">
        <v>0</v>
      </c>
      <c r="AL196" s="188">
        <v>0</v>
      </c>
      <c r="AM196" s="188">
        <v>0</v>
      </c>
      <c r="AN196" s="188">
        <v>0</v>
      </c>
      <c r="AO196" s="188">
        <v>0</v>
      </c>
      <c r="AP196" s="188">
        <v>4.8824845000000003</v>
      </c>
      <c r="AQ196" s="188">
        <v>5.1035830000000004</v>
      </c>
      <c r="AR196" s="188">
        <v>5.3347528100000003</v>
      </c>
      <c r="AS196" s="188">
        <v>5.5763127099999998</v>
      </c>
      <c r="AT196" s="188">
        <v>4.6914051800000003</v>
      </c>
      <c r="AU196" s="188">
        <v>0.14289336</v>
      </c>
      <c r="AV196" s="188">
        <v>0.18648672999999999</v>
      </c>
      <c r="AW196" s="188">
        <v>0.36921314</v>
      </c>
      <c r="AX196" s="188">
        <v>0.42521637000000001</v>
      </c>
      <c r="AY196" s="188">
        <v>0.51055066999999998</v>
      </c>
      <c r="AZ196" s="188">
        <v>0</v>
      </c>
      <c r="BA196" s="188">
        <v>0</v>
      </c>
      <c r="BB196" s="188">
        <v>0</v>
      </c>
      <c r="BC196" s="188">
        <v>0</v>
      </c>
      <c r="BD196" s="188">
        <v>0</v>
      </c>
      <c r="BE196" s="188">
        <v>0</v>
      </c>
      <c r="BF196" s="188">
        <v>0</v>
      </c>
      <c r="BG196" s="188">
        <v>0</v>
      </c>
      <c r="BH196" s="188">
        <v>0</v>
      </c>
      <c r="BI196" s="188">
        <v>0</v>
      </c>
      <c r="BJ196" s="188">
        <v>0</v>
      </c>
      <c r="BK196" s="188">
        <v>0</v>
      </c>
      <c r="BL196" s="188">
        <v>0</v>
      </c>
      <c r="BM196" s="188">
        <v>0</v>
      </c>
      <c r="BN196" s="188">
        <v>0</v>
      </c>
      <c r="BO196" s="188">
        <v>0</v>
      </c>
      <c r="BP196" s="188">
        <v>0</v>
      </c>
      <c r="BQ196" s="188">
        <v>0</v>
      </c>
      <c r="BR196" s="188">
        <v>0</v>
      </c>
      <c r="BS196" s="188">
        <v>0</v>
      </c>
      <c r="BT196" s="188">
        <v>0</v>
      </c>
      <c r="BU196" s="188">
        <v>0.49403892999999999</v>
      </c>
      <c r="BV196" s="188">
        <v>2.0026021100000002</v>
      </c>
      <c r="BW196" s="188">
        <v>3.5660127400000001</v>
      </c>
      <c r="BX196" s="188">
        <v>0</v>
      </c>
      <c r="BY196" s="188">
        <v>0</v>
      </c>
      <c r="BZ196" s="188">
        <v>0</v>
      </c>
      <c r="CA196" s="188">
        <v>0</v>
      </c>
      <c r="CB196" s="188">
        <v>0</v>
      </c>
      <c r="CC196" s="188">
        <v>0</v>
      </c>
      <c r="CD196" s="188">
        <v>0</v>
      </c>
      <c r="CE196" s="188">
        <v>0</v>
      </c>
      <c r="CF196" s="188">
        <v>0</v>
      </c>
      <c r="CG196" s="188">
        <v>0</v>
      </c>
      <c r="CH196" s="188">
        <v>0</v>
      </c>
      <c r="CI196" s="188">
        <v>0</v>
      </c>
      <c r="CJ196" s="188">
        <v>0.49403892999999999</v>
      </c>
      <c r="CK196" s="188">
        <v>2.0026021100000002</v>
      </c>
      <c r="CL196" s="188">
        <v>3.5660127400000001</v>
      </c>
      <c r="CM196" s="188">
        <v>0.18747806</v>
      </c>
      <c r="CN196" s="188">
        <v>0.14010507999999999</v>
      </c>
      <c r="CO196" s="188">
        <v>0</v>
      </c>
      <c r="CP196" s="188">
        <v>0</v>
      </c>
      <c r="CQ196" s="188">
        <v>0</v>
      </c>
      <c r="CR196" s="188">
        <v>0.32764358999999998</v>
      </c>
      <c r="CS196" s="188">
        <v>0.32764358999999998</v>
      </c>
      <c r="CT196" s="188">
        <v>0.32764358999999998</v>
      </c>
      <c r="CU196" s="188">
        <v>0.32764358999999998</v>
      </c>
      <c r="CV196" s="188">
        <v>0</v>
      </c>
      <c r="CW196" s="188">
        <v>0</v>
      </c>
      <c r="CX196" s="188">
        <v>0</v>
      </c>
      <c r="CY196" s="188">
        <v>0</v>
      </c>
      <c r="CZ196" s="188">
        <v>0</v>
      </c>
      <c r="DA196" s="188">
        <v>0</v>
      </c>
      <c r="DB196" s="188">
        <v>17.384600339999999</v>
      </c>
      <c r="DC196" s="188">
        <v>16.283750990000001</v>
      </c>
      <c r="DD196" s="188">
        <v>11.196903109999999</v>
      </c>
      <c r="DE196" s="188">
        <v>16.707421069999999</v>
      </c>
      <c r="DF196" s="188">
        <v>16.7634243</v>
      </c>
      <c r="DG196" s="188">
        <v>16.8487586</v>
      </c>
      <c r="DH196" s="188">
        <v>-3.8952819999999999E-2</v>
      </c>
      <c r="DI196" s="188">
        <v>-3.5731400000000003E-2</v>
      </c>
      <c r="DJ196" s="188">
        <v>-3.0822780000000001E-2</v>
      </c>
      <c r="DK196" s="188">
        <v>195.17567109999999</v>
      </c>
      <c r="DL196" s="188">
        <v>207.00540663000001</v>
      </c>
      <c r="DM196" s="188">
        <v>197.67472927</v>
      </c>
      <c r="DN196" s="188">
        <v>197.12251101999999</v>
      </c>
      <c r="DO196" s="188">
        <v>196.95257201000001</v>
      </c>
      <c r="DP196" s="188">
        <v>83431.254000000001</v>
      </c>
      <c r="DQ196" s="188">
        <v>83981.383000000002</v>
      </c>
      <c r="DR196" s="188">
        <v>84519.762000000002</v>
      </c>
      <c r="DS196" s="188">
        <v>85040.638999999996</v>
      </c>
      <c r="DT196" s="188">
        <v>85547.289000000004</v>
      </c>
    </row>
    <row r="197" spans="1:124" x14ac:dyDescent="0.35">
      <c r="A197" s="188">
        <v>196</v>
      </c>
      <c r="B197" s="188" t="s">
        <v>919</v>
      </c>
      <c r="C197" s="188" t="s">
        <v>180</v>
      </c>
      <c r="D197" s="188" t="s">
        <v>181</v>
      </c>
      <c r="E197" s="188" t="s">
        <v>881</v>
      </c>
      <c r="F197" s="188" t="s">
        <v>884</v>
      </c>
      <c r="G197" s="188">
        <v>6.36171372</v>
      </c>
      <c r="H197" s="188">
        <v>6.2290857400000004</v>
      </c>
      <c r="I197" s="188">
        <v>6.0691887700000002</v>
      </c>
      <c r="J197" s="188">
        <v>2.7740628599999999</v>
      </c>
      <c r="K197" s="188">
        <v>2.8376951099999999</v>
      </c>
      <c r="L197" s="188">
        <v>2.8949412799999998</v>
      </c>
      <c r="M197" s="188">
        <v>0</v>
      </c>
      <c r="N197" s="188">
        <v>0</v>
      </c>
      <c r="O197" s="188">
        <v>3.5876508600000001</v>
      </c>
      <c r="P197" s="188">
        <v>3.3913906300000001</v>
      </c>
      <c r="Q197" s="188">
        <v>3.1742474899999999</v>
      </c>
      <c r="R197" s="188">
        <v>0</v>
      </c>
      <c r="S197" s="188">
        <v>0</v>
      </c>
      <c r="T197" s="188">
        <v>0</v>
      </c>
      <c r="U197" s="188">
        <v>0</v>
      </c>
      <c r="V197" s="188">
        <v>0</v>
      </c>
      <c r="W197" s="188">
        <v>0</v>
      </c>
      <c r="X197" s="188">
        <v>0</v>
      </c>
      <c r="Y197" s="188">
        <v>6.9323886799999999</v>
      </c>
      <c r="Z197" s="188">
        <v>6.2073802100000002</v>
      </c>
      <c r="AA197" s="188">
        <v>5.3967904500000001</v>
      </c>
      <c r="AB197" s="188">
        <v>5.1757755899999998</v>
      </c>
      <c r="AC197" s="188">
        <v>0</v>
      </c>
      <c r="AD197" s="188">
        <v>0</v>
      </c>
      <c r="AE197" s="188">
        <v>0</v>
      </c>
      <c r="AF197" s="188">
        <v>1.03160462</v>
      </c>
      <c r="AG197" s="188">
        <v>0</v>
      </c>
      <c r="AH197" s="188">
        <v>0</v>
      </c>
      <c r="AI197" s="188">
        <v>0</v>
      </c>
      <c r="AJ197" s="188">
        <v>1.53559823</v>
      </c>
      <c r="AK197" s="188">
        <v>0</v>
      </c>
      <c r="AL197" s="188">
        <v>0</v>
      </c>
      <c r="AM197" s="188">
        <v>0</v>
      </c>
      <c r="AN197" s="188">
        <v>0</v>
      </c>
      <c r="AO197" s="188">
        <v>0</v>
      </c>
      <c r="AP197" s="188">
        <v>5.3071110499999996</v>
      </c>
      <c r="AQ197" s="188">
        <v>5.5122210599999999</v>
      </c>
      <c r="AR197" s="188">
        <v>5.7253612599999997</v>
      </c>
      <c r="AS197" s="188">
        <v>5.9466940299999997</v>
      </c>
      <c r="AT197" s="188">
        <v>5.1558959199999999</v>
      </c>
      <c r="AU197" s="188">
        <v>0.14226330000000001</v>
      </c>
      <c r="AV197" s="188">
        <v>0.20496939</v>
      </c>
      <c r="AW197" s="188">
        <v>0.80559130000000001</v>
      </c>
      <c r="AX197" s="188">
        <v>0.82887268999999997</v>
      </c>
      <c r="AY197" s="188">
        <v>0.84923857999999997</v>
      </c>
      <c r="AZ197" s="188">
        <v>0</v>
      </c>
      <c r="BA197" s="188">
        <v>0</v>
      </c>
      <c r="BB197" s="188">
        <v>0</v>
      </c>
      <c r="BC197" s="188">
        <v>0</v>
      </c>
      <c r="BD197" s="188">
        <v>0</v>
      </c>
      <c r="BE197" s="188">
        <v>0</v>
      </c>
      <c r="BF197" s="188">
        <v>0</v>
      </c>
      <c r="BG197" s="188">
        <v>0</v>
      </c>
      <c r="BH197" s="188">
        <v>0</v>
      </c>
      <c r="BI197" s="188">
        <v>0</v>
      </c>
      <c r="BJ197" s="188">
        <v>0</v>
      </c>
      <c r="BK197" s="188">
        <v>0</v>
      </c>
      <c r="BL197" s="188">
        <v>0</v>
      </c>
      <c r="BM197" s="188">
        <v>0</v>
      </c>
      <c r="BN197" s="188">
        <v>0</v>
      </c>
      <c r="BO197" s="188">
        <v>0</v>
      </c>
      <c r="BP197" s="188">
        <v>0</v>
      </c>
      <c r="BQ197" s="188">
        <v>0</v>
      </c>
      <c r="BR197" s="188">
        <v>0</v>
      </c>
      <c r="BS197" s="188">
        <v>0</v>
      </c>
      <c r="BT197" s="188">
        <v>0</v>
      </c>
      <c r="BU197" s="188">
        <v>0</v>
      </c>
      <c r="BV197" s="188">
        <v>0</v>
      </c>
      <c r="BW197" s="188">
        <v>0</v>
      </c>
      <c r="BX197" s="188">
        <v>0</v>
      </c>
      <c r="BY197" s="188">
        <v>0</v>
      </c>
      <c r="BZ197" s="188">
        <v>0</v>
      </c>
      <c r="CA197" s="188">
        <v>0</v>
      </c>
      <c r="CB197" s="188">
        <v>0</v>
      </c>
      <c r="CC197" s="188">
        <v>0</v>
      </c>
      <c r="CD197" s="188">
        <v>0</v>
      </c>
      <c r="CE197" s="188">
        <v>0</v>
      </c>
      <c r="CF197" s="188">
        <v>0</v>
      </c>
      <c r="CG197" s="188">
        <v>0</v>
      </c>
      <c r="CH197" s="188">
        <v>0</v>
      </c>
      <c r="CI197" s="188">
        <v>0</v>
      </c>
      <c r="CJ197" s="188">
        <v>0</v>
      </c>
      <c r="CK197" s="188">
        <v>0</v>
      </c>
      <c r="CL197" s="188">
        <v>0</v>
      </c>
      <c r="CM197" s="188">
        <v>0.20898041000000001</v>
      </c>
      <c r="CN197" s="188">
        <v>0.14053326999999999</v>
      </c>
      <c r="CO197" s="188">
        <v>0</v>
      </c>
      <c r="CP197" s="188">
        <v>0</v>
      </c>
      <c r="CQ197" s="188">
        <v>0</v>
      </c>
      <c r="CR197" s="188">
        <v>0.30617265999999999</v>
      </c>
      <c r="CS197" s="188">
        <v>0.30617265999999999</v>
      </c>
      <c r="CT197" s="188">
        <v>0.30617265999999999</v>
      </c>
      <c r="CU197" s="188">
        <v>0.30617265999999999</v>
      </c>
      <c r="CV197" s="188">
        <v>0</v>
      </c>
      <c r="CW197" s="188">
        <v>0</v>
      </c>
      <c r="CX197" s="188">
        <v>0</v>
      </c>
      <c r="CY197" s="188">
        <v>0</v>
      </c>
      <c r="CZ197" s="188">
        <v>0</v>
      </c>
      <c r="DA197" s="188">
        <v>0</v>
      </c>
      <c r="DB197" s="188">
        <v>12.23461371</v>
      </c>
      <c r="DC197" s="188">
        <v>12.37108117</v>
      </c>
      <c r="DD197" s="188">
        <v>11.076619150000001</v>
      </c>
      <c r="DE197" s="188">
        <v>12.98569874</v>
      </c>
      <c r="DF197" s="188">
        <v>13.08949234</v>
      </c>
      <c r="DG197" s="188">
        <v>13.171294039999999</v>
      </c>
      <c r="DH197" s="188">
        <v>6.1390170000000001E-2</v>
      </c>
      <c r="DI197" s="188">
        <v>6.9873770000000002E-2</v>
      </c>
      <c r="DJ197" s="188">
        <v>7.6559859999999993E-2</v>
      </c>
      <c r="DK197" s="188">
        <v>166.81885148999999</v>
      </c>
      <c r="DL197" s="188">
        <v>163.68540942999999</v>
      </c>
      <c r="DM197" s="188">
        <v>172.42484293000001</v>
      </c>
      <c r="DN197" s="188">
        <v>172.55638021999999</v>
      </c>
      <c r="DO197" s="188">
        <v>172.44837021000001</v>
      </c>
      <c r="DP197" s="188">
        <v>74158.771999999997</v>
      </c>
      <c r="DQ197" s="188">
        <v>74744.680999999997</v>
      </c>
      <c r="DR197" s="188">
        <v>75312.225999999995</v>
      </c>
      <c r="DS197" s="188">
        <v>75856.322</v>
      </c>
      <c r="DT197" s="188">
        <v>76378.187999999995</v>
      </c>
    </row>
    <row r="198" spans="1:124" x14ac:dyDescent="0.35">
      <c r="A198" s="188">
        <v>197</v>
      </c>
      <c r="B198" s="188" t="s">
        <v>923</v>
      </c>
      <c r="C198" s="188" t="s">
        <v>188</v>
      </c>
      <c r="D198" s="188" t="s">
        <v>189</v>
      </c>
      <c r="E198" s="188" t="s">
        <v>881</v>
      </c>
      <c r="F198" s="188" t="s">
        <v>893</v>
      </c>
      <c r="G198" s="188">
        <v>10.482037930000001</v>
      </c>
      <c r="H198" s="188">
        <v>9.5879339699999999</v>
      </c>
      <c r="I198" s="188">
        <v>8.6397581999999993</v>
      </c>
      <c r="J198" s="188">
        <v>3.9490009599999998</v>
      </c>
      <c r="K198" s="188">
        <v>4.0395842899999996</v>
      </c>
      <c r="L198" s="188">
        <v>4.1210767400000003</v>
      </c>
      <c r="M198" s="188">
        <v>0</v>
      </c>
      <c r="N198" s="188">
        <v>0</v>
      </c>
      <c r="O198" s="188">
        <v>6.5330369700000004</v>
      </c>
      <c r="P198" s="188">
        <v>5.5483496900000002</v>
      </c>
      <c r="Q198" s="188">
        <v>4.5186814599999998</v>
      </c>
      <c r="R198" s="188">
        <v>0</v>
      </c>
      <c r="S198" s="188">
        <v>0</v>
      </c>
      <c r="T198" s="188">
        <v>0</v>
      </c>
      <c r="U198" s="188">
        <v>0</v>
      </c>
      <c r="V198" s="188">
        <v>0</v>
      </c>
      <c r="W198" s="188">
        <v>0</v>
      </c>
      <c r="X198" s="188">
        <v>0</v>
      </c>
      <c r="Y198" s="188">
        <v>10.335344859999999</v>
      </c>
      <c r="Z198" s="188">
        <v>10.75717438</v>
      </c>
      <c r="AA198" s="188">
        <v>7.8196739199999996</v>
      </c>
      <c r="AB198" s="188">
        <v>8.7058949999999999</v>
      </c>
      <c r="AC198" s="188">
        <v>0</v>
      </c>
      <c r="AD198" s="188">
        <v>0</v>
      </c>
      <c r="AE198" s="188">
        <v>0</v>
      </c>
      <c r="AF198" s="188">
        <v>2.05127938</v>
      </c>
      <c r="AG198" s="188">
        <v>0</v>
      </c>
      <c r="AH198" s="188">
        <v>0</v>
      </c>
      <c r="AI198" s="188">
        <v>0</v>
      </c>
      <c r="AJ198" s="188">
        <v>2.5156709400000001</v>
      </c>
      <c r="AK198" s="188">
        <v>0</v>
      </c>
      <c r="AL198" s="188">
        <v>0</v>
      </c>
      <c r="AM198" s="188">
        <v>0</v>
      </c>
      <c r="AN198" s="188">
        <v>0</v>
      </c>
      <c r="AO198" s="188">
        <v>0</v>
      </c>
      <c r="AP198" s="188">
        <v>11.96485479</v>
      </c>
      <c r="AQ198" s="188">
        <v>12.566455660000001</v>
      </c>
      <c r="AR198" s="188">
        <v>13.19797988</v>
      </c>
      <c r="AS198" s="188">
        <v>13.86120244</v>
      </c>
      <c r="AT198" s="188">
        <v>11.386783980000001</v>
      </c>
      <c r="AU198" s="188">
        <v>0.37063095000000001</v>
      </c>
      <c r="AV198" s="188">
        <v>0.49621841999999999</v>
      </c>
      <c r="AW198" s="188">
        <v>0.88024230999999997</v>
      </c>
      <c r="AX198" s="188">
        <v>0.97700310999999995</v>
      </c>
      <c r="AY198" s="188">
        <v>1.01114109</v>
      </c>
      <c r="AZ198" s="188">
        <v>0</v>
      </c>
      <c r="BA198" s="188">
        <v>0</v>
      </c>
      <c r="BB198" s="188">
        <v>0</v>
      </c>
      <c r="BC198" s="188">
        <v>0</v>
      </c>
      <c r="BD198" s="188">
        <v>0</v>
      </c>
      <c r="BE198" s="188">
        <v>0</v>
      </c>
      <c r="BF198" s="188">
        <v>0</v>
      </c>
      <c r="BG198" s="188">
        <v>0</v>
      </c>
      <c r="BH198" s="188">
        <v>0</v>
      </c>
      <c r="BI198" s="188">
        <v>0</v>
      </c>
      <c r="BJ198" s="188">
        <v>0</v>
      </c>
      <c r="BK198" s="188">
        <v>0</v>
      </c>
      <c r="BL198" s="188">
        <v>0</v>
      </c>
      <c r="BM198" s="188">
        <v>0</v>
      </c>
      <c r="BN198" s="188">
        <v>0</v>
      </c>
      <c r="BO198" s="188">
        <v>0</v>
      </c>
      <c r="BP198" s="188">
        <v>0</v>
      </c>
      <c r="BQ198" s="188">
        <v>0</v>
      </c>
      <c r="BR198" s="188">
        <v>0.14757732000000001</v>
      </c>
      <c r="BS198" s="188">
        <v>0.41015706000000002</v>
      </c>
      <c r="BT198" s="188">
        <v>0.69511027000000003</v>
      </c>
      <c r="BU198" s="188">
        <v>0</v>
      </c>
      <c r="BV198" s="188">
        <v>0</v>
      </c>
      <c r="BW198" s="188">
        <v>0</v>
      </c>
      <c r="BX198" s="188">
        <v>0</v>
      </c>
      <c r="BY198" s="188">
        <v>0</v>
      </c>
      <c r="BZ198" s="188">
        <v>0</v>
      </c>
      <c r="CA198" s="188">
        <v>0</v>
      </c>
      <c r="CB198" s="188">
        <v>0</v>
      </c>
      <c r="CC198" s="188">
        <v>0</v>
      </c>
      <c r="CD198" s="188">
        <v>0</v>
      </c>
      <c r="CE198" s="188">
        <v>0</v>
      </c>
      <c r="CF198" s="188">
        <v>0</v>
      </c>
      <c r="CG198" s="188">
        <v>0</v>
      </c>
      <c r="CH198" s="188">
        <v>0</v>
      </c>
      <c r="CI198" s="188">
        <v>0</v>
      </c>
      <c r="CJ198" s="188">
        <v>0.14757732000000001</v>
      </c>
      <c r="CK198" s="188">
        <v>0.41015706000000002</v>
      </c>
      <c r="CL198" s="188">
        <v>0.69511027000000003</v>
      </c>
      <c r="CM198" s="188">
        <v>0.47404173999999999</v>
      </c>
      <c r="CN198" s="188">
        <v>0.35924749</v>
      </c>
      <c r="CO198" s="188">
        <v>0</v>
      </c>
      <c r="CP198" s="188">
        <v>0</v>
      </c>
      <c r="CQ198" s="188">
        <v>0</v>
      </c>
      <c r="CR198" s="188">
        <v>0</v>
      </c>
      <c r="CS198" s="188">
        <v>0</v>
      </c>
      <c r="CT198" s="188">
        <v>0</v>
      </c>
      <c r="CU198" s="188">
        <v>0</v>
      </c>
      <c r="CV198" s="188">
        <v>0</v>
      </c>
      <c r="CW198" s="188">
        <v>0</v>
      </c>
      <c r="CX198" s="188">
        <v>0</v>
      </c>
      <c r="CY198" s="188">
        <v>0</v>
      </c>
      <c r="CZ198" s="188">
        <v>0</v>
      </c>
      <c r="DA198" s="188">
        <v>0</v>
      </c>
      <c r="DB198" s="188">
        <v>23.692289330000001</v>
      </c>
      <c r="DC198" s="188">
        <v>22.45200728</v>
      </c>
      <c r="DD198" s="188">
        <v>20.29100468</v>
      </c>
      <c r="DE198" s="188">
        <v>24.076313219999999</v>
      </c>
      <c r="DF198" s="188">
        <v>24.173074029999999</v>
      </c>
      <c r="DG198" s="188">
        <v>24.207211999999998</v>
      </c>
      <c r="DH198" s="188">
        <v>1.6208810000000001E-2</v>
      </c>
      <c r="DI198" s="188">
        <v>2.0292879999999999E-2</v>
      </c>
      <c r="DJ198" s="188">
        <v>2.1733769999999999E-2</v>
      </c>
      <c r="DK198" s="188">
        <v>145.70339489</v>
      </c>
      <c r="DL198" s="188">
        <v>153.38378867</v>
      </c>
      <c r="DM198" s="188">
        <v>155.49887742999999</v>
      </c>
      <c r="DN198" s="188">
        <v>155.77373036</v>
      </c>
      <c r="DO198" s="188">
        <v>155.64080561</v>
      </c>
      <c r="DP198" s="188">
        <v>154093.92000000001</v>
      </c>
      <c r="DQ198" s="188">
        <v>154464.103</v>
      </c>
      <c r="DR198" s="188">
        <v>154832.71400000001</v>
      </c>
      <c r="DS198" s="188">
        <v>155180.68400000001</v>
      </c>
      <c r="DT198" s="188">
        <v>155532.554</v>
      </c>
    </row>
    <row r="199" spans="1:124" x14ac:dyDescent="0.35">
      <c r="A199" s="188">
        <v>198</v>
      </c>
      <c r="B199" s="188" t="s">
        <v>924</v>
      </c>
      <c r="C199" s="188" t="s">
        <v>190</v>
      </c>
      <c r="D199" s="188" t="s">
        <v>191</v>
      </c>
      <c r="E199" s="188" t="s">
        <v>881</v>
      </c>
      <c r="F199" s="188" t="s">
        <v>893</v>
      </c>
      <c r="G199" s="188">
        <v>11.227646699999999</v>
      </c>
      <c r="H199" s="188">
        <v>10.56776975</v>
      </c>
      <c r="I199" s="188">
        <v>9.85400469</v>
      </c>
      <c r="J199" s="188">
        <v>4.50400036</v>
      </c>
      <c r="K199" s="188">
        <v>4.6073144199999998</v>
      </c>
      <c r="L199" s="188">
        <v>4.7002599600000003</v>
      </c>
      <c r="M199" s="188">
        <v>0</v>
      </c>
      <c r="N199" s="188">
        <v>0</v>
      </c>
      <c r="O199" s="188">
        <v>6.7236463400000002</v>
      </c>
      <c r="P199" s="188">
        <v>5.9604553300000003</v>
      </c>
      <c r="Q199" s="188">
        <v>5.1537447299999997</v>
      </c>
      <c r="R199" s="188">
        <v>0</v>
      </c>
      <c r="S199" s="188">
        <v>0</v>
      </c>
      <c r="T199" s="188">
        <v>0</v>
      </c>
      <c r="U199" s="188">
        <v>0</v>
      </c>
      <c r="V199" s="188">
        <v>0</v>
      </c>
      <c r="W199" s="188">
        <v>0</v>
      </c>
      <c r="X199" s="188">
        <v>0</v>
      </c>
      <c r="Y199" s="188">
        <v>11.418074349999999</v>
      </c>
      <c r="Z199" s="188">
        <v>11.28865706</v>
      </c>
      <c r="AA199" s="188">
        <v>8.1532052099999994</v>
      </c>
      <c r="AB199" s="188">
        <v>8.7131018299999994</v>
      </c>
      <c r="AC199" s="188">
        <v>0</v>
      </c>
      <c r="AD199" s="188">
        <v>0</v>
      </c>
      <c r="AE199" s="188">
        <v>0</v>
      </c>
      <c r="AF199" s="188">
        <v>2.57555523</v>
      </c>
      <c r="AG199" s="188">
        <v>0</v>
      </c>
      <c r="AH199" s="188">
        <v>0</v>
      </c>
      <c r="AI199" s="188">
        <v>0</v>
      </c>
      <c r="AJ199" s="188">
        <v>3.2648691400000001</v>
      </c>
      <c r="AK199" s="188">
        <v>0</v>
      </c>
      <c r="AL199" s="188">
        <v>0</v>
      </c>
      <c r="AM199" s="188">
        <v>0</v>
      </c>
      <c r="AN199" s="188">
        <v>0</v>
      </c>
      <c r="AO199" s="188">
        <v>0</v>
      </c>
      <c r="AP199" s="188">
        <v>5.7447494499999996</v>
      </c>
      <c r="AQ199" s="188">
        <v>6.0895005099999997</v>
      </c>
      <c r="AR199" s="188">
        <v>6.4441943000000004</v>
      </c>
      <c r="AS199" s="188">
        <v>6.8095692899999998</v>
      </c>
      <c r="AT199" s="188">
        <v>5.40731509</v>
      </c>
      <c r="AU199" s="188">
        <v>0.55348545999999998</v>
      </c>
      <c r="AV199" s="188">
        <v>0.66997395000000004</v>
      </c>
      <c r="AW199" s="188">
        <v>1.0515108500000001</v>
      </c>
      <c r="AX199" s="188">
        <v>1.0875412799999999</v>
      </c>
      <c r="AY199" s="188">
        <v>1.11905967</v>
      </c>
      <c r="AZ199" s="188">
        <v>0</v>
      </c>
      <c r="BA199" s="188">
        <v>0</v>
      </c>
      <c r="BB199" s="188">
        <v>0</v>
      </c>
      <c r="BC199" s="188">
        <v>0</v>
      </c>
      <c r="BD199" s="188">
        <v>0</v>
      </c>
      <c r="BE199" s="188">
        <v>0</v>
      </c>
      <c r="BF199" s="188">
        <v>0</v>
      </c>
      <c r="BG199" s="188">
        <v>0</v>
      </c>
      <c r="BH199" s="188">
        <v>0</v>
      </c>
      <c r="BI199" s="188">
        <v>0</v>
      </c>
      <c r="BJ199" s="188">
        <v>0</v>
      </c>
      <c r="BK199" s="188">
        <v>0</v>
      </c>
      <c r="BL199" s="188">
        <v>0</v>
      </c>
      <c r="BM199" s="188">
        <v>0</v>
      </c>
      <c r="BN199" s="188">
        <v>0</v>
      </c>
      <c r="BO199" s="188">
        <v>0</v>
      </c>
      <c r="BP199" s="188">
        <v>0</v>
      </c>
      <c r="BQ199" s="188">
        <v>0</v>
      </c>
      <c r="BR199" s="188">
        <v>0.16713803999999999</v>
      </c>
      <c r="BS199" s="188">
        <v>0.4723212</v>
      </c>
      <c r="BT199" s="188">
        <v>0.82071126999999999</v>
      </c>
      <c r="BU199" s="188">
        <v>0</v>
      </c>
      <c r="BV199" s="188">
        <v>0</v>
      </c>
      <c r="BW199" s="188">
        <v>0</v>
      </c>
      <c r="BX199" s="188">
        <v>0</v>
      </c>
      <c r="BY199" s="188">
        <v>0</v>
      </c>
      <c r="BZ199" s="188">
        <v>0</v>
      </c>
      <c r="CA199" s="188">
        <v>0</v>
      </c>
      <c r="CB199" s="188">
        <v>0</v>
      </c>
      <c r="CC199" s="188">
        <v>0</v>
      </c>
      <c r="CD199" s="188">
        <v>0</v>
      </c>
      <c r="CE199" s="188">
        <v>0</v>
      </c>
      <c r="CF199" s="188">
        <v>0</v>
      </c>
      <c r="CG199" s="188">
        <v>0</v>
      </c>
      <c r="CH199" s="188">
        <v>0</v>
      </c>
      <c r="CI199" s="188">
        <v>0</v>
      </c>
      <c r="CJ199" s="188">
        <v>0.16713803999999999</v>
      </c>
      <c r="CK199" s="188">
        <v>0.4723212</v>
      </c>
      <c r="CL199" s="188">
        <v>0.82071126999999999</v>
      </c>
      <c r="CM199" s="188">
        <v>0.45087874999999999</v>
      </c>
      <c r="CN199" s="188">
        <v>0.32592697999999998</v>
      </c>
      <c r="CO199" s="188">
        <v>0</v>
      </c>
      <c r="CP199" s="188">
        <v>0</v>
      </c>
      <c r="CQ199" s="188">
        <v>0</v>
      </c>
      <c r="CR199" s="188">
        <v>0.41113633999999999</v>
      </c>
      <c r="CS199" s="188">
        <v>0.41113633999999999</v>
      </c>
      <c r="CT199" s="188">
        <v>0.41113633999999999</v>
      </c>
      <c r="CU199" s="188">
        <v>0.41113633999999999</v>
      </c>
      <c r="CV199" s="188">
        <v>0</v>
      </c>
      <c r="CW199" s="188">
        <v>0</v>
      </c>
      <c r="CX199" s="188">
        <v>0</v>
      </c>
      <c r="CY199" s="188">
        <v>0</v>
      </c>
      <c r="CZ199" s="188">
        <v>0</v>
      </c>
      <c r="DA199" s="188">
        <v>0</v>
      </c>
      <c r="DB199" s="188">
        <v>18.565395540000001</v>
      </c>
      <c r="DC199" s="188">
        <v>17.704801880000002</v>
      </c>
      <c r="DD199" s="188">
        <v>14.90646478</v>
      </c>
      <c r="DE199" s="188">
        <v>18.946932440000001</v>
      </c>
      <c r="DF199" s="188">
        <v>18.982962870000001</v>
      </c>
      <c r="DG199" s="188">
        <v>19.01448126</v>
      </c>
      <c r="DH199" s="188">
        <v>2.0550969999999998E-2</v>
      </c>
      <c r="DI199" s="188">
        <v>2.24917E-2</v>
      </c>
      <c r="DJ199" s="188">
        <v>2.41894E-2</v>
      </c>
      <c r="DK199" s="188">
        <v>120.4594282</v>
      </c>
      <c r="DL199" s="188">
        <v>125.36323193</v>
      </c>
      <c r="DM199" s="188">
        <v>127.00343534</v>
      </c>
      <c r="DN199" s="188">
        <v>126.35745331</v>
      </c>
      <c r="DO199" s="188">
        <v>125.71227392999999</v>
      </c>
      <c r="DP199" s="188">
        <v>146977.30300000001</v>
      </c>
      <c r="DQ199" s="188">
        <v>148092.82800000001</v>
      </c>
      <c r="DR199" s="188">
        <v>149184.40900000001</v>
      </c>
      <c r="DS199" s="188">
        <v>150232.23699999999</v>
      </c>
      <c r="DT199" s="188">
        <v>151253.976</v>
      </c>
    </row>
    <row r="200" spans="1:124" x14ac:dyDescent="0.35">
      <c r="A200" s="188">
        <v>199</v>
      </c>
      <c r="B200" s="188" t="s">
        <v>926</v>
      </c>
      <c r="C200" s="188" t="s">
        <v>194</v>
      </c>
      <c r="D200" s="188" t="s">
        <v>195</v>
      </c>
      <c r="E200" s="188" t="s">
        <v>881</v>
      </c>
      <c r="F200" s="188" t="s">
        <v>893</v>
      </c>
      <c r="G200" s="188">
        <v>2.9669825400000001</v>
      </c>
      <c r="H200" s="188">
        <v>2.67186653</v>
      </c>
      <c r="I200" s="188">
        <v>2.3608764799999999</v>
      </c>
      <c r="J200" s="188">
        <v>1.0790930999999999</v>
      </c>
      <c r="K200" s="188">
        <v>1.10384565</v>
      </c>
      <c r="L200" s="188">
        <v>1.12611405</v>
      </c>
      <c r="M200" s="188">
        <v>0</v>
      </c>
      <c r="N200" s="188">
        <v>0</v>
      </c>
      <c r="O200" s="188">
        <v>1.88788943</v>
      </c>
      <c r="P200" s="188">
        <v>1.56802088</v>
      </c>
      <c r="Q200" s="188">
        <v>1.23476242</v>
      </c>
      <c r="R200" s="188">
        <v>0</v>
      </c>
      <c r="S200" s="188">
        <v>0</v>
      </c>
      <c r="T200" s="188">
        <v>0</v>
      </c>
      <c r="U200" s="188">
        <v>0</v>
      </c>
      <c r="V200" s="188">
        <v>0</v>
      </c>
      <c r="W200" s="188">
        <v>0</v>
      </c>
      <c r="X200" s="188">
        <v>0</v>
      </c>
      <c r="Y200" s="188">
        <v>3.2119363600000002</v>
      </c>
      <c r="Z200" s="188">
        <v>3.0142642999999998</v>
      </c>
      <c r="AA200" s="188">
        <v>1.8921959100000001</v>
      </c>
      <c r="AB200" s="188">
        <v>1.96981272</v>
      </c>
      <c r="AC200" s="188">
        <v>0</v>
      </c>
      <c r="AD200" s="188">
        <v>0</v>
      </c>
      <c r="AE200" s="188">
        <v>0</v>
      </c>
      <c r="AF200" s="188">
        <v>1.04445158</v>
      </c>
      <c r="AG200" s="188">
        <v>0</v>
      </c>
      <c r="AH200" s="188">
        <v>0</v>
      </c>
      <c r="AI200" s="188">
        <v>0</v>
      </c>
      <c r="AJ200" s="188">
        <v>1.3197404399999999</v>
      </c>
      <c r="AK200" s="188">
        <v>0</v>
      </c>
      <c r="AL200" s="188">
        <v>0</v>
      </c>
      <c r="AM200" s="188">
        <v>0</v>
      </c>
      <c r="AN200" s="188">
        <v>0</v>
      </c>
      <c r="AO200" s="188">
        <v>0</v>
      </c>
      <c r="AP200" s="188">
        <v>7.4889954999999997</v>
      </c>
      <c r="AQ200" s="188">
        <v>7.7857931499999999</v>
      </c>
      <c r="AR200" s="188">
        <v>8.0941668900000003</v>
      </c>
      <c r="AS200" s="188">
        <v>8.4147246100000004</v>
      </c>
      <c r="AT200" s="188">
        <v>7.1935297699999996</v>
      </c>
      <c r="AU200" s="188">
        <v>0.19310306999999999</v>
      </c>
      <c r="AV200" s="188">
        <v>0.20670477000000001</v>
      </c>
      <c r="AW200" s="188">
        <v>0.38910152999999997</v>
      </c>
      <c r="AX200" s="188">
        <v>0.44798162000000002</v>
      </c>
      <c r="AY200" s="188">
        <v>0.53769951999999999</v>
      </c>
      <c r="AZ200" s="188">
        <v>0</v>
      </c>
      <c r="BA200" s="188">
        <v>0</v>
      </c>
      <c r="BB200" s="188">
        <v>0</v>
      </c>
      <c r="BC200" s="188">
        <v>0</v>
      </c>
      <c r="BD200" s="188">
        <v>0</v>
      </c>
      <c r="BE200" s="188">
        <v>0</v>
      </c>
      <c r="BF200" s="188">
        <v>0</v>
      </c>
      <c r="BG200" s="188">
        <v>0</v>
      </c>
      <c r="BH200" s="188">
        <v>0</v>
      </c>
      <c r="BI200" s="188">
        <v>0</v>
      </c>
      <c r="BJ200" s="188">
        <v>0</v>
      </c>
      <c r="BK200" s="188">
        <v>0</v>
      </c>
      <c r="BL200" s="188">
        <v>0</v>
      </c>
      <c r="BM200" s="188">
        <v>0</v>
      </c>
      <c r="BN200" s="188">
        <v>0</v>
      </c>
      <c r="BO200" s="188">
        <v>0</v>
      </c>
      <c r="BP200" s="188">
        <v>0</v>
      </c>
      <c r="BQ200" s="188">
        <v>0</v>
      </c>
      <c r="BR200" s="188">
        <v>0</v>
      </c>
      <c r="BS200" s="188">
        <v>0</v>
      </c>
      <c r="BT200" s="188">
        <v>0</v>
      </c>
      <c r="BU200" s="188">
        <v>0</v>
      </c>
      <c r="BV200" s="188">
        <v>0</v>
      </c>
      <c r="BW200" s="188">
        <v>0</v>
      </c>
      <c r="BX200" s="188">
        <v>0</v>
      </c>
      <c r="BY200" s="188">
        <v>0</v>
      </c>
      <c r="BZ200" s="188">
        <v>0</v>
      </c>
      <c r="CA200" s="188">
        <v>0</v>
      </c>
      <c r="CB200" s="188">
        <v>0</v>
      </c>
      <c r="CC200" s="188">
        <v>0</v>
      </c>
      <c r="CD200" s="188">
        <v>0</v>
      </c>
      <c r="CE200" s="188">
        <v>0</v>
      </c>
      <c r="CF200" s="188">
        <v>0</v>
      </c>
      <c r="CG200" s="188">
        <v>0</v>
      </c>
      <c r="CH200" s="188">
        <v>0</v>
      </c>
      <c r="CI200" s="188">
        <v>0</v>
      </c>
      <c r="CJ200" s="188">
        <v>0</v>
      </c>
      <c r="CK200" s="188">
        <v>0</v>
      </c>
      <c r="CL200" s="188">
        <v>0</v>
      </c>
      <c r="CM200" s="188">
        <v>0.20578958999999999</v>
      </c>
      <c r="CN200" s="188">
        <v>0.18956437000000001</v>
      </c>
      <c r="CO200" s="188">
        <v>0</v>
      </c>
      <c r="CP200" s="188">
        <v>0</v>
      </c>
      <c r="CQ200" s="188">
        <v>0</v>
      </c>
      <c r="CR200" s="188">
        <v>0</v>
      </c>
      <c r="CS200" s="188">
        <v>0</v>
      </c>
      <c r="CT200" s="188">
        <v>0</v>
      </c>
      <c r="CU200" s="188">
        <v>0</v>
      </c>
      <c r="CV200" s="188">
        <v>0</v>
      </c>
      <c r="CW200" s="188">
        <v>0</v>
      </c>
      <c r="CX200" s="188">
        <v>0</v>
      </c>
      <c r="CY200" s="188">
        <v>0</v>
      </c>
      <c r="CZ200" s="188">
        <v>0</v>
      </c>
      <c r="DA200" s="188">
        <v>0</v>
      </c>
      <c r="DB200" s="188">
        <v>10.915754160000001</v>
      </c>
      <c r="DC200" s="188">
        <v>10.788133569999999</v>
      </c>
      <c r="DD200" s="188">
        <v>10.0707401</v>
      </c>
      <c r="DE200" s="188">
        <v>11.141877210000001</v>
      </c>
      <c r="DF200" s="188">
        <v>11.21401504</v>
      </c>
      <c r="DG200" s="188">
        <v>11.3133006</v>
      </c>
      <c r="DH200" s="188">
        <v>2.0715290000000001E-2</v>
      </c>
      <c r="DI200" s="188">
        <v>2.732389E-2</v>
      </c>
      <c r="DJ200" s="188">
        <v>3.6419510000000002E-2</v>
      </c>
      <c r="DK200" s="188">
        <v>141.44204685</v>
      </c>
      <c r="DL200" s="188">
        <v>143.09654287000001</v>
      </c>
      <c r="DM200" s="188">
        <v>145.98268712000001</v>
      </c>
      <c r="DN200" s="188">
        <v>146.87063469</v>
      </c>
      <c r="DO200" s="188">
        <v>148.06343394999999</v>
      </c>
      <c r="DP200" s="188">
        <v>76272.464999999997</v>
      </c>
      <c r="DQ200" s="188">
        <v>76282.445000000007</v>
      </c>
      <c r="DR200" s="188">
        <v>76323.278000000006</v>
      </c>
      <c r="DS200" s="188">
        <v>76353.009999999995</v>
      </c>
      <c r="DT200" s="188">
        <v>76408.471000000005</v>
      </c>
    </row>
    <row r="201" spans="1:124" x14ac:dyDescent="0.35">
      <c r="A201" s="188">
        <v>200</v>
      </c>
      <c r="B201" s="188" t="s">
        <v>929</v>
      </c>
      <c r="C201" s="188" t="s">
        <v>200</v>
      </c>
      <c r="D201" s="188" t="s">
        <v>201</v>
      </c>
      <c r="E201" s="188" t="s">
        <v>881</v>
      </c>
      <c r="F201" s="188" t="s">
        <v>893</v>
      </c>
      <c r="G201" s="188">
        <v>9.0217329100000008</v>
      </c>
      <c r="H201" s="188">
        <v>8.2242097199999993</v>
      </c>
      <c r="I201" s="188">
        <v>7.3797690999999999</v>
      </c>
      <c r="J201" s="188">
        <v>3.3730938500000001</v>
      </c>
      <c r="K201" s="188">
        <v>3.4504668500000002</v>
      </c>
      <c r="L201" s="188">
        <v>3.52007476</v>
      </c>
      <c r="M201" s="188">
        <v>0</v>
      </c>
      <c r="N201" s="188">
        <v>0</v>
      </c>
      <c r="O201" s="188">
        <v>5.6486390499999999</v>
      </c>
      <c r="P201" s="188">
        <v>4.7737428599999996</v>
      </c>
      <c r="Q201" s="188">
        <v>3.8596943399999999</v>
      </c>
      <c r="R201" s="188">
        <v>0</v>
      </c>
      <c r="S201" s="188">
        <v>0</v>
      </c>
      <c r="T201" s="188">
        <v>0</v>
      </c>
      <c r="U201" s="188">
        <v>0</v>
      </c>
      <c r="V201" s="188">
        <v>0</v>
      </c>
      <c r="W201" s="188">
        <v>0</v>
      </c>
      <c r="X201" s="188">
        <v>0</v>
      </c>
      <c r="Y201" s="188">
        <v>8.8841009199999998</v>
      </c>
      <c r="Z201" s="188">
        <v>9.38408774</v>
      </c>
      <c r="AA201" s="188">
        <v>6.8671411400000002</v>
      </c>
      <c r="AB201" s="188">
        <v>7.6968922400000004</v>
      </c>
      <c r="AC201" s="188">
        <v>0</v>
      </c>
      <c r="AD201" s="188">
        <v>0</v>
      </c>
      <c r="AE201" s="188">
        <v>0</v>
      </c>
      <c r="AF201" s="188">
        <v>1.6871955000000001</v>
      </c>
      <c r="AG201" s="188">
        <v>0</v>
      </c>
      <c r="AH201" s="188">
        <v>0</v>
      </c>
      <c r="AI201" s="188">
        <v>0</v>
      </c>
      <c r="AJ201" s="188">
        <v>2.0169597800000001</v>
      </c>
      <c r="AK201" s="188">
        <v>0</v>
      </c>
      <c r="AL201" s="188">
        <v>0</v>
      </c>
      <c r="AM201" s="188">
        <v>0</v>
      </c>
      <c r="AN201" s="188">
        <v>0</v>
      </c>
      <c r="AO201" s="188">
        <v>0</v>
      </c>
      <c r="AP201" s="188">
        <v>6.7792702399999998</v>
      </c>
      <c r="AQ201" s="188">
        <v>7.1431903099999996</v>
      </c>
      <c r="AR201" s="188">
        <v>7.5172029</v>
      </c>
      <c r="AS201" s="188">
        <v>7.9015408300000001</v>
      </c>
      <c r="AT201" s="188">
        <v>6.7090222800000001</v>
      </c>
      <c r="AU201" s="188">
        <v>0.25597133</v>
      </c>
      <c r="AV201" s="188">
        <v>0.30359861999999999</v>
      </c>
      <c r="AW201" s="188">
        <v>0.62510144000000001</v>
      </c>
      <c r="AX201" s="188">
        <v>0.65133414000000001</v>
      </c>
      <c r="AY201" s="188">
        <v>0.67428175999999995</v>
      </c>
      <c r="AZ201" s="188">
        <v>0</v>
      </c>
      <c r="BA201" s="188">
        <v>0</v>
      </c>
      <c r="BB201" s="188">
        <v>0</v>
      </c>
      <c r="BC201" s="188">
        <v>0</v>
      </c>
      <c r="BD201" s="188">
        <v>0</v>
      </c>
      <c r="BE201" s="188">
        <v>0</v>
      </c>
      <c r="BF201" s="188">
        <v>0</v>
      </c>
      <c r="BG201" s="188">
        <v>0</v>
      </c>
      <c r="BH201" s="188">
        <v>0</v>
      </c>
      <c r="BI201" s="188">
        <v>0</v>
      </c>
      <c r="BJ201" s="188">
        <v>0</v>
      </c>
      <c r="BK201" s="188">
        <v>0</v>
      </c>
      <c r="BL201" s="188">
        <v>0</v>
      </c>
      <c r="BM201" s="188">
        <v>0</v>
      </c>
      <c r="BN201" s="188">
        <v>0</v>
      </c>
      <c r="BO201" s="188">
        <v>0</v>
      </c>
      <c r="BP201" s="188">
        <v>0</v>
      </c>
      <c r="BQ201" s="188">
        <v>0</v>
      </c>
      <c r="BR201" s="188">
        <v>0</v>
      </c>
      <c r="BS201" s="188">
        <v>0</v>
      </c>
      <c r="BT201" s="188">
        <v>0</v>
      </c>
      <c r="BU201" s="188">
        <v>0</v>
      </c>
      <c r="BV201" s="188">
        <v>0</v>
      </c>
      <c r="BW201" s="188">
        <v>0.36814461999999998</v>
      </c>
      <c r="BX201" s="188">
        <v>0</v>
      </c>
      <c r="BY201" s="188">
        <v>0</v>
      </c>
      <c r="BZ201" s="188">
        <v>0</v>
      </c>
      <c r="CA201" s="188">
        <v>0</v>
      </c>
      <c r="CB201" s="188">
        <v>0</v>
      </c>
      <c r="CC201" s="188">
        <v>0</v>
      </c>
      <c r="CD201" s="188">
        <v>0</v>
      </c>
      <c r="CE201" s="188">
        <v>0</v>
      </c>
      <c r="CF201" s="188">
        <v>0</v>
      </c>
      <c r="CG201" s="188">
        <v>0</v>
      </c>
      <c r="CH201" s="188">
        <v>0</v>
      </c>
      <c r="CI201" s="188">
        <v>0</v>
      </c>
      <c r="CJ201" s="188">
        <v>0</v>
      </c>
      <c r="CK201" s="188">
        <v>0</v>
      </c>
      <c r="CL201" s="188">
        <v>0.36814461999999998</v>
      </c>
      <c r="CM201" s="188">
        <v>0.30975207999999999</v>
      </c>
      <c r="CN201" s="188">
        <v>0.25687111000000001</v>
      </c>
      <c r="CO201" s="188">
        <v>0</v>
      </c>
      <c r="CP201" s="188">
        <v>0</v>
      </c>
      <c r="CQ201" s="188">
        <v>0</v>
      </c>
      <c r="CR201" s="188">
        <v>0</v>
      </c>
      <c r="CS201" s="188">
        <v>0</v>
      </c>
      <c r="CT201" s="188">
        <v>0</v>
      </c>
      <c r="CU201" s="188">
        <v>0</v>
      </c>
      <c r="CV201" s="188">
        <v>0</v>
      </c>
      <c r="CW201" s="188">
        <v>0</v>
      </c>
      <c r="CX201" s="188">
        <v>0</v>
      </c>
      <c r="CY201" s="188">
        <v>0</v>
      </c>
      <c r="CZ201" s="188">
        <v>0</v>
      </c>
      <c r="DA201" s="188">
        <v>0</v>
      </c>
      <c r="DB201" s="188">
        <v>16.776708679999999</v>
      </c>
      <c r="DC201" s="188">
        <v>16.105965640000001</v>
      </c>
      <c r="DD201" s="188">
        <v>13.719708580000001</v>
      </c>
      <c r="DE201" s="188">
        <v>16.790024649999999</v>
      </c>
      <c r="DF201" s="188">
        <v>16.392746760000001</v>
      </c>
      <c r="DG201" s="188">
        <v>16.323736319999998</v>
      </c>
      <c r="DH201" s="188">
        <v>7.9372000000000004E-4</v>
      </c>
      <c r="DI201" s="188">
        <v>-2.2886610000000002E-2</v>
      </c>
      <c r="DJ201" s="188">
        <v>-2.7000070000000001E-2</v>
      </c>
      <c r="DK201" s="188">
        <v>118.44838695999999</v>
      </c>
      <c r="DL201" s="188">
        <v>122.4871397</v>
      </c>
      <c r="DM201" s="188">
        <v>121.76072105999999</v>
      </c>
      <c r="DN201" s="188">
        <v>118.1006162</v>
      </c>
      <c r="DO201" s="188">
        <v>116.86995104</v>
      </c>
      <c r="DP201" s="188">
        <v>135974.546</v>
      </c>
      <c r="DQ201" s="188">
        <v>136967.103</v>
      </c>
      <c r="DR201" s="188">
        <v>137893.60399999999</v>
      </c>
      <c r="DS201" s="188">
        <v>138803.228</v>
      </c>
      <c r="DT201" s="188">
        <v>139674.36600000001</v>
      </c>
    </row>
    <row r="202" spans="1:124" x14ac:dyDescent="0.35">
      <c r="A202" s="188">
        <v>201</v>
      </c>
      <c r="B202" s="188" t="s">
        <v>931</v>
      </c>
      <c r="C202" s="188" t="s">
        <v>204</v>
      </c>
      <c r="D202" s="188" t="s">
        <v>205</v>
      </c>
      <c r="E202" s="188" t="s">
        <v>881</v>
      </c>
      <c r="F202" s="188" t="s">
        <v>912</v>
      </c>
      <c r="G202" s="188">
        <v>5.8863203999999998</v>
      </c>
      <c r="H202" s="188">
        <v>5.0492458899999999</v>
      </c>
      <c r="I202" s="188">
        <v>4.1772739999999997</v>
      </c>
      <c r="J202" s="188">
        <v>1.9093195300000001</v>
      </c>
      <c r="K202" s="188">
        <v>1.95311605</v>
      </c>
      <c r="L202" s="188">
        <v>1.99251719</v>
      </c>
      <c r="M202" s="188">
        <v>0</v>
      </c>
      <c r="N202" s="188">
        <v>0</v>
      </c>
      <c r="O202" s="188">
        <v>3.9770008699999999</v>
      </c>
      <c r="P202" s="188">
        <v>3.0961298400000001</v>
      </c>
      <c r="Q202" s="188">
        <v>2.1847568100000001</v>
      </c>
      <c r="R202" s="188">
        <v>0</v>
      </c>
      <c r="S202" s="188">
        <v>0</v>
      </c>
      <c r="T202" s="188">
        <v>0</v>
      </c>
      <c r="U202" s="188">
        <v>0</v>
      </c>
      <c r="V202" s="188">
        <v>0</v>
      </c>
      <c r="W202" s="188">
        <v>0</v>
      </c>
      <c r="X202" s="188">
        <v>0</v>
      </c>
      <c r="Y202" s="188">
        <v>6.3451461599999996</v>
      </c>
      <c r="Z202" s="188">
        <v>6.4260624599999998</v>
      </c>
      <c r="AA202" s="188">
        <v>4.6822108699999996</v>
      </c>
      <c r="AB202" s="188">
        <v>5.0570461199999999</v>
      </c>
      <c r="AC202" s="188">
        <v>0</v>
      </c>
      <c r="AD202" s="188">
        <v>0</v>
      </c>
      <c r="AE202" s="188">
        <v>0</v>
      </c>
      <c r="AF202" s="188">
        <v>1.36901633</v>
      </c>
      <c r="AG202" s="188">
        <v>0</v>
      </c>
      <c r="AH202" s="188">
        <v>0</v>
      </c>
      <c r="AI202" s="188">
        <v>0</v>
      </c>
      <c r="AJ202" s="188">
        <v>1.6629352900000001</v>
      </c>
      <c r="AK202" s="188">
        <v>0</v>
      </c>
      <c r="AL202" s="188">
        <v>0</v>
      </c>
      <c r="AM202" s="188">
        <v>0</v>
      </c>
      <c r="AN202" s="188">
        <v>0</v>
      </c>
      <c r="AO202" s="188">
        <v>0</v>
      </c>
      <c r="AP202" s="188">
        <v>9.8769173499999994</v>
      </c>
      <c r="AQ202" s="188">
        <v>10.2523707</v>
      </c>
      <c r="AR202" s="188">
        <v>10.642039029999999</v>
      </c>
      <c r="AS202" s="188">
        <v>11.046583699999999</v>
      </c>
      <c r="AT202" s="188">
        <v>9.4994250000000005</v>
      </c>
      <c r="AU202" s="188">
        <v>0.16286558000000001</v>
      </c>
      <c r="AV202" s="188">
        <v>0.20679281999999999</v>
      </c>
      <c r="AW202" s="188">
        <v>0.44052826</v>
      </c>
      <c r="AX202" s="188">
        <v>0.50837969000000005</v>
      </c>
      <c r="AY202" s="188">
        <v>0.57106336000000002</v>
      </c>
      <c r="AZ202" s="188">
        <v>0</v>
      </c>
      <c r="BA202" s="188">
        <v>0</v>
      </c>
      <c r="BB202" s="188">
        <v>0</v>
      </c>
      <c r="BC202" s="188">
        <v>0</v>
      </c>
      <c r="BD202" s="188">
        <v>0</v>
      </c>
      <c r="BE202" s="188">
        <v>0</v>
      </c>
      <c r="BF202" s="188">
        <v>0</v>
      </c>
      <c r="BG202" s="188">
        <v>0</v>
      </c>
      <c r="BH202" s="188">
        <v>0</v>
      </c>
      <c r="BI202" s="188">
        <v>0</v>
      </c>
      <c r="BJ202" s="188">
        <v>0</v>
      </c>
      <c r="BK202" s="188">
        <v>0</v>
      </c>
      <c r="BL202" s="188">
        <v>0</v>
      </c>
      <c r="BM202" s="188">
        <v>0</v>
      </c>
      <c r="BN202" s="188">
        <v>0</v>
      </c>
      <c r="BO202" s="188">
        <v>0</v>
      </c>
      <c r="BP202" s="188">
        <v>0</v>
      </c>
      <c r="BQ202" s="188">
        <v>0</v>
      </c>
      <c r="BR202" s="188">
        <v>0</v>
      </c>
      <c r="BS202" s="188">
        <v>0</v>
      </c>
      <c r="BT202" s="188">
        <v>0</v>
      </c>
      <c r="BU202" s="188">
        <v>0</v>
      </c>
      <c r="BV202" s="188">
        <v>0</v>
      </c>
      <c r="BW202" s="188">
        <v>0.46138004999999999</v>
      </c>
      <c r="BX202" s="188">
        <v>0</v>
      </c>
      <c r="BY202" s="188">
        <v>0</v>
      </c>
      <c r="BZ202" s="188">
        <v>0</v>
      </c>
      <c r="CA202" s="188">
        <v>0</v>
      </c>
      <c r="CB202" s="188">
        <v>0</v>
      </c>
      <c r="CC202" s="188">
        <v>0</v>
      </c>
      <c r="CD202" s="188">
        <v>0</v>
      </c>
      <c r="CE202" s="188">
        <v>0</v>
      </c>
      <c r="CF202" s="188">
        <v>0</v>
      </c>
      <c r="CG202" s="188">
        <v>0</v>
      </c>
      <c r="CH202" s="188">
        <v>0</v>
      </c>
      <c r="CI202" s="188">
        <v>0</v>
      </c>
      <c r="CJ202" s="188">
        <v>0</v>
      </c>
      <c r="CK202" s="188">
        <v>0</v>
      </c>
      <c r="CL202" s="188">
        <v>0.46138004999999999</v>
      </c>
      <c r="CM202" s="188">
        <v>0.20779676999999999</v>
      </c>
      <c r="CN202" s="188">
        <v>0.16023886000000001</v>
      </c>
      <c r="CO202" s="188">
        <v>0</v>
      </c>
      <c r="CP202" s="188">
        <v>0</v>
      </c>
      <c r="CQ202" s="188">
        <v>0</v>
      </c>
      <c r="CR202" s="188">
        <v>0</v>
      </c>
      <c r="CS202" s="188">
        <v>0</v>
      </c>
      <c r="CT202" s="188">
        <v>0</v>
      </c>
      <c r="CU202" s="188">
        <v>0</v>
      </c>
      <c r="CV202" s="188">
        <v>0</v>
      </c>
      <c r="CW202" s="188">
        <v>0</v>
      </c>
      <c r="CX202" s="188">
        <v>0</v>
      </c>
      <c r="CY202" s="188">
        <v>0</v>
      </c>
      <c r="CZ202" s="188">
        <v>0</v>
      </c>
      <c r="DA202" s="188">
        <v>0</v>
      </c>
      <c r="DB202" s="188">
        <v>16.717569399999999</v>
      </c>
      <c r="DC202" s="188">
        <v>16.167675599999999</v>
      </c>
      <c r="DD202" s="188">
        <v>13.980863530000001</v>
      </c>
      <c r="DE202" s="188">
        <v>16.579219349999999</v>
      </c>
      <c r="DF202" s="188">
        <v>16.19966462</v>
      </c>
      <c r="DG202" s="188">
        <v>16.256301109999999</v>
      </c>
      <c r="DH202" s="188">
        <v>-8.2757300000000002E-3</v>
      </c>
      <c r="DI202" s="188">
        <v>-3.0979670000000001E-2</v>
      </c>
      <c r="DJ202" s="188">
        <v>-2.7591830000000001E-2</v>
      </c>
      <c r="DK202" s="188">
        <v>155.28679744999999</v>
      </c>
      <c r="DL202" s="188">
        <v>159.31093376000001</v>
      </c>
      <c r="DM202" s="188">
        <v>156.83120212</v>
      </c>
      <c r="DN202" s="188">
        <v>152.12419659</v>
      </c>
      <c r="DO202" s="188">
        <v>151.57886956999999</v>
      </c>
      <c r="DP202" s="188">
        <v>104114.94</v>
      </c>
      <c r="DQ202" s="188">
        <v>104936.736</v>
      </c>
      <c r="DR202" s="188">
        <v>105713.781</v>
      </c>
      <c r="DS202" s="188">
        <v>106489.73</v>
      </c>
      <c r="DT202" s="188">
        <v>107246.486</v>
      </c>
    </row>
    <row r="203" spans="1:124" x14ac:dyDescent="0.35">
      <c r="A203" s="188">
        <v>202</v>
      </c>
      <c r="B203" s="188" t="s">
        <v>932</v>
      </c>
      <c r="C203" s="188" t="s">
        <v>206</v>
      </c>
      <c r="D203" s="188" t="s">
        <v>207</v>
      </c>
      <c r="E203" s="188" t="s">
        <v>881</v>
      </c>
      <c r="F203" s="188" t="s">
        <v>893</v>
      </c>
      <c r="G203" s="188">
        <v>5.5348811299999996</v>
      </c>
      <c r="H203" s="188">
        <v>5.8885275200000002</v>
      </c>
      <c r="I203" s="188">
        <v>6.2247957200000004</v>
      </c>
      <c r="J203" s="188">
        <v>2.8451865999999999</v>
      </c>
      <c r="K203" s="188">
        <v>2.9104503099999999</v>
      </c>
      <c r="L203" s="188">
        <v>2.9691642100000002</v>
      </c>
      <c r="M203" s="188">
        <v>0</v>
      </c>
      <c r="N203" s="188">
        <v>0</v>
      </c>
      <c r="O203" s="188">
        <v>2.6896945200000002</v>
      </c>
      <c r="P203" s="188">
        <v>2.9780772</v>
      </c>
      <c r="Q203" s="188">
        <v>3.2556314999999998</v>
      </c>
      <c r="R203" s="188">
        <v>0</v>
      </c>
      <c r="S203" s="188">
        <v>0</v>
      </c>
      <c r="T203" s="188">
        <v>0</v>
      </c>
      <c r="U203" s="188">
        <v>0</v>
      </c>
      <c r="V203" s="188">
        <v>0</v>
      </c>
      <c r="W203" s="188">
        <v>0</v>
      </c>
      <c r="X203" s="188">
        <v>0</v>
      </c>
      <c r="Y203" s="188">
        <v>4.5744189999999998</v>
      </c>
      <c r="Z203" s="188">
        <v>4.4223991399999996</v>
      </c>
      <c r="AA203" s="188">
        <v>3.6365617700000001</v>
      </c>
      <c r="AB203" s="188">
        <v>3.7815537199999998</v>
      </c>
      <c r="AC203" s="188">
        <v>0</v>
      </c>
      <c r="AD203" s="188">
        <v>0</v>
      </c>
      <c r="AE203" s="188">
        <v>0</v>
      </c>
      <c r="AF203" s="188">
        <v>0.64084542</v>
      </c>
      <c r="AG203" s="188">
        <v>0</v>
      </c>
      <c r="AH203" s="188">
        <v>0</v>
      </c>
      <c r="AI203" s="188">
        <v>0</v>
      </c>
      <c r="AJ203" s="188">
        <v>0.93785722999999999</v>
      </c>
      <c r="AK203" s="188">
        <v>0</v>
      </c>
      <c r="AL203" s="188">
        <v>0</v>
      </c>
      <c r="AM203" s="188">
        <v>0</v>
      </c>
      <c r="AN203" s="188">
        <v>0</v>
      </c>
      <c r="AO203" s="188">
        <v>0</v>
      </c>
      <c r="AP203" s="188">
        <v>5.98046554</v>
      </c>
      <c r="AQ203" s="188">
        <v>6.2645014300000001</v>
      </c>
      <c r="AR203" s="188">
        <v>6.5577452100000002</v>
      </c>
      <c r="AS203" s="188">
        <v>6.8646779899999997</v>
      </c>
      <c r="AT203" s="188">
        <v>5.7651104499999999</v>
      </c>
      <c r="AU203" s="188">
        <v>0.64928905000000003</v>
      </c>
      <c r="AV203" s="188">
        <v>0.81980717000000003</v>
      </c>
      <c r="AW203" s="188">
        <v>0.87916185999999996</v>
      </c>
      <c r="AX203" s="188">
        <v>0.91753762000000005</v>
      </c>
      <c r="AY203" s="188">
        <v>0.95110762999999998</v>
      </c>
      <c r="AZ203" s="188">
        <v>0</v>
      </c>
      <c r="BA203" s="188">
        <v>0</v>
      </c>
      <c r="BB203" s="188">
        <v>0</v>
      </c>
      <c r="BC203" s="188">
        <v>0</v>
      </c>
      <c r="BD203" s="188">
        <v>0</v>
      </c>
      <c r="BE203" s="188">
        <v>0</v>
      </c>
      <c r="BF203" s="188">
        <v>0</v>
      </c>
      <c r="BG203" s="188">
        <v>0</v>
      </c>
      <c r="BH203" s="188">
        <v>0</v>
      </c>
      <c r="BI203" s="188">
        <v>0</v>
      </c>
      <c r="BJ203" s="188">
        <v>0</v>
      </c>
      <c r="BK203" s="188">
        <v>0</v>
      </c>
      <c r="BL203" s="188">
        <v>0</v>
      </c>
      <c r="BM203" s="188">
        <v>0</v>
      </c>
      <c r="BN203" s="188">
        <v>0</v>
      </c>
      <c r="BO203" s="188">
        <v>0</v>
      </c>
      <c r="BP203" s="188">
        <v>0</v>
      </c>
      <c r="BQ203" s="188">
        <v>0</v>
      </c>
      <c r="BR203" s="188">
        <v>0</v>
      </c>
      <c r="BS203" s="188">
        <v>0</v>
      </c>
      <c r="BT203" s="188">
        <v>0</v>
      </c>
      <c r="BU203" s="188">
        <v>0</v>
      </c>
      <c r="BV203" s="188">
        <v>0</v>
      </c>
      <c r="BW203" s="188">
        <v>0</v>
      </c>
      <c r="BX203" s="188">
        <v>0</v>
      </c>
      <c r="BY203" s="188">
        <v>0</v>
      </c>
      <c r="BZ203" s="188">
        <v>0</v>
      </c>
      <c r="CA203" s="188">
        <v>0</v>
      </c>
      <c r="CB203" s="188">
        <v>0</v>
      </c>
      <c r="CC203" s="188">
        <v>0</v>
      </c>
      <c r="CD203" s="188">
        <v>0</v>
      </c>
      <c r="CE203" s="188">
        <v>0</v>
      </c>
      <c r="CF203" s="188">
        <v>0</v>
      </c>
      <c r="CG203" s="188">
        <v>0</v>
      </c>
      <c r="CH203" s="188">
        <v>0</v>
      </c>
      <c r="CI203" s="188">
        <v>0</v>
      </c>
      <c r="CJ203" s="188">
        <v>0</v>
      </c>
      <c r="CK203" s="188">
        <v>0</v>
      </c>
      <c r="CL203" s="188">
        <v>0</v>
      </c>
      <c r="CM203" s="188">
        <v>0.70240241999999997</v>
      </c>
      <c r="CN203" s="188">
        <v>0.52310539</v>
      </c>
      <c r="CO203" s="188">
        <v>0</v>
      </c>
      <c r="CP203" s="188">
        <v>0</v>
      </c>
      <c r="CQ203" s="188">
        <v>0</v>
      </c>
      <c r="CR203" s="188">
        <v>0.11458037</v>
      </c>
      <c r="CS203" s="188">
        <v>0.11458037</v>
      </c>
      <c r="CT203" s="188">
        <v>0.11458037</v>
      </c>
      <c r="CU203" s="188">
        <v>0.11458037</v>
      </c>
      <c r="CV203" s="188">
        <v>0</v>
      </c>
      <c r="CW203" s="188">
        <v>0</v>
      </c>
      <c r="CX203" s="188">
        <v>0</v>
      </c>
      <c r="CY203" s="188">
        <v>0</v>
      </c>
      <c r="CZ203" s="188">
        <v>0</v>
      </c>
      <c r="DA203" s="188">
        <v>0</v>
      </c>
      <c r="DB203" s="188">
        <v>12.03965464</v>
      </c>
      <c r="DC203" s="188">
        <v>11.51192389</v>
      </c>
      <c r="DD203" s="188">
        <v>12.14338654</v>
      </c>
      <c r="DE203" s="188">
        <v>12.79312479</v>
      </c>
      <c r="DF203" s="188">
        <v>13.478390709999999</v>
      </c>
      <c r="DG203" s="188">
        <v>14.15516171</v>
      </c>
      <c r="DH203" s="188">
        <v>6.2582369999999998E-2</v>
      </c>
      <c r="DI203" s="188">
        <v>0.11949978</v>
      </c>
      <c r="DJ203" s="188">
        <v>0.17571160999999999</v>
      </c>
      <c r="DK203" s="188">
        <v>118.56104102</v>
      </c>
      <c r="DL203" s="188">
        <v>124.0092598</v>
      </c>
      <c r="DM203" s="188">
        <v>131.81447188999999</v>
      </c>
      <c r="DN203" s="188">
        <v>138.91988122999999</v>
      </c>
      <c r="DO203" s="188">
        <v>145.93028293</v>
      </c>
      <c r="DP203" s="188">
        <v>97097.020999999993</v>
      </c>
      <c r="DQ203" s="188">
        <v>97086.739000000001</v>
      </c>
      <c r="DR203" s="188">
        <v>97054.023000000001</v>
      </c>
      <c r="DS203" s="188">
        <v>97022.763000000006</v>
      </c>
      <c r="DT203" s="188">
        <v>96999.481</v>
      </c>
    </row>
    <row r="204" spans="1:124" x14ac:dyDescent="0.35">
      <c r="A204" s="188">
        <v>203</v>
      </c>
      <c r="B204" s="188" t="s">
        <v>933</v>
      </c>
      <c r="C204" s="188" t="s">
        <v>208</v>
      </c>
      <c r="D204" s="188" t="s">
        <v>209</v>
      </c>
      <c r="E204" s="188" t="s">
        <v>881</v>
      </c>
      <c r="F204" s="188" t="s">
        <v>884</v>
      </c>
      <c r="G204" s="188">
        <v>7.7617920600000003</v>
      </c>
      <c r="H204" s="188">
        <v>7.1507267399999996</v>
      </c>
      <c r="I204" s="188">
        <v>6.5003122199999996</v>
      </c>
      <c r="J204" s="188">
        <v>2.9711177800000002</v>
      </c>
      <c r="K204" s="188">
        <v>3.0392701400000002</v>
      </c>
      <c r="L204" s="188">
        <v>3.1005827799999999</v>
      </c>
      <c r="M204" s="188">
        <v>0</v>
      </c>
      <c r="N204" s="188">
        <v>0</v>
      </c>
      <c r="O204" s="188">
        <v>4.7906742800000002</v>
      </c>
      <c r="P204" s="188">
        <v>4.1114566100000003</v>
      </c>
      <c r="Q204" s="188">
        <v>3.3997294400000002</v>
      </c>
      <c r="R204" s="188">
        <v>0</v>
      </c>
      <c r="S204" s="188">
        <v>0</v>
      </c>
      <c r="T204" s="188">
        <v>0</v>
      </c>
      <c r="U204" s="188">
        <v>0</v>
      </c>
      <c r="V204" s="188">
        <v>0</v>
      </c>
      <c r="W204" s="188">
        <v>0</v>
      </c>
      <c r="X204" s="188">
        <v>0</v>
      </c>
      <c r="Y204" s="188">
        <v>7.8089907600000004</v>
      </c>
      <c r="Z204" s="188">
        <v>8.0391925099999995</v>
      </c>
      <c r="AA204" s="188">
        <v>6.8617688899999996</v>
      </c>
      <c r="AB204" s="188">
        <v>7.35142586</v>
      </c>
      <c r="AC204" s="188">
        <v>0</v>
      </c>
      <c r="AD204" s="188">
        <v>0</v>
      </c>
      <c r="AE204" s="188">
        <v>0</v>
      </c>
      <c r="AF204" s="188">
        <v>0.68776665000000003</v>
      </c>
      <c r="AG204" s="188">
        <v>0</v>
      </c>
      <c r="AH204" s="188">
        <v>0</v>
      </c>
      <c r="AI204" s="188">
        <v>0</v>
      </c>
      <c r="AJ204" s="188">
        <v>0.94722185999999997</v>
      </c>
      <c r="AK204" s="188">
        <v>0</v>
      </c>
      <c r="AL204" s="188">
        <v>0</v>
      </c>
      <c r="AM204" s="188">
        <v>0</v>
      </c>
      <c r="AN204" s="188">
        <v>0</v>
      </c>
      <c r="AO204" s="188">
        <v>0</v>
      </c>
      <c r="AP204" s="188">
        <v>6.8881434199999996</v>
      </c>
      <c r="AQ204" s="188">
        <v>7.1634389299999999</v>
      </c>
      <c r="AR204" s="188">
        <v>7.4499652799999998</v>
      </c>
      <c r="AS204" s="188">
        <v>7.7479783800000002</v>
      </c>
      <c r="AT204" s="188">
        <v>6.6274520499999996</v>
      </c>
      <c r="AU204" s="188">
        <v>0.19569930999999999</v>
      </c>
      <c r="AV204" s="188">
        <v>0.22577721000000001</v>
      </c>
      <c r="AW204" s="188">
        <v>0.62756067000000004</v>
      </c>
      <c r="AX204" s="188">
        <v>0.71258652</v>
      </c>
      <c r="AY204" s="188">
        <v>0.73423278000000003</v>
      </c>
      <c r="AZ204" s="188">
        <v>0</v>
      </c>
      <c r="BA204" s="188">
        <v>0</v>
      </c>
      <c r="BB204" s="188">
        <v>0</v>
      </c>
      <c r="BC204" s="188">
        <v>0</v>
      </c>
      <c r="BD204" s="188">
        <v>0</v>
      </c>
      <c r="BE204" s="188">
        <v>0</v>
      </c>
      <c r="BF204" s="188">
        <v>0</v>
      </c>
      <c r="BG204" s="188">
        <v>0</v>
      </c>
      <c r="BH204" s="188">
        <v>0</v>
      </c>
      <c r="BI204" s="188">
        <v>0</v>
      </c>
      <c r="BJ204" s="188">
        <v>0</v>
      </c>
      <c r="BK204" s="188">
        <v>0</v>
      </c>
      <c r="BL204" s="188">
        <v>0</v>
      </c>
      <c r="BM204" s="188">
        <v>0</v>
      </c>
      <c r="BN204" s="188">
        <v>0</v>
      </c>
      <c r="BO204" s="188">
        <v>0</v>
      </c>
      <c r="BP204" s="188">
        <v>0</v>
      </c>
      <c r="BQ204" s="188">
        <v>0</v>
      </c>
      <c r="BR204" s="188">
        <v>0.22969551999999999</v>
      </c>
      <c r="BS204" s="188">
        <v>0.55423447999999997</v>
      </c>
      <c r="BT204" s="188">
        <v>0.90663590999999999</v>
      </c>
      <c r="BU204" s="188">
        <v>0</v>
      </c>
      <c r="BV204" s="188">
        <v>0</v>
      </c>
      <c r="BW204" s="188">
        <v>0</v>
      </c>
      <c r="BX204" s="188">
        <v>0</v>
      </c>
      <c r="BY204" s="188">
        <v>0</v>
      </c>
      <c r="BZ204" s="188">
        <v>0</v>
      </c>
      <c r="CA204" s="188">
        <v>0</v>
      </c>
      <c r="CB204" s="188">
        <v>0</v>
      </c>
      <c r="CC204" s="188">
        <v>0</v>
      </c>
      <c r="CD204" s="188">
        <v>0</v>
      </c>
      <c r="CE204" s="188">
        <v>0</v>
      </c>
      <c r="CF204" s="188">
        <v>0</v>
      </c>
      <c r="CG204" s="188">
        <v>0</v>
      </c>
      <c r="CH204" s="188">
        <v>0</v>
      </c>
      <c r="CI204" s="188">
        <v>0</v>
      </c>
      <c r="CJ204" s="188">
        <v>0.22969551999999999</v>
      </c>
      <c r="CK204" s="188">
        <v>0.55423447999999997</v>
      </c>
      <c r="CL204" s="188">
        <v>0.90663590999999999</v>
      </c>
      <c r="CM204" s="188">
        <v>0.22759057999999999</v>
      </c>
      <c r="CN204" s="188">
        <v>0.19429513000000001</v>
      </c>
      <c r="CO204" s="188">
        <v>0</v>
      </c>
      <c r="CP204" s="188">
        <v>0</v>
      </c>
      <c r="CQ204" s="188">
        <v>0</v>
      </c>
      <c r="CR204" s="188">
        <v>5.5386930000000001E-2</v>
      </c>
      <c r="CS204" s="188">
        <v>5.5386930000000001E-2</v>
      </c>
      <c r="CT204" s="188">
        <v>5.5386930000000001E-2</v>
      </c>
      <c r="CU204" s="188">
        <v>5.5386930000000001E-2</v>
      </c>
      <c r="CV204" s="188">
        <v>0</v>
      </c>
      <c r="CW204" s="188">
        <v>0</v>
      </c>
      <c r="CX204" s="188">
        <v>0</v>
      </c>
      <c r="CY204" s="188">
        <v>0</v>
      </c>
      <c r="CZ204" s="188">
        <v>0</v>
      </c>
      <c r="DA204" s="188">
        <v>0</v>
      </c>
      <c r="DB204" s="188">
        <v>15.43609066</v>
      </c>
      <c r="DC204" s="188">
        <v>14.826437240000001</v>
      </c>
      <c r="DD204" s="188">
        <v>13.156784610000001</v>
      </c>
      <c r="DE204" s="188">
        <v>15.83787412</v>
      </c>
      <c r="DF204" s="188">
        <v>15.922899960000001</v>
      </c>
      <c r="DG204" s="188">
        <v>15.94454623</v>
      </c>
      <c r="DH204" s="188">
        <v>2.6028840000000001E-2</v>
      </c>
      <c r="DI204" s="188">
        <v>3.1537089999999997E-2</v>
      </c>
      <c r="DJ204" s="188">
        <v>3.2939400000000001E-2</v>
      </c>
      <c r="DK204" s="188">
        <v>125.92062829</v>
      </c>
      <c r="DL204" s="188">
        <v>130.45863213999999</v>
      </c>
      <c r="DM204" s="188">
        <v>133.24358253</v>
      </c>
      <c r="DN204" s="188">
        <v>133.38306446000001</v>
      </c>
      <c r="DO204" s="188">
        <v>133.00684899000001</v>
      </c>
      <c r="DP204" s="188">
        <v>117744.308</v>
      </c>
      <c r="DQ204" s="188">
        <v>118321.727</v>
      </c>
      <c r="DR204" s="188">
        <v>118864.067</v>
      </c>
      <c r="DS204" s="188">
        <v>119377.224</v>
      </c>
      <c r="DT204" s="188">
        <v>119877.633</v>
      </c>
    </row>
    <row r="205" spans="1:124" x14ac:dyDescent="0.35">
      <c r="A205" s="188">
        <v>204</v>
      </c>
      <c r="B205" s="188" t="s">
        <v>936</v>
      </c>
      <c r="C205" s="188" t="s">
        <v>214</v>
      </c>
      <c r="D205" s="188" t="s">
        <v>215</v>
      </c>
      <c r="E205" s="188" t="s">
        <v>881</v>
      </c>
      <c r="F205" s="188" t="s">
        <v>915</v>
      </c>
      <c r="G205" s="188">
        <v>12.13279182</v>
      </c>
      <c r="H205" s="188">
        <v>11.111574340000001</v>
      </c>
      <c r="I205" s="188">
        <v>10.02795489</v>
      </c>
      <c r="J205" s="188">
        <v>4.58350831</v>
      </c>
      <c r="K205" s="188">
        <v>4.6886461500000003</v>
      </c>
      <c r="L205" s="188">
        <v>4.78323243</v>
      </c>
      <c r="M205" s="188">
        <v>0</v>
      </c>
      <c r="N205" s="188">
        <v>0</v>
      </c>
      <c r="O205" s="188">
        <v>7.5492835100000004</v>
      </c>
      <c r="P205" s="188">
        <v>6.4229282000000003</v>
      </c>
      <c r="Q205" s="188">
        <v>5.2447224500000003</v>
      </c>
      <c r="R205" s="188">
        <v>0</v>
      </c>
      <c r="S205" s="188">
        <v>0</v>
      </c>
      <c r="T205" s="188">
        <v>0</v>
      </c>
      <c r="U205" s="188">
        <v>0</v>
      </c>
      <c r="V205" s="188">
        <v>0</v>
      </c>
      <c r="W205" s="188">
        <v>0</v>
      </c>
      <c r="X205" s="188">
        <v>0</v>
      </c>
      <c r="Y205" s="188">
        <v>11.947275899999999</v>
      </c>
      <c r="Z205" s="188">
        <v>12.678019369999999</v>
      </c>
      <c r="AA205" s="188">
        <v>8.7494779099999995</v>
      </c>
      <c r="AB205" s="188">
        <v>10.08579321</v>
      </c>
      <c r="AC205" s="188">
        <v>0</v>
      </c>
      <c r="AD205" s="188">
        <v>0</v>
      </c>
      <c r="AE205" s="188">
        <v>0</v>
      </c>
      <c r="AF205" s="188">
        <v>2.5922261600000001</v>
      </c>
      <c r="AG205" s="188">
        <v>0</v>
      </c>
      <c r="AH205" s="188">
        <v>0</v>
      </c>
      <c r="AI205" s="188">
        <v>0</v>
      </c>
      <c r="AJ205" s="188">
        <v>3.1977979900000002</v>
      </c>
      <c r="AK205" s="188">
        <v>0</v>
      </c>
      <c r="AL205" s="188">
        <v>0</v>
      </c>
      <c r="AM205" s="188">
        <v>0</v>
      </c>
      <c r="AN205" s="188">
        <v>0</v>
      </c>
      <c r="AO205" s="188">
        <v>0</v>
      </c>
      <c r="AP205" s="188">
        <v>8.3057563200000004</v>
      </c>
      <c r="AQ205" s="188">
        <v>8.6305777799999994</v>
      </c>
      <c r="AR205" s="188">
        <v>8.9681102500000005</v>
      </c>
      <c r="AS205" s="188">
        <v>9.31886847</v>
      </c>
      <c r="AT205" s="188">
        <v>8.05498008</v>
      </c>
      <c r="AU205" s="188">
        <v>0.29998617</v>
      </c>
      <c r="AV205" s="188">
        <v>0.41702992999999999</v>
      </c>
      <c r="AW205" s="188">
        <v>0.67045389</v>
      </c>
      <c r="AX205" s="188">
        <v>0.77704161000000005</v>
      </c>
      <c r="AY205" s="188">
        <v>0.93945345999999996</v>
      </c>
      <c r="AZ205" s="188">
        <v>0</v>
      </c>
      <c r="BA205" s="188">
        <v>0</v>
      </c>
      <c r="BB205" s="188">
        <v>0</v>
      </c>
      <c r="BC205" s="188">
        <v>0</v>
      </c>
      <c r="BD205" s="188">
        <v>0</v>
      </c>
      <c r="BE205" s="188">
        <v>0</v>
      </c>
      <c r="BF205" s="188">
        <v>0</v>
      </c>
      <c r="BG205" s="188">
        <v>0</v>
      </c>
      <c r="BH205" s="188">
        <v>0</v>
      </c>
      <c r="BI205" s="188">
        <v>0</v>
      </c>
      <c r="BJ205" s="188">
        <v>0</v>
      </c>
      <c r="BK205" s="188">
        <v>0</v>
      </c>
      <c r="BL205" s="188">
        <v>0</v>
      </c>
      <c r="BM205" s="188">
        <v>0</v>
      </c>
      <c r="BN205" s="188">
        <v>0</v>
      </c>
      <c r="BO205" s="188">
        <v>0</v>
      </c>
      <c r="BP205" s="188">
        <v>0</v>
      </c>
      <c r="BQ205" s="188">
        <v>0</v>
      </c>
      <c r="BR205" s="188">
        <v>0</v>
      </c>
      <c r="BS205" s="188">
        <v>0</v>
      </c>
      <c r="BT205" s="188">
        <v>0</v>
      </c>
      <c r="BU205" s="188">
        <v>0</v>
      </c>
      <c r="BV205" s="188">
        <v>0.12309042000000001</v>
      </c>
      <c r="BW205" s="188">
        <v>0.85595167000000005</v>
      </c>
      <c r="BX205" s="188">
        <v>0</v>
      </c>
      <c r="BY205" s="188">
        <v>0</v>
      </c>
      <c r="BZ205" s="188">
        <v>0</v>
      </c>
      <c r="CA205" s="188">
        <v>0</v>
      </c>
      <c r="CB205" s="188">
        <v>0</v>
      </c>
      <c r="CC205" s="188">
        <v>0</v>
      </c>
      <c r="CD205" s="188">
        <v>0</v>
      </c>
      <c r="CE205" s="188">
        <v>0</v>
      </c>
      <c r="CF205" s="188">
        <v>0</v>
      </c>
      <c r="CG205" s="188">
        <v>0</v>
      </c>
      <c r="CH205" s="188">
        <v>0</v>
      </c>
      <c r="CI205" s="188">
        <v>0</v>
      </c>
      <c r="CJ205" s="188">
        <v>0</v>
      </c>
      <c r="CK205" s="188">
        <v>0.12309042000000001</v>
      </c>
      <c r="CL205" s="188">
        <v>0.85595167000000005</v>
      </c>
      <c r="CM205" s="188">
        <v>0.30857386999999997</v>
      </c>
      <c r="CN205" s="188">
        <v>0.18514839999999999</v>
      </c>
      <c r="CO205" s="188">
        <v>0</v>
      </c>
      <c r="CP205" s="188">
        <v>0</v>
      </c>
      <c r="CQ205" s="188">
        <v>0</v>
      </c>
      <c r="CR205" s="188">
        <v>0.49914131</v>
      </c>
      <c r="CS205" s="188">
        <v>0.49914131</v>
      </c>
      <c r="CT205" s="188">
        <v>0.49914131</v>
      </c>
      <c r="CU205" s="188">
        <v>0.49914131</v>
      </c>
      <c r="CV205" s="188">
        <v>0</v>
      </c>
      <c r="CW205" s="188">
        <v>0</v>
      </c>
      <c r="CX205" s="188">
        <v>0</v>
      </c>
      <c r="CY205" s="188">
        <v>0</v>
      </c>
      <c r="CZ205" s="188">
        <v>0</v>
      </c>
      <c r="DA205" s="188">
        <v>0</v>
      </c>
      <c r="DB205" s="188">
        <v>22.208520799999999</v>
      </c>
      <c r="DC205" s="188">
        <v>20.487390550000001</v>
      </c>
      <c r="DD205" s="188">
        <v>17.635728629999999</v>
      </c>
      <c r="DE205" s="188">
        <v>21.932964800000001</v>
      </c>
      <c r="DF205" s="188">
        <v>21.47895793</v>
      </c>
      <c r="DG205" s="188">
        <v>21.641369789999999</v>
      </c>
      <c r="DH205" s="188">
        <v>-1.2407670000000001E-2</v>
      </c>
      <c r="DI205" s="188">
        <v>-3.2850579999999997E-2</v>
      </c>
      <c r="DJ205" s="188">
        <v>-2.5537540000000001E-2</v>
      </c>
      <c r="DK205" s="188">
        <v>226.49776989</v>
      </c>
      <c r="DL205" s="188">
        <v>244.95010766999999</v>
      </c>
      <c r="DM205" s="188">
        <v>241.38327092</v>
      </c>
      <c r="DN205" s="188">
        <v>235.92620056999999</v>
      </c>
      <c r="DO205" s="188">
        <v>237.27253008</v>
      </c>
      <c r="DP205" s="188">
        <v>90452.945999999996</v>
      </c>
      <c r="DQ205" s="188">
        <v>90665.486999999994</v>
      </c>
      <c r="DR205" s="188">
        <v>90863.649000000005</v>
      </c>
      <c r="DS205" s="188">
        <v>91041.002999999997</v>
      </c>
      <c r="DT205" s="188">
        <v>91208.914000000004</v>
      </c>
    </row>
    <row r="206" spans="1:124" x14ac:dyDescent="0.35">
      <c r="A206" s="188">
        <v>205</v>
      </c>
      <c r="B206" s="188" t="s">
        <v>939</v>
      </c>
      <c r="C206" s="188" t="s">
        <v>220</v>
      </c>
      <c r="D206" s="188" t="s">
        <v>221</v>
      </c>
      <c r="E206" s="188" t="s">
        <v>881</v>
      </c>
      <c r="F206" s="188" t="s">
        <v>893</v>
      </c>
      <c r="G206" s="188">
        <v>19.15681116</v>
      </c>
      <c r="H206" s="188">
        <v>17.443260850000001</v>
      </c>
      <c r="I206" s="188">
        <v>15.62981398</v>
      </c>
      <c r="J206" s="188">
        <v>7.1439673499999996</v>
      </c>
      <c r="K206" s="188">
        <v>7.3078377300000001</v>
      </c>
      <c r="L206" s="188">
        <v>7.4552622199999998</v>
      </c>
      <c r="M206" s="188">
        <v>0</v>
      </c>
      <c r="N206" s="188">
        <v>0</v>
      </c>
      <c r="O206" s="188">
        <v>12.012843820000001</v>
      </c>
      <c r="P206" s="188">
        <v>10.13542312</v>
      </c>
      <c r="Q206" s="188">
        <v>8.1745517599999999</v>
      </c>
      <c r="R206" s="188">
        <v>0</v>
      </c>
      <c r="S206" s="188">
        <v>0</v>
      </c>
      <c r="T206" s="188">
        <v>0</v>
      </c>
      <c r="U206" s="188">
        <v>0</v>
      </c>
      <c r="V206" s="188">
        <v>0</v>
      </c>
      <c r="W206" s="188">
        <v>0</v>
      </c>
      <c r="X206" s="188">
        <v>0</v>
      </c>
      <c r="Y206" s="188">
        <v>17.897670770000001</v>
      </c>
      <c r="Z206" s="188">
        <v>19.87651614</v>
      </c>
      <c r="AA206" s="188">
        <v>13.35397144</v>
      </c>
      <c r="AB206" s="188">
        <v>15.63682069</v>
      </c>
      <c r="AC206" s="188">
        <v>0</v>
      </c>
      <c r="AD206" s="188">
        <v>0</v>
      </c>
      <c r="AE206" s="188">
        <v>0</v>
      </c>
      <c r="AF206" s="188">
        <v>4.2396954500000001</v>
      </c>
      <c r="AG206" s="188">
        <v>0</v>
      </c>
      <c r="AH206" s="188">
        <v>0</v>
      </c>
      <c r="AI206" s="188">
        <v>0</v>
      </c>
      <c r="AJ206" s="188">
        <v>4.5436993399999999</v>
      </c>
      <c r="AK206" s="188">
        <v>0</v>
      </c>
      <c r="AL206" s="188">
        <v>0</v>
      </c>
      <c r="AM206" s="188">
        <v>0</v>
      </c>
      <c r="AN206" s="188">
        <v>0</v>
      </c>
      <c r="AO206" s="188">
        <v>0</v>
      </c>
      <c r="AP206" s="188">
        <v>10.61553703</v>
      </c>
      <c r="AQ206" s="188">
        <v>11.06945836</v>
      </c>
      <c r="AR206" s="188">
        <v>11.542851130000001</v>
      </c>
      <c r="AS206" s="188">
        <v>12.036250689999999</v>
      </c>
      <c r="AT206" s="188">
        <v>10.253013640000001</v>
      </c>
      <c r="AU206" s="188">
        <v>1.1984787400000001</v>
      </c>
      <c r="AV206" s="188">
        <v>1.8985279500000001</v>
      </c>
      <c r="AW206" s="188">
        <v>2.0638624600000002</v>
      </c>
      <c r="AX206" s="188">
        <v>2.1118861199999999</v>
      </c>
      <c r="AY206" s="188">
        <v>2.15389586</v>
      </c>
      <c r="AZ206" s="188">
        <v>0</v>
      </c>
      <c r="BA206" s="188">
        <v>0</v>
      </c>
      <c r="BB206" s="188">
        <v>0</v>
      </c>
      <c r="BC206" s="188">
        <v>0</v>
      </c>
      <c r="BD206" s="188">
        <v>0</v>
      </c>
      <c r="BE206" s="188">
        <v>0</v>
      </c>
      <c r="BF206" s="188">
        <v>0</v>
      </c>
      <c r="BG206" s="188">
        <v>0</v>
      </c>
      <c r="BH206" s="188">
        <v>0</v>
      </c>
      <c r="BI206" s="188">
        <v>0</v>
      </c>
      <c r="BJ206" s="188">
        <v>0</v>
      </c>
      <c r="BK206" s="188">
        <v>0</v>
      </c>
      <c r="BL206" s="188">
        <v>0</v>
      </c>
      <c r="BM206" s="188">
        <v>0</v>
      </c>
      <c r="BN206" s="188">
        <v>0</v>
      </c>
      <c r="BO206" s="188">
        <v>0</v>
      </c>
      <c r="BP206" s="188">
        <v>0</v>
      </c>
      <c r="BQ206" s="188">
        <v>0</v>
      </c>
      <c r="BR206" s="188">
        <v>0</v>
      </c>
      <c r="BS206" s="188">
        <v>0</v>
      </c>
      <c r="BT206" s="188">
        <v>0</v>
      </c>
      <c r="BU206" s="188">
        <v>0</v>
      </c>
      <c r="BV206" s="188">
        <v>0.66529561000000004</v>
      </c>
      <c r="BW206" s="188">
        <v>1.9853429199999999</v>
      </c>
      <c r="BX206" s="188">
        <v>0</v>
      </c>
      <c r="BY206" s="188">
        <v>0</v>
      </c>
      <c r="BZ206" s="188">
        <v>0</v>
      </c>
      <c r="CA206" s="188">
        <v>0</v>
      </c>
      <c r="CB206" s="188">
        <v>0</v>
      </c>
      <c r="CC206" s="188">
        <v>0</v>
      </c>
      <c r="CD206" s="188">
        <v>0</v>
      </c>
      <c r="CE206" s="188">
        <v>0</v>
      </c>
      <c r="CF206" s="188">
        <v>0</v>
      </c>
      <c r="CG206" s="188">
        <v>0</v>
      </c>
      <c r="CH206" s="188">
        <v>0</v>
      </c>
      <c r="CI206" s="188">
        <v>0</v>
      </c>
      <c r="CJ206" s="188">
        <v>0</v>
      </c>
      <c r="CK206" s="188">
        <v>0.66529561000000004</v>
      </c>
      <c r="CL206" s="188">
        <v>1.9853429199999999</v>
      </c>
      <c r="CM206" s="188">
        <v>0.72704683999999997</v>
      </c>
      <c r="CN206" s="188">
        <v>0.59587270000000003</v>
      </c>
      <c r="CO206" s="188">
        <v>0</v>
      </c>
      <c r="CP206" s="188">
        <v>0</v>
      </c>
      <c r="CQ206" s="188">
        <v>0</v>
      </c>
      <c r="CR206" s="188">
        <v>0.13474844</v>
      </c>
      <c r="CS206" s="188">
        <v>0.13474844</v>
      </c>
      <c r="CT206" s="188">
        <v>0.13474844</v>
      </c>
      <c r="CU206" s="188">
        <v>0.13474844</v>
      </c>
      <c r="CV206" s="188">
        <v>0</v>
      </c>
      <c r="CW206" s="188">
        <v>0</v>
      </c>
      <c r="CX206" s="188">
        <v>0</v>
      </c>
      <c r="CY206" s="188">
        <v>0</v>
      </c>
      <c r="CZ206" s="188">
        <v>0</v>
      </c>
      <c r="DA206" s="188">
        <v>0</v>
      </c>
      <c r="DB206" s="188">
        <v>33.252376409999997</v>
      </c>
      <c r="DC206" s="188">
        <v>29.94503585</v>
      </c>
      <c r="DD206" s="188">
        <v>25.208754760000001</v>
      </c>
      <c r="DE206" s="188">
        <v>32.424880420000001</v>
      </c>
      <c r="DF206" s="188">
        <v>31.898042159999999</v>
      </c>
      <c r="DG206" s="188">
        <v>31.940051889999999</v>
      </c>
      <c r="DH206" s="188">
        <v>-2.4885319999999999E-2</v>
      </c>
      <c r="DI206" s="188">
        <v>-4.072895E-2</v>
      </c>
      <c r="DJ206" s="188">
        <v>-3.9465590000000002E-2</v>
      </c>
      <c r="DK206" s="188">
        <v>239.38826051000001</v>
      </c>
      <c r="DL206" s="188">
        <v>265.55090662999999</v>
      </c>
      <c r="DM206" s="188">
        <v>258.44027957999998</v>
      </c>
      <c r="DN206" s="188">
        <v>253.52602759000001</v>
      </c>
      <c r="DO206" s="188">
        <v>253.22824374000001</v>
      </c>
      <c r="DP206" s="188">
        <v>125089.826</v>
      </c>
      <c r="DQ206" s="188">
        <v>125220.34600000001</v>
      </c>
      <c r="DR206" s="188">
        <v>125463.726</v>
      </c>
      <c r="DS206" s="188">
        <v>125817.62300000001</v>
      </c>
      <c r="DT206" s="188">
        <v>126131.47500000001</v>
      </c>
    </row>
    <row r="207" spans="1:124" x14ac:dyDescent="0.35">
      <c r="A207" s="188">
        <v>206</v>
      </c>
      <c r="B207" s="188" t="s">
        <v>944</v>
      </c>
      <c r="C207" s="188" t="s">
        <v>228</v>
      </c>
      <c r="D207" s="188" t="s">
        <v>229</v>
      </c>
      <c r="E207" s="188" t="s">
        <v>881</v>
      </c>
      <c r="F207" s="188" t="s">
        <v>912</v>
      </c>
      <c r="G207" s="188">
        <v>9.3842835400000002</v>
      </c>
      <c r="H207" s="188">
        <v>8.2049480799999994</v>
      </c>
      <c r="I207" s="188">
        <v>6.9720770300000003</v>
      </c>
      <c r="J207" s="188">
        <v>3.1867487799999998</v>
      </c>
      <c r="K207" s="188">
        <v>3.2598473399999999</v>
      </c>
      <c r="L207" s="188">
        <v>3.3256097900000001</v>
      </c>
      <c r="M207" s="188">
        <v>0</v>
      </c>
      <c r="N207" s="188">
        <v>0</v>
      </c>
      <c r="O207" s="188">
        <v>6.1975347599999999</v>
      </c>
      <c r="P207" s="188">
        <v>4.9451007300000001</v>
      </c>
      <c r="Q207" s="188">
        <v>3.6464672299999998</v>
      </c>
      <c r="R207" s="188">
        <v>0</v>
      </c>
      <c r="S207" s="188">
        <v>0</v>
      </c>
      <c r="T207" s="188">
        <v>0</v>
      </c>
      <c r="U207" s="188">
        <v>0</v>
      </c>
      <c r="V207" s="188">
        <v>0</v>
      </c>
      <c r="W207" s="188">
        <v>0</v>
      </c>
      <c r="X207" s="188">
        <v>0</v>
      </c>
      <c r="Y207" s="188">
        <v>10.70883004</v>
      </c>
      <c r="Z207" s="188">
        <v>10.16609339</v>
      </c>
      <c r="AA207" s="188">
        <v>8.7400836500000008</v>
      </c>
      <c r="AB207" s="188">
        <v>8.7906246299999999</v>
      </c>
      <c r="AC207" s="188">
        <v>0</v>
      </c>
      <c r="AD207" s="188">
        <v>0</v>
      </c>
      <c r="AE207" s="188">
        <v>0</v>
      </c>
      <c r="AF207" s="188">
        <v>1.37546876</v>
      </c>
      <c r="AG207" s="188">
        <v>0</v>
      </c>
      <c r="AH207" s="188">
        <v>0</v>
      </c>
      <c r="AI207" s="188">
        <v>0</v>
      </c>
      <c r="AJ207" s="188">
        <v>1.96874639</v>
      </c>
      <c r="AK207" s="188">
        <v>0</v>
      </c>
      <c r="AL207" s="188">
        <v>0</v>
      </c>
      <c r="AM207" s="188">
        <v>0</v>
      </c>
      <c r="AN207" s="188">
        <v>0</v>
      </c>
      <c r="AO207" s="188">
        <v>0</v>
      </c>
      <c r="AP207" s="188">
        <v>7.5387662899999999</v>
      </c>
      <c r="AQ207" s="188">
        <v>7.8214790900000004</v>
      </c>
      <c r="AR207" s="188">
        <v>8.11492696</v>
      </c>
      <c r="AS207" s="188">
        <v>8.4193031200000004</v>
      </c>
      <c r="AT207" s="188">
        <v>7.3236112000000002</v>
      </c>
      <c r="AU207" s="188">
        <v>0.22189993999999999</v>
      </c>
      <c r="AV207" s="188">
        <v>0.28422598999999998</v>
      </c>
      <c r="AW207" s="188">
        <v>0.41195109000000002</v>
      </c>
      <c r="AX207" s="188">
        <v>0.47521161000000001</v>
      </c>
      <c r="AY207" s="188">
        <v>0.57160412000000005</v>
      </c>
      <c r="AZ207" s="188">
        <v>0</v>
      </c>
      <c r="BA207" s="188">
        <v>0</v>
      </c>
      <c r="BB207" s="188">
        <v>0</v>
      </c>
      <c r="BC207" s="188">
        <v>0</v>
      </c>
      <c r="BD207" s="188">
        <v>0</v>
      </c>
      <c r="BE207" s="188">
        <v>0</v>
      </c>
      <c r="BF207" s="188">
        <v>0</v>
      </c>
      <c r="BG207" s="188">
        <v>0</v>
      </c>
      <c r="BH207" s="188">
        <v>0</v>
      </c>
      <c r="BI207" s="188">
        <v>0</v>
      </c>
      <c r="BJ207" s="188">
        <v>0</v>
      </c>
      <c r="BK207" s="188">
        <v>0</v>
      </c>
      <c r="BL207" s="188">
        <v>0</v>
      </c>
      <c r="BM207" s="188">
        <v>0</v>
      </c>
      <c r="BN207" s="188">
        <v>0</v>
      </c>
      <c r="BO207" s="188">
        <v>0</v>
      </c>
      <c r="BP207" s="188">
        <v>0</v>
      </c>
      <c r="BQ207" s="188">
        <v>0</v>
      </c>
      <c r="BR207" s="188">
        <v>0</v>
      </c>
      <c r="BS207" s="188">
        <v>0</v>
      </c>
      <c r="BT207" s="188">
        <v>0</v>
      </c>
      <c r="BU207" s="188">
        <v>0</v>
      </c>
      <c r="BV207" s="188">
        <v>0.72560707999999996</v>
      </c>
      <c r="BW207" s="188">
        <v>1.65410196</v>
      </c>
      <c r="BX207" s="188">
        <v>0</v>
      </c>
      <c r="BY207" s="188">
        <v>0</v>
      </c>
      <c r="BZ207" s="188">
        <v>0</v>
      </c>
      <c r="CA207" s="188">
        <v>0</v>
      </c>
      <c r="CB207" s="188">
        <v>0</v>
      </c>
      <c r="CC207" s="188">
        <v>0</v>
      </c>
      <c r="CD207" s="188">
        <v>0</v>
      </c>
      <c r="CE207" s="188">
        <v>0</v>
      </c>
      <c r="CF207" s="188">
        <v>0</v>
      </c>
      <c r="CG207" s="188">
        <v>0</v>
      </c>
      <c r="CH207" s="188">
        <v>0</v>
      </c>
      <c r="CI207" s="188">
        <v>0</v>
      </c>
      <c r="CJ207" s="188">
        <v>0</v>
      </c>
      <c r="CK207" s="188">
        <v>0.72560707999999996</v>
      </c>
      <c r="CL207" s="188">
        <v>1.65410196</v>
      </c>
      <c r="CM207" s="188">
        <v>0.25855879999999998</v>
      </c>
      <c r="CN207" s="188">
        <v>0.20729349999999999</v>
      </c>
      <c r="CO207" s="188">
        <v>0</v>
      </c>
      <c r="CP207" s="188">
        <v>0</v>
      </c>
      <c r="CQ207" s="188">
        <v>0</v>
      </c>
      <c r="CR207" s="188">
        <v>0.39530889000000002</v>
      </c>
      <c r="CS207" s="188">
        <v>0.39530889000000002</v>
      </c>
      <c r="CT207" s="188">
        <v>0.39530889000000002</v>
      </c>
      <c r="CU207" s="188">
        <v>0.39530889000000002</v>
      </c>
      <c r="CV207" s="188">
        <v>0</v>
      </c>
      <c r="CW207" s="188">
        <v>0</v>
      </c>
      <c r="CX207" s="188">
        <v>0</v>
      </c>
      <c r="CY207" s="188">
        <v>0</v>
      </c>
      <c r="CZ207" s="188">
        <v>0</v>
      </c>
      <c r="DA207" s="188">
        <v>0</v>
      </c>
      <c r="DB207" s="188">
        <v>18.64295336</v>
      </c>
      <c r="DC207" s="188">
        <v>18.46163468</v>
      </c>
      <c r="DD207" s="188">
        <v>14.043998820000001</v>
      </c>
      <c r="DE207" s="188">
        <v>18.013022599999999</v>
      </c>
      <c r="DF207" s="188">
        <v>17.91600261</v>
      </c>
      <c r="DG207" s="188">
        <v>18.012395130000002</v>
      </c>
      <c r="DH207" s="188">
        <v>-3.3789220000000002E-2</v>
      </c>
      <c r="DI207" s="188">
        <v>-3.899333E-2</v>
      </c>
      <c r="DJ207" s="188">
        <v>-3.3822869999999998E-2</v>
      </c>
      <c r="DK207" s="188">
        <v>176.97197679999999</v>
      </c>
      <c r="DL207" s="188">
        <v>177.65845401999999</v>
      </c>
      <c r="DM207" s="188">
        <v>170.67927904999999</v>
      </c>
      <c r="DN207" s="188">
        <v>168.82399638000001</v>
      </c>
      <c r="DO207" s="188">
        <v>168.82458747000001</v>
      </c>
      <c r="DP207" s="188">
        <v>104319.537</v>
      </c>
      <c r="DQ207" s="188">
        <v>104937.046</v>
      </c>
      <c r="DR207" s="188">
        <v>105537.255</v>
      </c>
      <c r="DS207" s="188">
        <v>106122.37</v>
      </c>
      <c r="DT207" s="188">
        <v>106692.961</v>
      </c>
    </row>
    <row r="208" spans="1:124" x14ac:dyDescent="0.35">
      <c r="A208" s="188">
        <v>207</v>
      </c>
      <c r="B208" s="188" t="s">
        <v>945</v>
      </c>
      <c r="C208" s="188" t="s">
        <v>230</v>
      </c>
      <c r="D208" s="188" t="s">
        <v>231</v>
      </c>
      <c r="E208" s="188" t="s">
        <v>881</v>
      </c>
      <c r="F208" s="188" t="s">
        <v>880</v>
      </c>
      <c r="G208" s="188">
        <v>10.866385660000001</v>
      </c>
      <c r="H208" s="188">
        <v>11.43085759</v>
      </c>
      <c r="I208" s="188">
        <v>11.95945498</v>
      </c>
      <c r="J208" s="188">
        <v>5.4663450200000003</v>
      </c>
      <c r="K208" s="188">
        <v>5.5917336200000003</v>
      </c>
      <c r="L208" s="188">
        <v>5.7045383200000002</v>
      </c>
      <c r="M208" s="188">
        <v>0</v>
      </c>
      <c r="N208" s="188">
        <v>0</v>
      </c>
      <c r="O208" s="188">
        <v>5.4000406300000003</v>
      </c>
      <c r="P208" s="188">
        <v>5.8391239600000002</v>
      </c>
      <c r="Q208" s="188">
        <v>6.2549166600000001</v>
      </c>
      <c r="R208" s="188">
        <v>0</v>
      </c>
      <c r="S208" s="188">
        <v>0</v>
      </c>
      <c r="T208" s="188">
        <v>0</v>
      </c>
      <c r="U208" s="188">
        <v>0</v>
      </c>
      <c r="V208" s="188">
        <v>0</v>
      </c>
      <c r="W208" s="188">
        <v>0</v>
      </c>
      <c r="X208" s="188">
        <v>0</v>
      </c>
      <c r="Y208" s="188">
        <v>9.63630371</v>
      </c>
      <c r="Z208" s="188">
        <v>9.4565195000000006</v>
      </c>
      <c r="AA208" s="188">
        <v>6.96594522</v>
      </c>
      <c r="AB208" s="188">
        <v>7.4450152699999999</v>
      </c>
      <c r="AC208" s="188">
        <v>0</v>
      </c>
      <c r="AD208" s="188">
        <v>0</v>
      </c>
      <c r="AE208" s="188">
        <v>0</v>
      </c>
      <c r="AF208" s="188">
        <v>2.0115042299999999</v>
      </c>
      <c r="AG208" s="188">
        <v>0</v>
      </c>
      <c r="AH208" s="188">
        <v>0</v>
      </c>
      <c r="AI208" s="188">
        <v>0</v>
      </c>
      <c r="AJ208" s="188">
        <v>2.6703584899999999</v>
      </c>
      <c r="AK208" s="188">
        <v>0</v>
      </c>
      <c r="AL208" s="188">
        <v>0</v>
      </c>
      <c r="AM208" s="188">
        <v>0</v>
      </c>
      <c r="AN208" s="188">
        <v>0</v>
      </c>
      <c r="AO208" s="188">
        <v>0</v>
      </c>
      <c r="AP208" s="188">
        <v>13.60108576</v>
      </c>
      <c r="AQ208" s="188">
        <v>14.37744286</v>
      </c>
      <c r="AR208" s="188">
        <v>15.19798407</v>
      </c>
      <c r="AS208" s="188">
        <v>16.065426989999999</v>
      </c>
      <c r="AT208" s="188">
        <v>12.79772369</v>
      </c>
      <c r="AU208" s="188">
        <v>1.4307399300000001</v>
      </c>
      <c r="AV208" s="188">
        <v>2.0555392600000002</v>
      </c>
      <c r="AW208" s="188">
        <v>1.6503704800000001</v>
      </c>
      <c r="AX208" s="188">
        <v>1.6953808299999999</v>
      </c>
      <c r="AY208" s="188">
        <v>1.7347546</v>
      </c>
      <c r="AZ208" s="188">
        <v>0</v>
      </c>
      <c r="BA208" s="188">
        <v>0</v>
      </c>
      <c r="BB208" s="188">
        <v>0</v>
      </c>
      <c r="BC208" s="188">
        <v>0</v>
      </c>
      <c r="BD208" s="188">
        <v>0</v>
      </c>
      <c r="BE208" s="188">
        <v>0</v>
      </c>
      <c r="BF208" s="188">
        <v>0</v>
      </c>
      <c r="BG208" s="188">
        <v>0</v>
      </c>
      <c r="BH208" s="188">
        <v>0</v>
      </c>
      <c r="BI208" s="188">
        <v>0</v>
      </c>
      <c r="BJ208" s="188">
        <v>0</v>
      </c>
      <c r="BK208" s="188">
        <v>0</v>
      </c>
      <c r="BL208" s="188">
        <v>0</v>
      </c>
      <c r="BM208" s="188">
        <v>0</v>
      </c>
      <c r="BN208" s="188">
        <v>0</v>
      </c>
      <c r="BO208" s="188">
        <v>0</v>
      </c>
      <c r="BP208" s="188">
        <v>0</v>
      </c>
      <c r="BQ208" s="188">
        <v>0</v>
      </c>
      <c r="BR208" s="188">
        <v>0</v>
      </c>
      <c r="BS208" s="188">
        <v>0</v>
      </c>
      <c r="BT208" s="188">
        <v>0</v>
      </c>
      <c r="BU208" s="188">
        <v>0</v>
      </c>
      <c r="BV208" s="188">
        <v>0</v>
      </c>
      <c r="BW208" s="188">
        <v>0</v>
      </c>
      <c r="BX208" s="188">
        <v>0</v>
      </c>
      <c r="BY208" s="188">
        <v>0</v>
      </c>
      <c r="BZ208" s="188">
        <v>0</v>
      </c>
      <c r="CA208" s="188">
        <v>0</v>
      </c>
      <c r="CB208" s="188">
        <v>0</v>
      </c>
      <c r="CC208" s="188">
        <v>0</v>
      </c>
      <c r="CD208" s="188">
        <v>0</v>
      </c>
      <c r="CE208" s="188">
        <v>0</v>
      </c>
      <c r="CF208" s="188">
        <v>0</v>
      </c>
      <c r="CG208" s="188">
        <v>0</v>
      </c>
      <c r="CH208" s="188">
        <v>0</v>
      </c>
      <c r="CI208" s="188">
        <v>0</v>
      </c>
      <c r="CJ208" s="188">
        <v>0</v>
      </c>
      <c r="CK208" s="188">
        <v>0</v>
      </c>
      <c r="CL208" s="188">
        <v>0</v>
      </c>
      <c r="CM208" s="188">
        <v>0.73144253000000004</v>
      </c>
      <c r="CN208" s="188">
        <v>0.53116951000000001</v>
      </c>
      <c r="CO208" s="188">
        <v>0</v>
      </c>
      <c r="CP208" s="188">
        <v>0</v>
      </c>
      <c r="CQ208" s="188">
        <v>0</v>
      </c>
      <c r="CR208" s="188">
        <v>0.19507229000000001</v>
      </c>
      <c r="CS208" s="188">
        <v>0.19507229000000001</v>
      </c>
      <c r="CT208" s="188">
        <v>0.19507229000000001</v>
      </c>
      <c r="CU208" s="188">
        <v>0.19507229000000001</v>
      </c>
      <c r="CV208" s="188">
        <v>0</v>
      </c>
      <c r="CW208" s="188">
        <v>0</v>
      </c>
      <c r="CX208" s="188">
        <v>0</v>
      </c>
      <c r="CY208" s="188">
        <v>0</v>
      </c>
      <c r="CZ208" s="188">
        <v>0</v>
      </c>
      <c r="DA208" s="188">
        <v>0</v>
      </c>
      <c r="DB208" s="188">
        <v>26.03965934</v>
      </c>
      <c r="DC208" s="188">
        <v>24.395936840000001</v>
      </c>
      <c r="DD208" s="188">
        <v>24.92942609</v>
      </c>
      <c r="DE208" s="188">
        <v>27.089271279999998</v>
      </c>
      <c r="DF208" s="188">
        <v>28.519294779999999</v>
      </c>
      <c r="DG208" s="188">
        <v>29.95470886</v>
      </c>
      <c r="DH208" s="188">
        <v>4.0308209999999997E-2</v>
      </c>
      <c r="DI208" s="188">
        <v>9.5225340000000006E-2</v>
      </c>
      <c r="DJ208" s="188">
        <v>0.15034949</v>
      </c>
      <c r="DK208" s="188">
        <v>144.18706270999999</v>
      </c>
      <c r="DL208" s="188">
        <v>153.03880228</v>
      </c>
      <c r="DM208" s="188">
        <v>158.24611759000001</v>
      </c>
      <c r="DN208" s="188">
        <v>165.56988867000001</v>
      </c>
      <c r="DO208" s="188">
        <v>172.95775673</v>
      </c>
      <c r="DP208" s="188">
        <v>169196.43400000001</v>
      </c>
      <c r="DQ208" s="188">
        <v>170150.7</v>
      </c>
      <c r="DR208" s="188">
        <v>171184.429</v>
      </c>
      <c r="DS208" s="188">
        <v>172249.28400000001</v>
      </c>
      <c r="DT208" s="188">
        <v>173190.89600000001</v>
      </c>
    </row>
    <row r="209" spans="1:124" x14ac:dyDescent="0.35">
      <c r="A209" s="188">
        <v>208</v>
      </c>
      <c r="B209" s="188" t="s">
        <v>946</v>
      </c>
      <c r="C209" s="188" t="s">
        <v>232</v>
      </c>
      <c r="D209" s="188" t="s">
        <v>233</v>
      </c>
      <c r="E209" s="188" t="s">
        <v>881</v>
      </c>
      <c r="F209" s="188" t="s">
        <v>893</v>
      </c>
      <c r="G209" s="188">
        <v>5.5716298999999996</v>
      </c>
      <c r="H209" s="188">
        <v>5.6292982</v>
      </c>
      <c r="I209" s="188">
        <v>5.6654362200000001</v>
      </c>
      <c r="J209" s="188">
        <v>2.58951843</v>
      </c>
      <c r="K209" s="188">
        <v>2.6489175500000002</v>
      </c>
      <c r="L209" s="188">
        <v>2.70235542</v>
      </c>
      <c r="M209" s="188">
        <v>0</v>
      </c>
      <c r="N209" s="188">
        <v>0</v>
      </c>
      <c r="O209" s="188">
        <v>2.98211147</v>
      </c>
      <c r="P209" s="188">
        <v>2.9803806499999999</v>
      </c>
      <c r="Q209" s="188">
        <v>2.9630807899999998</v>
      </c>
      <c r="R209" s="188">
        <v>0</v>
      </c>
      <c r="S209" s="188">
        <v>0</v>
      </c>
      <c r="T209" s="188">
        <v>0</v>
      </c>
      <c r="U209" s="188">
        <v>0</v>
      </c>
      <c r="V209" s="188">
        <v>0</v>
      </c>
      <c r="W209" s="188">
        <v>0</v>
      </c>
      <c r="X209" s="188">
        <v>0</v>
      </c>
      <c r="Y209" s="188">
        <v>5.14329182</v>
      </c>
      <c r="Z209" s="188">
        <v>5.1173992699999999</v>
      </c>
      <c r="AA209" s="188">
        <v>4.2843615399999999</v>
      </c>
      <c r="AB209" s="188">
        <v>4.6194766899999999</v>
      </c>
      <c r="AC209" s="188">
        <v>0</v>
      </c>
      <c r="AD209" s="188">
        <v>0</v>
      </c>
      <c r="AE209" s="188">
        <v>0</v>
      </c>
      <c r="AF209" s="188">
        <v>0.49792258</v>
      </c>
      <c r="AG209" s="188">
        <v>0</v>
      </c>
      <c r="AH209" s="188">
        <v>0</v>
      </c>
      <c r="AI209" s="188">
        <v>0</v>
      </c>
      <c r="AJ209" s="188">
        <v>0.85893027</v>
      </c>
      <c r="AK209" s="188">
        <v>0</v>
      </c>
      <c r="AL209" s="188">
        <v>0</v>
      </c>
      <c r="AM209" s="188">
        <v>0</v>
      </c>
      <c r="AN209" s="188">
        <v>0</v>
      </c>
      <c r="AO209" s="188">
        <v>0</v>
      </c>
      <c r="AP209" s="188">
        <v>9.0695891500000005</v>
      </c>
      <c r="AQ209" s="188">
        <v>9.3634869700000003</v>
      </c>
      <c r="AR209" s="188">
        <v>9.6668815899999991</v>
      </c>
      <c r="AS209" s="188">
        <v>9.98015002</v>
      </c>
      <c r="AT209" s="188">
        <v>8.8529964299999993</v>
      </c>
      <c r="AU209" s="188">
        <v>0.26833644000000001</v>
      </c>
      <c r="AV209" s="188">
        <v>0.32592083999999999</v>
      </c>
      <c r="AW209" s="188">
        <v>0.50485762000000001</v>
      </c>
      <c r="AX209" s="188">
        <v>0.52492693999999995</v>
      </c>
      <c r="AY209" s="188">
        <v>0.54248300000000005</v>
      </c>
      <c r="AZ209" s="188">
        <v>0</v>
      </c>
      <c r="BA209" s="188">
        <v>0</v>
      </c>
      <c r="BB209" s="188">
        <v>0</v>
      </c>
      <c r="BC209" s="188">
        <v>0</v>
      </c>
      <c r="BD209" s="188">
        <v>0</v>
      </c>
      <c r="BE209" s="188">
        <v>0</v>
      </c>
      <c r="BF209" s="188">
        <v>0</v>
      </c>
      <c r="BG209" s="188">
        <v>0</v>
      </c>
      <c r="BH209" s="188">
        <v>0</v>
      </c>
      <c r="BI209" s="188">
        <v>0</v>
      </c>
      <c r="BJ209" s="188">
        <v>0</v>
      </c>
      <c r="BK209" s="188">
        <v>0</v>
      </c>
      <c r="BL209" s="188">
        <v>0</v>
      </c>
      <c r="BM209" s="188">
        <v>0</v>
      </c>
      <c r="BN209" s="188">
        <v>0</v>
      </c>
      <c r="BO209" s="188">
        <v>0</v>
      </c>
      <c r="BP209" s="188">
        <v>0</v>
      </c>
      <c r="BQ209" s="188">
        <v>0</v>
      </c>
      <c r="BR209" s="188">
        <v>0</v>
      </c>
      <c r="BS209" s="188">
        <v>0</v>
      </c>
      <c r="BT209" s="188">
        <v>0</v>
      </c>
      <c r="BU209" s="188">
        <v>0</v>
      </c>
      <c r="BV209" s="188">
        <v>0</v>
      </c>
      <c r="BW209" s="188">
        <v>0</v>
      </c>
      <c r="BX209" s="188">
        <v>0</v>
      </c>
      <c r="BY209" s="188">
        <v>0</v>
      </c>
      <c r="BZ209" s="188">
        <v>0</v>
      </c>
      <c r="CA209" s="188">
        <v>0</v>
      </c>
      <c r="CB209" s="188">
        <v>0</v>
      </c>
      <c r="CC209" s="188">
        <v>0</v>
      </c>
      <c r="CD209" s="188">
        <v>0</v>
      </c>
      <c r="CE209" s="188">
        <v>0</v>
      </c>
      <c r="CF209" s="188">
        <v>0</v>
      </c>
      <c r="CG209" s="188">
        <v>0</v>
      </c>
      <c r="CH209" s="188">
        <v>0</v>
      </c>
      <c r="CI209" s="188">
        <v>0</v>
      </c>
      <c r="CJ209" s="188">
        <v>0</v>
      </c>
      <c r="CK209" s="188">
        <v>0</v>
      </c>
      <c r="CL209" s="188">
        <v>0</v>
      </c>
      <c r="CM209" s="188">
        <v>0.33249551999999999</v>
      </c>
      <c r="CN209" s="188">
        <v>0.270457</v>
      </c>
      <c r="CO209" s="188">
        <v>0</v>
      </c>
      <c r="CP209" s="188">
        <v>0</v>
      </c>
      <c r="CQ209" s="188">
        <v>0</v>
      </c>
      <c r="CR209" s="188">
        <v>8.4331589999999998E-2</v>
      </c>
      <c r="CS209" s="188">
        <v>8.4331589999999998E-2</v>
      </c>
      <c r="CT209" s="188">
        <v>8.4331589999999998E-2</v>
      </c>
      <c r="CU209" s="188">
        <v>8.4331589999999998E-2</v>
      </c>
      <c r="CV209" s="188">
        <v>0</v>
      </c>
      <c r="CW209" s="188">
        <v>0</v>
      </c>
      <c r="CX209" s="188">
        <v>0</v>
      </c>
      <c r="CY209" s="188">
        <v>0</v>
      </c>
      <c r="CZ209" s="188">
        <v>0</v>
      </c>
      <c r="DA209" s="188">
        <v>0</v>
      </c>
      <c r="DB209" s="188">
        <v>14.92973638</v>
      </c>
      <c r="DC209" s="188">
        <v>14.53508169</v>
      </c>
      <c r="DD209" s="188">
        <v>14.60514598</v>
      </c>
      <c r="DE209" s="188">
        <v>15.524306080000001</v>
      </c>
      <c r="DF209" s="188">
        <v>15.905438330000001</v>
      </c>
      <c r="DG209" s="188">
        <v>16.272400829999999</v>
      </c>
      <c r="DH209" s="188">
        <v>3.9824529999999997E-2</v>
      </c>
      <c r="DI209" s="188">
        <v>6.5352930000000004E-2</v>
      </c>
      <c r="DJ209" s="188">
        <v>8.9932230000000002E-2</v>
      </c>
      <c r="DK209" s="188">
        <v>158.97852087999999</v>
      </c>
      <c r="DL209" s="188">
        <v>162.89263921</v>
      </c>
      <c r="DM209" s="188">
        <v>168.962932</v>
      </c>
      <c r="DN209" s="188">
        <v>172.72066212999999</v>
      </c>
      <c r="DO209" s="188">
        <v>176.31050271999999</v>
      </c>
      <c r="DP209" s="188">
        <v>91427.959000000003</v>
      </c>
      <c r="DQ209" s="188">
        <v>91653.842999999993</v>
      </c>
      <c r="DR209" s="188">
        <v>91879.952000000005</v>
      </c>
      <c r="DS209" s="188">
        <v>92087.641000000003</v>
      </c>
      <c r="DT209" s="188">
        <v>92293.995999999999</v>
      </c>
    </row>
    <row r="210" spans="1:124" x14ac:dyDescent="0.35">
      <c r="A210" s="188">
        <v>209</v>
      </c>
      <c r="B210" s="188" t="s">
        <v>948</v>
      </c>
      <c r="C210" s="188" t="s">
        <v>236</v>
      </c>
      <c r="D210" s="188" t="s">
        <v>237</v>
      </c>
      <c r="E210" s="188" t="s">
        <v>881</v>
      </c>
      <c r="F210" s="188" t="s">
        <v>884</v>
      </c>
      <c r="G210" s="188">
        <v>12.29712026</v>
      </c>
      <c r="H210" s="188">
        <v>12.18813385</v>
      </c>
      <c r="I210" s="188">
        <v>12.02843105</v>
      </c>
      <c r="J210" s="188">
        <v>5.4978721300000002</v>
      </c>
      <c r="K210" s="188">
        <v>5.6239838999999998</v>
      </c>
      <c r="L210" s="188">
        <v>5.7374392099999998</v>
      </c>
      <c r="M210" s="188">
        <v>0</v>
      </c>
      <c r="N210" s="188">
        <v>0</v>
      </c>
      <c r="O210" s="188">
        <v>6.7992481400000004</v>
      </c>
      <c r="P210" s="188">
        <v>6.5641499400000001</v>
      </c>
      <c r="Q210" s="188">
        <v>6.2909918400000002</v>
      </c>
      <c r="R210" s="188">
        <v>0</v>
      </c>
      <c r="S210" s="188">
        <v>0</v>
      </c>
      <c r="T210" s="188">
        <v>0</v>
      </c>
      <c r="U210" s="188">
        <v>0</v>
      </c>
      <c r="V210" s="188">
        <v>0</v>
      </c>
      <c r="W210" s="188">
        <v>0</v>
      </c>
      <c r="X210" s="188">
        <v>0</v>
      </c>
      <c r="Y210" s="188">
        <v>10.98348521</v>
      </c>
      <c r="Z210" s="188">
        <v>11.96996882</v>
      </c>
      <c r="AA210" s="188">
        <v>7.4737291399999997</v>
      </c>
      <c r="AB210" s="188">
        <v>8.7664497499999996</v>
      </c>
      <c r="AC210" s="188">
        <v>0</v>
      </c>
      <c r="AD210" s="188">
        <v>0</v>
      </c>
      <c r="AE210" s="188">
        <v>0</v>
      </c>
      <c r="AF210" s="188">
        <v>3.20351907</v>
      </c>
      <c r="AG210" s="188">
        <v>0</v>
      </c>
      <c r="AH210" s="188">
        <v>0</v>
      </c>
      <c r="AI210" s="188">
        <v>0</v>
      </c>
      <c r="AJ210" s="188">
        <v>3.5097560699999999</v>
      </c>
      <c r="AK210" s="188">
        <v>0</v>
      </c>
      <c r="AL210" s="188">
        <v>0</v>
      </c>
      <c r="AM210" s="188">
        <v>0</v>
      </c>
      <c r="AN210" s="188">
        <v>0</v>
      </c>
      <c r="AO210" s="188">
        <v>0</v>
      </c>
      <c r="AP210" s="188">
        <v>10.43382753</v>
      </c>
      <c r="AQ210" s="188">
        <v>10.837209720000001</v>
      </c>
      <c r="AR210" s="188">
        <v>11.255843179999999</v>
      </c>
      <c r="AS210" s="188">
        <v>11.690651900000001</v>
      </c>
      <c r="AT210" s="188">
        <v>10.031972659999999</v>
      </c>
      <c r="AU210" s="188">
        <v>0.25261861000000002</v>
      </c>
      <c r="AV210" s="188">
        <v>0.28406735</v>
      </c>
      <c r="AW210" s="188">
        <v>0.74740443999999995</v>
      </c>
      <c r="AX210" s="188">
        <v>0.86679746999999996</v>
      </c>
      <c r="AY210" s="188">
        <v>1.0487212800000001</v>
      </c>
      <c r="AZ210" s="188">
        <v>0</v>
      </c>
      <c r="BA210" s="188">
        <v>0</v>
      </c>
      <c r="BB210" s="188">
        <v>0</v>
      </c>
      <c r="BC210" s="188">
        <v>0</v>
      </c>
      <c r="BD210" s="188">
        <v>0</v>
      </c>
      <c r="BE210" s="188">
        <v>0</v>
      </c>
      <c r="BF210" s="188">
        <v>0</v>
      </c>
      <c r="BG210" s="188">
        <v>0</v>
      </c>
      <c r="BH210" s="188">
        <v>0</v>
      </c>
      <c r="BI210" s="188">
        <v>0</v>
      </c>
      <c r="BJ210" s="188">
        <v>0</v>
      </c>
      <c r="BK210" s="188">
        <v>0</v>
      </c>
      <c r="BL210" s="188">
        <v>0</v>
      </c>
      <c r="BM210" s="188">
        <v>0</v>
      </c>
      <c r="BN210" s="188">
        <v>0</v>
      </c>
      <c r="BO210" s="188">
        <v>0</v>
      </c>
      <c r="BP210" s="188">
        <v>0</v>
      </c>
      <c r="BQ210" s="188">
        <v>0</v>
      </c>
      <c r="BR210" s="188">
        <v>0</v>
      </c>
      <c r="BS210" s="188">
        <v>0</v>
      </c>
      <c r="BT210" s="188">
        <v>0</v>
      </c>
      <c r="BU210" s="188">
        <v>0</v>
      </c>
      <c r="BV210" s="188">
        <v>0</v>
      </c>
      <c r="BW210" s="188">
        <v>0</v>
      </c>
      <c r="BX210" s="188">
        <v>0</v>
      </c>
      <c r="BY210" s="188">
        <v>0</v>
      </c>
      <c r="BZ210" s="188">
        <v>0</v>
      </c>
      <c r="CA210" s="188">
        <v>0</v>
      </c>
      <c r="CB210" s="188">
        <v>0</v>
      </c>
      <c r="CC210" s="188">
        <v>0</v>
      </c>
      <c r="CD210" s="188">
        <v>0</v>
      </c>
      <c r="CE210" s="188">
        <v>0</v>
      </c>
      <c r="CF210" s="188">
        <v>0</v>
      </c>
      <c r="CG210" s="188">
        <v>0</v>
      </c>
      <c r="CH210" s="188">
        <v>0</v>
      </c>
      <c r="CI210" s="188">
        <v>0</v>
      </c>
      <c r="CJ210" s="188">
        <v>0</v>
      </c>
      <c r="CK210" s="188">
        <v>0</v>
      </c>
      <c r="CL210" s="188">
        <v>0</v>
      </c>
      <c r="CM210" s="188">
        <v>0.28898743999999998</v>
      </c>
      <c r="CN210" s="188">
        <v>0.25425583000000002</v>
      </c>
      <c r="CO210" s="188">
        <v>0</v>
      </c>
      <c r="CP210" s="188">
        <v>0</v>
      </c>
      <c r="CQ210" s="188">
        <v>0</v>
      </c>
      <c r="CR210" s="188">
        <v>0</v>
      </c>
      <c r="CS210" s="188">
        <v>0</v>
      </c>
      <c r="CT210" s="188">
        <v>0</v>
      </c>
      <c r="CU210" s="188">
        <v>0</v>
      </c>
      <c r="CV210" s="188">
        <v>0</v>
      </c>
      <c r="CW210" s="188">
        <v>0</v>
      </c>
      <c r="CX210" s="188">
        <v>0</v>
      </c>
      <c r="CY210" s="188">
        <v>0</v>
      </c>
      <c r="CZ210" s="188">
        <v>0</v>
      </c>
      <c r="DA210" s="188">
        <v>0</v>
      </c>
      <c r="DB210" s="188">
        <v>22.976851140000001</v>
      </c>
      <c r="DC210" s="188">
        <v>21.522332309999999</v>
      </c>
      <c r="DD210" s="188">
        <v>21.63458726</v>
      </c>
      <c r="DE210" s="188">
        <v>23.881734420000001</v>
      </c>
      <c r="DF210" s="188">
        <v>24.310774500000001</v>
      </c>
      <c r="DG210" s="188">
        <v>24.767804219999999</v>
      </c>
      <c r="DH210" s="188">
        <v>3.9382390000000003E-2</v>
      </c>
      <c r="DI210" s="188">
        <v>5.8055099999999998E-2</v>
      </c>
      <c r="DJ210" s="188">
        <v>7.7945979999999998E-2</v>
      </c>
      <c r="DK210" s="188">
        <v>109.98141459</v>
      </c>
      <c r="DL210" s="188">
        <v>116.17930877000001</v>
      </c>
      <c r="DM210" s="188">
        <v>119.49305031</v>
      </c>
      <c r="DN210" s="188">
        <v>120.3897142</v>
      </c>
      <c r="DO210" s="188">
        <v>121.46190177</v>
      </c>
      <c r="DP210" s="188">
        <v>195690.63</v>
      </c>
      <c r="DQ210" s="188">
        <v>197770.59599999999</v>
      </c>
      <c r="DR210" s="188">
        <v>199858.77299999999</v>
      </c>
      <c r="DS210" s="188">
        <v>201933.98300000001</v>
      </c>
      <c r="DT210" s="188">
        <v>203914.18100000001</v>
      </c>
    </row>
    <row r="211" spans="1:124" x14ac:dyDescent="0.35">
      <c r="A211" s="188">
        <v>210</v>
      </c>
      <c r="B211" s="188" t="s">
        <v>949</v>
      </c>
      <c r="C211" s="188" t="s">
        <v>238</v>
      </c>
      <c r="D211" s="188" t="s">
        <v>239</v>
      </c>
      <c r="E211" s="188" t="s">
        <v>881</v>
      </c>
      <c r="F211" s="188" t="s">
        <v>893</v>
      </c>
      <c r="G211" s="188">
        <v>13.422180320000001</v>
      </c>
      <c r="H211" s="188">
        <v>13.61453317</v>
      </c>
      <c r="I211" s="188">
        <v>13.75574202</v>
      </c>
      <c r="J211" s="188">
        <v>6.2873794900000002</v>
      </c>
      <c r="K211" s="188">
        <v>6.4316012100000002</v>
      </c>
      <c r="L211" s="188">
        <v>6.5613489600000001</v>
      </c>
      <c r="M211" s="188">
        <v>0</v>
      </c>
      <c r="N211" s="188">
        <v>0</v>
      </c>
      <c r="O211" s="188">
        <v>7.1348008299999996</v>
      </c>
      <c r="P211" s="188">
        <v>7.1829319600000003</v>
      </c>
      <c r="Q211" s="188">
        <v>7.1943930600000003</v>
      </c>
      <c r="R211" s="188">
        <v>0</v>
      </c>
      <c r="S211" s="188">
        <v>0</v>
      </c>
      <c r="T211" s="188">
        <v>0</v>
      </c>
      <c r="U211" s="188">
        <v>0</v>
      </c>
      <c r="V211" s="188">
        <v>0</v>
      </c>
      <c r="W211" s="188">
        <v>0</v>
      </c>
      <c r="X211" s="188">
        <v>0</v>
      </c>
      <c r="Y211" s="188">
        <v>13.403846</v>
      </c>
      <c r="Z211" s="188">
        <v>12.170116739999999</v>
      </c>
      <c r="AA211" s="188">
        <v>9.7202726500000001</v>
      </c>
      <c r="AB211" s="188">
        <v>9.0024884499999995</v>
      </c>
      <c r="AC211" s="188">
        <v>0</v>
      </c>
      <c r="AD211" s="188">
        <v>0</v>
      </c>
      <c r="AE211" s="188">
        <v>0</v>
      </c>
      <c r="AF211" s="188">
        <v>3.1676282800000002</v>
      </c>
      <c r="AG211" s="188">
        <v>0</v>
      </c>
      <c r="AH211" s="188">
        <v>0</v>
      </c>
      <c r="AI211" s="188">
        <v>0</v>
      </c>
      <c r="AJ211" s="188">
        <v>3.6835733500000001</v>
      </c>
      <c r="AK211" s="188">
        <v>0</v>
      </c>
      <c r="AL211" s="188">
        <v>0</v>
      </c>
      <c r="AM211" s="188">
        <v>0</v>
      </c>
      <c r="AN211" s="188">
        <v>0</v>
      </c>
      <c r="AO211" s="188">
        <v>0</v>
      </c>
      <c r="AP211" s="188">
        <v>16.438941209999999</v>
      </c>
      <c r="AQ211" s="188">
        <v>17.143897089999999</v>
      </c>
      <c r="AR211" s="188">
        <v>17.878704200000001</v>
      </c>
      <c r="AS211" s="188">
        <v>18.644932570000002</v>
      </c>
      <c r="AT211" s="188">
        <v>15.846699020000001</v>
      </c>
      <c r="AU211" s="188">
        <v>0.81417916999999995</v>
      </c>
      <c r="AV211" s="188">
        <v>1.1188345900000001</v>
      </c>
      <c r="AW211" s="188">
        <v>1.5379241400000001</v>
      </c>
      <c r="AX211" s="188">
        <v>1.59055393</v>
      </c>
      <c r="AY211" s="188">
        <v>1.6365929699999999</v>
      </c>
      <c r="AZ211" s="188">
        <v>0</v>
      </c>
      <c r="BA211" s="188">
        <v>0</v>
      </c>
      <c r="BB211" s="188">
        <v>0</v>
      </c>
      <c r="BC211" s="188">
        <v>0</v>
      </c>
      <c r="BD211" s="188">
        <v>0</v>
      </c>
      <c r="BE211" s="188">
        <v>0</v>
      </c>
      <c r="BF211" s="188">
        <v>0</v>
      </c>
      <c r="BG211" s="188">
        <v>0</v>
      </c>
      <c r="BH211" s="188">
        <v>0</v>
      </c>
      <c r="BI211" s="188">
        <v>0</v>
      </c>
      <c r="BJ211" s="188">
        <v>0</v>
      </c>
      <c r="BK211" s="188">
        <v>0</v>
      </c>
      <c r="BL211" s="188">
        <v>0</v>
      </c>
      <c r="BM211" s="188">
        <v>0</v>
      </c>
      <c r="BN211" s="188">
        <v>0</v>
      </c>
      <c r="BO211" s="188">
        <v>0</v>
      </c>
      <c r="BP211" s="188">
        <v>0</v>
      </c>
      <c r="BQ211" s="188">
        <v>0</v>
      </c>
      <c r="BR211" s="188">
        <v>0</v>
      </c>
      <c r="BS211" s="188">
        <v>0</v>
      </c>
      <c r="BT211" s="188">
        <v>0</v>
      </c>
      <c r="BU211" s="188">
        <v>0</v>
      </c>
      <c r="BV211" s="188">
        <v>0</v>
      </c>
      <c r="BW211" s="188">
        <v>0</v>
      </c>
      <c r="BX211" s="188">
        <v>0</v>
      </c>
      <c r="BY211" s="188">
        <v>0</v>
      </c>
      <c r="BZ211" s="188">
        <v>0</v>
      </c>
      <c r="CA211" s="188">
        <v>0</v>
      </c>
      <c r="CB211" s="188">
        <v>0</v>
      </c>
      <c r="CC211" s="188">
        <v>0</v>
      </c>
      <c r="CD211" s="188">
        <v>0</v>
      </c>
      <c r="CE211" s="188">
        <v>0</v>
      </c>
      <c r="CF211" s="188">
        <v>0</v>
      </c>
      <c r="CG211" s="188">
        <v>0</v>
      </c>
      <c r="CH211" s="188">
        <v>0</v>
      </c>
      <c r="CI211" s="188">
        <v>0</v>
      </c>
      <c r="CJ211" s="188">
        <v>0</v>
      </c>
      <c r="CK211" s="188">
        <v>0</v>
      </c>
      <c r="CL211" s="188">
        <v>0</v>
      </c>
      <c r="CM211" s="188">
        <v>0.90667242999999997</v>
      </c>
      <c r="CN211" s="188">
        <v>0.64833039999999997</v>
      </c>
      <c r="CO211" s="188">
        <v>0</v>
      </c>
      <c r="CP211" s="188">
        <v>0</v>
      </c>
      <c r="CQ211" s="188">
        <v>0</v>
      </c>
      <c r="CR211" s="188">
        <v>0</v>
      </c>
      <c r="CS211" s="188">
        <v>0</v>
      </c>
      <c r="CT211" s="188">
        <v>0</v>
      </c>
      <c r="CU211" s="188">
        <v>0</v>
      </c>
      <c r="CV211" s="188">
        <v>0</v>
      </c>
      <c r="CW211" s="188">
        <v>0</v>
      </c>
      <c r="CX211" s="188">
        <v>0</v>
      </c>
      <c r="CY211" s="188">
        <v>0</v>
      </c>
      <c r="CZ211" s="188">
        <v>0</v>
      </c>
      <c r="DA211" s="188">
        <v>0</v>
      </c>
      <c r="DB211" s="188">
        <v>30.63456498</v>
      </c>
      <c r="DC211" s="188">
        <v>30.713054589999999</v>
      </c>
      <c r="DD211" s="188">
        <v>29.457017050000001</v>
      </c>
      <c r="DE211" s="188">
        <v>32.10400155</v>
      </c>
      <c r="DF211" s="188">
        <v>33.083791300000001</v>
      </c>
      <c r="DG211" s="188">
        <v>34.037267559999997</v>
      </c>
      <c r="DH211" s="188">
        <v>4.7966620000000001E-2</v>
      </c>
      <c r="DI211" s="188">
        <v>7.9949770000000003E-2</v>
      </c>
      <c r="DJ211" s="188">
        <v>0.11107396</v>
      </c>
      <c r="DK211" s="188">
        <v>165.30889721</v>
      </c>
      <c r="DL211" s="188">
        <v>163.85088110999999</v>
      </c>
      <c r="DM211" s="188">
        <v>170.64961172</v>
      </c>
      <c r="DN211" s="188">
        <v>174.84049812999999</v>
      </c>
      <c r="DO211" s="188">
        <v>178.85994607999999</v>
      </c>
      <c r="DP211" s="188">
        <v>185791.90299999999</v>
      </c>
      <c r="DQ211" s="188">
        <v>186966.12899999999</v>
      </c>
      <c r="DR211" s="188">
        <v>188128.18400000001</v>
      </c>
      <c r="DS211" s="188">
        <v>189222.701</v>
      </c>
      <c r="DT211" s="188">
        <v>190301.22899999999</v>
      </c>
    </row>
    <row r="212" spans="1:124" x14ac:dyDescent="0.35">
      <c r="A212" s="188">
        <v>211</v>
      </c>
      <c r="B212" s="188" t="s">
        <v>950</v>
      </c>
      <c r="C212" s="188" t="s">
        <v>240</v>
      </c>
      <c r="D212" s="188" t="s">
        <v>241</v>
      </c>
      <c r="E212" s="188" t="s">
        <v>881</v>
      </c>
      <c r="F212" s="188" t="s">
        <v>890</v>
      </c>
      <c r="G212" s="188">
        <v>7.2184869799999998</v>
      </c>
      <c r="H212" s="188">
        <v>6.7618168000000001</v>
      </c>
      <c r="I212" s="188">
        <v>6.2700621400000003</v>
      </c>
      <c r="J212" s="188">
        <v>2.86587667</v>
      </c>
      <c r="K212" s="188">
        <v>2.93161497</v>
      </c>
      <c r="L212" s="188">
        <v>2.9907558299999999</v>
      </c>
      <c r="M212" s="188">
        <v>0</v>
      </c>
      <c r="N212" s="188">
        <v>0</v>
      </c>
      <c r="O212" s="188">
        <v>4.3526103200000001</v>
      </c>
      <c r="P212" s="188">
        <v>3.83020183</v>
      </c>
      <c r="Q212" s="188">
        <v>3.2793063</v>
      </c>
      <c r="R212" s="188">
        <v>0</v>
      </c>
      <c r="S212" s="188">
        <v>0</v>
      </c>
      <c r="T212" s="188">
        <v>0</v>
      </c>
      <c r="U212" s="188">
        <v>0</v>
      </c>
      <c r="V212" s="188">
        <v>0</v>
      </c>
      <c r="W212" s="188">
        <v>0</v>
      </c>
      <c r="X212" s="188">
        <v>0</v>
      </c>
      <c r="Y212" s="188">
        <v>7.5925485300000002</v>
      </c>
      <c r="Z212" s="188">
        <v>7.0697837799999999</v>
      </c>
      <c r="AA212" s="188">
        <v>6.1090423400000002</v>
      </c>
      <c r="AB212" s="188">
        <v>5.8160575100000003</v>
      </c>
      <c r="AC212" s="188">
        <v>0</v>
      </c>
      <c r="AD212" s="188">
        <v>0</v>
      </c>
      <c r="AE212" s="188">
        <v>0</v>
      </c>
      <c r="AF212" s="188">
        <v>1.25372627</v>
      </c>
      <c r="AG212" s="188">
        <v>0</v>
      </c>
      <c r="AH212" s="188">
        <v>0</v>
      </c>
      <c r="AI212" s="188">
        <v>0</v>
      </c>
      <c r="AJ212" s="188">
        <v>1.4835061899999999</v>
      </c>
      <c r="AK212" s="188">
        <v>0</v>
      </c>
      <c r="AL212" s="188">
        <v>0</v>
      </c>
      <c r="AM212" s="188">
        <v>0</v>
      </c>
      <c r="AN212" s="188">
        <v>0</v>
      </c>
      <c r="AO212" s="188">
        <v>0</v>
      </c>
      <c r="AP212" s="188">
        <v>10.88096446</v>
      </c>
      <c r="AQ212" s="188">
        <v>11.30248186</v>
      </c>
      <c r="AR212" s="188">
        <v>11.740324380000001</v>
      </c>
      <c r="AS212" s="188">
        <v>12.19527955</v>
      </c>
      <c r="AT212" s="188">
        <v>10.404442</v>
      </c>
      <c r="AU212" s="188">
        <v>0.34678389999999998</v>
      </c>
      <c r="AV212" s="188">
        <v>0.49721375000000001</v>
      </c>
      <c r="AW212" s="188">
        <v>0.97184119999999996</v>
      </c>
      <c r="AX212" s="188">
        <v>1.00492676</v>
      </c>
      <c r="AY212" s="188">
        <v>1.03386906</v>
      </c>
      <c r="AZ212" s="188">
        <v>0</v>
      </c>
      <c r="BA212" s="188">
        <v>0</v>
      </c>
      <c r="BB212" s="188">
        <v>0</v>
      </c>
      <c r="BC212" s="188">
        <v>0</v>
      </c>
      <c r="BD212" s="188">
        <v>0</v>
      </c>
      <c r="BE212" s="188">
        <v>0</v>
      </c>
      <c r="BF212" s="188">
        <v>0</v>
      </c>
      <c r="BG212" s="188">
        <v>0</v>
      </c>
      <c r="BH212" s="188">
        <v>0</v>
      </c>
      <c r="BI212" s="188">
        <v>0</v>
      </c>
      <c r="BJ212" s="188">
        <v>0</v>
      </c>
      <c r="BK212" s="188">
        <v>0</v>
      </c>
      <c r="BL212" s="188">
        <v>0</v>
      </c>
      <c r="BM212" s="188">
        <v>0</v>
      </c>
      <c r="BN212" s="188">
        <v>0</v>
      </c>
      <c r="BO212" s="188">
        <v>0</v>
      </c>
      <c r="BP212" s="188">
        <v>0</v>
      </c>
      <c r="BQ212" s="188">
        <v>0</v>
      </c>
      <c r="BR212" s="188">
        <v>0</v>
      </c>
      <c r="BS212" s="188">
        <v>0</v>
      </c>
      <c r="BT212" s="188">
        <v>0</v>
      </c>
      <c r="BU212" s="188">
        <v>0</v>
      </c>
      <c r="BV212" s="188">
        <v>0</v>
      </c>
      <c r="BW212" s="188">
        <v>0</v>
      </c>
      <c r="BX212" s="188">
        <v>0</v>
      </c>
      <c r="BY212" s="188">
        <v>0</v>
      </c>
      <c r="BZ212" s="188">
        <v>0</v>
      </c>
      <c r="CA212" s="188">
        <v>0</v>
      </c>
      <c r="CB212" s="188">
        <v>0</v>
      </c>
      <c r="CC212" s="188">
        <v>0</v>
      </c>
      <c r="CD212" s="188">
        <v>0</v>
      </c>
      <c r="CE212" s="188">
        <v>0</v>
      </c>
      <c r="CF212" s="188">
        <v>0</v>
      </c>
      <c r="CG212" s="188">
        <v>0</v>
      </c>
      <c r="CH212" s="188">
        <v>0</v>
      </c>
      <c r="CI212" s="188">
        <v>0</v>
      </c>
      <c r="CJ212" s="188">
        <v>0</v>
      </c>
      <c r="CK212" s="188">
        <v>0</v>
      </c>
      <c r="CL212" s="188">
        <v>0</v>
      </c>
      <c r="CM212" s="188">
        <v>0.50944003999999998</v>
      </c>
      <c r="CN212" s="188">
        <v>0.33913053999999998</v>
      </c>
      <c r="CO212" s="188">
        <v>0</v>
      </c>
      <c r="CP212" s="188">
        <v>0</v>
      </c>
      <c r="CQ212" s="188">
        <v>0</v>
      </c>
      <c r="CR212" s="188">
        <v>0</v>
      </c>
      <c r="CS212" s="188">
        <v>0</v>
      </c>
      <c r="CT212" s="188">
        <v>0</v>
      </c>
      <c r="CU212" s="188">
        <v>0</v>
      </c>
      <c r="CV212" s="188">
        <v>0</v>
      </c>
      <c r="CW212" s="188">
        <v>0</v>
      </c>
      <c r="CX212" s="188">
        <v>0</v>
      </c>
      <c r="CY212" s="188">
        <v>0</v>
      </c>
      <c r="CZ212" s="188">
        <v>0</v>
      </c>
      <c r="DA212" s="188">
        <v>0</v>
      </c>
      <c r="DB212" s="188">
        <v>18.957402030000001</v>
      </c>
      <c r="DC212" s="188">
        <v>18.682904969999999</v>
      </c>
      <c r="DD212" s="188">
        <v>17.10528244</v>
      </c>
      <c r="DE212" s="188">
        <v>19.492810049999999</v>
      </c>
      <c r="DF212" s="188">
        <v>19.507067939999999</v>
      </c>
      <c r="DG212" s="188">
        <v>19.49921075</v>
      </c>
      <c r="DH212" s="188">
        <v>2.8242690000000001E-2</v>
      </c>
      <c r="DI212" s="188">
        <v>2.8994789999999999E-2</v>
      </c>
      <c r="DJ212" s="188">
        <v>2.8580330000000001E-2</v>
      </c>
      <c r="DK212" s="188">
        <v>158.23598052</v>
      </c>
      <c r="DL212" s="188">
        <v>160.21862856999999</v>
      </c>
      <c r="DM212" s="188">
        <v>164.37360079000001</v>
      </c>
      <c r="DN212" s="188">
        <v>164.06112246999999</v>
      </c>
      <c r="DO212" s="188">
        <v>163.57168336999999</v>
      </c>
      <c r="DP212" s="188">
        <v>118069.891</v>
      </c>
      <c r="DQ212" s="188">
        <v>118322.084</v>
      </c>
      <c r="DR212" s="188">
        <v>118588.447</v>
      </c>
      <c r="DS212" s="188">
        <v>118901.22199999999</v>
      </c>
      <c r="DT212" s="188">
        <v>119208.963</v>
      </c>
    </row>
    <row r="213" spans="1:124" x14ac:dyDescent="0.35">
      <c r="A213" s="188">
        <v>212</v>
      </c>
      <c r="B213" s="188" t="s">
        <v>951</v>
      </c>
      <c r="C213" s="188" t="s">
        <v>242</v>
      </c>
      <c r="D213" s="188" t="s">
        <v>243</v>
      </c>
      <c r="E213" s="188" t="s">
        <v>881</v>
      </c>
      <c r="F213" s="188" t="s">
        <v>880</v>
      </c>
      <c r="G213" s="188">
        <v>19.402807230000001</v>
      </c>
      <c r="H213" s="188">
        <v>14.68280171</v>
      </c>
      <c r="I213" s="188">
        <v>9.8212335100000008</v>
      </c>
      <c r="J213" s="188">
        <v>4.4890215299999996</v>
      </c>
      <c r="K213" s="188">
        <v>4.5919920000000003</v>
      </c>
      <c r="L213" s="188">
        <v>4.68462844</v>
      </c>
      <c r="M213" s="188">
        <v>0</v>
      </c>
      <c r="N213" s="188">
        <v>0</v>
      </c>
      <c r="O213" s="188">
        <v>14.9137857</v>
      </c>
      <c r="P213" s="188">
        <v>10.090809699999999</v>
      </c>
      <c r="Q213" s="188">
        <v>5.1366050699999999</v>
      </c>
      <c r="R213" s="188">
        <v>0</v>
      </c>
      <c r="S213" s="188">
        <v>0</v>
      </c>
      <c r="T213" s="188">
        <v>0</v>
      </c>
      <c r="U213" s="188">
        <v>0</v>
      </c>
      <c r="V213" s="188">
        <v>0</v>
      </c>
      <c r="W213" s="188">
        <v>0</v>
      </c>
      <c r="X213" s="188">
        <v>0</v>
      </c>
      <c r="Y213" s="188">
        <v>23.8021408</v>
      </c>
      <c r="Z213" s="188">
        <v>23.233010320000002</v>
      </c>
      <c r="AA213" s="188">
        <v>18.54048512</v>
      </c>
      <c r="AB213" s="188">
        <v>18.27183041</v>
      </c>
      <c r="AC213" s="188">
        <v>0</v>
      </c>
      <c r="AD213" s="188">
        <v>0</v>
      </c>
      <c r="AE213" s="188">
        <v>0</v>
      </c>
      <c r="AF213" s="188">
        <v>4.9611799000000003</v>
      </c>
      <c r="AG213" s="188">
        <v>0</v>
      </c>
      <c r="AH213" s="188">
        <v>0</v>
      </c>
      <c r="AI213" s="188">
        <v>0</v>
      </c>
      <c r="AJ213" s="188">
        <v>5.2616556699999997</v>
      </c>
      <c r="AK213" s="188">
        <v>0</v>
      </c>
      <c r="AL213" s="188">
        <v>0</v>
      </c>
      <c r="AM213" s="188">
        <v>0</v>
      </c>
      <c r="AN213" s="188">
        <v>0</v>
      </c>
      <c r="AO213" s="188">
        <v>0</v>
      </c>
      <c r="AP213" s="188">
        <v>9.4867956000000007</v>
      </c>
      <c r="AQ213" s="188">
        <v>9.9673764400000007</v>
      </c>
      <c r="AR213" s="188">
        <v>10.462508789999999</v>
      </c>
      <c r="AS213" s="188">
        <v>10.975728999999999</v>
      </c>
      <c r="AT213" s="188">
        <v>9.0606752000000004</v>
      </c>
      <c r="AU213" s="188">
        <v>0.46743052000000002</v>
      </c>
      <c r="AV213" s="188">
        <v>0.56662250999999997</v>
      </c>
      <c r="AW213" s="188">
        <v>1.28040189</v>
      </c>
      <c r="AX213" s="188">
        <v>1.3233414999999999</v>
      </c>
      <c r="AY213" s="188">
        <v>1.3609038499999999</v>
      </c>
      <c r="AZ213" s="188">
        <v>0</v>
      </c>
      <c r="BA213" s="188">
        <v>0</v>
      </c>
      <c r="BB213" s="188">
        <v>0</v>
      </c>
      <c r="BC213" s="188">
        <v>0</v>
      </c>
      <c r="BD213" s="188">
        <v>0</v>
      </c>
      <c r="BE213" s="188">
        <v>0</v>
      </c>
      <c r="BF213" s="188">
        <v>0</v>
      </c>
      <c r="BG213" s="188">
        <v>0</v>
      </c>
      <c r="BH213" s="188">
        <v>0</v>
      </c>
      <c r="BI213" s="188">
        <v>0</v>
      </c>
      <c r="BJ213" s="188">
        <v>0</v>
      </c>
      <c r="BK213" s="188">
        <v>0</v>
      </c>
      <c r="BL213" s="188">
        <v>0</v>
      </c>
      <c r="BM213" s="188">
        <v>0</v>
      </c>
      <c r="BN213" s="188">
        <v>0</v>
      </c>
      <c r="BO213" s="188">
        <v>0</v>
      </c>
      <c r="BP213" s="188">
        <v>0</v>
      </c>
      <c r="BQ213" s="188">
        <v>0</v>
      </c>
      <c r="BR213" s="188">
        <v>0</v>
      </c>
      <c r="BS213" s="188">
        <v>0</v>
      </c>
      <c r="BT213" s="188">
        <v>0</v>
      </c>
      <c r="BU213" s="188">
        <v>2.2332436000000002</v>
      </c>
      <c r="BV213" s="188">
        <v>6.4581167800000001</v>
      </c>
      <c r="BW213" s="188">
        <v>10.80646477</v>
      </c>
      <c r="BX213" s="188">
        <v>0</v>
      </c>
      <c r="BY213" s="188">
        <v>0</v>
      </c>
      <c r="BZ213" s="188">
        <v>0</v>
      </c>
      <c r="CA213" s="188">
        <v>0</v>
      </c>
      <c r="CB213" s="188">
        <v>0</v>
      </c>
      <c r="CC213" s="188">
        <v>0</v>
      </c>
      <c r="CD213" s="188">
        <v>0</v>
      </c>
      <c r="CE213" s="188">
        <v>0</v>
      </c>
      <c r="CF213" s="188">
        <v>0</v>
      </c>
      <c r="CG213" s="188">
        <v>0</v>
      </c>
      <c r="CH213" s="188">
        <v>0</v>
      </c>
      <c r="CI213" s="188">
        <v>0</v>
      </c>
      <c r="CJ213" s="188">
        <v>2.2332436000000002</v>
      </c>
      <c r="CK213" s="188">
        <v>6.4581167800000001</v>
      </c>
      <c r="CL213" s="188">
        <v>10.80646477</v>
      </c>
      <c r="CM213" s="188">
        <v>0.54695963999999997</v>
      </c>
      <c r="CN213" s="188">
        <v>0.41871891999999999</v>
      </c>
      <c r="CO213" s="188">
        <v>0</v>
      </c>
      <c r="CP213" s="188">
        <v>0</v>
      </c>
      <c r="CQ213" s="188">
        <v>0</v>
      </c>
      <c r="CR213" s="188">
        <v>0</v>
      </c>
      <c r="CS213" s="188">
        <v>0</v>
      </c>
      <c r="CT213" s="188">
        <v>0</v>
      </c>
      <c r="CU213" s="188">
        <v>0</v>
      </c>
      <c r="CV213" s="188">
        <v>0</v>
      </c>
      <c r="CW213" s="188">
        <v>0</v>
      </c>
      <c r="CX213" s="188">
        <v>0</v>
      </c>
      <c r="CY213" s="188">
        <v>0</v>
      </c>
      <c r="CZ213" s="188">
        <v>0</v>
      </c>
      <c r="DA213" s="188">
        <v>0</v>
      </c>
      <c r="DB213" s="188">
        <v>33.833388069999998</v>
      </c>
      <c r="DC213" s="188">
        <v>33.748965439999999</v>
      </c>
      <c r="DD213" s="188">
        <v>18.568975330000001</v>
      </c>
      <c r="DE213" s="188">
        <v>32.883829169999998</v>
      </c>
      <c r="DF213" s="188">
        <v>32.926768780000003</v>
      </c>
      <c r="DG213" s="188">
        <v>32.964331129999998</v>
      </c>
      <c r="DH213" s="188">
        <v>-2.8065730000000001E-2</v>
      </c>
      <c r="DI213" s="188">
        <v>-2.6796589999999999E-2</v>
      </c>
      <c r="DJ213" s="188">
        <v>-2.568637E-2</v>
      </c>
      <c r="DK213" s="188">
        <v>216.03571764</v>
      </c>
      <c r="DL213" s="188">
        <v>215.31893206000001</v>
      </c>
      <c r="DM213" s="188">
        <v>208.15755863999999</v>
      </c>
      <c r="DN213" s="188">
        <v>207.37937142000001</v>
      </c>
      <c r="DO213" s="188">
        <v>206.60325761999999</v>
      </c>
      <c r="DP213" s="188">
        <v>156219.378</v>
      </c>
      <c r="DQ213" s="188">
        <v>157131.50599999999</v>
      </c>
      <c r="DR213" s="188">
        <v>157975.66699999999</v>
      </c>
      <c r="DS213" s="188">
        <v>158775.52600000001</v>
      </c>
      <c r="DT213" s="188">
        <v>159553.78200000001</v>
      </c>
    </row>
    <row r="214" spans="1:124" x14ac:dyDescent="0.35">
      <c r="A214" s="188">
        <v>213</v>
      </c>
      <c r="B214" s="188" t="s">
        <v>955</v>
      </c>
      <c r="C214" s="188" t="s">
        <v>250</v>
      </c>
      <c r="D214" s="188" t="s">
        <v>251</v>
      </c>
      <c r="E214" s="188" t="s">
        <v>881</v>
      </c>
      <c r="F214" s="188" t="s">
        <v>884</v>
      </c>
      <c r="G214" s="188">
        <v>9.2714458400000002</v>
      </c>
      <c r="H214" s="188">
        <v>8.7678085499999998</v>
      </c>
      <c r="I214" s="188">
        <v>8.2202305399999993</v>
      </c>
      <c r="J214" s="188">
        <v>3.7572461599999998</v>
      </c>
      <c r="K214" s="188">
        <v>3.8434309600000001</v>
      </c>
      <c r="L214" s="188">
        <v>3.9209663199999998</v>
      </c>
      <c r="M214" s="188">
        <v>0</v>
      </c>
      <c r="N214" s="188">
        <v>0</v>
      </c>
      <c r="O214" s="188">
        <v>5.5141996799999999</v>
      </c>
      <c r="P214" s="188">
        <v>4.9243775899999997</v>
      </c>
      <c r="Q214" s="188">
        <v>4.2992642200000004</v>
      </c>
      <c r="R214" s="188">
        <v>0</v>
      </c>
      <c r="S214" s="188">
        <v>0</v>
      </c>
      <c r="T214" s="188">
        <v>0</v>
      </c>
      <c r="U214" s="188">
        <v>0</v>
      </c>
      <c r="V214" s="188">
        <v>0</v>
      </c>
      <c r="W214" s="188">
        <v>0</v>
      </c>
      <c r="X214" s="188">
        <v>0</v>
      </c>
      <c r="Y214" s="188">
        <v>9.1783940499999996</v>
      </c>
      <c r="Z214" s="188">
        <v>9.3544333900000005</v>
      </c>
      <c r="AA214" s="188">
        <v>7.6623309600000002</v>
      </c>
      <c r="AB214" s="188">
        <v>8.2066253800000002</v>
      </c>
      <c r="AC214" s="188">
        <v>0</v>
      </c>
      <c r="AD214" s="188">
        <v>0</v>
      </c>
      <c r="AE214" s="188">
        <v>0</v>
      </c>
      <c r="AF214" s="188">
        <v>1.1478080100000001</v>
      </c>
      <c r="AG214" s="188">
        <v>0</v>
      </c>
      <c r="AH214" s="188">
        <v>0</v>
      </c>
      <c r="AI214" s="188">
        <v>0</v>
      </c>
      <c r="AJ214" s="188">
        <v>1.5160630799999999</v>
      </c>
      <c r="AK214" s="188">
        <v>0</v>
      </c>
      <c r="AL214" s="188">
        <v>0</v>
      </c>
      <c r="AM214" s="188">
        <v>0</v>
      </c>
      <c r="AN214" s="188">
        <v>0</v>
      </c>
      <c r="AO214" s="188">
        <v>0</v>
      </c>
      <c r="AP214" s="188">
        <v>6.0510420399999996</v>
      </c>
      <c r="AQ214" s="188">
        <v>6.3119773199999996</v>
      </c>
      <c r="AR214" s="188">
        <v>6.5842739999999997</v>
      </c>
      <c r="AS214" s="188">
        <v>6.8682522199999996</v>
      </c>
      <c r="AT214" s="188">
        <v>5.8088669900000003</v>
      </c>
      <c r="AU214" s="188">
        <v>0.82250721999999998</v>
      </c>
      <c r="AV214" s="188">
        <v>0.91845270000000001</v>
      </c>
      <c r="AW214" s="188">
        <v>0.71524653000000005</v>
      </c>
      <c r="AX214" s="188">
        <v>0.82924790000000004</v>
      </c>
      <c r="AY214" s="188">
        <v>0.98861712000000002</v>
      </c>
      <c r="AZ214" s="188">
        <v>0</v>
      </c>
      <c r="BA214" s="188">
        <v>0</v>
      </c>
      <c r="BB214" s="188">
        <v>0</v>
      </c>
      <c r="BC214" s="188">
        <v>0</v>
      </c>
      <c r="BD214" s="188">
        <v>0</v>
      </c>
      <c r="BE214" s="188">
        <v>0</v>
      </c>
      <c r="BF214" s="188">
        <v>0</v>
      </c>
      <c r="BG214" s="188">
        <v>0</v>
      </c>
      <c r="BH214" s="188">
        <v>0</v>
      </c>
      <c r="BI214" s="188">
        <v>0</v>
      </c>
      <c r="BJ214" s="188">
        <v>0</v>
      </c>
      <c r="BK214" s="188">
        <v>0</v>
      </c>
      <c r="BL214" s="188">
        <v>0</v>
      </c>
      <c r="BM214" s="188">
        <v>0</v>
      </c>
      <c r="BN214" s="188">
        <v>0</v>
      </c>
      <c r="BO214" s="188">
        <v>0</v>
      </c>
      <c r="BP214" s="188">
        <v>0</v>
      </c>
      <c r="BQ214" s="188">
        <v>0</v>
      </c>
      <c r="BR214" s="188">
        <v>0.32470851000000001</v>
      </c>
      <c r="BS214" s="188">
        <v>0.44204776000000001</v>
      </c>
      <c r="BT214" s="188">
        <v>0.61644275000000004</v>
      </c>
      <c r="BU214" s="188">
        <v>0</v>
      </c>
      <c r="BV214" s="188">
        <v>0</v>
      </c>
      <c r="BW214" s="188">
        <v>0</v>
      </c>
      <c r="BX214" s="188">
        <v>0</v>
      </c>
      <c r="BY214" s="188">
        <v>0</v>
      </c>
      <c r="BZ214" s="188">
        <v>0</v>
      </c>
      <c r="CA214" s="188">
        <v>0</v>
      </c>
      <c r="CB214" s="188">
        <v>0</v>
      </c>
      <c r="CC214" s="188">
        <v>0</v>
      </c>
      <c r="CD214" s="188">
        <v>0</v>
      </c>
      <c r="CE214" s="188">
        <v>0.20320616999999999</v>
      </c>
      <c r="CF214" s="188">
        <v>8.9204800000000001E-2</v>
      </c>
      <c r="CG214" s="188">
        <v>0</v>
      </c>
      <c r="CH214" s="188">
        <v>0</v>
      </c>
      <c r="CI214" s="188">
        <v>0</v>
      </c>
      <c r="CJ214" s="188">
        <v>0.32470851000000001</v>
      </c>
      <c r="CK214" s="188">
        <v>0.44204776000000001</v>
      </c>
      <c r="CL214" s="188">
        <v>0.61644275000000004</v>
      </c>
      <c r="CM214" s="188">
        <v>0.29945009</v>
      </c>
      <c r="CN214" s="188">
        <v>0.19758922000000001</v>
      </c>
      <c r="CO214" s="188">
        <v>0</v>
      </c>
      <c r="CP214" s="188">
        <v>0</v>
      </c>
      <c r="CQ214" s="188">
        <v>0</v>
      </c>
      <c r="CR214" s="188">
        <v>0.34895583000000002</v>
      </c>
      <c r="CS214" s="188">
        <v>0.34895583000000002</v>
      </c>
      <c r="CT214" s="188">
        <v>0.34895583000000002</v>
      </c>
      <c r="CU214" s="188">
        <v>0.34895583000000002</v>
      </c>
      <c r="CV214" s="188">
        <v>0</v>
      </c>
      <c r="CW214" s="188">
        <v>0</v>
      </c>
      <c r="CX214" s="188">
        <v>0</v>
      </c>
      <c r="CY214" s="188">
        <v>0</v>
      </c>
      <c r="CZ214" s="188">
        <v>0</v>
      </c>
      <c r="DA214" s="188">
        <v>0</v>
      </c>
      <c r="DB214" s="188">
        <v>16.97233404</v>
      </c>
      <c r="DC214" s="188">
        <v>16.00735748</v>
      </c>
      <c r="DD214" s="188">
        <v>13.86383068</v>
      </c>
      <c r="DE214" s="188">
        <v>16.97233404</v>
      </c>
      <c r="DF214" s="188">
        <v>16.97233404</v>
      </c>
      <c r="DG214" s="188">
        <v>17.042498460000001</v>
      </c>
      <c r="DH214" s="188">
        <v>0</v>
      </c>
      <c r="DI214" s="188">
        <v>0</v>
      </c>
      <c r="DJ214" s="188">
        <v>4.1340500000000002E-3</v>
      </c>
      <c r="DK214" s="188">
        <v>151.29481851</v>
      </c>
      <c r="DL214" s="188">
        <v>160.12558569999999</v>
      </c>
      <c r="DM214" s="188">
        <v>159.84022580000001</v>
      </c>
      <c r="DN214" s="188">
        <v>159.57719417000001</v>
      </c>
      <c r="DO214" s="188">
        <v>159.95424080999999</v>
      </c>
      <c r="DP214" s="188">
        <v>105802.417</v>
      </c>
      <c r="DQ214" s="188">
        <v>105993.89200000001</v>
      </c>
      <c r="DR214" s="188">
        <v>106183.121</v>
      </c>
      <c r="DS214" s="188">
        <v>106358.143</v>
      </c>
      <c r="DT214" s="188">
        <v>106546.087</v>
      </c>
    </row>
    <row r="215" spans="1:124" x14ac:dyDescent="0.35">
      <c r="A215" s="188">
        <v>214</v>
      </c>
      <c r="B215" s="188" t="s">
        <v>956</v>
      </c>
      <c r="C215" s="188" t="s">
        <v>252</v>
      </c>
      <c r="D215" s="188" t="s">
        <v>253</v>
      </c>
      <c r="E215" s="188" t="s">
        <v>881</v>
      </c>
      <c r="F215" s="188" t="s">
        <v>880</v>
      </c>
      <c r="G215" s="188">
        <v>6.9676925000000001</v>
      </c>
      <c r="H215" s="188">
        <v>6.4328281199999999</v>
      </c>
      <c r="I215" s="188">
        <v>5.8628254599999998</v>
      </c>
      <c r="J215" s="188">
        <v>2.67973974</v>
      </c>
      <c r="K215" s="188">
        <v>2.7412083799999998</v>
      </c>
      <c r="L215" s="188">
        <v>2.7965080800000002</v>
      </c>
      <c r="M215" s="188">
        <v>0</v>
      </c>
      <c r="N215" s="188">
        <v>0</v>
      </c>
      <c r="O215" s="188">
        <v>4.2879527599999996</v>
      </c>
      <c r="P215" s="188">
        <v>3.6916197400000001</v>
      </c>
      <c r="Q215" s="188">
        <v>3.0663173800000001</v>
      </c>
      <c r="R215" s="188">
        <v>0</v>
      </c>
      <c r="S215" s="188">
        <v>0</v>
      </c>
      <c r="T215" s="188">
        <v>0</v>
      </c>
      <c r="U215" s="188">
        <v>0</v>
      </c>
      <c r="V215" s="188">
        <v>0</v>
      </c>
      <c r="W215" s="188">
        <v>0</v>
      </c>
      <c r="X215" s="188">
        <v>0</v>
      </c>
      <c r="Y215" s="188">
        <v>7.2297621799999998</v>
      </c>
      <c r="Z215" s="188">
        <v>6.9107018699999996</v>
      </c>
      <c r="AA215" s="188">
        <v>4.9085717100000004</v>
      </c>
      <c r="AB215" s="188">
        <v>4.9784065200000001</v>
      </c>
      <c r="AC215" s="188">
        <v>0</v>
      </c>
      <c r="AD215" s="188">
        <v>0</v>
      </c>
      <c r="AE215" s="188">
        <v>0</v>
      </c>
      <c r="AF215" s="188">
        <v>1.9322953599999999</v>
      </c>
      <c r="AG215" s="188">
        <v>0</v>
      </c>
      <c r="AH215" s="188">
        <v>0</v>
      </c>
      <c r="AI215" s="188">
        <v>0</v>
      </c>
      <c r="AJ215" s="188">
        <v>2.3211904699999999</v>
      </c>
      <c r="AK215" s="188">
        <v>0</v>
      </c>
      <c r="AL215" s="188">
        <v>0</v>
      </c>
      <c r="AM215" s="188">
        <v>0</v>
      </c>
      <c r="AN215" s="188">
        <v>0</v>
      </c>
      <c r="AO215" s="188">
        <v>0</v>
      </c>
      <c r="AP215" s="188">
        <v>11.46847878</v>
      </c>
      <c r="AQ215" s="188">
        <v>12.114080299999999</v>
      </c>
      <c r="AR215" s="188">
        <v>12.795852569999999</v>
      </c>
      <c r="AS215" s="188">
        <v>13.516138659999999</v>
      </c>
      <c r="AT215" s="188">
        <v>10.473276240000001</v>
      </c>
      <c r="AU215" s="188">
        <v>0.61599431000000004</v>
      </c>
      <c r="AV215" s="188">
        <v>0.72044768999999997</v>
      </c>
      <c r="AW215" s="188">
        <v>0.98385683999999995</v>
      </c>
      <c r="AX215" s="188">
        <v>1.0209353699999999</v>
      </c>
      <c r="AY215" s="188">
        <v>1.05337061</v>
      </c>
      <c r="AZ215" s="188">
        <v>0</v>
      </c>
      <c r="BA215" s="188">
        <v>0</v>
      </c>
      <c r="BB215" s="188">
        <v>0</v>
      </c>
      <c r="BC215" s="188">
        <v>0</v>
      </c>
      <c r="BD215" s="188">
        <v>0</v>
      </c>
      <c r="BE215" s="188">
        <v>0</v>
      </c>
      <c r="BF215" s="188">
        <v>0</v>
      </c>
      <c r="BG215" s="188">
        <v>0</v>
      </c>
      <c r="BH215" s="188">
        <v>0</v>
      </c>
      <c r="BI215" s="188">
        <v>0</v>
      </c>
      <c r="BJ215" s="188">
        <v>0</v>
      </c>
      <c r="BK215" s="188">
        <v>0</v>
      </c>
      <c r="BL215" s="188">
        <v>0</v>
      </c>
      <c r="BM215" s="188">
        <v>0</v>
      </c>
      <c r="BN215" s="188">
        <v>0</v>
      </c>
      <c r="BO215" s="188">
        <v>0</v>
      </c>
      <c r="BP215" s="188">
        <v>0</v>
      </c>
      <c r="BQ215" s="188">
        <v>0</v>
      </c>
      <c r="BR215" s="188">
        <v>0</v>
      </c>
      <c r="BS215" s="188">
        <v>0</v>
      </c>
      <c r="BT215" s="188">
        <v>0</v>
      </c>
      <c r="BU215" s="188">
        <v>0</v>
      </c>
      <c r="BV215" s="188">
        <v>0</v>
      </c>
      <c r="BW215" s="188">
        <v>0</v>
      </c>
      <c r="BX215" s="188">
        <v>0</v>
      </c>
      <c r="BY215" s="188">
        <v>0</v>
      </c>
      <c r="BZ215" s="188">
        <v>0</v>
      </c>
      <c r="CA215" s="188">
        <v>0</v>
      </c>
      <c r="CB215" s="188">
        <v>0</v>
      </c>
      <c r="CC215" s="188">
        <v>0</v>
      </c>
      <c r="CD215" s="188">
        <v>0</v>
      </c>
      <c r="CE215" s="188">
        <v>0</v>
      </c>
      <c r="CF215" s="188">
        <v>0</v>
      </c>
      <c r="CG215" s="188">
        <v>0</v>
      </c>
      <c r="CH215" s="188">
        <v>0</v>
      </c>
      <c r="CI215" s="188">
        <v>0</v>
      </c>
      <c r="CJ215" s="188">
        <v>0</v>
      </c>
      <c r="CK215" s="188">
        <v>0</v>
      </c>
      <c r="CL215" s="188">
        <v>0</v>
      </c>
      <c r="CM215" s="188">
        <v>0.49696600000000002</v>
      </c>
      <c r="CN215" s="188">
        <v>0.38636113</v>
      </c>
      <c r="CO215" s="188">
        <v>0</v>
      </c>
      <c r="CP215" s="188">
        <v>0</v>
      </c>
      <c r="CQ215" s="188">
        <v>0</v>
      </c>
      <c r="CR215" s="188">
        <v>0</v>
      </c>
      <c r="CS215" s="188">
        <v>0</v>
      </c>
      <c r="CT215" s="188">
        <v>0</v>
      </c>
      <c r="CU215" s="188">
        <v>0</v>
      </c>
      <c r="CV215" s="188">
        <v>0</v>
      </c>
      <c r="CW215" s="188">
        <v>0</v>
      </c>
      <c r="CX215" s="188">
        <v>0</v>
      </c>
      <c r="CY215" s="188">
        <v>0</v>
      </c>
      <c r="CZ215" s="188">
        <v>0</v>
      </c>
      <c r="DA215" s="188">
        <v>0</v>
      </c>
      <c r="DB215" s="188">
        <v>19.596594339999999</v>
      </c>
      <c r="DC215" s="188">
        <v>18.705393860000001</v>
      </c>
      <c r="DD215" s="188">
        <v>17.282019600000002</v>
      </c>
      <c r="DE215" s="188">
        <v>20.06562963</v>
      </c>
      <c r="DF215" s="188">
        <v>20.249616060000001</v>
      </c>
      <c r="DG215" s="188">
        <v>20.432334730000001</v>
      </c>
      <c r="DH215" s="188">
        <v>2.3934529999999999E-2</v>
      </c>
      <c r="DI215" s="188">
        <v>3.3323220000000001E-2</v>
      </c>
      <c r="DJ215" s="188">
        <v>4.2647230000000001E-2</v>
      </c>
      <c r="DK215" s="188">
        <v>148.56467358</v>
      </c>
      <c r="DL215" s="188">
        <v>154.68565545000001</v>
      </c>
      <c r="DM215" s="188">
        <v>157.43822019999999</v>
      </c>
      <c r="DN215" s="188">
        <v>157.95797836</v>
      </c>
      <c r="DO215" s="188">
        <v>158.50399512000001</v>
      </c>
      <c r="DP215" s="188">
        <v>125907.414</v>
      </c>
      <c r="DQ215" s="188">
        <v>126686.565</v>
      </c>
      <c r="DR215" s="188">
        <v>127450.81600000001</v>
      </c>
      <c r="DS215" s="188">
        <v>128196.22199999999</v>
      </c>
      <c r="DT215" s="188">
        <v>128907.38</v>
      </c>
    </row>
    <row r="216" spans="1:124" x14ac:dyDescent="0.35">
      <c r="A216" s="188">
        <v>215</v>
      </c>
      <c r="B216" s="188" t="s">
        <v>957</v>
      </c>
      <c r="C216" s="188" t="s">
        <v>254</v>
      </c>
      <c r="D216" s="188" t="s">
        <v>255</v>
      </c>
      <c r="E216" s="188" t="s">
        <v>881</v>
      </c>
      <c r="F216" s="188" t="s">
        <v>915</v>
      </c>
      <c r="G216" s="188">
        <v>8.2179560499999997</v>
      </c>
      <c r="H216" s="188">
        <v>7.5261899400000001</v>
      </c>
      <c r="I216" s="188">
        <v>6.7921560100000002</v>
      </c>
      <c r="J216" s="188">
        <v>3.10451173</v>
      </c>
      <c r="K216" s="188">
        <v>3.1757239099999999</v>
      </c>
      <c r="L216" s="188">
        <v>3.2397893</v>
      </c>
      <c r="M216" s="188">
        <v>0</v>
      </c>
      <c r="N216" s="188">
        <v>0</v>
      </c>
      <c r="O216" s="188">
        <v>5.1134443300000001</v>
      </c>
      <c r="P216" s="188">
        <v>4.3504660299999998</v>
      </c>
      <c r="Q216" s="188">
        <v>3.5523667099999998</v>
      </c>
      <c r="R216" s="188">
        <v>0</v>
      </c>
      <c r="S216" s="188">
        <v>0</v>
      </c>
      <c r="T216" s="188">
        <v>0</v>
      </c>
      <c r="U216" s="188">
        <v>0</v>
      </c>
      <c r="V216" s="188">
        <v>0</v>
      </c>
      <c r="W216" s="188">
        <v>0</v>
      </c>
      <c r="X216" s="188">
        <v>0</v>
      </c>
      <c r="Y216" s="188">
        <v>8.9430600499999997</v>
      </c>
      <c r="Z216" s="188">
        <v>8.5656953500000004</v>
      </c>
      <c r="AA216" s="188">
        <v>6.9703609499999999</v>
      </c>
      <c r="AB216" s="188">
        <v>7.0664479099999999</v>
      </c>
      <c r="AC216" s="188">
        <v>0</v>
      </c>
      <c r="AD216" s="188">
        <v>0</v>
      </c>
      <c r="AE216" s="188">
        <v>0</v>
      </c>
      <c r="AF216" s="188">
        <v>1.49924744</v>
      </c>
      <c r="AG216" s="188">
        <v>0</v>
      </c>
      <c r="AH216" s="188">
        <v>0</v>
      </c>
      <c r="AI216" s="188">
        <v>0</v>
      </c>
      <c r="AJ216" s="188">
        <v>1.9726991</v>
      </c>
      <c r="AK216" s="188">
        <v>0</v>
      </c>
      <c r="AL216" s="188">
        <v>0</v>
      </c>
      <c r="AM216" s="188">
        <v>0</v>
      </c>
      <c r="AN216" s="188">
        <v>0</v>
      </c>
      <c r="AO216" s="188">
        <v>0</v>
      </c>
      <c r="AP216" s="188">
        <v>8.37004664</v>
      </c>
      <c r="AQ216" s="188">
        <v>8.6932233500000002</v>
      </c>
      <c r="AR216" s="188">
        <v>9.0291222100000006</v>
      </c>
      <c r="AS216" s="188">
        <v>9.3780004800000007</v>
      </c>
      <c r="AT216" s="188">
        <v>8.1037485799999995</v>
      </c>
      <c r="AU216" s="188">
        <v>0.16681309</v>
      </c>
      <c r="AV216" s="188">
        <v>0.22399725000000001</v>
      </c>
      <c r="AW216" s="188">
        <v>0.32129987999999998</v>
      </c>
      <c r="AX216" s="188">
        <v>0.36949256000000003</v>
      </c>
      <c r="AY216" s="188">
        <v>0.44292562000000002</v>
      </c>
      <c r="AZ216" s="188">
        <v>0</v>
      </c>
      <c r="BA216" s="188">
        <v>0</v>
      </c>
      <c r="BB216" s="188">
        <v>0</v>
      </c>
      <c r="BC216" s="188">
        <v>0</v>
      </c>
      <c r="BD216" s="188">
        <v>0</v>
      </c>
      <c r="BE216" s="188">
        <v>0</v>
      </c>
      <c r="BF216" s="188">
        <v>0</v>
      </c>
      <c r="BG216" s="188">
        <v>0</v>
      </c>
      <c r="BH216" s="188">
        <v>0</v>
      </c>
      <c r="BI216" s="188">
        <v>0</v>
      </c>
      <c r="BJ216" s="188">
        <v>0</v>
      </c>
      <c r="BK216" s="188">
        <v>0</v>
      </c>
      <c r="BL216" s="188">
        <v>0</v>
      </c>
      <c r="BM216" s="188">
        <v>0</v>
      </c>
      <c r="BN216" s="188">
        <v>0</v>
      </c>
      <c r="BO216" s="188">
        <v>0</v>
      </c>
      <c r="BP216" s="188">
        <v>0</v>
      </c>
      <c r="BQ216" s="188">
        <v>0</v>
      </c>
      <c r="BR216" s="188">
        <v>0.25519129000000002</v>
      </c>
      <c r="BS216" s="188">
        <v>0.61105852999999999</v>
      </c>
      <c r="BT216" s="188">
        <v>0.99621420000000005</v>
      </c>
      <c r="BU216" s="188">
        <v>0</v>
      </c>
      <c r="BV216" s="188">
        <v>0</v>
      </c>
      <c r="BW216" s="188">
        <v>0</v>
      </c>
      <c r="BX216" s="188">
        <v>0</v>
      </c>
      <c r="BY216" s="188">
        <v>0</v>
      </c>
      <c r="BZ216" s="188">
        <v>0</v>
      </c>
      <c r="CA216" s="188">
        <v>0</v>
      </c>
      <c r="CB216" s="188">
        <v>0</v>
      </c>
      <c r="CC216" s="188">
        <v>0</v>
      </c>
      <c r="CD216" s="188">
        <v>0</v>
      </c>
      <c r="CE216" s="188">
        <v>0</v>
      </c>
      <c r="CF216" s="188">
        <v>0</v>
      </c>
      <c r="CG216" s="188">
        <v>0</v>
      </c>
      <c r="CH216" s="188">
        <v>0</v>
      </c>
      <c r="CI216" s="188">
        <v>0</v>
      </c>
      <c r="CJ216" s="188">
        <v>0.25519129000000002</v>
      </c>
      <c r="CK216" s="188">
        <v>0.61105852999999999</v>
      </c>
      <c r="CL216" s="188">
        <v>0.99621420000000005</v>
      </c>
      <c r="CM216" s="188">
        <v>0.23062869999999999</v>
      </c>
      <c r="CN216" s="188">
        <v>0.16830534999999999</v>
      </c>
      <c r="CO216" s="188">
        <v>0</v>
      </c>
      <c r="CP216" s="188">
        <v>0</v>
      </c>
      <c r="CQ216" s="188">
        <v>0</v>
      </c>
      <c r="CR216" s="188">
        <v>0.18718884</v>
      </c>
      <c r="CS216" s="188">
        <v>0.18718884</v>
      </c>
      <c r="CT216" s="188">
        <v>0.18718884</v>
      </c>
      <c r="CU216" s="188">
        <v>0.18718884</v>
      </c>
      <c r="CV216" s="188">
        <v>0</v>
      </c>
      <c r="CW216" s="188">
        <v>0</v>
      </c>
      <c r="CX216" s="188">
        <v>0</v>
      </c>
      <c r="CY216" s="188">
        <v>0</v>
      </c>
      <c r="CZ216" s="188">
        <v>0</v>
      </c>
      <c r="DA216" s="188">
        <v>0</v>
      </c>
      <c r="DB216" s="188">
        <v>17.577556779999998</v>
      </c>
      <c r="DC216" s="188">
        <v>17.38192707</v>
      </c>
      <c r="DD216" s="188">
        <v>14.79924387</v>
      </c>
      <c r="DE216" s="188">
        <v>17.67485941</v>
      </c>
      <c r="DF216" s="188">
        <v>17.723052089999999</v>
      </c>
      <c r="DG216" s="188">
        <v>17.796485149999999</v>
      </c>
      <c r="DH216" s="188">
        <v>5.5356199999999998E-3</v>
      </c>
      <c r="DI216" s="188">
        <v>8.2773299999999994E-3</v>
      </c>
      <c r="DJ216" s="188">
        <v>1.2454990000000001E-2</v>
      </c>
      <c r="DK216" s="188">
        <v>140.08935554000001</v>
      </c>
      <c r="DL216" s="188">
        <v>140.55685846</v>
      </c>
      <c r="DM216" s="188">
        <v>140.28395115999999</v>
      </c>
      <c r="DN216" s="188">
        <v>139.68120329000001</v>
      </c>
      <c r="DO216" s="188">
        <v>139.33470456000001</v>
      </c>
      <c r="DP216" s="188">
        <v>124077.429</v>
      </c>
      <c r="DQ216" s="188">
        <v>125056.557</v>
      </c>
      <c r="DR216" s="188">
        <v>125993.45299999999</v>
      </c>
      <c r="DS216" s="188">
        <v>126882.155</v>
      </c>
      <c r="DT216" s="188">
        <v>127724.713</v>
      </c>
    </row>
    <row r="217" spans="1:124" x14ac:dyDescent="0.35">
      <c r="A217" s="188">
        <v>216</v>
      </c>
      <c r="B217" s="188" t="s">
        <v>961</v>
      </c>
      <c r="C217" s="188" t="s">
        <v>260</v>
      </c>
      <c r="D217" s="188" t="s">
        <v>261</v>
      </c>
      <c r="E217" s="188" t="s">
        <v>881</v>
      </c>
      <c r="F217" s="188" t="s">
        <v>893</v>
      </c>
      <c r="G217" s="188">
        <v>15.222456530000001</v>
      </c>
      <c r="H217" s="188">
        <v>15.877696459999999</v>
      </c>
      <c r="I217" s="188">
        <v>16.480846920000001</v>
      </c>
      <c r="J217" s="188">
        <v>7.5329515999999996</v>
      </c>
      <c r="K217" s="188">
        <v>7.7057446199999999</v>
      </c>
      <c r="L217" s="188">
        <v>7.8611962699999998</v>
      </c>
      <c r="M217" s="188">
        <v>0</v>
      </c>
      <c r="N217" s="188">
        <v>0</v>
      </c>
      <c r="O217" s="188">
        <v>7.68950493</v>
      </c>
      <c r="P217" s="188">
        <v>8.1719518400000002</v>
      </c>
      <c r="Q217" s="188">
        <v>8.6196506500000005</v>
      </c>
      <c r="R217" s="188">
        <v>0</v>
      </c>
      <c r="S217" s="188">
        <v>0</v>
      </c>
      <c r="T217" s="188">
        <v>0</v>
      </c>
      <c r="U217" s="188">
        <v>0</v>
      </c>
      <c r="V217" s="188">
        <v>0</v>
      </c>
      <c r="W217" s="188">
        <v>0</v>
      </c>
      <c r="X217" s="188">
        <v>0</v>
      </c>
      <c r="Y217" s="188">
        <v>14.642988730000001</v>
      </c>
      <c r="Z217" s="188">
        <v>13.53028065</v>
      </c>
      <c r="AA217" s="188">
        <v>11.5209964</v>
      </c>
      <c r="AB217" s="188">
        <v>11.088652700000001</v>
      </c>
      <c r="AC217" s="188">
        <v>0</v>
      </c>
      <c r="AD217" s="188">
        <v>0</v>
      </c>
      <c r="AE217" s="188">
        <v>0</v>
      </c>
      <c r="AF217" s="188">
        <v>2.44162795</v>
      </c>
      <c r="AG217" s="188">
        <v>0</v>
      </c>
      <c r="AH217" s="188">
        <v>0</v>
      </c>
      <c r="AI217" s="188">
        <v>0</v>
      </c>
      <c r="AJ217" s="188">
        <v>3.1219923299999999</v>
      </c>
      <c r="AK217" s="188">
        <v>0</v>
      </c>
      <c r="AL217" s="188">
        <v>0</v>
      </c>
      <c r="AM217" s="188">
        <v>0</v>
      </c>
      <c r="AN217" s="188">
        <v>0</v>
      </c>
      <c r="AO217" s="188">
        <v>0</v>
      </c>
      <c r="AP217" s="188">
        <v>15.08257</v>
      </c>
      <c r="AQ217" s="188">
        <v>15.80160616</v>
      </c>
      <c r="AR217" s="188">
        <v>16.554795720000001</v>
      </c>
      <c r="AS217" s="188">
        <v>17.344045690000002</v>
      </c>
      <c r="AT217" s="188">
        <v>14.41152902</v>
      </c>
      <c r="AU217" s="188">
        <v>0.91417307999999997</v>
      </c>
      <c r="AV217" s="188">
        <v>1.10302539</v>
      </c>
      <c r="AW217" s="188">
        <v>1.47651288</v>
      </c>
      <c r="AX217" s="188">
        <v>1.53273858</v>
      </c>
      <c r="AY217" s="188">
        <v>1.58192321</v>
      </c>
      <c r="AZ217" s="188">
        <v>0</v>
      </c>
      <c r="BA217" s="188">
        <v>0</v>
      </c>
      <c r="BB217" s="188">
        <v>0</v>
      </c>
      <c r="BC217" s="188">
        <v>0</v>
      </c>
      <c r="BD217" s="188">
        <v>0</v>
      </c>
      <c r="BE217" s="188">
        <v>0</v>
      </c>
      <c r="BF217" s="188">
        <v>0</v>
      </c>
      <c r="BG217" s="188">
        <v>0</v>
      </c>
      <c r="BH217" s="188">
        <v>0</v>
      </c>
      <c r="BI217" s="188">
        <v>0</v>
      </c>
      <c r="BJ217" s="188">
        <v>0</v>
      </c>
      <c r="BK217" s="188">
        <v>0</v>
      </c>
      <c r="BL217" s="188">
        <v>0</v>
      </c>
      <c r="BM217" s="188">
        <v>0</v>
      </c>
      <c r="BN217" s="188">
        <v>0</v>
      </c>
      <c r="BO217" s="188">
        <v>0</v>
      </c>
      <c r="BP217" s="188">
        <v>0</v>
      </c>
      <c r="BQ217" s="188">
        <v>0</v>
      </c>
      <c r="BR217" s="188">
        <v>0</v>
      </c>
      <c r="BS217" s="188">
        <v>0</v>
      </c>
      <c r="BT217" s="188">
        <v>0</v>
      </c>
      <c r="BU217" s="188">
        <v>0</v>
      </c>
      <c r="BV217" s="188">
        <v>0</v>
      </c>
      <c r="BW217" s="188">
        <v>0</v>
      </c>
      <c r="BX217" s="188">
        <v>0</v>
      </c>
      <c r="BY217" s="188">
        <v>0</v>
      </c>
      <c r="BZ217" s="188">
        <v>0</v>
      </c>
      <c r="CA217" s="188">
        <v>0</v>
      </c>
      <c r="CB217" s="188">
        <v>0</v>
      </c>
      <c r="CC217" s="188">
        <v>0</v>
      </c>
      <c r="CD217" s="188">
        <v>0</v>
      </c>
      <c r="CE217" s="188">
        <v>0</v>
      </c>
      <c r="CF217" s="188">
        <v>0</v>
      </c>
      <c r="CG217" s="188">
        <v>0</v>
      </c>
      <c r="CH217" s="188">
        <v>0</v>
      </c>
      <c r="CI217" s="188">
        <v>0</v>
      </c>
      <c r="CJ217" s="188">
        <v>0</v>
      </c>
      <c r="CK217" s="188">
        <v>0</v>
      </c>
      <c r="CL217" s="188">
        <v>0</v>
      </c>
      <c r="CM217" s="188">
        <v>0.87400639999999996</v>
      </c>
      <c r="CN217" s="188">
        <v>0.67546636000000004</v>
      </c>
      <c r="CO217" s="188">
        <v>0</v>
      </c>
      <c r="CP217" s="188">
        <v>0</v>
      </c>
      <c r="CQ217" s="188">
        <v>0</v>
      </c>
      <c r="CR217" s="188">
        <v>0.24031184</v>
      </c>
      <c r="CS217" s="188">
        <v>0.24031184</v>
      </c>
      <c r="CT217" s="188">
        <v>0.24031184</v>
      </c>
      <c r="CU217" s="188">
        <v>0.24031184</v>
      </c>
      <c r="CV217" s="188">
        <v>0</v>
      </c>
      <c r="CW217" s="188">
        <v>0</v>
      </c>
      <c r="CX217" s="188">
        <v>0</v>
      </c>
      <c r="CY217" s="188">
        <v>0</v>
      </c>
      <c r="CZ217" s="188">
        <v>0</v>
      </c>
      <c r="DA217" s="188">
        <v>0</v>
      </c>
      <c r="DB217" s="188">
        <v>30.830194280000001</v>
      </c>
      <c r="DC217" s="188">
        <v>30.644157199999999</v>
      </c>
      <c r="DD217" s="188">
        <v>30.38042849</v>
      </c>
      <c r="DE217" s="188">
        <v>32.74088742</v>
      </c>
      <c r="DF217" s="188">
        <v>34.205542600000001</v>
      </c>
      <c r="DG217" s="188">
        <v>35.647127670000003</v>
      </c>
      <c r="DH217" s="188">
        <v>6.197474E-2</v>
      </c>
      <c r="DI217" s="188">
        <v>0.10948189999999999</v>
      </c>
      <c r="DJ217" s="188">
        <v>0.15624077</v>
      </c>
      <c r="DK217" s="188">
        <v>149.65627799000001</v>
      </c>
      <c r="DL217" s="188">
        <v>149.32014735000001</v>
      </c>
      <c r="DM217" s="188">
        <v>157.30458726000001</v>
      </c>
      <c r="DN217" s="188">
        <v>163.07416913</v>
      </c>
      <c r="DO217" s="188">
        <v>168.72655316999999</v>
      </c>
      <c r="DP217" s="188">
        <v>204763.59299999999</v>
      </c>
      <c r="DQ217" s="188">
        <v>206470.42499999999</v>
      </c>
      <c r="DR217" s="188">
        <v>208136.889</v>
      </c>
      <c r="DS217" s="188">
        <v>209754.511</v>
      </c>
      <c r="DT217" s="188">
        <v>211271.59299999999</v>
      </c>
    </row>
    <row r="218" spans="1:124" x14ac:dyDescent="0.35">
      <c r="A218" s="188">
        <v>217</v>
      </c>
      <c r="B218" s="188" t="s">
        <v>963</v>
      </c>
      <c r="C218" s="188" t="s">
        <v>264</v>
      </c>
      <c r="D218" s="188" t="s">
        <v>265</v>
      </c>
      <c r="E218" s="188" t="s">
        <v>881</v>
      </c>
      <c r="F218" s="188" t="s">
        <v>890</v>
      </c>
      <c r="G218" s="188">
        <v>7.5719832299999998</v>
      </c>
      <c r="H218" s="188">
        <v>5.1897303700000004</v>
      </c>
      <c r="I218" s="188">
        <v>2.74492198</v>
      </c>
      <c r="J218" s="188">
        <v>1.2546299700000001</v>
      </c>
      <c r="K218" s="188">
        <v>1.2834090300000001</v>
      </c>
      <c r="L218" s="188">
        <v>1.3092998499999999</v>
      </c>
      <c r="M218" s="188">
        <v>0</v>
      </c>
      <c r="N218" s="188">
        <v>0</v>
      </c>
      <c r="O218" s="188">
        <v>6.3173532699999999</v>
      </c>
      <c r="P218" s="188">
        <v>3.9063213299999999</v>
      </c>
      <c r="Q218" s="188">
        <v>1.4356221300000001</v>
      </c>
      <c r="R218" s="188">
        <v>0</v>
      </c>
      <c r="S218" s="188">
        <v>0</v>
      </c>
      <c r="T218" s="188">
        <v>0</v>
      </c>
      <c r="U218" s="188">
        <v>0</v>
      </c>
      <c r="V218" s="188">
        <v>0</v>
      </c>
      <c r="W218" s="188">
        <v>0</v>
      </c>
      <c r="X218" s="188">
        <v>0</v>
      </c>
      <c r="Y218" s="188">
        <v>9.2674755300000005</v>
      </c>
      <c r="Z218" s="188">
        <v>9.5890162300000004</v>
      </c>
      <c r="AA218" s="188">
        <v>5.7202608799999997</v>
      </c>
      <c r="AB218" s="188">
        <v>6.2418338899999997</v>
      </c>
      <c r="AC218" s="188">
        <v>0</v>
      </c>
      <c r="AD218" s="188">
        <v>0</v>
      </c>
      <c r="AE218" s="188">
        <v>0</v>
      </c>
      <c r="AF218" s="188">
        <v>3.3471823399999998</v>
      </c>
      <c r="AG218" s="188">
        <v>0</v>
      </c>
      <c r="AH218" s="188">
        <v>0</v>
      </c>
      <c r="AI218" s="188">
        <v>0</v>
      </c>
      <c r="AJ218" s="188">
        <v>3.5472146499999999</v>
      </c>
      <c r="AK218" s="188">
        <v>0</v>
      </c>
      <c r="AL218" s="188">
        <v>0</v>
      </c>
      <c r="AM218" s="188">
        <v>0</v>
      </c>
      <c r="AN218" s="188">
        <v>0</v>
      </c>
      <c r="AO218" s="188">
        <v>0</v>
      </c>
      <c r="AP218" s="188">
        <v>7.0654175099999996</v>
      </c>
      <c r="AQ218" s="188">
        <v>7.3986788499999996</v>
      </c>
      <c r="AR218" s="188">
        <v>7.7404518099999997</v>
      </c>
      <c r="AS218" s="188">
        <v>8.0937094199999997</v>
      </c>
      <c r="AT218" s="188">
        <v>6.5967163299999996</v>
      </c>
      <c r="AU218" s="188">
        <v>0.18754493999999999</v>
      </c>
      <c r="AV218" s="188">
        <v>0.21773923000000001</v>
      </c>
      <c r="AW218" s="188">
        <v>0.40309288999999998</v>
      </c>
      <c r="AX218" s="188">
        <v>0.46449379000000002</v>
      </c>
      <c r="AY218" s="188">
        <v>0.51110619999999995</v>
      </c>
      <c r="AZ218" s="188">
        <v>0</v>
      </c>
      <c r="BA218" s="188">
        <v>0</v>
      </c>
      <c r="BB218" s="188">
        <v>0</v>
      </c>
      <c r="BC218" s="188">
        <v>0</v>
      </c>
      <c r="BD218" s="188">
        <v>0</v>
      </c>
      <c r="BE218" s="188">
        <v>0</v>
      </c>
      <c r="BF218" s="188">
        <v>0</v>
      </c>
      <c r="BG218" s="188">
        <v>0</v>
      </c>
      <c r="BH218" s="188">
        <v>0</v>
      </c>
      <c r="BI218" s="188">
        <v>0</v>
      </c>
      <c r="BJ218" s="188">
        <v>0</v>
      </c>
      <c r="BK218" s="188">
        <v>0</v>
      </c>
      <c r="BL218" s="188">
        <v>0</v>
      </c>
      <c r="BM218" s="188">
        <v>0</v>
      </c>
      <c r="BN218" s="188">
        <v>0</v>
      </c>
      <c r="BO218" s="188">
        <v>0</v>
      </c>
      <c r="BP218" s="188">
        <v>0</v>
      </c>
      <c r="BQ218" s="188">
        <v>0</v>
      </c>
      <c r="BR218" s="188">
        <v>0</v>
      </c>
      <c r="BS218" s="188">
        <v>0</v>
      </c>
      <c r="BT218" s="188">
        <v>0</v>
      </c>
      <c r="BU218" s="188">
        <v>1.05841505</v>
      </c>
      <c r="BV218" s="188">
        <v>3.0988949699999999</v>
      </c>
      <c r="BW218" s="188">
        <v>5.1904457400000004</v>
      </c>
      <c r="BX218" s="188">
        <v>0</v>
      </c>
      <c r="BY218" s="188">
        <v>0</v>
      </c>
      <c r="BZ218" s="188">
        <v>0</v>
      </c>
      <c r="CA218" s="188">
        <v>0</v>
      </c>
      <c r="CB218" s="188">
        <v>0</v>
      </c>
      <c r="CC218" s="188">
        <v>0</v>
      </c>
      <c r="CD218" s="188">
        <v>0</v>
      </c>
      <c r="CE218" s="188">
        <v>0</v>
      </c>
      <c r="CF218" s="188">
        <v>0</v>
      </c>
      <c r="CG218" s="188">
        <v>0</v>
      </c>
      <c r="CH218" s="188">
        <v>0</v>
      </c>
      <c r="CI218" s="188">
        <v>0</v>
      </c>
      <c r="CJ218" s="188">
        <v>1.05841505</v>
      </c>
      <c r="CK218" s="188">
        <v>3.0988949699999999</v>
      </c>
      <c r="CL218" s="188">
        <v>5.1904457400000004</v>
      </c>
      <c r="CM218" s="188">
        <v>0.21827904000000001</v>
      </c>
      <c r="CN218" s="188">
        <v>0.18507462999999999</v>
      </c>
      <c r="CO218" s="188">
        <v>0</v>
      </c>
      <c r="CP218" s="188">
        <v>0</v>
      </c>
      <c r="CQ218" s="188">
        <v>0</v>
      </c>
      <c r="CR218" s="188">
        <v>0</v>
      </c>
      <c r="CS218" s="188">
        <v>0</v>
      </c>
      <c r="CT218" s="188">
        <v>0</v>
      </c>
      <c r="CU218" s="188">
        <v>0</v>
      </c>
      <c r="CV218" s="188">
        <v>0</v>
      </c>
      <c r="CW218" s="188">
        <v>0</v>
      </c>
      <c r="CX218" s="188">
        <v>0</v>
      </c>
      <c r="CY218" s="188">
        <v>0</v>
      </c>
      <c r="CZ218" s="188">
        <v>0</v>
      </c>
      <c r="DA218" s="188">
        <v>0</v>
      </c>
      <c r="DB218" s="188">
        <v>17.09045201</v>
      </c>
      <c r="DC218" s="188">
        <v>16.236811419999999</v>
      </c>
      <c r="DD218" s="188">
        <v>9.8776278699999995</v>
      </c>
      <c r="DE218" s="188">
        <v>16.432170030000002</v>
      </c>
      <c r="DF218" s="188">
        <v>16.493570930000001</v>
      </c>
      <c r="DG218" s="188">
        <v>16.540183339999999</v>
      </c>
      <c r="DH218" s="188">
        <v>-3.8517530000000001E-2</v>
      </c>
      <c r="DI218" s="188">
        <v>-3.4924829999999997E-2</v>
      </c>
      <c r="DJ218" s="188">
        <v>-3.2197429999999999E-2</v>
      </c>
      <c r="DK218" s="188">
        <v>167.30907411000001</v>
      </c>
      <c r="DL218" s="188">
        <v>174.01237416000001</v>
      </c>
      <c r="DM218" s="188">
        <v>165.41076645999999</v>
      </c>
      <c r="DN218" s="188">
        <v>164.21142853999999</v>
      </c>
      <c r="DO218" s="188">
        <v>162.95848760000001</v>
      </c>
      <c r="DP218" s="188">
        <v>97046.807000000001</v>
      </c>
      <c r="DQ218" s="188">
        <v>98214.004000000001</v>
      </c>
      <c r="DR218" s="188">
        <v>99341.599000000002</v>
      </c>
      <c r="DS218" s="188">
        <v>100441.06600000001</v>
      </c>
      <c r="DT218" s="188">
        <v>101499.367</v>
      </c>
    </row>
    <row r="219" spans="1:124" x14ac:dyDescent="0.35">
      <c r="A219" s="188">
        <v>218</v>
      </c>
      <c r="B219" s="188" t="s">
        <v>965</v>
      </c>
      <c r="C219" s="188" t="s">
        <v>268</v>
      </c>
      <c r="D219" s="188" t="s">
        <v>269</v>
      </c>
      <c r="E219" s="188" t="s">
        <v>881</v>
      </c>
      <c r="F219" s="188" t="s">
        <v>880</v>
      </c>
      <c r="G219" s="188">
        <v>11.24310167</v>
      </c>
      <c r="H219" s="188">
        <v>12.99266532</v>
      </c>
      <c r="I219" s="188">
        <v>14.7208817</v>
      </c>
      <c r="J219" s="188">
        <v>6.7285188600000003</v>
      </c>
      <c r="K219" s="188">
        <v>6.8828595699999999</v>
      </c>
      <c r="L219" s="188">
        <v>7.0217107700000003</v>
      </c>
      <c r="M219" s="188">
        <v>0</v>
      </c>
      <c r="N219" s="188">
        <v>0</v>
      </c>
      <c r="O219" s="188">
        <v>4.5145828000000003</v>
      </c>
      <c r="P219" s="188">
        <v>6.1098057499999996</v>
      </c>
      <c r="Q219" s="188">
        <v>7.6991709300000002</v>
      </c>
      <c r="R219" s="188">
        <v>0</v>
      </c>
      <c r="S219" s="188">
        <v>0</v>
      </c>
      <c r="T219" s="188">
        <v>0</v>
      </c>
      <c r="U219" s="188">
        <v>0</v>
      </c>
      <c r="V219" s="188">
        <v>0</v>
      </c>
      <c r="W219" s="188">
        <v>0</v>
      </c>
      <c r="X219" s="188">
        <v>0</v>
      </c>
      <c r="Y219" s="188">
        <v>8.8313167799999999</v>
      </c>
      <c r="Z219" s="188">
        <v>8.4581878100000001</v>
      </c>
      <c r="AA219" s="188">
        <v>7.35006351</v>
      </c>
      <c r="AB219" s="188">
        <v>7.5319517200000003</v>
      </c>
      <c r="AC219" s="188">
        <v>0</v>
      </c>
      <c r="AD219" s="188">
        <v>0</v>
      </c>
      <c r="AE219" s="188">
        <v>0</v>
      </c>
      <c r="AF219" s="188">
        <v>0.92623610000000001</v>
      </c>
      <c r="AG219" s="188">
        <v>0</v>
      </c>
      <c r="AH219" s="188">
        <v>0</v>
      </c>
      <c r="AI219" s="188">
        <v>0</v>
      </c>
      <c r="AJ219" s="188">
        <v>1.4812532700000001</v>
      </c>
      <c r="AK219" s="188">
        <v>0</v>
      </c>
      <c r="AL219" s="188">
        <v>0</v>
      </c>
      <c r="AM219" s="188">
        <v>0</v>
      </c>
      <c r="AN219" s="188">
        <v>0</v>
      </c>
      <c r="AO219" s="188">
        <v>0</v>
      </c>
      <c r="AP219" s="188">
        <v>8.8409350399999997</v>
      </c>
      <c r="AQ219" s="188">
        <v>9.2350968800000004</v>
      </c>
      <c r="AR219" s="188">
        <v>9.6466392899999995</v>
      </c>
      <c r="AS219" s="188">
        <v>10.07647448</v>
      </c>
      <c r="AT219" s="188">
        <v>8.5034477000000006</v>
      </c>
      <c r="AU219" s="188">
        <v>1.13596506</v>
      </c>
      <c r="AV219" s="188">
        <v>1.4930530200000001</v>
      </c>
      <c r="AW219" s="188">
        <v>1.6580095100000001</v>
      </c>
      <c r="AX219" s="188">
        <v>1.6938088</v>
      </c>
      <c r="AY219" s="188">
        <v>1.7465843400000001</v>
      </c>
      <c r="AZ219" s="188">
        <v>0</v>
      </c>
      <c r="BA219" s="188">
        <v>0</v>
      </c>
      <c r="BB219" s="188">
        <v>0</v>
      </c>
      <c r="BC219" s="188">
        <v>0</v>
      </c>
      <c r="BD219" s="188">
        <v>0</v>
      </c>
      <c r="BE219" s="188">
        <v>0</v>
      </c>
      <c r="BF219" s="188">
        <v>0</v>
      </c>
      <c r="BG219" s="188">
        <v>0</v>
      </c>
      <c r="BH219" s="188">
        <v>0</v>
      </c>
      <c r="BI219" s="188">
        <v>0</v>
      </c>
      <c r="BJ219" s="188">
        <v>0</v>
      </c>
      <c r="BK219" s="188">
        <v>0</v>
      </c>
      <c r="BL219" s="188">
        <v>0</v>
      </c>
      <c r="BM219" s="188">
        <v>0</v>
      </c>
      <c r="BN219" s="188">
        <v>0</v>
      </c>
      <c r="BO219" s="188">
        <v>0</v>
      </c>
      <c r="BP219" s="188">
        <v>0</v>
      </c>
      <c r="BQ219" s="188">
        <v>0</v>
      </c>
      <c r="BR219" s="188">
        <v>0</v>
      </c>
      <c r="BS219" s="188">
        <v>0</v>
      </c>
      <c r="BT219" s="188">
        <v>0</v>
      </c>
      <c r="BU219" s="188">
        <v>0</v>
      </c>
      <c r="BV219" s="188">
        <v>0</v>
      </c>
      <c r="BW219" s="188">
        <v>0</v>
      </c>
      <c r="BX219" s="188">
        <v>0</v>
      </c>
      <c r="BY219" s="188">
        <v>0</v>
      </c>
      <c r="BZ219" s="188">
        <v>0</v>
      </c>
      <c r="CA219" s="188">
        <v>0</v>
      </c>
      <c r="CB219" s="188">
        <v>0</v>
      </c>
      <c r="CC219" s="188">
        <v>0</v>
      </c>
      <c r="CD219" s="188">
        <v>0</v>
      </c>
      <c r="CE219" s="188">
        <v>0</v>
      </c>
      <c r="CF219" s="188">
        <v>0</v>
      </c>
      <c r="CG219" s="188">
        <v>0</v>
      </c>
      <c r="CH219" s="188">
        <v>0</v>
      </c>
      <c r="CI219" s="188">
        <v>0</v>
      </c>
      <c r="CJ219" s="188">
        <v>0</v>
      </c>
      <c r="CK219" s="188">
        <v>0</v>
      </c>
      <c r="CL219" s="188">
        <v>0</v>
      </c>
      <c r="CM219" s="188">
        <v>0.94580777000000005</v>
      </c>
      <c r="CN219" s="188">
        <v>0.63436137999999997</v>
      </c>
      <c r="CO219" s="188">
        <v>0</v>
      </c>
      <c r="CP219" s="188">
        <v>0</v>
      </c>
      <c r="CQ219" s="188">
        <v>0</v>
      </c>
      <c r="CR219" s="188">
        <v>0.37538715</v>
      </c>
      <c r="CS219" s="188">
        <v>0.37538715</v>
      </c>
      <c r="CT219" s="188">
        <v>0.37538715</v>
      </c>
      <c r="CU219" s="188">
        <v>0.37538715</v>
      </c>
      <c r="CV219" s="188">
        <v>0</v>
      </c>
      <c r="CW219" s="188">
        <v>0</v>
      </c>
      <c r="CX219" s="188">
        <v>0</v>
      </c>
      <c r="CY219" s="188">
        <v>0</v>
      </c>
      <c r="CZ219" s="188">
        <v>0</v>
      </c>
      <c r="DA219" s="188">
        <v>0</v>
      </c>
      <c r="DB219" s="188">
        <v>20.113370790000001</v>
      </c>
      <c r="DC219" s="188">
        <v>19.105090919999999</v>
      </c>
      <c r="DD219" s="188">
        <v>22.550056399999999</v>
      </c>
      <c r="DE219" s="188">
        <v>22.511595209999999</v>
      </c>
      <c r="DF219" s="188">
        <v>24.708500560000001</v>
      </c>
      <c r="DG219" s="188">
        <v>26.919327679999999</v>
      </c>
      <c r="DH219" s="188">
        <v>0.11923533</v>
      </c>
      <c r="DI219" s="188">
        <v>0.22846145000000001</v>
      </c>
      <c r="DJ219" s="188">
        <v>0.33837972999999999</v>
      </c>
      <c r="DK219" s="188">
        <v>165.94613777000001</v>
      </c>
      <c r="DL219" s="188">
        <v>174.30403440000001</v>
      </c>
      <c r="DM219" s="188">
        <v>194.68010619</v>
      </c>
      <c r="DN219" s="188">
        <v>213.29545422999999</v>
      </c>
      <c r="DO219" s="188">
        <v>231.96967185</v>
      </c>
      <c r="DP219" s="188">
        <v>115128.265</v>
      </c>
      <c r="DQ219" s="188">
        <v>115392.45699999999</v>
      </c>
      <c r="DR219" s="188">
        <v>115633.773</v>
      </c>
      <c r="DS219" s="188">
        <v>115841.66499999999</v>
      </c>
      <c r="DT219" s="188">
        <v>116046.755</v>
      </c>
    </row>
    <row r="220" spans="1:124" x14ac:dyDescent="0.35">
      <c r="A220" s="188">
        <v>219</v>
      </c>
      <c r="B220" s="188" t="s">
        <v>969</v>
      </c>
      <c r="C220" s="188" t="s">
        <v>276</v>
      </c>
      <c r="D220" s="188" t="s">
        <v>277</v>
      </c>
      <c r="E220" s="188" t="s">
        <v>881</v>
      </c>
      <c r="F220" s="188" t="s">
        <v>893</v>
      </c>
      <c r="G220" s="188">
        <v>8.2014891999999993</v>
      </c>
      <c r="H220" s="188">
        <v>8.31875286</v>
      </c>
      <c r="I220" s="188">
        <v>8.4047618100000001</v>
      </c>
      <c r="J220" s="188">
        <v>3.8415904400000001</v>
      </c>
      <c r="K220" s="188">
        <v>3.9297099499999999</v>
      </c>
      <c r="L220" s="188">
        <v>4.0089858600000001</v>
      </c>
      <c r="M220" s="188">
        <v>0</v>
      </c>
      <c r="N220" s="188">
        <v>0</v>
      </c>
      <c r="O220" s="188">
        <v>4.3598987600000001</v>
      </c>
      <c r="P220" s="188">
        <v>4.3890429099999997</v>
      </c>
      <c r="Q220" s="188">
        <v>4.3957759599999999</v>
      </c>
      <c r="R220" s="188">
        <v>0</v>
      </c>
      <c r="S220" s="188">
        <v>0</v>
      </c>
      <c r="T220" s="188">
        <v>0</v>
      </c>
      <c r="U220" s="188">
        <v>0</v>
      </c>
      <c r="V220" s="188">
        <v>0</v>
      </c>
      <c r="W220" s="188">
        <v>0</v>
      </c>
      <c r="X220" s="188">
        <v>0</v>
      </c>
      <c r="Y220" s="188">
        <v>7.9834343099999998</v>
      </c>
      <c r="Z220" s="188">
        <v>7.2275209800000004</v>
      </c>
      <c r="AA220" s="188">
        <v>5.6941949699999999</v>
      </c>
      <c r="AB220" s="188">
        <v>5.2361481999999997</v>
      </c>
      <c r="AC220" s="188">
        <v>0</v>
      </c>
      <c r="AD220" s="188">
        <v>0</v>
      </c>
      <c r="AE220" s="188">
        <v>0</v>
      </c>
      <c r="AF220" s="188">
        <v>1.9913727800000001</v>
      </c>
      <c r="AG220" s="188">
        <v>0</v>
      </c>
      <c r="AH220" s="188">
        <v>0</v>
      </c>
      <c r="AI220" s="188">
        <v>0</v>
      </c>
      <c r="AJ220" s="188">
        <v>2.28923934</v>
      </c>
      <c r="AK220" s="188">
        <v>0</v>
      </c>
      <c r="AL220" s="188">
        <v>0</v>
      </c>
      <c r="AM220" s="188">
        <v>0</v>
      </c>
      <c r="AN220" s="188">
        <v>0</v>
      </c>
      <c r="AO220" s="188">
        <v>0</v>
      </c>
      <c r="AP220" s="188">
        <v>14.17121981</v>
      </c>
      <c r="AQ220" s="188">
        <v>14.677205450000001</v>
      </c>
      <c r="AR220" s="188">
        <v>15.201119950000001</v>
      </c>
      <c r="AS220" s="188">
        <v>15.743827919999999</v>
      </c>
      <c r="AT220" s="188">
        <v>13.820798679999999</v>
      </c>
      <c r="AU220" s="188">
        <v>0.77094127999999995</v>
      </c>
      <c r="AV220" s="188">
        <v>1.02056894</v>
      </c>
      <c r="AW220" s="188">
        <v>1.37501063</v>
      </c>
      <c r="AX220" s="188">
        <v>1.4310463099999999</v>
      </c>
      <c r="AY220" s="188">
        <v>1.48006474</v>
      </c>
      <c r="AZ220" s="188">
        <v>0</v>
      </c>
      <c r="BA220" s="188">
        <v>0</v>
      </c>
      <c r="BB220" s="188">
        <v>0</v>
      </c>
      <c r="BC220" s="188">
        <v>0</v>
      </c>
      <c r="BD220" s="188">
        <v>0</v>
      </c>
      <c r="BE220" s="188">
        <v>0</v>
      </c>
      <c r="BF220" s="188">
        <v>0</v>
      </c>
      <c r="BG220" s="188">
        <v>0</v>
      </c>
      <c r="BH220" s="188">
        <v>0</v>
      </c>
      <c r="BI220" s="188">
        <v>0</v>
      </c>
      <c r="BJ220" s="188">
        <v>0</v>
      </c>
      <c r="BK220" s="188">
        <v>0</v>
      </c>
      <c r="BL220" s="188">
        <v>0</v>
      </c>
      <c r="BM220" s="188">
        <v>0</v>
      </c>
      <c r="BN220" s="188">
        <v>0</v>
      </c>
      <c r="BO220" s="188">
        <v>0</v>
      </c>
      <c r="BP220" s="188">
        <v>0</v>
      </c>
      <c r="BQ220" s="188">
        <v>0</v>
      </c>
      <c r="BR220" s="188">
        <v>0</v>
      </c>
      <c r="BS220" s="188">
        <v>0</v>
      </c>
      <c r="BT220" s="188">
        <v>0</v>
      </c>
      <c r="BU220" s="188">
        <v>0</v>
      </c>
      <c r="BV220" s="188">
        <v>0</v>
      </c>
      <c r="BW220" s="188">
        <v>0</v>
      </c>
      <c r="BX220" s="188">
        <v>0</v>
      </c>
      <c r="BY220" s="188">
        <v>0</v>
      </c>
      <c r="BZ220" s="188">
        <v>0</v>
      </c>
      <c r="CA220" s="188">
        <v>0</v>
      </c>
      <c r="CB220" s="188">
        <v>0</v>
      </c>
      <c r="CC220" s="188">
        <v>0</v>
      </c>
      <c r="CD220" s="188">
        <v>0</v>
      </c>
      <c r="CE220" s="188">
        <v>0</v>
      </c>
      <c r="CF220" s="188">
        <v>0</v>
      </c>
      <c r="CG220" s="188">
        <v>0</v>
      </c>
      <c r="CH220" s="188">
        <v>0</v>
      </c>
      <c r="CI220" s="188">
        <v>0</v>
      </c>
      <c r="CJ220" s="188">
        <v>0</v>
      </c>
      <c r="CK220" s="188">
        <v>0</v>
      </c>
      <c r="CL220" s="188">
        <v>0</v>
      </c>
      <c r="CM220" s="188">
        <v>0.76318542</v>
      </c>
      <c r="CN220" s="188">
        <v>0.50129115999999996</v>
      </c>
      <c r="CO220" s="188">
        <v>0</v>
      </c>
      <c r="CP220" s="188">
        <v>0</v>
      </c>
      <c r="CQ220" s="188">
        <v>0</v>
      </c>
      <c r="CR220" s="188">
        <v>0</v>
      </c>
      <c r="CS220" s="188">
        <v>0</v>
      </c>
      <c r="CT220" s="188">
        <v>0</v>
      </c>
      <c r="CU220" s="188">
        <v>0</v>
      </c>
      <c r="CV220" s="188">
        <v>0</v>
      </c>
      <c r="CW220" s="188">
        <v>0</v>
      </c>
      <c r="CX220" s="188">
        <v>0</v>
      </c>
      <c r="CY220" s="188">
        <v>0</v>
      </c>
      <c r="CZ220" s="188">
        <v>0</v>
      </c>
      <c r="DA220" s="188">
        <v>0</v>
      </c>
      <c r="DB220" s="188">
        <v>23.182495150000001</v>
      </c>
      <c r="DC220" s="188">
        <v>23.07646544</v>
      </c>
      <c r="DD220" s="188">
        <v>22.480871459999999</v>
      </c>
      <c r="DE220" s="188">
        <v>24.253705270000001</v>
      </c>
      <c r="DF220" s="188">
        <v>24.950919119999998</v>
      </c>
      <c r="DG220" s="188">
        <v>25.628654470000001</v>
      </c>
      <c r="DH220" s="188">
        <v>4.6207709999999999E-2</v>
      </c>
      <c r="DI220" s="188">
        <v>7.6282730000000007E-2</v>
      </c>
      <c r="DJ220" s="188">
        <v>0.10551752</v>
      </c>
      <c r="DK220" s="188">
        <v>145.43229564000001</v>
      </c>
      <c r="DL220" s="188">
        <v>145.61961106999999</v>
      </c>
      <c r="DM220" s="188">
        <v>151.89402179999999</v>
      </c>
      <c r="DN220" s="188">
        <v>155.87095348</v>
      </c>
      <c r="DO220" s="188">
        <v>159.73260386999999</v>
      </c>
      <c r="DP220" s="188">
        <v>158674.97200000001</v>
      </c>
      <c r="DQ220" s="188">
        <v>159198.99100000001</v>
      </c>
      <c r="DR220" s="188">
        <v>159675.18</v>
      </c>
      <c r="DS220" s="188">
        <v>160074.20600000001</v>
      </c>
      <c r="DT220" s="188">
        <v>160447.234</v>
      </c>
    </row>
    <row r="221" spans="1:124" x14ac:dyDescent="0.35">
      <c r="A221" s="188">
        <v>220</v>
      </c>
      <c r="B221" s="188" t="s">
        <v>971</v>
      </c>
      <c r="C221" s="188" t="s">
        <v>280</v>
      </c>
      <c r="D221" s="188" t="s">
        <v>281</v>
      </c>
      <c r="E221" s="188" t="s">
        <v>881</v>
      </c>
      <c r="F221" s="188" t="s">
        <v>880</v>
      </c>
      <c r="G221" s="188">
        <v>16.39421218</v>
      </c>
      <c r="H221" s="188">
        <v>13.95250699</v>
      </c>
      <c r="I221" s="188">
        <v>11.41211476</v>
      </c>
      <c r="J221" s="188">
        <v>5.2161705400000002</v>
      </c>
      <c r="K221" s="188">
        <v>5.3358205600000002</v>
      </c>
      <c r="L221" s="188">
        <v>5.4434626100000001</v>
      </c>
      <c r="M221" s="188">
        <v>0</v>
      </c>
      <c r="N221" s="188">
        <v>0</v>
      </c>
      <c r="O221" s="188">
        <v>11.17804164</v>
      </c>
      <c r="P221" s="188">
        <v>8.6166864299999997</v>
      </c>
      <c r="Q221" s="188">
        <v>5.9686521499999996</v>
      </c>
      <c r="R221" s="188">
        <v>0</v>
      </c>
      <c r="S221" s="188">
        <v>0</v>
      </c>
      <c r="T221" s="188">
        <v>0</v>
      </c>
      <c r="U221" s="188">
        <v>0</v>
      </c>
      <c r="V221" s="188">
        <v>0</v>
      </c>
      <c r="W221" s="188">
        <v>0</v>
      </c>
      <c r="X221" s="188">
        <v>0</v>
      </c>
      <c r="Y221" s="188">
        <v>18.469028999999999</v>
      </c>
      <c r="Z221" s="188">
        <v>17.960608740000001</v>
      </c>
      <c r="AA221" s="188">
        <v>13.71095626</v>
      </c>
      <c r="AB221" s="188">
        <v>13.65763366</v>
      </c>
      <c r="AC221" s="188">
        <v>0</v>
      </c>
      <c r="AD221" s="188">
        <v>0</v>
      </c>
      <c r="AE221" s="188">
        <v>0</v>
      </c>
      <c r="AF221" s="188">
        <v>4.3029750800000004</v>
      </c>
      <c r="AG221" s="188">
        <v>0</v>
      </c>
      <c r="AH221" s="188">
        <v>0</v>
      </c>
      <c r="AI221" s="188">
        <v>0</v>
      </c>
      <c r="AJ221" s="188">
        <v>4.7580727300000003</v>
      </c>
      <c r="AK221" s="188">
        <v>0</v>
      </c>
      <c r="AL221" s="188">
        <v>0</v>
      </c>
      <c r="AM221" s="188">
        <v>0</v>
      </c>
      <c r="AN221" s="188">
        <v>0</v>
      </c>
      <c r="AO221" s="188">
        <v>0</v>
      </c>
      <c r="AP221" s="188">
        <v>7.8667294200000004</v>
      </c>
      <c r="AQ221" s="188">
        <v>8.2502022799999999</v>
      </c>
      <c r="AR221" s="188">
        <v>8.6524015100000007</v>
      </c>
      <c r="AS221" s="188">
        <v>9.0744572600000009</v>
      </c>
      <c r="AT221" s="188">
        <v>7.5884060299999998</v>
      </c>
      <c r="AU221" s="188">
        <v>0.58632154000000003</v>
      </c>
      <c r="AV221" s="188">
        <v>0.89524409000000005</v>
      </c>
      <c r="AW221" s="188">
        <v>1.1109436100000001</v>
      </c>
      <c r="AX221" s="188">
        <v>1.15479797</v>
      </c>
      <c r="AY221" s="188">
        <v>1.1931605000000001</v>
      </c>
      <c r="AZ221" s="188">
        <v>0</v>
      </c>
      <c r="BA221" s="188">
        <v>0</v>
      </c>
      <c r="BB221" s="188">
        <v>0</v>
      </c>
      <c r="BC221" s="188">
        <v>0</v>
      </c>
      <c r="BD221" s="188">
        <v>0</v>
      </c>
      <c r="BE221" s="188">
        <v>0</v>
      </c>
      <c r="BF221" s="188">
        <v>0</v>
      </c>
      <c r="BG221" s="188">
        <v>0</v>
      </c>
      <c r="BH221" s="188">
        <v>0</v>
      </c>
      <c r="BI221" s="188">
        <v>0</v>
      </c>
      <c r="BJ221" s="188">
        <v>0</v>
      </c>
      <c r="BK221" s="188">
        <v>0</v>
      </c>
      <c r="BL221" s="188">
        <v>0</v>
      </c>
      <c r="BM221" s="188">
        <v>0</v>
      </c>
      <c r="BN221" s="188">
        <v>0</v>
      </c>
      <c r="BO221" s="188">
        <v>0</v>
      </c>
      <c r="BP221" s="188">
        <v>0</v>
      </c>
      <c r="BQ221" s="188">
        <v>0</v>
      </c>
      <c r="BR221" s="188">
        <v>0</v>
      </c>
      <c r="BS221" s="188">
        <v>0</v>
      </c>
      <c r="BT221" s="188">
        <v>0</v>
      </c>
      <c r="BU221" s="188">
        <v>0.47150656000000002</v>
      </c>
      <c r="BV221" s="188">
        <v>2.51101251</v>
      </c>
      <c r="BW221" s="188">
        <v>4.6293490000000004</v>
      </c>
      <c r="BX221" s="188">
        <v>0</v>
      </c>
      <c r="BY221" s="188">
        <v>0</v>
      </c>
      <c r="BZ221" s="188">
        <v>0</v>
      </c>
      <c r="CA221" s="188">
        <v>0</v>
      </c>
      <c r="CB221" s="188">
        <v>0</v>
      </c>
      <c r="CC221" s="188">
        <v>0</v>
      </c>
      <c r="CD221" s="188">
        <v>0</v>
      </c>
      <c r="CE221" s="188">
        <v>0</v>
      </c>
      <c r="CF221" s="188">
        <v>0</v>
      </c>
      <c r="CG221" s="188">
        <v>0</v>
      </c>
      <c r="CH221" s="188">
        <v>0</v>
      </c>
      <c r="CI221" s="188">
        <v>0</v>
      </c>
      <c r="CJ221" s="188">
        <v>0.47150656000000002</v>
      </c>
      <c r="CK221" s="188">
        <v>2.51101251</v>
      </c>
      <c r="CL221" s="188">
        <v>4.6293490000000004</v>
      </c>
      <c r="CM221" s="188">
        <v>0.62325470000000005</v>
      </c>
      <c r="CN221" s="188">
        <v>0.42503289999999999</v>
      </c>
      <c r="CO221" s="188">
        <v>0</v>
      </c>
      <c r="CP221" s="188">
        <v>0</v>
      </c>
      <c r="CQ221" s="188">
        <v>0</v>
      </c>
      <c r="CR221" s="188">
        <v>0.24284402999999999</v>
      </c>
      <c r="CS221" s="188">
        <v>0.24284402999999999</v>
      </c>
      <c r="CT221" s="188">
        <v>0.24284402999999999</v>
      </c>
      <c r="CU221" s="188">
        <v>0.24284402999999999</v>
      </c>
      <c r="CV221" s="188">
        <v>0</v>
      </c>
      <c r="CW221" s="188">
        <v>0</v>
      </c>
      <c r="CX221" s="188">
        <v>0</v>
      </c>
      <c r="CY221" s="188">
        <v>0</v>
      </c>
      <c r="CZ221" s="188">
        <v>0</v>
      </c>
      <c r="DA221" s="188">
        <v>0</v>
      </c>
      <c r="DB221" s="188">
        <v>27.588680979999999</v>
      </c>
      <c r="DC221" s="188">
        <v>27.068789460000001</v>
      </c>
      <c r="DD221" s="188">
        <v>18.217064990000001</v>
      </c>
      <c r="DE221" s="188">
        <v>26.469708650000001</v>
      </c>
      <c r="DF221" s="188">
        <v>26.513563009999999</v>
      </c>
      <c r="DG221" s="188">
        <v>26.551925539999999</v>
      </c>
      <c r="DH221" s="188">
        <v>-4.0559110000000002E-2</v>
      </c>
      <c r="DI221" s="188">
        <v>-3.8969530000000002E-2</v>
      </c>
      <c r="DJ221" s="188">
        <v>-3.7579010000000003E-2</v>
      </c>
      <c r="DK221" s="188">
        <v>223.54609411999999</v>
      </c>
      <c r="DL221" s="188">
        <v>225.01167096</v>
      </c>
      <c r="DM221" s="188">
        <v>213.37470640999999</v>
      </c>
      <c r="DN221" s="188">
        <v>211.42625183999999</v>
      </c>
      <c r="DO221" s="188">
        <v>209.58490653999999</v>
      </c>
      <c r="DP221" s="188">
        <v>121088.179</v>
      </c>
      <c r="DQ221" s="188">
        <v>122610</v>
      </c>
      <c r="DR221" s="188">
        <v>124052.701</v>
      </c>
      <c r="DS221" s="188">
        <v>125403.363</v>
      </c>
      <c r="DT221" s="188">
        <v>126688.15700000001</v>
      </c>
    </row>
    <row r="222" spans="1:124" x14ac:dyDescent="0.35">
      <c r="A222" s="188">
        <v>221</v>
      </c>
      <c r="B222" s="188" t="s">
        <v>974</v>
      </c>
      <c r="C222" s="188" t="s">
        <v>286</v>
      </c>
      <c r="D222" s="188" t="s">
        <v>287</v>
      </c>
      <c r="E222" s="188" t="s">
        <v>881</v>
      </c>
      <c r="F222" s="188" t="s">
        <v>884</v>
      </c>
      <c r="G222" s="188">
        <v>4.8222308099999998</v>
      </c>
      <c r="H222" s="188">
        <v>3.6621081200000001</v>
      </c>
      <c r="I222" s="188">
        <v>2.4669777599999998</v>
      </c>
      <c r="J222" s="188">
        <v>1.12758914</v>
      </c>
      <c r="K222" s="188">
        <v>1.15345411</v>
      </c>
      <c r="L222" s="188">
        <v>1.17672329</v>
      </c>
      <c r="M222" s="188">
        <v>0</v>
      </c>
      <c r="N222" s="188">
        <v>0</v>
      </c>
      <c r="O222" s="188">
        <v>3.6946416599999998</v>
      </c>
      <c r="P222" s="188">
        <v>2.5086540099999999</v>
      </c>
      <c r="Q222" s="188">
        <v>1.29025447</v>
      </c>
      <c r="R222" s="188">
        <v>0</v>
      </c>
      <c r="S222" s="188">
        <v>0</v>
      </c>
      <c r="T222" s="188">
        <v>0</v>
      </c>
      <c r="U222" s="188">
        <v>0</v>
      </c>
      <c r="V222" s="188">
        <v>0</v>
      </c>
      <c r="W222" s="188">
        <v>0</v>
      </c>
      <c r="X222" s="188">
        <v>0</v>
      </c>
      <c r="Y222" s="188">
        <v>6.1352971700000003</v>
      </c>
      <c r="Z222" s="188">
        <v>5.6988587400000004</v>
      </c>
      <c r="AA222" s="188">
        <v>4.4241617499999997</v>
      </c>
      <c r="AB222" s="188">
        <v>4.2457279300000001</v>
      </c>
      <c r="AC222" s="188">
        <v>0</v>
      </c>
      <c r="AD222" s="188">
        <v>0</v>
      </c>
      <c r="AE222" s="188">
        <v>0</v>
      </c>
      <c r="AF222" s="188">
        <v>1.45313081</v>
      </c>
      <c r="AG222" s="188">
        <v>0</v>
      </c>
      <c r="AH222" s="188">
        <v>0</v>
      </c>
      <c r="AI222" s="188">
        <v>0</v>
      </c>
      <c r="AJ222" s="188">
        <v>1.71113542</v>
      </c>
      <c r="AK222" s="188">
        <v>0</v>
      </c>
      <c r="AL222" s="188">
        <v>0</v>
      </c>
      <c r="AM222" s="188">
        <v>0</v>
      </c>
      <c r="AN222" s="188">
        <v>0</v>
      </c>
      <c r="AO222" s="188">
        <v>0</v>
      </c>
      <c r="AP222" s="188">
        <v>7.7540965799999997</v>
      </c>
      <c r="AQ222" s="188">
        <v>8.1035414800000005</v>
      </c>
      <c r="AR222" s="188">
        <v>8.4687495500000001</v>
      </c>
      <c r="AS222" s="188">
        <v>8.8502126600000004</v>
      </c>
      <c r="AT222" s="188">
        <v>7.3031785500000002</v>
      </c>
      <c r="AU222" s="188">
        <v>0.18363339000000001</v>
      </c>
      <c r="AV222" s="188">
        <v>0.19558897</v>
      </c>
      <c r="AW222" s="188">
        <v>0.33242083</v>
      </c>
      <c r="AX222" s="188">
        <v>0.35098569000000002</v>
      </c>
      <c r="AY222" s="188">
        <v>0.36263420000000002</v>
      </c>
      <c r="AZ222" s="188">
        <v>0</v>
      </c>
      <c r="BA222" s="188">
        <v>0</v>
      </c>
      <c r="BB222" s="188">
        <v>0</v>
      </c>
      <c r="BC222" s="188">
        <v>0</v>
      </c>
      <c r="BD222" s="188">
        <v>0</v>
      </c>
      <c r="BE222" s="188">
        <v>0</v>
      </c>
      <c r="BF222" s="188">
        <v>0</v>
      </c>
      <c r="BG222" s="188">
        <v>0</v>
      </c>
      <c r="BH222" s="188">
        <v>0</v>
      </c>
      <c r="BI222" s="188">
        <v>0</v>
      </c>
      <c r="BJ222" s="188">
        <v>0</v>
      </c>
      <c r="BK222" s="188">
        <v>0</v>
      </c>
      <c r="BL222" s="188">
        <v>0</v>
      </c>
      <c r="BM222" s="188">
        <v>0</v>
      </c>
      <c r="BN222" s="188">
        <v>0</v>
      </c>
      <c r="BO222" s="188">
        <v>0</v>
      </c>
      <c r="BP222" s="188">
        <v>0</v>
      </c>
      <c r="BQ222" s="188">
        <v>0</v>
      </c>
      <c r="BR222" s="188">
        <v>0</v>
      </c>
      <c r="BS222" s="188">
        <v>0</v>
      </c>
      <c r="BT222" s="188">
        <v>0</v>
      </c>
      <c r="BU222" s="188">
        <v>4.3207450000000001E-2</v>
      </c>
      <c r="BV222" s="188">
        <v>0.83812206</v>
      </c>
      <c r="BW222" s="188">
        <v>1.65178932</v>
      </c>
      <c r="BX222" s="188">
        <v>0</v>
      </c>
      <c r="BY222" s="188">
        <v>0</v>
      </c>
      <c r="BZ222" s="188">
        <v>0</v>
      </c>
      <c r="CA222" s="188">
        <v>0</v>
      </c>
      <c r="CB222" s="188">
        <v>0</v>
      </c>
      <c r="CC222" s="188">
        <v>0</v>
      </c>
      <c r="CD222" s="188">
        <v>0</v>
      </c>
      <c r="CE222" s="188">
        <v>0</v>
      </c>
      <c r="CF222" s="188">
        <v>0</v>
      </c>
      <c r="CG222" s="188">
        <v>0</v>
      </c>
      <c r="CH222" s="188">
        <v>0</v>
      </c>
      <c r="CI222" s="188">
        <v>0</v>
      </c>
      <c r="CJ222" s="188">
        <v>4.3207450000000001E-2</v>
      </c>
      <c r="CK222" s="188">
        <v>0.83812206</v>
      </c>
      <c r="CL222" s="188">
        <v>1.65178932</v>
      </c>
      <c r="CM222" s="188">
        <v>0.19860230000000001</v>
      </c>
      <c r="CN222" s="188">
        <v>0.18430405</v>
      </c>
      <c r="CO222" s="188">
        <v>0</v>
      </c>
      <c r="CP222" s="188">
        <v>0</v>
      </c>
      <c r="CQ222" s="188">
        <v>0</v>
      </c>
      <c r="CR222" s="188">
        <v>0</v>
      </c>
      <c r="CS222" s="188">
        <v>0</v>
      </c>
      <c r="CT222" s="188">
        <v>0</v>
      </c>
      <c r="CU222" s="188">
        <v>0</v>
      </c>
      <c r="CV222" s="188">
        <v>0</v>
      </c>
      <c r="CW222" s="188">
        <v>0</v>
      </c>
      <c r="CX222" s="188">
        <v>0</v>
      </c>
      <c r="CY222" s="188">
        <v>0</v>
      </c>
      <c r="CZ222" s="188">
        <v>0</v>
      </c>
      <c r="DA222" s="188">
        <v>0</v>
      </c>
      <c r="DB222" s="188">
        <v>13.84714658</v>
      </c>
      <c r="DC222" s="188">
        <v>13.806413149999999</v>
      </c>
      <c r="DD222" s="188">
        <v>10.33162327</v>
      </c>
      <c r="DE222" s="188">
        <v>13.301400559999999</v>
      </c>
      <c r="DF222" s="188">
        <v>13.31996543</v>
      </c>
      <c r="DG222" s="188">
        <v>13.33161394</v>
      </c>
      <c r="DH222" s="188">
        <v>-3.9412160000000002E-2</v>
      </c>
      <c r="DI222" s="188">
        <v>-3.8071470000000003E-2</v>
      </c>
      <c r="DJ222" s="188">
        <v>-3.7230239999999998E-2</v>
      </c>
      <c r="DK222" s="188">
        <v>188.65845381</v>
      </c>
      <c r="DL222" s="188">
        <v>188.69231133</v>
      </c>
      <c r="DM222" s="188">
        <v>180.69874091</v>
      </c>
      <c r="DN222" s="188">
        <v>180.46370005</v>
      </c>
      <c r="DO222" s="188">
        <v>180.11963596999999</v>
      </c>
      <c r="DP222" s="188">
        <v>73182.054000000004</v>
      </c>
      <c r="DQ222" s="188">
        <v>73384.794999999998</v>
      </c>
      <c r="DR222" s="188">
        <v>73610.92</v>
      </c>
      <c r="DS222" s="188">
        <v>73809.665999999997</v>
      </c>
      <c r="DT222" s="188">
        <v>74015.327999999994</v>
      </c>
    </row>
    <row r="223" spans="1:124" x14ac:dyDescent="0.35">
      <c r="A223" s="188">
        <v>222</v>
      </c>
      <c r="B223" s="188" t="s">
        <v>981</v>
      </c>
      <c r="C223" s="188" t="s">
        <v>300</v>
      </c>
      <c r="D223" s="188" t="s">
        <v>301</v>
      </c>
      <c r="E223" s="188" t="s">
        <v>881</v>
      </c>
      <c r="F223" s="188" t="s">
        <v>880</v>
      </c>
      <c r="G223" s="188">
        <v>11.048878970000001</v>
      </c>
      <c r="H223" s="188">
        <v>10.56925023</v>
      </c>
      <c r="I223" s="188">
        <v>10.03888821</v>
      </c>
      <c r="J223" s="188">
        <v>4.5885056400000002</v>
      </c>
      <c r="K223" s="188">
        <v>4.6937581100000001</v>
      </c>
      <c r="L223" s="188">
        <v>4.7884475200000001</v>
      </c>
      <c r="M223" s="188">
        <v>0</v>
      </c>
      <c r="N223" s="188">
        <v>0</v>
      </c>
      <c r="O223" s="188">
        <v>6.4603733300000004</v>
      </c>
      <c r="P223" s="188">
        <v>5.8754921199999997</v>
      </c>
      <c r="Q223" s="188">
        <v>5.2504406899999996</v>
      </c>
      <c r="R223" s="188">
        <v>0</v>
      </c>
      <c r="S223" s="188">
        <v>0</v>
      </c>
      <c r="T223" s="188">
        <v>0</v>
      </c>
      <c r="U223" s="188">
        <v>0</v>
      </c>
      <c r="V223" s="188">
        <v>0</v>
      </c>
      <c r="W223" s="188">
        <v>0</v>
      </c>
      <c r="X223" s="188">
        <v>0</v>
      </c>
      <c r="Y223" s="188">
        <v>9.5549643300000007</v>
      </c>
      <c r="Z223" s="188">
        <v>10.879828140000001</v>
      </c>
      <c r="AA223" s="188">
        <v>7.4723028200000003</v>
      </c>
      <c r="AB223" s="188">
        <v>9.5030651699999993</v>
      </c>
      <c r="AC223" s="188">
        <v>0</v>
      </c>
      <c r="AD223" s="188">
        <v>0</v>
      </c>
      <c r="AE223" s="188">
        <v>0</v>
      </c>
      <c r="AF223" s="188">
        <v>1.3767629699999999</v>
      </c>
      <c r="AG223" s="188">
        <v>0</v>
      </c>
      <c r="AH223" s="188">
        <v>0</v>
      </c>
      <c r="AI223" s="188">
        <v>0</v>
      </c>
      <c r="AJ223" s="188">
        <v>2.0826615199999998</v>
      </c>
      <c r="AK223" s="188">
        <v>0</v>
      </c>
      <c r="AL223" s="188">
        <v>0</v>
      </c>
      <c r="AM223" s="188">
        <v>0</v>
      </c>
      <c r="AN223" s="188">
        <v>0</v>
      </c>
      <c r="AO223" s="188">
        <v>0</v>
      </c>
      <c r="AP223" s="188">
        <v>9.2987705799999993</v>
      </c>
      <c r="AQ223" s="188">
        <v>9.7640284800000003</v>
      </c>
      <c r="AR223" s="188">
        <v>10.252630610000001</v>
      </c>
      <c r="AS223" s="188">
        <v>10.765479879999999</v>
      </c>
      <c r="AT223" s="188">
        <v>8.7626753100000006</v>
      </c>
      <c r="AU223" s="188">
        <v>0.81436489999999995</v>
      </c>
      <c r="AV223" s="188">
        <v>0.93962860000000004</v>
      </c>
      <c r="AW223" s="188">
        <v>0.93031169999999996</v>
      </c>
      <c r="AX223" s="188">
        <v>0.96639136999999997</v>
      </c>
      <c r="AY223" s="188">
        <v>0.99795283999999995</v>
      </c>
      <c r="AZ223" s="188">
        <v>0</v>
      </c>
      <c r="BA223" s="188">
        <v>0</v>
      </c>
      <c r="BB223" s="188">
        <v>0</v>
      </c>
      <c r="BC223" s="188">
        <v>0</v>
      </c>
      <c r="BD223" s="188">
        <v>0</v>
      </c>
      <c r="BE223" s="188">
        <v>0</v>
      </c>
      <c r="BF223" s="188">
        <v>0</v>
      </c>
      <c r="BG223" s="188">
        <v>0</v>
      </c>
      <c r="BH223" s="188">
        <v>0</v>
      </c>
      <c r="BI223" s="188">
        <v>0</v>
      </c>
      <c r="BJ223" s="188">
        <v>0</v>
      </c>
      <c r="BK223" s="188">
        <v>0</v>
      </c>
      <c r="BL223" s="188">
        <v>0</v>
      </c>
      <c r="BM223" s="188">
        <v>0</v>
      </c>
      <c r="BN223" s="188">
        <v>0</v>
      </c>
      <c r="BO223" s="188">
        <v>0</v>
      </c>
      <c r="BP223" s="188">
        <v>0</v>
      </c>
      <c r="BQ223" s="188">
        <v>0</v>
      </c>
      <c r="BR223" s="188">
        <v>0</v>
      </c>
      <c r="BS223" s="188">
        <v>0</v>
      </c>
      <c r="BT223" s="188">
        <v>0</v>
      </c>
      <c r="BU223" s="188">
        <v>0</v>
      </c>
      <c r="BV223" s="188">
        <v>0</v>
      </c>
      <c r="BW223" s="188">
        <v>0</v>
      </c>
      <c r="BX223" s="188">
        <v>0</v>
      </c>
      <c r="BY223" s="188">
        <v>0</v>
      </c>
      <c r="BZ223" s="188">
        <v>0</v>
      </c>
      <c r="CA223" s="188">
        <v>0</v>
      </c>
      <c r="CB223" s="188">
        <v>0</v>
      </c>
      <c r="CC223" s="188">
        <v>0</v>
      </c>
      <c r="CD223" s="188">
        <v>0</v>
      </c>
      <c r="CE223" s="188">
        <v>0</v>
      </c>
      <c r="CF223" s="188">
        <v>0</v>
      </c>
      <c r="CG223" s="188">
        <v>0</v>
      </c>
      <c r="CH223" s="188">
        <v>0</v>
      </c>
      <c r="CI223" s="188">
        <v>0</v>
      </c>
      <c r="CJ223" s="188">
        <v>0</v>
      </c>
      <c r="CK223" s="188">
        <v>0</v>
      </c>
      <c r="CL223" s="188">
        <v>0</v>
      </c>
      <c r="CM223" s="188">
        <v>0.50717818999999997</v>
      </c>
      <c r="CN223" s="188">
        <v>0.39747453999999999</v>
      </c>
      <c r="CO223" s="188">
        <v>0</v>
      </c>
      <c r="CP223" s="188">
        <v>0</v>
      </c>
      <c r="CQ223" s="188">
        <v>0</v>
      </c>
      <c r="CR223" s="188">
        <v>0.45106264000000001</v>
      </c>
      <c r="CS223" s="188">
        <v>0.45106264000000001</v>
      </c>
      <c r="CT223" s="188">
        <v>0.45106264000000001</v>
      </c>
      <c r="CU223" s="188">
        <v>0.45106264000000001</v>
      </c>
      <c r="CV223" s="188">
        <v>0</v>
      </c>
      <c r="CW223" s="188">
        <v>0</v>
      </c>
      <c r="CX223" s="188">
        <v>0</v>
      </c>
      <c r="CY223" s="188">
        <v>0</v>
      </c>
      <c r="CZ223" s="188">
        <v>0</v>
      </c>
      <c r="DA223" s="188">
        <v>0</v>
      </c>
      <c r="DB223" s="188">
        <v>22.07646815</v>
      </c>
      <c r="DC223" s="188">
        <v>19.529479080000002</v>
      </c>
      <c r="DD223" s="188">
        <v>18.722913930000001</v>
      </c>
      <c r="DE223" s="188">
        <v>22.194281790000002</v>
      </c>
      <c r="DF223" s="188">
        <v>22.239334840000001</v>
      </c>
      <c r="DG223" s="188">
        <v>22.25338357</v>
      </c>
      <c r="DH223" s="188">
        <v>5.3366200000000003E-3</v>
      </c>
      <c r="DI223" s="188">
        <v>7.3773900000000002E-3</v>
      </c>
      <c r="DJ223" s="188">
        <v>8.01376E-3</v>
      </c>
      <c r="DK223" s="188">
        <v>156.74147439999999</v>
      </c>
      <c r="DL223" s="188">
        <v>175.60802731999999</v>
      </c>
      <c r="DM223" s="188">
        <v>175.04421134</v>
      </c>
      <c r="DN223" s="188">
        <v>173.96797448000001</v>
      </c>
      <c r="DO223" s="188">
        <v>172.69308079000001</v>
      </c>
      <c r="DP223" s="188">
        <v>124596.755</v>
      </c>
      <c r="DQ223" s="188">
        <v>125714.459</v>
      </c>
      <c r="DR223" s="188">
        <v>126792.435</v>
      </c>
      <c r="DS223" s="188">
        <v>127835.798</v>
      </c>
      <c r="DT223" s="188">
        <v>128860.887</v>
      </c>
    </row>
    <row r="224" spans="1:124" x14ac:dyDescent="0.35">
      <c r="A224" s="188">
        <v>223</v>
      </c>
      <c r="B224" s="188" t="s">
        <v>986</v>
      </c>
      <c r="C224" s="188" t="s">
        <v>310</v>
      </c>
      <c r="D224" s="188" t="s">
        <v>311</v>
      </c>
      <c r="E224" s="188" t="s">
        <v>881</v>
      </c>
      <c r="F224" s="188" t="s">
        <v>893</v>
      </c>
      <c r="G224" s="188">
        <v>7.0816541800000001</v>
      </c>
      <c r="H224" s="188">
        <v>5.8720468400000003</v>
      </c>
      <c r="I224" s="188">
        <v>4.6177147700000001</v>
      </c>
      <c r="J224" s="188">
        <v>2.11063315</v>
      </c>
      <c r="K224" s="188">
        <v>2.15904746</v>
      </c>
      <c r="L224" s="188">
        <v>2.2026029500000002</v>
      </c>
      <c r="M224" s="188">
        <v>0</v>
      </c>
      <c r="N224" s="188">
        <v>0</v>
      </c>
      <c r="O224" s="188">
        <v>4.9710210200000002</v>
      </c>
      <c r="P224" s="188">
        <v>3.7129993699999999</v>
      </c>
      <c r="Q224" s="188">
        <v>2.4151118199999999</v>
      </c>
      <c r="R224" s="188">
        <v>0</v>
      </c>
      <c r="S224" s="188">
        <v>0</v>
      </c>
      <c r="T224" s="188">
        <v>0</v>
      </c>
      <c r="U224" s="188">
        <v>0</v>
      </c>
      <c r="V224" s="188">
        <v>0</v>
      </c>
      <c r="W224" s="188">
        <v>0</v>
      </c>
      <c r="X224" s="188">
        <v>0</v>
      </c>
      <c r="Y224" s="188">
        <v>7.6591709699999999</v>
      </c>
      <c r="Z224" s="188">
        <v>7.8054184900000001</v>
      </c>
      <c r="AA224" s="188">
        <v>5.9365410199999999</v>
      </c>
      <c r="AB224" s="188">
        <v>6.3268754400000002</v>
      </c>
      <c r="AC224" s="188">
        <v>0</v>
      </c>
      <c r="AD224" s="188">
        <v>0</v>
      </c>
      <c r="AE224" s="188">
        <v>0</v>
      </c>
      <c r="AF224" s="188">
        <v>1.47854306</v>
      </c>
      <c r="AG224" s="188">
        <v>0</v>
      </c>
      <c r="AH224" s="188">
        <v>0</v>
      </c>
      <c r="AI224" s="188">
        <v>0</v>
      </c>
      <c r="AJ224" s="188">
        <v>1.72262994</v>
      </c>
      <c r="AK224" s="188">
        <v>0</v>
      </c>
      <c r="AL224" s="188">
        <v>0</v>
      </c>
      <c r="AM224" s="188">
        <v>0</v>
      </c>
      <c r="AN224" s="188">
        <v>0</v>
      </c>
      <c r="AO224" s="188">
        <v>0</v>
      </c>
      <c r="AP224" s="188">
        <v>4.7021902000000004</v>
      </c>
      <c r="AQ224" s="188">
        <v>4.9906188900000004</v>
      </c>
      <c r="AR224" s="188">
        <v>5.2909947099999997</v>
      </c>
      <c r="AS224" s="188">
        <v>5.6033901699999999</v>
      </c>
      <c r="AT224" s="188">
        <v>4.6866400800000001</v>
      </c>
      <c r="AU224" s="188">
        <v>0.28645556</v>
      </c>
      <c r="AV224" s="188">
        <v>0.36695968000000001</v>
      </c>
      <c r="AW224" s="188">
        <v>0.55346366999999996</v>
      </c>
      <c r="AX224" s="188">
        <v>0.57782816999999997</v>
      </c>
      <c r="AY224" s="188">
        <v>0.59914153999999997</v>
      </c>
      <c r="AZ224" s="188">
        <v>0</v>
      </c>
      <c r="BA224" s="188">
        <v>0</v>
      </c>
      <c r="BB224" s="188">
        <v>0</v>
      </c>
      <c r="BC224" s="188">
        <v>0</v>
      </c>
      <c r="BD224" s="188">
        <v>0</v>
      </c>
      <c r="BE224" s="188">
        <v>0</v>
      </c>
      <c r="BF224" s="188">
        <v>0</v>
      </c>
      <c r="BG224" s="188">
        <v>0</v>
      </c>
      <c r="BH224" s="188">
        <v>0</v>
      </c>
      <c r="BI224" s="188">
        <v>0</v>
      </c>
      <c r="BJ224" s="188">
        <v>0</v>
      </c>
      <c r="BK224" s="188">
        <v>0</v>
      </c>
      <c r="BL224" s="188">
        <v>0</v>
      </c>
      <c r="BM224" s="188">
        <v>0</v>
      </c>
      <c r="BN224" s="188">
        <v>0</v>
      </c>
      <c r="BO224" s="188">
        <v>0</v>
      </c>
      <c r="BP224" s="188">
        <v>0</v>
      </c>
      <c r="BQ224" s="188">
        <v>0</v>
      </c>
      <c r="BR224" s="188">
        <v>0</v>
      </c>
      <c r="BS224" s="188">
        <v>0</v>
      </c>
      <c r="BT224" s="188">
        <v>0</v>
      </c>
      <c r="BU224" s="188">
        <v>0.16449225000000001</v>
      </c>
      <c r="BV224" s="188">
        <v>1.07372377</v>
      </c>
      <c r="BW224" s="188">
        <v>2.0156603799999999</v>
      </c>
      <c r="BX224" s="188">
        <v>0</v>
      </c>
      <c r="BY224" s="188">
        <v>0</v>
      </c>
      <c r="BZ224" s="188">
        <v>0</v>
      </c>
      <c r="CA224" s="188">
        <v>0</v>
      </c>
      <c r="CB224" s="188">
        <v>0</v>
      </c>
      <c r="CC224" s="188">
        <v>0</v>
      </c>
      <c r="CD224" s="188">
        <v>0</v>
      </c>
      <c r="CE224" s="188">
        <v>0</v>
      </c>
      <c r="CF224" s="188">
        <v>0</v>
      </c>
      <c r="CG224" s="188">
        <v>0</v>
      </c>
      <c r="CH224" s="188">
        <v>0</v>
      </c>
      <c r="CI224" s="188">
        <v>0</v>
      </c>
      <c r="CJ224" s="188">
        <v>0.16449225000000001</v>
      </c>
      <c r="CK224" s="188">
        <v>1.07372377</v>
      </c>
      <c r="CL224" s="188">
        <v>2.0156603799999999</v>
      </c>
      <c r="CM224" s="188">
        <v>0.37319690999999999</v>
      </c>
      <c r="CN224" s="188">
        <v>0.28758687999999999</v>
      </c>
      <c r="CO224" s="188">
        <v>0</v>
      </c>
      <c r="CP224" s="188">
        <v>0</v>
      </c>
      <c r="CQ224" s="188">
        <v>0</v>
      </c>
      <c r="CR224" s="188">
        <v>0</v>
      </c>
      <c r="CS224" s="188">
        <v>0</v>
      </c>
      <c r="CT224" s="188">
        <v>0</v>
      </c>
      <c r="CU224" s="188">
        <v>0</v>
      </c>
      <c r="CV224" s="188">
        <v>0</v>
      </c>
      <c r="CW224" s="188">
        <v>0</v>
      </c>
      <c r="CX224" s="188">
        <v>0</v>
      </c>
      <c r="CY224" s="188">
        <v>0</v>
      </c>
      <c r="CZ224" s="188">
        <v>0</v>
      </c>
      <c r="DA224" s="188">
        <v>0</v>
      </c>
      <c r="DB224" s="188">
        <v>13.247765279999999</v>
      </c>
      <c r="DC224" s="188">
        <v>12.919853489999999</v>
      </c>
      <c r="DD224" s="188">
        <v>9.0912845200000003</v>
      </c>
      <c r="DE224" s="188">
        <v>12.790228989999999</v>
      </c>
      <c r="DF224" s="188">
        <v>12.81459349</v>
      </c>
      <c r="DG224" s="188">
        <v>12.83590686</v>
      </c>
      <c r="DH224" s="188">
        <v>-3.4536869999999997E-2</v>
      </c>
      <c r="DI224" s="188">
        <v>-3.2697730000000001E-2</v>
      </c>
      <c r="DJ224" s="188">
        <v>-3.1088899999999999E-2</v>
      </c>
      <c r="DK224" s="188">
        <v>139.44738796999999</v>
      </c>
      <c r="DL224" s="188">
        <v>142.37813421000001</v>
      </c>
      <c r="DM224" s="188">
        <v>136.89359544999999</v>
      </c>
      <c r="DN224" s="188">
        <v>136.65116782000001</v>
      </c>
      <c r="DO224" s="188">
        <v>136.42184083999999</v>
      </c>
      <c r="DP224" s="188">
        <v>92650.38</v>
      </c>
      <c r="DQ224" s="188">
        <v>93046.346999999994</v>
      </c>
      <c r="DR224" s="188">
        <v>93431.902000000002</v>
      </c>
      <c r="DS224" s="188">
        <v>93775.952999999994</v>
      </c>
      <c r="DT224" s="188">
        <v>94089.823000000004</v>
      </c>
    </row>
    <row r="225" spans="1:124" x14ac:dyDescent="0.35">
      <c r="A225" s="188">
        <v>224</v>
      </c>
      <c r="B225" s="188" t="s">
        <v>987</v>
      </c>
      <c r="C225" s="188" t="s">
        <v>312</v>
      </c>
      <c r="D225" s="188" t="s">
        <v>313</v>
      </c>
      <c r="E225" s="188" t="s">
        <v>881</v>
      </c>
      <c r="F225" s="188" t="s">
        <v>890</v>
      </c>
      <c r="G225" s="188">
        <v>11.570634910000001</v>
      </c>
      <c r="H225" s="188">
        <v>9.4568720899999992</v>
      </c>
      <c r="I225" s="188">
        <v>7.2681748700000002</v>
      </c>
      <c r="J225" s="188">
        <v>3.3220871299999999</v>
      </c>
      <c r="K225" s="188">
        <v>3.3982901299999999</v>
      </c>
      <c r="L225" s="188">
        <v>3.4668454500000001</v>
      </c>
      <c r="M225" s="188">
        <v>0</v>
      </c>
      <c r="N225" s="188">
        <v>0</v>
      </c>
      <c r="O225" s="188">
        <v>8.2485477700000001</v>
      </c>
      <c r="P225" s="188">
        <v>6.0585819699999997</v>
      </c>
      <c r="Q225" s="188">
        <v>3.8013294200000001</v>
      </c>
      <c r="R225" s="188">
        <v>0</v>
      </c>
      <c r="S225" s="188">
        <v>0</v>
      </c>
      <c r="T225" s="188">
        <v>0</v>
      </c>
      <c r="U225" s="188">
        <v>0</v>
      </c>
      <c r="V225" s="188">
        <v>0</v>
      </c>
      <c r="W225" s="188">
        <v>0</v>
      </c>
      <c r="X225" s="188">
        <v>0</v>
      </c>
      <c r="Y225" s="188">
        <v>13.43250394</v>
      </c>
      <c r="Z225" s="188">
        <v>13.07569792</v>
      </c>
      <c r="AA225" s="188">
        <v>9.8238932699999992</v>
      </c>
      <c r="AB225" s="188">
        <v>9.68911093</v>
      </c>
      <c r="AC225" s="188">
        <v>0</v>
      </c>
      <c r="AD225" s="188">
        <v>0</v>
      </c>
      <c r="AE225" s="188">
        <v>0</v>
      </c>
      <c r="AF225" s="188">
        <v>3.3865869900000001</v>
      </c>
      <c r="AG225" s="188">
        <v>0</v>
      </c>
      <c r="AH225" s="188">
        <v>0</v>
      </c>
      <c r="AI225" s="188">
        <v>0</v>
      </c>
      <c r="AJ225" s="188">
        <v>3.60861067</v>
      </c>
      <c r="AK225" s="188">
        <v>0</v>
      </c>
      <c r="AL225" s="188">
        <v>0</v>
      </c>
      <c r="AM225" s="188">
        <v>0</v>
      </c>
      <c r="AN225" s="188">
        <v>0</v>
      </c>
      <c r="AO225" s="188">
        <v>0</v>
      </c>
      <c r="AP225" s="188">
        <v>11.19018209</v>
      </c>
      <c r="AQ225" s="188">
        <v>11.76095158</v>
      </c>
      <c r="AR225" s="188">
        <v>12.360535580000001</v>
      </c>
      <c r="AS225" s="188">
        <v>12.9907725</v>
      </c>
      <c r="AT225" s="188">
        <v>10.41494402</v>
      </c>
      <c r="AU225" s="188">
        <v>0.46209708999999999</v>
      </c>
      <c r="AV225" s="188">
        <v>0.58129198999999998</v>
      </c>
      <c r="AW225" s="188">
        <v>0.86088297999999996</v>
      </c>
      <c r="AX225" s="188">
        <v>0.90717882999999999</v>
      </c>
      <c r="AY225" s="188">
        <v>0.93893307999999998</v>
      </c>
      <c r="AZ225" s="188">
        <v>0</v>
      </c>
      <c r="BA225" s="188">
        <v>0</v>
      </c>
      <c r="BB225" s="188">
        <v>0</v>
      </c>
      <c r="BC225" s="188">
        <v>0</v>
      </c>
      <c r="BD225" s="188">
        <v>0</v>
      </c>
      <c r="BE225" s="188">
        <v>0</v>
      </c>
      <c r="BF225" s="188">
        <v>0</v>
      </c>
      <c r="BG225" s="188">
        <v>0</v>
      </c>
      <c r="BH225" s="188">
        <v>0</v>
      </c>
      <c r="BI225" s="188">
        <v>0</v>
      </c>
      <c r="BJ225" s="188">
        <v>0</v>
      </c>
      <c r="BK225" s="188">
        <v>0</v>
      </c>
      <c r="BL225" s="188">
        <v>0</v>
      </c>
      <c r="BM225" s="188">
        <v>0</v>
      </c>
      <c r="BN225" s="188">
        <v>0</v>
      </c>
      <c r="BO225" s="188">
        <v>0</v>
      </c>
      <c r="BP225" s="188">
        <v>0</v>
      </c>
      <c r="BQ225" s="188">
        <v>0</v>
      </c>
      <c r="BR225" s="188">
        <v>0</v>
      </c>
      <c r="BS225" s="188">
        <v>0</v>
      </c>
      <c r="BT225" s="188">
        <v>0</v>
      </c>
      <c r="BU225" s="188">
        <v>0.12123962000000001</v>
      </c>
      <c r="BV225" s="188">
        <v>1.63541844</v>
      </c>
      <c r="BW225" s="188">
        <v>3.1938787400000002</v>
      </c>
      <c r="BX225" s="188">
        <v>0</v>
      </c>
      <c r="BY225" s="188">
        <v>0</v>
      </c>
      <c r="BZ225" s="188">
        <v>0</v>
      </c>
      <c r="CA225" s="188">
        <v>0</v>
      </c>
      <c r="CB225" s="188">
        <v>0</v>
      </c>
      <c r="CC225" s="188">
        <v>0</v>
      </c>
      <c r="CD225" s="188">
        <v>0</v>
      </c>
      <c r="CE225" s="188">
        <v>0</v>
      </c>
      <c r="CF225" s="188">
        <v>0</v>
      </c>
      <c r="CG225" s="188">
        <v>0</v>
      </c>
      <c r="CH225" s="188">
        <v>0</v>
      </c>
      <c r="CI225" s="188">
        <v>0</v>
      </c>
      <c r="CJ225" s="188">
        <v>0.12123962000000001</v>
      </c>
      <c r="CK225" s="188">
        <v>1.63541844</v>
      </c>
      <c r="CL225" s="188">
        <v>3.1938787400000002</v>
      </c>
      <c r="CM225" s="188">
        <v>0.42130537000000001</v>
      </c>
      <c r="CN225" s="188">
        <v>0.29475934999999998</v>
      </c>
      <c r="CO225" s="188">
        <v>0</v>
      </c>
      <c r="CP225" s="188">
        <v>0</v>
      </c>
      <c r="CQ225" s="188">
        <v>0</v>
      </c>
      <c r="CR225" s="188">
        <v>0</v>
      </c>
      <c r="CS225" s="188">
        <v>0</v>
      </c>
      <c r="CT225" s="188">
        <v>0</v>
      </c>
      <c r="CU225" s="188">
        <v>0</v>
      </c>
      <c r="CV225" s="188">
        <v>0</v>
      </c>
      <c r="CW225" s="188">
        <v>0</v>
      </c>
      <c r="CX225" s="188">
        <v>0</v>
      </c>
      <c r="CY225" s="188">
        <v>0</v>
      </c>
      <c r="CZ225" s="188">
        <v>0</v>
      </c>
      <c r="DA225" s="188">
        <v>0</v>
      </c>
      <c r="DB225" s="188">
        <v>25.268477369999999</v>
      </c>
      <c r="DC225" s="188">
        <v>24.6043044</v>
      </c>
      <c r="DD225" s="188">
        <v>17.945329999999998</v>
      </c>
      <c r="DE225" s="188">
        <v>24.31370909</v>
      </c>
      <c r="DF225" s="188">
        <v>24.36000494</v>
      </c>
      <c r="DG225" s="188">
        <v>24.391759189999998</v>
      </c>
      <c r="DH225" s="188">
        <v>-3.7784949999999998E-2</v>
      </c>
      <c r="DI225" s="188">
        <v>-3.59528E-2</v>
      </c>
      <c r="DJ225" s="188">
        <v>-3.4696119999999997E-2</v>
      </c>
      <c r="DK225" s="188">
        <v>157.17932402</v>
      </c>
      <c r="DL225" s="188">
        <v>159.54380533</v>
      </c>
      <c r="DM225" s="188">
        <v>151.80718580000001</v>
      </c>
      <c r="DN225" s="188">
        <v>150.47699428999999</v>
      </c>
      <c r="DO225" s="188">
        <v>149.14252712000001</v>
      </c>
      <c r="DP225" s="188">
        <v>156536.51999999999</v>
      </c>
      <c r="DQ225" s="188">
        <v>158379.55799999999</v>
      </c>
      <c r="DR225" s="188">
        <v>160161.78</v>
      </c>
      <c r="DS225" s="188">
        <v>161885.24400000001</v>
      </c>
      <c r="DT225" s="188">
        <v>163546.64000000001</v>
      </c>
    </row>
    <row r="226" spans="1:124" x14ac:dyDescent="0.35">
      <c r="A226" s="188">
        <v>225</v>
      </c>
      <c r="B226" s="188" t="s">
        <v>988</v>
      </c>
      <c r="C226" s="188" t="s">
        <v>314</v>
      </c>
      <c r="D226" s="188" t="s">
        <v>315</v>
      </c>
      <c r="E226" s="188" t="s">
        <v>881</v>
      </c>
      <c r="F226" s="188" t="s">
        <v>880</v>
      </c>
      <c r="G226" s="188">
        <v>7.0500098099999997</v>
      </c>
      <c r="H226" s="188">
        <v>6.0154836899999999</v>
      </c>
      <c r="I226" s="188">
        <v>4.9387286100000001</v>
      </c>
      <c r="J226" s="188">
        <v>2.2573599400000002</v>
      </c>
      <c r="K226" s="188">
        <v>2.3091399099999999</v>
      </c>
      <c r="L226" s="188">
        <v>2.3557232899999998</v>
      </c>
      <c r="M226" s="188">
        <v>0</v>
      </c>
      <c r="N226" s="188">
        <v>0</v>
      </c>
      <c r="O226" s="188">
        <v>4.79264987</v>
      </c>
      <c r="P226" s="188">
        <v>3.7063437700000001</v>
      </c>
      <c r="Q226" s="188">
        <v>2.5830053199999998</v>
      </c>
      <c r="R226" s="188">
        <v>0</v>
      </c>
      <c r="S226" s="188">
        <v>0</v>
      </c>
      <c r="T226" s="188">
        <v>0</v>
      </c>
      <c r="U226" s="188">
        <v>0</v>
      </c>
      <c r="V226" s="188">
        <v>0</v>
      </c>
      <c r="W226" s="188">
        <v>0</v>
      </c>
      <c r="X226" s="188">
        <v>0</v>
      </c>
      <c r="Y226" s="188">
        <v>7.0668067099999998</v>
      </c>
      <c r="Z226" s="188">
        <v>7.5291157799999997</v>
      </c>
      <c r="AA226" s="188">
        <v>3.9962918900000002</v>
      </c>
      <c r="AB226" s="188">
        <v>4.6736134299999996</v>
      </c>
      <c r="AC226" s="188">
        <v>0</v>
      </c>
      <c r="AD226" s="188">
        <v>0</v>
      </c>
      <c r="AE226" s="188">
        <v>0</v>
      </c>
      <c r="AF226" s="188">
        <v>2.85550236</v>
      </c>
      <c r="AG226" s="188">
        <v>0</v>
      </c>
      <c r="AH226" s="188">
        <v>0</v>
      </c>
      <c r="AI226" s="188">
        <v>0</v>
      </c>
      <c r="AJ226" s="188">
        <v>3.0705148200000001</v>
      </c>
      <c r="AK226" s="188">
        <v>0</v>
      </c>
      <c r="AL226" s="188">
        <v>0</v>
      </c>
      <c r="AM226" s="188">
        <v>0</v>
      </c>
      <c r="AN226" s="188">
        <v>0</v>
      </c>
      <c r="AO226" s="188">
        <v>0</v>
      </c>
      <c r="AP226" s="188">
        <v>8.0249202900000007</v>
      </c>
      <c r="AQ226" s="188">
        <v>8.3450139300000004</v>
      </c>
      <c r="AR226" s="188">
        <v>8.6696344100000005</v>
      </c>
      <c r="AS226" s="188">
        <v>8.9982931199999996</v>
      </c>
      <c r="AT226" s="188">
        <v>7.7279038499999997</v>
      </c>
      <c r="AU226" s="188">
        <v>0.35915465000000002</v>
      </c>
      <c r="AV226" s="188">
        <v>0.43831959999999998</v>
      </c>
      <c r="AW226" s="188">
        <v>0.63020308999999997</v>
      </c>
      <c r="AX226" s="188">
        <v>0.65629026000000001</v>
      </c>
      <c r="AY226" s="188">
        <v>0.67911058000000002</v>
      </c>
      <c r="AZ226" s="188">
        <v>0</v>
      </c>
      <c r="BA226" s="188">
        <v>0</v>
      </c>
      <c r="BB226" s="188">
        <v>0</v>
      </c>
      <c r="BC226" s="188">
        <v>0</v>
      </c>
      <c r="BD226" s="188">
        <v>0</v>
      </c>
      <c r="BE226" s="188">
        <v>0</v>
      </c>
      <c r="BF226" s="188">
        <v>0</v>
      </c>
      <c r="BG226" s="188">
        <v>0</v>
      </c>
      <c r="BH226" s="188">
        <v>0</v>
      </c>
      <c r="BI226" s="188">
        <v>0</v>
      </c>
      <c r="BJ226" s="188">
        <v>0</v>
      </c>
      <c r="BK226" s="188">
        <v>0</v>
      </c>
      <c r="BL226" s="188">
        <v>0</v>
      </c>
      <c r="BM226" s="188">
        <v>0</v>
      </c>
      <c r="BN226" s="188">
        <v>0</v>
      </c>
      <c r="BO226" s="188">
        <v>0</v>
      </c>
      <c r="BP226" s="188">
        <v>0</v>
      </c>
      <c r="BQ226" s="188">
        <v>0</v>
      </c>
      <c r="BR226" s="188">
        <v>0</v>
      </c>
      <c r="BS226" s="188">
        <v>0</v>
      </c>
      <c r="BT226" s="188">
        <v>0</v>
      </c>
      <c r="BU226" s="188">
        <v>0</v>
      </c>
      <c r="BV226" s="188">
        <v>0.51625186999999995</v>
      </c>
      <c r="BW226" s="188">
        <v>1.26434823</v>
      </c>
      <c r="BX226" s="188">
        <v>0</v>
      </c>
      <c r="BY226" s="188">
        <v>0</v>
      </c>
      <c r="BZ226" s="188">
        <v>0</v>
      </c>
      <c r="CA226" s="188">
        <v>0</v>
      </c>
      <c r="CB226" s="188">
        <v>0</v>
      </c>
      <c r="CC226" s="188">
        <v>0</v>
      </c>
      <c r="CD226" s="188">
        <v>0</v>
      </c>
      <c r="CE226" s="188">
        <v>0</v>
      </c>
      <c r="CF226" s="188">
        <v>0</v>
      </c>
      <c r="CG226" s="188">
        <v>0</v>
      </c>
      <c r="CH226" s="188">
        <v>0</v>
      </c>
      <c r="CI226" s="188">
        <v>0</v>
      </c>
      <c r="CJ226" s="188">
        <v>0</v>
      </c>
      <c r="CK226" s="188">
        <v>0.51625186999999995</v>
      </c>
      <c r="CL226" s="188">
        <v>1.26434823</v>
      </c>
      <c r="CM226" s="188">
        <v>0.44740598999999998</v>
      </c>
      <c r="CN226" s="188">
        <v>0.36318979000000001</v>
      </c>
      <c r="CO226" s="188">
        <v>0</v>
      </c>
      <c r="CP226" s="188">
        <v>0</v>
      </c>
      <c r="CQ226" s="188">
        <v>0</v>
      </c>
      <c r="CR226" s="188">
        <v>0</v>
      </c>
      <c r="CS226" s="188">
        <v>0</v>
      </c>
      <c r="CT226" s="188">
        <v>0</v>
      </c>
      <c r="CU226" s="188">
        <v>0</v>
      </c>
      <c r="CV226" s="188">
        <v>0</v>
      </c>
      <c r="CW226" s="188">
        <v>0</v>
      </c>
      <c r="CX226" s="188">
        <v>0</v>
      </c>
      <c r="CY226" s="188">
        <v>0</v>
      </c>
      <c r="CZ226" s="188">
        <v>0</v>
      </c>
      <c r="DA226" s="188">
        <v>0</v>
      </c>
      <c r="DB226" s="188">
        <v>16.439761669999999</v>
      </c>
      <c r="DC226" s="188">
        <v>15.517054999999999</v>
      </c>
      <c r="DD226" s="188">
        <v>12.828338479999999</v>
      </c>
      <c r="DE226" s="188">
        <v>16.02522682</v>
      </c>
      <c r="DF226" s="188">
        <v>15.85766022</v>
      </c>
      <c r="DG226" s="188">
        <v>15.880480540000001</v>
      </c>
      <c r="DH226" s="188">
        <v>-2.5215379999999999E-2</v>
      </c>
      <c r="DI226" s="188">
        <v>-3.5408139999999998E-2</v>
      </c>
      <c r="DJ226" s="188">
        <v>-3.402003E-2</v>
      </c>
      <c r="DK226" s="188">
        <v>123.40775669999999</v>
      </c>
      <c r="DL226" s="188">
        <v>130.04948712999999</v>
      </c>
      <c r="DM226" s="188">
        <v>126.14208886</v>
      </c>
      <c r="DN226" s="188">
        <v>124.25589415</v>
      </c>
      <c r="DO226" s="188">
        <v>123.89504094999999</v>
      </c>
      <c r="DP226" s="188">
        <v>125738.08500000001</v>
      </c>
      <c r="DQ226" s="188">
        <v>126411.584</v>
      </c>
      <c r="DR226" s="188">
        <v>127041.077</v>
      </c>
      <c r="DS226" s="188">
        <v>127620.99</v>
      </c>
      <c r="DT226" s="188">
        <v>128176.886</v>
      </c>
    </row>
    <row r="227" spans="1:124" x14ac:dyDescent="0.35">
      <c r="A227" s="188">
        <v>226</v>
      </c>
      <c r="B227" s="188" t="s">
        <v>989</v>
      </c>
      <c r="C227" s="188" t="s">
        <v>316</v>
      </c>
      <c r="D227" s="188" t="s">
        <v>317</v>
      </c>
      <c r="E227" s="188" t="s">
        <v>881</v>
      </c>
      <c r="F227" s="188" t="s">
        <v>893</v>
      </c>
      <c r="G227" s="188">
        <v>6.9309919200000003</v>
      </c>
      <c r="H227" s="188">
        <v>6.3899954399999999</v>
      </c>
      <c r="I227" s="188">
        <v>5.8139246599999996</v>
      </c>
      <c r="J227" s="188">
        <v>2.6573885000000002</v>
      </c>
      <c r="K227" s="188">
        <v>2.7183444400000001</v>
      </c>
      <c r="L227" s="188">
        <v>2.7731829000000001</v>
      </c>
      <c r="M227" s="188">
        <v>0</v>
      </c>
      <c r="N227" s="188">
        <v>0</v>
      </c>
      <c r="O227" s="188">
        <v>4.2736034199999997</v>
      </c>
      <c r="P227" s="188">
        <v>3.6716510000000002</v>
      </c>
      <c r="Q227" s="188">
        <v>3.04074176</v>
      </c>
      <c r="R227" s="188">
        <v>0</v>
      </c>
      <c r="S227" s="188">
        <v>0</v>
      </c>
      <c r="T227" s="188">
        <v>0</v>
      </c>
      <c r="U227" s="188">
        <v>0</v>
      </c>
      <c r="V227" s="188">
        <v>0</v>
      </c>
      <c r="W227" s="188">
        <v>0</v>
      </c>
      <c r="X227" s="188">
        <v>0</v>
      </c>
      <c r="Y227" s="188">
        <v>7.2233197899999997</v>
      </c>
      <c r="Z227" s="188">
        <v>6.9069573899999996</v>
      </c>
      <c r="AA227" s="188">
        <v>4.9185045799999996</v>
      </c>
      <c r="AB227" s="188">
        <v>5.1057883200000003</v>
      </c>
      <c r="AC227" s="188">
        <v>0</v>
      </c>
      <c r="AD227" s="188">
        <v>0</v>
      </c>
      <c r="AE227" s="188">
        <v>0</v>
      </c>
      <c r="AF227" s="188">
        <v>1.80116907</v>
      </c>
      <c r="AG227" s="188">
        <v>0</v>
      </c>
      <c r="AH227" s="188">
        <v>0</v>
      </c>
      <c r="AI227" s="188">
        <v>0</v>
      </c>
      <c r="AJ227" s="188">
        <v>2.3048152100000001</v>
      </c>
      <c r="AK227" s="188">
        <v>0</v>
      </c>
      <c r="AL227" s="188">
        <v>0</v>
      </c>
      <c r="AM227" s="188">
        <v>0</v>
      </c>
      <c r="AN227" s="188">
        <v>0</v>
      </c>
      <c r="AO227" s="188">
        <v>0</v>
      </c>
      <c r="AP227" s="188">
        <v>13.1307346</v>
      </c>
      <c r="AQ227" s="188">
        <v>13.716507979999999</v>
      </c>
      <c r="AR227" s="188">
        <v>14.32835517</v>
      </c>
      <c r="AS227" s="188">
        <v>14.967069840000001</v>
      </c>
      <c r="AT227" s="188">
        <v>12.65218868</v>
      </c>
      <c r="AU227" s="188">
        <v>0.40697768000000001</v>
      </c>
      <c r="AV227" s="188">
        <v>0.55339221000000005</v>
      </c>
      <c r="AW227" s="188">
        <v>0.90066201999999995</v>
      </c>
      <c r="AX227" s="188">
        <v>0.98662097999999998</v>
      </c>
      <c r="AY227" s="188">
        <v>1.02155949</v>
      </c>
      <c r="AZ227" s="188">
        <v>0</v>
      </c>
      <c r="BA227" s="188">
        <v>0</v>
      </c>
      <c r="BB227" s="188">
        <v>0</v>
      </c>
      <c r="BC227" s="188">
        <v>0</v>
      </c>
      <c r="BD227" s="188">
        <v>0</v>
      </c>
      <c r="BE227" s="188">
        <v>0</v>
      </c>
      <c r="BF227" s="188">
        <v>0</v>
      </c>
      <c r="BG227" s="188">
        <v>0</v>
      </c>
      <c r="BH227" s="188">
        <v>0</v>
      </c>
      <c r="BI227" s="188">
        <v>0</v>
      </c>
      <c r="BJ227" s="188">
        <v>0</v>
      </c>
      <c r="BK227" s="188">
        <v>0</v>
      </c>
      <c r="BL227" s="188">
        <v>0</v>
      </c>
      <c r="BM227" s="188">
        <v>0</v>
      </c>
      <c r="BN227" s="188">
        <v>0</v>
      </c>
      <c r="BO227" s="188">
        <v>0</v>
      </c>
      <c r="BP227" s="188">
        <v>0</v>
      </c>
      <c r="BQ227" s="188">
        <v>0</v>
      </c>
      <c r="BR227" s="188">
        <v>0</v>
      </c>
      <c r="BS227" s="188">
        <v>0</v>
      </c>
      <c r="BT227" s="188">
        <v>0</v>
      </c>
      <c r="BU227" s="188">
        <v>0</v>
      </c>
      <c r="BV227" s="188">
        <v>0</v>
      </c>
      <c r="BW227" s="188">
        <v>0</v>
      </c>
      <c r="BX227" s="188">
        <v>0</v>
      </c>
      <c r="BY227" s="188">
        <v>0</v>
      </c>
      <c r="BZ227" s="188">
        <v>0</v>
      </c>
      <c r="CA227" s="188">
        <v>0</v>
      </c>
      <c r="CB227" s="188">
        <v>0</v>
      </c>
      <c r="CC227" s="188">
        <v>0</v>
      </c>
      <c r="CD227" s="188">
        <v>0</v>
      </c>
      <c r="CE227" s="188">
        <v>0</v>
      </c>
      <c r="CF227" s="188">
        <v>0</v>
      </c>
      <c r="CG227" s="188">
        <v>0</v>
      </c>
      <c r="CH227" s="188">
        <v>0</v>
      </c>
      <c r="CI227" s="188">
        <v>0</v>
      </c>
      <c r="CJ227" s="188">
        <v>0</v>
      </c>
      <c r="CK227" s="188">
        <v>0</v>
      </c>
      <c r="CL227" s="188">
        <v>0</v>
      </c>
      <c r="CM227" s="188">
        <v>0.47042405999999998</v>
      </c>
      <c r="CN227" s="188">
        <v>0.31551911999999999</v>
      </c>
      <c r="CO227" s="188">
        <v>0</v>
      </c>
      <c r="CP227" s="188">
        <v>0</v>
      </c>
      <c r="CQ227" s="188">
        <v>0</v>
      </c>
      <c r="CR227" s="188">
        <v>0</v>
      </c>
      <c r="CS227" s="188">
        <v>0</v>
      </c>
      <c r="CT227" s="188">
        <v>0</v>
      </c>
      <c r="CU227" s="188">
        <v>0</v>
      </c>
      <c r="CV227" s="188">
        <v>0</v>
      </c>
      <c r="CW227" s="188">
        <v>0</v>
      </c>
      <c r="CX227" s="188">
        <v>0</v>
      </c>
      <c r="CY227" s="188">
        <v>0</v>
      </c>
      <c r="CZ227" s="188">
        <v>0</v>
      </c>
      <c r="DA227" s="188">
        <v>0</v>
      </c>
      <c r="DB227" s="188">
        <v>21.061508270000001</v>
      </c>
      <c r="DC227" s="188">
        <v>20.598005270000002</v>
      </c>
      <c r="DD227" s="188">
        <v>18.969246380000001</v>
      </c>
      <c r="DE227" s="188">
        <v>21.548161919999998</v>
      </c>
      <c r="DF227" s="188">
        <v>21.70497159</v>
      </c>
      <c r="DG227" s="188">
        <v>21.80255399</v>
      </c>
      <c r="DH227" s="188">
        <v>2.3106310000000001E-2</v>
      </c>
      <c r="DI227" s="188">
        <v>3.055163E-2</v>
      </c>
      <c r="DJ227" s="188">
        <v>3.5184840000000002E-2</v>
      </c>
      <c r="DK227" s="188">
        <v>134.49392767000001</v>
      </c>
      <c r="DL227" s="188">
        <v>136.92115261000001</v>
      </c>
      <c r="DM227" s="188">
        <v>139.49343705000001</v>
      </c>
      <c r="DN227" s="188">
        <v>139.98423807</v>
      </c>
      <c r="DO227" s="188">
        <v>140.09392740999999</v>
      </c>
      <c r="DP227" s="188">
        <v>153151.935</v>
      </c>
      <c r="DQ227" s="188">
        <v>153822.166</v>
      </c>
      <c r="DR227" s="188">
        <v>154474.378</v>
      </c>
      <c r="DS227" s="188">
        <v>155052.96799999999</v>
      </c>
      <c r="DT227" s="188">
        <v>155628.11600000001</v>
      </c>
    </row>
    <row r="228" spans="1:124" x14ac:dyDescent="0.35">
      <c r="A228" s="188">
        <v>227</v>
      </c>
      <c r="B228" s="188" t="s">
        <v>990</v>
      </c>
      <c r="C228" s="188" t="s">
        <v>318</v>
      </c>
      <c r="D228" s="188" t="s">
        <v>319</v>
      </c>
      <c r="E228" s="188" t="s">
        <v>881</v>
      </c>
      <c r="F228" s="188" t="s">
        <v>884</v>
      </c>
      <c r="G228" s="188">
        <v>16.798148810000001</v>
      </c>
      <c r="H228" s="188">
        <v>14.90665952</v>
      </c>
      <c r="I228" s="188">
        <v>12.9223108</v>
      </c>
      <c r="J228" s="188">
        <v>5.9064405100000004</v>
      </c>
      <c r="K228" s="188">
        <v>6.0419241399999999</v>
      </c>
      <c r="L228" s="188">
        <v>6.1638107499999997</v>
      </c>
      <c r="M228" s="188">
        <v>0</v>
      </c>
      <c r="N228" s="188">
        <v>0</v>
      </c>
      <c r="O228" s="188">
        <v>10.891708299999999</v>
      </c>
      <c r="P228" s="188">
        <v>8.8647353800000008</v>
      </c>
      <c r="Q228" s="188">
        <v>6.7585000500000003</v>
      </c>
      <c r="R228" s="188">
        <v>0</v>
      </c>
      <c r="S228" s="188">
        <v>0</v>
      </c>
      <c r="T228" s="188">
        <v>0</v>
      </c>
      <c r="U228" s="188">
        <v>0</v>
      </c>
      <c r="V228" s="188">
        <v>0</v>
      </c>
      <c r="W228" s="188">
        <v>0</v>
      </c>
      <c r="X228" s="188">
        <v>0</v>
      </c>
      <c r="Y228" s="188">
        <v>18.613305520000001</v>
      </c>
      <c r="Z228" s="188">
        <v>17.97070549</v>
      </c>
      <c r="AA228" s="188">
        <v>14.783665600000001</v>
      </c>
      <c r="AB228" s="188">
        <v>14.99566617</v>
      </c>
      <c r="AC228" s="188">
        <v>0</v>
      </c>
      <c r="AD228" s="188">
        <v>0</v>
      </c>
      <c r="AE228" s="188">
        <v>0</v>
      </c>
      <c r="AF228" s="188">
        <v>2.97503932</v>
      </c>
      <c r="AG228" s="188">
        <v>0</v>
      </c>
      <c r="AH228" s="188">
        <v>0</v>
      </c>
      <c r="AI228" s="188">
        <v>0</v>
      </c>
      <c r="AJ228" s="188">
        <v>3.82963992</v>
      </c>
      <c r="AK228" s="188">
        <v>0</v>
      </c>
      <c r="AL228" s="188">
        <v>0</v>
      </c>
      <c r="AM228" s="188">
        <v>0</v>
      </c>
      <c r="AN228" s="188">
        <v>0</v>
      </c>
      <c r="AO228" s="188">
        <v>0</v>
      </c>
      <c r="AP228" s="188">
        <v>8.2623956399999994</v>
      </c>
      <c r="AQ228" s="188">
        <v>8.6526364099999995</v>
      </c>
      <c r="AR228" s="188">
        <v>9.0616066899999996</v>
      </c>
      <c r="AS228" s="188">
        <v>9.4894520500000006</v>
      </c>
      <c r="AT228" s="188">
        <v>7.86671298</v>
      </c>
      <c r="AU228" s="188">
        <v>1.02174652</v>
      </c>
      <c r="AV228" s="188">
        <v>1.1150546400000001</v>
      </c>
      <c r="AW228" s="188">
        <v>1.1231118099999999</v>
      </c>
      <c r="AX228" s="188">
        <v>1.1616401599999999</v>
      </c>
      <c r="AY228" s="188">
        <v>1.19534367</v>
      </c>
      <c r="AZ228" s="188">
        <v>0</v>
      </c>
      <c r="BA228" s="188">
        <v>0</v>
      </c>
      <c r="BB228" s="188">
        <v>0</v>
      </c>
      <c r="BC228" s="188">
        <v>0</v>
      </c>
      <c r="BD228" s="188">
        <v>0</v>
      </c>
      <c r="BE228" s="188">
        <v>0</v>
      </c>
      <c r="BF228" s="188">
        <v>0</v>
      </c>
      <c r="BG228" s="188">
        <v>0</v>
      </c>
      <c r="BH228" s="188">
        <v>0</v>
      </c>
      <c r="BI228" s="188">
        <v>0</v>
      </c>
      <c r="BJ228" s="188">
        <v>0</v>
      </c>
      <c r="BK228" s="188">
        <v>0</v>
      </c>
      <c r="BL228" s="188">
        <v>0</v>
      </c>
      <c r="BM228" s="188">
        <v>0</v>
      </c>
      <c r="BN228" s="188">
        <v>0</v>
      </c>
      <c r="BO228" s="188">
        <v>0</v>
      </c>
      <c r="BP228" s="188">
        <v>0</v>
      </c>
      <c r="BQ228" s="188">
        <v>0</v>
      </c>
      <c r="BR228" s="188">
        <v>0</v>
      </c>
      <c r="BS228" s="188">
        <v>0</v>
      </c>
      <c r="BT228" s="188">
        <v>0</v>
      </c>
      <c r="BU228" s="188">
        <v>0</v>
      </c>
      <c r="BV228" s="188">
        <v>1.37560639</v>
      </c>
      <c r="BW228" s="188">
        <v>2.9321097599999999</v>
      </c>
      <c r="BX228" s="188">
        <v>0</v>
      </c>
      <c r="BY228" s="188">
        <v>0</v>
      </c>
      <c r="BZ228" s="188">
        <v>0</v>
      </c>
      <c r="CA228" s="188">
        <v>0</v>
      </c>
      <c r="CB228" s="188">
        <v>0</v>
      </c>
      <c r="CC228" s="188">
        <v>0</v>
      </c>
      <c r="CD228" s="188">
        <v>0</v>
      </c>
      <c r="CE228" s="188">
        <v>0</v>
      </c>
      <c r="CF228" s="188">
        <v>0</v>
      </c>
      <c r="CG228" s="188">
        <v>0</v>
      </c>
      <c r="CH228" s="188">
        <v>0</v>
      </c>
      <c r="CI228" s="188">
        <v>0</v>
      </c>
      <c r="CJ228" s="188">
        <v>0</v>
      </c>
      <c r="CK228" s="188">
        <v>1.37560639</v>
      </c>
      <c r="CL228" s="188">
        <v>2.9321097599999999</v>
      </c>
      <c r="CM228" s="188">
        <v>0.47552016000000003</v>
      </c>
      <c r="CN228" s="188">
        <v>0.37462891999999998</v>
      </c>
      <c r="CO228" s="188">
        <v>0</v>
      </c>
      <c r="CP228" s="188">
        <v>0</v>
      </c>
      <c r="CQ228" s="188">
        <v>0</v>
      </c>
      <c r="CR228" s="188">
        <v>0.58635234999999997</v>
      </c>
      <c r="CS228" s="188">
        <v>0.58635234999999997</v>
      </c>
      <c r="CT228" s="188">
        <v>0.58635234999999997</v>
      </c>
      <c r="CU228" s="188">
        <v>0.58635234999999997</v>
      </c>
      <c r="CV228" s="188">
        <v>0</v>
      </c>
      <c r="CW228" s="188">
        <v>0</v>
      </c>
      <c r="CX228" s="188">
        <v>0</v>
      </c>
      <c r="CY228" s="188">
        <v>0</v>
      </c>
      <c r="CZ228" s="188">
        <v>0</v>
      </c>
      <c r="DA228" s="188">
        <v>0</v>
      </c>
      <c r="DB228" s="188">
        <v>28.410028279999999</v>
      </c>
      <c r="DC228" s="188">
        <v>27.87639394</v>
      </c>
      <c r="DD228" s="188">
        <v>20.308797609999999</v>
      </c>
      <c r="DE228" s="188">
        <v>27.160249390000001</v>
      </c>
      <c r="DF228" s="188">
        <v>27.091865120000001</v>
      </c>
      <c r="DG228" s="188">
        <v>27.12556863</v>
      </c>
      <c r="DH228" s="188">
        <v>-4.3990769999999998E-2</v>
      </c>
      <c r="DI228" s="188">
        <v>-4.6397809999999998E-2</v>
      </c>
      <c r="DJ228" s="188">
        <v>-4.521149E-2</v>
      </c>
      <c r="DK228" s="188">
        <v>188.89676456999999</v>
      </c>
      <c r="DL228" s="188">
        <v>191.22139385</v>
      </c>
      <c r="DM228" s="188">
        <v>181.60210262000001</v>
      </c>
      <c r="DN228" s="188">
        <v>180.02770176999999</v>
      </c>
      <c r="DO228" s="188">
        <v>179.16908744</v>
      </c>
      <c r="DP228" s="188">
        <v>147574.75599999999</v>
      </c>
      <c r="DQ228" s="188">
        <v>148571.39000000001</v>
      </c>
      <c r="DR228" s="188">
        <v>149559.11300000001</v>
      </c>
      <c r="DS228" s="188">
        <v>150487.20199999999</v>
      </c>
      <c r="DT228" s="188">
        <v>151396.47700000001</v>
      </c>
    </row>
    <row r="229" spans="1:124" x14ac:dyDescent="0.35">
      <c r="A229" s="188">
        <v>228</v>
      </c>
      <c r="B229" s="188" t="s">
        <v>992</v>
      </c>
      <c r="C229" s="188" t="s">
        <v>322</v>
      </c>
      <c r="D229" s="188" t="s">
        <v>323</v>
      </c>
      <c r="E229" s="188" t="s">
        <v>881</v>
      </c>
      <c r="F229" s="188" t="s">
        <v>912</v>
      </c>
      <c r="G229" s="188">
        <v>10.716008009999999</v>
      </c>
      <c r="H229" s="188">
        <v>10.059665900000001</v>
      </c>
      <c r="I229" s="188">
        <v>9.3515322899999997</v>
      </c>
      <c r="J229" s="188">
        <v>4.2743337500000003</v>
      </c>
      <c r="K229" s="188">
        <v>4.3723796500000001</v>
      </c>
      <c r="L229" s="188">
        <v>4.46058574</v>
      </c>
      <c r="M229" s="188">
        <v>0</v>
      </c>
      <c r="N229" s="188">
        <v>0</v>
      </c>
      <c r="O229" s="188">
        <v>6.4416742600000001</v>
      </c>
      <c r="P229" s="188">
        <v>5.6872862499999997</v>
      </c>
      <c r="Q229" s="188">
        <v>4.8909465499999998</v>
      </c>
      <c r="R229" s="188">
        <v>0</v>
      </c>
      <c r="S229" s="188">
        <v>0</v>
      </c>
      <c r="T229" s="188">
        <v>0</v>
      </c>
      <c r="U229" s="188">
        <v>0</v>
      </c>
      <c r="V229" s="188">
        <v>0</v>
      </c>
      <c r="W229" s="188">
        <v>0</v>
      </c>
      <c r="X229" s="188">
        <v>0</v>
      </c>
      <c r="Y229" s="188">
        <v>10.66031941</v>
      </c>
      <c r="Z229" s="188">
        <v>10.92601194</v>
      </c>
      <c r="AA229" s="188">
        <v>8.5093827399999995</v>
      </c>
      <c r="AB229" s="188">
        <v>9.4978479700000005</v>
      </c>
      <c r="AC229" s="188">
        <v>0</v>
      </c>
      <c r="AD229" s="188">
        <v>0</v>
      </c>
      <c r="AE229" s="188">
        <v>0</v>
      </c>
      <c r="AF229" s="188">
        <v>1.4281639699999999</v>
      </c>
      <c r="AG229" s="188">
        <v>0</v>
      </c>
      <c r="AH229" s="188">
        <v>0</v>
      </c>
      <c r="AI229" s="188">
        <v>0</v>
      </c>
      <c r="AJ229" s="188">
        <v>2.1509366700000001</v>
      </c>
      <c r="AK229" s="188">
        <v>0</v>
      </c>
      <c r="AL229" s="188">
        <v>0</v>
      </c>
      <c r="AM229" s="188">
        <v>0</v>
      </c>
      <c r="AN229" s="188">
        <v>0</v>
      </c>
      <c r="AO229" s="188">
        <v>0</v>
      </c>
      <c r="AP229" s="188">
        <v>8.9690179000000008</v>
      </c>
      <c r="AQ229" s="188">
        <v>9.45581198</v>
      </c>
      <c r="AR229" s="188">
        <v>9.9688507400000006</v>
      </c>
      <c r="AS229" s="188">
        <v>10.50974209</v>
      </c>
      <c r="AT229" s="188">
        <v>8.5816134000000002</v>
      </c>
      <c r="AU229" s="188">
        <v>0.41868341999999997</v>
      </c>
      <c r="AV229" s="188">
        <v>0.47285819000000001</v>
      </c>
      <c r="AW229" s="188">
        <v>0.72451452000000005</v>
      </c>
      <c r="AX229" s="188">
        <v>0.75480263999999997</v>
      </c>
      <c r="AY229" s="188">
        <v>0.78129780999999998</v>
      </c>
      <c r="AZ229" s="188">
        <v>0</v>
      </c>
      <c r="BA229" s="188">
        <v>0</v>
      </c>
      <c r="BB229" s="188">
        <v>0</v>
      </c>
      <c r="BC229" s="188">
        <v>0</v>
      </c>
      <c r="BD229" s="188">
        <v>0</v>
      </c>
      <c r="BE229" s="188">
        <v>0</v>
      </c>
      <c r="BF229" s="188">
        <v>0</v>
      </c>
      <c r="BG229" s="188">
        <v>0</v>
      </c>
      <c r="BH229" s="188">
        <v>0</v>
      </c>
      <c r="BI229" s="188">
        <v>0</v>
      </c>
      <c r="BJ229" s="188">
        <v>0</v>
      </c>
      <c r="BK229" s="188">
        <v>0</v>
      </c>
      <c r="BL229" s="188">
        <v>0</v>
      </c>
      <c r="BM229" s="188">
        <v>0</v>
      </c>
      <c r="BN229" s="188">
        <v>0</v>
      </c>
      <c r="BO229" s="188">
        <v>0</v>
      </c>
      <c r="BP229" s="188">
        <v>0</v>
      </c>
      <c r="BQ229" s="188">
        <v>0</v>
      </c>
      <c r="BR229" s="188">
        <v>2.7658249999999999E-2</v>
      </c>
      <c r="BS229" s="188">
        <v>0.17096159999999999</v>
      </c>
      <c r="BT229" s="188">
        <v>0.33820384999999997</v>
      </c>
      <c r="BU229" s="188">
        <v>0</v>
      </c>
      <c r="BV229" s="188">
        <v>0</v>
      </c>
      <c r="BW229" s="188">
        <v>0</v>
      </c>
      <c r="BX229" s="188">
        <v>0</v>
      </c>
      <c r="BY229" s="188">
        <v>0</v>
      </c>
      <c r="BZ229" s="188">
        <v>0</v>
      </c>
      <c r="CA229" s="188">
        <v>0</v>
      </c>
      <c r="CB229" s="188">
        <v>0</v>
      </c>
      <c r="CC229" s="188">
        <v>0</v>
      </c>
      <c r="CD229" s="188">
        <v>0</v>
      </c>
      <c r="CE229" s="188">
        <v>0</v>
      </c>
      <c r="CF229" s="188">
        <v>0</v>
      </c>
      <c r="CG229" s="188">
        <v>0</v>
      </c>
      <c r="CH229" s="188">
        <v>0</v>
      </c>
      <c r="CI229" s="188">
        <v>0</v>
      </c>
      <c r="CJ229" s="188">
        <v>2.7658249999999999E-2</v>
      </c>
      <c r="CK229" s="188">
        <v>0.17096159999999999</v>
      </c>
      <c r="CL229" s="188">
        <v>0.33820384999999997</v>
      </c>
      <c r="CM229" s="188">
        <v>0.30444840000000001</v>
      </c>
      <c r="CN229" s="188">
        <v>0.24623302</v>
      </c>
      <c r="CO229" s="188">
        <v>0</v>
      </c>
      <c r="CP229" s="188">
        <v>0</v>
      </c>
      <c r="CQ229" s="188">
        <v>0</v>
      </c>
      <c r="CR229" s="188">
        <v>0.34910829999999998</v>
      </c>
      <c r="CS229" s="188">
        <v>0.34910829999999998</v>
      </c>
      <c r="CT229" s="188">
        <v>0.34910829999999998</v>
      </c>
      <c r="CU229" s="188">
        <v>0.34910829999999998</v>
      </c>
      <c r="CV229" s="188">
        <v>0</v>
      </c>
      <c r="CW229" s="188">
        <v>0</v>
      </c>
      <c r="CX229" s="188">
        <v>0</v>
      </c>
      <c r="CY229" s="188">
        <v>0</v>
      </c>
      <c r="CZ229" s="188">
        <v>0</v>
      </c>
      <c r="DA229" s="188">
        <v>0</v>
      </c>
      <c r="DB229" s="188">
        <v>21.021444729999999</v>
      </c>
      <c r="DC229" s="188">
        <v>19.90684925</v>
      </c>
      <c r="DD229" s="188">
        <v>17.679737060000001</v>
      </c>
      <c r="DE229" s="188">
        <v>21.273101059999998</v>
      </c>
      <c r="DF229" s="188">
        <v>21.30338918</v>
      </c>
      <c r="DG229" s="188">
        <v>21.32988435</v>
      </c>
      <c r="DH229" s="188">
        <v>1.197141E-2</v>
      </c>
      <c r="DI229" s="188">
        <v>1.3412230000000001E-2</v>
      </c>
      <c r="DJ229" s="188">
        <v>1.4672620000000001E-2</v>
      </c>
      <c r="DK229" s="188">
        <v>161.71550893</v>
      </c>
      <c r="DL229" s="188">
        <v>169.88173691</v>
      </c>
      <c r="DM229" s="188">
        <v>171.03531925999999</v>
      </c>
      <c r="DN229" s="188">
        <v>170.44377599000001</v>
      </c>
      <c r="DO229" s="188">
        <v>169.83656851000001</v>
      </c>
      <c r="DP229" s="188">
        <v>123097.96</v>
      </c>
      <c r="DQ229" s="188">
        <v>123741.64</v>
      </c>
      <c r="DR229" s="188">
        <v>124378.41</v>
      </c>
      <c r="DS229" s="188">
        <v>124987.78</v>
      </c>
      <c r="DT229" s="188">
        <v>125590.64599999999</v>
      </c>
    </row>
    <row r="230" spans="1:124" x14ac:dyDescent="0.35">
      <c r="A230" s="188">
        <v>229</v>
      </c>
      <c r="B230" s="188" t="s">
        <v>993</v>
      </c>
      <c r="C230" s="188" t="s">
        <v>324</v>
      </c>
      <c r="D230" s="188" t="s">
        <v>325</v>
      </c>
      <c r="E230" s="188" t="s">
        <v>881</v>
      </c>
      <c r="F230" s="188" t="s">
        <v>893</v>
      </c>
      <c r="G230" s="188">
        <v>25.79926691</v>
      </c>
      <c r="H230" s="188">
        <v>20.504645150000002</v>
      </c>
      <c r="I230" s="188">
        <v>15.03507194</v>
      </c>
      <c r="J230" s="188">
        <v>6.8721267700000004</v>
      </c>
      <c r="K230" s="188">
        <v>7.0297615899999997</v>
      </c>
      <c r="L230" s="188">
        <v>7.1715763199999998</v>
      </c>
      <c r="M230" s="188">
        <v>0</v>
      </c>
      <c r="N230" s="188">
        <v>0</v>
      </c>
      <c r="O230" s="188">
        <v>18.92714015</v>
      </c>
      <c r="P230" s="188">
        <v>13.474883549999999</v>
      </c>
      <c r="Q230" s="188">
        <v>7.8634956300000001</v>
      </c>
      <c r="R230" s="188">
        <v>0</v>
      </c>
      <c r="S230" s="188">
        <v>0</v>
      </c>
      <c r="T230" s="188">
        <v>0</v>
      </c>
      <c r="U230" s="188">
        <v>0</v>
      </c>
      <c r="V230" s="188">
        <v>0</v>
      </c>
      <c r="W230" s="188">
        <v>0</v>
      </c>
      <c r="X230" s="188">
        <v>0</v>
      </c>
      <c r="Y230" s="188">
        <v>29.620252799999999</v>
      </c>
      <c r="Z230" s="188">
        <v>29.951034119999999</v>
      </c>
      <c r="AA230" s="188">
        <v>25.88984761</v>
      </c>
      <c r="AB230" s="188">
        <v>26.995499129999999</v>
      </c>
      <c r="AC230" s="188">
        <v>0</v>
      </c>
      <c r="AD230" s="188">
        <v>0</v>
      </c>
      <c r="AE230" s="188">
        <v>0</v>
      </c>
      <c r="AF230" s="188">
        <v>2.9555349899999999</v>
      </c>
      <c r="AG230" s="188">
        <v>0</v>
      </c>
      <c r="AH230" s="188">
        <v>0</v>
      </c>
      <c r="AI230" s="188">
        <v>0</v>
      </c>
      <c r="AJ230" s="188">
        <v>3.7304051899999999</v>
      </c>
      <c r="AK230" s="188">
        <v>0</v>
      </c>
      <c r="AL230" s="188">
        <v>0</v>
      </c>
      <c r="AM230" s="188">
        <v>0</v>
      </c>
      <c r="AN230" s="188">
        <v>0</v>
      </c>
      <c r="AO230" s="188">
        <v>0</v>
      </c>
      <c r="AP230" s="188">
        <v>18.51710928</v>
      </c>
      <c r="AQ230" s="188">
        <v>19.547048419999999</v>
      </c>
      <c r="AR230" s="188">
        <v>20.634003969999998</v>
      </c>
      <c r="AS230" s="188">
        <v>21.78164258</v>
      </c>
      <c r="AT230" s="188">
        <v>16.98135886</v>
      </c>
      <c r="AU230" s="188">
        <v>1.2603745200000001</v>
      </c>
      <c r="AV230" s="188">
        <v>1.5068910600000001</v>
      </c>
      <c r="AW230" s="188">
        <v>1.59234488</v>
      </c>
      <c r="AX230" s="188">
        <v>1.65504323</v>
      </c>
      <c r="AY230" s="188">
        <v>1.7098899599999999</v>
      </c>
      <c r="AZ230" s="188">
        <v>0</v>
      </c>
      <c r="BA230" s="188">
        <v>0</v>
      </c>
      <c r="BB230" s="188">
        <v>0</v>
      </c>
      <c r="BC230" s="188">
        <v>0</v>
      </c>
      <c r="BD230" s="188">
        <v>0</v>
      </c>
      <c r="BE230" s="188">
        <v>0</v>
      </c>
      <c r="BF230" s="188">
        <v>0</v>
      </c>
      <c r="BG230" s="188">
        <v>0</v>
      </c>
      <c r="BH230" s="188">
        <v>0</v>
      </c>
      <c r="BI230" s="188">
        <v>0</v>
      </c>
      <c r="BJ230" s="188">
        <v>0</v>
      </c>
      <c r="BK230" s="188">
        <v>0</v>
      </c>
      <c r="BL230" s="188">
        <v>0</v>
      </c>
      <c r="BM230" s="188">
        <v>0</v>
      </c>
      <c r="BN230" s="188">
        <v>0</v>
      </c>
      <c r="BO230" s="188">
        <v>0</v>
      </c>
      <c r="BP230" s="188">
        <v>0</v>
      </c>
      <c r="BQ230" s="188">
        <v>0</v>
      </c>
      <c r="BR230" s="188">
        <v>0</v>
      </c>
      <c r="BS230" s="188">
        <v>0</v>
      </c>
      <c r="BT230" s="188">
        <v>0</v>
      </c>
      <c r="BU230" s="188">
        <v>1.35017645</v>
      </c>
      <c r="BV230" s="188">
        <v>5.5578426600000004</v>
      </c>
      <c r="BW230" s="188">
        <v>9.8797772599999991</v>
      </c>
      <c r="BX230" s="188">
        <v>0</v>
      </c>
      <c r="BY230" s="188">
        <v>0</v>
      </c>
      <c r="BZ230" s="188">
        <v>0</v>
      </c>
      <c r="CA230" s="188">
        <v>0</v>
      </c>
      <c r="CB230" s="188">
        <v>0</v>
      </c>
      <c r="CC230" s="188">
        <v>0</v>
      </c>
      <c r="CD230" s="188">
        <v>0</v>
      </c>
      <c r="CE230" s="188">
        <v>0</v>
      </c>
      <c r="CF230" s="188">
        <v>0</v>
      </c>
      <c r="CG230" s="188">
        <v>0</v>
      </c>
      <c r="CH230" s="188">
        <v>0</v>
      </c>
      <c r="CI230" s="188">
        <v>0</v>
      </c>
      <c r="CJ230" s="188">
        <v>1.35017645</v>
      </c>
      <c r="CK230" s="188">
        <v>5.5578426600000004</v>
      </c>
      <c r="CL230" s="188">
        <v>9.8797772599999991</v>
      </c>
      <c r="CM230" s="188">
        <v>0.71086782999999998</v>
      </c>
      <c r="CN230" s="188">
        <v>0.53512592000000003</v>
      </c>
      <c r="CO230" s="188">
        <v>0</v>
      </c>
      <c r="CP230" s="188">
        <v>0</v>
      </c>
      <c r="CQ230" s="188">
        <v>0</v>
      </c>
      <c r="CR230" s="188">
        <v>0.47137775999999998</v>
      </c>
      <c r="CS230" s="188">
        <v>0.47137775999999998</v>
      </c>
      <c r="CT230" s="188">
        <v>0.47137775999999998</v>
      </c>
      <c r="CU230" s="188">
        <v>0.47137775999999998</v>
      </c>
      <c r="CV230" s="188">
        <v>0</v>
      </c>
      <c r="CW230" s="188">
        <v>0</v>
      </c>
      <c r="CX230" s="188">
        <v>0</v>
      </c>
      <c r="CY230" s="188">
        <v>0</v>
      </c>
      <c r="CZ230" s="188">
        <v>0</v>
      </c>
      <c r="DA230" s="188">
        <v>0</v>
      </c>
      <c r="DB230" s="188">
        <v>51.157280049999997</v>
      </c>
      <c r="DC230" s="188">
        <v>48.397112100000001</v>
      </c>
      <c r="DD230" s="188">
        <v>32.995962390000003</v>
      </c>
      <c r="DE230" s="188">
        <v>48.760214419999997</v>
      </c>
      <c r="DF230" s="188">
        <v>48.822912770000002</v>
      </c>
      <c r="DG230" s="188">
        <v>48.877759500000003</v>
      </c>
      <c r="DH230" s="188">
        <v>-4.6856780000000001E-2</v>
      </c>
      <c r="DI230" s="188">
        <v>-4.563118E-2</v>
      </c>
      <c r="DJ230" s="188">
        <v>-4.4559059999999998E-2</v>
      </c>
      <c r="DK230" s="188">
        <v>187.35294446</v>
      </c>
      <c r="DL230" s="188">
        <v>196.91000614000001</v>
      </c>
      <c r="DM230" s="188">
        <v>186.67670772</v>
      </c>
      <c r="DN230" s="188">
        <v>185.95833669000001</v>
      </c>
      <c r="DO230" s="188">
        <v>185.23508462000001</v>
      </c>
      <c r="DP230" s="188">
        <v>258320.53099999999</v>
      </c>
      <c r="DQ230" s="188">
        <v>259800.307</v>
      </c>
      <c r="DR230" s="188">
        <v>261201.38399999999</v>
      </c>
      <c r="DS230" s="188">
        <v>262547.58799999999</v>
      </c>
      <c r="DT230" s="188">
        <v>263868.79999999999</v>
      </c>
    </row>
    <row r="231" spans="1:124" x14ac:dyDescent="0.35">
      <c r="A231" s="188">
        <v>230</v>
      </c>
      <c r="B231" s="188" t="s">
        <v>996</v>
      </c>
      <c r="C231" s="188" t="s">
        <v>330</v>
      </c>
      <c r="D231" s="188" t="s">
        <v>331</v>
      </c>
      <c r="E231" s="188" t="s">
        <v>881</v>
      </c>
      <c r="F231" s="188" t="s">
        <v>880</v>
      </c>
      <c r="G231" s="188">
        <v>8.6411469099999998</v>
      </c>
      <c r="H231" s="188">
        <v>9.1789036799999995</v>
      </c>
      <c r="I231" s="188">
        <v>9.6893349999999998</v>
      </c>
      <c r="J231" s="188">
        <v>4.4287342799999996</v>
      </c>
      <c r="K231" s="188">
        <v>4.5303218599999999</v>
      </c>
      <c r="L231" s="188">
        <v>4.6217142000000004</v>
      </c>
      <c r="M231" s="188">
        <v>0</v>
      </c>
      <c r="N231" s="188">
        <v>0</v>
      </c>
      <c r="O231" s="188">
        <v>4.2124126400000002</v>
      </c>
      <c r="P231" s="188">
        <v>4.6485818200000004</v>
      </c>
      <c r="Q231" s="188">
        <v>5.0676208100000002</v>
      </c>
      <c r="R231" s="188">
        <v>0</v>
      </c>
      <c r="S231" s="188">
        <v>0</v>
      </c>
      <c r="T231" s="188">
        <v>0</v>
      </c>
      <c r="U231" s="188">
        <v>0</v>
      </c>
      <c r="V231" s="188">
        <v>0</v>
      </c>
      <c r="W231" s="188">
        <v>0</v>
      </c>
      <c r="X231" s="188">
        <v>0</v>
      </c>
      <c r="Y231" s="188">
        <v>7.3173746399999997</v>
      </c>
      <c r="Z231" s="188">
        <v>7.2698645300000004</v>
      </c>
      <c r="AA231" s="188">
        <v>6.4556435099999998</v>
      </c>
      <c r="AB231" s="188">
        <v>6.6519118500000003</v>
      </c>
      <c r="AC231" s="188">
        <v>0</v>
      </c>
      <c r="AD231" s="188">
        <v>0</v>
      </c>
      <c r="AE231" s="188">
        <v>0</v>
      </c>
      <c r="AF231" s="188">
        <v>0.61795266999999998</v>
      </c>
      <c r="AG231" s="188">
        <v>0</v>
      </c>
      <c r="AH231" s="188">
        <v>0</v>
      </c>
      <c r="AI231" s="188">
        <v>0</v>
      </c>
      <c r="AJ231" s="188">
        <v>0.86173113000000001</v>
      </c>
      <c r="AK231" s="188">
        <v>0</v>
      </c>
      <c r="AL231" s="188">
        <v>0</v>
      </c>
      <c r="AM231" s="188">
        <v>0</v>
      </c>
      <c r="AN231" s="188">
        <v>0</v>
      </c>
      <c r="AO231" s="188">
        <v>0</v>
      </c>
      <c r="AP231" s="188">
        <v>10.30310931</v>
      </c>
      <c r="AQ231" s="188">
        <v>10.724648970000001</v>
      </c>
      <c r="AR231" s="188">
        <v>11.16316452</v>
      </c>
      <c r="AS231" s="188">
        <v>11.61980954</v>
      </c>
      <c r="AT231" s="188">
        <v>9.9117629300000001</v>
      </c>
      <c r="AU231" s="188">
        <v>0.64306401999999996</v>
      </c>
      <c r="AV231" s="188">
        <v>1.5718440199999999</v>
      </c>
      <c r="AW231" s="188">
        <v>1.65266797</v>
      </c>
      <c r="AX231" s="188">
        <v>1.69431044</v>
      </c>
      <c r="AY231" s="188">
        <v>1.7307380800000001</v>
      </c>
      <c r="AZ231" s="188">
        <v>0</v>
      </c>
      <c r="BA231" s="188">
        <v>0</v>
      </c>
      <c r="BB231" s="188">
        <v>0</v>
      </c>
      <c r="BC231" s="188">
        <v>0</v>
      </c>
      <c r="BD231" s="188">
        <v>0</v>
      </c>
      <c r="BE231" s="188">
        <v>0</v>
      </c>
      <c r="BF231" s="188">
        <v>0</v>
      </c>
      <c r="BG231" s="188">
        <v>0</v>
      </c>
      <c r="BH231" s="188">
        <v>0</v>
      </c>
      <c r="BI231" s="188">
        <v>0</v>
      </c>
      <c r="BJ231" s="188">
        <v>0</v>
      </c>
      <c r="BK231" s="188">
        <v>0</v>
      </c>
      <c r="BL231" s="188">
        <v>0</v>
      </c>
      <c r="BM231" s="188">
        <v>0</v>
      </c>
      <c r="BN231" s="188">
        <v>0</v>
      </c>
      <c r="BO231" s="188">
        <v>0</v>
      </c>
      <c r="BP231" s="188">
        <v>0</v>
      </c>
      <c r="BQ231" s="188">
        <v>0</v>
      </c>
      <c r="BR231" s="188">
        <v>0</v>
      </c>
      <c r="BS231" s="188">
        <v>0</v>
      </c>
      <c r="BT231" s="188">
        <v>0</v>
      </c>
      <c r="BU231" s="188">
        <v>0</v>
      </c>
      <c r="BV231" s="188">
        <v>0</v>
      </c>
      <c r="BW231" s="188">
        <v>0</v>
      </c>
      <c r="BX231" s="188">
        <v>0</v>
      </c>
      <c r="BY231" s="188">
        <v>0</v>
      </c>
      <c r="BZ231" s="188">
        <v>0</v>
      </c>
      <c r="CA231" s="188">
        <v>0</v>
      </c>
      <c r="CB231" s="188">
        <v>0</v>
      </c>
      <c r="CC231" s="188">
        <v>0</v>
      </c>
      <c r="CD231" s="188">
        <v>0</v>
      </c>
      <c r="CE231" s="188">
        <v>0</v>
      </c>
      <c r="CF231" s="188">
        <v>0</v>
      </c>
      <c r="CG231" s="188">
        <v>0</v>
      </c>
      <c r="CH231" s="188">
        <v>0</v>
      </c>
      <c r="CI231" s="188">
        <v>0</v>
      </c>
      <c r="CJ231" s="188">
        <v>0</v>
      </c>
      <c r="CK231" s="188">
        <v>0</v>
      </c>
      <c r="CL231" s="188">
        <v>0</v>
      </c>
      <c r="CM231" s="188">
        <v>0.74507177000000002</v>
      </c>
      <c r="CN231" s="188">
        <v>0.50533342000000003</v>
      </c>
      <c r="CO231" s="188">
        <v>0</v>
      </c>
      <c r="CP231" s="188">
        <v>0</v>
      </c>
      <c r="CQ231" s="188">
        <v>0</v>
      </c>
      <c r="CR231" s="188">
        <v>0.38763682999999999</v>
      </c>
      <c r="CS231" s="188">
        <v>0.38763682999999999</v>
      </c>
      <c r="CT231" s="188">
        <v>0.38763682999999999</v>
      </c>
      <c r="CU231" s="188">
        <v>0.38763682999999999</v>
      </c>
      <c r="CV231" s="188">
        <v>0</v>
      </c>
      <c r="CW231" s="188">
        <v>0</v>
      </c>
      <c r="CX231" s="188">
        <v>0</v>
      </c>
      <c r="CY231" s="188">
        <v>0</v>
      </c>
      <c r="CZ231" s="188">
        <v>0</v>
      </c>
      <c r="DA231" s="188">
        <v>0</v>
      </c>
      <c r="DB231" s="188">
        <v>20.277526470000002</v>
      </c>
      <c r="DC231" s="188">
        <v>18.377535000000002</v>
      </c>
      <c r="DD231" s="188">
        <v>19.478721419999999</v>
      </c>
      <c r="DE231" s="188">
        <v>21.406100689999999</v>
      </c>
      <c r="DF231" s="188">
        <v>22.424015480000001</v>
      </c>
      <c r="DG231" s="188">
        <v>23.427519459999999</v>
      </c>
      <c r="DH231" s="188">
        <v>5.5656400000000002E-2</v>
      </c>
      <c r="DI231" s="188">
        <v>0.10585556</v>
      </c>
      <c r="DJ231" s="188">
        <v>0.15534405000000001</v>
      </c>
      <c r="DK231" s="188">
        <v>174.73565930999999</v>
      </c>
      <c r="DL231" s="188">
        <v>192.16122589</v>
      </c>
      <c r="DM231" s="188">
        <v>202.18320650999999</v>
      </c>
      <c r="DN231" s="188">
        <v>211.06127755</v>
      </c>
      <c r="DO231" s="188">
        <v>219.77381496999999</v>
      </c>
      <c r="DP231" s="188">
        <v>105173.352</v>
      </c>
      <c r="DQ231" s="188">
        <v>105523.507</v>
      </c>
      <c r="DR231" s="188">
        <v>105874.77099999999</v>
      </c>
      <c r="DS231" s="188">
        <v>106244.1</v>
      </c>
      <c r="DT231" s="188">
        <v>106598.32</v>
      </c>
    </row>
    <row r="232" spans="1:124" x14ac:dyDescent="0.35">
      <c r="A232" s="188">
        <v>231</v>
      </c>
      <c r="B232" s="188" t="s">
        <v>997</v>
      </c>
      <c r="C232" s="188" t="s">
        <v>332</v>
      </c>
      <c r="D232" s="188" t="s">
        <v>1306</v>
      </c>
      <c r="E232" s="188" t="s">
        <v>881</v>
      </c>
      <c r="F232" s="188" t="s">
        <v>880</v>
      </c>
      <c r="G232" s="188">
        <v>8.3360375900000001</v>
      </c>
      <c r="H232" s="188">
        <v>7.8534499100000001</v>
      </c>
      <c r="I232" s="188">
        <v>7.3309520099999999</v>
      </c>
      <c r="J232" s="188">
        <v>3.3507808799999999</v>
      </c>
      <c r="K232" s="188">
        <v>3.4276420600000002</v>
      </c>
      <c r="L232" s="188">
        <v>3.4967895100000002</v>
      </c>
      <c r="M232" s="188">
        <v>0</v>
      </c>
      <c r="N232" s="188">
        <v>0</v>
      </c>
      <c r="O232" s="188">
        <v>4.9852567199999998</v>
      </c>
      <c r="P232" s="188">
        <v>4.42580785</v>
      </c>
      <c r="Q232" s="188">
        <v>3.8341625000000001</v>
      </c>
      <c r="R232" s="188">
        <v>0</v>
      </c>
      <c r="S232" s="188">
        <v>0</v>
      </c>
      <c r="T232" s="188">
        <v>0</v>
      </c>
      <c r="U232" s="188">
        <v>0</v>
      </c>
      <c r="V232" s="188">
        <v>0</v>
      </c>
      <c r="W232" s="188">
        <v>0</v>
      </c>
      <c r="X232" s="188">
        <v>0</v>
      </c>
      <c r="Y232" s="188">
        <v>8.0000823000000008</v>
      </c>
      <c r="Z232" s="188">
        <v>8.2946474899999991</v>
      </c>
      <c r="AA232" s="188">
        <v>4.8704876400000003</v>
      </c>
      <c r="AB232" s="188">
        <v>5.4682150700000003</v>
      </c>
      <c r="AC232" s="188">
        <v>0</v>
      </c>
      <c r="AD232" s="188">
        <v>0</v>
      </c>
      <c r="AE232" s="188">
        <v>0</v>
      </c>
      <c r="AF232" s="188">
        <v>2.8264324200000002</v>
      </c>
      <c r="AG232" s="188">
        <v>0</v>
      </c>
      <c r="AH232" s="188">
        <v>0</v>
      </c>
      <c r="AI232" s="188">
        <v>0</v>
      </c>
      <c r="AJ232" s="188">
        <v>3.12959466</v>
      </c>
      <c r="AK232" s="188">
        <v>0</v>
      </c>
      <c r="AL232" s="188">
        <v>0</v>
      </c>
      <c r="AM232" s="188">
        <v>0</v>
      </c>
      <c r="AN232" s="188">
        <v>0</v>
      </c>
      <c r="AO232" s="188">
        <v>0</v>
      </c>
      <c r="AP232" s="188">
        <v>7.1280818500000001</v>
      </c>
      <c r="AQ232" s="188">
        <v>7.4445507099999997</v>
      </c>
      <c r="AR232" s="188">
        <v>7.7662887600000001</v>
      </c>
      <c r="AS232" s="188">
        <v>8.0933666300000002</v>
      </c>
      <c r="AT232" s="188">
        <v>6.9466239200000004</v>
      </c>
      <c r="AU232" s="188">
        <v>0.33101253000000003</v>
      </c>
      <c r="AV232" s="188">
        <v>0.42668845999999999</v>
      </c>
      <c r="AW232" s="188">
        <v>0.62613269999999999</v>
      </c>
      <c r="AX232" s="188">
        <v>0.72491474</v>
      </c>
      <c r="AY232" s="188">
        <v>0.80829234000000005</v>
      </c>
      <c r="AZ232" s="188">
        <v>0</v>
      </c>
      <c r="BA232" s="188">
        <v>0</v>
      </c>
      <c r="BB232" s="188">
        <v>0</v>
      </c>
      <c r="BC232" s="188">
        <v>0</v>
      </c>
      <c r="BD232" s="188">
        <v>0</v>
      </c>
      <c r="BE232" s="188">
        <v>0</v>
      </c>
      <c r="BF232" s="188">
        <v>0</v>
      </c>
      <c r="BG232" s="188">
        <v>0</v>
      </c>
      <c r="BH232" s="188">
        <v>0</v>
      </c>
      <c r="BI232" s="188">
        <v>0</v>
      </c>
      <c r="BJ232" s="188">
        <v>0</v>
      </c>
      <c r="BK232" s="188">
        <v>0</v>
      </c>
      <c r="BL232" s="188">
        <v>0</v>
      </c>
      <c r="BM232" s="188">
        <v>0</v>
      </c>
      <c r="BN232" s="188">
        <v>0</v>
      </c>
      <c r="BO232" s="188">
        <v>0</v>
      </c>
      <c r="BP232" s="188">
        <v>0</v>
      </c>
      <c r="BQ232" s="188">
        <v>0</v>
      </c>
      <c r="BR232" s="188">
        <v>5.6422960000000001E-2</v>
      </c>
      <c r="BS232" s="188">
        <v>0.21727258999999999</v>
      </c>
      <c r="BT232" s="188">
        <v>0.41269262000000001</v>
      </c>
      <c r="BU232" s="188">
        <v>0</v>
      </c>
      <c r="BV232" s="188">
        <v>0</v>
      </c>
      <c r="BW232" s="188">
        <v>0</v>
      </c>
      <c r="BX232" s="188">
        <v>0</v>
      </c>
      <c r="BY232" s="188">
        <v>0</v>
      </c>
      <c r="BZ232" s="188">
        <v>0</v>
      </c>
      <c r="CA232" s="188">
        <v>0</v>
      </c>
      <c r="CB232" s="188">
        <v>0</v>
      </c>
      <c r="CC232" s="188">
        <v>0</v>
      </c>
      <c r="CD232" s="188">
        <v>0</v>
      </c>
      <c r="CE232" s="188">
        <v>0</v>
      </c>
      <c r="CF232" s="188">
        <v>0</v>
      </c>
      <c r="CG232" s="188">
        <v>0</v>
      </c>
      <c r="CH232" s="188">
        <v>0</v>
      </c>
      <c r="CI232" s="188">
        <v>0</v>
      </c>
      <c r="CJ232" s="188">
        <v>5.6422960000000001E-2</v>
      </c>
      <c r="CK232" s="188">
        <v>0.21727258999999999</v>
      </c>
      <c r="CL232" s="188">
        <v>0.41269262000000001</v>
      </c>
      <c r="CM232" s="188">
        <v>0.41428192000000003</v>
      </c>
      <c r="CN232" s="188">
        <v>0.31122691000000002</v>
      </c>
      <c r="CO232" s="188">
        <v>0</v>
      </c>
      <c r="CP232" s="188">
        <v>0</v>
      </c>
      <c r="CQ232" s="188">
        <v>0</v>
      </c>
      <c r="CR232" s="188">
        <v>0</v>
      </c>
      <c r="CS232" s="188">
        <v>0</v>
      </c>
      <c r="CT232" s="188">
        <v>0</v>
      </c>
      <c r="CU232" s="188">
        <v>0</v>
      </c>
      <c r="CV232" s="188">
        <v>0</v>
      </c>
      <c r="CW232" s="188">
        <v>0</v>
      </c>
      <c r="CX232" s="188">
        <v>0</v>
      </c>
      <c r="CY232" s="188">
        <v>0</v>
      </c>
      <c r="CZ232" s="188">
        <v>0</v>
      </c>
      <c r="DA232" s="188">
        <v>0</v>
      </c>
      <c r="DB232" s="188">
        <v>16.263699720000002</v>
      </c>
      <c r="DC232" s="188">
        <v>15.58894566</v>
      </c>
      <c r="DD232" s="188">
        <v>13.90159523</v>
      </c>
      <c r="DE232" s="188">
        <v>16.46314396</v>
      </c>
      <c r="DF232" s="188">
        <v>16.561926</v>
      </c>
      <c r="DG232" s="188">
        <v>16.645303599999998</v>
      </c>
      <c r="DH232" s="188">
        <v>1.226315E-2</v>
      </c>
      <c r="DI232" s="188">
        <v>1.8336930000000001E-2</v>
      </c>
      <c r="DJ232" s="188">
        <v>2.346353E-2</v>
      </c>
      <c r="DK232" s="188">
        <v>112.57776371</v>
      </c>
      <c r="DL232" s="188">
        <v>116.70013932000001</v>
      </c>
      <c r="DM232" s="188">
        <v>117.42474513000001</v>
      </c>
      <c r="DN232" s="188">
        <v>117.47362098000001</v>
      </c>
      <c r="DO232" s="188">
        <v>117.45026418</v>
      </c>
      <c r="DP232" s="188">
        <v>138472.68900000001</v>
      </c>
      <c r="DQ232" s="188">
        <v>139363.15599999999</v>
      </c>
      <c r="DR232" s="188">
        <v>140201.658</v>
      </c>
      <c r="DS232" s="188">
        <v>140984.21299999999</v>
      </c>
      <c r="DT232" s="188">
        <v>141722.147</v>
      </c>
    </row>
    <row r="233" spans="1:124" x14ac:dyDescent="0.35">
      <c r="A233" s="188">
        <v>232</v>
      </c>
      <c r="B233" s="188" t="s">
        <v>998</v>
      </c>
      <c r="C233" s="188" t="s">
        <v>334</v>
      </c>
      <c r="D233" s="188" t="s">
        <v>335</v>
      </c>
      <c r="E233" s="188" t="s">
        <v>881</v>
      </c>
      <c r="F233" s="188" t="s">
        <v>880</v>
      </c>
      <c r="G233" s="188">
        <v>6.1949757099999996</v>
      </c>
      <c r="H233" s="188">
        <v>5.3422839299999998</v>
      </c>
      <c r="I233" s="188">
        <v>4.4532474899999999</v>
      </c>
      <c r="J233" s="188">
        <v>2.0354595799999999</v>
      </c>
      <c r="K233" s="188">
        <v>2.0821495400000001</v>
      </c>
      <c r="L233" s="188">
        <v>2.1241537400000001</v>
      </c>
      <c r="M233" s="188">
        <v>0</v>
      </c>
      <c r="N233" s="188">
        <v>0</v>
      </c>
      <c r="O233" s="188">
        <v>4.1595161200000002</v>
      </c>
      <c r="P233" s="188">
        <v>3.2601343900000002</v>
      </c>
      <c r="Q233" s="188">
        <v>2.3290937500000002</v>
      </c>
      <c r="R233" s="188">
        <v>0</v>
      </c>
      <c r="S233" s="188">
        <v>0</v>
      </c>
      <c r="T233" s="188">
        <v>0</v>
      </c>
      <c r="U233" s="188">
        <v>0</v>
      </c>
      <c r="V233" s="188">
        <v>0</v>
      </c>
      <c r="W233" s="188">
        <v>0</v>
      </c>
      <c r="X233" s="188">
        <v>0</v>
      </c>
      <c r="Y233" s="188">
        <v>6.0661876000000001</v>
      </c>
      <c r="Z233" s="188">
        <v>6.3843115399999997</v>
      </c>
      <c r="AA233" s="188">
        <v>3.7759130299999999</v>
      </c>
      <c r="AB233" s="188">
        <v>4.5566394099999998</v>
      </c>
      <c r="AC233" s="188">
        <v>0</v>
      </c>
      <c r="AD233" s="188">
        <v>0</v>
      </c>
      <c r="AE233" s="188">
        <v>0</v>
      </c>
      <c r="AF233" s="188">
        <v>1.8276721300000001</v>
      </c>
      <c r="AG233" s="188">
        <v>0</v>
      </c>
      <c r="AH233" s="188">
        <v>0</v>
      </c>
      <c r="AI233" s="188">
        <v>0</v>
      </c>
      <c r="AJ233" s="188">
        <v>2.2902745599999998</v>
      </c>
      <c r="AK233" s="188">
        <v>0</v>
      </c>
      <c r="AL233" s="188">
        <v>0</v>
      </c>
      <c r="AM233" s="188">
        <v>0</v>
      </c>
      <c r="AN233" s="188">
        <v>0</v>
      </c>
      <c r="AO233" s="188">
        <v>0</v>
      </c>
      <c r="AP233" s="188">
        <v>17.359656860000001</v>
      </c>
      <c r="AQ233" s="188">
        <v>18.066446299999999</v>
      </c>
      <c r="AR233" s="188">
        <v>18.8018699</v>
      </c>
      <c r="AS233" s="188">
        <v>19.56730584</v>
      </c>
      <c r="AT233" s="188">
        <v>16.671155710000001</v>
      </c>
      <c r="AU233" s="188">
        <v>0.62423339</v>
      </c>
      <c r="AV233" s="188">
        <v>0.71790531000000002</v>
      </c>
      <c r="AW233" s="188">
        <v>0.96183507000000001</v>
      </c>
      <c r="AX233" s="188">
        <v>0.99456365999999996</v>
      </c>
      <c r="AY233" s="188">
        <v>1.0231937099999999</v>
      </c>
      <c r="AZ233" s="188">
        <v>0</v>
      </c>
      <c r="BA233" s="188">
        <v>0</v>
      </c>
      <c r="BB233" s="188">
        <v>0</v>
      </c>
      <c r="BC233" s="188">
        <v>0</v>
      </c>
      <c r="BD233" s="188">
        <v>0</v>
      </c>
      <c r="BE233" s="188">
        <v>0</v>
      </c>
      <c r="BF233" s="188">
        <v>0</v>
      </c>
      <c r="BG233" s="188">
        <v>0</v>
      </c>
      <c r="BH233" s="188">
        <v>0</v>
      </c>
      <c r="BI233" s="188">
        <v>0</v>
      </c>
      <c r="BJ233" s="188">
        <v>0</v>
      </c>
      <c r="BK233" s="188">
        <v>0</v>
      </c>
      <c r="BL233" s="188">
        <v>0</v>
      </c>
      <c r="BM233" s="188">
        <v>0</v>
      </c>
      <c r="BN233" s="188">
        <v>0</v>
      </c>
      <c r="BO233" s="188">
        <v>0</v>
      </c>
      <c r="BP233" s="188">
        <v>0</v>
      </c>
      <c r="BQ233" s="188">
        <v>0</v>
      </c>
      <c r="BR233" s="188">
        <v>5.2359780000000002E-2</v>
      </c>
      <c r="BS233" s="188">
        <v>0.16962795</v>
      </c>
      <c r="BT233" s="188">
        <v>0.29322844999999997</v>
      </c>
      <c r="BU233" s="188">
        <v>0</v>
      </c>
      <c r="BV233" s="188">
        <v>0</v>
      </c>
      <c r="BW233" s="188">
        <v>0</v>
      </c>
      <c r="BX233" s="188">
        <v>0</v>
      </c>
      <c r="BY233" s="188">
        <v>0</v>
      </c>
      <c r="BZ233" s="188">
        <v>0</v>
      </c>
      <c r="CA233" s="188">
        <v>0</v>
      </c>
      <c r="CB233" s="188">
        <v>0</v>
      </c>
      <c r="CC233" s="188">
        <v>0</v>
      </c>
      <c r="CD233" s="188">
        <v>0</v>
      </c>
      <c r="CE233" s="188">
        <v>0</v>
      </c>
      <c r="CF233" s="188">
        <v>0</v>
      </c>
      <c r="CG233" s="188">
        <v>0</v>
      </c>
      <c r="CH233" s="188">
        <v>0</v>
      </c>
      <c r="CI233" s="188">
        <v>0</v>
      </c>
      <c r="CJ233" s="188">
        <v>5.2359780000000002E-2</v>
      </c>
      <c r="CK233" s="188">
        <v>0.16962795</v>
      </c>
      <c r="CL233" s="188">
        <v>0.29322844999999997</v>
      </c>
      <c r="CM233" s="188">
        <v>0.56981338000000004</v>
      </c>
      <c r="CN233" s="188">
        <v>0.47067717999999997</v>
      </c>
      <c r="CO233" s="188">
        <v>0</v>
      </c>
      <c r="CP233" s="188">
        <v>0</v>
      </c>
      <c r="CQ233" s="188">
        <v>0</v>
      </c>
      <c r="CR233" s="188">
        <v>0</v>
      </c>
      <c r="CS233" s="188">
        <v>0</v>
      </c>
      <c r="CT233" s="188">
        <v>0</v>
      </c>
      <c r="CU233" s="188">
        <v>0</v>
      </c>
      <c r="CV233" s="188">
        <v>0</v>
      </c>
      <c r="CW233" s="188">
        <v>0</v>
      </c>
      <c r="CX233" s="188">
        <v>0</v>
      </c>
      <c r="CY233" s="188">
        <v>0</v>
      </c>
      <c r="CZ233" s="188">
        <v>0</v>
      </c>
      <c r="DA233" s="188">
        <v>0</v>
      </c>
      <c r="DB233" s="188">
        <v>25.031687089999998</v>
      </c>
      <c r="DC233" s="188">
        <v>23.83225388</v>
      </c>
      <c r="DD233" s="188">
        <v>22.257629260000002</v>
      </c>
      <c r="DE233" s="188">
        <v>25.275616849999999</v>
      </c>
      <c r="DF233" s="188">
        <v>25.30834544</v>
      </c>
      <c r="DG233" s="188">
        <v>25.33697549</v>
      </c>
      <c r="DH233" s="188">
        <v>9.7448399999999994E-3</v>
      </c>
      <c r="DI233" s="188">
        <v>1.1052330000000001E-2</v>
      </c>
      <c r="DJ233" s="188">
        <v>1.219608E-2</v>
      </c>
      <c r="DK233" s="188">
        <v>173.16092570000001</v>
      </c>
      <c r="DL233" s="188">
        <v>181.85649637</v>
      </c>
      <c r="DM233" s="188">
        <v>183.66815428999999</v>
      </c>
      <c r="DN233" s="188">
        <v>184.01129345000001</v>
      </c>
      <c r="DO233" s="188">
        <v>184.29451682000001</v>
      </c>
      <c r="DP233" s="188">
        <v>137630.66800000001</v>
      </c>
      <c r="DQ233" s="188">
        <v>137645.27299999999</v>
      </c>
      <c r="DR233" s="188">
        <v>137615.674</v>
      </c>
      <c r="DS233" s="188">
        <v>137536.91399999999</v>
      </c>
      <c r="DT233" s="188">
        <v>137480.897</v>
      </c>
    </row>
    <row r="234" spans="1:124" x14ac:dyDescent="0.35">
      <c r="A234" s="188">
        <v>233</v>
      </c>
      <c r="B234" s="188" t="s">
        <v>1000</v>
      </c>
      <c r="C234" s="188" t="s">
        <v>338</v>
      </c>
      <c r="D234" s="188" t="s">
        <v>339</v>
      </c>
      <c r="E234" s="188" t="s">
        <v>881</v>
      </c>
      <c r="F234" s="188" t="s">
        <v>893</v>
      </c>
      <c r="G234" s="188">
        <v>8.7913059100000002</v>
      </c>
      <c r="H234" s="188">
        <v>7.8423014799999997</v>
      </c>
      <c r="I234" s="188">
        <v>6.8452526000000002</v>
      </c>
      <c r="J234" s="188">
        <v>3.1287807500000002</v>
      </c>
      <c r="K234" s="188">
        <v>3.2005496199999999</v>
      </c>
      <c r="L234" s="188">
        <v>3.2651158300000001</v>
      </c>
      <c r="M234" s="188">
        <v>0</v>
      </c>
      <c r="N234" s="188">
        <v>0</v>
      </c>
      <c r="O234" s="188">
        <v>5.6625251600000004</v>
      </c>
      <c r="P234" s="188">
        <v>4.6417518600000003</v>
      </c>
      <c r="Q234" s="188">
        <v>3.5801367700000002</v>
      </c>
      <c r="R234" s="188">
        <v>0</v>
      </c>
      <c r="S234" s="188">
        <v>0</v>
      </c>
      <c r="T234" s="188">
        <v>0</v>
      </c>
      <c r="U234" s="188">
        <v>0</v>
      </c>
      <c r="V234" s="188">
        <v>0</v>
      </c>
      <c r="W234" s="188">
        <v>0</v>
      </c>
      <c r="X234" s="188">
        <v>0</v>
      </c>
      <c r="Y234" s="188">
        <v>9.4160137099999996</v>
      </c>
      <c r="Z234" s="188">
        <v>8.9649915900000003</v>
      </c>
      <c r="AA234" s="188">
        <v>7.7956150299999996</v>
      </c>
      <c r="AB234" s="188">
        <v>7.5454369200000002</v>
      </c>
      <c r="AC234" s="188">
        <v>0</v>
      </c>
      <c r="AD234" s="188">
        <v>0</v>
      </c>
      <c r="AE234" s="188">
        <v>0</v>
      </c>
      <c r="AF234" s="188">
        <v>1.4195546699999999</v>
      </c>
      <c r="AG234" s="188">
        <v>0</v>
      </c>
      <c r="AH234" s="188">
        <v>0</v>
      </c>
      <c r="AI234" s="188">
        <v>0</v>
      </c>
      <c r="AJ234" s="188">
        <v>1.6203986800000001</v>
      </c>
      <c r="AK234" s="188">
        <v>0</v>
      </c>
      <c r="AL234" s="188">
        <v>0</v>
      </c>
      <c r="AM234" s="188">
        <v>0</v>
      </c>
      <c r="AN234" s="188">
        <v>0</v>
      </c>
      <c r="AO234" s="188">
        <v>0</v>
      </c>
      <c r="AP234" s="188">
        <v>9.6219977500000002</v>
      </c>
      <c r="AQ234" s="188">
        <v>9.9973103999999999</v>
      </c>
      <c r="AR234" s="188">
        <v>10.38759205</v>
      </c>
      <c r="AS234" s="188">
        <v>10.79315721</v>
      </c>
      <c r="AT234" s="188">
        <v>9.2881391999999998</v>
      </c>
      <c r="AU234" s="188">
        <v>0.46130964000000002</v>
      </c>
      <c r="AV234" s="188">
        <v>0.63322321000000004</v>
      </c>
      <c r="AW234" s="188">
        <v>0.93241165999999998</v>
      </c>
      <c r="AX234" s="188">
        <v>0.97459874999999996</v>
      </c>
      <c r="AY234" s="188">
        <v>1.01150282</v>
      </c>
      <c r="AZ234" s="188">
        <v>0</v>
      </c>
      <c r="BA234" s="188">
        <v>0</v>
      </c>
      <c r="BB234" s="188">
        <v>0</v>
      </c>
      <c r="BC234" s="188">
        <v>0</v>
      </c>
      <c r="BD234" s="188">
        <v>0</v>
      </c>
      <c r="BE234" s="188">
        <v>0</v>
      </c>
      <c r="BF234" s="188">
        <v>0</v>
      </c>
      <c r="BG234" s="188">
        <v>0</v>
      </c>
      <c r="BH234" s="188">
        <v>0</v>
      </c>
      <c r="BI234" s="188">
        <v>0</v>
      </c>
      <c r="BJ234" s="188">
        <v>0</v>
      </c>
      <c r="BK234" s="188">
        <v>0</v>
      </c>
      <c r="BL234" s="188">
        <v>0</v>
      </c>
      <c r="BM234" s="188">
        <v>0</v>
      </c>
      <c r="BN234" s="188">
        <v>0</v>
      </c>
      <c r="BO234" s="188">
        <v>0</v>
      </c>
      <c r="BP234" s="188">
        <v>0</v>
      </c>
      <c r="BQ234" s="188">
        <v>0</v>
      </c>
      <c r="BR234" s="188">
        <v>0.44729728000000002</v>
      </c>
      <c r="BS234" s="188">
        <v>1.00602006</v>
      </c>
      <c r="BT234" s="188">
        <v>1.59750378</v>
      </c>
      <c r="BU234" s="188">
        <v>0</v>
      </c>
      <c r="BV234" s="188">
        <v>0</v>
      </c>
      <c r="BW234" s="188">
        <v>0</v>
      </c>
      <c r="BX234" s="188">
        <v>0</v>
      </c>
      <c r="BY234" s="188">
        <v>0</v>
      </c>
      <c r="BZ234" s="188">
        <v>0</v>
      </c>
      <c r="CA234" s="188">
        <v>0</v>
      </c>
      <c r="CB234" s="188">
        <v>0</v>
      </c>
      <c r="CC234" s="188">
        <v>0</v>
      </c>
      <c r="CD234" s="188">
        <v>0</v>
      </c>
      <c r="CE234" s="188">
        <v>0</v>
      </c>
      <c r="CF234" s="188">
        <v>0</v>
      </c>
      <c r="CG234" s="188">
        <v>0</v>
      </c>
      <c r="CH234" s="188">
        <v>0</v>
      </c>
      <c r="CI234" s="188">
        <v>0</v>
      </c>
      <c r="CJ234" s="188">
        <v>0.44729728000000002</v>
      </c>
      <c r="CK234" s="188">
        <v>1.00602006</v>
      </c>
      <c r="CL234" s="188">
        <v>1.59750378</v>
      </c>
      <c r="CM234" s="188">
        <v>0.64892424999999998</v>
      </c>
      <c r="CN234" s="188">
        <v>0.46808893000000001</v>
      </c>
      <c r="CO234" s="188">
        <v>0</v>
      </c>
      <c r="CP234" s="188">
        <v>0</v>
      </c>
      <c r="CQ234" s="188">
        <v>0</v>
      </c>
      <c r="CR234" s="188">
        <v>0</v>
      </c>
      <c r="CS234" s="188">
        <v>0</v>
      </c>
      <c r="CT234" s="188">
        <v>0</v>
      </c>
      <c r="CU234" s="188">
        <v>0</v>
      </c>
      <c r="CV234" s="188">
        <v>0</v>
      </c>
      <c r="CW234" s="188">
        <v>0</v>
      </c>
      <c r="CX234" s="188">
        <v>0</v>
      </c>
      <c r="CY234" s="188">
        <v>0</v>
      </c>
      <c r="CZ234" s="188">
        <v>0</v>
      </c>
      <c r="DA234" s="188">
        <v>0</v>
      </c>
      <c r="DB234" s="188">
        <v>19.8691368</v>
      </c>
      <c r="DC234" s="188">
        <v>19.633551480000001</v>
      </c>
      <c r="DD234" s="188">
        <v>16.497123630000001</v>
      </c>
      <c r="DE234" s="188">
        <v>20.168325249999999</v>
      </c>
      <c r="DF234" s="188">
        <v>20.210512340000001</v>
      </c>
      <c r="DG234" s="188">
        <v>20.247416399999999</v>
      </c>
      <c r="DH234" s="188">
        <v>1.5057950000000001E-2</v>
      </c>
      <c r="DI234" s="188">
        <v>1.7181200000000001E-2</v>
      </c>
      <c r="DJ234" s="188">
        <v>1.9038550000000001E-2</v>
      </c>
      <c r="DK234" s="188">
        <v>146.02899812000001</v>
      </c>
      <c r="DL234" s="188">
        <v>147.28993170999999</v>
      </c>
      <c r="DM234" s="188">
        <v>149.02991829000001</v>
      </c>
      <c r="DN234" s="188">
        <v>148.86271174999999</v>
      </c>
      <c r="DO234" s="188">
        <v>148.67388226</v>
      </c>
      <c r="DP234" s="188">
        <v>134449.67600000001</v>
      </c>
      <c r="DQ234" s="188">
        <v>134898.133</v>
      </c>
      <c r="DR234" s="188">
        <v>135330.71400000001</v>
      </c>
      <c r="DS234" s="188">
        <v>135766.117</v>
      </c>
      <c r="DT234" s="188">
        <v>136186.774</v>
      </c>
    </row>
    <row r="235" spans="1:124" x14ac:dyDescent="0.35">
      <c r="A235" s="188">
        <v>234</v>
      </c>
      <c r="B235" s="188" t="s">
        <v>1001</v>
      </c>
      <c r="C235" s="188" t="s">
        <v>340</v>
      </c>
      <c r="D235" s="188" t="s">
        <v>341</v>
      </c>
      <c r="E235" s="188" t="s">
        <v>881</v>
      </c>
      <c r="F235" s="188" t="s">
        <v>880</v>
      </c>
      <c r="G235" s="188">
        <v>3.7427938300000001</v>
      </c>
      <c r="H235" s="188">
        <v>4.2621810399999998</v>
      </c>
      <c r="I235" s="188">
        <v>4.7736088299999997</v>
      </c>
      <c r="J235" s="188">
        <v>2.1818881299999999</v>
      </c>
      <c r="K235" s="188">
        <v>2.2319369099999999</v>
      </c>
      <c r="L235" s="188">
        <v>2.2769628399999999</v>
      </c>
      <c r="M235" s="188">
        <v>0</v>
      </c>
      <c r="N235" s="188">
        <v>0</v>
      </c>
      <c r="O235" s="188">
        <v>1.5609057</v>
      </c>
      <c r="P235" s="188">
        <v>2.0302441299999998</v>
      </c>
      <c r="Q235" s="188">
        <v>2.4966460000000001</v>
      </c>
      <c r="R235" s="188">
        <v>0</v>
      </c>
      <c r="S235" s="188">
        <v>0</v>
      </c>
      <c r="T235" s="188">
        <v>0</v>
      </c>
      <c r="U235" s="188">
        <v>0</v>
      </c>
      <c r="V235" s="188">
        <v>0</v>
      </c>
      <c r="W235" s="188">
        <v>0</v>
      </c>
      <c r="X235" s="188">
        <v>0</v>
      </c>
      <c r="Y235" s="188">
        <v>3.1064997399999998</v>
      </c>
      <c r="Z235" s="188">
        <v>2.7607213900000001</v>
      </c>
      <c r="AA235" s="188">
        <v>2.3497255400000001</v>
      </c>
      <c r="AB235" s="188">
        <v>2.2194336300000002</v>
      </c>
      <c r="AC235" s="188">
        <v>0</v>
      </c>
      <c r="AD235" s="188">
        <v>0</v>
      </c>
      <c r="AE235" s="188">
        <v>0</v>
      </c>
      <c r="AF235" s="188">
        <v>0.54128776000000001</v>
      </c>
      <c r="AG235" s="188">
        <v>0</v>
      </c>
      <c r="AH235" s="188">
        <v>0</v>
      </c>
      <c r="AI235" s="188">
        <v>0</v>
      </c>
      <c r="AJ235" s="188">
        <v>0.75677419000000001</v>
      </c>
      <c r="AK235" s="188">
        <v>0</v>
      </c>
      <c r="AL235" s="188">
        <v>0</v>
      </c>
      <c r="AM235" s="188">
        <v>0</v>
      </c>
      <c r="AN235" s="188">
        <v>0</v>
      </c>
      <c r="AO235" s="188">
        <v>0</v>
      </c>
      <c r="AP235" s="188">
        <v>7.8836292600000002</v>
      </c>
      <c r="AQ235" s="188">
        <v>8.1622508800000002</v>
      </c>
      <c r="AR235" s="188">
        <v>8.4507477899999994</v>
      </c>
      <c r="AS235" s="188">
        <v>8.7495967500000003</v>
      </c>
      <c r="AT235" s="188">
        <v>7.6360420099999997</v>
      </c>
      <c r="AU235" s="188">
        <v>0.39254123000000002</v>
      </c>
      <c r="AV235" s="188">
        <v>0.46575915000000001</v>
      </c>
      <c r="AW235" s="188">
        <v>0.52006556000000004</v>
      </c>
      <c r="AX235" s="188">
        <v>0.49592594000000001</v>
      </c>
      <c r="AY235" s="188">
        <v>0.48917390999999999</v>
      </c>
      <c r="AZ235" s="188">
        <v>0</v>
      </c>
      <c r="BA235" s="188">
        <v>0</v>
      </c>
      <c r="BB235" s="188">
        <v>0</v>
      </c>
      <c r="BC235" s="188">
        <v>0</v>
      </c>
      <c r="BD235" s="188">
        <v>0</v>
      </c>
      <c r="BE235" s="188">
        <v>0</v>
      </c>
      <c r="BF235" s="188">
        <v>0</v>
      </c>
      <c r="BG235" s="188">
        <v>0</v>
      </c>
      <c r="BH235" s="188">
        <v>0</v>
      </c>
      <c r="BI235" s="188">
        <v>0</v>
      </c>
      <c r="BJ235" s="188">
        <v>0</v>
      </c>
      <c r="BK235" s="188">
        <v>0</v>
      </c>
      <c r="BL235" s="188">
        <v>0</v>
      </c>
      <c r="BM235" s="188">
        <v>0</v>
      </c>
      <c r="BN235" s="188">
        <v>0</v>
      </c>
      <c r="BO235" s="188">
        <v>0</v>
      </c>
      <c r="BP235" s="188">
        <v>0</v>
      </c>
      <c r="BQ235" s="188">
        <v>0</v>
      </c>
      <c r="BR235" s="188">
        <v>0</v>
      </c>
      <c r="BS235" s="188">
        <v>0</v>
      </c>
      <c r="BT235" s="188">
        <v>0</v>
      </c>
      <c r="BU235" s="188">
        <v>0</v>
      </c>
      <c r="BV235" s="188">
        <v>0</v>
      </c>
      <c r="BW235" s="188">
        <v>0</v>
      </c>
      <c r="BX235" s="188">
        <v>0</v>
      </c>
      <c r="BY235" s="188">
        <v>0</v>
      </c>
      <c r="BZ235" s="188">
        <v>0</v>
      </c>
      <c r="CA235" s="188">
        <v>0</v>
      </c>
      <c r="CB235" s="188">
        <v>0</v>
      </c>
      <c r="CC235" s="188">
        <v>0</v>
      </c>
      <c r="CD235" s="188">
        <v>0</v>
      </c>
      <c r="CE235" s="188">
        <v>0</v>
      </c>
      <c r="CF235" s="188">
        <v>0</v>
      </c>
      <c r="CG235" s="188">
        <v>0</v>
      </c>
      <c r="CH235" s="188">
        <v>0</v>
      </c>
      <c r="CI235" s="188">
        <v>0</v>
      </c>
      <c r="CJ235" s="188">
        <v>0</v>
      </c>
      <c r="CK235" s="188">
        <v>0</v>
      </c>
      <c r="CL235" s="188">
        <v>0</v>
      </c>
      <c r="CM235" s="188">
        <v>0.43134301000000003</v>
      </c>
      <c r="CN235" s="188">
        <v>0.35882521000000001</v>
      </c>
      <c r="CO235" s="188">
        <v>0</v>
      </c>
      <c r="CP235" s="188">
        <v>0</v>
      </c>
      <c r="CQ235" s="188">
        <v>0</v>
      </c>
      <c r="CR235" s="188">
        <v>0</v>
      </c>
      <c r="CS235" s="188">
        <v>0</v>
      </c>
      <c r="CT235" s="188">
        <v>0</v>
      </c>
      <c r="CU235" s="188">
        <v>0</v>
      </c>
      <c r="CV235" s="188">
        <v>0</v>
      </c>
      <c r="CW235" s="188">
        <v>0</v>
      </c>
      <c r="CX235" s="188">
        <v>0</v>
      </c>
      <c r="CY235" s="188">
        <v>0</v>
      </c>
      <c r="CZ235" s="188">
        <v>0</v>
      </c>
      <c r="DA235" s="188">
        <v>0</v>
      </c>
      <c r="DB235" s="188">
        <v>11.541452809999999</v>
      </c>
      <c r="DC235" s="188">
        <v>11.49390818</v>
      </c>
      <c r="DD235" s="188">
        <v>12.619478429999999</v>
      </c>
      <c r="DE235" s="188">
        <v>12.42511028</v>
      </c>
      <c r="DF235" s="188">
        <v>13.20885477</v>
      </c>
      <c r="DG235" s="188">
        <v>14.012379490000001</v>
      </c>
      <c r="DH235" s="188">
        <v>7.6563800000000001E-2</v>
      </c>
      <c r="DI235" s="188">
        <v>0.14447072</v>
      </c>
      <c r="DJ235" s="188">
        <v>0.21409148</v>
      </c>
      <c r="DK235" s="188">
        <v>140.5998888</v>
      </c>
      <c r="DL235" s="188">
        <v>140.80694588</v>
      </c>
      <c r="DM235" s="188">
        <v>151.19893149000001</v>
      </c>
      <c r="DN235" s="188">
        <v>160.37177675000001</v>
      </c>
      <c r="DO235" s="188">
        <v>169.81543224000001</v>
      </c>
      <c r="DP235" s="188">
        <v>81749.055999999997</v>
      </c>
      <c r="DQ235" s="188">
        <v>81966.501999999993</v>
      </c>
      <c r="DR235" s="188">
        <v>82177.236000000004</v>
      </c>
      <c r="DS235" s="188">
        <v>82363.960999999996</v>
      </c>
      <c r="DT235" s="188">
        <v>82515.347999999998</v>
      </c>
    </row>
    <row r="236" spans="1:124" x14ac:dyDescent="0.35">
      <c r="A236" s="188">
        <v>235</v>
      </c>
      <c r="B236" s="188" t="s">
        <v>1002</v>
      </c>
      <c r="C236" s="188" t="s">
        <v>342</v>
      </c>
      <c r="D236" s="188" t="s">
        <v>343</v>
      </c>
      <c r="E236" s="188" t="s">
        <v>881</v>
      </c>
      <c r="F236" s="188" t="s">
        <v>884</v>
      </c>
      <c r="G236" s="188">
        <v>7.1358782999999999</v>
      </c>
      <c r="H236" s="188">
        <v>7.1525776499999996</v>
      </c>
      <c r="I236" s="188">
        <v>7.1409285799999997</v>
      </c>
      <c r="J236" s="188">
        <v>3.2639262800000002</v>
      </c>
      <c r="K236" s="188">
        <v>3.3387951600000001</v>
      </c>
      <c r="L236" s="188">
        <v>3.40615026</v>
      </c>
      <c r="M236" s="188">
        <v>0</v>
      </c>
      <c r="N236" s="188">
        <v>0</v>
      </c>
      <c r="O236" s="188">
        <v>3.8719520200000002</v>
      </c>
      <c r="P236" s="188">
        <v>3.81378248</v>
      </c>
      <c r="Q236" s="188">
        <v>3.7347783099999998</v>
      </c>
      <c r="R236" s="188">
        <v>0</v>
      </c>
      <c r="S236" s="188">
        <v>0</v>
      </c>
      <c r="T236" s="188">
        <v>0</v>
      </c>
      <c r="U236" s="188">
        <v>0</v>
      </c>
      <c r="V236" s="188">
        <v>0</v>
      </c>
      <c r="W236" s="188">
        <v>0</v>
      </c>
      <c r="X236" s="188">
        <v>0</v>
      </c>
      <c r="Y236" s="188">
        <v>6.1969258900000002</v>
      </c>
      <c r="Z236" s="188">
        <v>6.8245303599999998</v>
      </c>
      <c r="AA236" s="188">
        <v>5.2927789399999998</v>
      </c>
      <c r="AB236" s="188">
        <v>6.4024713499999999</v>
      </c>
      <c r="AC236" s="188">
        <v>0</v>
      </c>
      <c r="AD236" s="188">
        <v>0</v>
      </c>
      <c r="AE236" s="188">
        <v>0</v>
      </c>
      <c r="AF236" s="188">
        <v>0.42205900000000002</v>
      </c>
      <c r="AG236" s="188">
        <v>0</v>
      </c>
      <c r="AH236" s="188">
        <v>0</v>
      </c>
      <c r="AI236" s="188">
        <v>0</v>
      </c>
      <c r="AJ236" s="188">
        <v>0.90414696000000006</v>
      </c>
      <c r="AK236" s="188">
        <v>0</v>
      </c>
      <c r="AL236" s="188">
        <v>0</v>
      </c>
      <c r="AM236" s="188">
        <v>0</v>
      </c>
      <c r="AN236" s="188">
        <v>0</v>
      </c>
      <c r="AO236" s="188">
        <v>0</v>
      </c>
      <c r="AP236" s="188">
        <v>7.5998582700000004</v>
      </c>
      <c r="AQ236" s="188">
        <v>7.8735715600000002</v>
      </c>
      <c r="AR236" s="188">
        <v>8.1572195399999998</v>
      </c>
      <c r="AS236" s="188">
        <v>8.4509503800000001</v>
      </c>
      <c r="AT236" s="188">
        <v>7.3793374500000004</v>
      </c>
      <c r="AU236" s="188">
        <v>0.18712867</v>
      </c>
      <c r="AV236" s="188">
        <v>0.20841551</v>
      </c>
      <c r="AW236" s="188">
        <v>0.43820622999999997</v>
      </c>
      <c r="AX236" s="188">
        <v>0.50594517000000006</v>
      </c>
      <c r="AY236" s="188">
        <v>0.60916163999999995</v>
      </c>
      <c r="AZ236" s="188">
        <v>0</v>
      </c>
      <c r="BA236" s="188">
        <v>0</v>
      </c>
      <c r="BB236" s="188">
        <v>0</v>
      </c>
      <c r="BC236" s="188">
        <v>0</v>
      </c>
      <c r="BD236" s="188">
        <v>0</v>
      </c>
      <c r="BE236" s="188">
        <v>0</v>
      </c>
      <c r="BF236" s="188">
        <v>0</v>
      </c>
      <c r="BG236" s="188">
        <v>0</v>
      </c>
      <c r="BH236" s="188">
        <v>0</v>
      </c>
      <c r="BI236" s="188">
        <v>0</v>
      </c>
      <c r="BJ236" s="188">
        <v>0</v>
      </c>
      <c r="BK236" s="188">
        <v>0</v>
      </c>
      <c r="BL236" s="188">
        <v>0</v>
      </c>
      <c r="BM236" s="188">
        <v>0</v>
      </c>
      <c r="BN236" s="188">
        <v>0</v>
      </c>
      <c r="BO236" s="188">
        <v>0</v>
      </c>
      <c r="BP236" s="188">
        <v>0</v>
      </c>
      <c r="BQ236" s="188">
        <v>0</v>
      </c>
      <c r="BR236" s="188">
        <v>0</v>
      </c>
      <c r="BS236" s="188">
        <v>0</v>
      </c>
      <c r="BT236" s="188">
        <v>0</v>
      </c>
      <c r="BU236" s="188">
        <v>0</v>
      </c>
      <c r="BV236" s="188">
        <v>0</v>
      </c>
      <c r="BW236" s="188">
        <v>0</v>
      </c>
      <c r="BX236" s="188">
        <v>0</v>
      </c>
      <c r="BY236" s="188">
        <v>0</v>
      </c>
      <c r="BZ236" s="188">
        <v>0</v>
      </c>
      <c r="CA236" s="188">
        <v>0</v>
      </c>
      <c r="CB236" s="188">
        <v>0</v>
      </c>
      <c r="CC236" s="188">
        <v>0</v>
      </c>
      <c r="CD236" s="188">
        <v>0</v>
      </c>
      <c r="CE236" s="188">
        <v>0</v>
      </c>
      <c r="CF236" s="188">
        <v>0</v>
      </c>
      <c r="CG236" s="188">
        <v>0</v>
      </c>
      <c r="CH236" s="188">
        <v>0</v>
      </c>
      <c r="CI236" s="188">
        <v>0</v>
      </c>
      <c r="CJ236" s="188">
        <v>0</v>
      </c>
      <c r="CK236" s="188">
        <v>0</v>
      </c>
      <c r="CL236" s="188">
        <v>0</v>
      </c>
      <c r="CM236" s="188">
        <v>0.21120407999999999</v>
      </c>
      <c r="CN236" s="188">
        <v>0.18718777</v>
      </c>
      <c r="CO236" s="188">
        <v>0</v>
      </c>
      <c r="CP236" s="188">
        <v>0</v>
      </c>
      <c r="CQ236" s="188">
        <v>0</v>
      </c>
      <c r="CR236" s="188">
        <v>0.34836092000000002</v>
      </c>
      <c r="CS236" s="188">
        <v>0.34836092000000002</v>
      </c>
      <c r="CT236" s="188">
        <v>0.34836092000000002</v>
      </c>
      <c r="CU236" s="188">
        <v>0.34836092000000002</v>
      </c>
      <c r="CV236" s="188">
        <v>0</v>
      </c>
      <c r="CW236" s="188">
        <v>0</v>
      </c>
      <c r="CX236" s="188">
        <v>0</v>
      </c>
      <c r="CY236" s="188">
        <v>0</v>
      </c>
      <c r="CZ236" s="188">
        <v>0</v>
      </c>
      <c r="DA236" s="188">
        <v>0</v>
      </c>
      <c r="DB236" s="188">
        <v>15.192369129999999</v>
      </c>
      <c r="DC236" s="188">
        <v>13.95057978</v>
      </c>
      <c r="DD236" s="188">
        <v>14.533247599999999</v>
      </c>
      <c r="DE236" s="188">
        <v>15.79601701</v>
      </c>
      <c r="DF236" s="188">
        <v>16.164103279999999</v>
      </c>
      <c r="DG236" s="188">
        <v>16.54940152</v>
      </c>
      <c r="DH236" s="188">
        <v>3.9733619999999997E-2</v>
      </c>
      <c r="DI236" s="188">
        <v>6.3961989999999996E-2</v>
      </c>
      <c r="DJ236" s="188">
        <v>8.932329E-2</v>
      </c>
      <c r="DK236" s="188">
        <v>118.65983095999999</v>
      </c>
      <c r="DL236" s="188">
        <v>128.88304948000001</v>
      </c>
      <c r="DM236" s="188">
        <v>133.64918549000001</v>
      </c>
      <c r="DN236" s="188">
        <v>136.42721517999999</v>
      </c>
      <c r="DO236" s="188">
        <v>139.33187989999999</v>
      </c>
      <c r="DP236" s="188">
        <v>117567.838</v>
      </c>
      <c r="DQ236" s="188">
        <v>117877.17</v>
      </c>
      <c r="DR236" s="188">
        <v>118190.148</v>
      </c>
      <c r="DS236" s="188">
        <v>118481.516</v>
      </c>
      <c r="DT236" s="188">
        <v>118776.848</v>
      </c>
    </row>
    <row r="237" spans="1:124" x14ac:dyDescent="0.35">
      <c r="A237" s="188">
        <v>236</v>
      </c>
      <c r="B237" s="188" t="s">
        <v>1005</v>
      </c>
      <c r="C237" s="188" t="s">
        <v>348</v>
      </c>
      <c r="D237" s="188" t="s">
        <v>349</v>
      </c>
      <c r="E237" s="188" t="s">
        <v>881</v>
      </c>
      <c r="F237" s="188" t="s">
        <v>890</v>
      </c>
      <c r="G237" s="188">
        <v>13.210027630000001</v>
      </c>
      <c r="H237" s="188">
        <v>12.59890433</v>
      </c>
      <c r="I237" s="188">
        <v>11.92661453</v>
      </c>
      <c r="J237" s="188">
        <v>5.4513345400000004</v>
      </c>
      <c r="K237" s="188">
        <v>5.5763788200000004</v>
      </c>
      <c r="L237" s="188">
        <v>5.6888737599999999</v>
      </c>
      <c r="M237" s="188">
        <v>0</v>
      </c>
      <c r="N237" s="188">
        <v>0</v>
      </c>
      <c r="O237" s="188">
        <v>7.7586931000000003</v>
      </c>
      <c r="P237" s="188">
        <v>7.0225255100000004</v>
      </c>
      <c r="Q237" s="188">
        <v>6.2377407700000003</v>
      </c>
      <c r="R237" s="188">
        <v>0</v>
      </c>
      <c r="S237" s="188">
        <v>0</v>
      </c>
      <c r="T237" s="188">
        <v>0</v>
      </c>
      <c r="U237" s="188">
        <v>0</v>
      </c>
      <c r="V237" s="188">
        <v>0</v>
      </c>
      <c r="W237" s="188">
        <v>0</v>
      </c>
      <c r="X237" s="188">
        <v>0</v>
      </c>
      <c r="Y237" s="188">
        <v>13.40176043</v>
      </c>
      <c r="Z237" s="188">
        <v>12.89118554</v>
      </c>
      <c r="AA237" s="188">
        <v>10.901680860000001</v>
      </c>
      <c r="AB237" s="188">
        <v>10.897583559999999</v>
      </c>
      <c r="AC237" s="188">
        <v>0</v>
      </c>
      <c r="AD237" s="188">
        <v>0</v>
      </c>
      <c r="AE237" s="188">
        <v>0</v>
      </c>
      <c r="AF237" s="188">
        <v>1.9936019700000001</v>
      </c>
      <c r="AG237" s="188">
        <v>0</v>
      </c>
      <c r="AH237" s="188">
        <v>0</v>
      </c>
      <c r="AI237" s="188">
        <v>0</v>
      </c>
      <c r="AJ237" s="188">
        <v>2.50007957</v>
      </c>
      <c r="AK237" s="188">
        <v>0</v>
      </c>
      <c r="AL237" s="188">
        <v>0</v>
      </c>
      <c r="AM237" s="188">
        <v>0</v>
      </c>
      <c r="AN237" s="188">
        <v>0</v>
      </c>
      <c r="AO237" s="188">
        <v>0</v>
      </c>
      <c r="AP237" s="188">
        <v>7.4029075200000003</v>
      </c>
      <c r="AQ237" s="188">
        <v>7.7480892299999997</v>
      </c>
      <c r="AR237" s="188">
        <v>8.10907731</v>
      </c>
      <c r="AS237" s="188">
        <v>8.4872351300000002</v>
      </c>
      <c r="AT237" s="188">
        <v>7.0425466500000002</v>
      </c>
      <c r="AU237" s="188">
        <v>2.18910048</v>
      </c>
      <c r="AV237" s="188">
        <v>2.8563972199999998</v>
      </c>
      <c r="AW237" s="188">
        <v>2.6757062199999999</v>
      </c>
      <c r="AX237" s="188">
        <v>2.5437318100000001</v>
      </c>
      <c r="AY237" s="188">
        <v>2.2797829900000002</v>
      </c>
      <c r="AZ237" s="188">
        <v>0</v>
      </c>
      <c r="BA237" s="188">
        <v>0</v>
      </c>
      <c r="BB237" s="188">
        <v>0</v>
      </c>
      <c r="BC237" s="188">
        <v>0</v>
      </c>
      <c r="BD237" s="188">
        <v>0</v>
      </c>
      <c r="BE237" s="188">
        <v>0</v>
      </c>
      <c r="BF237" s="188">
        <v>0</v>
      </c>
      <c r="BG237" s="188">
        <v>0</v>
      </c>
      <c r="BH237" s="188">
        <v>0</v>
      </c>
      <c r="BI237" s="188">
        <v>0</v>
      </c>
      <c r="BJ237" s="188">
        <v>0</v>
      </c>
      <c r="BK237" s="188">
        <v>0</v>
      </c>
      <c r="BL237" s="188">
        <v>0</v>
      </c>
      <c r="BM237" s="188">
        <v>0</v>
      </c>
      <c r="BN237" s="188">
        <v>0</v>
      </c>
      <c r="BO237" s="188">
        <v>0</v>
      </c>
      <c r="BP237" s="188">
        <v>0</v>
      </c>
      <c r="BQ237" s="188">
        <v>0</v>
      </c>
      <c r="BR237" s="188">
        <v>0.27653686</v>
      </c>
      <c r="BS237" s="188">
        <v>0.65864650000000002</v>
      </c>
      <c r="BT237" s="188">
        <v>1.2167272899999999</v>
      </c>
      <c r="BU237" s="188">
        <v>0</v>
      </c>
      <c r="BV237" s="188">
        <v>0</v>
      </c>
      <c r="BW237" s="188">
        <v>0</v>
      </c>
      <c r="BX237" s="188">
        <v>0</v>
      </c>
      <c r="BY237" s="188">
        <v>0</v>
      </c>
      <c r="BZ237" s="188">
        <v>0</v>
      </c>
      <c r="CA237" s="188">
        <v>0</v>
      </c>
      <c r="CB237" s="188">
        <v>0</v>
      </c>
      <c r="CC237" s="188">
        <v>0</v>
      </c>
      <c r="CD237" s="188">
        <v>0</v>
      </c>
      <c r="CE237" s="188">
        <v>0.18069099999999999</v>
      </c>
      <c r="CF237" s="188">
        <v>0.31266540999999998</v>
      </c>
      <c r="CG237" s="188">
        <v>0.57661423000000001</v>
      </c>
      <c r="CH237" s="188">
        <v>0</v>
      </c>
      <c r="CI237" s="188">
        <v>0</v>
      </c>
      <c r="CJ237" s="188">
        <v>0.27653686</v>
      </c>
      <c r="CK237" s="188">
        <v>0.65864650000000002</v>
      </c>
      <c r="CL237" s="188">
        <v>1.2167272899999999</v>
      </c>
      <c r="CM237" s="188">
        <v>0.75986967000000005</v>
      </c>
      <c r="CN237" s="188">
        <v>0.48717108999999997</v>
      </c>
      <c r="CO237" s="188">
        <v>0</v>
      </c>
      <c r="CP237" s="188">
        <v>0</v>
      </c>
      <c r="CQ237" s="188">
        <v>0</v>
      </c>
      <c r="CR237" s="188">
        <v>0.27104855</v>
      </c>
      <c r="CS237" s="188">
        <v>0.27104855</v>
      </c>
      <c r="CT237" s="188">
        <v>0.27104855</v>
      </c>
      <c r="CU237" s="188">
        <v>0.27104855</v>
      </c>
      <c r="CV237" s="188">
        <v>0</v>
      </c>
      <c r="CW237" s="188">
        <v>0</v>
      </c>
      <c r="CX237" s="188">
        <v>0</v>
      </c>
      <c r="CY237" s="188">
        <v>0</v>
      </c>
      <c r="CZ237" s="188">
        <v>0</v>
      </c>
      <c r="DA237" s="188">
        <v>0</v>
      </c>
      <c r="DB237" s="188">
        <v>24.181408489999999</v>
      </c>
      <c r="DC237" s="188">
        <v>23.120578649999999</v>
      </c>
      <c r="DD237" s="188">
        <v>18.557089560000001</v>
      </c>
      <c r="DE237" s="188">
        <v>24.181408489999999</v>
      </c>
      <c r="DF237" s="188">
        <v>24.181408489999999</v>
      </c>
      <c r="DG237" s="188">
        <v>24.181408489999999</v>
      </c>
      <c r="DH237" s="188">
        <v>0</v>
      </c>
      <c r="DI237" s="188">
        <v>0</v>
      </c>
      <c r="DJ237" s="188">
        <v>0</v>
      </c>
      <c r="DK237" s="188">
        <v>171.22322186</v>
      </c>
      <c r="DL237" s="188">
        <v>177.96375570000001</v>
      </c>
      <c r="DM237" s="188">
        <v>176.78425358999999</v>
      </c>
      <c r="DN237" s="188">
        <v>175.59203013000001</v>
      </c>
      <c r="DO237" s="188">
        <v>174.53405131</v>
      </c>
      <c r="DP237" s="188">
        <v>135031.79300000001</v>
      </c>
      <c r="DQ237" s="188">
        <v>135878.277</v>
      </c>
      <c r="DR237" s="188">
        <v>136784.85500000001</v>
      </c>
      <c r="DS237" s="188">
        <v>137713.58799999999</v>
      </c>
      <c r="DT237" s="188">
        <v>138548.37100000001</v>
      </c>
    </row>
    <row r="238" spans="1:124" x14ac:dyDescent="0.35">
      <c r="A238" s="188">
        <v>237</v>
      </c>
      <c r="B238" s="188" t="s">
        <v>1006</v>
      </c>
      <c r="C238" s="188" t="s">
        <v>350</v>
      </c>
      <c r="D238" s="188" t="s">
        <v>351</v>
      </c>
      <c r="E238" s="188" t="s">
        <v>881</v>
      </c>
      <c r="F238" s="188" t="s">
        <v>880</v>
      </c>
      <c r="G238" s="188">
        <v>4.1535238699999999</v>
      </c>
      <c r="H238" s="188">
        <v>4.4463972900000002</v>
      </c>
      <c r="I238" s="188">
        <v>4.7266015899999996</v>
      </c>
      <c r="J238" s="188">
        <v>2.1604023899999998</v>
      </c>
      <c r="K238" s="188">
        <v>2.2099583200000001</v>
      </c>
      <c r="L238" s="188">
        <v>2.2545408600000001</v>
      </c>
      <c r="M238" s="188">
        <v>0</v>
      </c>
      <c r="N238" s="188">
        <v>0</v>
      </c>
      <c r="O238" s="188">
        <v>1.9931214799999999</v>
      </c>
      <c r="P238" s="188">
        <v>2.23643897</v>
      </c>
      <c r="Q238" s="188">
        <v>2.4720607299999999</v>
      </c>
      <c r="R238" s="188">
        <v>0</v>
      </c>
      <c r="S238" s="188">
        <v>0</v>
      </c>
      <c r="T238" s="188">
        <v>0</v>
      </c>
      <c r="U238" s="188">
        <v>0</v>
      </c>
      <c r="V238" s="188">
        <v>0</v>
      </c>
      <c r="W238" s="188">
        <v>0</v>
      </c>
      <c r="X238" s="188">
        <v>0</v>
      </c>
      <c r="Y238" s="188">
        <v>3.77750524</v>
      </c>
      <c r="Z238" s="188">
        <v>3.4759039899999999</v>
      </c>
      <c r="AA238" s="188">
        <v>3.0294181299999998</v>
      </c>
      <c r="AB238" s="188">
        <v>2.9281456700000001</v>
      </c>
      <c r="AC238" s="188">
        <v>0</v>
      </c>
      <c r="AD238" s="188">
        <v>0</v>
      </c>
      <c r="AE238" s="188">
        <v>0</v>
      </c>
      <c r="AF238" s="188">
        <v>0.54775832000000002</v>
      </c>
      <c r="AG238" s="188">
        <v>0</v>
      </c>
      <c r="AH238" s="188">
        <v>0</v>
      </c>
      <c r="AI238" s="188">
        <v>0</v>
      </c>
      <c r="AJ238" s="188">
        <v>0.74808711000000006</v>
      </c>
      <c r="AK238" s="188">
        <v>0</v>
      </c>
      <c r="AL238" s="188">
        <v>0</v>
      </c>
      <c r="AM238" s="188">
        <v>0</v>
      </c>
      <c r="AN238" s="188">
        <v>0</v>
      </c>
      <c r="AO238" s="188">
        <v>0</v>
      </c>
      <c r="AP238" s="188">
        <v>8.5366428899999995</v>
      </c>
      <c r="AQ238" s="188">
        <v>8.8320980200000001</v>
      </c>
      <c r="AR238" s="188">
        <v>9.1376834299999992</v>
      </c>
      <c r="AS238" s="188">
        <v>9.4539704699999998</v>
      </c>
      <c r="AT238" s="188">
        <v>8.2129489499999995</v>
      </c>
      <c r="AU238" s="188">
        <v>0.53378099000000001</v>
      </c>
      <c r="AV238" s="188">
        <v>0.62557048000000004</v>
      </c>
      <c r="AW238" s="188">
        <v>0.60070153999999998</v>
      </c>
      <c r="AX238" s="188">
        <v>0.62406368000000001</v>
      </c>
      <c r="AY238" s="188">
        <v>0.64450021000000002</v>
      </c>
      <c r="AZ238" s="188">
        <v>0</v>
      </c>
      <c r="BA238" s="188">
        <v>0</v>
      </c>
      <c r="BB238" s="188">
        <v>0</v>
      </c>
      <c r="BC238" s="188">
        <v>0</v>
      </c>
      <c r="BD238" s="188">
        <v>0</v>
      </c>
      <c r="BE238" s="188">
        <v>0</v>
      </c>
      <c r="BF238" s="188">
        <v>0</v>
      </c>
      <c r="BG238" s="188">
        <v>0</v>
      </c>
      <c r="BH238" s="188">
        <v>0</v>
      </c>
      <c r="BI238" s="188">
        <v>0</v>
      </c>
      <c r="BJ238" s="188">
        <v>0</v>
      </c>
      <c r="BK238" s="188">
        <v>0</v>
      </c>
      <c r="BL238" s="188">
        <v>0</v>
      </c>
      <c r="BM238" s="188">
        <v>0</v>
      </c>
      <c r="BN238" s="188">
        <v>0</v>
      </c>
      <c r="BO238" s="188">
        <v>0</v>
      </c>
      <c r="BP238" s="188">
        <v>0</v>
      </c>
      <c r="BQ238" s="188">
        <v>0</v>
      </c>
      <c r="BR238" s="188">
        <v>0</v>
      </c>
      <c r="BS238" s="188">
        <v>0</v>
      </c>
      <c r="BT238" s="188">
        <v>0</v>
      </c>
      <c r="BU238" s="188">
        <v>0</v>
      </c>
      <c r="BV238" s="188">
        <v>0</v>
      </c>
      <c r="BW238" s="188">
        <v>0</v>
      </c>
      <c r="BX238" s="188">
        <v>0</v>
      </c>
      <c r="BY238" s="188">
        <v>0</v>
      </c>
      <c r="BZ238" s="188">
        <v>0</v>
      </c>
      <c r="CA238" s="188">
        <v>0</v>
      </c>
      <c r="CB238" s="188">
        <v>0</v>
      </c>
      <c r="CC238" s="188">
        <v>0</v>
      </c>
      <c r="CD238" s="188">
        <v>0</v>
      </c>
      <c r="CE238" s="188">
        <v>0</v>
      </c>
      <c r="CF238" s="188">
        <v>0</v>
      </c>
      <c r="CG238" s="188">
        <v>0</v>
      </c>
      <c r="CH238" s="188">
        <v>0</v>
      </c>
      <c r="CI238" s="188">
        <v>0</v>
      </c>
      <c r="CJ238" s="188">
        <v>0</v>
      </c>
      <c r="CK238" s="188">
        <v>0</v>
      </c>
      <c r="CL238" s="188">
        <v>0</v>
      </c>
      <c r="CM238" s="188">
        <v>0.34306630999999999</v>
      </c>
      <c r="CN238" s="188">
        <v>0.24556644999999999</v>
      </c>
      <c r="CO238" s="188">
        <v>0</v>
      </c>
      <c r="CP238" s="188">
        <v>0</v>
      </c>
      <c r="CQ238" s="188">
        <v>0</v>
      </c>
      <c r="CR238" s="188">
        <v>0</v>
      </c>
      <c r="CS238" s="188">
        <v>0</v>
      </c>
      <c r="CT238" s="188">
        <v>0</v>
      </c>
      <c r="CU238" s="188">
        <v>0</v>
      </c>
      <c r="CV238" s="188">
        <v>0</v>
      </c>
      <c r="CW238" s="188">
        <v>0</v>
      </c>
      <c r="CX238" s="188">
        <v>0</v>
      </c>
      <c r="CY238" s="188">
        <v>0</v>
      </c>
      <c r="CZ238" s="188">
        <v>0</v>
      </c>
      <c r="DA238" s="188">
        <v>0</v>
      </c>
      <c r="DB238" s="188">
        <v>12.98118367</v>
      </c>
      <c r="DC238" s="188">
        <v>12.76980163</v>
      </c>
      <c r="DD238" s="188">
        <v>13.47370029</v>
      </c>
      <c r="DE238" s="188">
        <v>13.58632343</v>
      </c>
      <c r="DF238" s="188">
        <v>14.2081444</v>
      </c>
      <c r="DG238" s="188">
        <v>14.82507227</v>
      </c>
      <c r="DH238" s="188">
        <v>4.6616690000000002E-2</v>
      </c>
      <c r="DI238" s="188">
        <v>9.4518400000000002E-2</v>
      </c>
      <c r="DJ238" s="188">
        <v>0.14204317999999999</v>
      </c>
      <c r="DK238" s="188">
        <v>107.78089482999999</v>
      </c>
      <c r="DL238" s="188">
        <v>109.2629393</v>
      </c>
      <c r="DM238" s="188">
        <v>114.06233769000001</v>
      </c>
      <c r="DN238" s="188">
        <v>118.98398493000001</v>
      </c>
      <c r="DO238" s="188">
        <v>123.83575556</v>
      </c>
      <c r="DP238" s="188">
        <v>118479.269</v>
      </c>
      <c r="DQ238" s="188">
        <v>118806.83199999999</v>
      </c>
      <c r="DR238" s="188">
        <v>119113.14200000001</v>
      </c>
      <c r="DS238" s="188">
        <v>119412.242</v>
      </c>
      <c r="DT238" s="188">
        <v>119715.60400000001</v>
      </c>
    </row>
    <row r="239" spans="1:124" x14ac:dyDescent="0.35">
      <c r="A239" s="188">
        <v>238</v>
      </c>
      <c r="B239" s="188" t="s">
        <v>1007</v>
      </c>
      <c r="C239" s="188" t="s">
        <v>352</v>
      </c>
      <c r="D239" s="188" t="s">
        <v>353</v>
      </c>
      <c r="E239" s="188" t="s">
        <v>881</v>
      </c>
      <c r="F239" s="188" t="s">
        <v>893</v>
      </c>
      <c r="G239" s="188">
        <v>7.5858355399999997</v>
      </c>
      <c r="H239" s="188">
        <v>7.8967535800000004</v>
      </c>
      <c r="I239" s="188">
        <v>8.1815025899999991</v>
      </c>
      <c r="J239" s="188">
        <v>3.73954465</v>
      </c>
      <c r="K239" s="188">
        <v>3.8253234100000002</v>
      </c>
      <c r="L239" s="188">
        <v>3.90249348</v>
      </c>
      <c r="M239" s="188">
        <v>0</v>
      </c>
      <c r="N239" s="188">
        <v>0</v>
      </c>
      <c r="O239" s="188">
        <v>3.8462908800000002</v>
      </c>
      <c r="P239" s="188">
        <v>4.0714301800000001</v>
      </c>
      <c r="Q239" s="188">
        <v>4.2790091099999996</v>
      </c>
      <c r="R239" s="188">
        <v>0</v>
      </c>
      <c r="S239" s="188">
        <v>0</v>
      </c>
      <c r="T239" s="188">
        <v>0</v>
      </c>
      <c r="U239" s="188">
        <v>0</v>
      </c>
      <c r="V239" s="188">
        <v>0</v>
      </c>
      <c r="W239" s="188">
        <v>0</v>
      </c>
      <c r="X239" s="188">
        <v>0</v>
      </c>
      <c r="Y239" s="188">
        <v>7.2731821099999996</v>
      </c>
      <c r="Z239" s="188">
        <v>6.8076925900000003</v>
      </c>
      <c r="AA239" s="188">
        <v>5.7815912200000001</v>
      </c>
      <c r="AB239" s="188">
        <v>5.8875792599999999</v>
      </c>
      <c r="AC239" s="188">
        <v>0</v>
      </c>
      <c r="AD239" s="188">
        <v>0</v>
      </c>
      <c r="AE239" s="188">
        <v>0</v>
      </c>
      <c r="AF239" s="188">
        <v>0.92011332000000001</v>
      </c>
      <c r="AG239" s="188">
        <v>0</v>
      </c>
      <c r="AH239" s="188">
        <v>0</v>
      </c>
      <c r="AI239" s="188">
        <v>0</v>
      </c>
      <c r="AJ239" s="188">
        <v>1.49159088</v>
      </c>
      <c r="AK239" s="188">
        <v>0</v>
      </c>
      <c r="AL239" s="188">
        <v>0</v>
      </c>
      <c r="AM239" s="188">
        <v>0</v>
      </c>
      <c r="AN239" s="188">
        <v>0</v>
      </c>
      <c r="AO239" s="188">
        <v>0</v>
      </c>
      <c r="AP239" s="188">
        <v>8.19251766</v>
      </c>
      <c r="AQ239" s="188">
        <v>8.5755230999999998</v>
      </c>
      <c r="AR239" s="188">
        <v>8.9764645499999993</v>
      </c>
      <c r="AS239" s="188">
        <v>9.3959487399999997</v>
      </c>
      <c r="AT239" s="188">
        <v>8.04397509</v>
      </c>
      <c r="AU239" s="188">
        <v>0.68410956999999994</v>
      </c>
      <c r="AV239" s="188">
        <v>0.78411405000000001</v>
      </c>
      <c r="AW239" s="188">
        <v>0.85156452999999999</v>
      </c>
      <c r="AX239" s="188">
        <v>0.88126563999999996</v>
      </c>
      <c r="AY239" s="188">
        <v>0.90724731999999997</v>
      </c>
      <c r="AZ239" s="188">
        <v>0</v>
      </c>
      <c r="BA239" s="188">
        <v>0</v>
      </c>
      <c r="BB239" s="188">
        <v>0</v>
      </c>
      <c r="BC239" s="188">
        <v>0</v>
      </c>
      <c r="BD239" s="188">
        <v>0</v>
      </c>
      <c r="BE239" s="188">
        <v>0</v>
      </c>
      <c r="BF239" s="188">
        <v>0</v>
      </c>
      <c r="BG239" s="188">
        <v>0</v>
      </c>
      <c r="BH239" s="188">
        <v>0</v>
      </c>
      <c r="BI239" s="188">
        <v>0</v>
      </c>
      <c r="BJ239" s="188">
        <v>0</v>
      </c>
      <c r="BK239" s="188">
        <v>0</v>
      </c>
      <c r="BL239" s="188">
        <v>0</v>
      </c>
      <c r="BM239" s="188">
        <v>0</v>
      </c>
      <c r="BN239" s="188">
        <v>0</v>
      </c>
      <c r="BO239" s="188">
        <v>0</v>
      </c>
      <c r="BP239" s="188">
        <v>0</v>
      </c>
      <c r="BQ239" s="188">
        <v>0</v>
      </c>
      <c r="BR239" s="188">
        <v>0</v>
      </c>
      <c r="BS239" s="188">
        <v>0</v>
      </c>
      <c r="BT239" s="188">
        <v>0</v>
      </c>
      <c r="BU239" s="188">
        <v>0</v>
      </c>
      <c r="BV239" s="188">
        <v>0</v>
      </c>
      <c r="BW239" s="188">
        <v>0</v>
      </c>
      <c r="BX239" s="188">
        <v>0</v>
      </c>
      <c r="BY239" s="188">
        <v>0</v>
      </c>
      <c r="BZ239" s="188">
        <v>0</v>
      </c>
      <c r="CA239" s="188">
        <v>0</v>
      </c>
      <c r="CB239" s="188">
        <v>0</v>
      </c>
      <c r="CC239" s="188">
        <v>0</v>
      </c>
      <c r="CD239" s="188">
        <v>0</v>
      </c>
      <c r="CE239" s="188">
        <v>0</v>
      </c>
      <c r="CF239" s="188">
        <v>0</v>
      </c>
      <c r="CG239" s="188">
        <v>0</v>
      </c>
      <c r="CH239" s="188">
        <v>0</v>
      </c>
      <c r="CI239" s="188">
        <v>0</v>
      </c>
      <c r="CJ239" s="188">
        <v>0</v>
      </c>
      <c r="CK239" s="188">
        <v>0</v>
      </c>
      <c r="CL239" s="188">
        <v>0</v>
      </c>
      <c r="CM239" s="188">
        <v>0.38565210999999999</v>
      </c>
      <c r="CN239" s="188">
        <v>0.27960487000000001</v>
      </c>
      <c r="CO239" s="188">
        <v>0</v>
      </c>
      <c r="CP239" s="188">
        <v>0</v>
      </c>
      <c r="CQ239" s="188">
        <v>0</v>
      </c>
      <c r="CR239" s="188">
        <v>0.43514895999999997</v>
      </c>
      <c r="CS239" s="188">
        <v>0.43514895999999997</v>
      </c>
      <c r="CT239" s="188">
        <v>0.43514895999999997</v>
      </c>
      <c r="CU239" s="188">
        <v>0.43514895999999997</v>
      </c>
      <c r="CV239" s="188">
        <v>0</v>
      </c>
      <c r="CW239" s="188">
        <v>0</v>
      </c>
      <c r="CX239" s="188">
        <v>0</v>
      </c>
      <c r="CY239" s="188">
        <v>0</v>
      </c>
      <c r="CZ239" s="188">
        <v>0</v>
      </c>
      <c r="DA239" s="188">
        <v>0</v>
      </c>
      <c r="DB239" s="188">
        <v>16.60512537</v>
      </c>
      <c r="DC239" s="188">
        <v>16.280871640000001</v>
      </c>
      <c r="DD239" s="188">
        <v>15.93250785</v>
      </c>
      <c r="DE239" s="188">
        <v>17.448072140000001</v>
      </c>
      <c r="DF239" s="188">
        <v>18.18963273</v>
      </c>
      <c r="DG239" s="188">
        <v>18.919847610000001</v>
      </c>
      <c r="DH239" s="188">
        <v>5.0764249999999997E-2</v>
      </c>
      <c r="DI239" s="188">
        <v>9.5422789999999993E-2</v>
      </c>
      <c r="DJ239" s="188">
        <v>0.13939805999999999</v>
      </c>
      <c r="DK239" s="188">
        <v>151.80228983000001</v>
      </c>
      <c r="DL239" s="188">
        <v>153.70986839</v>
      </c>
      <c r="DM239" s="188">
        <v>160.39885515</v>
      </c>
      <c r="DN239" s="188">
        <v>166.10890057</v>
      </c>
      <c r="DO239" s="188">
        <v>171.67408036</v>
      </c>
      <c r="DP239" s="188">
        <v>107250.501</v>
      </c>
      <c r="DQ239" s="188">
        <v>108029.01300000001</v>
      </c>
      <c r="DR239" s="188">
        <v>108779.281</v>
      </c>
      <c r="DS239" s="188">
        <v>109504.26300000001</v>
      </c>
      <c r="DT239" s="188">
        <v>110207.94500000001</v>
      </c>
    </row>
    <row r="240" spans="1:124" x14ac:dyDescent="0.35">
      <c r="A240" s="188">
        <v>239</v>
      </c>
      <c r="B240" s="188" t="s">
        <v>1008</v>
      </c>
      <c r="C240" s="188" t="s">
        <v>354</v>
      </c>
      <c r="D240" s="188" t="s">
        <v>355</v>
      </c>
      <c r="E240" s="188" t="s">
        <v>881</v>
      </c>
      <c r="F240" s="188" t="s">
        <v>880</v>
      </c>
      <c r="G240" s="188">
        <v>10.04299685</v>
      </c>
      <c r="H240" s="188">
        <v>8.7430637200000003</v>
      </c>
      <c r="I240" s="188">
        <v>7.3853254599999998</v>
      </c>
      <c r="J240" s="188">
        <v>3.3756335200000001</v>
      </c>
      <c r="K240" s="188">
        <v>3.4530647700000001</v>
      </c>
      <c r="L240" s="188">
        <v>3.5227250899999998</v>
      </c>
      <c r="M240" s="188">
        <v>0</v>
      </c>
      <c r="N240" s="188">
        <v>0</v>
      </c>
      <c r="O240" s="188">
        <v>6.6673633299999997</v>
      </c>
      <c r="P240" s="188">
        <v>5.2899989500000002</v>
      </c>
      <c r="Q240" s="188">
        <v>3.86260037</v>
      </c>
      <c r="R240" s="188">
        <v>0</v>
      </c>
      <c r="S240" s="188">
        <v>0</v>
      </c>
      <c r="T240" s="188">
        <v>0</v>
      </c>
      <c r="U240" s="188">
        <v>0</v>
      </c>
      <c r="V240" s="188">
        <v>0</v>
      </c>
      <c r="W240" s="188">
        <v>0</v>
      </c>
      <c r="X240" s="188">
        <v>0</v>
      </c>
      <c r="Y240" s="188">
        <v>11.078512809999999</v>
      </c>
      <c r="Z240" s="188">
        <v>10.678562299999999</v>
      </c>
      <c r="AA240" s="188">
        <v>9.2806653400000005</v>
      </c>
      <c r="AB240" s="188">
        <v>9.7231691700000002</v>
      </c>
      <c r="AC240" s="188">
        <v>0</v>
      </c>
      <c r="AD240" s="188">
        <v>0</v>
      </c>
      <c r="AE240" s="188">
        <v>0</v>
      </c>
      <c r="AF240" s="188">
        <v>0.95539313000000003</v>
      </c>
      <c r="AG240" s="188">
        <v>0</v>
      </c>
      <c r="AH240" s="188">
        <v>0</v>
      </c>
      <c r="AI240" s="188">
        <v>0</v>
      </c>
      <c r="AJ240" s="188">
        <v>1.79784747</v>
      </c>
      <c r="AK240" s="188">
        <v>0</v>
      </c>
      <c r="AL240" s="188">
        <v>0</v>
      </c>
      <c r="AM240" s="188">
        <v>0</v>
      </c>
      <c r="AN240" s="188">
        <v>0</v>
      </c>
      <c r="AO240" s="188">
        <v>0</v>
      </c>
      <c r="AP240" s="188">
        <v>12.623291610000001</v>
      </c>
      <c r="AQ240" s="188">
        <v>13.24243092</v>
      </c>
      <c r="AR240" s="188">
        <v>13.89176249</v>
      </c>
      <c r="AS240" s="188">
        <v>14.57328156</v>
      </c>
      <c r="AT240" s="188">
        <v>11.976346960000001</v>
      </c>
      <c r="AU240" s="188">
        <v>0.42777880000000001</v>
      </c>
      <c r="AV240" s="188">
        <v>0.50115359999999998</v>
      </c>
      <c r="AW240" s="188">
        <v>1.0680438699999999</v>
      </c>
      <c r="AX240" s="188">
        <v>1.10260538</v>
      </c>
      <c r="AY240" s="188">
        <v>1.1328388</v>
      </c>
      <c r="AZ240" s="188">
        <v>0</v>
      </c>
      <c r="BA240" s="188">
        <v>0</v>
      </c>
      <c r="BB240" s="188">
        <v>0</v>
      </c>
      <c r="BC240" s="188">
        <v>0</v>
      </c>
      <c r="BD240" s="188">
        <v>0</v>
      </c>
      <c r="BE240" s="188">
        <v>0</v>
      </c>
      <c r="BF240" s="188">
        <v>0</v>
      </c>
      <c r="BG240" s="188">
        <v>0</v>
      </c>
      <c r="BH240" s="188">
        <v>0</v>
      </c>
      <c r="BI240" s="188">
        <v>0</v>
      </c>
      <c r="BJ240" s="188">
        <v>0</v>
      </c>
      <c r="BK240" s="188">
        <v>0</v>
      </c>
      <c r="BL240" s="188">
        <v>0</v>
      </c>
      <c r="BM240" s="188">
        <v>0</v>
      </c>
      <c r="BN240" s="188">
        <v>0</v>
      </c>
      <c r="BO240" s="188">
        <v>0</v>
      </c>
      <c r="BP240" s="188">
        <v>0</v>
      </c>
      <c r="BQ240" s="188">
        <v>0</v>
      </c>
      <c r="BR240" s="188">
        <v>0</v>
      </c>
      <c r="BS240" s="188">
        <v>0</v>
      </c>
      <c r="BT240" s="188">
        <v>0</v>
      </c>
      <c r="BU240" s="188">
        <v>0</v>
      </c>
      <c r="BV240" s="188">
        <v>0</v>
      </c>
      <c r="BW240" s="188">
        <v>0.64321788999999996</v>
      </c>
      <c r="BX240" s="188">
        <v>0</v>
      </c>
      <c r="BY240" s="188">
        <v>0</v>
      </c>
      <c r="BZ240" s="188">
        <v>0</v>
      </c>
      <c r="CA240" s="188">
        <v>0</v>
      </c>
      <c r="CB240" s="188">
        <v>0</v>
      </c>
      <c r="CC240" s="188">
        <v>0</v>
      </c>
      <c r="CD240" s="188">
        <v>0</v>
      </c>
      <c r="CE240" s="188">
        <v>0</v>
      </c>
      <c r="CF240" s="188">
        <v>0</v>
      </c>
      <c r="CG240" s="188">
        <v>0</v>
      </c>
      <c r="CH240" s="188">
        <v>0</v>
      </c>
      <c r="CI240" s="188">
        <v>0</v>
      </c>
      <c r="CJ240" s="188">
        <v>0</v>
      </c>
      <c r="CK240" s="188">
        <v>0</v>
      </c>
      <c r="CL240" s="188">
        <v>0.64321788999999996</v>
      </c>
      <c r="CM240" s="188">
        <v>0.51472618999999997</v>
      </c>
      <c r="CN240" s="188">
        <v>0.41369763999999998</v>
      </c>
      <c r="CO240" s="188">
        <v>0</v>
      </c>
      <c r="CP240" s="188">
        <v>0</v>
      </c>
      <c r="CQ240" s="188">
        <v>0</v>
      </c>
      <c r="CR240" s="188">
        <v>0.47852370999999999</v>
      </c>
      <c r="CS240" s="188">
        <v>0.47852370999999999</v>
      </c>
      <c r="CT240" s="188">
        <v>0.47852370999999999</v>
      </c>
      <c r="CU240" s="188">
        <v>0.47852370999999999</v>
      </c>
      <c r="CV240" s="188">
        <v>0</v>
      </c>
      <c r="CW240" s="188">
        <v>0</v>
      </c>
      <c r="CX240" s="188">
        <v>0</v>
      </c>
      <c r="CY240" s="188">
        <v>0</v>
      </c>
      <c r="CZ240" s="188">
        <v>0</v>
      </c>
      <c r="DA240" s="188">
        <v>0</v>
      </c>
      <c r="DB240" s="188">
        <v>24.796257409999999</v>
      </c>
      <c r="DC240" s="188">
        <v>23.896336210000001</v>
      </c>
      <c r="DD240" s="188">
        <v>19.677422289999999</v>
      </c>
      <c r="DE240" s="188">
        <v>24.83199535</v>
      </c>
      <c r="DF240" s="188">
        <v>24.21595529</v>
      </c>
      <c r="DG240" s="188">
        <v>24.213187420000001</v>
      </c>
      <c r="DH240" s="188">
        <v>1.44126E-3</v>
      </c>
      <c r="DI240" s="188">
        <v>-2.340281E-2</v>
      </c>
      <c r="DJ240" s="188">
        <v>-2.3514440000000001E-2</v>
      </c>
      <c r="DK240" s="188">
        <v>203.47457591</v>
      </c>
      <c r="DL240" s="188">
        <v>209.79758788000001</v>
      </c>
      <c r="DM240" s="188">
        <v>208.80088273000001</v>
      </c>
      <c r="DN240" s="188">
        <v>202.39050147</v>
      </c>
      <c r="DO240" s="188">
        <v>201.19103222000001</v>
      </c>
      <c r="DP240" s="188">
        <v>117441.386</v>
      </c>
      <c r="DQ240" s="188">
        <v>118191.337</v>
      </c>
      <c r="DR240" s="188">
        <v>118926.678</v>
      </c>
      <c r="DS240" s="188">
        <v>119649.663</v>
      </c>
      <c r="DT240" s="188">
        <v>120349.238</v>
      </c>
    </row>
    <row r="241" spans="1:124" x14ac:dyDescent="0.35">
      <c r="A241" s="188">
        <v>240</v>
      </c>
      <c r="B241" s="188" t="s">
        <v>1009</v>
      </c>
      <c r="C241" s="188" t="s">
        <v>356</v>
      </c>
      <c r="D241" s="188" t="s">
        <v>357</v>
      </c>
      <c r="E241" s="188" t="s">
        <v>881</v>
      </c>
      <c r="F241" s="188" t="s">
        <v>890</v>
      </c>
      <c r="G241" s="188">
        <v>6.2454109899999999</v>
      </c>
      <c r="H241" s="188">
        <v>5.5595018999999999</v>
      </c>
      <c r="I241" s="188">
        <v>4.8393029700000003</v>
      </c>
      <c r="J241" s="188">
        <v>2.2119151499999998</v>
      </c>
      <c r="K241" s="188">
        <v>2.2626526999999999</v>
      </c>
      <c r="L241" s="188">
        <v>2.3082982699999999</v>
      </c>
      <c r="M241" s="188">
        <v>0</v>
      </c>
      <c r="N241" s="188">
        <v>0</v>
      </c>
      <c r="O241" s="188">
        <v>4.0334958299999997</v>
      </c>
      <c r="P241" s="188">
        <v>3.2968492</v>
      </c>
      <c r="Q241" s="188">
        <v>2.5310047</v>
      </c>
      <c r="R241" s="188">
        <v>0</v>
      </c>
      <c r="S241" s="188">
        <v>0</v>
      </c>
      <c r="T241" s="188">
        <v>0</v>
      </c>
      <c r="U241" s="188">
        <v>0</v>
      </c>
      <c r="V241" s="188">
        <v>0</v>
      </c>
      <c r="W241" s="188">
        <v>0</v>
      </c>
      <c r="X241" s="188">
        <v>0</v>
      </c>
      <c r="Y241" s="188">
        <v>6.6403545099999999</v>
      </c>
      <c r="Z241" s="188">
        <v>6.6282753999999997</v>
      </c>
      <c r="AA241" s="188">
        <v>5.22658589</v>
      </c>
      <c r="AB241" s="188">
        <v>5.6390165699999999</v>
      </c>
      <c r="AC241" s="188">
        <v>0</v>
      </c>
      <c r="AD241" s="188">
        <v>0</v>
      </c>
      <c r="AE241" s="188">
        <v>0</v>
      </c>
      <c r="AF241" s="188">
        <v>0.98925883000000003</v>
      </c>
      <c r="AG241" s="188">
        <v>0</v>
      </c>
      <c r="AH241" s="188">
        <v>0</v>
      </c>
      <c r="AI241" s="188">
        <v>0</v>
      </c>
      <c r="AJ241" s="188">
        <v>1.4137686199999999</v>
      </c>
      <c r="AK241" s="188">
        <v>0</v>
      </c>
      <c r="AL241" s="188">
        <v>0</v>
      </c>
      <c r="AM241" s="188">
        <v>0</v>
      </c>
      <c r="AN241" s="188">
        <v>0</v>
      </c>
      <c r="AO241" s="188">
        <v>0</v>
      </c>
      <c r="AP241" s="188">
        <v>6.7380346299999996</v>
      </c>
      <c r="AQ241" s="188">
        <v>7.0567001400000002</v>
      </c>
      <c r="AR241" s="188">
        <v>7.3904284200000001</v>
      </c>
      <c r="AS241" s="188">
        <v>7.7400755200000004</v>
      </c>
      <c r="AT241" s="188">
        <v>6.4151975999999999</v>
      </c>
      <c r="AU241" s="188">
        <v>0.17461649000000001</v>
      </c>
      <c r="AV241" s="188">
        <v>0.21057993</v>
      </c>
      <c r="AW241" s="188">
        <v>0.49348869000000001</v>
      </c>
      <c r="AX241" s="188">
        <v>0.51433187999999996</v>
      </c>
      <c r="AY241" s="188">
        <v>0.53256490999999995</v>
      </c>
      <c r="AZ241" s="188">
        <v>0</v>
      </c>
      <c r="BA241" s="188">
        <v>0</v>
      </c>
      <c r="BB241" s="188">
        <v>0</v>
      </c>
      <c r="BC241" s="188">
        <v>0</v>
      </c>
      <c r="BD241" s="188">
        <v>0</v>
      </c>
      <c r="BE241" s="188">
        <v>0</v>
      </c>
      <c r="BF241" s="188">
        <v>0</v>
      </c>
      <c r="BG241" s="188">
        <v>0</v>
      </c>
      <c r="BH241" s="188">
        <v>0</v>
      </c>
      <c r="BI241" s="188">
        <v>0</v>
      </c>
      <c r="BJ241" s="188">
        <v>0</v>
      </c>
      <c r="BK241" s="188">
        <v>0</v>
      </c>
      <c r="BL241" s="188">
        <v>0</v>
      </c>
      <c r="BM241" s="188">
        <v>0</v>
      </c>
      <c r="BN241" s="188">
        <v>0</v>
      </c>
      <c r="BO241" s="188">
        <v>0</v>
      </c>
      <c r="BP241" s="188">
        <v>0</v>
      </c>
      <c r="BQ241" s="188">
        <v>0</v>
      </c>
      <c r="BR241" s="188">
        <v>0</v>
      </c>
      <c r="BS241" s="188">
        <v>0</v>
      </c>
      <c r="BT241" s="188">
        <v>0</v>
      </c>
      <c r="BU241" s="188">
        <v>0</v>
      </c>
      <c r="BV241" s="188">
        <v>0</v>
      </c>
      <c r="BW241" s="188">
        <v>0.31413742</v>
      </c>
      <c r="BX241" s="188">
        <v>0</v>
      </c>
      <c r="BY241" s="188">
        <v>0</v>
      </c>
      <c r="BZ241" s="188">
        <v>0</v>
      </c>
      <c r="CA241" s="188">
        <v>0</v>
      </c>
      <c r="CB241" s="188">
        <v>0</v>
      </c>
      <c r="CC241" s="188">
        <v>0</v>
      </c>
      <c r="CD241" s="188">
        <v>0</v>
      </c>
      <c r="CE241" s="188">
        <v>0</v>
      </c>
      <c r="CF241" s="188">
        <v>0</v>
      </c>
      <c r="CG241" s="188">
        <v>0</v>
      </c>
      <c r="CH241" s="188">
        <v>0</v>
      </c>
      <c r="CI241" s="188">
        <v>0</v>
      </c>
      <c r="CJ241" s="188">
        <v>0</v>
      </c>
      <c r="CK241" s="188">
        <v>0</v>
      </c>
      <c r="CL241" s="188">
        <v>0.31413742</v>
      </c>
      <c r="CM241" s="188">
        <v>0.21296766</v>
      </c>
      <c r="CN241" s="188">
        <v>0.17368195</v>
      </c>
      <c r="CO241" s="188">
        <v>0</v>
      </c>
      <c r="CP241" s="188">
        <v>0</v>
      </c>
      <c r="CQ241" s="188">
        <v>0</v>
      </c>
      <c r="CR241" s="188">
        <v>0.13595784999999999</v>
      </c>
      <c r="CS241" s="188">
        <v>0.13595784999999999</v>
      </c>
      <c r="CT241" s="188">
        <v>0.13595784999999999</v>
      </c>
      <c r="CU241" s="188">
        <v>0.13595784999999999</v>
      </c>
      <c r="CV241" s="188">
        <v>0</v>
      </c>
      <c r="CW241" s="188">
        <v>0</v>
      </c>
      <c r="CX241" s="188">
        <v>0</v>
      </c>
      <c r="CY241" s="188">
        <v>0</v>
      </c>
      <c r="CZ241" s="188">
        <v>0</v>
      </c>
      <c r="DA241" s="188">
        <v>0</v>
      </c>
      <c r="DB241" s="188">
        <v>13.92581547</v>
      </c>
      <c r="DC241" s="188">
        <v>13.40385055</v>
      </c>
      <c r="DD241" s="188">
        <v>11.39412358</v>
      </c>
      <c r="DE241" s="188">
        <v>13.931557679999999</v>
      </c>
      <c r="DF241" s="188">
        <v>13.60022006</v>
      </c>
      <c r="DG241" s="188">
        <v>13.56203867</v>
      </c>
      <c r="DH241" s="188">
        <v>4.1234000000000003E-4</v>
      </c>
      <c r="DI241" s="188">
        <v>-2.3380709999999999E-2</v>
      </c>
      <c r="DJ241" s="188">
        <v>-2.612248E-2</v>
      </c>
      <c r="DK241" s="188">
        <v>147.30783467000001</v>
      </c>
      <c r="DL241" s="188">
        <v>151.82947085999999</v>
      </c>
      <c r="DM241" s="188">
        <v>150.72856264000001</v>
      </c>
      <c r="DN241" s="188">
        <v>146.08652255000001</v>
      </c>
      <c r="DO241" s="188">
        <v>144.65607682999999</v>
      </c>
      <c r="DP241" s="188">
        <v>90992.108999999997</v>
      </c>
      <c r="DQ241" s="188">
        <v>91720.107999999993</v>
      </c>
      <c r="DR241" s="188">
        <v>92428.12</v>
      </c>
      <c r="DS241" s="188">
        <v>93097.020999999993</v>
      </c>
      <c r="DT241" s="188">
        <v>93753.673999999999</v>
      </c>
    </row>
    <row r="242" spans="1:124" x14ac:dyDescent="0.35">
      <c r="A242" s="188">
        <v>241</v>
      </c>
      <c r="B242" s="188" t="s">
        <v>1010</v>
      </c>
      <c r="C242" s="188" t="s">
        <v>358</v>
      </c>
      <c r="D242" s="188" t="s">
        <v>359</v>
      </c>
      <c r="E242" s="188" t="s">
        <v>881</v>
      </c>
      <c r="F242" s="188" t="s">
        <v>915</v>
      </c>
      <c r="G242" s="188">
        <v>5.47643507</v>
      </c>
      <c r="H242" s="188">
        <v>4.9326929799999997</v>
      </c>
      <c r="I242" s="188">
        <v>4.3596639599999998</v>
      </c>
      <c r="J242" s="188">
        <v>1.9926850700000001</v>
      </c>
      <c r="K242" s="188">
        <v>2.0383938599999998</v>
      </c>
      <c r="L242" s="188">
        <v>2.0795153399999999</v>
      </c>
      <c r="M242" s="188">
        <v>0</v>
      </c>
      <c r="N242" s="188">
        <v>0</v>
      </c>
      <c r="O242" s="188">
        <v>3.4837500000000001</v>
      </c>
      <c r="P242" s="188">
        <v>2.8942991199999999</v>
      </c>
      <c r="Q242" s="188">
        <v>2.2801486199999998</v>
      </c>
      <c r="R242" s="188">
        <v>0</v>
      </c>
      <c r="S242" s="188">
        <v>0</v>
      </c>
      <c r="T242" s="188">
        <v>0</v>
      </c>
      <c r="U242" s="188">
        <v>0</v>
      </c>
      <c r="V242" s="188">
        <v>0</v>
      </c>
      <c r="W242" s="188">
        <v>0</v>
      </c>
      <c r="X242" s="188">
        <v>0</v>
      </c>
      <c r="Y242" s="188">
        <v>5.8915414500000001</v>
      </c>
      <c r="Z242" s="188">
        <v>5.7654536199999997</v>
      </c>
      <c r="AA242" s="188">
        <v>4.1045158700000002</v>
      </c>
      <c r="AB242" s="188">
        <v>4.2906065699999996</v>
      </c>
      <c r="AC242" s="188">
        <v>0</v>
      </c>
      <c r="AD242" s="188">
        <v>0</v>
      </c>
      <c r="AE242" s="188">
        <v>0</v>
      </c>
      <c r="AF242" s="188">
        <v>1.4748470499999999</v>
      </c>
      <c r="AG242" s="188">
        <v>0</v>
      </c>
      <c r="AH242" s="188">
        <v>0</v>
      </c>
      <c r="AI242" s="188">
        <v>0</v>
      </c>
      <c r="AJ242" s="188">
        <v>1.7870255799999999</v>
      </c>
      <c r="AK242" s="188">
        <v>0</v>
      </c>
      <c r="AL242" s="188">
        <v>0</v>
      </c>
      <c r="AM242" s="188">
        <v>0</v>
      </c>
      <c r="AN242" s="188">
        <v>0</v>
      </c>
      <c r="AO242" s="188">
        <v>0</v>
      </c>
      <c r="AP242" s="188">
        <v>7.58383305</v>
      </c>
      <c r="AQ242" s="188">
        <v>7.9156131900000002</v>
      </c>
      <c r="AR242" s="188">
        <v>8.2619535299999995</v>
      </c>
      <c r="AS242" s="188">
        <v>8.6232783000000008</v>
      </c>
      <c r="AT242" s="188">
        <v>7.2606494399999999</v>
      </c>
      <c r="AU242" s="188">
        <v>0.14162849</v>
      </c>
      <c r="AV242" s="188">
        <v>0.1777369</v>
      </c>
      <c r="AW242" s="188">
        <v>0.25016640000000001</v>
      </c>
      <c r="AX242" s="188">
        <v>0.28603975999999998</v>
      </c>
      <c r="AY242" s="188">
        <v>0.34070139999999999</v>
      </c>
      <c r="AZ242" s="188">
        <v>0</v>
      </c>
      <c r="BA242" s="188">
        <v>0</v>
      </c>
      <c r="BB242" s="188">
        <v>0</v>
      </c>
      <c r="BC242" s="188">
        <v>0</v>
      </c>
      <c r="BD242" s="188">
        <v>0</v>
      </c>
      <c r="BE242" s="188">
        <v>0</v>
      </c>
      <c r="BF242" s="188">
        <v>0</v>
      </c>
      <c r="BG242" s="188">
        <v>0</v>
      </c>
      <c r="BH242" s="188">
        <v>0</v>
      </c>
      <c r="BI242" s="188">
        <v>0</v>
      </c>
      <c r="BJ242" s="188">
        <v>0</v>
      </c>
      <c r="BK242" s="188">
        <v>0</v>
      </c>
      <c r="BL242" s="188">
        <v>0</v>
      </c>
      <c r="BM242" s="188">
        <v>0</v>
      </c>
      <c r="BN242" s="188">
        <v>0</v>
      </c>
      <c r="BO242" s="188">
        <v>0</v>
      </c>
      <c r="BP242" s="188">
        <v>0</v>
      </c>
      <c r="BQ242" s="188">
        <v>0</v>
      </c>
      <c r="BR242" s="188">
        <v>0.13438011</v>
      </c>
      <c r="BS242" s="188">
        <v>0.33178184999999999</v>
      </c>
      <c r="BT242" s="188">
        <v>0.54348611000000002</v>
      </c>
      <c r="BU242" s="188">
        <v>0</v>
      </c>
      <c r="BV242" s="188">
        <v>0</v>
      </c>
      <c r="BW242" s="188">
        <v>0</v>
      </c>
      <c r="BX242" s="188">
        <v>0</v>
      </c>
      <c r="BY242" s="188">
        <v>0</v>
      </c>
      <c r="BZ242" s="188">
        <v>0</v>
      </c>
      <c r="CA242" s="188">
        <v>0</v>
      </c>
      <c r="CB242" s="188">
        <v>0</v>
      </c>
      <c r="CC242" s="188">
        <v>0</v>
      </c>
      <c r="CD242" s="188">
        <v>0</v>
      </c>
      <c r="CE242" s="188">
        <v>0</v>
      </c>
      <c r="CF242" s="188">
        <v>0</v>
      </c>
      <c r="CG242" s="188">
        <v>0</v>
      </c>
      <c r="CH242" s="188">
        <v>0</v>
      </c>
      <c r="CI242" s="188">
        <v>0</v>
      </c>
      <c r="CJ242" s="188">
        <v>0.13438011</v>
      </c>
      <c r="CK242" s="188">
        <v>0.33178184999999999</v>
      </c>
      <c r="CL242" s="188">
        <v>0.54348611000000002</v>
      </c>
      <c r="CM242" s="188">
        <v>0.17714168999999999</v>
      </c>
      <c r="CN242" s="188">
        <v>0.13772694999999999</v>
      </c>
      <c r="CO242" s="188">
        <v>0</v>
      </c>
      <c r="CP242" s="188">
        <v>0</v>
      </c>
      <c r="CQ242" s="188">
        <v>0</v>
      </c>
      <c r="CR242" s="188">
        <v>0</v>
      </c>
      <c r="CS242" s="188">
        <v>0</v>
      </c>
      <c r="CT242" s="188">
        <v>0</v>
      </c>
      <c r="CU242" s="188">
        <v>0</v>
      </c>
      <c r="CV242" s="188">
        <v>0</v>
      </c>
      <c r="CW242" s="188">
        <v>0</v>
      </c>
      <c r="CX242" s="188">
        <v>0</v>
      </c>
      <c r="CY242" s="188">
        <v>0</v>
      </c>
      <c r="CZ242" s="188">
        <v>0</v>
      </c>
      <c r="DA242" s="188">
        <v>0</v>
      </c>
      <c r="DB242" s="188">
        <v>13.70416526</v>
      </c>
      <c r="DC242" s="188">
        <v>13.43154633</v>
      </c>
      <c r="DD242" s="188">
        <v>11.71249046</v>
      </c>
      <c r="DE242" s="188">
        <v>13.776594770000001</v>
      </c>
      <c r="DF242" s="188">
        <v>13.812468129999999</v>
      </c>
      <c r="DG242" s="188">
        <v>13.867129759999999</v>
      </c>
      <c r="DH242" s="188">
        <v>5.2852200000000002E-3</v>
      </c>
      <c r="DI242" s="188">
        <v>7.9029200000000008E-3</v>
      </c>
      <c r="DJ242" s="188">
        <v>1.18916E-2</v>
      </c>
      <c r="DK242" s="188">
        <v>159.52575555999999</v>
      </c>
      <c r="DL242" s="188">
        <v>161.58293698</v>
      </c>
      <c r="DM242" s="188">
        <v>161.33361359</v>
      </c>
      <c r="DN242" s="188">
        <v>160.71739018</v>
      </c>
      <c r="DO242" s="188">
        <v>160.36984246</v>
      </c>
      <c r="DP242" s="188">
        <v>84196.725999999995</v>
      </c>
      <c r="DQ242" s="188">
        <v>84811.957999999999</v>
      </c>
      <c r="DR242" s="188">
        <v>85391.967999999993</v>
      </c>
      <c r="DS242" s="188">
        <v>85942.585999999996</v>
      </c>
      <c r="DT242" s="188">
        <v>86469.684999999998</v>
      </c>
    </row>
    <row r="243" spans="1:124" x14ac:dyDescent="0.35">
      <c r="A243" s="188">
        <v>242</v>
      </c>
      <c r="B243" s="188" t="s">
        <v>1012</v>
      </c>
      <c r="C243" s="188" t="s">
        <v>362</v>
      </c>
      <c r="D243" s="188" t="s">
        <v>363</v>
      </c>
      <c r="E243" s="188" t="s">
        <v>881</v>
      </c>
      <c r="F243" s="188" t="s">
        <v>884</v>
      </c>
      <c r="G243" s="188">
        <v>7.4445041999999999</v>
      </c>
      <c r="H243" s="188">
        <v>6.9823788599999999</v>
      </c>
      <c r="I243" s="188">
        <v>6.4841901899999996</v>
      </c>
      <c r="J243" s="188">
        <v>2.9637488300000001</v>
      </c>
      <c r="K243" s="188">
        <v>3.0317321599999998</v>
      </c>
      <c r="L243" s="188">
        <v>3.09289273</v>
      </c>
      <c r="M243" s="188">
        <v>0</v>
      </c>
      <c r="N243" s="188">
        <v>0</v>
      </c>
      <c r="O243" s="188">
        <v>4.4807553599999999</v>
      </c>
      <c r="P243" s="188">
        <v>3.9506467000000001</v>
      </c>
      <c r="Q243" s="188">
        <v>3.3912974500000002</v>
      </c>
      <c r="R243" s="188">
        <v>0</v>
      </c>
      <c r="S243" s="188">
        <v>0</v>
      </c>
      <c r="T243" s="188">
        <v>0</v>
      </c>
      <c r="U243" s="188">
        <v>0</v>
      </c>
      <c r="V243" s="188">
        <v>0</v>
      </c>
      <c r="W243" s="188">
        <v>0</v>
      </c>
      <c r="X243" s="188">
        <v>0</v>
      </c>
      <c r="Y243" s="188">
        <v>7.8617541500000003</v>
      </c>
      <c r="Z243" s="188">
        <v>7.54117295</v>
      </c>
      <c r="AA243" s="188">
        <v>6.7263395099999999</v>
      </c>
      <c r="AB243" s="188">
        <v>6.7406503899999999</v>
      </c>
      <c r="AC243" s="188">
        <v>0</v>
      </c>
      <c r="AD243" s="188">
        <v>0</v>
      </c>
      <c r="AE243" s="188">
        <v>0</v>
      </c>
      <c r="AF243" s="188">
        <v>0.80052255999999999</v>
      </c>
      <c r="AG243" s="188">
        <v>0</v>
      </c>
      <c r="AH243" s="188">
        <v>0</v>
      </c>
      <c r="AI243" s="188">
        <v>0</v>
      </c>
      <c r="AJ243" s="188">
        <v>1.13541464</v>
      </c>
      <c r="AK243" s="188">
        <v>0</v>
      </c>
      <c r="AL243" s="188">
        <v>0</v>
      </c>
      <c r="AM243" s="188">
        <v>0</v>
      </c>
      <c r="AN243" s="188">
        <v>0</v>
      </c>
      <c r="AO243" s="188">
        <v>0</v>
      </c>
      <c r="AP243" s="188">
        <v>7.7146985700000004</v>
      </c>
      <c r="AQ243" s="188">
        <v>8.06410771</v>
      </c>
      <c r="AR243" s="188">
        <v>8.4291480100000005</v>
      </c>
      <c r="AS243" s="188">
        <v>8.8107249900000006</v>
      </c>
      <c r="AT243" s="188">
        <v>7.3585332899999996</v>
      </c>
      <c r="AU243" s="188">
        <v>0.23083857999999999</v>
      </c>
      <c r="AV243" s="188">
        <v>0.26976903000000002</v>
      </c>
      <c r="AW243" s="188">
        <v>0.60683801999999998</v>
      </c>
      <c r="AX243" s="188">
        <v>0.67147537999999996</v>
      </c>
      <c r="AY243" s="188">
        <v>0.69460597000000002</v>
      </c>
      <c r="AZ243" s="188">
        <v>0</v>
      </c>
      <c r="BA243" s="188">
        <v>0</v>
      </c>
      <c r="BB243" s="188">
        <v>0</v>
      </c>
      <c r="BC243" s="188">
        <v>0</v>
      </c>
      <c r="BD243" s="188">
        <v>0</v>
      </c>
      <c r="BE243" s="188">
        <v>0</v>
      </c>
      <c r="BF243" s="188">
        <v>0</v>
      </c>
      <c r="BG243" s="188">
        <v>0</v>
      </c>
      <c r="BH243" s="188">
        <v>0</v>
      </c>
      <c r="BI243" s="188">
        <v>0</v>
      </c>
      <c r="BJ243" s="188">
        <v>0</v>
      </c>
      <c r="BK243" s="188">
        <v>0</v>
      </c>
      <c r="BL243" s="188">
        <v>0</v>
      </c>
      <c r="BM243" s="188">
        <v>0</v>
      </c>
      <c r="BN243" s="188">
        <v>0</v>
      </c>
      <c r="BO243" s="188">
        <v>0</v>
      </c>
      <c r="BP243" s="188">
        <v>0</v>
      </c>
      <c r="BQ243" s="188">
        <v>0</v>
      </c>
      <c r="BR243" s="188">
        <v>1.399427E-2</v>
      </c>
      <c r="BS243" s="188">
        <v>0.11107931</v>
      </c>
      <c r="BT243" s="188">
        <v>0.22769101</v>
      </c>
      <c r="BU243" s="188">
        <v>0</v>
      </c>
      <c r="BV243" s="188">
        <v>0</v>
      </c>
      <c r="BW243" s="188">
        <v>0</v>
      </c>
      <c r="BX243" s="188">
        <v>0</v>
      </c>
      <c r="BY243" s="188">
        <v>0</v>
      </c>
      <c r="BZ243" s="188">
        <v>0</v>
      </c>
      <c r="CA243" s="188">
        <v>0</v>
      </c>
      <c r="CB243" s="188">
        <v>0</v>
      </c>
      <c r="CC243" s="188">
        <v>0</v>
      </c>
      <c r="CD243" s="188">
        <v>0</v>
      </c>
      <c r="CE243" s="188">
        <v>0</v>
      </c>
      <c r="CF243" s="188">
        <v>0</v>
      </c>
      <c r="CG243" s="188">
        <v>0</v>
      </c>
      <c r="CH243" s="188">
        <v>0</v>
      </c>
      <c r="CI243" s="188">
        <v>0</v>
      </c>
      <c r="CJ243" s="188">
        <v>1.399427E-2</v>
      </c>
      <c r="CK243" s="188">
        <v>0.11107931</v>
      </c>
      <c r="CL243" s="188">
        <v>0.22769101</v>
      </c>
      <c r="CM243" s="188">
        <v>0.26673466000000001</v>
      </c>
      <c r="CN243" s="188">
        <v>0.22451599</v>
      </c>
      <c r="CO243" s="188">
        <v>0</v>
      </c>
      <c r="CP243" s="188">
        <v>0</v>
      </c>
      <c r="CQ243" s="188">
        <v>0</v>
      </c>
      <c r="CR243" s="188">
        <v>4.9094690000000003E-2</v>
      </c>
      <c r="CS243" s="188">
        <v>4.9094690000000003E-2</v>
      </c>
      <c r="CT243" s="188">
        <v>4.9094690000000003E-2</v>
      </c>
      <c r="CU243" s="188">
        <v>4.9094690000000003E-2</v>
      </c>
      <c r="CV243" s="188">
        <v>0</v>
      </c>
      <c r="CW243" s="188">
        <v>0</v>
      </c>
      <c r="CX243" s="188">
        <v>0</v>
      </c>
      <c r="CY243" s="188">
        <v>0</v>
      </c>
      <c r="CZ243" s="188">
        <v>0</v>
      </c>
      <c r="DA243" s="188">
        <v>0</v>
      </c>
      <c r="DB243" s="188">
        <v>15.841469910000001</v>
      </c>
      <c r="DC243" s="188">
        <v>15.675642010000001</v>
      </c>
      <c r="DD243" s="188">
        <v>14.00018779</v>
      </c>
      <c r="DE243" s="188">
        <v>16.178538889999999</v>
      </c>
      <c r="DF243" s="188">
        <v>16.243176250000001</v>
      </c>
      <c r="DG243" s="188">
        <v>16.266306849999999</v>
      </c>
      <c r="DH243" s="188">
        <v>2.1277629999999999E-2</v>
      </c>
      <c r="DI243" s="188">
        <v>2.5357899999999999E-2</v>
      </c>
      <c r="DJ243" s="188">
        <v>2.681803E-2</v>
      </c>
      <c r="DK243" s="188">
        <v>128.50792078000001</v>
      </c>
      <c r="DL243" s="188">
        <v>129.23326342999999</v>
      </c>
      <c r="DM243" s="188">
        <v>131.37667453</v>
      </c>
      <c r="DN243" s="188">
        <v>131.34207008000001</v>
      </c>
      <c r="DO243" s="188">
        <v>130.97333211</v>
      </c>
      <c r="DP243" s="188">
        <v>121981.913</v>
      </c>
      <c r="DQ243" s="188">
        <v>122580.43700000001</v>
      </c>
      <c r="DR243" s="188">
        <v>123146.205</v>
      </c>
      <c r="DS243" s="188">
        <v>123670.78</v>
      </c>
      <c r="DT243" s="188">
        <v>124195.564</v>
      </c>
    </row>
    <row r="244" spans="1:124" x14ac:dyDescent="0.35">
      <c r="A244" s="188">
        <v>243</v>
      </c>
      <c r="B244" s="188" t="s">
        <v>1013</v>
      </c>
      <c r="C244" s="188" t="s">
        <v>364</v>
      </c>
      <c r="D244" s="188" t="s">
        <v>365</v>
      </c>
      <c r="E244" s="188" t="s">
        <v>881</v>
      </c>
      <c r="F244" s="188" t="s">
        <v>890</v>
      </c>
      <c r="G244" s="188">
        <v>11.11789527</v>
      </c>
      <c r="H244" s="188">
        <v>11.26970588</v>
      </c>
      <c r="I244" s="188">
        <v>11.379051</v>
      </c>
      <c r="J244" s="188">
        <v>5.2010579899999998</v>
      </c>
      <c r="K244" s="188">
        <v>5.3203613499999998</v>
      </c>
      <c r="L244" s="188">
        <v>5.4276915299999997</v>
      </c>
      <c r="M244" s="188">
        <v>0</v>
      </c>
      <c r="N244" s="188">
        <v>0</v>
      </c>
      <c r="O244" s="188">
        <v>5.9168372800000002</v>
      </c>
      <c r="P244" s="188">
        <v>5.9493445200000004</v>
      </c>
      <c r="Q244" s="188">
        <v>5.9513594699999999</v>
      </c>
      <c r="R244" s="188">
        <v>0</v>
      </c>
      <c r="S244" s="188">
        <v>0</v>
      </c>
      <c r="T244" s="188">
        <v>0</v>
      </c>
      <c r="U244" s="188">
        <v>0</v>
      </c>
      <c r="V244" s="188">
        <v>0</v>
      </c>
      <c r="W244" s="188">
        <v>0</v>
      </c>
      <c r="X244" s="188">
        <v>0</v>
      </c>
      <c r="Y244" s="188">
        <v>10.0504449</v>
      </c>
      <c r="Z244" s="188">
        <v>10.030256749999999</v>
      </c>
      <c r="AA244" s="188">
        <v>8.8460841000000006</v>
      </c>
      <c r="AB244" s="188">
        <v>9.5243680499999996</v>
      </c>
      <c r="AC244" s="188">
        <v>0</v>
      </c>
      <c r="AD244" s="188">
        <v>0</v>
      </c>
      <c r="AE244" s="188">
        <v>0</v>
      </c>
      <c r="AF244" s="188">
        <v>0.50588869999999997</v>
      </c>
      <c r="AG244" s="188">
        <v>0</v>
      </c>
      <c r="AH244" s="188">
        <v>0</v>
      </c>
      <c r="AI244" s="188">
        <v>0</v>
      </c>
      <c r="AJ244" s="188">
        <v>1.2043607999999999</v>
      </c>
      <c r="AK244" s="188">
        <v>0</v>
      </c>
      <c r="AL244" s="188">
        <v>0</v>
      </c>
      <c r="AM244" s="188">
        <v>0</v>
      </c>
      <c r="AN244" s="188">
        <v>0</v>
      </c>
      <c r="AO244" s="188">
        <v>0</v>
      </c>
      <c r="AP244" s="188">
        <v>9.4416113500000005</v>
      </c>
      <c r="AQ244" s="188">
        <v>9.8321767399999995</v>
      </c>
      <c r="AR244" s="188">
        <v>10.2387655</v>
      </c>
      <c r="AS244" s="188">
        <v>10.66218991</v>
      </c>
      <c r="AT244" s="188">
        <v>9.0523539100000008</v>
      </c>
      <c r="AU244" s="188">
        <v>1.7196637800000001</v>
      </c>
      <c r="AV244" s="188">
        <v>2.7455287300000002</v>
      </c>
      <c r="AW244" s="188">
        <v>1.7458061199999999</v>
      </c>
      <c r="AX244" s="188">
        <v>1.7967225099999999</v>
      </c>
      <c r="AY244" s="188">
        <v>1.8412627100000001</v>
      </c>
      <c r="AZ244" s="188">
        <v>0</v>
      </c>
      <c r="BA244" s="188">
        <v>0</v>
      </c>
      <c r="BB244" s="188">
        <v>0</v>
      </c>
      <c r="BC244" s="188">
        <v>0</v>
      </c>
      <c r="BD244" s="188">
        <v>0</v>
      </c>
      <c r="BE244" s="188">
        <v>0</v>
      </c>
      <c r="BF244" s="188">
        <v>0</v>
      </c>
      <c r="BG244" s="188">
        <v>0</v>
      </c>
      <c r="BH244" s="188">
        <v>0</v>
      </c>
      <c r="BI244" s="188">
        <v>0</v>
      </c>
      <c r="BJ244" s="188">
        <v>0</v>
      </c>
      <c r="BK244" s="188">
        <v>0</v>
      </c>
      <c r="BL244" s="188">
        <v>0</v>
      </c>
      <c r="BM244" s="188">
        <v>0</v>
      </c>
      <c r="BN244" s="188">
        <v>0</v>
      </c>
      <c r="BO244" s="188">
        <v>0</v>
      </c>
      <c r="BP244" s="188">
        <v>0</v>
      </c>
      <c r="BQ244" s="188">
        <v>0</v>
      </c>
      <c r="BR244" s="188">
        <v>0.33039856000000001</v>
      </c>
      <c r="BS244" s="188">
        <v>0</v>
      </c>
      <c r="BT244" s="188">
        <v>0</v>
      </c>
      <c r="BU244" s="188">
        <v>0</v>
      </c>
      <c r="BV244" s="188">
        <v>0</v>
      </c>
      <c r="BW244" s="188">
        <v>0</v>
      </c>
      <c r="BX244" s="188">
        <v>0</v>
      </c>
      <c r="BY244" s="188">
        <v>0</v>
      </c>
      <c r="BZ244" s="188">
        <v>0</v>
      </c>
      <c r="CA244" s="188">
        <v>0</v>
      </c>
      <c r="CB244" s="188">
        <v>0</v>
      </c>
      <c r="CC244" s="188">
        <v>0</v>
      </c>
      <c r="CD244" s="188">
        <v>0</v>
      </c>
      <c r="CE244" s="188">
        <v>0.33039856000000001</v>
      </c>
      <c r="CF244" s="188">
        <v>0</v>
      </c>
      <c r="CG244" s="188">
        <v>0</v>
      </c>
      <c r="CH244" s="188">
        <v>0</v>
      </c>
      <c r="CI244" s="188">
        <v>0</v>
      </c>
      <c r="CJ244" s="188">
        <v>0.33039856000000001</v>
      </c>
      <c r="CK244" s="188">
        <v>0</v>
      </c>
      <c r="CL244" s="188">
        <v>0</v>
      </c>
      <c r="CM244" s="188">
        <v>0.80887986000000001</v>
      </c>
      <c r="CN244" s="188">
        <v>0.52533702000000004</v>
      </c>
      <c r="CO244" s="188">
        <v>0</v>
      </c>
      <c r="CP244" s="188">
        <v>0</v>
      </c>
      <c r="CQ244" s="188">
        <v>0</v>
      </c>
      <c r="CR244" s="188">
        <v>0.44991491</v>
      </c>
      <c r="CS244" s="188">
        <v>0.44991491</v>
      </c>
      <c r="CT244" s="188">
        <v>0.44991491</v>
      </c>
      <c r="CU244" s="188">
        <v>0.44991491</v>
      </c>
      <c r="CV244" s="188">
        <v>0</v>
      </c>
      <c r="CW244" s="188">
        <v>0</v>
      </c>
      <c r="CX244" s="188">
        <v>0</v>
      </c>
      <c r="CY244" s="188">
        <v>0</v>
      </c>
      <c r="CZ244" s="188">
        <v>0</v>
      </c>
      <c r="DA244" s="188">
        <v>0</v>
      </c>
      <c r="DB244" s="188">
        <v>23.4761916</v>
      </c>
      <c r="DC244" s="188">
        <v>21.347799609999999</v>
      </c>
      <c r="DD244" s="188">
        <v>20.18414971</v>
      </c>
      <c r="DE244" s="188">
        <v>23.4761916</v>
      </c>
      <c r="DF244" s="188">
        <v>23.755108799999999</v>
      </c>
      <c r="DG244" s="188">
        <v>24.332418530000002</v>
      </c>
      <c r="DH244" s="188">
        <v>0</v>
      </c>
      <c r="DI244" s="188">
        <v>1.188085E-2</v>
      </c>
      <c r="DJ244" s="188">
        <v>3.647214E-2</v>
      </c>
      <c r="DK244" s="188">
        <v>160.92387948000001</v>
      </c>
      <c r="DL244" s="188">
        <v>176.29638324999999</v>
      </c>
      <c r="DM244" s="188">
        <v>175.61866922999999</v>
      </c>
      <c r="DN244" s="188">
        <v>177.04132895999999</v>
      </c>
      <c r="DO244" s="188">
        <v>180.66073686999999</v>
      </c>
      <c r="DP244" s="188">
        <v>132657.74900000001</v>
      </c>
      <c r="DQ244" s="188">
        <v>133163.20600000001</v>
      </c>
      <c r="DR244" s="188">
        <v>133677.084</v>
      </c>
      <c r="DS244" s="188">
        <v>134178.32399999999</v>
      </c>
      <c r="DT244" s="188">
        <v>134685.704</v>
      </c>
    </row>
    <row r="245" spans="1:124" x14ac:dyDescent="0.35">
      <c r="A245" s="188">
        <v>244</v>
      </c>
      <c r="B245" s="188" t="s">
        <v>1015</v>
      </c>
      <c r="C245" s="188" t="s">
        <v>368</v>
      </c>
      <c r="D245" s="188" t="s">
        <v>369</v>
      </c>
      <c r="E245" s="188" t="s">
        <v>881</v>
      </c>
      <c r="F245" s="188" t="s">
        <v>880</v>
      </c>
      <c r="G245" s="188">
        <v>5.9878278299999996</v>
      </c>
      <c r="H245" s="188">
        <v>5.8391331600000003</v>
      </c>
      <c r="I245" s="188">
        <v>5.6644492700000004</v>
      </c>
      <c r="J245" s="188">
        <v>2.5890673199999998</v>
      </c>
      <c r="K245" s="188">
        <v>2.6484561000000002</v>
      </c>
      <c r="L245" s="188">
        <v>2.7018846600000002</v>
      </c>
      <c r="M245" s="188">
        <v>0</v>
      </c>
      <c r="N245" s="188">
        <v>0</v>
      </c>
      <c r="O245" s="188">
        <v>3.3987604999999999</v>
      </c>
      <c r="P245" s="188">
        <v>3.19067707</v>
      </c>
      <c r="Q245" s="188">
        <v>2.9625646099999998</v>
      </c>
      <c r="R245" s="188">
        <v>0</v>
      </c>
      <c r="S245" s="188">
        <v>0</v>
      </c>
      <c r="T245" s="188">
        <v>0</v>
      </c>
      <c r="U245" s="188">
        <v>0</v>
      </c>
      <c r="V245" s="188">
        <v>0</v>
      </c>
      <c r="W245" s="188">
        <v>0</v>
      </c>
      <c r="X245" s="188">
        <v>0</v>
      </c>
      <c r="Y245" s="188">
        <v>4.8897033900000002</v>
      </c>
      <c r="Z245" s="188">
        <v>5.5134510600000004</v>
      </c>
      <c r="AA245" s="188">
        <v>4.2373188900000001</v>
      </c>
      <c r="AB245" s="188">
        <v>5.2393505899999999</v>
      </c>
      <c r="AC245" s="188">
        <v>0</v>
      </c>
      <c r="AD245" s="188">
        <v>0</v>
      </c>
      <c r="AE245" s="188">
        <v>0</v>
      </c>
      <c r="AF245" s="188">
        <v>0.27410046999999998</v>
      </c>
      <c r="AG245" s="188">
        <v>0</v>
      </c>
      <c r="AH245" s="188">
        <v>0</v>
      </c>
      <c r="AI245" s="188">
        <v>0</v>
      </c>
      <c r="AJ245" s="188">
        <v>0.65238450000000003</v>
      </c>
      <c r="AK245" s="188">
        <v>0</v>
      </c>
      <c r="AL245" s="188">
        <v>0</v>
      </c>
      <c r="AM245" s="188">
        <v>0</v>
      </c>
      <c r="AN245" s="188">
        <v>0</v>
      </c>
      <c r="AO245" s="188">
        <v>0</v>
      </c>
      <c r="AP245" s="188">
        <v>7.1240203600000003</v>
      </c>
      <c r="AQ245" s="188">
        <v>7.3625732499999996</v>
      </c>
      <c r="AR245" s="188">
        <v>7.6089317799999998</v>
      </c>
      <c r="AS245" s="188">
        <v>7.86371456</v>
      </c>
      <c r="AT245" s="188">
        <v>6.8901124300000003</v>
      </c>
      <c r="AU245" s="188">
        <v>0.39747483</v>
      </c>
      <c r="AV245" s="188">
        <v>0.53313509999999997</v>
      </c>
      <c r="AW245" s="188">
        <v>0.75958075999999997</v>
      </c>
      <c r="AX245" s="188">
        <v>0.78965328000000001</v>
      </c>
      <c r="AY245" s="188">
        <v>0.81595987000000003</v>
      </c>
      <c r="AZ245" s="188">
        <v>0</v>
      </c>
      <c r="BA245" s="188">
        <v>0</v>
      </c>
      <c r="BB245" s="188">
        <v>0</v>
      </c>
      <c r="BC245" s="188">
        <v>0</v>
      </c>
      <c r="BD245" s="188">
        <v>0</v>
      </c>
      <c r="BE245" s="188">
        <v>0</v>
      </c>
      <c r="BF245" s="188">
        <v>0</v>
      </c>
      <c r="BG245" s="188">
        <v>0</v>
      </c>
      <c r="BH245" s="188">
        <v>0</v>
      </c>
      <c r="BI245" s="188">
        <v>0</v>
      </c>
      <c r="BJ245" s="188">
        <v>0</v>
      </c>
      <c r="BK245" s="188">
        <v>0</v>
      </c>
      <c r="BL245" s="188">
        <v>0</v>
      </c>
      <c r="BM245" s="188">
        <v>0</v>
      </c>
      <c r="BN245" s="188">
        <v>0</v>
      </c>
      <c r="BO245" s="188">
        <v>0</v>
      </c>
      <c r="BP245" s="188">
        <v>0</v>
      </c>
      <c r="BQ245" s="188">
        <v>0</v>
      </c>
      <c r="BR245" s="188">
        <v>0</v>
      </c>
      <c r="BS245" s="188">
        <v>0</v>
      </c>
      <c r="BT245" s="188">
        <v>0</v>
      </c>
      <c r="BU245" s="188">
        <v>0</v>
      </c>
      <c r="BV245" s="188">
        <v>0</v>
      </c>
      <c r="BW245" s="188">
        <v>0</v>
      </c>
      <c r="BX245" s="188">
        <v>0</v>
      </c>
      <c r="BY245" s="188">
        <v>0</v>
      </c>
      <c r="BZ245" s="188">
        <v>0</v>
      </c>
      <c r="CA245" s="188">
        <v>0</v>
      </c>
      <c r="CB245" s="188">
        <v>0</v>
      </c>
      <c r="CC245" s="188">
        <v>0</v>
      </c>
      <c r="CD245" s="188">
        <v>0</v>
      </c>
      <c r="CE245" s="188">
        <v>0</v>
      </c>
      <c r="CF245" s="188">
        <v>0</v>
      </c>
      <c r="CG245" s="188">
        <v>0</v>
      </c>
      <c r="CH245" s="188">
        <v>0</v>
      </c>
      <c r="CI245" s="188">
        <v>0</v>
      </c>
      <c r="CJ245" s="188">
        <v>0</v>
      </c>
      <c r="CK245" s="188">
        <v>0</v>
      </c>
      <c r="CL245" s="188">
        <v>0</v>
      </c>
      <c r="CM245" s="188">
        <v>0.54909279</v>
      </c>
      <c r="CN245" s="188">
        <v>0.40603773999999998</v>
      </c>
      <c r="CO245" s="188">
        <v>0</v>
      </c>
      <c r="CP245" s="188">
        <v>0</v>
      </c>
      <c r="CQ245" s="188">
        <v>0</v>
      </c>
      <c r="CR245" s="188">
        <v>0.27506455000000002</v>
      </c>
      <c r="CS245" s="188">
        <v>0.27506455000000002</v>
      </c>
      <c r="CT245" s="188">
        <v>0.27506455000000002</v>
      </c>
      <c r="CU245" s="188">
        <v>0.27506455000000002</v>
      </c>
      <c r="CV245" s="188">
        <v>0</v>
      </c>
      <c r="CW245" s="188">
        <v>0</v>
      </c>
      <c r="CX245" s="188">
        <v>0</v>
      </c>
      <c r="CY245" s="188">
        <v>0</v>
      </c>
      <c r="CZ245" s="188">
        <v>0</v>
      </c>
      <c r="DA245" s="188">
        <v>0</v>
      </c>
      <c r="DB245" s="188">
        <v>13.99476387</v>
      </c>
      <c r="DC245" s="188">
        <v>12.583328399999999</v>
      </c>
      <c r="DD245" s="188">
        <v>12.731069400000001</v>
      </c>
      <c r="DE245" s="188">
        <v>14.38504638</v>
      </c>
      <c r="DF245" s="188">
        <v>14.51278278</v>
      </c>
      <c r="DG245" s="188">
        <v>14.619188250000001</v>
      </c>
      <c r="DH245" s="188">
        <v>2.7887749999999999E-2</v>
      </c>
      <c r="DI245" s="188">
        <v>3.7015190000000003E-2</v>
      </c>
      <c r="DJ245" s="188">
        <v>4.4618430000000001E-2</v>
      </c>
      <c r="DK245" s="188">
        <v>148.01015631000001</v>
      </c>
      <c r="DL245" s="188">
        <v>164.69341369</v>
      </c>
      <c r="DM245" s="188">
        <v>169.3785522</v>
      </c>
      <c r="DN245" s="188">
        <v>170.99313312999999</v>
      </c>
      <c r="DO245" s="188">
        <v>172.33200797000001</v>
      </c>
      <c r="DP245" s="188">
        <v>85016.654999999999</v>
      </c>
      <c r="DQ245" s="188">
        <v>84974.642000000007</v>
      </c>
      <c r="DR245" s="188">
        <v>84928.381999999998</v>
      </c>
      <c r="DS245" s="188">
        <v>84873.482999999993</v>
      </c>
      <c r="DT245" s="188">
        <v>84831.532000000007</v>
      </c>
    </row>
    <row r="246" spans="1:124" x14ac:dyDescent="0.35">
      <c r="A246" s="188">
        <v>245</v>
      </c>
      <c r="B246" s="188" t="s">
        <v>1016</v>
      </c>
      <c r="C246" s="188" t="s">
        <v>370</v>
      </c>
      <c r="D246" s="188" t="s">
        <v>371</v>
      </c>
      <c r="E246" s="188" t="s">
        <v>881</v>
      </c>
      <c r="F246" s="188" t="s">
        <v>880</v>
      </c>
      <c r="G246" s="188">
        <v>8.3088849200000006</v>
      </c>
      <c r="H246" s="188">
        <v>8.8467248699999992</v>
      </c>
      <c r="I246" s="188">
        <v>9.3585709900000005</v>
      </c>
      <c r="J246" s="188">
        <v>4.2775509400000002</v>
      </c>
      <c r="K246" s="188">
        <v>4.3756706400000001</v>
      </c>
      <c r="L246" s="188">
        <v>4.4639431299999996</v>
      </c>
      <c r="M246" s="188">
        <v>0</v>
      </c>
      <c r="N246" s="188">
        <v>0</v>
      </c>
      <c r="O246" s="188">
        <v>4.0313339800000003</v>
      </c>
      <c r="P246" s="188">
        <v>4.47105423</v>
      </c>
      <c r="Q246" s="188">
        <v>4.8946278599999999</v>
      </c>
      <c r="R246" s="188">
        <v>0</v>
      </c>
      <c r="S246" s="188">
        <v>0</v>
      </c>
      <c r="T246" s="188">
        <v>0</v>
      </c>
      <c r="U246" s="188">
        <v>0</v>
      </c>
      <c r="V246" s="188">
        <v>0</v>
      </c>
      <c r="W246" s="188">
        <v>0</v>
      </c>
      <c r="X246" s="188">
        <v>0</v>
      </c>
      <c r="Y246" s="188">
        <v>7.8859202799999997</v>
      </c>
      <c r="Z246" s="188">
        <v>7.2424552200000001</v>
      </c>
      <c r="AA246" s="188">
        <v>6.6228645300000002</v>
      </c>
      <c r="AB246" s="188">
        <v>6.6382540099999998</v>
      </c>
      <c r="AC246" s="188">
        <v>0</v>
      </c>
      <c r="AD246" s="188">
        <v>0</v>
      </c>
      <c r="AE246" s="188">
        <v>0</v>
      </c>
      <c r="AF246" s="188">
        <v>0.60420121000000004</v>
      </c>
      <c r="AG246" s="188">
        <v>0</v>
      </c>
      <c r="AH246" s="188">
        <v>0</v>
      </c>
      <c r="AI246" s="188">
        <v>0</v>
      </c>
      <c r="AJ246" s="188">
        <v>1.2630557499999999</v>
      </c>
      <c r="AK246" s="188">
        <v>0</v>
      </c>
      <c r="AL246" s="188">
        <v>0</v>
      </c>
      <c r="AM246" s="188">
        <v>0</v>
      </c>
      <c r="AN246" s="188">
        <v>0</v>
      </c>
      <c r="AO246" s="188">
        <v>0</v>
      </c>
      <c r="AP246" s="188">
        <v>8.4339901000000008</v>
      </c>
      <c r="AQ246" s="188">
        <v>8.7502043999999994</v>
      </c>
      <c r="AR246" s="188">
        <v>9.0785033199999994</v>
      </c>
      <c r="AS246" s="188">
        <v>9.4191045100000004</v>
      </c>
      <c r="AT246" s="188">
        <v>8.3158324399999994</v>
      </c>
      <c r="AU246" s="188">
        <v>0.71388591000000001</v>
      </c>
      <c r="AV246" s="188">
        <v>0.85978515</v>
      </c>
      <c r="AW246" s="188">
        <v>1.2460496400000001</v>
      </c>
      <c r="AX246" s="188">
        <v>1.29011784</v>
      </c>
      <c r="AY246" s="188">
        <v>1.32866745</v>
      </c>
      <c r="AZ246" s="188">
        <v>0</v>
      </c>
      <c r="BA246" s="188">
        <v>0</v>
      </c>
      <c r="BB246" s="188">
        <v>0</v>
      </c>
      <c r="BC246" s="188">
        <v>0</v>
      </c>
      <c r="BD246" s="188">
        <v>0</v>
      </c>
      <c r="BE246" s="188">
        <v>0</v>
      </c>
      <c r="BF246" s="188">
        <v>0</v>
      </c>
      <c r="BG246" s="188">
        <v>0</v>
      </c>
      <c r="BH246" s="188">
        <v>0</v>
      </c>
      <c r="BI246" s="188">
        <v>0</v>
      </c>
      <c r="BJ246" s="188">
        <v>0</v>
      </c>
      <c r="BK246" s="188">
        <v>0</v>
      </c>
      <c r="BL246" s="188">
        <v>0</v>
      </c>
      <c r="BM246" s="188">
        <v>0</v>
      </c>
      <c r="BN246" s="188">
        <v>0</v>
      </c>
      <c r="BO246" s="188">
        <v>0</v>
      </c>
      <c r="BP246" s="188">
        <v>0</v>
      </c>
      <c r="BQ246" s="188">
        <v>0</v>
      </c>
      <c r="BR246" s="188">
        <v>0</v>
      </c>
      <c r="BS246" s="188">
        <v>0</v>
      </c>
      <c r="BT246" s="188">
        <v>0</v>
      </c>
      <c r="BU246" s="188">
        <v>0</v>
      </c>
      <c r="BV246" s="188">
        <v>0</v>
      </c>
      <c r="BW246" s="188">
        <v>0</v>
      </c>
      <c r="BX246" s="188">
        <v>0</v>
      </c>
      <c r="BY246" s="188">
        <v>0</v>
      </c>
      <c r="BZ246" s="188">
        <v>0</v>
      </c>
      <c r="CA246" s="188">
        <v>0</v>
      </c>
      <c r="CB246" s="188">
        <v>0</v>
      </c>
      <c r="CC246" s="188">
        <v>0</v>
      </c>
      <c r="CD246" s="188">
        <v>0</v>
      </c>
      <c r="CE246" s="188">
        <v>0</v>
      </c>
      <c r="CF246" s="188">
        <v>0</v>
      </c>
      <c r="CG246" s="188">
        <v>0</v>
      </c>
      <c r="CH246" s="188">
        <v>0</v>
      </c>
      <c r="CI246" s="188">
        <v>0</v>
      </c>
      <c r="CJ246" s="188">
        <v>0</v>
      </c>
      <c r="CK246" s="188">
        <v>0</v>
      </c>
      <c r="CL246" s="188">
        <v>0</v>
      </c>
      <c r="CM246" s="188">
        <v>0.44404220999999999</v>
      </c>
      <c r="CN246" s="188">
        <v>0.28957389</v>
      </c>
      <c r="CO246" s="188">
        <v>0</v>
      </c>
      <c r="CP246" s="188">
        <v>0</v>
      </c>
      <c r="CQ246" s="188">
        <v>0</v>
      </c>
      <c r="CR246" s="188">
        <v>0.39770369</v>
      </c>
      <c r="CS246" s="188">
        <v>0.39770369</v>
      </c>
      <c r="CT246" s="188">
        <v>0.39770369</v>
      </c>
      <c r="CU246" s="188">
        <v>0.39770369</v>
      </c>
      <c r="CV246" s="188">
        <v>0</v>
      </c>
      <c r="CW246" s="188">
        <v>0</v>
      </c>
      <c r="CX246" s="188">
        <v>0</v>
      </c>
      <c r="CY246" s="188">
        <v>0</v>
      </c>
      <c r="CZ246" s="188">
        <v>0</v>
      </c>
      <c r="DA246" s="188">
        <v>0</v>
      </c>
      <c r="DB246" s="188">
        <v>17.37797638</v>
      </c>
      <c r="DC246" s="188">
        <v>17.20521252</v>
      </c>
      <c r="DD246" s="188">
        <v>17.350193149999999</v>
      </c>
      <c r="DE246" s="188">
        <v>18.702842660000002</v>
      </c>
      <c r="DF246" s="188">
        <v>19.61304973</v>
      </c>
      <c r="DG246" s="188">
        <v>20.504046639999999</v>
      </c>
      <c r="DH246" s="188">
        <v>7.6238239999999999E-2</v>
      </c>
      <c r="DI246" s="188">
        <v>0.12861528</v>
      </c>
      <c r="DJ246" s="188">
        <v>0.17988689999999999</v>
      </c>
      <c r="DK246" s="188">
        <v>160.13617020000001</v>
      </c>
      <c r="DL246" s="188">
        <v>161.55945808000001</v>
      </c>
      <c r="DM246" s="188">
        <v>173.65949355999999</v>
      </c>
      <c r="DN246" s="188">
        <v>181.86737052000001</v>
      </c>
      <c r="DO246" s="188">
        <v>189.84452994</v>
      </c>
      <c r="DP246" s="188">
        <v>107441.139</v>
      </c>
      <c r="DQ246" s="188">
        <v>107563.96799999999</v>
      </c>
      <c r="DR246" s="188">
        <v>107698.36</v>
      </c>
      <c r="DS246" s="188">
        <v>107842.598</v>
      </c>
      <c r="DT246" s="188">
        <v>108004.41099999999</v>
      </c>
    </row>
    <row r="247" spans="1:124" x14ac:dyDescent="0.35">
      <c r="A247" s="188">
        <v>246</v>
      </c>
      <c r="B247" s="188" t="s">
        <v>1017</v>
      </c>
      <c r="C247" s="188" t="s">
        <v>372</v>
      </c>
      <c r="D247" s="188" t="s">
        <v>373</v>
      </c>
      <c r="E247" s="188" t="s">
        <v>881</v>
      </c>
      <c r="F247" s="188" t="s">
        <v>893</v>
      </c>
      <c r="G247" s="188">
        <v>9.6995398599999998</v>
      </c>
      <c r="H247" s="188">
        <v>9.4789016000000004</v>
      </c>
      <c r="I247" s="188">
        <v>9.2164377300000009</v>
      </c>
      <c r="J247" s="188">
        <v>4.2125856600000002</v>
      </c>
      <c r="K247" s="188">
        <v>4.3092151599999999</v>
      </c>
      <c r="L247" s="188">
        <v>4.39614701</v>
      </c>
      <c r="M247" s="188">
        <v>0</v>
      </c>
      <c r="N247" s="188">
        <v>0</v>
      </c>
      <c r="O247" s="188">
        <v>5.4869541999999996</v>
      </c>
      <c r="P247" s="188">
        <v>5.1696864400000004</v>
      </c>
      <c r="Q247" s="188">
        <v>4.82029072</v>
      </c>
      <c r="R247" s="188">
        <v>0</v>
      </c>
      <c r="S247" s="188">
        <v>0</v>
      </c>
      <c r="T247" s="188">
        <v>0</v>
      </c>
      <c r="U247" s="188">
        <v>0</v>
      </c>
      <c r="V247" s="188">
        <v>0</v>
      </c>
      <c r="W247" s="188">
        <v>0</v>
      </c>
      <c r="X247" s="188">
        <v>0</v>
      </c>
      <c r="Y247" s="188">
        <v>9.2806250000000006</v>
      </c>
      <c r="Z247" s="188">
        <v>9.2986319700000006</v>
      </c>
      <c r="AA247" s="188">
        <v>5.9022588799999998</v>
      </c>
      <c r="AB247" s="188">
        <v>5.8724452700000001</v>
      </c>
      <c r="AC247" s="188">
        <v>0</v>
      </c>
      <c r="AD247" s="188">
        <v>0</v>
      </c>
      <c r="AE247" s="188">
        <v>0</v>
      </c>
      <c r="AF247" s="188">
        <v>3.4261866900000002</v>
      </c>
      <c r="AG247" s="188">
        <v>0</v>
      </c>
      <c r="AH247" s="188">
        <v>0</v>
      </c>
      <c r="AI247" s="188">
        <v>0</v>
      </c>
      <c r="AJ247" s="188">
        <v>3.3783661299999999</v>
      </c>
      <c r="AK247" s="188">
        <v>0</v>
      </c>
      <c r="AL247" s="188">
        <v>0</v>
      </c>
      <c r="AM247" s="188">
        <v>0</v>
      </c>
      <c r="AN247" s="188">
        <v>0</v>
      </c>
      <c r="AO247" s="188">
        <v>0</v>
      </c>
      <c r="AP247" s="188">
        <v>6.07633183</v>
      </c>
      <c r="AQ247" s="188">
        <v>6.3975651400000002</v>
      </c>
      <c r="AR247" s="188">
        <v>6.73568327</v>
      </c>
      <c r="AS247" s="188">
        <v>7.0917398800000004</v>
      </c>
      <c r="AT247" s="188">
        <v>5.7155889000000002</v>
      </c>
      <c r="AU247" s="188">
        <v>0.62358588999999998</v>
      </c>
      <c r="AV247" s="188">
        <v>0.95205167000000002</v>
      </c>
      <c r="AW247" s="188">
        <v>1.3076917299999999</v>
      </c>
      <c r="AX247" s="188">
        <v>1.2440703900000001</v>
      </c>
      <c r="AY247" s="188">
        <v>1.2571512</v>
      </c>
      <c r="AZ247" s="188">
        <v>0</v>
      </c>
      <c r="BA247" s="188">
        <v>0</v>
      </c>
      <c r="BB247" s="188">
        <v>0</v>
      </c>
      <c r="BC247" s="188">
        <v>0</v>
      </c>
      <c r="BD247" s="188">
        <v>0</v>
      </c>
      <c r="BE247" s="188">
        <v>0</v>
      </c>
      <c r="BF247" s="188">
        <v>0</v>
      </c>
      <c r="BG247" s="188">
        <v>0</v>
      </c>
      <c r="BH247" s="188">
        <v>0</v>
      </c>
      <c r="BI247" s="188">
        <v>0</v>
      </c>
      <c r="BJ247" s="188">
        <v>0</v>
      </c>
      <c r="BK247" s="188">
        <v>0</v>
      </c>
      <c r="BL247" s="188">
        <v>0</v>
      </c>
      <c r="BM247" s="188">
        <v>0</v>
      </c>
      <c r="BN247" s="188">
        <v>0</v>
      </c>
      <c r="BO247" s="188">
        <v>0</v>
      </c>
      <c r="BP247" s="188">
        <v>0</v>
      </c>
      <c r="BQ247" s="188">
        <v>0</v>
      </c>
      <c r="BR247" s="188">
        <v>0</v>
      </c>
      <c r="BS247" s="188">
        <v>0</v>
      </c>
      <c r="BT247" s="188">
        <v>0</v>
      </c>
      <c r="BU247" s="188">
        <v>0</v>
      </c>
      <c r="BV247" s="188">
        <v>0</v>
      </c>
      <c r="BW247" s="188">
        <v>0</v>
      </c>
      <c r="BX247" s="188">
        <v>0</v>
      </c>
      <c r="BY247" s="188">
        <v>0</v>
      </c>
      <c r="BZ247" s="188">
        <v>0</v>
      </c>
      <c r="CA247" s="188">
        <v>0</v>
      </c>
      <c r="CB247" s="188">
        <v>0</v>
      </c>
      <c r="CC247" s="188">
        <v>0</v>
      </c>
      <c r="CD247" s="188">
        <v>0</v>
      </c>
      <c r="CE247" s="188">
        <v>0</v>
      </c>
      <c r="CF247" s="188">
        <v>0</v>
      </c>
      <c r="CG247" s="188">
        <v>0</v>
      </c>
      <c r="CH247" s="188">
        <v>0</v>
      </c>
      <c r="CI247" s="188">
        <v>0</v>
      </c>
      <c r="CJ247" s="188">
        <v>0</v>
      </c>
      <c r="CK247" s="188">
        <v>0</v>
      </c>
      <c r="CL247" s="188">
        <v>0</v>
      </c>
      <c r="CM247" s="188">
        <v>0.50220211999999997</v>
      </c>
      <c r="CN247" s="188">
        <v>0.31503355</v>
      </c>
      <c r="CO247" s="188">
        <v>0</v>
      </c>
      <c r="CP247" s="188">
        <v>0</v>
      </c>
      <c r="CQ247" s="188">
        <v>0</v>
      </c>
      <c r="CR247" s="188">
        <v>0.41751069000000002</v>
      </c>
      <c r="CS247" s="188">
        <v>0.41751069000000002</v>
      </c>
      <c r="CT247" s="188">
        <v>0.41751069000000002</v>
      </c>
      <c r="CU247" s="188">
        <v>0.41751069000000002</v>
      </c>
      <c r="CV247" s="188">
        <v>0</v>
      </c>
      <c r="CW247" s="188">
        <v>0</v>
      </c>
      <c r="CX247" s="188">
        <v>0</v>
      </c>
      <c r="CY247" s="188">
        <v>0</v>
      </c>
      <c r="CZ247" s="188">
        <v>0</v>
      </c>
      <c r="DA247" s="188">
        <v>0</v>
      </c>
      <c r="DB247" s="188">
        <v>17.246728279999999</v>
      </c>
      <c r="DC247" s="188">
        <v>15.934833340000001</v>
      </c>
      <c r="DD247" s="188">
        <v>14.83143656</v>
      </c>
      <c r="DE247" s="188">
        <v>17.822307420000001</v>
      </c>
      <c r="DF247" s="188">
        <v>17.876165960000002</v>
      </c>
      <c r="DG247" s="188">
        <v>17.98283949</v>
      </c>
      <c r="DH247" s="188">
        <v>3.3373239999999998E-2</v>
      </c>
      <c r="DI247" s="188">
        <v>3.6496059999999997E-2</v>
      </c>
      <c r="DJ247" s="188">
        <v>4.2681209999999997E-2</v>
      </c>
      <c r="DK247" s="188">
        <v>157.13497419000001</v>
      </c>
      <c r="DL247" s="188">
        <v>169.57090989</v>
      </c>
      <c r="DM247" s="188">
        <v>174.72743690999999</v>
      </c>
      <c r="DN247" s="188">
        <v>174.77863450000001</v>
      </c>
      <c r="DO247" s="188">
        <v>175.34331795</v>
      </c>
      <c r="DP247" s="188">
        <v>101408.572</v>
      </c>
      <c r="DQ247" s="188">
        <v>101708.06</v>
      </c>
      <c r="DR247" s="188">
        <v>102000.62300000001</v>
      </c>
      <c r="DS247" s="188">
        <v>102278.897</v>
      </c>
      <c r="DT247" s="188">
        <v>102557.883</v>
      </c>
    </row>
    <row r="248" spans="1:124" x14ac:dyDescent="0.35">
      <c r="A248" s="188">
        <v>247</v>
      </c>
      <c r="B248" s="188" t="s">
        <v>1022</v>
      </c>
      <c r="C248" s="188" t="s">
        <v>380</v>
      </c>
      <c r="D248" s="188" t="s">
        <v>381</v>
      </c>
      <c r="E248" s="188" t="s">
        <v>881</v>
      </c>
      <c r="F248" s="188" t="s">
        <v>880</v>
      </c>
      <c r="G248" s="188">
        <v>7.0405735700000003</v>
      </c>
      <c r="H248" s="188">
        <v>7.5794580700000003</v>
      </c>
      <c r="I248" s="188">
        <v>8.0974415900000007</v>
      </c>
      <c r="J248" s="188">
        <v>3.7011226399999999</v>
      </c>
      <c r="K248" s="188">
        <v>3.7860200499999999</v>
      </c>
      <c r="L248" s="188">
        <v>3.86239724</v>
      </c>
      <c r="M248" s="188">
        <v>0</v>
      </c>
      <c r="N248" s="188">
        <v>0</v>
      </c>
      <c r="O248" s="188">
        <v>3.3394509399999999</v>
      </c>
      <c r="P248" s="188">
        <v>3.79343801</v>
      </c>
      <c r="Q248" s="188">
        <v>4.2350443499999999</v>
      </c>
      <c r="R248" s="188">
        <v>0</v>
      </c>
      <c r="S248" s="188">
        <v>0</v>
      </c>
      <c r="T248" s="188">
        <v>0</v>
      </c>
      <c r="U248" s="188">
        <v>0</v>
      </c>
      <c r="V248" s="188">
        <v>0</v>
      </c>
      <c r="W248" s="188">
        <v>0</v>
      </c>
      <c r="X248" s="188">
        <v>0</v>
      </c>
      <c r="Y248" s="188">
        <v>5.1633424200000002</v>
      </c>
      <c r="Z248" s="188">
        <v>5.85742634</v>
      </c>
      <c r="AA248" s="188">
        <v>3.2575620000000001</v>
      </c>
      <c r="AB248" s="188">
        <v>4.3487582600000003</v>
      </c>
      <c r="AC248" s="188">
        <v>0</v>
      </c>
      <c r="AD248" s="188">
        <v>0</v>
      </c>
      <c r="AE248" s="188">
        <v>0</v>
      </c>
      <c r="AF248" s="188">
        <v>1.5086680699999999</v>
      </c>
      <c r="AG248" s="188">
        <v>0</v>
      </c>
      <c r="AH248" s="188">
        <v>0</v>
      </c>
      <c r="AI248" s="188">
        <v>0</v>
      </c>
      <c r="AJ248" s="188">
        <v>1.9057804199999999</v>
      </c>
      <c r="AK248" s="188">
        <v>0</v>
      </c>
      <c r="AL248" s="188">
        <v>0</v>
      </c>
      <c r="AM248" s="188">
        <v>0</v>
      </c>
      <c r="AN248" s="188">
        <v>0</v>
      </c>
      <c r="AO248" s="188">
        <v>0</v>
      </c>
      <c r="AP248" s="188">
        <v>12.37517267</v>
      </c>
      <c r="AQ248" s="188">
        <v>12.93580272</v>
      </c>
      <c r="AR248" s="188">
        <v>13.521611119999999</v>
      </c>
      <c r="AS248" s="188">
        <v>14.134023689999999</v>
      </c>
      <c r="AT248" s="188">
        <v>11.86788166</v>
      </c>
      <c r="AU248" s="188">
        <v>0.61351060999999996</v>
      </c>
      <c r="AV248" s="188">
        <v>0.76752732999999995</v>
      </c>
      <c r="AW248" s="188">
        <v>1.0608117800000001</v>
      </c>
      <c r="AX248" s="188">
        <v>1.0979617800000001</v>
      </c>
      <c r="AY248" s="188">
        <v>1.1304595399999999</v>
      </c>
      <c r="AZ248" s="188">
        <v>0</v>
      </c>
      <c r="BA248" s="188">
        <v>0</v>
      </c>
      <c r="BB248" s="188">
        <v>0</v>
      </c>
      <c r="BC248" s="188">
        <v>0</v>
      </c>
      <c r="BD248" s="188">
        <v>0</v>
      </c>
      <c r="BE248" s="188">
        <v>0</v>
      </c>
      <c r="BF248" s="188">
        <v>0</v>
      </c>
      <c r="BG248" s="188">
        <v>0</v>
      </c>
      <c r="BH248" s="188">
        <v>0</v>
      </c>
      <c r="BI248" s="188">
        <v>0</v>
      </c>
      <c r="BJ248" s="188">
        <v>0</v>
      </c>
      <c r="BK248" s="188">
        <v>0</v>
      </c>
      <c r="BL248" s="188">
        <v>0</v>
      </c>
      <c r="BM248" s="188">
        <v>0</v>
      </c>
      <c r="BN248" s="188">
        <v>0</v>
      </c>
      <c r="BO248" s="188">
        <v>0</v>
      </c>
      <c r="BP248" s="188">
        <v>0</v>
      </c>
      <c r="BQ248" s="188">
        <v>0</v>
      </c>
      <c r="BR248" s="188">
        <v>0</v>
      </c>
      <c r="BS248" s="188">
        <v>0</v>
      </c>
      <c r="BT248" s="188">
        <v>0</v>
      </c>
      <c r="BU248" s="188">
        <v>0</v>
      </c>
      <c r="BV248" s="188">
        <v>0</v>
      </c>
      <c r="BW248" s="188">
        <v>0</v>
      </c>
      <c r="BX248" s="188">
        <v>0</v>
      </c>
      <c r="BY248" s="188">
        <v>0</v>
      </c>
      <c r="BZ248" s="188">
        <v>0</v>
      </c>
      <c r="CA248" s="188">
        <v>0</v>
      </c>
      <c r="CB248" s="188">
        <v>0</v>
      </c>
      <c r="CC248" s="188">
        <v>0</v>
      </c>
      <c r="CD248" s="188">
        <v>0</v>
      </c>
      <c r="CE248" s="188">
        <v>0</v>
      </c>
      <c r="CF248" s="188">
        <v>0</v>
      </c>
      <c r="CG248" s="188">
        <v>0</v>
      </c>
      <c r="CH248" s="188">
        <v>0</v>
      </c>
      <c r="CI248" s="188">
        <v>0</v>
      </c>
      <c r="CJ248" s="188">
        <v>0</v>
      </c>
      <c r="CK248" s="188">
        <v>0</v>
      </c>
      <c r="CL248" s="188">
        <v>0</v>
      </c>
      <c r="CM248" s="188">
        <v>0.57464402999999997</v>
      </c>
      <c r="CN248" s="188">
        <v>0.41230483000000001</v>
      </c>
      <c r="CO248" s="188">
        <v>0</v>
      </c>
      <c r="CP248" s="188">
        <v>0</v>
      </c>
      <c r="CQ248" s="188">
        <v>0</v>
      </c>
      <c r="CR248" s="188">
        <v>0</v>
      </c>
      <c r="CS248" s="188">
        <v>0</v>
      </c>
      <c r="CT248" s="188">
        <v>0</v>
      </c>
      <c r="CU248" s="188">
        <v>0</v>
      </c>
      <c r="CV248" s="188">
        <v>0</v>
      </c>
      <c r="CW248" s="188">
        <v>0</v>
      </c>
      <c r="CX248" s="188">
        <v>0</v>
      </c>
      <c r="CY248" s="188">
        <v>0</v>
      </c>
      <c r="CZ248" s="188">
        <v>0</v>
      </c>
      <c r="DA248" s="188">
        <v>0</v>
      </c>
      <c r="DB248" s="188">
        <v>19.57477037</v>
      </c>
      <c r="DC248" s="188">
        <v>18.057039530000001</v>
      </c>
      <c r="DD248" s="188">
        <v>20.487920460000002</v>
      </c>
      <c r="DE248" s="188">
        <v>21.03718808</v>
      </c>
      <c r="DF248" s="188">
        <v>22.199030969999999</v>
      </c>
      <c r="DG248" s="188">
        <v>23.361924810000001</v>
      </c>
      <c r="DH248" s="188">
        <v>7.4709319999999996E-2</v>
      </c>
      <c r="DI248" s="188">
        <v>0.13406341999999999</v>
      </c>
      <c r="DJ248" s="188">
        <v>0.19347121</v>
      </c>
      <c r="DK248" s="188">
        <v>121.15082475</v>
      </c>
      <c r="DL248" s="188">
        <v>131.35708292999999</v>
      </c>
      <c r="DM248" s="188">
        <v>141.15109842000001</v>
      </c>
      <c r="DN248" s="188">
        <v>148.89448246000001</v>
      </c>
      <c r="DO248" s="188">
        <v>156.66350125</v>
      </c>
      <c r="DP248" s="188">
        <v>149045.948</v>
      </c>
      <c r="DQ248" s="188">
        <v>149019.527</v>
      </c>
      <c r="DR248" s="188">
        <v>149040.201</v>
      </c>
      <c r="DS248" s="188">
        <v>149092.36799999999</v>
      </c>
      <c r="DT248" s="188">
        <v>149121.682</v>
      </c>
    </row>
    <row r="249" spans="1:124" x14ac:dyDescent="0.35">
      <c r="A249" s="188">
        <v>248</v>
      </c>
      <c r="B249" s="188" t="s">
        <v>1028</v>
      </c>
      <c r="C249" s="188" t="s">
        <v>392</v>
      </c>
      <c r="D249" s="188" t="s">
        <v>393</v>
      </c>
      <c r="E249" s="188" t="s">
        <v>881</v>
      </c>
      <c r="F249" s="188" t="s">
        <v>884</v>
      </c>
      <c r="G249" s="188">
        <v>12.227560690000001</v>
      </c>
      <c r="H249" s="188">
        <v>8.3929421600000005</v>
      </c>
      <c r="I249" s="188">
        <v>4.4574733499999999</v>
      </c>
      <c r="J249" s="188">
        <v>2.0373911100000002</v>
      </c>
      <c r="K249" s="188">
        <v>2.0841253800000001</v>
      </c>
      <c r="L249" s="188">
        <v>2.12616943</v>
      </c>
      <c r="M249" s="188">
        <v>0</v>
      </c>
      <c r="N249" s="188">
        <v>0</v>
      </c>
      <c r="O249" s="188">
        <v>10.190169579999999</v>
      </c>
      <c r="P249" s="188">
        <v>6.3088167799999999</v>
      </c>
      <c r="Q249" s="188">
        <v>2.3313039199999999</v>
      </c>
      <c r="R249" s="188">
        <v>0</v>
      </c>
      <c r="S249" s="188">
        <v>0</v>
      </c>
      <c r="T249" s="188">
        <v>0</v>
      </c>
      <c r="U249" s="188">
        <v>0</v>
      </c>
      <c r="V249" s="188">
        <v>0</v>
      </c>
      <c r="W249" s="188">
        <v>0</v>
      </c>
      <c r="X249" s="188">
        <v>0</v>
      </c>
      <c r="Y249" s="188">
        <v>19.357030099999999</v>
      </c>
      <c r="Z249" s="188">
        <v>15.63700731</v>
      </c>
      <c r="AA249" s="188">
        <v>16.362261610000001</v>
      </c>
      <c r="AB249" s="188">
        <v>12.945370609999999</v>
      </c>
      <c r="AC249" s="188">
        <v>0</v>
      </c>
      <c r="AD249" s="188">
        <v>0</v>
      </c>
      <c r="AE249" s="188">
        <v>0</v>
      </c>
      <c r="AF249" s="188">
        <v>2.6916366900000002</v>
      </c>
      <c r="AG249" s="188">
        <v>0</v>
      </c>
      <c r="AH249" s="188">
        <v>0</v>
      </c>
      <c r="AI249" s="188">
        <v>0</v>
      </c>
      <c r="AJ249" s="188">
        <v>2.9947684899999998</v>
      </c>
      <c r="AK249" s="188">
        <v>0</v>
      </c>
      <c r="AL249" s="188">
        <v>0</v>
      </c>
      <c r="AM249" s="188">
        <v>0</v>
      </c>
      <c r="AN249" s="188">
        <v>0</v>
      </c>
      <c r="AO249" s="188">
        <v>0</v>
      </c>
      <c r="AP249" s="188">
        <v>7.2539601899999999</v>
      </c>
      <c r="AQ249" s="188">
        <v>7.63145162</v>
      </c>
      <c r="AR249" s="188">
        <v>8.0288170599999997</v>
      </c>
      <c r="AS249" s="188">
        <v>8.4468858400000002</v>
      </c>
      <c r="AT249" s="188">
        <v>6.9269305399999999</v>
      </c>
      <c r="AU249" s="188">
        <v>0.15281785000000001</v>
      </c>
      <c r="AV249" s="188">
        <v>0.18866469999999999</v>
      </c>
      <c r="AW249" s="188">
        <v>0.33767079</v>
      </c>
      <c r="AX249" s="188">
        <v>0.38814883</v>
      </c>
      <c r="AY249" s="188">
        <v>0.46506419999999998</v>
      </c>
      <c r="AZ249" s="188">
        <v>0</v>
      </c>
      <c r="BA249" s="188">
        <v>0</v>
      </c>
      <c r="BB249" s="188">
        <v>0</v>
      </c>
      <c r="BC249" s="188">
        <v>0</v>
      </c>
      <c r="BD249" s="188">
        <v>0</v>
      </c>
      <c r="BE249" s="188">
        <v>0</v>
      </c>
      <c r="BF249" s="188">
        <v>0</v>
      </c>
      <c r="BG249" s="188">
        <v>0</v>
      </c>
      <c r="BH249" s="188">
        <v>0</v>
      </c>
      <c r="BI249" s="188">
        <v>0</v>
      </c>
      <c r="BJ249" s="188">
        <v>0</v>
      </c>
      <c r="BK249" s="188">
        <v>0</v>
      </c>
      <c r="BL249" s="188">
        <v>0</v>
      </c>
      <c r="BM249" s="188">
        <v>0</v>
      </c>
      <c r="BN249" s="188">
        <v>0</v>
      </c>
      <c r="BO249" s="188">
        <v>0</v>
      </c>
      <c r="BP249" s="188">
        <v>0</v>
      </c>
      <c r="BQ249" s="188">
        <v>0</v>
      </c>
      <c r="BR249" s="188">
        <v>0</v>
      </c>
      <c r="BS249" s="188">
        <v>0</v>
      </c>
      <c r="BT249" s="188">
        <v>0</v>
      </c>
      <c r="BU249" s="188">
        <v>2.0661835000000002</v>
      </c>
      <c r="BV249" s="188">
        <v>5.5034365999999997</v>
      </c>
      <c r="BW249" s="188">
        <v>9.0208366200000007</v>
      </c>
      <c r="BX249" s="188">
        <v>0</v>
      </c>
      <c r="BY249" s="188">
        <v>0</v>
      </c>
      <c r="BZ249" s="188">
        <v>0</v>
      </c>
      <c r="CA249" s="188">
        <v>0</v>
      </c>
      <c r="CB249" s="188">
        <v>0</v>
      </c>
      <c r="CC249" s="188">
        <v>0</v>
      </c>
      <c r="CD249" s="188">
        <v>0</v>
      </c>
      <c r="CE249" s="188">
        <v>0</v>
      </c>
      <c r="CF249" s="188">
        <v>0</v>
      </c>
      <c r="CG249" s="188">
        <v>0</v>
      </c>
      <c r="CH249" s="188">
        <v>0</v>
      </c>
      <c r="CI249" s="188">
        <v>0</v>
      </c>
      <c r="CJ249" s="188">
        <v>2.0661835000000002</v>
      </c>
      <c r="CK249" s="188">
        <v>5.5034365999999997</v>
      </c>
      <c r="CL249" s="188">
        <v>9.0208366200000007</v>
      </c>
      <c r="CM249" s="188">
        <v>0.18818599</v>
      </c>
      <c r="CN249" s="188">
        <v>0.14845995000000001</v>
      </c>
      <c r="CO249" s="188">
        <v>0</v>
      </c>
      <c r="CP249" s="188">
        <v>0</v>
      </c>
      <c r="CQ249" s="188">
        <v>0</v>
      </c>
      <c r="CR249" s="188">
        <v>0</v>
      </c>
      <c r="CS249" s="188">
        <v>0</v>
      </c>
      <c r="CT249" s="188">
        <v>0</v>
      </c>
      <c r="CU249" s="188">
        <v>0</v>
      </c>
      <c r="CV249" s="188">
        <v>0</v>
      </c>
      <c r="CW249" s="188">
        <v>0</v>
      </c>
      <c r="CX249" s="188">
        <v>0</v>
      </c>
      <c r="CY249" s="188">
        <v>0</v>
      </c>
      <c r="CZ249" s="188">
        <v>0</v>
      </c>
      <c r="DA249" s="188">
        <v>0</v>
      </c>
      <c r="DB249" s="188">
        <v>23.26781819</v>
      </c>
      <c r="DC249" s="188">
        <v>26.585238440000001</v>
      </c>
      <c r="DD249" s="188">
        <v>11.360115349999999</v>
      </c>
      <c r="DE249" s="188">
        <v>22.262866599999999</v>
      </c>
      <c r="DF249" s="188">
        <v>22.313344650000001</v>
      </c>
      <c r="DG249" s="188">
        <v>22.390260009999999</v>
      </c>
      <c r="DH249" s="188">
        <v>-4.3190619999999999E-2</v>
      </c>
      <c r="DI249" s="188">
        <v>-4.1021189999999999E-2</v>
      </c>
      <c r="DJ249" s="188">
        <v>-3.7715529999999997E-2</v>
      </c>
      <c r="DK249" s="188">
        <v>269.14898305999998</v>
      </c>
      <c r="DL249" s="188">
        <v>233.36454434000001</v>
      </c>
      <c r="DM249" s="188">
        <v>221.27094305</v>
      </c>
      <c r="DN249" s="188">
        <v>219.89130096</v>
      </c>
      <c r="DO249" s="188">
        <v>218.77278953000001</v>
      </c>
      <c r="DP249" s="188">
        <v>98775.176999999996</v>
      </c>
      <c r="DQ249" s="188">
        <v>99705.884000000005</v>
      </c>
      <c r="DR249" s="188">
        <v>100613.602</v>
      </c>
      <c r="DS249" s="188">
        <v>101474.431</v>
      </c>
      <c r="DT249" s="188">
        <v>102344.81200000001</v>
      </c>
    </row>
    <row r="250" spans="1:124" x14ac:dyDescent="0.35">
      <c r="A250" s="188">
        <v>249</v>
      </c>
      <c r="B250" s="188" t="s">
        <v>1030</v>
      </c>
      <c r="C250" s="188" t="s">
        <v>396</v>
      </c>
      <c r="D250" s="188" t="s">
        <v>397</v>
      </c>
      <c r="E250" s="188" t="s">
        <v>881</v>
      </c>
      <c r="F250" s="188" t="s">
        <v>893</v>
      </c>
      <c r="G250" s="188">
        <v>6.7686029100000003</v>
      </c>
      <c r="H250" s="188">
        <v>8.1169420700000003</v>
      </c>
      <c r="I250" s="188">
        <v>9.4564222400000002</v>
      </c>
      <c r="J250" s="188">
        <v>4.3222761199999997</v>
      </c>
      <c r="K250" s="188">
        <v>4.4214217400000004</v>
      </c>
      <c r="L250" s="188">
        <v>4.5106171799999997</v>
      </c>
      <c r="M250" s="188">
        <v>0</v>
      </c>
      <c r="N250" s="188">
        <v>0</v>
      </c>
      <c r="O250" s="188">
        <v>2.4463267900000001</v>
      </c>
      <c r="P250" s="188">
        <v>3.6955203299999999</v>
      </c>
      <c r="Q250" s="188">
        <v>4.9458050599999996</v>
      </c>
      <c r="R250" s="188">
        <v>0</v>
      </c>
      <c r="S250" s="188">
        <v>0</v>
      </c>
      <c r="T250" s="188">
        <v>0</v>
      </c>
      <c r="U250" s="188">
        <v>0</v>
      </c>
      <c r="V250" s="188">
        <v>0</v>
      </c>
      <c r="W250" s="188">
        <v>0</v>
      </c>
      <c r="X250" s="188">
        <v>0</v>
      </c>
      <c r="Y250" s="188">
        <v>5.4808150800000002</v>
      </c>
      <c r="Z250" s="188">
        <v>4.8206000199999997</v>
      </c>
      <c r="AA250" s="188">
        <v>3.76405352</v>
      </c>
      <c r="AB250" s="188">
        <v>3.8058397400000001</v>
      </c>
      <c r="AC250" s="188">
        <v>0</v>
      </c>
      <c r="AD250" s="188">
        <v>0</v>
      </c>
      <c r="AE250" s="188">
        <v>0</v>
      </c>
      <c r="AF250" s="188">
        <v>1.01476028</v>
      </c>
      <c r="AG250" s="188">
        <v>0</v>
      </c>
      <c r="AH250" s="188">
        <v>0</v>
      </c>
      <c r="AI250" s="188">
        <v>0</v>
      </c>
      <c r="AJ250" s="188">
        <v>1.7167615599999999</v>
      </c>
      <c r="AK250" s="188">
        <v>0</v>
      </c>
      <c r="AL250" s="188">
        <v>0</v>
      </c>
      <c r="AM250" s="188">
        <v>0</v>
      </c>
      <c r="AN250" s="188">
        <v>0</v>
      </c>
      <c r="AO250" s="188">
        <v>0</v>
      </c>
      <c r="AP250" s="188">
        <v>8.4640708599999996</v>
      </c>
      <c r="AQ250" s="188">
        <v>8.8660889699999998</v>
      </c>
      <c r="AR250" s="188">
        <v>9.2872141599999996</v>
      </c>
      <c r="AS250" s="188">
        <v>9.7284223700000005</v>
      </c>
      <c r="AT250" s="188">
        <v>8.3067416999999999</v>
      </c>
      <c r="AU250" s="188">
        <v>0.58161282999999997</v>
      </c>
      <c r="AV250" s="188">
        <v>0.72405123000000005</v>
      </c>
      <c r="AW250" s="188">
        <v>1.0753551100000001</v>
      </c>
      <c r="AX250" s="188">
        <v>1.14314527</v>
      </c>
      <c r="AY250" s="188">
        <v>1.17872723</v>
      </c>
      <c r="AZ250" s="188">
        <v>0</v>
      </c>
      <c r="BA250" s="188">
        <v>0</v>
      </c>
      <c r="BB250" s="188">
        <v>0</v>
      </c>
      <c r="BC250" s="188">
        <v>0</v>
      </c>
      <c r="BD250" s="188">
        <v>0</v>
      </c>
      <c r="BE250" s="188">
        <v>0</v>
      </c>
      <c r="BF250" s="188">
        <v>0</v>
      </c>
      <c r="BG250" s="188">
        <v>0</v>
      </c>
      <c r="BH250" s="188">
        <v>0</v>
      </c>
      <c r="BI250" s="188">
        <v>0</v>
      </c>
      <c r="BJ250" s="188">
        <v>0</v>
      </c>
      <c r="BK250" s="188">
        <v>0</v>
      </c>
      <c r="BL250" s="188">
        <v>0</v>
      </c>
      <c r="BM250" s="188">
        <v>0</v>
      </c>
      <c r="BN250" s="188">
        <v>0</v>
      </c>
      <c r="BO250" s="188">
        <v>0</v>
      </c>
      <c r="BP250" s="188">
        <v>0</v>
      </c>
      <c r="BQ250" s="188">
        <v>0</v>
      </c>
      <c r="BR250" s="188">
        <v>0</v>
      </c>
      <c r="BS250" s="188">
        <v>0</v>
      </c>
      <c r="BT250" s="188">
        <v>0</v>
      </c>
      <c r="BU250" s="188">
        <v>0</v>
      </c>
      <c r="BV250" s="188">
        <v>0</v>
      </c>
      <c r="BW250" s="188">
        <v>0</v>
      </c>
      <c r="BX250" s="188">
        <v>0</v>
      </c>
      <c r="BY250" s="188">
        <v>0</v>
      </c>
      <c r="BZ250" s="188">
        <v>0</v>
      </c>
      <c r="CA250" s="188">
        <v>0</v>
      </c>
      <c r="CB250" s="188">
        <v>0</v>
      </c>
      <c r="CC250" s="188">
        <v>0</v>
      </c>
      <c r="CD250" s="188">
        <v>0</v>
      </c>
      <c r="CE250" s="188">
        <v>0</v>
      </c>
      <c r="CF250" s="188">
        <v>0</v>
      </c>
      <c r="CG250" s="188">
        <v>0</v>
      </c>
      <c r="CH250" s="188">
        <v>0</v>
      </c>
      <c r="CI250" s="188">
        <v>0</v>
      </c>
      <c r="CJ250" s="188">
        <v>0</v>
      </c>
      <c r="CK250" s="188">
        <v>0</v>
      </c>
      <c r="CL250" s="188">
        <v>0</v>
      </c>
      <c r="CM250" s="188">
        <v>0.55293665999999997</v>
      </c>
      <c r="CN250" s="188">
        <v>0.40506873999999998</v>
      </c>
      <c r="CO250" s="188">
        <v>0</v>
      </c>
      <c r="CP250" s="188">
        <v>0</v>
      </c>
      <c r="CQ250" s="188">
        <v>0</v>
      </c>
      <c r="CR250" s="188">
        <v>0.40596164000000001</v>
      </c>
      <c r="CS250" s="188">
        <v>0.40596164000000001</v>
      </c>
      <c r="CT250" s="188">
        <v>0.40596164000000001</v>
      </c>
      <c r="CU250" s="188">
        <v>0.40596164000000001</v>
      </c>
      <c r="CV250" s="188">
        <v>0</v>
      </c>
      <c r="CW250" s="188">
        <v>0</v>
      </c>
      <c r="CX250" s="188">
        <v>0</v>
      </c>
      <c r="CY250" s="188">
        <v>0</v>
      </c>
      <c r="CZ250" s="188">
        <v>0</v>
      </c>
      <c r="DA250" s="188">
        <v>0</v>
      </c>
      <c r="DB250" s="188">
        <v>14.96762041</v>
      </c>
      <c r="DC250" s="188">
        <v>14.774238349999999</v>
      </c>
      <c r="DD250" s="188">
        <v>17.323552930000002</v>
      </c>
      <c r="DE250" s="188">
        <v>17.11600863</v>
      </c>
      <c r="DF250" s="188">
        <v>18.953263140000001</v>
      </c>
      <c r="DG250" s="188">
        <v>20.769533490000001</v>
      </c>
      <c r="DH250" s="188">
        <v>0.14353572000000001</v>
      </c>
      <c r="DI250" s="188">
        <v>0.26628433000000001</v>
      </c>
      <c r="DJ250" s="188">
        <v>0.38763096000000002</v>
      </c>
      <c r="DK250" s="188">
        <v>166.55619856999999</v>
      </c>
      <c r="DL250" s="188">
        <v>168.25435160999999</v>
      </c>
      <c r="DM250" s="188">
        <v>191.91890436</v>
      </c>
      <c r="DN250" s="188">
        <v>212.02709953999999</v>
      </c>
      <c r="DO250" s="188">
        <v>231.81668379000001</v>
      </c>
      <c r="DP250" s="188">
        <v>88704.224000000002</v>
      </c>
      <c r="DQ250" s="188">
        <v>88958.296000000002</v>
      </c>
      <c r="DR250" s="188">
        <v>89183.547000000006</v>
      </c>
      <c r="DS250" s="188">
        <v>89390.758000000002</v>
      </c>
      <c r="DT250" s="188">
        <v>89594.645000000004</v>
      </c>
    </row>
    <row r="251" spans="1:124" x14ac:dyDescent="0.35">
      <c r="A251" s="188">
        <v>250</v>
      </c>
      <c r="B251" s="188" t="s">
        <v>1032</v>
      </c>
      <c r="C251" s="188" t="s">
        <v>400</v>
      </c>
      <c r="D251" s="188" t="s">
        <v>401</v>
      </c>
      <c r="E251" s="188" t="s">
        <v>881</v>
      </c>
      <c r="F251" s="188" t="s">
        <v>880</v>
      </c>
      <c r="G251" s="188">
        <v>3.9928128900000002</v>
      </c>
      <c r="H251" s="188">
        <v>3.30140185</v>
      </c>
      <c r="I251" s="188">
        <v>2.5846466399999999</v>
      </c>
      <c r="J251" s="188">
        <v>1.18137242</v>
      </c>
      <c r="K251" s="188">
        <v>1.20847108</v>
      </c>
      <c r="L251" s="188">
        <v>1.23285015</v>
      </c>
      <c r="M251" s="188">
        <v>0</v>
      </c>
      <c r="N251" s="188">
        <v>0</v>
      </c>
      <c r="O251" s="188">
        <v>2.81144047</v>
      </c>
      <c r="P251" s="188">
        <v>2.0929307599999998</v>
      </c>
      <c r="Q251" s="188">
        <v>1.3517965000000001</v>
      </c>
      <c r="R251" s="188">
        <v>0</v>
      </c>
      <c r="S251" s="188">
        <v>0</v>
      </c>
      <c r="T251" s="188">
        <v>0</v>
      </c>
      <c r="U251" s="188">
        <v>0</v>
      </c>
      <c r="V251" s="188">
        <v>0</v>
      </c>
      <c r="W251" s="188">
        <v>0</v>
      </c>
      <c r="X251" s="188">
        <v>0</v>
      </c>
      <c r="Y251" s="188">
        <v>4.6559528800000001</v>
      </c>
      <c r="Z251" s="188">
        <v>4.33223264</v>
      </c>
      <c r="AA251" s="188">
        <v>2.3735075999999999</v>
      </c>
      <c r="AB251" s="188">
        <v>2.3834115100000002</v>
      </c>
      <c r="AC251" s="188">
        <v>0</v>
      </c>
      <c r="AD251" s="188">
        <v>0</v>
      </c>
      <c r="AE251" s="188">
        <v>0</v>
      </c>
      <c r="AF251" s="188">
        <v>1.94882113</v>
      </c>
      <c r="AG251" s="188">
        <v>0</v>
      </c>
      <c r="AH251" s="188">
        <v>0</v>
      </c>
      <c r="AI251" s="188">
        <v>0</v>
      </c>
      <c r="AJ251" s="188">
        <v>2.2824452800000001</v>
      </c>
      <c r="AK251" s="188">
        <v>0</v>
      </c>
      <c r="AL251" s="188">
        <v>0</v>
      </c>
      <c r="AM251" s="188">
        <v>0</v>
      </c>
      <c r="AN251" s="188">
        <v>0</v>
      </c>
      <c r="AO251" s="188">
        <v>0</v>
      </c>
      <c r="AP251" s="188">
        <v>8.7910278599999998</v>
      </c>
      <c r="AQ251" s="188">
        <v>9.1638464400000004</v>
      </c>
      <c r="AR251" s="188">
        <v>9.5523210299999999</v>
      </c>
      <c r="AS251" s="188">
        <v>9.9573173500000003</v>
      </c>
      <c r="AT251" s="188">
        <v>8.4600754699999996</v>
      </c>
      <c r="AU251" s="188">
        <v>0.24446702000000001</v>
      </c>
      <c r="AV251" s="188">
        <v>0.28611581000000003</v>
      </c>
      <c r="AW251" s="188">
        <v>0.43389897999999999</v>
      </c>
      <c r="AX251" s="188">
        <v>0.46190397</v>
      </c>
      <c r="AY251" s="188">
        <v>0.47981678999999999</v>
      </c>
      <c r="AZ251" s="188">
        <v>0</v>
      </c>
      <c r="BA251" s="188">
        <v>0</v>
      </c>
      <c r="BB251" s="188">
        <v>0</v>
      </c>
      <c r="BC251" s="188">
        <v>0</v>
      </c>
      <c r="BD251" s="188">
        <v>0</v>
      </c>
      <c r="BE251" s="188">
        <v>0</v>
      </c>
      <c r="BF251" s="188">
        <v>0</v>
      </c>
      <c r="BG251" s="188">
        <v>0</v>
      </c>
      <c r="BH251" s="188">
        <v>0</v>
      </c>
      <c r="BI251" s="188">
        <v>0</v>
      </c>
      <c r="BJ251" s="188">
        <v>0</v>
      </c>
      <c r="BK251" s="188">
        <v>0</v>
      </c>
      <c r="BL251" s="188">
        <v>0</v>
      </c>
      <c r="BM251" s="188">
        <v>0</v>
      </c>
      <c r="BN251" s="188">
        <v>0</v>
      </c>
      <c r="BO251" s="188">
        <v>0</v>
      </c>
      <c r="BP251" s="188">
        <v>0</v>
      </c>
      <c r="BQ251" s="188">
        <v>0</v>
      </c>
      <c r="BR251" s="188">
        <v>0.25485095000000002</v>
      </c>
      <c r="BS251" s="188">
        <v>0.55778740000000004</v>
      </c>
      <c r="BT251" s="188">
        <v>0.86954629000000006</v>
      </c>
      <c r="BU251" s="188">
        <v>0</v>
      </c>
      <c r="BV251" s="188">
        <v>0</v>
      </c>
      <c r="BW251" s="188">
        <v>0</v>
      </c>
      <c r="BX251" s="188">
        <v>0</v>
      </c>
      <c r="BY251" s="188">
        <v>0</v>
      </c>
      <c r="BZ251" s="188">
        <v>0</v>
      </c>
      <c r="CA251" s="188">
        <v>0</v>
      </c>
      <c r="CB251" s="188">
        <v>0</v>
      </c>
      <c r="CC251" s="188">
        <v>0</v>
      </c>
      <c r="CD251" s="188">
        <v>0</v>
      </c>
      <c r="CE251" s="188">
        <v>0</v>
      </c>
      <c r="CF251" s="188">
        <v>0</v>
      </c>
      <c r="CG251" s="188">
        <v>0</v>
      </c>
      <c r="CH251" s="188">
        <v>0</v>
      </c>
      <c r="CI251" s="188">
        <v>0</v>
      </c>
      <c r="CJ251" s="188">
        <v>0.25485095000000002</v>
      </c>
      <c r="CK251" s="188">
        <v>0.55778740000000004</v>
      </c>
      <c r="CL251" s="188">
        <v>0.86954629000000006</v>
      </c>
      <c r="CM251" s="188">
        <v>0.28824978000000001</v>
      </c>
      <c r="CN251" s="188">
        <v>0.24309142</v>
      </c>
      <c r="CO251" s="188">
        <v>0</v>
      </c>
      <c r="CP251" s="188">
        <v>0</v>
      </c>
      <c r="CQ251" s="188">
        <v>0</v>
      </c>
      <c r="CR251" s="188">
        <v>0</v>
      </c>
      <c r="CS251" s="188">
        <v>0</v>
      </c>
      <c r="CT251" s="188">
        <v>0</v>
      </c>
      <c r="CU251" s="188">
        <v>0</v>
      </c>
      <c r="CV251" s="188">
        <v>0</v>
      </c>
      <c r="CW251" s="188">
        <v>0</v>
      </c>
      <c r="CX251" s="188">
        <v>0</v>
      </c>
      <c r="CY251" s="188">
        <v>0</v>
      </c>
      <c r="CZ251" s="188">
        <v>0</v>
      </c>
      <c r="DA251" s="188">
        <v>0</v>
      </c>
      <c r="DB251" s="188">
        <v>13.69762609</v>
      </c>
      <c r="DC251" s="188">
        <v>13.60358679</v>
      </c>
      <c r="DD251" s="188">
        <v>11.583855099999999</v>
      </c>
      <c r="DE251" s="188">
        <v>13.845409249999999</v>
      </c>
      <c r="DF251" s="188">
        <v>13.873414240000001</v>
      </c>
      <c r="DG251" s="188">
        <v>13.891327070000001</v>
      </c>
      <c r="DH251" s="188">
        <v>1.078896E-2</v>
      </c>
      <c r="DI251" s="188">
        <v>1.283348E-2</v>
      </c>
      <c r="DJ251" s="188">
        <v>1.414121E-2</v>
      </c>
      <c r="DK251" s="188">
        <v>136.86268003000001</v>
      </c>
      <c r="DL251" s="188">
        <v>137.37868975000001</v>
      </c>
      <c r="DM251" s="188">
        <v>138.47961153</v>
      </c>
      <c r="DN251" s="188">
        <v>138.42928655</v>
      </c>
      <c r="DO251" s="188">
        <v>138.27399817</v>
      </c>
      <c r="DP251" s="188">
        <v>99395.881999999998</v>
      </c>
      <c r="DQ251" s="188">
        <v>99707.066000000006</v>
      </c>
      <c r="DR251" s="188">
        <v>99981.572</v>
      </c>
      <c r="DS251" s="188">
        <v>100220.22500000001</v>
      </c>
      <c r="DT251" s="188">
        <v>100462.323</v>
      </c>
    </row>
    <row r="252" spans="1:124" x14ac:dyDescent="0.35">
      <c r="A252" s="188">
        <v>251</v>
      </c>
      <c r="B252" s="188" t="s">
        <v>1034</v>
      </c>
      <c r="C252" s="188" t="s">
        <v>404</v>
      </c>
      <c r="D252" s="188" t="s">
        <v>405</v>
      </c>
      <c r="E252" s="188" t="s">
        <v>881</v>
      </c>
      <c r="F252" s="188" t="s">
        <v>880</v>
      </c>
      <c r="G252" s="188">
        <v>9.5659418699999996</v>
      </c>
      <c r="H252" s="188">
        <v>10.329862179999999</v>
      </c>
      <c r="I252" s="188">
        <v>11.065814140000001</v>
      </c>
      <c r="J252" s="188">
        <v>5.05788584</v>
      </c>
      <c r="K252" s="188">
        <v>5.1739050899999999</v>
      </c>
      <c r="L252" s="188">
        <v>5.2782807399999996</v>
      </c>
      <c r="M252" s="188">
        <v>0</v>
      </c>
      <c r="N252" s="188">
        <v>0</v>
      </c>
      <c r="O252" s="188">
        <v>4.5080560299999997</v>
      </c>
      <c r="P252" s="188">
        <v>5.1559570900000002</v>
      </c>
      <c r="Q252" s="188">
        <v>5.7875334000000001</v>
      </c>
      <c r="R252" s="188">
        <v>0</v>
      </c>
      <c r="S252" s="188">
        <v>0</v>
      </c>
      <c r="T252" s="188">
        <v>0</v>
      </c>
      <c r="U252" s="188">
        <v>0</v>
      </c>
      <c r="V252" s="188">
        <v>0</v>
      </c>
      <c r="W252" s="188">
        <v>0</v>
      </c>
      <c r="X252" s="188">
        <v>0</v>
      </c>
      <c r="Y252" s="188">
        <v>8.2963311199999996</v>
      </c>
      <c r="Z252" s="188">
        <v>7.5404800400000003</v>
      </c>
      <c r="AA252" s="188">
        <v>6.3045468099999997</v>
      </c>
      <c r="AB252" s="188">
        <v>5.9145013200000003</v>
      </c>
      <c r="AC252" s="188">
        <v>0</v>
      </c>
      <c r="AD252" s="188">
        <v>0</v>
      </c>
      <c r="AE252" s="188">
        <v>0</v>
      </c>
      <c r="AF252" s="188">
        <v>1.62597872</v>
      </c>
      <c r="AG252" s="188">
        <v>0</v>
      </c>
      <c r="AH252" s="188">
        <v>0</v>
      </c>
      <c r="AI252" s="188">
        <v>0</v>
      </c>
      <c r="AJ252" s="188">
        <v>1.9917843200000001</v>
      </c>
      <c r="AK252" s="188">
        <v>0</v>
      </c>
      <c r="AL252" s="188">
        <v>0</v>
      </c>
      <c r="AM252" s="188">
        <v>0</v>
      </c>
      <c r="AN252" s="188">
        <v>0</v>
      </c>
      <c r="AO252" s="188">
        <v>0</v>
      </c>
      <c r="AP252" s="188">
        <v>8.3916909099999994</v>
      </c>
      <c r="AQ252" s="188">
        <v>8.7708884000000005</v>
      </c>
      <c r="AR252" s="188">
        <v>9.1670276099999999</v>
      </c>
      <c r="AS252" s="188">
        <v>9.5812075100000005</v>
      </c>
      <c r="AT252" s="188">
        <v>7.9852572799999999</v>
      </c>
      <c r="AU252" s="188">
        <v>2.80603135</v>
      </c>
      <c r="AV252" s="188">
        <v>3.8897630799999998</v>
      </c>
      <c r="AW252" s="188">
        <v>2.0778586200000002</v>
      </c>
      <c r="AX252" s="188">
        <v>1.9757005400000001</v>
      </c>
      <c r="AY252" s="188">
        <v>1.8470047700000001</v>
      </c>
      <c r="AZ252" s="188">
        <v>0</v>
      </c>
      <c r="BA252" s="188">
        <v>0</v>
      </c>
      <c r="BB252" s="188">
        <v>0</v>
      </c>
      <c r="BC252" s="188">
        <v>0</v>
      </c>
      <c r="BD252" s="188">
        <v>0</v>
      </c>
      <c r="BE252" s="188">
        <v>0</v>
      </c>
      <c r="BF252" s="188">
        <v>0</v>
      </c>
      <c r="BG252" s="188">
        <v>0</v>
      </c>
      <c r="BH252" s="188">
        <v>0</v>
      </c>
      <c r="BI252" s="188">
        <v>0</v>
      </c>
      <c r="BJ252" s="188">
        <v>0</v>
      </c>
      <c r="BK252" s="188">
        <v>0</v>
      </c>
      <c r="BL252" s="188">
        <v>0</v>
      </c>
      <c r="BM252" s="188">
        <v>0</v>
      </c>
      <c r="BN252" s="188">
        <v>0</v>
      </c>
      <c r="BO252" s="188">
        <v>0</v>
      </c>
      <c r="BP252" s="188">
        <v>0</v>
      </c>
      <c r="BQ252" s="188">
        <v>0</v>
      </c>
      <c r="BR252" s="188">
        <v>0.57496897000000002</v>
      </c>
      <c r="BS252" s="188">
        <v>0</v>
      </c>
      <c r="BT252" s="188">
        <v>0</v>
      </c>
      <c r="BU252" s="188">
        <v>0</v>
      </c>
      <c r="BV252" s="188">
        <v>0</v>
      </c>
      <c r="BW252" s="188">
        <v>0</v>
      </c>
      <c r="BX252" s="188">
        <v>0</v>
      </c>
      <c r="BY252" s="188">
        <v>0</v>
      </c>
      <c r="BZ252" s="188">
        <v>0</v>
      </c>
      <c r="CA252" s="188">
        <v>0</v>
      </c>
      <c r="CB252" s="188">
        <v>0</v>
      </c>
      <c r="CC252" s="188">
        <v>0</v>
      </c>
      <c r="CD252" s="188">
        <v>0</v>
      </c>
      <c r="CE252" s="188">
        <v>0.57496897000000002</v>
      </c>
      <c r="CF252" s="188">
        <v>0</v>
      </c>
      <c r="CG252" s="188">
        <v>0</v>
      </c>
      <c r="CH252" s="188">
        <v>0</v>
      </c>
      <c r="CI252" s="188">
        <v>0</v>
      </c>
      <c r="CJ252" s="188">
        <v>0.57496897000000002</v>
      </c>
      <c r="CK252" s="188">
        <v>0</v>
      </c>
      <c r="CL252" s="188">
        <v>0</v>
      </c>
      <c r="CM252" s="188">
        <v>1.1677238400000001</v>
      </c>
      <c r="CN252" s="188">
        <v>0.74918209000000002</v>
      </c>
      <c r="CO252" s="188">
        <v>0</v>
      </c>
      <c r="CP252" s="188">
        <v>0</v>
      </c>
      <c r="CQ252" s="188">
        <v>0</v>
      </c>
      <c r="CR252" s="188">
        <v>0.44497248</v>
      </c>
      <c r="CS252" s="188">
        <v>0.44497248</v>
      </c>
      <c r="CT252" s="188">
        <v>0.44497248</v>
      </c>
      <c r="CU252" s="188">
        <v>0.44497248</v>
      </c>
      <c r="CV252" s="188">
        <v>0</v>
      </c>
      <c r="CW252" s="188">
        <v>0</v>
      </c>
      <c r="CX252" s="188">
        <v>0</v>
      </c>
      <c r="CY252" s="188">
        <v>0</v>
      </c>
      <c r="CZ252" s="188">
        <v>0</v>
      </c>
      <c r="DA252" s="188">
        <v>0</v>
      </c>
      <c r="DB252" s="188">
        <v>21.43463036</v>
      </c>
      <c r="DC252" s="188">
        <v>19.83680184</v>
      </c>
      <c r="DD252" s="188">
        <v>18.816881859999999</v>
      </c>
      <c r="DE252" s="188">
        <v>21.43463036</v>
      </c>
      <c r="DF252" s="188">
        <v>21.917562820000001</v>
      </c>
      <c r="DG252" s="188">
        <v>22.938998909999999</v>
      </c>
      <c r="DH252" s="188">
        <v>0</v>
      </c>
      <c r="DI252" s="188">
        <v>2.2530479999999999E-2</v>
      </c>
      <c r="DJ252" s="188">
        <v>7.018402E-2</v>
      </c>
      <c r="DK252" s="188">
        <v>212.62936098</v>
      </c>
      <c r="DL252" s="188">
        <v>229.57323260999999</v>
      </c>
      <c r="DM252" s="188">
        <v>229.35791928</v>
      </c>
      <c r="DN252" s="188">
        <v>234.28760012000001</v>
      </c>
      <c r="DO252" s="188">
        <v>244.92499096</v>
      </c>
      <c r="DP252" s="188">
        <v>93292.862999999998</v>
      </c>
      <c r="DQ252" s="188">
        <v>93367.289000000004</v>
      </c>
      <c r="DR252" s="188">
        <v>93454.938999999998</v>
      </c>
      <c r="DS252" s="188">
        <v>93549.82</v>
      </c>
      <c r="DT252" s="188">
        <v>93657.240999999995</v>
      </c>
    </row>
    <row r="253" spans="1:124" x14ac:dyDescent="0.35">
      <c r="A253" s="188">
        <v>252</v>
      </c>
      <c r="B253" s="188" t="s">
        <v>1035</v>
      </c>
      <c r="C253" s="188" t="s">
        <v>406</v>
      </c>
      <c r="D253" s="188" t="s">
        <v>407</v>
      </c>
      <c r="E253" s="188" t="s">
        <v>881</v>
      </c>
      <c r="F253" s="188" t="s">
        <v>880</v>
      </c>
      <c r="G253" s="188">
        <v>8.7639846499999994</v>
      </c>
      <c r="H253" s="188">
        <v>8.7634894699999997</v>
      </c>
      <c r="I253" s="188">
        <v>8.7278937400000007</v>
      </c>
      <c r="J253" s="188">
        <v>3.9892853499999998</v>
      </c>
      <c r="K253" s="188">
        <v>4.0807927199999998</v>
      </c>
      <c r="L253" s="188">
        <v>4.1631165000000001</v>
      </c>
      <c r="M253" s="188">
        <v>0</v>
      </c>
      <c r="N253" s="188">
        <v>0</v>
      </c>
      <c r="O253" s="188">
        <v>4.7746993099999999</v>
      </c>
      <c r="P253" s="188">
        <v>4.6826967399999999</v>
      </c>
      <c r="Q253" s="188">
        <v>4.5647772399999997</v>
      </c>
      <c r="R253" s="188">
        <v>0</v>
      </c>
      <c r="S253" s="188">
        <v>0</v>
      </c>
      <c r="T253" s="188">
        <v>0</v>
      </c>
      <c r="U253" s="188">
        <v>0</v>
      </c>
      <c r="V253" s="188">
        <v>0</v>
      </c>
      <c r="W253" s="188">
        <v>0</v>
      </c>
      <c r="X253" s="188">
        <v>0</v>
      </c>
      <c r="Y253" s="188">
        <v>7.0157841999999997</v>
      </c>
      <c r="Z253" s="188">
        <v>8.0539813000000002</v>
      </c>
      <c r="AA253" s="188">
        <v>5.7159275799999998</v>
      </c>
      <c r="AB253" s="188">
        <v>7.5404289699999998</v>
      </c>
      <c r="AC253" s="188">
        <v>0</v>
      </c>
      <c r="AD253" s="188">
        <v>0</v>
      </c>
      <c r="AE253" s="188">
        <v>0</v>
      </c>
      <c r="AF253" s="188">
        <v>0.51355233</v>
      </c>
      <c r="AG253" s="188">
        <v>0</v>
      </c>
      <c r="AH253" s="188">
        <v>0</v>
      </c>
      <c r="AI253" s="188">
        <v>0</v>
      </c>
      <c r="AJ253" s="188">
        <v>1.29985661</v>
      </c>
      <c r="AK253" s="188">
        <v>0</v>
      </c>
      <c r="AL253" s="188">
        <v>0</v>
      </c>
      <c r="AM253" s="188">
        <v>0</v>
      </c>
      <c r="AN253" s="188">
        <v>0</v>
      </c>
      <c r="AO253" s="188">
        <v>0</v>
      </c>
      <c r="AP253" s="188">
        <v>10.34502062</v>
      </c>
      <c r="AQ253" s="188">
        <v>10.762828600000001</v>
      </c>
      <c r="AR253" s="188">
        <v>11.197263510000001</v>
      </c>
      <c r="AS253" s="188">
        <v>11.64960117</v>
      </c>
      <c r="AT253" s="188">
        <v>9.9014155200000005</v>
      </c>
      <c r="AU253" s="188">
        <v>0.46595520000000001</v>
      </c>
      <c r="AV253" s="188">
        <v>0.63129086000000001</v>
      </c>
      <c r="AW253" s="188">
        <v>0.91200524999999999</v>
      </c>
      <c r="AX253" s="188">
        <v>1.05880072</v>
      </c>
      <c r="AY253" s="188">
        <v>1.1144893300000001</v>
      </c>
      <c r="AZ253" s="188">
        <v>0</v>
      </c>
      <c r="BA253" s="188">
        <v>0</v>
      </c>
      <c r="BB253" s="188">
        <v>0</v>
      </c>
      <c r="BC253" s="188">
        <v>0</v>
      </c>
      <c r="BD253" s="188">
        <v>0</v>
      </c>
      <c r="BE253" s="188">
        <v>0</v>
      </c>
      <c r="BF253" s="188">
        <v>0</v>
      </c>
      <c r="BG253" s="188">
        <v>0</v>
      </c>
      <c r="BH253" s="188">
        <v>0</v>
      </c>
      <c r="BI253" s="188">
        <v>0</v>
      </c>
      <c r="BJ253" s="188">
        <v>0</v>
      </c>
      <c r="BK253" s="188">
        <v>0</v>
      </c>
      <c r="BL253" s="188">
        <v>0</v>
      </c>
      <c r="BM253" s="188">
        <v>0</v>
      </c>
      <c r="BN253" s="188">
        <v>0</v>
      </c>
      <c r="BO253" s="188">
        <v>0</v>
      </c>
      <c r="BP253" s="188">
        <v>0</v>
      </c>
      <c r="BQ253" s="188">
        <v>0</v>
      </c>
      <c r="BR253" s="188">
        <v>0</v>
      </c>
      <c r="BS253" s="188">
        <v>0</v>
      </c>
      <c r="BT253" s="188">
        <v>0</v>
      </c>
      <c r="BU253" s="188">
        <v>0</v>
      </c>
      <c r="BV253" s="188">
        <v>0</v>
      </c>
      <c r="BW253" s="188">
        <v>0</v>
      </c>
      <c r="BX253" s="188">
        <v>0</v>
      </c>
      <c r="BY253" s="188">
        <v>0</v>
      </c>
      <c r="BZ253" s="188">
        <v>0</v>
      </c>
      <c r="CA253" s="188">
        <v>0</v>
      </c>
      <c r="CB253" s="188">
        <v>0</v>
      </c>
      <c r="CC253" s="188">
        <v>0</v>
      </c>
      <c r="CD253" s="188">
        <v>0</v>
      </c>
      <c r="CE253" s="188">
        <v>0</v>
      </c>
      <c r="CF253" s="188">
        <v>0</v>
      </c>
      <c r="CG253" s="188">
        <v>0</v>
      </c>
      <c r="CH253" s="188">
        <v>0</v>
      </c>
      <c r="CI253" s="188">
        <v>0</v>
      </c>
      <c r="CJ253" s="188">
        <v>0</v>
      </c>
      <c r="CK253" s="188">
        <v>0</v>
      </c>
      <c r="CL253" s="188">
        <v>0</v>
      </c>
      <c r="CM253" s="188">
        <v>0.60750440999999999</v>
      </c>
      <c r="CN253" s="188">
        <v>0.43341424000000001</v>
      </c>
      <c r="CO253" s="188">
        <v>0</v>
      </c>
      <c r="CP253" s="188">
        <v>0</v>
      </c>
      <c r="CQ253" s="188">
        <v>0</v>
      </c>
      <c r="CR253" s="188">
        <v>0.46184075000000002</v>
      </c>
      <c r="CS253" s="188">
        <v>0.46184075000000002</v>
      </c>
      <c r="CT253" s="188">
        <v>0.46184075000000002</v>
      </c>
      <c r="CU253" s="188">
        <v>0.46184075000000002</v>
      </c>
      <c r="CV253" s="188">
        <v>0</v>
      </c>
      <c r="CW253" s="188">
        <v>0</v>
      </c>
      <c r="CX253" s="188">
        <v>0</v>
      </c>
      <c r="CY253" s="188">
        <v>0</v>
      </c>
      <c r="CZ253" s="188">
        <v>0</v>
      </c>
      <c r="DA253" s="188">
        <v>0</v>
      </c>
      <c r="DB253" s="188">
        <v>20.099637950000002</v>
      </c>
      <c r="DC253" s="188">
        <v>17.81656916</v>
      </c>
      <c r="DD253" s="188">
        <v>18.692333300000001</v>
      </c>
      <c r="DE253" s="188">
        <v>20.900659260000001</v>
      </c>
      <c r="DF253" s="188">
        <v>21.481394439999999</v>
      </c>
      <c r="DG253" s="188">
        <v>21.953824990000001</v>
      </c>
      <c r="DH253" s="188">
        <v>3.9852520000000002E-2</v>
      </c>
      <c r="DI253" s="188">
        <v>6.8745340000000002E-2</v>
      </c>
      <c r="DJ253" s="188">
        <v>9.2249769999999995E-2</v>
      </c>
      <c r="DK253" s="188">
        <v>135.76245230999999</v>
      </c>
      <c r="DL253" s="188">
        <v>152.26325951000001</v>
      </c>
      <c r="DM253" s="188">
        <v>157.42422962000001</v>
      </c>
      <c r="DN253" s="188">
        <v>160.90814409000001</v>
      </c>
      <c r="DO253" s="188">
        <v>163.5625689</v>
      </c>
      <c r="DP253" s="188">
        <v>131233.40700000001</v>
      </c>
      <c r="DQ253" s="188">
        <v>132005.82999999999</v>
      </c>
      <c r="DR253" s="188">
        <v>132766.47</v>
      </c>
      <c r="DS253" s="188">
        <v>133500.97700000001</v>
      </c>
      <c r="DT253" s="188">
        <v>134222.79399999999</v>
      </c>
    </row>
    <row r="254" spans="1:124" x14ac:dyDescent="0.35">
      <c r="A254" s="188">
        <v>253</v>
      </c>
      <c r="B254" s="188" t="s">
        <v>1040</v>
      </c>
      <c r="C254" s="188" t="s">
        <v>416</v>
      </c>
      <c r="D254" s="188" t="s">
        <v>417</v>
      </c>
      <c r="E254" s="188" t="s">
        <v>881</v>
      </c>
      <c r="F254" s="188" t="s">
        <v>893</v>
      </c>
      <c r="G254" s="188">
        <v>8.9485676200000004</v>
      </c>
      <c r="H254" s="188">
        <v>7.7486609199999998</v>
      </c>
      <c r="I254" s="188">
        <v>6.4966850300000001</v>
      </c>
      <c r="J254" s="188">
        <v>2.96945989</v>
      </c>
      <c r="K254" s="188">
        <v>3.0375742200000002</v>
      </c>
      <c r="L254" s="188">
        <v>3.09885265</v>
      </c>
      <c r="M254" s="188">
        <v>0</v>
      </c>
      <c r="N254" s="188">
        <v>0</v>
      </c>
      <c r="O254" s="188">
        <v>5.97910772</v>
      </c>
      <c r="P254" s="188">
        <v>4.7110867000000001</v>
      </c>
      <c r="Q254" s="188">
        <v>3.3978323800000001</v>
      </c>
      <c r="R254" s="188">
        <v>0</v>
      </c>
      <c r="S254" s="188">
        <v>0</v>
      </c>
      <c r="T254" s="188">
        <v>0</v>
      </c>
      <c r="U254" s="188">
        <v>0</v>
      </c>
      <c r="V254" s="188">
        <v>0</v>
      </c>
      <c r="W254" s="188">
        <v>0</v>
      </c>
      <c r="X254" s="188">
        <v>0</v>
      </c>
      <c r="Y254" s="188">
        <v>6.3077593600000004</v>
      </c>
      <c r="Z254" s="188">
        <v>9.4044432400000009</v>
      </c>
      <c r="AA254" s="188">
        <v>4.7627559899999996</v>
      </c>
      <c r="AB254" s="188">
        <v>8.1562177899999995</v>
      </c>
      <c r="AC254" s="188">
        <v>0</v>
      </c>
      <c r="AD254" s="188">
        <v>0</v>
      </c>
      <c r="AE254" s="188">
        <v>0</v>
      </c>
      <c r="AF254" s="188">
        <v>1.2482254500000001</v>
      </c>
      <c r="AG254" s="188">
        <v>0</v>
      </c>
      <c r="AH254" s="188">
        <v>0</v>
      </c>
      <c r="AI254" s="188">
        <v>0</v>
      </c>
      <c r="AJ254" s="188">
        <v>1.5450033700000001</v>
      </c>
      <c r="AK254" s="188">
        <v>0</v>
      </c>
      <c r="AL254" s="188">
        <v>0</v>
      </c>
      <c r="AM254" s="188">
        <v>0</v>
      </c>
      <c r="AN254" s="188">
        <v>0</v>
      </c>
      <c r="AO254" s="188">
        <v>0</v>
      </c>
      <c r="AP254" s="188">
        <v>9.1021938799999997</v>
      </c>
      <c r="AQ254" s="188">
        <v>9.4549731599999998</v>
      </c>
      <c r="AR254" s="188">
        <v>9.8214717799999995</v>
      </c>
      <c r="AS254" s="188">
        <v>10.201968969999999</v>
      </c>
      <c r="AT254" s="188">
        <v>8.8067072599999996</v>
      </c>
      <c r="AU254" s="188">
        <v>0.59004018000000003</v>
      </c>
      <c r="AV254" s="188">
        <v>0.82051604</v>
      </c>
      <c r="AW254" s="188">
        <v>0.9313323</v>
      </c>
      <c r="AX254" s="188">
        <v>0.97299933999999999</v>
      </c>
      <c r="AY254" s="188">
        <v>1.0094484699999999</v>
      </c>
      <c r="AZ254" s="188">
        <v>0</v>
      </c>
      <c r="BA254" s="188">
        <v>0</v>
      </c>
      <c r="BB254" s="188">
        <v>0</v>
      </c>
      <c r="BC254" s="188">
        <v>0</v>
      </c>
      <c r="BD254" s="188">
        <v>0</v>
      </c>
      <c r="BE254" s="188">
        <v>0</v>
      </c>
      <c r="BF254" s="188">
        <v>0</v>
      </c>
      <c r="BG254" s="188">
        <v>0</v>
      </c>
      <c r="BH254" s="188">
        <v>0</v>
      </c>
      <c r="BI254" s="188">
        <v>0</v>
      </c>
      <c r="BJ254" s="188">
        <v>0</v>
      </c>
      <c r="BK254" s="188">
        <v>0</v>
      </c>
      <c r="BL254" s="188">
        <v>0</v>
      </c>
      <c r="BM254" s="188">
        <v>0</v>
      </c>
      <c r="BN254" s="188">
        <v>0</v>
      </c>
      <c r="BO254" s="188">
        <v>0</v>
      </c>
      <c r="BP254" s="188">
        <v>0</v>
      </c>
      <c r="BQ254" s="188">
        <v>0</v>
      </c>
      <c r="BR254" s="188">
        <v>0</v>
      </c>
      <c r="BS254" s="188">
        <v>0</v>
      </c>
      <c r="BT254" s="188">
        <v>0</v>
      </c>
      <c r="BU254" s="188">
        <v>0</v>
      </c>
      <c r="BV254" s="188">
        <v>0.59037203000000005</v>
      </c>
      <c r="BW254" s="188">
        <v>1.4618507300000001</v>
      </c>
      <c r="BX254" s="188">
        <v>0</v>
      </c>
      <c r="BY254" s="188">
        <v>0</v>
      </c>
      <c r="BZ254" s="188">
        <v>0</v>
      </c>
      <c r="CA254" s="188">
        <v>0</v>
      </c>
      <c r="CB254" s="188">
        <v>0</v>
      </c>
      <c r="CC254" s="188">
        <v>0</v>
      </c>
      <c r="CD254" s="188">
        <v>0</v>
      </c>
      <c r="CE254" s="188">
        <v>0</v>
      </c>
      <c r="CF254" s="188">
        <v>0</v>
      </c>
      <c r="CG254" s="188">
        <v>0</v>
      </c>
      <c r="CH254" s="188">
        <v>0</v>
      </c>
      <c r="CI254" s="188">
        <v>0</v>
      </c>
      <c r="CJ254" s="188">
        <v>0</v>
      </c>
      <c r="CK254" s="188">
        <v>0.59037203000000005</v>
      </c>
      <c r="CL254" s="188">
        <v>1.4618507300000001</v>
      </c>
      <c r="CM254" s="188">
        <v>0.60968365000000002</v>
      </c>
      <c r="CN254" s="188">
        <v>0.36793125999999998</v>
      </c>
      <c r="CO254" s="188">
        <v>0</v>
      </c>
      <c r="CP254" s="188">
        <v>0</v>
      </c>
      <c r="CQ254" s="188">
        <v>0</v>
      </c>
      <c r="CR254" s="188">
        <v>0</v>
      </c>
      <c r="CS254" s="188">
        <v>0</v>
      </c>
      <c r="CT254" s="188">
        <v>0</v>
      </c>
      <c r="CU254" s="188">
        <v>0</v>
      </c>
      <c r="CV254" s="188">
        <v>0</v>
      </c>
      <c r="CW254" s="188">
        <v>0</v>
      </c>
      <c r="CX254" s="188">
        <v>0</v>
      </c>
      <c r="CY254" s="188">
        <v>0</v>
      </c>
      <c r="CZ254" s="188">
        <v>0</v>
      </c>
      <c r="DA254" s="188">
        <v>0</v>
      </c>
      <c r="DB254" s="188">
        <v>19.936836809999999</v>
      </c>
      <c r="DC254" s="188">
        <v>16.07243806</v>
      </c>
      <c r="DD254" s="188">
        <v>15.49438256</v>
      </c>
      <c r="DE254" s="188">
        <v>19.334873089999999</v>
      </c>
      <c r="DF254" s="188">
        <v>19.133504070000001</v>
      </c>
      <c r="DG254" s="188">
        <v>19.169953199999998</v>
      </c>
      <c r="DH254" s="188">
        <v>-3.0193540000000001E-2</v>
      </c>
      <c r="DI254" s="188">
        <v>-4.0293889999999999E-2</v>
      </c>
      <c r="DJ254" s="188">
        <v>-3.8465659999999999E-2</v>
      </c>
      <c r="DK254" s="188">
        <v>151.68813483</v>
      </c>
      <c r="DL254" s="188">
        <v>187.86151586</v>
      </c>
      <c r="DM254" s="188">
        <v>181.92523596000001</v>
      </c>
      <c r="DN254" s="188">
        <v>179.88206138999999</v>
      </c>
      <c r="DO254" s="188">
        <v>180.05407726000001</v>
      </c>
      <c r="DP254" s="188">
        <v>105957.121</v>
      </c>
      <c r="DQ254" s="188">
        <v>106125.178</v>
      </c>
      <c r="DR254" s="188">
        <v>106279.22500000001</v>
      </c>
      <c r="DS254" s="188">
        <v>106366.93799999999</v>
      </c>
      <c r="DT254" s="188">
        <v>106467.754</v>
      </c>
    </row>
    <row r="255" spans="1:124" x14ac:dyDescent="0.35">
      <c r="A255" s="188">
        <v>254</v>
      </c>
      <c r="B255" s="188" t="s">
        <v>1041</v>
      </c>
      <c r="C255" s="188" t="s">
        <v>418</v>
      </c>
      <c r="D255" s="188" t="s">
        <v>419</v>
      </c>
      <c r="E255" s="188" t="s">
        <v>881</v>
      </c>
      <c r="F255" s="188" t="s">
        <v>884</v>
      </c>
      <c r="G255" s="188">
        <v>7.11083949</v>
      </c>
      <c r="H255" s="188">
        <v>6.0190769700000004</v>
      </c>
      <c r="I255" s="188">
        <v>4.88406743</v>
      </c>
      <c r="J255" s="188">
        <v>2.2323757899999999</v>
      </c>
      <c r="K255" s="188">
        <v>2.2835826699999999</v>
      </c>
      <c r="L255" s="188">
        <v>2.3296504699999998</v>
      </c>
      <c r="M255" s="188">
        <v>0</v>
      </c>
      <c r="N255" s="188">
        <v>0</v>
      </c>
      <c r="O255" s="188">
        <v>4.8784637000000002</v>
      </c>
      <c r="P255" s="188">
        <v>3.7354943</v>
      </c>
      <c r="Q255" s="188">
        <v>2.5544169700000001</v>
      </c>
      <c r="R255" s="188">
        <v>0</v>
      </c>
      <c r="S255" s="188">
        <v>0</v>
      </c>
      <c r="T255" s="188">
        <v>0</v>
      </c>
      <c r="U255" s="188">
        <v>0</v>
      </c>
      <c r="V255" s="188">
        <v>0</v>
      </c>
      <c r="W255" s="188">
        <v>0</v>
      </c>
      <c r="X255" s="188">
        <v>0</v>
      </c>
      <c r="Y255" s="188">
        <v>8.6751708399999998</v>
      </c>
      <c r="Z255" s="188">
        <v>7.82887003</v>
      </c>
      <c r="AA255" s="188">
        <v>7.3828262699999998</v>
      </c>
      <c r="AB255" s="188">
        <v>6.8078955900000002</v>
      </c>
      <c r="AC255" s="188">
        <v>0</v>
      </c>
      <c r="AD255" s="188">
        <v>0</v>
      </c>
      <c r="AE255" s="188">
        <v>0</v>
      </c>
      <c r="AF255" s="188">
        <v>1.02097444</v>
      </c>
      <c r="AG255" s="188">
        <v>0</v>
      </c>
      <c r="AH255" s="188">
        <v>0</v>
      </c>
      <c r="AI255" s="188">
        <v>0</v>
      </c>
      <c r="AJ255" s="188">
        <v>1.29234457</v>
      </c>
      <c r="AK255" s="188">
        <v>0</v>
      </c>
      <c r="AL255" s="188">
        <v>0</v>
      </c>
      <c r="AM255" s="188">
        <v>0</v>
      </c>
      <c r="AN255" s="188">
        <v>0</v>
      </c>
      <c r="AO255" s="188">
        <v>0</v>
      </c>
      <c r="AP255" s="188">
        <v>7.3689011100000004</v>
      </c>
      <c r="AQ255" s="188">
        <v>7.7076534900000002</v>
      </c>
      <c r="AR255" s="188">
        <v>8.0619300500000008</v>
      </c>
      <c r="AS255" s="188">
        <v>8.4325808099999993</v>
      </c>
      <c r="AT255" s="188">
        <v>6.9211356000000004</v>
      </c>
      <c r="AU255" s="188">
        <v>0.20483256</v>
      </c>
      <c r="AV255" s="188">
        <v>0.25934943999999999</v>
      </c>
      <c r="AW255" s="188">
        <v>0.50278917999999995</v>
      </c>
      <c r="AX255" s="188">
        <v>0.55366654000000004</v>
      </c>
      <c r="AY255" s="188">
        <v>0.57291112</v>
      </c>
      <c r="AZ255" s="188">
        <v>0</v>
      </c>
      <c r="BA255" s="188">
        <v>0</v>
      </c>
      <c r="BB255" s="188">
        <v>0</v>
      </c>
      <c r="BC255" s="188">
        <v>0</v>
      </c>
      <c r="BD255" s="188">
        <v>0</v>
      </c>
      <c r="BE255" s="188">
        <v>0</v>
      </c>
      <c r="BF255" s="188">
        <v>0</v>
      </c>
      <c r="BG255" s="188">
        <v>0</v>
      </c>
      <c r="BH255" s="188">
        <v>0</v>
      </c>
      <c r="BI255" s="188">
        <v>0</v>
      </c>
      <c r="BJ255" s="188">
        <v>0</v>
      </c>
      <c r="BK255" s="188">
        <v>0</v>
      </c>
      <c r="BL255" s="188">
        <v>0</v>
      </c>
      <c r="BM255" s="188">
        <v>0</v>
      </c>
      <c r="BN255" s="188">
        <v>0</v>
      </c>
      <c r="BO255" s="188">
        <v>0</v>
      </c>
      <c r="BP255" s="188">
        <v>0</v>
      </c>
      <c r="BQ255" s="188">
        <v>0</v>
      </c>
      <c r="BR255" s="188">
        <v>0</v>
      </c>
      <c r="BS255" s="188">
        <v>0</v>
      </c>
      <c r="BT255" s="188">
        <v>0</v>
      </c>
      <c r="BU255" s="188">
        <v>0</v>
      </c>
      <c r="BV255" s="188">
        <v>0.60589715</v>
      </c>
      <c r="BW255" s="188">
        <v>1.37025591</v>
      </c>
      <c r="BX255" s="188">
        <v>0</v>
      </c>
      <c r="BY255" s="188">
        <v>0</v>
      </c>
      <c r="BZ255" s="188">
        <v>0</v>
      </c>
      <c r="CA255" s="188">
        <v>0</v>
      </c>
      <c r="CB255" s="188">
        <v>0</v>
      </c>
      <c r="CC255" s="188">
        <v>0</v>
      </c>
      <c r="CD255" s="188">
        <v>0</v>
      </c>
      <c r="CE255" s="188">
        <v>0</v>
      </c>
      <c r="CF255" s="188">
        <v>0</v>
      </c>
      <c r="CG255" s="188">
        <v>0</v>
      </c>
      <c r="CH255" s="188">
        <v>0</v>
      </c>
      <c r="CI255" s="188">
        <v>0</v>
      </c>
      <c r="CJ255" s="188">
        <v>0</v>
      </c>
      <c r="CK255" s="188">
        <v>0.60589715</v>
      </c>
      <c r="CL255" s="188">
        <v>1.37025591</v>
      </c>
      <c r="CM255" s="188">
        <v>0.26361034999999999</v>
      </c>
      <c r="CN255" s="188">
        <v>0.20486488</v>
      </c>
      <c r="CO255" s="188">
        <v>0</v>
      </c>
      <c r="CP255" s="188">
        <v>0</v>
      </c>
      <c r="CQ255" s="188">
        <v>0</v>
      </c>
      <c r="CR255" s="188">
        <v>2.8165079999999999E-2</v>
      </c>
      <c r="CS255" s="188">
        <v>2.8165079999999999E-2</v>
      </c>
      <c r="CT255" s="188">
        <v>2.8165079999999999E-2</v>
      </c>
      <c r="CU255" s="188">
        <v>2.8165079999999999E-2</v>
      </c>
      <c r="CV255" s="188">
        <v>0</v>
      </c>
      <c r="CW255" s="188">
        <v>0</v>
      </c>
      <c r="CX255" s="188">
        <v>0</v>
      </c>
      <c r="CY255" s="188">
        <v>0</v>
      </c>
      <c r="CZ255" s="188">
        <v>0</v>
      </c>
      <c r="DA255" s="188">
        <v>0</v>
      </c>
      <c r="DB255" s="188">
        <v>15.748896009999999</v>
      </c>
      <c r="DC255" s="188">
        <v>16.006003880000002</v>
      </c>
      <c r="DD255" s="188">
        <v>12.149130899999999</v>
      </c>
      <c r="DE255" s="188">
        <v>15.349447230000001</v>
      </c>
      <c r="DF255" s="188">
        <v>15.26873578</v>
      </c>
      <c r="DG255" s="188">
        <v>15.287980360000001</v>
      </c>
      <c r="DH255" s="188">
        <v>-2.53636E-2</v>
      </c>
      <c r="DI255" s="188">
        <v>-3.0488500000000002E-2</v>
      </c>
      <c r="DJ255" s="188">
        <v>-2.9266540000000001E-2</v>
      </c>
      <c r="DK255" s="188">
        <v>169.59585041</v>
      </c>
      <c r="DL255" s="188">
        <v>166.26982588000001</v>
      </c>
      <c r="DM255" s="188">
        <v>161.48798210000001</v>
      </c>
      <c r="DN255" s="188">
        <v>160.08741459000001</v>
      </c>
      <c r="DO255" s="188">
        <v>159.74227081999999</v>
      </c>
      <c r="DP255" s="188">
        <v>94377.331999999995</v>
      </c>
      <c r="DQ255" s="188">
        <v>94718.906000000003</v>
      </c>
      <c r="DR255" s="188">
        <v>95050.09</v>
      </c>
      <c r="DS255" s="188">
        <v>95377.49</v>
      </c>
      <c r="DT255" s="188">
        <v>95704.038</v>
      </c>
    </row>
    <row r="256" spans="1:124" x14ac:dyDescent="0.35">
      <c r="A256" s="188">
        <v>255</v>
      </c>
      <c r="B256" s="188" t="s">
        <v>1043</v>
      </c>
      <c r="C256" s="188" t="s">
        <v>422</v>
      </c>
      <c r="D256" s="188" t="s">
        <v>423</v>
      </c>
      <c r="E256" s="188" t="s">
        <v>881</v>
      </c>
      <c r="F256" s="188" t="s">
        <v>884</v>
      </c>
      <c r="G256" s="188">
        <v>9.7378706699999995</v>
      </c>
      <c r="H256" s="188">
        <v>7.8923622900000003</v>
      </c>
      <c r="I256" s="188">
        <v>5.98288829</v>
      </c>
      <c r="J256" s="188">
        <v>2.73461723</v>
      </c>
      <c r="K256" s="188">
        <v>2.7973446700000002</v>
      </c>
      <c r="L256" s="188">
        <v>2.8537768300000002</v>
      </c>
      <c r="M256" s="188">
        <v>0</v>
      </c>
      <c r="N256" s="188">
        <v>0</v>
      </c>
      <c r="O256" s="188">
        <v>7.0032534399999999</v>
      </c>
      <c r="P256" s="188">
        <v>5.0950176200000001</v>
      </c>
      <c r="Q256" s="188">
        <v>3.1291114599999998</v>
      </c>
      <c r="R256" s="188">
        <v>0</v>
      </c>
      <c r="S256" s="188">
        <v>0</v>
      </c>
      <c r="T256" s="188">
        <v>0</v>
      </c>
      <c r="U256" s="188">
        <v>0</v>
      </c>
      <c r="V256" s="188">
        <v>0</v>
      </c>
      <c r="W256" s="188">
        <v>0</v>
      </c>
      <c r="X256" s="188">
        <v>0</v>
      </c>
      <c r="Y256" s="188">
        <v>11.059691219999999</v>
      </c>
      <c r="Z256" s="188">
        <v>11.11858468</v>
      </c>
      <c r="AA256" s="188">
        <v>9.7285881700000001</v>
      </c>
      <c r="AB256" s="188">
        <v>9.9832047799999994</v>
      </c>
      <c r="AC256" s="188">
        <v>0</v>
      </c>
      <c r="AD256" s="188">
        <v>0</v>
      </c>
      <c r="AE256" s="188">
        <v>0</v>
      </c>
      <c r="AF256" s="188">
        <v>1.1353799</v>
      </c>
      <c r="AG256" s="188">
        <v>0</v>
      </c>
      <c r="AH256" s="188">
        <v>0</v>
      </c>
      <c r="AI256" s="188">
        <v>0</v>
      </c>
      <c r="AJ256" s="188">
        <v>1.33110306</v>
      </c>
      <c r="AK256" s="188">
        <v>0</v>
      </c>
      <c r="AL256" s="188">
        <v>0</v>
      </c>
      <c r="AM256" s="188">
        <v>0</v>
      </c>
      <c r="AN256" s="188">
        <v>0</v>
      </c>
      <c r="AO256" s="188">
        <v>0</v>
      </c>
      <c r="AP256" s="188">
        <v>6.4159667899999997</v>
      </c>
      <c r="AQ256" s="188">
        <v>6.6761769299999996</v>
      </c>
      <c r="AR256" s="188">
        <v>6.9405510699999997</v>
      </c>
      <c r="AS256" s="188">
        <v>7.2128533900000003</v>
      </c>
      <c r="AT256" s="188">
        <v>6.1619675599999999</v>
      </c>
      <c r="AU256" s="188">
        <v>0.21362835999999999</v>
      </c>
      <c r="AV256" s="188">
        <v>0.30030364999999998</v>
      </c>
      <c r="AW256" s="188">
        <v>0.57318776999999999</v>
      </c>
      <c r="AX256" s="188">
        <v>0.66329649999999996</v>
      </c>
      <c r="AY256" s="188">
        <v>0.76640043000000002</v>
      </c>
      <c r="AZ256" s="188">
        <v>0</v>
      </c>
      <c r="BA256" s="188">
        <v>0</v>
      </c>
      <c r="BB256" s="188">
        <v>0</v>
      </c>
      <c r="BC256" s="188">
        <v>0</v>
      </c>
      <c r="BD256" s="188">
        <v>0</v>
      </c>
      <c r="BE256" s="188">
        <v>0</v>
      </c>
      <c r="BF256" s="188">
        <v>0</v>
      </c>
      <c r="BG256" s="188">
        <v>0</v>
      </c>
      <c r="BH256" s="188">
        <v>0</v>
      </c>
      <c r="BI256" s="188">
        <v>0</v>
      </c>
      <c r="BJ256" s="188">
        <v>0</v>
      </c>
      <c r="BK256" s="188">
        <v>0</v>
      </c>
      <c r="BL256" s="188">
        <v>0</v>
      </c>
      <c r="BM256" s="188">
        <v>0</v>
      </c>
      <c r="BN256" s="188">
        <v>0</v>
      </c>
      <c r="BO256" s="188">
        <v>0</v>
      </c>
      <c r="BP256" s="188">
        <v>0</v>
      </c>
      <c r="BQ256" s="188">
        <v>0</v>
      </c>
      <c r="BR256" s="188">
        <v>0</v>
      </c>
      <c r="BS256" s="188">
        <v>0</v>
      </c>
      <c r="BT256" s="188">
        <v>0</v>
      </c>
      <c r="BU256" s="188">
        <v>0.53396637999999996</v>
      </c>
      <c r="BV256" s="188">
        <v>2.1151006200000002</v>
      </c>
      <c r="BW256" s="188">
        <v>3.7522722900000001</v>
      </c>
      <c r="BX256" s="188">
        <v>0</v>
      </c>
      <c r="BY256" s="188">
        <v>0</v>
      </c>
      <c r="BZ256" s="188">
        <v>0</v>
      </c>
      <c r="CA256" s="188">
        <v>0</v>
      </c>
      <c r="CB256" s="188">
        <v>0</v>
      </c>
      <c r="CC256" s="188">
        <v>0</v>
      </c>
      <c r="CD256" s="188">
        <v>0</v>
      </c>
      <c r="CE256" s="188">
        <v>0</v>
      </c>
      <c r="CF256" s="188">
        <v>0</v>
      </c>
      <c r="CG256" s="188">
        <v>0</v>
      </c>
      <c r="CH256" s="188">
        <v>0</v>
      </c>
      <c r="CI256" s="188">
        <v>0</v>
      </c>
      <c r="CJ256" s="188">
        <v>0.53396637999999996</v>
      </c>
      <c r="CK256" s="188">
        <v>2.1151006200000002</v>
      </c>
      <c r="CL256" s="188">
        <v>3.7522722900000001</v>
      </c>
      <c r="CM256" s="188">
        <v>0.30546324000000002</v>
      </c>
      <c r="CN256" s="188">
        <v>0.21318808</v>
      </c>
      <c r="CO256" s="188">
        <v>0</v>
      </c>
      <c r="CP256" s="188">
        <v>0</v>
      </c>
      <c r="CQ256" s="188">
        <v>0</v>
      </c>
      <c r="CR256" s="188">
        <v>0</v>
      </c>
      <c r="CS256" s="188">
        <v>0</v>
      </c>
      <c r="CT256" s="188">
        <v>0</v>
      </c>
      <c r="CU256" s="188">
        <v>0</v>
      </c>
      <c r="CV256" s="188">
        <v>0</v>
      </c>
      <c r="CW256" s="188">
        <v>0</v>
      </c>
      <c r="CX256" s="188">
        <v>0</v>
      </c>
      <c r="CY256" s="188">
        <v>0</v>
      </c>
      <c r="CZ256" s="188">
        <v>0</v>
      </c>
      <c r="DA256" s="188">
        <v>0</v>
      </c>
      <c r="DB256" s="188">
        <v>18.140318359999998</v>
      </c>
      <c r="DC256" s="188">
        <v>17.648475220000002</v>
      </c>
      <c r="DD256" s="188">
        <v>12.138164829999999</v>
      </c>
      <c r="DE256" s="188">
        <v>17.521201749999999</v>
      </c>
      <c r="DF256" s="188">
        <v>17.61131048</v>
      </c>
      <c r="DG256" s="188">
        <v>17.71441441</v>
      </c>
      <c r="DH256" s="188">
        <v>-3.4129310000000003E-2</v>
      </c>
      <c r="DI256" s="188">
        <v>-2.9162E-2</v>
      </c>
      <c r="DJ256" s="188">
        <v>-2.3478309999999999E-2</v>
      </c>
      <c r="DK256" s="188">
        <v>146.99045580999999</v>
      </c>
      <c r="DL256" s="188">
        <v>149.61329527999999</v>
      </c>
      <c r="DM256" s="188">
        <v>143.14952091000001</v>
      </c>
      <c r="DN256" s="188">
        <v>142.56516257999999</v>
      </c>
      <c r="DO256" s="188">
        <v>142.10218333</v>
      </c>
      <c r="DP256" s="188">
        <v>120065.45</v>
      </c>
      <c r="DQ256" s="188">
        <v>121248.037</v>
      </c>
      <c r="DR256" s="188">
        <v>122397.90700000001</v>
      </c>
      <c r="DS256" s="188">
        <v>123531.655</v>
      </c>
      <c r="DT256" s="188">
        <v>124659.692</v>
      </c>
    </row>
    <row r="257" spans="1:124" x14ac:dyDescent="0.35">
      <c r="A257" s="188">
        <v>256</v>
      </c>
      <c r="B257" s="188" t="s">
        <v>1044</v>
      </c>
      <c r="C257" s="188" t="s">
        <v>424</v>
      </c>
      <c r="D257" s="188" t="s">
        <v>425</v>
      </c>
      <c r="E257" s="188" t="s">
        <v>881</v>
      </c>
      <c r="F257" s="188" t="s">
        <v>880</v>
      </c>
      <c r="G257" s="188">
        <v>10.25257906</v>
      </c>
      <c r="H257" s="188">
        <v>8.1947827800000006</v>
      </c>
      <c r="I257" s="188">
        <v>6.0680873000000002</v>
      </c>
      <c r="J257" s="188">
        <v>2.7735593999999999</v>
      </c>
      <c r="K257" s="188">
        <v>2.8371801099999998</v>
      </c>
      <c r="L257" s="188">
        <v>2.8944158899999999</v>
      </c>
      <c r="M257" s="188">
        <v>0</v>
      </c>
      <c r="N257" s="188">
        <v>0</v>
      </c>
      <c r="O257" s="188">
        <v>7.4790196599999996</v>
      </c>
      <c r="P257" s="188">
        <v>5.3576026700000003</v>
      </c>
      <c r="Q257" s="188">
        <v>3.1736714099999999</v>
      </c>
      <c r="R257" s="188">
        <v>0</v>
      </c>
      <c r="S257" s="188">
        <v>0</v>
      </c>
      <c r="T257" s="188">
        <v>0</v>
      </c>
      <c r="U257" s="188">
        <v>0</v>
      </c>
      <c r="V257" s="188">
        <v>0</v>
      </c>
      <c r="W257" s="188">
        <v>0</v>
      </c>
      <c r="X257" s="188">
        <v>0</v>
      </c>
      <c r="Y257" s="188">
        <v>11.9850557</v>
      </c>
      <c r="Z257" s="188">
        <v>11.690447900000001</v>
      </c>
      <c r="AA257" s="188">
        <v>7.4989818699999997</v>
      </c>
      <c r="AB257" s="188">
        <v>7.5778336299999998</v>
      </c>
      <c r="AC257" s="188">
        <v>0</v>
      </c>
      <c r="AD257" s="188">
        <v>0</v>
      </c>
      <c r="AE257" s="188">
        <v>0</v>
      </c>
      <c r="AF257" s="188">
        <v>4.1126142699999999</v>
      </c>
      <c r="AG257" s="188">
        <v>0</v>
      </c>
      <c r="AH257" s="188">
        <v>0</v>
      </c>
      <c r="AI257" s="188">
        <v>0</v>
      </c>
      <c r="AJ257" s="188">
        <v>4.4860738299999996</v>
      </c>
      <c r="AK257" s="188">
        <v>0</v>
      </c>
      <c r="AL257" s="188">
        <v>0</v>
      </c>
      <c r="AM257" s="188">
        <v>0</v>
      </c>
      <c r="AN257" s="188">
        <v>0</v>
      </c>
      <c r="AO257" s="188">
        <v>0</v>
      </c>
      <c r="AP257" s="188">
        <v>11.93941403</v>
      </c>
      <c r="AQ257" s="188">
        <v>12.406396109999999</v>
      </c>
      <c r="AR257" s="188">
        <v>12.89205114</v>
      </c>
      <c r="AS257" s="188">
        <v>13.396774730000001</v>
      </c>
      <c r="AT257" s="188">
        <v>11.55455663</v>
      </c>
      <c r="AU257" s="188">
        <v>0.81541198000000004</v>
      </c>
      <c r="AV257" s="188">
        <v>0.68526284000000004</v>
      </c>
      <c r="AW257" s="188">
        <v>0.81883106000000005</v>
      </c>
      <c r="AX257" s="188">
        <v>0.85170272000000002</v>
      </c>
      <c r="AY257" s="188">
        <v>0.88045790999999995</v>
      </c>
      <c r="AZ257" s="188">
        <v>0</v>
      </c>
      <c r="BA257" s="188">
        <v>0</v>
      </c>
      <c r="BB257" s="188">
        <v>0</v>
      </c>
      <c r="BC257" s="188">
        <v>0</v>
      </c>
      <c r="BD257" s="188">
        <v>0</v>
      </c>
      <c r="BE257" s="188">
        <v>0</v>
      </c>
      <c r="BF257" s="188">
        <v>0</v>
      </c>
      <c r="BG257" s="188">
        <v>0</v>
      </c>
      <c r="BH257" s="188">
        <v>0</v>
      </c>
      <c r="BI257" s="188">
        <v>0</v>
      </c>
      <c r="BJ257" s="188">
        <v>0</v>
      </c>
      <c r="BK257" s="188">
        <v>0</v>
      </c>
      <c r="BL257" s="188">
        <v>0</v>
      </c>
      <c r="BM257" s="188">
        <v>0</v>
      </c>
      <c r="BN257" s="188">
        <v>0</v>
      </c>
      <c r="BO257" s="188">
        <v>0</v>
      </c>
      <c r="BP257" s="188">
        <v>0</v>
      </c>
      <c r="BQ257" s="188">
        <v>0</v>
      </c>
      <c r="BR257" s="188">
        <v>0</v>
      </c>
      <c r="BS257" s="188">
        <v>0</v>
      </c>
      <c r="BT257" s="188">
        <v>0</v>
      </c>
      <c r="BU257" s="188">
        <v>0.21630727</v>
      </c>
      <c r="BV257" s="188">
        <v>1.7884485299999999</v>
      </c>
      <c r="BW257" s="188">
        <v>3.41042041</v>
      </c>
      <c r="BX257" s="188">
        <v>0</v>
      </c>
      <c r="BY257" s="188">
        <v>0</v>
      </c>
      <c r="BZ257" s="188">
        <v>0</v>
      </c>
      <c r="CA257" s="188">
        <v>0</v>
      </c>
      <c r="CB257" s="188">
        <v>0</v>
      </c>
      <c r="CC257" s="188">
        <v>0</v>
      </c>
      <c r="CD257" s="188">
        <v>0</v>
      </c>
      <c r="CE257" s="188">
        <v>0</v>
      </c>
      <c r="CF257" s="188">
        <v>0</v>
      </c>
      <c r="CG257" s="188">
        <v>0</v>
      </c>
      <c r="CH257" s="188">
        <v>0</v>
      </c>
      <c r="CI257" s="188">
        <v>0</v>
      </c>
      <c r="CJ257" s="188">
        <v>0.21630727</v>
      </c>
      <c r="CK257" s="188">
        <v>1.7884485299999999</v>
      </c>
      <c r="CL257" s="188">
        <v>3.41042041</v>
      </c>
      <c r="CM257" s="188">
        <v>0.44938275</v>
      </c>
      <c r="CN257" s="188">
        <v>0.37701945999999997</v>
      </c>
      <c r="CO257" s="188">
        <v>0</v>
      </c>
      <c r="CP257" s="188">
        <v>0</v>
      </c>
      <c r="CQ257" s="188">
        <v>0</v>
      </c>
      <c r="CR257" s="188">
        <v>0</v>
      </c>
      <c r="CS257" s="188">
        <v>0</v>
      </c>
      <c r="CT257" s="188">
        <v>0</v>
      </c>
      <c r="CU257" s="188">
        <v>0</v>
      </c>
      <c r="CV257" s="188">
        <v>0</v>
      </c>
      <c r="CW257" s="188">
        <v>0</v>
      </c>
      <c r="CX257" s="188">
        <v>0</v>
      </c>
      <c r="CY257" s="188">
        <v>0</v>
      </c>
      <c r="CZ257" s="188">
        <v>0</v>
      </c>
      <c r="DA257" s="188">
        <v>0</v>
      </c>
      <c r="DB257" s="188">
        <v>24.764507519999999</v>
      </c>
      <c r="DC257" s="188">
        <v>24.73204376</v>
      </c>
      <c r="DD257" s="188">
        <v>17.847345319999999</v>
      </c>
      <c r="DE257" s="188">
        <v>23.6941135</v>
      </c>
      <c r="DF257" s="188">
        <v>23.726985160000002</v>
      </c>
      <c r="DG257" s="188">
        <v>23.75574035</v>
      </c>
      <c r="DH257" s="188">
        <v>-4.3222910000000003E-2</v>
      </c>
      <c r="DI257" s="188">
        <v>-4.1895540000000002E-2</v>
      </c>
      <c r="DJ257" s="188">
        <v>-4.0734390000000002E-2</v>
      </c>
      <c r="DK257" s="188">
        <v>163.65295244000001</v>
      </c>
      <c r="DL257" s="188">
        <v>162.48418236000001</v>
      </c>
      <c r="DM257" s="188">
        <v>154.19582205</v>
      </c>
      <c r="DN257" s="188">
        <v>153.19959469</v>
      </c>
      <c r="DO257" s="188">
        <v>152.25523353</v>
      </c>
      <c r="DP257" s="188">
        <v>151124.94699999999</v>
      </c>
      <c r="DQ257" s="188">
        <v>152411.80499999999</v>
      </c>
      <c r="DR257" s="188">
        <v>153662.48699999999</v>
      </c>
      <c r="DS257" s="188">
        <v>154876.29199999999</v>
      </c>
      <c r="DT257" s="188">
        <v>156025.772</v>
      </c>
    </row>
    <row r="258" spans="1:124" x14ac:dyDescent="0.35">
      <c r="A258" s="188">
        <v>257</v>
      </c>
      <c r="B258" s="188" t="s">
        <v>1047</v>
      </c>
      <c r="C258" s="188" t="s">
        <v>430</v>
      </c>
      <c r="D258" s="188" t="s">
        <v>431</v>
      </c>
      <c r="E258" s="188" t="s">
        <v>881</v>
      </c>
      <c r="F258" s="188" t="s">
        <v>893</v>
      </c>
      <c r="G258" s="188">
        <v>12.175605689999999</v>
      </c>
      <c r="H258" s="188">
        <v>11.158885789999999</v>
      </c>
      <c r="I258" s="188">
        <v>10.07965334</v>
      </c>
      <c r="J258" s="188">
        <v>4.60713828</v>
      </c>
      <c r="K258" s="188">
        <v>4.7128181500000004</v>
      </c>
      <c r="L258" s="188">
        <v>4.8078920700000003</v>
      </c>
      <c r="M258" s="188">
        <v>0</v>
      </c>
      <c r="N258" s="188">
        <v>0</v>
      </c>
      <c r="O258" s="188">
        <v>7.5684674000000003</v>
      </c>
      <c r="P258" s="188">
        <v>6.4460676399999999</v>
      </c>
      <c r="Q258" s="188">
        <v>5.2717612699999998</v>
      </c>
      <c r="R258" s="188">
        <v>0</v>
      </c>
      <c r="S258" s="188">
        <v>0</v>
      </c>
      <c r="T258" s="188">
        <v>0</v>
      </c>
      <c r="U258" s="188">
        <v>0</v>
      </c>
      <c r="V258" s="188">
        <v>0</v>
      </c>
      <c r="W258" s="188">
        <v>0</v>
      </c>
      <c r="X258" s="188">
        <v>0</v>
      </c>
      <c r="Y258" s="188">
        <v>12.79838554</v>
      </c>
      <c r="Z258" s="188">
        <v>12.31884307</v>
      </c>
      <c r="AA258" s="188">
        <v>9.7826612799999992</v>
      </c>
      <c r="AB258" s="188">
        <v>9.7269857599999998</v>
      </c>
      <c r="AC258" s="188">
        <v>0</v>
      </c>
      <c r="AD258" s="188">
        <v>0</v>
      </c>
      <c r="AE258" s="188">
        <v>0</v>
      </c>
      <c r="AF258" s="188">
        <v>2.5918573199999999</v>
      </c>
      <c r="AG258" s="188">
        <v>0</v>
      </c>
      <c r="AH258" s="188">
        <v>0</v>
      </c>
      <c r="AI258" s="188">
        <v>0</v>
      </c>
      <c r="AJ258" s="188">
        <v>3.0157242599999998</v>
      </c>
      <c r="AK258" s="188">
        <v>0</v>
      </c>
      <c r="AL258" s="188">
        <v>0</v>
      </c>
      <c r="AM258" s="188">
        <v>0</v>
      </c>
      <c r="AN258" s="188">
        <v>0</v>
      </c>
      <c r="AO258" s="188">
        <v>0</v>
      </c>
      <c r="AP258" s="188">
        <v>11.05257868</v>
      </c>
      <c r="AQ258" s="188">
        <v>11.530486209999999</v>
      </c>
      <c r="AR258" s="188">
        <v>12.026958069999999</v>
      </c>
      <c r="AS258" s="188">
        <v>12.54456955</v>
      </c>
      <c r="AT258" s="188">
        <v>10.632186470000001</v>
      </c>
      <c r="AU258" s="188">
        <v>0.64183773</v>
      </c>
      <c r="AV258" s="188">
        <v>0.80940089999999998</v>
      </c>
      <c r="AW258" s="188">
        <v>1.04317404</v>
      </c>
      <c r="AX258" s="188">
        <v>1.0883227499999999</v>
      </c>
      <c r="AY258" s="188">
        <v>1.12781756</v>
      </c>
      <c r="AZ258" s="188">
        <v>0</v>
      </c>
      <c r="BA258" s="188">
        <v>0</v>
      </c>
      <c r="BB258" s="188">
        <v>0</v>
      </c>
      <c r="BC258" s="188">
        <v>0</v>
      </c>
      <c r="BD258" s="188">
        <v>0</v>
      </c>
      <c r="BE258" s="188">
        <v>0</v>
      </c>
      <c r="BF258" s="188">
        <v>0</v>
      </c>
      <c r="BG258" s="188">
        <v>0</v>
      </c>
      <c r="BH258" s="188">
        <v>0</v>
      </c>
      <c r="BI258" s="188">
        <v>0</v>
      </c>
      <c r="BJ258" s="188">
        <v>0</v>
      </c>
      <c r="BK258" s="188">
        <v>0</v>
      </c>
      <c r="BL258" s="188">
        <v>0</v>
      </c>
      <c r="BM258" s="188">
        <v>0</v>
      </c>
      <c r="BN258" s="188">
        <v>0</v>
      </c>
      <c r="BO258" s="188">
        <v>0</v>
      </c>
      <c r="BP258" s="188">
        <v>0</v>
      </c>
      <c r="BQ258" s="188">
        <v>0</v>
      </c>
      <c r="BR258" s="188">
        <v>0.37100263999999999</v>
      </c>
      <c r="BS258" s="188">
        <v>0.89125067999999996</v>
      </c>
      <c r="BT258" s="188">
        <v>1.45287166</v>
      </c>
      <c r="BU258" s="188">
        <v>0</v>
      </c>
      <c r="BV258" s="188">
        <v>0</v>
      </c>
      <c r="BW258" s="188">
        <v>0</v>
      </c>
      <c r="BX258" s="188">
        <v>0</v>
      </c>
      <c r="BY258" s="188">
        <v>0</v>
      </c>
      <c r="BZ258" s="188">
        <v>0</v>
      </c>
      <c r="CA258" s="188">
        <v>0</v>
      </c>
      <c r="CB258" s="188">
        <v>0</v>
      </c>
      <c r="CC258" s="188">
        <v>0</v>
      </c>
      <c r="CD258" s="188">
        <v>0</v>
      </c>
      <c r="CE258" s="188">
        <v>0</v>
      </c>
      <c r="CF258" s="188">
        <v>0</v>
      </c>
      <c r="CG258" s="188">
        <v>0</v>
      </c>
      <c r="CH258" s="188">
        <v>0</v>
      </c>
      <c r="CI258" s="188">
        <v>0</v>
      </c>
      <c r="CJ258" s="188">
        <v>0.37100263999999999</v>
      </c>
      <c r="CK258" s="188">
        <v>0.89125067999999996</v>
      </c>
      <c r="CL258" s="188">
        <v>1.45287166</v>
      </c>
      <c r="CM258" s="188">
        <v>0.70567279000000005</v>
      </c>
      <c r="CN258" s="188">
        <v>0.54042783999999999</v>
      </c>
      <c r="CO258" s="188">
        <v>0</v>
      </c>
      <c r="CP258" s="188">
        <v>0</v>
      </c>
      <c r="CQ258" s="188">
        <v>0</v>
      </c>
      <c r="CR258" s="188">
        <v>0</v>
      </c>
      <c r="CS258" s="188">
        <v>0</v>
      </c>
      <c r="CT258" s="188">
        <v>0</v>
      </c>
      <c r="CU258" s="188">
        <v>0</v>
      </c>
      <c r="CV258" s="188">
        <v>0</v>
      </c>
      <c r="CW258" s="188">
        <v>0</v>
      </c>
      <c r="CX258" s="188">
        <v>0</v>
      </c>
      <c r="CY258" s="188">
        <v>0</v>
      </c>
      <c r="CZ258" s="188">
        <v>0</v>
      </c>
      <c r="DA258" s="188">
        <v>0</v>
      </c>
      <c r="DB258" s="188">
        <v>24.886495440000001</v>
      </c>
      <c r="DC258" s="188">
        <v>24.612837580000001</v>
      </c>
      <c r="DD258" s="188">
        <v>20.657870469999999</v>
      </c>
      <c r="DE258" s="188">
        <v>25.120268580000001</v>
      </c>
      <c r="DF258" s="188">
        <v>25.165417300000001</v>
      </c>
      <c r="DG258" s="188">
        <v>25.204912100000001</v>
      </c>
      <c r="DH258" s="188">
        <v>9.3935700000000004E-3</v>
      </c>
      <c r="DI258" s="188">
        <v>1.1207760000000001E-2</v>
      </c>
      <c r="DJ258" s="188">
        <v>1.2794760000000001E-2</v>
      </c>
      <c r="DK258" s="188">
        <v>135.52484046999999</v>
      </c>
      <c r="DL258" s="188">
        <v>136.59002777000001</v>
      </c>
      <c r="DM258" s="188">
        <v>137.47398458999999</v>
      </c>
      <c r="DN258" s="188">
        <v>137.33189801</v>
      </c>
      <c r="DO258" s="188">
        <v>137.18715560999999</v>
      </c>
      <c r="DP258" s="188">
        <v>181611.264</v>
      </c>
      <c r="DQ258" s="188">
        <v>182198.48</v>
      </c>
      <c r="DR258" s="188">
        <v>182727.435</v>
      </c>
      <c r="DS258" s="188">
        <v>183245.245</v>
      </c>
      <c r="DT258" s="188">
        <v>183726.47200000001</v>
      </c>
    </row>
    <row r="259" spans="1:124" x14ac:dyDescent="0.35">
      <c r="A259" s="188">
        <v>258</v>
      </c>
      <c r="B259" s="188" t="s">
        <v>1048</v>
      </c>
      <c r="C259" s="188" t="s">
        <v>432</v>
      </c>
      <c r="D259" s="188" t="s">
        <v>433</v>
      </c>
      <c r="E259" s="188" t="s">
        <v>881</v>
      </c>
      <c r="F259" s="188" t="s">
        <v>915</v>
      </c>
      <c r="G259" s="188">
        <v>9.60789267</v>
      </c>
      <c r="H259" s="188">
        <v>8.5874708000000002</v>
      </c>
      <c r="I259" s="188">
        <v>7.5147682199999997</v>
      </c>
      <c r="J259" s="188">
        <v>3.4347983200000001</v>
      </c>
      <c r="K259" s="188">
        <v>3.5135867200000002</v>
      </c>
      <c r="L259" s="188">
        <v>3.5844679699999999</v>
      </c>
      <c r="M259" s="188">
        <v>0</v>
      </c>
      <c r="N259" s="188">
        <v>0</v>
      </c>
      <c r="O259" s="188">
        <v>6.1730943500000004</v>
      </c>
      <c r="P259" s="188">
        <v>5.07388408</v>
      </c>
      <c r="Q259" s="188">
        <v>3.9303002500000002</v>
      </c>
      <c r="R259" s="188">
        <v>0</v>
      </c>
      <c r="S259" s="188">
        <v>0</v>
      </c>
      <c r="T259" s="188">
        <v>0</v>
      </c>
      <c r="U259" s="188">
        <v>0</v>
      </c>
      <c r="V259" s="188">
        <v>0</v>
      </c>
      <c r="W259" s="188">
        <v>0</v>
      </c>
      <c r="X259" s="188">
        <v>0</v>
      </c>
      <c r="Y259" s="188">
        <v>9.8050811800000002</v>
      </c>
      <c r="Z259" s="188">
        <v>10.27636569</v>
      </c>
      <c r="AA259" s="188">
        <v>7.3660036599999996</v>
      </c>
      <c r="AB259" s="188">
        <v>7.8974205199999998</v>
      </c>
      <c r="AC259" s="188">
        <v>0</v>
      </c>
      <c r="AD259" s="188">
        <v>0</v>
      </c>
      <c r="AE259" s="188">
        <v>0</v>
      </c>
      <c r="AF259" s="188">
        <v>2.3789451700000002</v>
      </c>
      <c r="AG259" s="188">
        <v>0</v>
      </c>
      <c r="AH259" s="188">
        <v>0</v>
      </c>
      <c r="AI259" s="188">
        <v>0</v>
      </c>
      <c r="AJ259" s="188">
        <v>2.4390775200000001</v>
      </c>
      <c r="AK259" s="188">
        <v>0</v>
      </c>
      <c r="AL259" s="188">
        <v>0</v>
      </c>
      <c r="AM259" s="188">
        <v>0</v>
      </c>
      <c r="AN259" s="188">
        <v>0</v>
      </c>
      <c r="AO259" s="188">
        <v>0</v>
      </c>
      <c r="AP259" s="188">
        <v>6.1271829799999997</v>
      </c>
      <c r="AQ259" s="188">
        <v>6.4558309999999999</v>
      </c>
      <c r="AR259" s="188">
        <v>6.8021397500000003</v>
      </c>
      <c r="AS259" s="188">
        <v>7.16688014</v>
      </c>
      <c r="AT259" s="188">
        <v>5.93096085</v>
      </c>
      <c r="AU259" s="188">
        <v>0.365365</v>
      </c>
      <c r="AV259" s="188">
        <v>0.43172335000000001</v>
      </c>
      <c r="AW259" s="188">
        <v>0.66420979999999996</v>
      </c>
      <c r="AX259" s="188">
        <v>0.69084456000000005</v>
      </c>
      <c r="AY259" s="188">
        <v>0.71414389</v>
      </c>
      <c r="AZ259" s="188">
        <v>0</v>
      </c>
      <c r="BA259" s="188">
        <v>0</v>
      </c>
      <c r="BB259" s="188">
        <v>0</v>
      </c>
      <c r="BC259" s="188">
        <v>0</v>
      </c>
      <c r="BD259" s="188">
        <v>0</v>
      </c>
      <c r="BE259" s="188">
        <v>0</v>
      </c>
      <c r="BF259" s="188">
        <v>0</v>
      </c>
      <c r="BG259" s="188">
        <v>0</v>
      </c>
      <c r="BH259" s="188">
        <v>0</v>
      </c>
      <c r="BI259" s="188">
        <v>0</v>
      </c>
      <c r="BJ259" s="188">
        <v>0</v>
      </c>
      <c r="BK259" s="188">
        <v>0</v>
      </c>
      <c r="BL259" s="188">
        <v>0</v>
      </c>
      <c r="BM259" s="188">
        <v>0</v>
      </c>
      <c r="BN259" s="188">
        <v>0</v>
      </c>
      <c r="BO259" s="188">
        <v>0</v>
      </c>
      <c r="BP259" s="188">
        <v>0</v>
      </c>
      <c r="BQ259" s="188">
        <v>0</v>
      </c>
      <c r="BR259" s="188">
        <v>0</v>
      </c>
      <c r="BS259" s="188">
        <v>0</v>
      </c>
      <c r="BT259" s="188">
        <v>0</v>
      </c>
      <c r="BU259" s="188">
        <v>0</v>
      </c>
      <c r="BV259" s="188">
        <v>0.37776748999999998</v>
      </c>
      <c r="BW259" s="188">
        <v>1.08572968</v>
      </c>
      <c r="BX259" s="188">
        <v>0</v>
      </c>
      <c r="BY259" s="188">
        <v>0</v>
      </c>
      <c r="BZ259" s="188">
        <v>0</v>
      </c>
      <c r="CA259" s="188">
        <v>0</v>
      </c>
      <c r="CB259" s="188">
        <v>0</v>
      </c>
      <c r="CC259" s="188">
        <v>0</v>
      </c>
      <c r="CD259" s="188">
        <v>0</v>
      </c>
      <c r="CE259" s="188">
        <v>0</v>
      </c>
      <c r="CF259" s="188">
        <v>0</v>
      </c>
      <c r="CG259" s="188">
        <v>0</v>
      </c>
      <c r="CH259" s="188">
        <v>0</v>
      </c>
      <c r="CI259" s="188">
        <v>0</v>
      </c>
      <c r="CJ259" s="188">
        <v>0</v>
      </c>
      <c r="CK259" s="188">
        <v>0.37776748999999998</v>
      </c>
      <c r="CL259" s="188">
        <v>1.08572968</v>
      </c>
      <c r="CM259" s="188">
        <v>0.21422124000000001</v>
      </c>
      <c r="CN259" s="188">
        <v>0.14328543999999999</v>
      </c>
      <c r="CO259" s="188">
        <v>0</v>
      </c>
      <c r="CP259" s="188">
        <v>0</v>
      </c>
      <c r="CQ259" s="188">
        <v>0</v>
      </c>
      <c r="CR259" s="188">
        <v>0.39006751000000001</v>
      </c>
      <c r="CS259" s="188">
        <v>0.39006751000000001</v>
      </c>
      <c r="CT259" s="188">
        <v>0.39006751000000001</v>
      </c>
      <c r="CU259" s="188">
        <v>0.39006751000000001</v>
      </c>
      <c r="CV259" s="188">
        <v>0</v>
      </c>
      <c r="CW259" s="188">
        <v>0</v>
      </c>
      <c r="CX259" s="188">
        <v>0</v>
      </c>
      <c r="CY259" s="188">
        <v>0</v>
      </c>
      <c r="CZ259" s="188">
        <v>0</v>
      </c>
      <c r="DA259" s="188">
        <v>0</v>
      </c>
      <c r="DB259" s="188">
        <v>17.43956077</v>
      </c>
      <c r="DC259" s="188">
        <v>16.24469247</v>
      </c>
      <c r="DD259" s="188">
        <v>13.20316375</v>
      </c>
      <c r="DE259" s="188">
        <v>17.118000989999999</v>
      </c>
      <c r="DF259" s="188">
        <v>16.848290110000001</v>
      </c>
      <c r="DG259" s="188">
        <v>16.871589440000001</v>
      </c>
      <c r="DH259" s="188">
        <v>-1.843852E-2</v>
      </c>
      <c r="DI259" s="188">
        <v>-3.3903990000000002E-2</v>
      </c>
      <c r="DJ259" s="188">
        <v>-3.2567980000000003E-2</v>
      </c>
      <c r="DK259" s="188">
        <v>198.52465792000001</v>
      </c>
      <c r="DL259" s="188">
        <v>212.85311182999999</v>
      </c>
      <c r="DM259" s="188">
        <v>208.69330822000001</v>
      </c>
      <c r="DN259" s="188">
        <v>205.17074353999999</v>
      </c>
      <c r="DO259" s="188">
        <v>205.23646278000001</v>
      </c>
      <c r="DP259" s="188">
        <v>81827.077000000005</v>
      </c>
      <c r="DQ259" s="188">
        <v>81932.373999999996</v>
      </c>
      <c r="DR259" s="188">
        <v>82024.676000000007</v>
      </c>
      <c r="DS259" s="188">
        <v>82118.384999999995</v>
      </c>
      <c r="DT259" s="188">
        <v>82205.614000000001</v>
      </c>
    </row>
    <row r="260" spans="1:124" x14ac:dyDescent="0.35">
      <c r="A260" s="188">
        <v>259</v>
      </c>
      <c r="B260" s="188" t="s">
        <v>1049</v>
      </c>
      <c r="C260" s="188" t="s">
        <v>434</v>
      </c>
      <c r="D260" s="188" t="s">
        <v>435</v>
      </c>
      <c r="E260" s="188" t="s">
        <v>881</v>
      </c>
      <c r="F260" s="188" t="s">
        <v>893</v>
      </c>
      <c r="G260" s="188">
        <v>10.64311361</v>
      </c>
      <c r="H260" s="188">
        <v>10.990266159999999</v>
      </c>
      <c r="I260" s="188">
        <v>11.299497629999999</v>
      </c>
      <c r="J260" s="188">
        <v>5.1646962800000003</v>
      </c>
      <c r="K260" s="188">
        <v>5.2831655700000004</v>
      </c>
      <c r="L260" s="188">
        <v>5.3897453799999999</v>
      </c>
      <c r="M260" s="188">
        <v>0</v>
      </c>
      <c r="N260" s="188">
        <v>0</v>
      </c>
      <c r="O260" s="188">
        <v>5.4784173300000001</v>
      </c>
      <c r="P260" s="188">
        <v>5.7071005899999996</v>
      </c>
      <c r="Q260" s="188">
        <v>5.9097522500000004</v>
      </c>
      <c r="R260" s="188">
        <v>0</v>
      </c>
      <c r="S260" s="188">
        <v>0</v>
      </c>
      <c r="T260" s="188">
        <v>0</v>
      </c>
      <c r="U260" s="188">
        <v>0</v>
      </c>
      <c r="V260" s="188">
        <v>0</v>
      </c>
      <c r="W260" s="188">
        <v>0</v>
      </c>
      <c r="X260" s="188">
        <v>0</v>
      </c>
      <c r="Y260" s="188">
        <v>10.00629116</v>
      </c>
      <c r="Z260" s="188">
        <v>9.3627909500000008</v>
      </c>
      <c r="AA260" s="188">
        <v>8.6852601200000006</v>
      </c>
      <c r="AB260" s="188">
        <v>8.8646914599999995</v>
      </c>
      <c r="AC260" s="188">
        <v>0</v>
      </c>
      <c r="AD260" s="188">
        <v>0</v>
      </c>
      <c r="AE260" s="188">
        <v>0</v>
      </c>
      <c r="AF260" s="188">
        <v>0.49809949999999997</v>
      </c>
      <c r="AG260" s="188">
        <v>0</v>
      </c>
      <c r="AH260" s="188">
        <v>0</v>
      </c>
      <c r="AI260" s="188">
        <v>0</v>
      </c>
      <c r="AJ260" s="188">
        <v>1.32103104</v>
      </c>
      <c r="AK260" s="188">
        <v>0</v>
      </c>
      <c r="AL260" s="188">
        <v>0</v>
      </c>
      <c r="AM260" s="188">
        <v>0</v>
      </c>
      <c r="AN260" s="188">
        <v>0</v>
      </c>
      <c r="AO260" s="188">
        <v>0</v>
      </c>
      <c r="AP260" s="188">
        <v>16.882220879999998</v>
      </c>
      <c r="AQ260" s="188">
        <v>17.592036759999999</v>
      </c>
      <c r="AR260" s="188">
        <v>18.331813180000001</v>
      </c>
      <c r="AS260" s="188">
        <v>19.102754520000001</v>
      </c>
      <c r="AT260" s="188">
        <v>16.076413680000002</v>
      </c>
      <c r="AU260" s="188">
        <v>1.08012683</v>
      </c>
      <c r="AV260" s="188">
        <v>1.33841776</v>
      </c>
      <c r="AW260" s="188">
        <v>1.63323079</v>
      </c>
      <c r="AX260" s="188">
        <v>1.69613747</v>
      </c>
      <c r="AY260" s="188">
        <v>1.75116644</v>
      </c>
      <c r="AZ260" s="188">
        <v>0</v>
      </c>
      <c r="BA260" s="188">
        <v>0</v>
      </c>
      <c r="BB260" s="188">
        <v>0</v>
      </c>
      <c r="BC260" s="188">
        <v>0</v>
      </c>
      <c r="BD260" s="188">
        <v>0</v>
      </c>
      <c r="BE260" s="188">
        <v>0</v>
      </c>
      <c r="BF260" s="188">
        <v>0</v>
      </c>
      <c r="BG260" s="188">
        <v>0</v>
      </c>
      <c r="BH260" s="188">
        <v>0</v>
      </c>
      <c r="BI260" s="188">
        <v>0</v>
      </c>
      <c r="BJ260" s="188">
        <v>0</v>
      </c>
      <c r="BK260" s="188">
        <v>0</v>
      </c>
      <c r="BL260" s="188">
        <v>0</v>
      </c>
      <c r="BM260" s="188">
        <v>0</v>
      </c>
      <c r="BN260" s="188">
        <v>0</v>
      </c>
      <c r="BO260" s="188">
        <v>0</v>
      </c>
      <c r="BP260" s="188">
        <v>0</v>
      </c>
      <c r="BQ260" s="188">
        <v>0</v>
      </c>
      <c r="BR260" s="188">
        <v>0</v>
      </c>
      <c r="BS260" s="188">
        <v>0</v>
      </c>
      <c r="BT260" s="188">
        <v>0</v>
      </c>
      <c r="BU260" s="188">
        <v>0</v>
      </c>
      <c r="BV260" s="188">
        <v>0</v>
      </c>
      <c r="BW260" s="188">
        <v>0</v>
      </c>
      <c r="BX260" s="188">
        <v>0</v>
      </c>
      <c r="BY260" s="188">
        <v>0</v>
      </c>
      <c r="BZ260" s="188">
        <v>0</v>
      </c>
      <c r="CA260" s="188">
        <v>0</v>
      </c>
      <c r="CB260" s="188">
        <v>0</v>
      </c>
      <c r="CC260" s="188">
        <v>0</v>
      </c>
      <c r="CD260" s="188">
        <v>0</v>
      </c>
      <c r="CE260" s="188">
        <v>0</v>
      </c>
      <c r="CF260" s="188">
        <v>0</v>
      </c>
      <c r="CG260" s="188">
        <v>0</v>
      </c>
      <c r="CH260" s="188">
        <v>0</v>
      </c>
      <c r="CI260" s="188">
        <v>0</v>
      </c>
      <c r="CJ260" s="188">
        <v>0</v>
      </c>
      <c r="CK260" s="188">
        <v>0</v>
      </c>
      <c r="CL260" s="188">
        <v>0</v>
      </c>
      <c r="CM260" s="188">
        <v>0.81655412999999999</v>
      </c>
      <c r="CN260" s="188">
        <v>0.54565861000000004</v>
      </c>
      <c r="CO260" s="188">
        <v>0</v>
      </c>
      <c r="CP260" s="188">
        <v>0</v>
      </c>
      <c r="CQ260" s="188">
        <v>0</v>
      </c>
      <c r="CR260" s="188">
        <v>0.68758441999999997</v>
      </c>
      <c r="CS260" s="188">
        <v>0.68758441999999997</v>
      </c>
      <c r="CT260" s="188">
        <v>0.68758441999999997</v>
      </c>
      <c r="CU260" s="188">
        <v>0.68758441999999997</v>
      </c>
      <c r="CV260" s="188">
        <v>0</v>
      </c>
      <c r="CW260" s="188">
        <v>0</v>
      </c>
      <c r="CX260" s="188">
        <v>0</v>
      </c>
      <c r="CY260" s="188">
        <v>0</v>
      </c>
      <c r="CZ260" s="188">
        <v>0</v>
      </c>
      <c r="DA260" s="188">
        <v>0</v>
      </c>
      <c r="DB260" s="188">
        <v>29.087568139999998</v>
      </c>
      <c r="DC260" s="188">
        <v>27.70849029</v>
      </c>
      <c r="DD260" s="188">
        <v>27.890879479999999</v>
      </c>
      <c r="DE260" s="188">
        <v>30.555965570000001</v>
      </c>
      <c r="DF260" s="188">
        <v>31.705801229999999</v>
      </c>
      <c r="DG260" s="188">
        <v>32.841003000000001</v>
      </c>
      <c r="DH260" s="188">
        <v>5.0481959999999999E-2</v>
      </c>
      <c r="DI260" s="188">
        <v>9.0012099999999998E-2</v>
      </c>
      <c r="DJ260" s="188">
        <v>0.12903914</v>
      </c>
      <c r="DK260" s="188">
        <v>203.53741807</v>
      </c>
      <c r="DL260" s="188">
        <v>214.04967435</v>
      </c>
      <c r="DM260" s="188">
        <v>225.18914864999999</v>
      </c>
      <c r="DN260" s="188">
        <v>233.96684805000001</v>
      </c>
      <c r="DO260" s="188">
        <v>242.62552131000001</v>
      </c>
      <c r="DP260" s="188">
        <v>136134.62599999999</v>
      </c>
      <c r="DQ260" s="188">
        <v>135891.67199999999</v>
      </c>
      <c r="DR260" s="188">
        <v>135690.22200000001</v>
      </c>
      <c r="DS260" s="188">
        <v>135514.076</v>
      </c>
      <c r="DT260" s="188">
        <v>135356.75399999999</v>
      </c>
    </row>
    <row r="261" spans="1:124" x14ac:dyDescent="0.35">
      <c r="A261" s="188">
        <v>260</v>
      </c>
      <c r="B261" s="188" t="s">
        <v>1056</v>
      </c>
      <c r="C261" s="188" t="s">
        <v>448</v>
      </c>
      <c r="D261" s="188" t="s">
        <v>449</v>
      </c>
      <c r="E261" s="188" t="s">
        <v>881</v>
      </c>
      <c r="F261" s="188" t="s">
        <v>893</v>
      </c>
      <c r="G261" s="188">
        <v>13.67452344</v>
      </c>
      <c r="H261" s="188">
        <v>12.437280380000001</v>
      </c>
      <c r="I261" s="188">
        <v>11.12853866</v>
      </c>
      <c r="J261" s="188">
        <v>5.08655553</v>
      </c>
      <c r="K261" s="188">
        <v>5.20323241</v>
      </c>
      <c r="L261" s="188">
        <v>5.3081996900000004</v>
      </c>
      <c r="M261" s="188">
        <v>0</v>
      </c>
      <c r="N261" s="188">
        <v>0</v>
      </c>
      <c r="O261" s="188">
        <v>8.5879679099999997</v>
      </c>
      <c r="P261" s="188">
        <v>7.2340479699999998</v>
      </c>
      <c r="Q261" s="188">
        <v>5.82033896</v>
      </c>
      <c r="R261" s="188">
        <v>0</v>
      </c>
      <c r="S261" s="188">
        <v>0</v>
      </c>
      <c r="T261" s="188">
        <v>0</v>
      </c>
      <c r="U261" s="188">
        <v>0</v>
      </c>
      <c r="V261" s="188">
        <v>0</v>
      </c>
      <c r="W261" s="188">
        <v>0</v>
      </c>
      <c r="X261" s="188">
        <v>0</v>
      </c>
      <c r="Y261" s="188">
        <v>14.12437984</v>
      </c>
      <c r="Z261" s="188">
        <v>14.22942477</v>
      </c>
      <c r="AA261" s="188">
        <v>11.527784649999999</v>
      </c>
      <c r="AB261" s="188">
        <v>12.474243769999999</v>
      </c>
      <c r="AC261" s="188">
        <v>0</v>
      </c>
      <c r="AD261" s="188">
        <v>0</v>
      </c>
      <c r="AE261" s="188">
        <v>0</v>
      </c>
      <c r="AF261" s="188">
        <v>1.7551810000000001</v>
      </c>
      <c r="AG261" s="188">
        <v>0</v>
      </c>
      <c r="AH261" s="188">
        <v>0</v>
      </c>
      <c r="AI261" s="188">
        <v>0</v>
      </c>
      <c r="AJ261" s="188">
        <v>2.5965951899999999</v>
      </c>
      <c r="AK261" s="188">
        <v>0</v>
      </c>
      <c r="AL261" s="188">
        <v>0</v>
      </c>
      <c r="AM261" s="188">
        <v>0</v>
      </c>
      <c r="AN261" s="188">
        <v>0</v>
      </c>
      <c r="AO261" s="188">
        <v>0</v>
      </c>
      <c r="AP261" s="188">
        <v>9.5854089200000008</v>
      </c>
      <c r="AQ261" s="188">
        <v>10.08520277</v>
      </c>
      <c r="AR261" s="188">
        <v>10.610939139999999</v>
      </c>
      <c r="AS261" s="188">
        <v>11.16429814</v>
      </c>
      <c r="AT261" s="188">
        <v>8.8221310600000002</v>
      </c>
      <c r="AU261" s="188">
        <v>0.57498389000000005</v>
      </c>
      <c r="AV261" s="188">
        <v>0.65954535999999997</v>
      </c>
      <c r="AW261" s="188">
        <v>0.92644088999999996</v>
      </c>
      <c r="AX261" s="188">
        <v>0.96606994999999996</v>
      </c>
      <c r="AY261" s="188">
        <v>1.0007363199999999</v>
      </c>
      <c r="AZ261" s="188">
        <v>0</v>
      </c>
      <c r="BA261" s="188">
        <v>0</v>
      </c>
      <c r="BB261" s="188">
        <v>0</v>
      </c>
      <c r="BC261" s="188">
        <v>0</v>
      </c>
      <c r="BD261" s="188">
        <v>0</v>
      </c>
      <c r="BE261" s="188">
        <v>0</v>
      </c>
      <c r="BF261" s="188">
        <v>0</v>
      </c>
      <c r="BG261" s="188">
        <v>0</v>
      </c>
      <c r="BH261" s="188">
        <v>0</v>
      </c>
      <c r="BI261" s="188">
        <v>0</v>
      </c>
      <c r="BJ261" s="188">
        <v>0</v>
      </c>
      <c r="BK261" s="188">
        <v>0</v>
      </c>
      <c r="BL261" s="188">
        <v>0</v>
      </c>
      <c r="BM261" s="188">
        <v>0</v>
      </c>
      <c r="BN261" s="188">
        <v>0</v>
      </c>
      <c r="BO261" s="188">
        <v>0</v>
      </c>
      <c r="BP261" s="188">
        <v>0</v>
      </c>
      <c r="BQ261" s="188">
        <v>0</v>
      </c>
      <c r="BR261" s="188">
        <v>0</v>
      </c>
      <c r="BS261" s="188">
        <v>0</v>
      </c>
      <c r="BT261" s="188">
        <v>0</v>
      </c>
      <c r="BU261" s="188">
        <v>0</v>
      </c>
      <c r="BV261" s="188">
        <v>1.5231349999999999E-2</v>
      </c>
      <c r="BW261" s="188">
        <v>0.77061407000000004</v>
      </c>
      <c r="BX261" s="188">
        <v>0</v>
      </c>
      <c r="BY261" s="188">
        <v>0</v>
      </c>
      <c r="BZ261" s="188">
        <v>0</v>
      </c>
      <c r="CA261" s="188">
        <v>0</v>
      </c>
      <c r="CB261" s="188">
        <v>0</v>
      </c>
      <c r="CC261" s="188">
        <v>0</v>
      </c>
      <c r="CD261" s="188">
        <v>0</v>
      </c>
      <c r="CE261" s="188">
        <v>0</v>
      </c>
      <c r="CF261" s="188">
        <v>0</v>
      </c>
      <c r="CG261" s="188">
        <v>0</v>
      </c>
      <c r="CH261" s="188">
        <v>0</v>
      </c>
      <c r="CI261" s="188">
        <v>0</v>
      </c>
      <c r="CJ261" s="188">
        <v>0</v>
      </c>
      <c r="CK261" s="188">
        <v>1.5231349999999999E-2</v>
      </c>
      <c r="CL261" s="188">
        <v>0.77061407000000004</v>
      </c>
      <c r="CM261" s="188">
        <v>0.49155302000000001</v>
      </c>
      <c r="CN261" s="188">
        <v>0.39967655000000002</v>
      </c>
      <c r="CO261" s="188">
        <v>0</v>
      </c>
      <c r="CP261" s="188">
        <v>0</v>
      </c>
      <c r="CQ261" s="188">
        <v>0</v>
      </c>
      <c r="CR261" s="188">
        <v>0.55232992000000003</v>
      </c>
      <c r="CS261" s="188">
        <v>0.55232992000000003</v>
      </c>
      <c r="CT261" s="188">
        <v>0.55232992000000003</v>
      </c>
      <c r="CU261" s="188">
        <v>0.55232992000000003</v>
      </c>
      <c r="CV261" s="188">
        <v>0</v>
      </c>
      <c r="CW261" s="188">
        <v>0</v>
      </c>
      <c r="CX261" s="188">
        <v>0</v>
      </c>
      <c r="CY261" s="188">
        <v>0</v>
      </c>
      <c r="CZ261" s="188">
        <v>0</v>
      </c>
      <c r="DA261" s="188">
        <v>0</v>
      </c>
      <c r="DB261" s="188">
        <v>25.518261989999999</v>
      </c>
      <c r="DC261" s="188">
        <v>23.921171340000001</v>
      </c>
      <c r="DD261" s="188">
        <v>20.252659569999999</v>
      </c>
      <c r="DE261" s="188">
        <v>25.238497020000001</v>
      </c>
      <c r="DF261" s="188">
        <v>24.58185074</v>
      </c>
      <c r="DG261" s="188">
        <v>24.61651711</v>
      </c>
      <c r="DH261" s="188">
        <v>-1.096332E-2</v>
      </c>
      <c r="DI261" s="188">
        <v>-3.6695730000000003E-2</v>
      </c>
      <c r="DJ261" s="188">
        <v>-3.5337239999999999E-2</v>
      </c>
      <c r="DK261" s="188">
        <v>155.21451091</v>
      </c>
      <c r="DL261" s="188">
        <v>165.22368173000001</v>
      </c>
      <c r="DM261" s="188">
        <v>163.08647078999999</v>
      </c>
      <c r="DN261" s="188">
        <v>158.5353552</v>
      </c>
      <c r="DO261" s="188">
        <v>158.44166086999999</v>
      </c>
      <c r="DP261" s="188">
        <v>154116.84899999999</v>
      </c>
      <c r="DQ261" s="188">
        <v>154446.758</v>
      </c>
      <c r="DR261" s="188">
        <v>154755.30799999999</v>
      </c>
      <c r="DS261" s="188">
        <v>155055.954</v>
      </c>
      <c r="DT261" s="188">
        <v>155366.44200000001</v>
      </c>
    </row>
    <row r="262" spans="1:124" x14ac:dyDescent="0.35">
      <c r="A262" s="188">
        <v>261</v>
      </c>
      <c r="B262" s="188" t="s">
        <v>1064</v>
      </c>
      <c r="C262" s="188" t="s">
        <v>464</v>
      </c>
      <c r="D262" s="188" t="s">
        <v>465</v>
      </c>
      <c r="E262" s="188" t="s">
        <v>881</v>
      </c>
      <c r="F262" s="188" t="s">
        <v>915</v>
      </c>
      <c r="G262" s="188">
        <v>11.19559353</v>
      </c>
      <c r="H262" s="188">
        <v>11.269327759999999</v>
      </c>
      <c r="I262" s="188">
        <v>11.299228899999999</v>
      </c>
      <c r="J262" s="188">
        <v>5.1645734499999998</v>
      </c>
      <c r="K262" s="188">
        <v>5.2830399300000002</v>
      </c>
      <c r="L262" s="188">
        <v>5.3896172</v>
      </c>
      <c r="M262" s="188">
        <v>0</v>
      </c>
      <c r="N262" s="188">
        <v>0</v>
      </c>
      <c r="O262" s="188">
        <v>6.0310200800000002</v>
      </c>
      <c r="P262" s="188">
        <v>5.9862878300000002</v>
      </c>
      <c r="Q262" s="188">
        <v>5.9096117000000001</v>
      </c>
      <c r="R262" s="188">
        <v>0</v>
      </c>
      <c r="S262" s="188">
        <v>0</v>
      </c>
      <c r="T262" s="188">
        <v>0</v>
      </c>
      <c r="U262" s="188">
        <v>0</v>
      </c>
      <c r="V262" s="188">
        <v>0</v>
      </c>
      <c r="W262" s="188">
        <v>0</v>
      </c>
      <c r="X262" s="188">
        <v>0</v>
      </c>
      <c r="Y262" s="188">
        <v>10.66869777</v>
      </c>
      <c r="Z262" s="188">
        <v>10.446876359999999</v>
      </c>
      <c r="AA262" s="188">
        <v>8.9262558799999994</v>
      </c>
      <c r="AB262" s="188">
        <v>9.5744420800000007</v>
      </c>
      <c r="AC262" s="188">
        <v>0</v>
      </c>
      <c r="AD262" s="188">
        <v>0</v>
      </c>
      <c r="AE262" s="188">
        <v>0</v>
      </c>
      <c r="AF262" s="188">
        <v>0.87243426999999996</v>
      </c>
      <c r="AG262" s="188">
        <v>0</v>
      </c>
      <c r="AH262" s="188">
        <v>0</v>
      </c>
      <c r="AI262" s="188">
        <v>0</v>
      </c>
      <c r="AJ262" s="188">
        <v>1.74244189</v>
      </c>
      <c r="AK262" s="188">
        <v>0</v>
      </c>
      <c r="AL262" s="188">
        <v>0</v>
      </c>
      <c r="AM262" s="188">
        <v>0</v>
      </c>
      <c r="AN262" s="188">
        <v>0</v>
      </c>
      <c r="AO262" s="188">
        <v>0</v>
      </c>
      <c r="AP262" s="188">
        <v>11.5504386</v>
      </c>
      <c r="AQ262" s="188">
        <v>12.05132077</v>
      </c>
      <c r="AR262" s="188">
        <v>12.574043319999999</v>
      </c>
      <c r="AS262" s="188">
        <v>13.119684019999999</v>
      </c>
      <c r="AT262" s="188">
        <v>10.928075290000001</v>
      </c>
      <c r="AU262" s="188">
        <v>0.53811324999999999</v>
      </c>
      <c r="AV262" s="188">
        <v>0.70283023</v>
      </c>
      <c r="AW262" s="188">
        <v>1.0124872599999999</v>
      </c>
      <c r="AX262" s="188">
        <v>1.04993124</v>
      </c>
      <c r="AY262" s="188">
        <v>1.08268616</v>
      </c>
      <c r="AZ262" s="188">
        <v>0</v>
      </c>
      <c r="BA262" s="188">
        <v>0</v>
      </c>
      <c r="BB262" s="188">
        <v>0</v>
      </c>
      <c r="BC262" s="188">
        <v>0</v>
      </c>
      <c r="BD262" s="188">
        <v>0</v>
      </c>
      <c r="BE262" s="188">
        <v>0</v>
      </c>
      <c r="BF262" s="188">
        <v>0</v>
      </c>
      <c r="BG262" s="188">
        <v>0</v>
      </c>
      <c r="BH262" s="188">
        <v>0</v>
      </c>
      <c r="BI262" s="188">
        <v>0</v>
      </c>
      <c r="BJ262" s="188">
        <v>0</v>
      </c>
      <c r="BK262" s="188">
        <v>0</v>
      </c>
      <c r="BL262" s="188">
        <v>0</v>
      </c>
      <c r="BM262" s="188">
        <v>0</v>
      </c>
      <c r="BN262" s="188">
        <v>0</v>
      </c>
      <c r="BO262" s="188">
        <v>0</v>
      </c>
      <c r="BP262" s="188">
        <v>0</v>
      </c>
      <c r="BQ262" s="188">
        <v>0</v>
      </c>
      <c r="BR262" s="188">
        <v>0</v>
      </c>
      <c r="BS262" s="188">
        <v>0</v>
      </c>
      <c r="BT262" s="188">
        <v>0</v>
      </c>
      <c r="BU262" s="188">
        <v>0</v>
      </c>
      <c r="BV262" s="188">
        <v>0</v>
      </c>
      <c r="BW262" s="188">
        <v>0</v>
      </c>
      <c r="BX262" s="188">
        <v>0</v>
      </c>
      <c r="BY262" s="188">
        <v>0</v>
      </c>
      <c r="BZ262" s="188">
        <v>0</v>
      </c>
      <c r="CA262" s="188">
        <v>0</v>
      </c>
      <c r="CB262" s="188">
        <v>0</v>
      </c>
      <c r="CC262" s="188">
        <v>0</v>
      </c>
      <c r="CD262" s="188">
        <v>0</v>
      </c>
      <c r="CE262" s="188">
        <v>0</v>
      </c>
      <c r="CF262" s="188">
        <v>0</v>
      </c>
      <c r="CG262" s="188">
        <v>0</v>
      </c>
      <c r="CH262" s="188">
        <v>0</v>
      </c>
      <c r="CI262" s="188">
        <v>0</v>
      </c>
      <c r="CJ262" s="188">
        <v>0</v>
      </c>
      <c r="CK262" s="188">
        <v>0</v>
      </c>
      <c r="CL262" s="188">
        <v>0</v>
      </c>
      <c r="CM262" s="188">
        <v>0.54522212999999997</v>
      </c>
      <c r="CN262" s="188">
        <v>0.39758419</v>
      </c>
      <c r="CO262" s="188">
        <v>0</v>
      </c>
      <c r="CP262" s="188">
        <v>0</v>
      </c>
      <c r="CQ262" s="188">
        <v>0</v>
      </c>
      <c r="CR262" s="188">
        <v>0.60263042</v>
      </c>
      <c r="CS262" s="188">
        <v>0.60263042</v>
      </c>
      <c r="CT262" s="188">
        <v>0.60263042</v>
      </c>
      <c r="CU262" s="188">
        <v>0.60263042</v>
      </c>
      <c r="CV262" s="188">
        <v>0</v>
      </c>
      <c r="CW262" s="188">
        <v>0</v>
      </c>
      <c r="CX262" s="188">
        <v>0</v>
      </c>
      <c r="CY262" s="188">
        <v>0</v>
      </c>
      <c r="CZ262" s="188">
        <v>0</v>
      </c>
      <c r="DA262" s="188">
        <v>0</v>
      </c>
      <c r="DB262" s="188">
        <v>23.84799774</v>
      </c>
      <c r="DC262" s="188">
        <v>22.532470499999999</v>
      </c>
      <c r="DD262" s="188">
        <v>22.215370610000001</v>
      </c>
      <c r="DE262" s="188">
        <v>24.862031989999998</v>
      </c>
      <c r="DF262" s="188">
        <v>25.495932740000001</v>
      </c>
      <c r="DG262" s="188">
        <v>26.10422951</v>
      </c>
      <c r="DH262" s="188">
        <v>4.252073E-2</v>
      </c>
      <c r="DI262" s="188">
        <v>6.9101609999999994E-2</v>
      </c>
      <c r="DJ262" s="188">
        <v>9.4608860000000003E-2</v>
      </c>
      <c r="DK262" s="188">
        <v>151.38444440000001</v>
      </c>
      <c r="DL262" s="188">
        <v>159.39149750000001</v>
      </c>
      <c r="DM262" s="188">
        <v>165.29902755000001</v>
      </c>
      <c r="DN262" s="188">
        <v>168.62529226999999</v>
      </c>
      <c r="DO262" s="188">
        <v>171.83409867</v>
      </c>
      <c r="DP262" s="188">
        <v>148842.70699999999</v>
      </c>
      <c r="DQ262" s="188">
        <v>149619.008</v>
      </c>
      <c r="DR262" s="188">
        <v>150406.402</v>
      </c>
      <c r="DS262" s="188">
        <v>151198.74600000001</v>
      </c>
      <c r="DT262" s="188">
        <v>151915.30499999999</v>
      </c>
    </row>
    <row r="263" spans="1:124" x14ac:dyDescent="0.35">
      <c r="A263" s="188">
        <v>262</v>
      </c>
      <c r="B263" s="188" t="s">
        <v>1069</v>
      </c>
      <c r="C263" s="188" t="s">
        <v>474</v>
      </c>
      <c r="D263" s="188" t="s">
        <v>475</v>
      </c>
      <c r="E263" s="188" t="s">
        <v>881</v>
      </c>
      <c r="F263" s="188" t="s">
        <v>880</v>
      </c>
      <c r="G263" s="188">
        <v>6.32678078</v>
      </c>
      <c r="H263" s="188">
        <v>5.8117065200000004</v>
      </c>
      <c r="I263" s="188">
        <v>5.2643281799999997</v>
      </c>
      <c r="J263" s="188">
        <v>2.4061827400000002</v>
      </c>
      <c r="K263" s="188">
        <v>2.4613764599999999</v>
      </c>
      <c r="L263" s="188">
        <v>2.5110309700000002</v>
      </c>
      <c r="M263" s="188">
        <v>0</v>
      </c>
      <c r="N263" s="188">
        <v>0</v>
      </c>
      <c r="O263" s="188">
        <v>3.9205980399999998</v>
      </c>
      <c r="P263" s="188">
        <v>3.3503300600000001</v>
      </c>
      <c r="Q263" s="188">
        <v>2.7532972099999999</v>
      </c>
      <c r="R263" s="188">
        <v>0</v>
      </c>
      <c r="S263" s="188">
        <v>0</v>
      </c>
      <c r="T263" s="188">
        <v>0</v>
      </c>
      <c r="U263" s="188">
        <v>0</v>
      </c>
      <c r="V263" s="188">
        <v>0</v>
      </c>
      <c r="W263" s="188">
        <v>0</v>
      </c>
      <c r="X263" s="188">
        <v>0</v>
      </c>
      <c r="Y263" s="188">
        <v>6.5090078</v>
      </c>
      <c r="Z263" s="188">
        <v>6.2387428800000002</v>
      </c>
      <c r="AA263" s="188">
        <v>5.3339309899999998</v>
      </c>
      <c r="AB263" s="188">
        <v>5.3622973399999996</v>
      </c>
      <c r="AC263" s="188">
        <v>0</v>
      </c>
      <c r="AD263" s="188">
        <v>0</v>
      </c>
      <c r="AE263" s="188">
        <v>0</v>
      </c>
      <c r="AF263" s="188">
        <v>0.87644553999999997</v>
      </c>
      <c r="AG263" s="188">
        <v>0</v>
      </c>
      <c r="AH263" s="188">
        <v>0</v>
      </c>
      <c r="AI263" s="188">
        <v>0</v>
      </c>
      <c r="AJ263" s="188">
        <v>1.17507681</v>
      </c>
      <c r="AK263" s="188">
        <v>0</v>
      </c>
      <c r="AL263" s="188">
        <v>0</v>
      </c>
      <c r="AM263" s="188">
        <v>0</v>
      </c>
      <c r="AN263" s="188">
        <v>0</v>
      </c>
      <c r="AO263" s="188">
        <v>0</v>
      </c>
      <c r="AP263" s="188">
        <v>9.1540143</v>
      </c>
      <c r="AQ263" s="188">
        <v>9.5691138299999992</v>
      </c>
      <c r="AR263" s="188">
        <v>10.00340132</v>
      </c>
      <c r="AS263" s="188">
        <v>10.457082059999999</v>
      </c>
      <c r="AT263" s="188">
        <v>8.7932839099999995</v>
      </c>
      <c r="AU263" s="188">
        <v>0.41466106000000003</v>
      </c>
      <c r="AV263" s="188">
        <v>0.50299700000000003</v>
      </c>
      <c r="AW263" s="188">
        <v>0.81616085000000005</v>
      </c>
      <c r="AX263" s="188">
        <v>0.84496128999999998</v>
      </c>
      <c r="AY263" s="188">
        <v>0.87015509999999996</v>
      </c>
      <c r="AZ263" s="188">
        <v>0</v>
      </c>
      <c r="BA263" s="188">
        <v>0</v>
      </c>
      <c r="BB263" s="188">
        <v>0</v>
      </c>
      <c r="BC263" s="188">
        <v>0</v>
      </c>
      <c r="BD263" s="188">
        <v>0</v>
      </c>
      <c r="BE263" s="188">
        <v>0</v>
      </c>
      <c r="BF263" s="188">
        <v>0</v>
      </c>
      <c r="BG263" s="188">
        <v>0</v>
      </c>
      <c r="BH263" s="188">
        <v>0</v>
      </c>
      <c r="BI263" s="188">
        <v>0</v>
      </c>
      <c r="BJ263" s="188">
        <v>0</v>
      </c>
      <c r="BK263" s="188">
        <v>0</v>
      </c>
      <c r="BL263" s="188">
        <v>0</v>
      </c>
      <c r="BM263" s="188">
        <v>0</v>
      </c>
      <c r="BN263" s="188">
        <v>0</v>
      </c>
      <c r="BO263" s="188">
        <v>0</v>
      </c>
      <c r="BP263" s="188">
        <v>0</v>
      </c>
      <c r="BQ263" s="188">
        <v>0</v>
      </c>
      <c r="BR263" s="188">
        <v>1.309836E-2</v>
      </c>
      <c r="BS263" s="188">
        <v>9.3885129999999997E-2</v>
      </c>
      <c r="BT263" s="188">
        <v>0.18758272000000001</v>
      </c>
      <c r="BU263" s="188">
        <v>0</v>
      </c>
      <c r="BV263" s="188">
        <v>0</v>
      </c>
      <c r="BW263" s="188">
        <v>0</v>
      </c>
      <c r="BX263" s="188">
        <v>0</v>
      </c>
      <c r="BY263" s="188">
        <v>0</v>
      </c>
      <c r="BZ263" s="188">
        <v>0</v>
      </c>
      <c r="CA263" s="188">
        <v>0</v>
      </c>
      <c r="CB263" s="188">
        <v>0</v>
      </c>
      <c r="CC263" s="188">
        <v>0</v>
      </c>
      <c r="CD263" s="188">
        <v>0</v>
      </c>
      <c r="CE263" s="188">
        <v>0</v>
      </c>
      <c r="CF263" s="188">
        <v>0</v>
      </c>
      <c r="CG263" s="188">
        <v>0</v>
      </c>
      <c r="CH263" s="188">
        <v>0</v>
      </c>
      <c r="CI263" s="188">
        <v>0</v>
      </c>
      <c r="CJ263" s="188">
        <v>1.309836E-2</v>
      </c>
      <c r="CK263" s="188">
        <v>9.3885129999999997E-2</v>
      </c>
      <c r="CL263" s="188">
        <v>0.18758272000000001</v>
      </c>
      <c r="CM263" s="188">
        <v>0.51623578999999997</v>
      </c>
      <c r="CN263" s="188">
        <v>0.42230338000000001</v>
      </c>
      <c r="CO263" s="188">
        <v>0</v>
      </c>
      <c r="CP263" s="188">
        <v>0</v>
      </c>
      <c r="CQ263" s="188">
        <v>0</v>
      </c>
      <c r="CR263" s="188">
        <v>0</v>
      </c>
      <c r="CS263" s="188">
        <v>0</v>
      </c>
      <c r="CT263" s="188">
        <v>0</v>
      </c>
      <c r="CU263" s="188">
        <v>0</v>
      </c>
      <c r="CV263" s="188">
        <v>0</v>
      </c>
      <c r="CW263" s="188">
        <v>0</v>
      </c>
      <c r="CX263" s="188">
        <v>0</v>
      </c>
      <c r="CY263" s="188">
        <v>0</v>
      </c>
      <c r="CZ263" s="188">
        <v>0</v>
      </c>
      <c r="DA263" s="188">
        <v>0</v>
      </c>
      <c r="DB263" s="188">
        <v>16.41198997</v>
      </c>
      <c r="DC263" s="188">
        <v>16.139256150000001</v>
      </c>
      <c r="DD263" s="188">
        <v>14.30854407</v>
      </c>
      <c r="DE263" s="188">
        <v>16.725153819999999</v>
      </c>
      <c r="DF263" s="188">
        <v>16.75395426</v>
      </c>
      <c r="DG263" s="188">
        <v>16.779148060000001</v>
      </c>
      <c r="DH263" s="188">
        <v>1.908141E-2</v>
      </c>
      <c r="DI263" s="188">
        <v>2.0836250000000001E-2</v>
      </c>
      <c r="DJ263" s="188">
        <v>2.2371329999999998E-2</v>
      </c>
      <c r="DK263" s="188">
        <v>152.04620664999999</v>
      </c>
      <c r="DL263" s="188">
        <v>153.88706252</v>
      </c>
      <c r="DM263" s="188">
        <v>156.09843748</v>
      </c>
      <c r="DN263" s="188">
        <v>155.64507151000001</v>
      </c>
      <c r="DO263" s="188">
        <v>155.18423860999999</v>
      </c>
      <c r="DP263" s="188">
        <v>106147.049</v>
      </c>
      <c r="DQ263" s="188">
        <v>106649.576</v>
      </c>
      <c r="DR263" s="188">
        <v>107144.91499999999</v>
      </c>
      <c r="DS263" s="188">
        <v>107642.048</v>
      </c>
      <c r="DT263" s="188">
        <v>108124.048</v>
      </c>
    </row>
    <row r="264" spans="1:124" x14ac:dyDescent="0.35">
      <c r="A264" s="188">
        <v>263</v>
      </c>
      <c r="B264" s="188" t="s">
        <v>1071</v>
      </c>
      <c r="C264" s="188" t="s">
        <v>478</v>
      </c>
      <c r="D264" s="188" t="s">
        <v>479</v>
      </c>
      <c r="E264" s="188" t="s">
        <v>881</v>
      </c>
      <c r="F264" s="188" t="s">
        <v>912</v>
      </c>
      <c r="G264" s="188">
        <v>7.1852399299999998</v>
      </c>
      <c r="H264" s="188">
        <v>6.2335033700000002</v>
      </c>
      <c r="I264" s="188">
        <v>5.2401166000000003</v>
      </c>
      <c r="J264" s="188">
        <v>2.3951162799999999</v>
      </c>
      <c r="K264" s="188">
        <v>2.45005614</v>
      </c>
      <c r="L264" s="188">
        <v>2.49948229</v>
      </c>
      <c r="M264" s="188">
        <v>0</v>
      </c>
      <c r="N264" s="188">
        <v>0</v>
      </c>
      <c r="O264" s="188">
        <v>4.79012365</v>
      </c>
      <c r="P264" s="188">
        <v>3.7834472200000002</v>
      </c>
      <c r="Q264" s="188">
        <v>2.7406343</v>
      </c>
      <c r="R264" s="188">
        <v>0</v>
      </c>
      <c r="S264" s="188">
        <v>0</v>
      </c>
      <c r="T264" s="188">
        <v>0</v>
      </c>
      <c r="U264" s="188">
        <v>0</v>
      </c>
      <c r="V264" s="188">
        <v>0</v>
      </c>
      <c r="W264" s="188">
        <v>0</v>
      </c>
      <c r="X264" s="188">
        <v>0</v>
      </c>
      <c r="Y264" s="188">
        <v>6.9029577499999997</v>
      </c>
      <c r="Z264" s="188">
        <v>7.7435259700000003</v>
      </c>
      <c r="AA264" s="188">
        <v>4.9180886099999999</v>
      </c>
      <c r="AB264" s="188">
        <v>6.07903372</v>
      </c>
      <c r="AC264" s="188">
        <v>0</v>
      </c>
      <c r="AD264" s="188">
        <v>0</v>
      </c>
      <c r="AE264" s="188">
        <v>0</v>
      </c>
      <c r="AF264" s="188">
        <v>1.6644922499999999</v>
      </c>
      <c r="AG264" s="188">
        <v>0</v>
      </c>
      <c r="AH264" s="188">
        <v>0</v>
      </c>
      <c r="AI264" s="188">
        <v>0</v>
      </c>
      <c r="AJ264" s="188">
        <v>1.98486914</v>
      </c>
      <c r="AK264" s="188">
        <v>0</v>
      </c>
      <c r="AL264" s="188">
        <v>0</v>
      </c>
      <c r="AM264" s="188">
        <v>0</v>
      </c>
      <c r="AN264" s="188">
        <v>0</v>
      </c>
      <c r="AO264" s="188">
        <v>0</v>
      </c>
      <c r="AP264" s="188">
        <v>8.2152662000000003</v>
      </c>
      <c r="AQ264" s="188">
        <v>8.60112275</v>
      </c>
      <c r="AR264" s="188">
        <v>9.0051994799999999</v>
      </c>
      <c r="AS264" s="188">
        <v>9.4281200700000003</v>
      </c>
      <c r="AT264" s="188">
        <v>7.9291820299999998</v>
      </c>
      <c r="AU264" s="188">
        <v>0.4748481</v>
      </c>
      <c r="AV264" s="188">
        <v>0.54454190999999996</v>
      </c>
      <c r="AW264" s="188">
        <v>0.62136669</v>
      </c>
      <c r="AX264" s="188">
        <v>0.64828509000000001</v>
      </c>
      <c r="AY264" s="188">
        <v>0.67183254000000003</v>
      </c>
      <c r="AZ264" s="188">
        <v>0</v>
      </c>
      <c r="BA264" s="188">
        <v>0</v>
      </c>
      <c r="BB264" s="188">
        <v>0</v>
      </c>
      <c r="BC264" s="188">
        <v>0</v>
      </c>
      <c r="BD264" s="188">
        <v>0</v>
      </c>
      <c r="BE264" s="188">
        <v>0</v>
      </c>
      <c r="BF264" s="188">
        <v>0</v>
      </c>
      <c r="BG264" s="188">
        <v>0</v>
      </c>
      <c r="BH264" s="188">
        <v>0</v>
      </c>
      <c r="BI264" s="188">
        <v>0</v>
      </c>
      <c r="BJ264" s="188">
        <v>0</v>
      </c>
      <c r="BK264" s="188">
        <v>0</v>
      </c>
      <c r="BL264" s="188">
        <v>0</v>
      </c>
      <c r="BM264" s="188">
        <v>0</v>
      </c>
      <c r="BN264" s="188">
        <v>0</v>
      </c>
      <c r="BO264" s="188">
        <v>0</v>
      </c>
      <c r="BP264" s="188">
        <v>0</v>
      </c>
      <c r="BQ264" s="188">
        <v>0</v>
      </c>
      <c r="BR264" s="188">
        <v>0</v>
      </c>
      <c r="BS264" s="188">
        <v>0</v>
      </c>
      <c r="BT264" s="188">
        <v>0</v>
      </c>
      <c r="BU264" s="188">
        <v>0</v>
      </c>
      <c r="BV264" s="188">
        <v>0.19371841000000001</v>
      </c>
      <c r="BW264" s="188">
        <v>0.76418459000000005</v>
      </c>
      <c r="BX264" s="188">
        <v>0</v>
      </c>
      <c r="BY264" s="188">
        <v>0</v>
      </c>
      <c r="BZ264" s="188">
        <v>0</v>
      </c>
      <c r="CA264" s="188">
        <v>0</v>
      </c>
      <c r="CB264" s="188">
        <v>0</v>
      </c>
      <c r="CC264" s="188">
        <v>0</v>
      </c>
      <c r="CD264" s="188">
        <v>0</v>
      </c>
      <c r="CE264" s="188">
        <v>0</v>
      </c>
      <c r="CF264" s="188">
        <v>0</v>
      </c>
      <c r="CG264" s="188">
        <v>0</v>
      </c>
      <c r="CH264" s="188">
        <v>0</v>
      </c>
      <c r="CI264" s="188">
        <v>0</v>
      </c>
      <c r="CJ264" s="188">
        <v>0</v>
      </c>
      <c r="CK264" s="188">
        <v>0.19371841000000001</v>
      </c>
      <c r="CL264" s="188">
        <v>0.76418459000000005</v>
      </c>
      <c r="CM264" s="188">
        <v>0.28586179</v>
      </c>
      <c r="CN264" s="188">
        <v>0.21157834</v>
      </c>
      <c r="CO264" s="188">
        <v>0</v>
      </c>
      <c r="CP264" s="188">
        <v>0</v>
      </c>
      <c r="CQ264" s="188">
        <v>0</v>
      </c>
      <c r="CR264" s="188">
        <v>0</v>
      </c>
      <c r="CS264" s="188">
        <v>0</v>
      </c>
      <c r="CT264" s="188">
        <v>0</v>
      </c>
      <c r="CU264" s="188">
        <v>0</v>
      </c>
      <c r="CV264" s="188">
        <v>0</v>
      </c>
      <c r="CW264" s="188">
        <v>0</v>
      </c>
      <c r="CX264" s="188">
        <v>0</v>
      </c>
      <c r="CY264" s="188">
        <v>0</v>
      </c>
      <c r="CZ264" s="188">
        <v>0</v>
      </c>
      <c r="DA264" s="188">
        <v>0</v>
      </c>
      <c r="DB264" s="188">
        <v>16.78919586</v>
      </c>
      <c r="DC264" s="188">
        <v>15.51856622</v>
      </c>
      <c r="DD264" s="188">
        <v>13.221638560000001</v>
      </c>
      <c r="DE264" s="188">
        <v>16.407729360000001</v>
      </c>
      <c r="DF264" s="188">
        <v>16.080706339999999</v>
      </c>
      <c r="DG264" s="188">
        <v>16.104253790000001</v>
      </c>
      <c r="DH264" s="188">
        <v>-2.272095E-2</v>
      </c>
      <c r="DI264" s="188">
        <v>-4.2199130000000001E-2</v>
      </c>
      <c r="DJ264" s="188">
        <v>-4.0796600000000002E-2</v>
      </c>
      <c r="DK264" s="188">
        <v>145.80691664</v>
      </c>
      <c r="DL264" s="188">
        <v>157.27754995000001</v>
      </c>
      <c r="DM264" s="188">
        <v>153.24242583</v>
      </c>
      <c r="DN264" s="188">
        <v>149.73006463999999</v>
      </c>
      <c r="DO264" s="188">
        <v>149.49520115000001</v>
      </c>
      <c r="DP264" s="188">
        <v>106432.30499999999</v>
      </c>
      <c r="DQ264" s="188">
        <v>106748.83900000001</v>
      </c>
      <c r="DR264" s="188">
        <v>107070.41</v>
      </c>
      <c r="DS264" s="188">
        <v>107397.97900000001</v>
      </c>
      <c r="DT264" s="188">
        <v>107724.219</v>
      </c>
    </row>
    <row r="265" spans="1:124" x14ac:dyDescent="0.35">
      <c r="A265" s="188">
        <v>264</v>
      </c>
      <c r="B265" s="188" t="s">
        <v>1072</v>
      </c>
      <c r="C265" s="188" t="s">
        <v>480</v>
      </c>
      <c r="D265" s="188" t="s">
        <v>481</v>
      </c>
      <c r="E265" s="188" t="s">
        <v>881</v>
      </c>
      <c r="F265" s="188" t="s">
        <v>884</v>
      </c>
      <c r="G265" s="188">
        <v>9.1806573199999999</v>
      </c>
      <c r="H265" s="188">
        <v>9.7330100099999992</v>
      </c>
      <c r="I265" s="188">
        <v>10.256074379999999</v>
      </c>
      <c r="J265" s="188">
        <v>4.6877755900000002</v>
      </c>
      <c r="K265" s="188">
        <v>4.79530514</v>
      </c>
      <c r="L265" s="188">
        <v>4.8920431100000004</v>
      </c>
      <c r="M265" s="188">
        <v>0</v>
      </c>
      <c r="N265" s="188">
        <v>0</v>
      </c>
      <c r="O265" s="188">
        <v>4.4928817199999997</v>
      </c>
      <c r="P265" s="188">
        <v>4.9377048700000001</v>
      </c>
      <c r="Q265" s="188">
        <v>5.3640312699999999</v>
      </c>
      <c r="R265" s="188">
        <v>0</v>
      </c>
      <c r="S265" s="188">
        <v>0</v>
      </c>
      <c r="T265" s="188">
        <v>0</v>
      </c>
      <c r="U265" s="188">
        <v>0</v>
      </c>
      <c r="V265" s="188">
        <v>0</v>
      </c>
      <c r="W265" s="188">
        <v>0</v>
      </c>
      <c r="X265" s="188">
        <v>0</v>
      </c>
      <c r="Y265" s="188">
        <v>8.4923243700000004</v>
      </c>
      <c r="Z265" s="188">
        <v>8.0212888200000005</v>
      </c>
      <c r="AA265" s="188">
        <v>7.3937586</v>
      </c>
      <c r="AB265" s="188">
        <v>7.5844470900000003</v>
      </c>
      <c r="AC265" s="188">
        <v>0</v>
      </c>
      <c r="AD265" s="188">
        <v>0</v>
      </c>
      <c r="AE265" s="188">
        <v>0</v>
      </c>
      <c r="AF265" s="188">
        <v>0.43684172999999998</v>
      </c>
      <c r="AG265" s="188">
        <v>0</v>
      </c>
      <c r="AH265" s="188">
        <v>0</v>
      </c>
      <c r="AI265" s="188">
        <v>0</v>
      </c>
      <c r="AJ265" s="188">
        <v>1.0985657799999999</v>
      </c>
      <c r="AK265" s="188">
        <v>0</v>
      </c>
      <c r="AL265" s="188">
        <v>0</v>
      </c>
      <c r="AM265" s="188">
        <v>0</v>
      </c>
      <c r="AN265" s="188">
        <v>0</v>
      </c>
      <c r="AO265" s="188">
        <v>0</v>
      </c>
      <c r="AP265" s="188">
        <v>8.1667519599999991</v>
      </c>
      <c r="AQ265" s="188">
        <v>8.5291133899999991</v>
      </c>
      <c r="AR265" s="188">
        <v>8.9076928199999994</v>
      </c>
      <c r="AS265" s="188">
        <v>9.3029803199999996</v>
      </c>
      <c r="AT265" s="188">
        <v>7.9056002200000002</v>
      </c>
      <c r="AU265" s="188">
        <v>1.11156133</v>
      </c>
      <c r="AV265" s="188">
        <v>1.3162098200000001</v>
      </c>
      <c r="AW265" s="188">
        <v>1.4184344499999999</v>
      </c>
      <c r="AX265" s="188">
        <v>1.34926803</v>
      </c>
      <c r="AY265" s="188">
        <v>1.2890864500000001</v>
      </c>
      <c r="AZ265" s="188">
        <v>0</v>
      </c>
      <c r="BA265" s="188">
        <v>0</v>
      </c>
      <c r="BB265" s="188">
        <v>0</v>
      </c>
      <c r="BC265" s="188">
        <v>0</v>
      </c>
      <c r="BD265" s="188">
        <v>0</v>
      </c>
      <c r="BE265" s="188">
        <v>0</v>
      </c>
      <c r="BF265" s="188">
        <v>0</v>
      </c>
      <c r="BG265" s="188">
        <v>0</v>
      </c>
      <c r="BH265" s="188">
        <v>0</v>
      </c>
      <c r="BI265" s="188">
        <v>0</v>
      </c>
      <c r="BJ265" s="188">
        <v>0</v>
      </c>
      <c r="BK265" s="188">
        <v>0</v>
      </c>
      <c r="BL265" s="188">
        <v>0</v>
      </c>
      <c r="BM265" s="188">
        <v>0</v>
      </c>
      <c r="BN265" s="188">
        <v>0</v>
      </c>
      <c r="BO265" s="188">
        <v>0</v>
      </c>
      <c r="BP265" s="188">
        <v>0</v>
      </c>
      <c r="BQ265" s="188">
        <v>0</v>
      </c>
      <c r="BR265" s="188">
        <v>0</v>
      </c>
      <c r="BS265" s="188">
        <v>0</v>
      </c>
      <c r="BT265" s="188">
        <v>0</v>
      </c>
      <c r="BU265" s="188">
        <v>0</v>
      </c>
      <c r="BV265" s="188">
        <v>0</v>
      </c>
      <c r="BW265" s="188">
        <v>0</v>
      </c>
      <c r="BX265" s="188">
        <v>0</v>
      </c>
      <c r="BY265" s="188">
        <v>0</v>
      </c>
      <c r="BZ265" s="188">
        <v>0</v>
      </c>
      <c r="CA265" s="188">
        <v>0</v>
      </c>
      <c r="CB265" s="188">
        <v>0</v>
      </c>
      <c r="CC265" s="188">
        <v>0</v>
      </c>
      <c r="CD265" s="188">
        <v>0</v>
      </c>
      <c r="CE265" s="188">
        <v>0</v>
      </c>
      <c r="CF265" s="188">
        <v>0</v>
      </c>
      <c r="CG265" s="188">
        <v>0</v>
      </c>
      <c r="CH265" s="188">
        <v>0</v>
      </c>
      <c r="CI265" s="188">
        <v>0</v>
      </c>
      <c r="CJ265" s="188">
        <v>0</v>
      </c>
      <c r="CK265" s="188">
        <v>0</v>
      </c>
      <c r="CL265" s="188">
        <v>0</v>
      </c>
      <c r="CM265" s="188">
        <v>0.51257754</v>
      </c>
      <c r="CN265" s="188">
        <v>0.30690211000000001</v>
      </c>
      <c r="CO265" s="188">
        <v>0</v>
      </c>
      <c r="CP265" s="188">
        <v>0</v>
      </c>
      <c r="CQ265" s="188">
        <v>0</v>
      </c>
      <c r="CR265" s="188">
        <v>0.41439984000000002</v>
      </c>
      <c r="CS265" s="188">
        <v>0.41439984000000002</v>
      </c>
      <c r="CT265" s="188">
        <v>0.41439984000000002</v>
      </c>
      <c r="CU265" s="188">
        <v>0.41439984000000002</v>
      </c>
      <c r="CV265" s="188">
        <v>0</v>
      </c>
      <c r="CW265" s="188">
        <v>0</v>
      </c>
      <c r="CX265" s="188">
        <v>0</v>
      </c>
      <c r="CY265" s="188">
        <v>0</v>
      </c>
      <c r="CZ265" s="188">
        <v>0</v>
      </c>
      <c r="DA265" s="188">
        <v>0</v>
      </c>
      <c r="DB265" s="188">
        <v>18.431227979999999</v>
      </c>
      <c r="DC265" s="188">
        <v>17.816388029999999</v>
      </c>
      <c r="DD265" s="188">
        <v>17.90454252</v>
      </c>
      <c r="DE265" s="188">
        <v>19.542604999999998</v>
      </c>
      <c r="DF265" s="188">
        <v>20.404370700000001</v>
      </c>
      <c r="DG265" s="188">
        <v>21.262540990000002</v>
      </c>
      <c r="DH265" s="188">
        <v>6.0298589999999999E-2</v>
      </c>
      <c r="DI265" s="188">
        <v>0.10705433</v>
      </c>
      <c r="DJ265" s="188">
        <v>0.153615</v>
      </c>
      <c r="DK265" s="188">
        <v>178.70598308999999</v>
      </c>
      <c r="DL265" s="188">
        <v>184.30800203000001</v>
      </c>
      <c r="DM265" s="188">
        <v>194.75600363000001</v>
      </c>
      <c r="DN265" s="188">
        <v>202.51165972000001</v>
      </c>
      <c r="DO265" s="188">
        <v>210.33640298</v>
      </c>
      <c r="DP265" s="188">
        <v>99696.650999999998</v>
      </c>
      <c r="DQ265" s="188">
        <v>100002.321</v>
      </c>
      <c r="DR265" s="188">
        <v>100344.04399999999</v>
      </c>
      <c r="DS265" s="188">
        <v>100756.523</v>
      </c>
      <c r="DT265" s="188">
        <v>101088.26</v>
      </c>
    </row>
    <row r="266" spans="1:124" x14ac:dyDescent="0.35">
      <c r="A266" s="188">
        <v>265</v>
      </c>
      <c r="B266" s="188" t="s">
        <v>1076</v>
      </c>
      <c r="C266" s="188" t="s">
        <v>488</v>
      </c>
      <c r="D266" s="188" t="s">
        <v>489</v>
      </c>
      <c r="E266" s="188" t="s">
        <v>881</v>
      </c>
      <c r="F266" s="188" t="s">
        <v>880</v>
      </c>
      <c r="G266" s="188">
        <v>14.876857060000001</v>
      </c>
      <c r="H266" s="188">
        <v>14.240178889999999</v>
      </c>
      <c r="I266" s="188">
        <v>13.5353139</v>
      </c>
      <c r="J266" s="188">
        <v>6.1866277299999997</v>
      </c>
      <c r="K266" s="188">
        <v>6.3285383800000004</v>
      </c>
      <c r="L266" s="188">
        <v>6.4562069900000001</v>
      </c>
      <c r="M266" s="188">
        <v>0</v>
      </c>
      <c r="N266" s="188">
        <v>0</v>
      </c>
      <c r="O266" s="188">
        <v>8.6902293299999993</v>
      </c>
      <c r="P266" s="188">
        <v>7.9116405099999998</v>
      </c>
      <c r="Q266" s="188">
        <v>7.0791069100000001</v>
      </c>
      <c r="R266" s="188">
        <v>0</v>
      </c>
      <c r="S266" s="188">
        <v>0</v>
      </c>
      <c r="T266" s="188">
        <v>0</v>
      </c>
      <c r="U266" s="188">
        <v>0</v>
      </c>
      <c r="V266" s="188">
        <v>0</v>
      </c>
      <c r="W266" s="188">
        <v>0</v>
      </c>
      <c r="X266" s="188">
        <v>0</v>
      </c>
      <c r="Y266" s="188">
        <v>15.262736650000001</v>
      </c>
      <c r="Z266" s="188">
        <v>14.42648546</v>
      </c>
      <c r="AA266" s="188">
        <v>9.8341277799999993</v>
      </c>
      <c r="AB266" s="188">
        <v>9.9456479899999994</v>
      </c>
      <c r="AC266" s="188">
        <v>0</v>
      </c>
      <c r="AD266" s="188">
        <v>0</v>
      </c>
      <c r="AE266" s="188">
        <v>0</v>
      </c>
      <c r="AF266" s="188">
        <v>4.48083746</v>
      </c>
      <c r="AG266" s="188">
        <v>0</v>
      </c>
      <c r="AH266" s="188">
        <v>0</v>
      </c>
      <c r="AI266" s="188">
        <v>0</v>
      </c>
      <c r="AJ266" s="188">
        <v>5.4286088699999997</v>
      </c>
      <c r="AK266" s="188">
        <v>0</v>
      </c>
      <c r="AL266" s="188">
        <v>0</v>
      </c>
      <c r="AM266" s="188">
        <v>0</v>
      </c>
      <c r="AN266" s="188">
        <v>0</v>
      </c>
      <c r="AO266" s="188">
        <v>0</v>
      </c>
      <c r="AP266" s="188">
        <v>20.540033640000001</v>
      </c>
      <c r="AQ266" s="188">
        <v>21.523971800000002</v>
      </c>
      <c r="AR266" s="188">
        <v>22.55493912</v>
      </c>
      <c r="AS266" s="188">
        <v>23.635321050000002</v>
      </c>
      <c r="AT266" s="188">
        <v>19.99782162</v>
      </c>
      <c r="AU266" s="188">
        <v>1.2445337999999999</v>
      </c>
      <c r="AV266" s="188">
        <v>1.51627438</v>
      </c>
      <c r="AW266" s="188">
        <v>1.6090083799999999</v>
      </c>
      <c r="AX266" s="188">
        <v>1.5303739599999999</v>
      </c>
      <c r="AY266" s="188">
        <v>1.5150219599999999</v>
      </c>
      <c r="AZ266" s="188">
        <v>0</v>
      </c>
      <c r="BA266" s="188">
        <v>0</v>
      </c>
      <c r="BB266" s="188">
        <v>0</v>
      </c>
      <c r="BC266" s="188">
        <v>0</v>
      </c>
      <c r="BD266" s="188">
        <v>0</v>
      </c>
      <c r="BE266" s="188">
        <v>0</v>
      </c>
      <c r="BF266" s="188">
        <v>0</v>
      </c>
      <c r="BG266" s="188">
        <v>0</v>
      </c>
      <c r="BH266" s="188">
        <v>0</v>
      </c>
      <c r="BI266" s="188">
        <v>0</v>
      </c>
      <c r="BJ266" s="188">
        <v>0</v>
      </c>
      <c r="BK266" s="188">
        <v>0</v>
      </c>
      <c r="BL266" s="188">
        <v>0</v>
      </c>
      <c r="BM266" s="188">
        <v>0</v>
      </c>
      <c r="BN266" s="188">
        <v>0</v>
      </c>
      <c r="BO266" s="188">
        <v>0</v>
      </c>
      <c r="BP266" s="188">
        <v>0</v>
      </c>
      <c r="BQ266" s="188">
        <v>0</v>
      </c>
      <c r="BR266" s="188">
        <v>0</v>
      </c>
      <c r="BS266" s="188">
        <v>0</v>
      </c>
      <c r="BT266" s="188">
        <v>0</v>
      </c>
      <c r="BU266" s="188">
        <v>0</v>
      </c>
      <c r="BV266" s="188">
        <v>0</v>
      </c>
      <c r="BW266" s="188">
        <v>0</v>
      </c>
      <c r="BX266" s="188">
        <v>0</v>
      </c>
      <c r="BY266" s="188">
        <v>0</v>
      </c>
      <c r="BZ266" s="188">
        <v>0</v>
      </c>
      <c r="CA266" s="188">
        <v>0</v>
      </c>
      <c r="CB266" s="188">
        <v>0</v>
      </c>
      <c r="CC266" s="188">
        <v>0</v>
      </c>
      <c r="CD266" s="188">
        <v>0</v>
      </c>
      <c r="CE266" s="188">
        <v>0</v>
      </c>
      <c r="CF266" s="188">
        <v>0</v>
      </c>
      <c r="CG266" s="188">
        <v>0</v>
      </c>
      <c r="CH266" s="188">
        <v>0</v>
      </c>
      <c r="CI266" s="188">
        <v>0</v>
      </c>
      <c r="CJ266" s="188">
        <v>0</v>
      </c>
      <c r="CK266" s="188">
        <v>0</v>
      </c>
      <c r="CL266" s="188">
        <v>0</v>
      </c>
      <c r="CM266" s="188">
        <v>0.89674600000000004</v>
      </c>
      <c r="CN266" s="188">
        <v>0.61868376999999997</v>
      </c>
      <c r="CO266" s="188">
        <v>0</v>
      </c>
      <c r="CP266" s="188">
        <v>0</v>
      </c>
      <c r="CQ266" s="188">
        <v>0</v>
      </c>
      <c r="CR266" s="188">
        <v>6.280007E-2</v>
      </c>
      <c r="CS266" s="188">
        <v>6.280007E-2</v>
      </c>
      <c r="CT266" s="188">
        <v>6.280007E-2</v>
      </c>
      <c r="CU266" s="188">
        <v>6.280007E-2</v>
      </c>
      <c r="CV266" s="188">
        <v>0</v>
      </c>
      <c r="CW266" s="188">
        <v>0</v>
      </c>
      <c r="CX266" s="188">
        <v>0</v>
      </c>
      <c r="CY266" s="188">
        <v>0</v>
      </c>
      <c r="CZ266" s="188">
        <v>0</v>
      </c>
      <c r="DA266" s="188">
        <v>0</v>
      </c>
      <c r="DB266" s="188">
        <v>37.442339539999999</v>
      </c>
      <c r="DC266" s="188">
        <v>37.12377584</v>
      </c>
      <c r="DD266" s="188">
        <v>32.942140010000003</v>
      </c>
      <c r="DE266" s="188">
        <v>38.072637309999998</v>
      </c>
      <c r="DF266" s="188">
        <v>38.388292030000002</v>
      </c>
      <c r="DG266" s="188">
        <v>38.74845698</v>
      </c>
      <c r="DH266" s="188">
        <v>1.6833819999999999E-2</v>
      </c>
      <c r="DI266" s="188">
        <v>2.5264249999999999E-2</v>
      </c>
      <c r="DJ266" s="188">
        <v>3.4883440000000002E-2</v>
      </c>
      <c r="DK266" s="188">
        <v>204.81782633</v>
      </c>
      <c r="DL266" s="188">
        <v>204.83205239</v>
      </c>
      <c r="DM266" s="188">
        <v>206.62091792999999</v>
      </c>
      <c r="DN266" s="188">
        <v>206.76646252</v>
      </c>
      <c r="DO266" s="188">
        <v>207.19065975999999</v>
      </c>
      <c r="DP266" s="188">
        <v>181252.66</v>
      </c>
      <c r="DQ266" s="188">
        <v>182795.315</v>
      </c>
      <c r="DR266" s="188">
        <v>184263.228</v>
      </c>
      <c r="DS266" s="188">
        <v>185660.14799999999</v>
      </c>
      <c r="DT266" s="188">
        <v>187018.35800000001</v>
      </c>
    </row>
    <row r="267" spans="1:124" x14ac:dyDescent="0.35">
      <c r="A267" s="188">
        <v>266</v>
      </c>
      <c r="B267" s="188" t="s">
        <v>1077</v>
      </c>
      <c r="C267" s="188" t="s">
        <v>490</v>
      </c>
      <c r="D267" s="188" t="s">
        <v>491</v>
      </c>
      <c r="E267" s="188" t="s">
        <v>881</v>
      </c>
      <c r="F267" s="188" t="s">
        <v>893</v>
      </c>
      <c r="G267" s="188">
        <v>4.6762982199999996</v>
      </c>
      <c r="H267" s="188">
        <v>4.0688730499999997</v>
      </c>
      <c r="I267" s="188">
        <v>3.4345032600000001</v>
      </c>
      <c r="J267" s="188">
        <v>1.56981901</v>
      </c>
      <c r="K267" s="188">
        <v>1.60582797</v>
      </c>
      <c r="L267" s="188">
        <v>1.6382231</v>
      </c>
      <c r="M267" s="188">
        <v>0</v>
      </c>
      <c r="N267" s="188">
        <v>0</v>
      </c>
      <c r="O267" s="188">
        <v>3.1064792099999998</v>
      </c>
      <c r="P267" s="188">
        <v>2.4630450800000001</v>
      </c>
      <c r="Q267" s="188">
        <v>1.7962801500000001</v>
      </c>
      <c r="R267" s="188">
        <v>0</v>
      </c>
      <c r="S267" s="188">
        <v>0</v>
      </c>
      <c r="T267" s="188">
        <v>0</v>
      </c>
      <c r="U267" s="188">
        <v>0</v>
      </c>
      <c r="V267" s="188">
        <v>0</v>
      </c>
      <c r="W267" s="188">
        <v>0</v>
      </c>
      <c r="X267" s="188">
        <v>0</v>
      </c>
      <c r="Y267" s="188">
        <v>4.9433183200000004</v>
      </c>
      <c r="Z267" s="188">
        <v>5.0313271200000003</v>
      </c>
      <c r="AA267" s="188">
        <v>3.4856652600000002</v>
      </c>
      <c r="AB267" s="188">
        <v>3.8071583499999999</v>
      </c>
      <c r="AC267" s="188">
        <v>0</v>
      </c>
      <c r="AD267" s="188">
        <v>0</v>
      </c>
      <c r="AE267" s="188">
        <v>0</v>
      </c>
      <c r="AF267" s="188">
        <v>1.2241687699999999</v>
      </c>
      <c r="AG267" s="188">
        <v>0</v>
      </c>
      <c r="AH267" s="188">
        <v>0</v>
      </c>
      <c r="AI267" s="188">
        <v>0</v>
      </c>
      <c r="AJ267" s="188">
        <v>1.4576530599999999</v>
      </c>
      <c r="AK267" s="188">
        <v>0</v>
      </c>
      <c r="AL267" s="188">
        <v>0</v>
      </c>
      <c r="AM267" s="188">
        <v>0</v>
      </c>
      <c r="AN267" s="188">
        <v>0</v>
      </c>
      <c r="AO267" s="188">
        <v>0</v>
      </c>
      <c r="AP267" s="188">
        <v>6.2304916600000002</v>
      </c>
      <c r="AQ267" s="188">
        <v>6.5359041199999997</v>
      </c>
      <c r="AR267" s="188">
        <v>6.8560426999999997</v>
      </c>
      <c r="AS267" s="188">
        <v>7.1920174299999999</v>
      </c>
      <c r="AT267" s="188">
        <v>5.94717305</v>
      </c>
      <c r="AU267" s="188">
        <v>0.15552357</v>
      </c>
      <c r="AV267" s="188">
        <v>0.18273684000000001</v>
      </c>
      <c r="AW267" s="188">
        <v>0.30567351999999998</v>
      </c>
      <c r="AX267" s="188">
        <v>0.35065489999999999</v>
      </c>
      <c r="AY267" s="188">
        <v>0.38734563999999999</v>
      </c>
      <c r="AZ267" s="188">
        <v>0</v>
      </c>
      <c r="BA267" s="188">
        <v>0</v>
      </c>
      <c r="BB267" s="188">
        <v>0</v>
      </c>
      <c r="BC267" s="188">
        <v>0</v>
      </c>
      <c r="BD267" s="188">
        <v>0</v>
      </c>
      <c r="BE267" s="188">
        <v>0</v>
      </c>
      <c r="BF267" s="188">
        <v>0</v>
      </c>
      <c r="BG267" s="188">
        <v>0</v>
      </c>
      <c r="BH267" s="188">
        <v>0</v>
      </c>
      <c r="BI267" s="188">
        <v>0</v>
      </c>
      <c r="BJ267" s="188">
        <v>0</v>
      </c>
      <c r="BK267" s="188">
        <v>0</v>
      </c>
      <c r="BL267" s="188">
        <v>0</v>
      </c>
      <c r="BM267" s="188">
        <v>0</v>
      </c>
      <c r="BN267" s="188">
        <v>0</v>
      </c>
      <c r="BO267" s="188">
        <v>0</v>
      </c>
      <c r="BP267" s="188">
        <v>0</v>
      </c>
      <c r="BQ267" s="188">
        <v>0</v>
      </c>
      <c r="BR267" s="188">
        <v>0</v>
      </c>
      <c r="BS267" s="188">
        <v>0</v>
      </c>
      <c r="BT267" s="188">
        <v>0</v>
      </c>
      <c r="BU267" s="188">
        <v>0</v>
      </c>
      <c r="BV267" s="188">
        <v>0</v>
      </c>
      <c r="BW267" s="188">
        <v>0.24574077</v>
      </c>
      <c r="BX267" s="188">
        <v>0</v>
      </c>
      <c r="BY267" s="188">
        <v>0</v>
      </c>
      <c r="BZ267" s="188">
        <v>0</v>
      </c>
      <c r="CA267" s="188">
        <v>0</v>
      </c>
      <c r="CB267" s="188">
        <v>0</v>
      </c>
      <c r="CC267" s="188">
        <v>0</v>
      </c>
      <c r="CD267" s="188">
        <v>0</v>
      </c>
      <c r="CE267" s="188">
        <v>0</v>
      </c>
      <c r="CF267" s="188">
        <v>0</v>
      </c>
      <c r="CG267" s="188">
        <v>0</v>
      </c>
      <c r="CH267" s="188">
        <v>0</v>
      </c>
      <c r="CI267" s="188">
        <v>0</v>
      </c>
      <c r="CJ267" s="188">
        <v>0</v>
      </c>
      <c r="CK267" s="188">
        <v>0</v>
      </c>
      <c r="CL267" s="188">
        <v>0.24574077</v>
      </c>
      <c r="CM267" s="188">
        <v>0.18266695999999999</v>
      </c>
      <c r="CN267" s="188">
        <v>0.15098286999999999</v>
      </c>
      <c r="CO267" s="188">
        <v>0</v>
      </c>
      <c r="CP267" s="188">
        <v>0</v>
      </c>
      <c r="CQ267" s="188">
        <v>0</v>
      </c>
      <c r="CR267" s="188">
        <v>0</v>
      </c>
      <c r="CS267" s="188">
        <v>0</v>
      </c>
      <c r="CT267" s="188">
        <v>0</v>
      </c>
      <c r="CU267" s="188">
        <v>0</v>
      </c>
      <c r="CV267" s="188">
        <v>0</v>
      </c>
      <c r="CW267" s="188">
        <v>0</v>
      </c>
      <c r="CX267" s="188">
        <v>0</v>
      </c>
      <c r="CY267" s="188">
        <v>0</v>
      </c>
      <c r="CZ267" s="188">
        <v>0</v>
      </c>
      <c r="DA267" s="188">
        <v>0</v>
      </c>
      <c r="DB267" s="188">
        <v>11.62722258</v>
      </c>
      <c r="DC267" s="188">
        <v>11.196997809999999</v>
      </c>
      <c r="DD267" s="188">
        <v>9.4955201999999996</v>
      </c>
      <c r="DE267" s="188">
        <v>11.517875849999999</v>
      </c>
      <c r="DF267" s="188">
        <v>11.27557066</v>
      </c>
      <c r="DG267" s="188">
        <v>11.2596071</v>
      </c>
      <c r="DH267" s="188">
        <v>-9.4043700000000004E-3</v>
      </c>
      <c r="DI267" s="188">
        <v>-3.0243849999999999E-2</v>
      </c>
      <c r="DJ267" s="188">
        <v>-3.1616789999999999E-2</v>
      </c>
      <c r="DK267" s="188">
        <v>166.95861658999999</v>
      </c>
      <c r="DL267" s="188">
        <v>172.28330167999999</v>
      </c>
      <c r="DM267" s="188">
        <v>169.63795780000001</v>
      </c>
      <c r="DN267" s="188">
        <v>165.10941333</v>
      </c>
      <c r="DO267" s="188">
        <v>163.96219970000001</v>
      </c>
      <c r="DP267" s="188">
        <v>67064.509999999995</v>
      </c>
      <c r="DQ267" s="188">
        <v>67488.97</v>
      </c>
      <c r="DR267" s="188">
        <v>67896.808000000005</v>
      </c>
      <c r="DS267" s="188">
        <v>68291.506999999998</v>
      </c>
      <c r="DT267" s="188">
        <v>68671.968999999997</v>
      </c>
    </row>
    <row r="268" spans="1:124" x14ac:dyDescent="0.35">
      <c r="A268" s="188">
        <v>267</v>
      </c>
      <c r="B268" s="188" t="s">
        <v>1078</v>
      </c>
      <c r="C268" s="188" t="s">
        <v>492</v>
      </c>
      <c r="D268" s="188" t="s">
        <v>493</v>
      </c>
      <c r="E268" s="188" t="s">
        <v>881</v>
      </c>
      <c r="F268" s="188" t="s">
        <v>912</v>
      </c>
      <c r="G268" s="188">
        <v>5.5324247700000004</v>
      </c>
      <c r="H268" s="188">
        <v>4.5901932399999996</v>
      </c>
      <c r="I268" s="188">
        <v>3.6130585100000001</v>
      </c>
      <c r="J268" s="188">
        <v>1.6514318100000001</v>
      </c>
      <c r="K268" s="188">
        <v>1.68931283</v>
      </c>
      <c r="L268" s="188">
        <v>1.7233921400000001</v>
      </c>
      <c r="M268" s="188">
        <v>0</v>
      </c>
      <c r="N268" s="188">
        <v>0</v>
      </c>
      <c r="O268" s="188">
        <v>3.8809929599999999</v>
      </c>
      <c r="P268" s="188">
        <v>2.9008804000000001</v>
      </c>
      <c r="Q268" s="188">
        <v>1.88966637</v>
      </c>
      <c r="R268" s="188">
        <v>0</v>
      </c>
      <c r="S268" s="188">
        <v>0</v>
      </c>
      <c r="T268" s="188">
        <v>0</v>
      </c>
      <c r="U268" s="188">
        <v>0</v>
      </c>
      <c r="V268" s="188">
        <v>0</v>
      </c>
      <c r="W268" s="188">
        <v>0</v>
      </c>
      <c r="X268" s="188">
        <v>0</v>
      </c>
      <c r="Y268" s="188">
        <v>6.30778164</v>
      </c>
      <c r="Z268" s="188">
        <v>6.1728620599999999</v>
      </c>
      <c r="AA268" s="188">
        <v>4.1129329800000001</v>
      </c>
      <c r="AB268" s="188">
        <v>4.2469568200000003</v>
      </c>
      <c r="AC268" s="188">
        <v>0</v>
      </c>
      <c r="AD268" s="188">
        <v>0</v>
      </c>
      <c r="AE268" s="188">
        <v>0</v>
      </c>
      <c r="AF268" s="188">
        <v>1.9259052400000001</v>
      </c>
      <c r="AG268" s="188">
        <v>0</v>
      </c>
      <c r="AH268" s="188">
        <v>0</v>
      </c>
      <c r="AI268" s="188">
        <v>0</v>
      </c>
      <c r="AJ268" s="188">
        <v>2.19484865</v>
      </c>
      <c r="AK268" s="188">
        <v>0</v>
      </c>
      <c r="AL268" s="188">
        <v>0</v>
      </c>
      <c r="AM268" s="188">
        <v>0</v>
      </c>
      <c r="AN268" s="188">
        <v>0</v>
      </c>
      <c r="AO268" s="188">
        <v>0</v>
      </c>
      <c r="AP268" s="188">
        <v>6.1276926300000003</v>
      </c>
      <c r="AQ268" s="188">
        <v>6.4235559599999998</v>
      </c>
      <c r="AR268" s="188">
        <v>6.7339178899999999</v>
      </c>
      <c r="AS268" s="188">
        <v>7.0593058700000002</v>
      </c>
      <c r="AT268" s="188">
        <v>6.0344187199999997</v>
      </c>
      <c r="AU268" s="188">
        <v>0.18522646000000001</v>
      </c>
      <c r="AV268" s="188">
        <v>0.21141591000000001</v>
      </c>
      <c r="AW268" s="188">
        <v>0.44217441000000002</v>
      </c>
      <c r="AX268" s="188">
        <v>0.47827082999999998</v>
      </c>
      <c r="AY268" s="188">
        <v>0.49431444000000002</v>
      </c>
      <c r="AZ268" s="188">
        <v>0</v>
      </c>
      <c r="BA268" s="188">
        <v>0</v>
      </c>
      <c r="BB268" s="188">
        <v>0</v>
      </c>
      <c r="BC268" s="188">
        <v>0</v>
      </c>
      <c r="BD268" s="188">
        <v>0</v>
      </c>
      <c r="BE268" s="188">
        <v>0</v>
      </c>
      <c r="BF268" s="188">
        <v>0</v>
      </c>
      <c r="BG268" s="188">
        <v>0</v>
      </c>
      <c r="BH268" s="188">
        <v>0</v>
      </c>
      <c r="BI268" s="188">
        <v>0</v>
      </c>
      <c r="BJ268" s="188">
        <v>0</v>
      </c>
      <c r="BK268" s="188">
        <v>0</v>
      </c>
      <c r="BL268" s="188">
        <v>0</v>
      </c>
      <c r="BM268" s="188">
        <v>0</v>
      </c>
      <c r="BN268" s="188">
        <v>0</v>
      </c>
      <c r="BO268" s="188">
        <v>0</v>
      </c>
      <c r="BP268" s="188">
        <v>0</v>
      </c>
      <c r="BQ268" s="188">
        <v>0</v>
      </c>
      <c r="BR268" s="188">
        <v>0</v>
      </c>
      <c r="BS268" s="188">
        <v>0</v>
      </c>
      <c r="BT268" s="188">
        <v>0</v>
      </c>
      <c r="BU268" s="188">
        <v>0</v>
      </c>
      <c r="BV268" s="188">
        <v>0.56458125999999997</v>
      </c>
      <c r="BW268" s="188">
        <v>1.21632801</v>
      </c>
      <c r="BX268" s="188">
        <v>0</v>
      </c>
      <c r="BY268" s="188">
        <v>0</v>
      </c>
      <c r="BZ268" s="188">
        <v>0</v>
      </c>
      <c r="CA268" s="188">
        <v>0</v>
      </c>
      <c r="CB268" s="188">
        <v>0</v>
      </c>
      <c r="CC268" s="188">
        <v>0</v>
      </c>
      <c r="CD268" s="188">
        <v>0</v>
      </c>
      <c r="CE268" s="188">
        <v>0</v>
      </c>
      <c r="CF268" s="188">
        <v>0</v>
      </c>
      <c r="CG268" s="188">
        <v>0</v>
      </c>
      <c r="CH268" s="188">
        <v>0</v>
      </c>
      <c r="CI268" s="188">
        <v>0</v>
      </c>
      <c r="CJ268" s="188">
        <v>0</v>
      </c>
      <c r="CK268" s="188">
        <v>0.56458125999999997</v>
      </c>
      <c r="CL268" s="188">
        <v>1.21632801</v>
      </c>
      <c r="CM268" s="188">
        <v>0.21385836</v>
      </c>
      <c r="CN268" s="188">
        <v>0.18457198</v>
      </c>
      <c r="CO268" s="188">
        <v>0</v>
      </c>
      <c r="CP268" s="188">
        <v>0</v>
      </c>
      <c r="CQ268" s="188">
        <v>0</v>
      </c>
      <c r="CR268" s="188">
        <v>0</v>
      </c>
      <c r="CS268" s="188">
        <v>0</v>
      </c>
      <c r="CT268" s="188">
        <v>0</v>
      </c>
      <c r="CU268" s="188">
        <v>0</v>
      </c>
      <c r="CV268" s="188">
        <v>0</v>
      </c>
      <c r="CW268" s="188">
        <v>0</v>
      </c>
      <c r="CX268" s="188">
        <v>0</v>
      </c>
      <c r="CY268" s="188">
        <v>0</v>
      </c>
      <c r="CZ268" s="188">
        <v>0</v>
      </c>
      <c r="DA268" s="188">
        <v>0</v>
      </c>
      <c r="DB268" s="188">
        <v>12.725828959999999</v>
      </c>
      <c r="DC268" s="188">
        <v>12.7119988</v>
      </c>
      <c r="DD268" s="188">
        <v>9.6076451400000007</v>
      </c>
      <c r="DE268" s="188">
        <v>12.39815514</v>
      </c>
      <c r="DF268" s="188">
        <v>12.36696323</v>
      </c>
      <c r="DG268" s="188">
        <v>12.383006829999999</v>
      </c>
      <c r="DH268" s="188">
        <v>-2.5748719999999999E-2</v>
      </c>
      <c r="DI268" s="188">
        <v>-2.8199789999999999E-2</v>
      </c>
      <c r="DJ268" s="188">
        <v>-2.6939080000000001E-2</v>
      </c>
      <c r="DK268" s="188">
        <v>153.91457824</v>
      </c>
      <c r="DL268" s="188">
        <v>152.81377040000001</v>
      </c>
      <c r="DM268" s="188">
        <v>147.69516519000001</v>
      </c>
      <c r="DN268" s="188">
        <v>146.22847623000001</v>
      </c>
      <c r="DO268" s="188">
        <v>145.37113389000001</v>
      </c>
      <c r="DP268" s="188">
        <v>82591.259000000005</v>
      </c>
      <c r="DQ268" s="188">
        <v>83276.716</v>
      </c>
      <c r="DR268" s="188">
        <v>83944.217999999993</v>
      </c>
      <c r="DS268" s="188">
        <v>84572.879000000001</v>
      </c>
      <c r="DT268" s="188">
        <v>85182.02</v>
      </c>
    </row>
    <row r="269" spans="1:124" x14ac:dyDescent="0.35">
      <c r="A269" s="188">
        <v>268</v>
      </c>
      <c r="B269" s="188" t="s">
        <v>1080</v>
      </c>
      <c r="C269" s="188" t="s">
        <v>496</v>
      </c>
      <c r="D269" s="188" t="s">
        <v>497</v>
      </c>
      <c r="E269" s="188" t="s">
        <v>881</v>
      </c>
      <c r="F269" s="188" t="s">
        <v>884</v>
      </c>
      <c r="G269" s="188">
        <v>8.4543036300000001</v>
      </c>
      <c r="H269" s="188">
        <v>8.7119017999999997</v>
      </c>
      <c r="I269" s="188">
        <v>8.9391318099999992</v>
      </c>
      <c r="J269" s="188">
        <v>4.0858365799999996</v>
      </c>
      <c r="K269" s="188">
        <v>4.1795586800000004</v>
      </c>
      <c r="L269" s="188">
        <v>4.2638749100000002</v>
      </c>
      <c r="M269" s="188">
        <v>0</v>
      </c>
      <c r="N269" s="188">
        <v>0</v>
      </c>
      <c r="O269" s="188">
        <v>4.3684670499999996</v>
      </c>
      <c r="P269" s="188">
        <v>4.5323431200000002</v>
      </c>
      <c r="Q269" s="188">
        <v>4.6752568999999999</v>
      </c>
      <c r="R269" s="188">
        <v>0</v>
      </c>
      <c r="S269" s="188">
        <v>0</v>
      </c>
      <c r="T269" s="188">
        <v>0</v>
      </c>
      <c r="U269" s="188">
        <v>0</v>
      </c>
      <c r="V269" s="188">
        <v>0</v>
      </c>
      <c r="W269" s="188">
        <v>0</v>
      </c>
      <c r="X269" s="188">
        <v>0</v>
      </c>
      <c r="Y269" s="188">
        <v>8.4539692100000003</v>
      </c>
      <c r="Z269" s="188">
        <v>7.7792766200000001</v>
      </c>
      <c r="AA269" s="188">
        <v>6.9608591200000003</v>
      </c>
      <c r="AB269" s="188">
        <v>6.8187952100000002</v>
      </c>
      <c r="AC269" s="188">
        <v>0</v>
      </c>
      <c r="AD269" s="188">
        <v>0</v>
      </c>
      <c r="AE269" s="188">
        <v>0</v>
      </c>
      <c r="AF269" s="188">
        <v>0.96048140999999998</v>
      </c>
      <c r="AG269" s="188">
        <v>0</v>
      </c>
      <c r="AH269" s="188">
        <v>0</v>
      </c>
      <c r="AI269" s="188">
        <v>0</v>
      </c>
      <c r="AJ269" s="188">
        <v>1.4931100900000001</v>
      </c>
      <c r="AK269" s="188">
        <v>0</v>
      </c>
      <c r="AL269" s="188">
        <v>0</v>
      </c>
      <c r="AM269" s="188">
        <v>0</v>
      </c>
      <c r="AN269" s="188">
        <v>0</v>
      </c>
      <c r="AO269" s="188">
        <v>0</v>
      </c>
      <c r="AP269" s="188">
        <v>6.4626985599999998</v>
      </c>
      <c r="AQ269" s="188">
        <v>6.7544579499999999</v>
      </c>
      <c r="AR269" s="188">
        <v>7.0595333900000004</v>
      </c>
      <c r="AS269" s="188">
        <v>7.3783441200000004</v>
      </c>
      <c r="AT269" s="188">
        <v>6.2174218400000001</v>
      </c>
      <c r="AU269" s="188">
        <v>0.48557294000000001</v>
      </c>
      <c r="AV269" s="188">
        <v>0.61497424999999994</v>
      </c>
      <c r="AW269" s="188">
        <v>1.0287099200000001</v>
      </c>
      <c r="AX269" s="188">
        <v>1.06258732</v>
      </c>
      <c r="AY269" s="188">
        <v>1.0922223</v>
      </c>
      <c r="AZ269" s="188">
        <v>0</v>
      </c>
      <c r="BA269" s="188">
        <v>0</v>
      </c>
      <c r="BB269" s="188">
        <v>0</v>
      </c>
      <c r="BC269" s="188">
        <v>0</v>
      </c>
      <c r="BD269" s="188">
        <v>0</v>
      </c>
      <c r="BE269" s="188">
        <v>0</v>
      </c>
      <c r="BF269" s="188">
        <v>0</v>
      </c>
      <c r="BG269" s="188">
        <v>0</v>
      </c>
      <c r="BH269" s="188">
        <v>0</v>
      </c>
      <c r="BI269" s="188">
        <v>0</v>
      </c>
      <c r="BJ269" s="188">
        <v>0</v>
      </c>
      <c r="BK269" s="188">
        <v>0</v>
      </c>
      <c r="BL269" s="188">
        <v>0</v>
      </c>
      <c r="BM269" s="188">
        <v>0</v>
      </c>
      <c r="BN269" s="188">
        <v>0</v>
      </c>
      <c r="BO269" s="188">
        <v>0</v>
      </c>
      <c r="BP269" s="188">
        <v>0</v>
      </c>
      <c r="BQ269" s="188">
        <v>0</v>
      </c>
      <c r="BR269" s="188">
        <v>0</v>
      </c>
      <c r="BS269" s="188">
        <v>0</v>
      </c>
      <c r="BT269" s="188">
        <v>0</v>
      </c>
      <c r="BU269" s="188">
        <v>0</v>
      </c>
      <c r="BV269" s="188">
        <v>0</v>
      </c>
      <c r="BW269" s="188">
        <v>0</v>
      </c>
      <c r="BX269" s="188">
        <v>0</v>
      </c>
      <c r="BY269" s="188">
        <v>0</v>
      </c>
      <c r="BZ269" s="188">
        <v>0</v>
      </c>
      <c r="CA269" s="188">
        <v>0</v>
      </c>
      <c r="CB269" s="188">
        <v>0</v>
      </c>
      <c r="CC269" s="188">
        <v>0</v>
      </c>
      <c r="CD269" s="188">
        <v>0</v>
      </c>
      <c r="CE269" s="188">
        <v>0</v>
      </c>
      <c r="CF269" s="188">
        <v>0</v>
      </c>
      <c r="CG269" s="188">
        <v>0</v>
      </c>
      <c r="CH269" s="188">
        <v>0</v>
      </c>
      <c r="CI269" s="188">
        <v>0</v>
      </c>
      <c r="CJ269" s="188">
        <v>0</v>
      </c>
      <c r="CK269" s="188">
        <v>0</v>
      </c>
      <c r="CL269" s="188">
        <v>0</v>
      </c>
      <c r="CM269" s="188">
        <v>0.32435364</v>
      </c>
      <c r="CN269" s="188">
        <v>0.25008249999999999</v>
      </c>
      <c r="CO269" s="188">
        <v>0</v>
      </c>
      <c r="CP269" s="188">
        <v>0</v>
      </c>
      <c r="CQ269" s="188">
        <v>0</v>
      </c>
      <c r="CR269" s="188">
        <v>0.37503086000000002</v>
      </c>
      <c r="CS269" s="188">
        <v>0.37503086000000002</v>
      </c>
      <c r="CT269" s="188">
        <v>0.37503086000000002</v>
      </c>
      <c r="CU269" s="188">
        <v>0.37503086000000002</v>
      </c>
      <c r="CV269" s="188">
        <v>0</v>
      </c>
      <c r="CW269" s="188">
        <v>0</v>
      </c>
      <c r="CX269" s="188">
        <v>0</v>
      </c>
      <c r="CY269" s="188">
        <v>0</v>
      </c>
      <c r="CZ269" s="188">
        <v>0</v>
      </c>
      <c r="DA269" s="188">
        <v>0</v>
      </c>
      <c r="DB269" s="188">
        <v>15.55633394</v>
      </c>
      <c r="DC269" s="188">
        <v>15.407046490000001</v>
      </c>
      <c r="DD269" s="188">
        <v>14.786089540000001</v>
      </c>
      <c r="DE269" s="188">
        <v>16.612502370000001</v>
      </c>
      <c r="DF269" s="188">
        <v>17.209053369999999</v>
      </c>
      <c r="DG269" s="188">
        <v>17.784729089999999</v>
      </c>
      <c r="DH269" s="188">
        <v>6.7893140000000005E-2</v>
      </c>
      <c r="DI269" s="188">
        <v>0.10624093</v>
      </c>
      <c r="DJ269" s="188">
        <v>0.14324681</v>
      </c>
      <c r="DK269" s="188">
        <v>136.72507236000001</v>
      </c>
      <c r="DL269" s="188">
        <v>137.41049991</v>
      </c>
      <c r="DM269" s="188">
        <v>146.06121145</v>
      </c>
      <c r="DN269" s="188">
        <v>150.63267558000001</v>
      </c>
      <c r="DO269" s="188">
        <v>154.98749276999999</v>
      </c>
      <c r="DP269" s="188">
        <v>112686.329</v>
      </c>
      <c r="DQ269" s="188">
        <v>113210.664</v>
      </c>
      <c r="DR269" s="188">
        <v>113736.57799999999</v>
      </c>
      <c r="DS269" s="188">
        <v>114245.155</v>
      </c>
      <c r="DT269" s="188">
        <v>114749.447</v>
      </c>
    </row>
    <row r="270" spans="1:124" x14ac:dyDescent="0.35">
      <c r="A270" s="188">
        <v>269</v>
      </c>
      <c r="B270" s="188" t="s">
        <v>1082</v>
      </c>
      <c r="C270" s="188" t="s">
        <v>500</v>
      </c>
      <c r="D270" s="188" t="s">
        <v>501</v>
      </c>
      <c r="E270" s="188" t="s">
        <v>881</v>
      </c>
      <c r="F270" s="188" t="s">
        <v>884</v>
      </c>
      <c r="G270" s="188">
        <v>3.8438885699999998</v>
      </c>
      <c r="H270" s="188">
        <v>3.11860129</v>
      </c>
      <c r="I270" s="188">
        <v>2.3681078000000002</v>
      </c>
      <c r="J270" s="188">
        <v>1.0823983500000001</v>
      </c>
      <c r="K270" s="188">
        <v>1.1072267099999999</v>
      </c>
      <c r="L270" s="188">
        <v>1.1295633199999999</v>
      </c>
      <c r="M270" s="188">
        <v>0</v>
      </c>
      <c r="N270" s="188">
        <v>0</v>
      </c>
      <c r="O270" s="188">
        <v>2.7614902200000002</v>
      </c>
      <c r="P270" s="188">
        <v>2.01137458</v>
      </c>
      <c r="Q270" s="188">
        <v>1.2385444800000001</v>
      </c>
      <c r="R270" s="188">
        <v>0</v>
      </c>
      <c r="S270" s="188">
        <v>0</v>
      </c>
      <c r="T270" s="188">
        <v>0</v>
      </c>
      <c r="U270" s="188">
        <v>0</v>
      </c>
      <c r="V270" s="188">
        <v>0</v>
      </c>
      <c r="W270" s="188">
        <v>0</v>
      </c>
      <c r="X270" s="188">
        <v>0</v>
      </c>
      <c r="Y270" s="188">
        <v>4.3759422399999997</v>
      </c>
      <c r="Z270" s="188">
        <v>4.3457640399999997</v>
      </c>
      <c r="AA270" s="188">
        <v>3.2933398</v>
      </c>
      <c r="AB270" s="188">
        <v>3.4392158300000002</v>
      </c>
      <c r="AC270" s="188">
        <v>0</v>
      </c>
      <c r="AD270" s="188">
        <v>0</v>
      </c>
      <c r="AE270" s="188">
        <v>0</v>
      </c>
      <c r="AF270" s="188">
        <v>0.90654820999999997</v>
      </c>
      <c r="AG270" s="188">
        <v>0</v>
      </c>
      <c r="AH270" s="188">
        <v>0</v>
      </c>
      <c r="AI270" s="188">
        <v>0</v>
      </c>
      <c r="AJ270" s="188">
        <v>1.0826024400000001</v>
      </c>
      <c r="AK270" s="188">
        <v>0</v>
      </c>
      <c r="AL270" s="188">
        <v>0</v>
      </c>
      <c r="AM270" s="188">
        <v>0</v>
      </c>
      <c r="AN270" s="188">
        <v>0</v>
      </c>
      <c r="AO270" s="188">
        <v>0</v>
      </c>
      <c r="AP270" s="188">
        <v>4.8643437299999999</v>
      </c>
      <c r="AQ270" s="188">
        <v>5.09783176</v>
      </c>
      <c r="AR270" s="188">
        <v>5.3424463800000002</v>
      </c>
      <c r="AS270" s="188">
        <v>5.5987986100000002</v>
      </c>
      <c r="AT270" s="188">
        <v>4.64253201</v>
      </c>
      <c r="AU270" s="188">
        <v>0.12039742</v>
      </c>
      <c r="AV270" s="188">
        <v>0.16075682999999999</v>
      </c>
      <c r="AW270" s="188">
        <v>0.26724270999999999</v>
      </c>
      <c r="AX270" s="188">
        <v>0.30613558000000002</v>
      </c>
      <c r="AY270" s="188">
        <v>0.34493093000000002</v>
      </c>
      <c r="AZ270" s="188">
        <v>0</v>
      </c>
      <c r="BA270" s="188">
        <v>0</v>
      </c>
      <c r="BB270" s="188">
        <v>0</v>
      </c>
      <c r="BC270" s="188">
        <v>0</v>
      </c>
      <c r="BD270" s="188">
        <v>0</v>
      </c>
      <c r="BE270" s="188">
        <v>0</v>
      </c>
      <c r="BF270" s="188">
        <v>0</v>
      </c>
      <c r="BG270" s="188">
        <v>0</v>
      </c>
      <c r="BH270" s="188">
        <v>0</v>
      </c>
      <c r="BI270" s="188">
        <v>0</v>
      </c>
      <c r="BJ270" s="188">
        <v>0</v>
      </c>
      <c r="BK270" s="188">
        <v>0</v>
      </c>
      <c r="BL270" s="188">
        <v>0</v>
      </c>
      <c r="BM270" s="188">
        <v>0</v>
      </c>
      <c r="BN270" s="188">
        <v>0</v>
      </c>
      <c r="BO270" s="188">
        <v>0</v>
      </c>
      <c r="BP270" s="188">
        <v>0</v>
      </c>
      <c r="BQ270" s="188">
        <v>0</v>
      </c>
      <c r="BR270" s="188">
        <v>0</v>
      </c>
      <c r="BS270" s="188">
        <v>0</v>
      </c>
      <c r="BT270" s="188">
        <v>0</v>
      </c>
      <c r="BU270" s="188">
        <v>0</v>
      </c>
      <c r="BV270" s="188">
        <v>0.44112087</v>
      </c>
      <c r="BW270" s="188">
        <v>0.93526213000000002</v>
      </c>
      <c r="BX270" s="188">
        <v>0</v>
      </c>
      <c r="BY270" s="188">
        <v>0</v>
      </c>
      <c r="BZ270" s="188">
        <v>0</v>
      </c>
      <c r="CA270" s="188">
        <v>0</v>
      </c>
      <c r="CB270" s="188">
        <v>0</v>
      </c>
      <c r="CC270" s="188">
        <v>0</v>
      </c>
      <c r="CD270" s="188">
        <v>0</v>
      </c>
      <c r="CE270" s="188">
        <v>0</v>
      </c>
      <c r="CF270" s="188">
        <v>0</v>
      </c>
      <c r="CG270" s="188">
        <v>0</v>
      </c>
      <c r="CH270" s="188">
        <v>0</v>
      </c>
      <c r="CI270" s="188">
        <v>0</v>
      </c>
      <c r="CJ270" s="188">
        <v>0</v>
      </c>
      <c r="CK270" s="188">
        <v>0.44112087</v>
      </c>
      <c r="CL270" s="188">
        <v>0.93526213000000002</v>
      </c>
      <c r="CM270" s="188">
        <v>0.16059596000000001</v>
      </c>
      <c r="CN270" s="188">
        <v>0.11659102</v>
      </c>
      <c r="CO270" s="188">
        <v>0</v>
      </c>
      <c r="CP270" s="188">
        <v>0</v>
      </c>
      <c r="CQ270" s="188">
        <v>0</v>
      </c>
      <c r="CR270" s="188">
        <v>0</v>
      </c>
      <c r="CS270" s="188">
        <v>0</v>
      </c>
      <c r="CT270" s="188">
        <v>0</v>
      </c>
      <c r="CU270" s="188">
        <v>0</v>
      </c>
      <c r="CV270" s="188">
        <v>0</v>
      </c>
      <c r="CW270" s="188">
        <v>0</v>
      </c>
      <c r="CX270" s="188">
        <v>0</v>
      </c>
      <c r="CY270" s="188">
        <v>0</v>
      </c>
      <c r="CZ270" s="188">
        <v>0</v>
      </c>
      <c r="DA270" s="188">
        <v>0</v>
      </c>
      <c r="DB270" s="188">
        <v>9.5314605599999993</v>
      </c>
      <c r="DC270" s="188">
        <v>9.2554626899999999</v>
      </c>
      <c r="DD270" s="188">
        <v>7.2052957900000001</v>
      </c>
      <c r="DE270" s="188">
        <v>9.2089630400000004</v>
      </c>
      <c r="DF270" s="188">
        <v>9.2083041199999993</v>
      </c>
      <c r="DG270" s="188">
        <v>9.2470994700000002</v>
      </c>
      <c r="DH270" s="188">
        <v>-3.383506E-2</v>
      </c>
      <c r="DI270" s="188">
        <v>-3.3904190000000001E-2</v>
      </c>
      <c r="DJ270" s="188">
        <v>-2.9833950000000001E-2</v>
      </c>
      <c r="DK270" s="188">
        <v>178.93686597999999</v>
      </c>
      <c r="DL270" s="188">
        <v>183.90811619999999</v>
      </c>
      <c r="DM270" s="188">
        <v>177.35820612000001</v>
      </c>
      <c r="DN270" s="188">
        <v>176.96290647999999</v>
      </c>
      <c r="DO270" s="188">
        <v>177.33056103000001</v>
      </c>
      <c r="DP270" s="188">
        <v>51724.739000000001</v>
      </c>
      <c r="DQ270" s="188">
        <v>51827.296999999999</v>
      </c>
      <c r="DR270" s="188">
        <v>51922.96</v>
      </c>
      <c r="DS270" s="188">
        <v>52035.222000000002</v>
      </c>
      <c r="DT270" s="188">
        <v>52146.112999999998</v>
      </c>
    </row>
    <row r="271" spans="1:124" x14ac:dyDescent="0.35">
      <c r="A271" s="188">
        <v>270</v>
      </c>
      <c r="B271" s="188" t="s">
        <v>1085</v>
      </c>
      <c r="C271" s="188" t="s">
        <v>506</v>
      </c>
      <c r="D271" s="188" t="s">
        <v>507</v>
      </c>
      <c r="E271" s="188" t="s">
        <v>881</v>
      </c>
      <c r="F271" s="188" t="s">
        <v>890</v>
      </c>
      <c r="G271" s="188">
        <v>6.9231045299999998</v>
      </c>
      <c r="H271" s="188">
        <v>6.0024247600000002</v>
      </c>
      <c r="I271" s="188">
        <v>5.0415646900000004</v>
      </c>
      <c r="J271" s="188">
        <v>2.3043635500000001</v>
      </c>
      <c r="K271" s="188">
        <v>2.3572217000000002</v>
      </c>
      <c r="L271" s="188">
        <v>2.40477506</v>
      </c>
      <c r="M271" s="188">
        <v>0</v>
      </c>
      <c r="N271" s="188">
        <v>0</v>
      </c>
      <c r="O271" s="188">
        <v>4.6187409800000001</v>
      </c>
      <c r="P271" s="188">
        <v>3.6452030600000001</v>
      </c>
      <c r="Q271" s="188">
        <v>2.6367896399999999</v>
      </c>
      <c r="R271" s="188">
        <v>0</v>
      </c>
      <c r="S271" s="188">
        <v>0</v>
      </c>
      <c r="T271" s="188">
        <v>0</v>
      </c>
      <c r="U271" s="188">
        <v>0</v>
      </c>
      <c r="V271" s="188">
        <v>0</v>
      </c>
      <c r="W271" s="188">
        <v>0</v>
      </c>
      <c r="X271" s="188">
        <v>0</v>
      </c>
      <c r="Y271" s="188">
        <v>7.4403517600000004</v>
      </c>
      <c r="Z271" s="188">
        <v>7.4610367399999999</v>
      </c>
      <c r="AA271" s="188">
        <v>5.6400384399999997</v>
      </c>
      <c r="AB271" s="188">
        <v>5.9326702100000004</v>
      </c>
      <c r="AC271" s="188">
        <v>0</v>
      </c>
      <c r="AD271" s="188">
        <v>0</v>
      </c>
      <c r="AE271" s="188">
        <v>0</v>
      </c>
      <c r="AF271" s="188">
        <v>1.52836653</v>
      </c>
      <c r="AG271" s="188">
        <v>0</v>
      </c>
      <c r="AH271" s="188">
        <v>0</v>
      </c>
      <c r="AI271" s="188">
        <v>0</v>
      </c>
      <c r="AJ271" s="188">
        <v>1.8003133200000001</v>
      </c>
      <c r="AK271" s="188">
        <v>0</v>
      </c>
      <c r="AL271" s="188">
        <v>0</v>
      </c>
      <c r="AM271" s="188">
        <v>0</v>
      </c>
      <c r="AN271" s="188">
        <v>0</v>
      </c>
      <c r="AO271" s="188">
        <v>0</v>
      </c>
      <c r="AP271" s="188">
        <v>7.3488534400000001</v>
      </c>
      <c r="AQ271" s="188">
        <v>7.7069250699999996</v>
      </c>
      <c r="AR271" s="188">
        <v>8.0822846399999992</v>
      </c>
      <c r="AS271" s="188">
        <v>8.4762132300000008</v>
      </c>
      <c r="AT271" s="188">
        <v>7.0163627399999999</v>
      </c>
      <c r="AU271" s="188">
        <v>0.31832142000000002</v>
      </c>
      <c r="AV271" s="188">
        <v>0.37682114</v>
      </c>
      <c r="AW271" s="188">
        <v>0.50361493000000002</v>
      </c>
      <c r="AX271" s="188">
        <v>0.52413745</v>
      </c>
      <c r="AY271" s="188">
        <v>0.54208995999999998</v>
      </c>
      <c r="AZ271" s="188">
        <v>0</v>
      </c>
      <c r="BA271" s="188">
        <v>0</v>
      </c>
      <c r="BB271" s="188">
        <v>0</v>
      </c>
      <c r="BC271" s="188">
        <v>0</v>
      </c>
      <c r="BD271" s="188">
        <v>0</v>
      </c>
      <c r="BE271" s="188">
        <v>0</v>
      </c>
      <c r="BF271" s="188">
        <v>0</v>
      </c>
      <c r="BG271" s="188">
        <v>0</v>
      </c>
      <c r="BH271" s="188">
        <v>0</v>
      </c>
      <c r="BI271" s="188">
        <v>0</v>
      </c>
      <c r="BJ271" s="188">
        <v>0</v>
      </c>
      <c r="BK271" s="188">
        <v>0</v>
      </c>
      <c r="BL271" s="188">
        <v>0</v>
      </c>
      <c r="BM271" s="188">
        <v>0</v>
      </c>
      <c r="BN271" s="188">
        <v>0</v>
      </c>
      <c r="BO271" s="188">
        <v>0</v>
      </c>
      <c r="BP271" s="188">
        <v>0</v>
      </c>
      <c r="BQ271" s="188">
        <v>0</v>
      </c>
      <c r="BR271" s="188">
        <v>0</v>
      </c>
      <c r="BS271" s="188">
        <v>0</v>
      </c>
      <c r="BT271" s="188">
        <v>0</v>
      </c>
      <c r="BU271" s="188">
        <v>0</v>
      </c>
      <c r="BV271" s="188">
        <v>0.24685651</v>
      </c>
      <c r="BW271" s="188">
        <v>0.81378797999999997</v>
      </c>
      <c r="BX271" s="188">
        <v>0</v>
      </c>
      <c r="BY271" s="188">
        <v>0</v>
      </c>
      <c r="BZ271" s="188">
        <v>0</v>
      </c>
      <c r="CA271" s="188">
        <v>0</v>
      </c>
      <c r="CB271" s="188">
        <v>0</v>
      </c>
      <c r="CC271" s="188">
        <v>0</v>
      </c>
      <c r="CD271" s="188">
        <v>0</v>
      </c>
      <c r="CE271" s="188">
        <v>0</v>
      </c>
      <c r="CF271" s="188">
        <v>0</v>
      </c>
      <c r="CG271" s="188">
        <v>0</v>
      </c>
      <c r="CH271" s="188">
        <v>0</v>
      </c>
      <c r="CI271" s="188">
        <v>0</v>
      </c>
      <c r="CJ271" s="188">
        <v>0</v>
      </c>
      <c r="CK271" s="188">
        <v>0.24685651</v>
      </c>
      <c r="CL271" s="188">
        <v>0.81378797999999997</v>
      </c>
      <c r="CM271" s="188">
        <v>0.27899475000000001</v>
      </c>
      <c r="CN271" s="188">
        <v>0.21626214999999999</v>
      </c>
      <c r="CO271" s="188">
        <v>0</v>
      </c>
      <c r="CP271" s="188">
        <v>0</v>
      </c>
      <c r="CQ271" s="188">
        <v>0</v>
      </c>
      <c r="CR271" s="188">
        <v>5.7495440000000002E-2</v>
      </c>
      <c r="CS271" s="188">
        <v>5.7495440000000002E-2</v>
      </c>
      <c r="CT271" s="188">
        <v>5.7495440000000002E-2</v>
      </c>
      <c r="CU271" s="188">
        <v>5.7495440000000002E-2</v>
      </c>
      <c r="CV271" s="188">
        <v>0</v>
      </c>
      <c r="CW271" s="188">
        <v>0</v>
      </c>
      <c r="CX271" s="188">
        <v>0</v>
      </c>
      <c r="CY271" s="188">
        <v>0</v>
      </c>
      <c r="CZ271" s="188">
        <v>0</v>
      </c>
      <c r="DA271" s="188">
        <v>0</v>
      </c>
      <c r="DB271" s="188">
        <v>15.52320151</v>
      </c>
      <c r="DC271" s="188">
        <v>14.991298069999999</v>
      </c>
      <c r="DD271" s="188">
        <v>12.08635617</v>
      </c>
      <c r="DE271" s="188">
        <v>15.19113997</v>
      </c>
      <c r="DF271" s="188">
        <v>14.9131988</v>
      </c>
      <c r="DG271" s="188">
        <v>14.93115132</v>
      </c>
      <c r="DH271" s="188">
        <v>-2.1391299999999999E-2</v>
      </c>
      <c r="DI271" s="188">
        <v>-3.9296190000000002E-2</v>
      </c>
      <c r="DJ271" s="188">
        <v>-3.8139699999999999E-2</v>
      </c>
      <c r="DK271" s="188">
        <v>172.42302167</v>
      </c>
      <c r="DL271" s="188">
        <v>176.99897769</v>
      </c>
      <c r="DM271" s="188">
        <v>171.84080946</v>
      </c>
      <c r="DN271" s="188">
        <v>167.39625717000001</v>
      </c>
      <c r="DO271" s="188">
        <v>166.36039235999999</v>
      </c>
      <c r="DP271" s="188">
        <v>86944.875</v>
      </c>
      <c r="DQ271" s="188">
        <v>87702.21</v>
      </c>
      <c r="DR271" s="188">
        <v>88402.4</v>
      </c>
      <c r="DS271" s="188">
        <v>89089.201000000001</v>
      </c>
      <c r="DT271" s="188">
        <v>89751.84</v>
      </c>
    </row>
    <row r="272" spans="1:124" x14ac:dyDescent="0.35">
      <c r="A272" s="188">
        <v>271</v>
      </c>
      <c r="B272" s="188" t="s">
        <v>1086</v>
      </c>
      <c r="C272" s="188" t="s">
        <v>508</v>
      </c>
      <c r="D272" s="188" t="s">
        <v>509</v>
      </c>
      <c r="E272" s="188" t="s">
        <v>881</v>
      </c>
      <c r="F272" s="188" t="s">
        <v>893</v>
      </c>
      <c r="G272" s="188">
        <v>9.2439383399999997</v>
      </c>
      <c r="H272" s="188">
        <v>7.1556060600000002</v>
      </c>
      <c r="I272" s="188">
        <v>5.0020003099999997</v>
      </c>
      <c r="J272" s="188">
        <v>2.28627973</v>
      </c>
      <c r="K272" s="188">
        <v>2.3387230799999998</v>
      </c>
      <c r="L272" s="188">
        <v>2.3859032500000001</v>
      </c>
      <c r="M272" s="188">
        <v>0</v>
      </c>
      <c r="N272" s="188">
        <v>0</v>
      </c>
      <c r="O272" s="188">
        <v>6.9576586100000002</v>
      </c>
      <c r="P272" s="188">
        <v>4.8168829799999999</v>
      </c>
      <c r="Q272" s="188">
        <v>2.6160970699999999</v>
      </c>
      <c r="R272" s="188">
        <v>0</v>
      </c>
      <c r="S272" s="188">
        <v>0</v>
      </c>
      <c r="T272" s="188">
        <v>0</v>
      </c>
      <c r="U272" s="188">
        <v>0</v>
      </c>
      <c r="V272" s="188">
        <v>0</v>
      </c>
      <c r="W272" s="188">
        <v>0</v>
      </c>
      <c r="X272" s="188">
        <v>0</v>
      </c>
      <c r="Y272" s="188">
        <v>11.48640337</v>
      </c>
      <c r="Z272" s="188">
        <v>10.875094020000001</v>
      </c>
      <c r="AA272" s="188">
        <v>8.6649700799999998</v>
      </c>
      <c r="AB272" s="188">
        <v>8.3811776699999996</v>
      </c>
      <c r="AC272" s="188">
        <v>0</v>
      </c>
      <c r="AD272" s="188">
        <v>0</v>
      </c>
      <c r="AE272" s="188">
        <v>0</v>
      </c>
      <c r="AF272" s="188">
        <v>2.4939163500000001</v>
      </c>
      <c r="AG272" s="188">
        <v>0</v>
      </c>
      <c r="AH272" s="188">
        <v>0</v>
      </c>
      <c r="AI272" s="188">
        <v>0</v>
      </c>
      <c r="AJ272" s="188">
        <v>2.8214332799999999</v>
      </c>
      <c r="AK272" s="188">
        <v>0</v>
      </c>
      <c r="AL272" s="188">
        <v>0</v>
      </c>
      <c r="AM272" s="188">
        <v>0</v>
      </c>
      <c r="AN272" s="188">
        <v>0</v>
      </c>
      <c r="AO272" s="188">
        <v>0</v>
      </c>
      <c r="AP272" s="188">
        <v>7.4897174800000004</v>
      </c>
      <c r="AQ272" s="188">
        <v>7.9897476000000003</v>
      </c>
      <c r="AR272" s="188">
        <v>8.5228178099999994</v>
      </c>
      <c r="AS272" s="188">
        <v>9.0918463599999999</v>
      </c>
      <c r="AT272" s="188">
        <v>7.2225604399999996</v>
      </c>
      <c r="AU272" s="188">
        <v>0.20749239</v>
      </c>
      <c r="AV272" s="188">
        <v>0.27550332</v>
      </c>
      <c r="AW272" s="188">
        <v>0.55170964</v>
      </c>
      <c r="AX272" s="188">
        <v>0.57611825999999999</v>
      </c>
      <c r="AY272" s="188">
        <v>0.59747021</v>
      </c>
      <c r="AZ272" s="188">
        <v>0</v>
      </c>
      <c r="BA272" s="188">
        <v>0</v>
      </c>
      <c r="BB272" s="188">
        <v>0</v>
      </c>
      <c r="BC272" s="188">
        <v>0</v>
      </c>
      <c r="BD272" s="188">
        <v>0</v>
      </c>
      <c r="BE272" s="188">
        <v>0</v>
      </c>
      <c r="BF272" s="188">
        <v>0</v>
      </c>
      <c r="BG272" s="188">
        <v>0</v>
      </c>
      <c r="BH272" s="188">
        <v>0</v>
      </c>
      <c r="BI272" s="188">
        <v>0</v>
      </c>
      <c r="BJ272" s="188">
        <v>0</v>
      </c>
      <c r="BK272" s="188">
        <v>0</v>
      </c>
      <c r="BL272" s="188">
        <v>0</v>
      </c>
      <c r="BM272" s="188">
        <v>0</v>
      </c>
      <c r="BN272" s="188">
        <v>0</v>
      </c>
      <c r="BO272" s="188">
        <v>0</v>
      </c>
      <c r="BP272" s="188">
        <v>0</v>
      </c>
      <c r="BQ272" s="188">
        <v>0</v>
      </c>
      <c r="BR272" s="188">
        <v>0</v>
      </c>
      <c r="BS272" s="188">
        <v>0</v>
      </c>
      <c r="BT272" s="188">
        <v>0</v>
      </c>
      <c r="BU272" s="188">
        <v>0.49573898</v>
      </c>
      <c r="BV272" s="188">
        <v>2.05100105</v>
      </c>
      <c r="BW272" s="188">
        <v>3.6355782400000001</v>
      </c>
      <c r="BX272" s="188">
        <v>0</v>
      </c>
      <c r="BY272" s="188">
        <v>0</v>
      </c>
      <c r="BZ272" s="188">
        <v>0</v>
      </c>
      <c r="CA272" s="188">
        <v>0</v>
      </c>
      <c r="CB272" s="188">
        <v>0</v>
      </c>
      <c r="CC272" s="188">
        <v>0</v>
      </c>
      <c r="CD272" s="188">
        <v>0</v>
      </c>
      <c r="CE272" s="188">
        <v>0</v>
      </c>
      <c r="CF272" s="188">
        <v>0</v>
      </c>
      <c r="CG272" s="188">
        <v>0</v>
      </c>
      <c r="CH272" s="188">
        <v>0</v>
      </c>
      <c r="CI272" s="188">
        <v>0</v>
      </c>
      <c r="CJ272" s="188">
        <v>0.49573898</v>
      </c>
      <c r="CK272" s="188">
        <v>2.05100105</v>
      </c>
      <c r="CL272" s="188">
        <v>3.6355782400000001</v>
      </c>
      <c r="CM272" s="188">
        <v>0.29774104000000001</v>
      </c>
      <c r="CN272" s="188">
        <v>0.22446605</v>
      </c>
      <c r="CO272" s="188">
        <v>0</v>
      </c>
      <c r="CP272" s="188">
        <v>0</v>
      </c>
      <c r="CQ272" s="188">
        <v>0</v>
      </c>
      <c r="CR272" s="188">
        <v>0</v>
      </c>
      <c r="CS272" s="188">
        <v>0</v>
      </c>
      <c r="CT272" s="188">
        <v>0</v>
      </c>
      <c r="CU272" s="188">
        <v>0</v>
      </c>
      <c r="CV272" s="188">
        <v>0</v>
      </c>
      <c r="CW272" s="188">
        <v>0</v>
      </c>
      <c r="CX272" s="188">
        <v>0</v>
      </c>
      <c r="CY272" s="188">
        <v>0</v>
      </c>
      <c r="CZ272" s="188">
        <v>0</v>
      </c>
      <c r="DA272" s="188">
        <v>0</v>
      </c>
      <c r="DB272" s="188">
        <v>18.938055859999999</v>
      </c>
      <c r="DC272" s="188">
        <v>19.140922249999999</v>
      </c>
      <c r="DD272" s="188">
        <v>12.16338283</v>
      </c>
      <c r="DE272" s="188">
        <v>18.281134560000002</v>
      </c>
      <c r="DF272" s="188">
        <v>18.30554317</v>
      </c>
      <c r="DG272" s="188">
        <v>18.32689513</v>
      </c>
      <c r="DH272" s="188">
        <v>-3.4687900000000001E-2</v>
      </c>
      <c r="DI272" s="188">
        <v>-3.3399030000000003E-2</v>
      </c>
      <c r="DJ272" s="188">
        <v>-3.2271569999999999E-2</v>
      </c>
      <c r="DK272" s="188">
        <v>178.77125666000001</v>
      </c>
      <c r="DL272" s="188">
        <v>175.87785303999999</v>
      </c>
      <c r="DM272" s="188">
        <v>168.86679821999999</v>
      </c>
      <c r="DN272" s="188">
        <v>168.24202740000001</v>
      </c>
      <c r="DO272" s="188">
        <v>167.65599205999999</v>
      </c>
      <c r="DP272" s="188">
        <v>107069.35</v>
      </c>
      <c r="DQ272" s="188">
        <v>107677.32</v>
      </c>
      <c r="DR272" s="188">
        <v>108257.72</v>
      </c>
      <c r="DS272" s="188">
        <v>108804.818</v>
      </c>
      <c r="DT272" s="188">
        <v>109312.497</v>
      </c>
    </row>
    <row r="273" spans="1:124" x14ac:dyDescent="0.35">
      <c r="A273" s="188">
        <v>272</v>
      </c>
      <c r="B273" s="188" t="s">
        <v>1087</v>
      </c>
      <c r="C273" s="188" t="s">
        <v>510</v>
      </c>
      <c r="D273" s="188" t="s">
        <v>511</v>
      </c>
      <c r="E273" s="188" t="s">
        <v>881</v>
      </c>
      <c r="F273" s="188" t="s">
        <v>880</v>
      </c>
      <c r="G273" s="188">
        <v>9.6615132100000007</v>
      </c>
      <c r="H273" s="188">
        <v>7.6702392100000001</v>
      </c>
      <c r="I273" s="188">
        <v>5.6133329600000001</v>
      </c>
      <c r="J273" s="188">
        <v>2.5657034300000001</v>
      </c>
      <c r="K273" s="188">
        <v>2.6245562800000002</v>
      </c>
      <c r="L273" s="188">
        <v>2.6775026999999998</v>
      </c>
      <c r="M273" s="188">
        <v>0</v>
      </c>
      <c r="N273" s="188">
        <v>0</v>
      </c>
      <c r="O273" s="188">
        <v>7.0958097799999997</v>
      </c>
      <c r="P273" s="188">
        <v>5.0456829299999999</v>
      </c>
      <c r="Q273" s="188">
        <v>2.9358302599999999</v>
      </c>
      <c r="R273" s="188">
        <v>0</v>
      </c>
      <c r="S273" s="188">
        <v>0</v>
      </c>
      <c r="T273" s="188">
        <v>0</v>
      </c>
      <c r="U273" s="188">
        <v>0</v>
      </c>
      <c r="V273" s="188">
        <v>0</v>
      </c>
      <c r="W273" s="188">
        <v>0</v>
      </c>
      <c r="X273" s="188">
        <v>0</v>
      </c>
      <c r="Y273" s="188">
        <v>10.637748820000001</v>
      </c>
      <c r="Z273" s="188">
        <v>10.97071178</v>
      </c>
      <c r="AA273" s="188">
        <v>7.5486643000000004</v>
      </c>
      <c r="AB273" s="188">
        <v>8.3864261599999992</v>
      </c>
      <c r="AC273" s="188">
        <v>0</v>
      </c>
      <c r="AD273" s="188">
        <v>0</v>
      </c>
      <c r="AE273" s="188">
        <v>0</v>
      </c>
      <c r="AF273" s="188">
        <v>2.5842856200000002</v>
      </c>
      <c r="AG273" s="188">
        <v>0</v>
      </c>
      <c r="AH273" s="188">
        <v>0</v>
      </c>
      <c r="AI273" s="188">
        <v>0</v>
      </c>
      <c r="AJ273" s="188">
        <v>3.0890845200000001</v>
      </c>
      <c r="AK273" s="188">
        <v>0</v>
      </c>
      <c r="AL273" s="188">
        <v>0</v>
      </c>
      <c r="AM273" s="188">
        <v>0</v>
      </c>
      <c r="AN273" s="188">
        <v>0</v>
      </c>
      <c r="AO273" s="188">
        <v>0</v>
      </c>
      <c r="AP273" s="188">
        <v>13.120975960000001</v>
      </c>
      <c r="AQ273" s="188">
        <v>13.756171699999999</v>
      </c>
      <c r="AR273" s="188">
        <v>14.42166003</v>
      </c>
      <c r="AS273" s="188">
        <v>15.1199409</v>
      </c>
      <c r="AT273" s="188">
        <v>12.536418599999999</v>
      </c>
      <c r="AU273" s="188">
        <v>0.44985080999999999</v>
      </c>
      <c r="AV273" s="188">
        <v>0.75482782999999998</v>
      </c>
      <c r="AW273" s="188">
        <v>0.83875794000000004</v>
      </c>
      <c r="AX273" s="188">
        <v>0.87459273999999998</v>
      </c>
      <c r="AY273" s="188">
        <v>0.90593999999999997</v>
      </c>
      <c r="AZ273" s="188">
        <v>0</v>
      </c>
      <c r="BA273" s="188">
        <v>0</v>
      </c>
      <c r="BB273" s="188">
        <v>0</v>
      </c>
      <c r="BC273" s="188">
        <v>0</v>
      </c>
      <c r="BD273" s="188">
        <v>0</v>
      </c>
      <c r="BE273" s="188">
        <v>0</v>
      </c>
      <c r="BF273" s="188">
        <v>0</v>
      </c>
      <c r="BG273" s="188">
        <v>0</v>
      </c>
      <c r="BH273" s="188">
        <v>0</v>
      </c>
      <c r="BI273" s="188">
        <v>0</v>
      </c>
      <c r="BJ273" s="188">
        <v>0</v>
      </c>
      <c r="BK273" s="188">
        <v>0</v>
      </c>
      <c r="BL273" s="188">
        <v>0</v>
      </c>
      <c r="BM273" s="188">
        <v>0</v>
      </c>
      <c r="BN273" s="188">
        <v>0</v>
      </c>
      <c r="BO273" s="188">
        <v>0</v>
      </c>
      <c r="BP273" s="188">
        <v>0</v>
      </c>
      <c r="BQ273" s="188">
        <v>0</v>
      </c>
      <c r="BR273" s="188">
        <v>0</v>
      </c>
      <c r="BS273" s="188">
        <v>0</v>
      </c>
      <c r="BT273" s="188">
        <v>0</v>
      </c>
      <c r="BU273" s="188">
        <v>0</v>
      </c>
      <c r="BV273" s="188">
        <v>1.28929413</v>
      </c>
      <c r="BW273" s="188">
        <v>2.6479195099999999</v>
      </c>
      <c r="BX273" s="188">
        <v>0</v>
      </c>
      <c r="BY273" s="188">
        <v>0</v>
      </c>
      <c r="BZ273" s="188">
        <v>0</v>
      </c>
      <c r="CA273" s="188">
        <v>0</v>
      </c>
      <c r="CB273" s="188">
        <v>0</v>
      </c>
      <c r="CC273" s="188">
        <v>0</v>
      </c>
      <c r="CD273" s="188">
        <v>0</v>
      </c>
      <c r="CE273" s="188">
        <v>0</v>
      </c>
      <c r="CF273" s="188">
        <v>0</v>
      </c>
      <c r="CG273" s="188">
        <v>0</v>
      </c>
      <c r="CH273" s="188">
        <v>0</v>
      </c>
      <c r="CI273" s="188">
        <v>0</v>
      </c>
      <c r="CJ273" s="188">
        <v>0</v>
      </c>
      <c r="CK273" s="188">
        <v>1.28929413</v>
      </c>
      <c r="CL273" s="188">
        <v>2.6479195099999999</v>
      </c>
      <c r="CM273" s="188">
        <v>0.52009475999999999</v>
      </c>
      <c r="CN273" s="188">
        <v>0.41249862999999998</v>
      </c>
      <c r="CO273" s="188">
        <v>0</v>
      </c>
      <c r="CP273" s="188">
        <v>0</v>
      </c>
      <c r="CQ273" s="188">
        <v>0</v>
      </c>
      <c r="CR273" s="188">
        <v>0</v>
      </c>
      <c r="CS273" s="188">
        <v>0</v>
      </c>
      <c r="CT273" s="188">
        <v>0</v>
      </c>
      <c r="CU273" s="188">
        <v>0</v>
      </c>
      <c r="CV273" s="188">
        <v>0</v>
      </c>
      <c r="CW273" s="188">
        <v>0</v>
      </c>
      <c r="CX273" s="188">
        <v>0</v>
      </c>
      <c r="CY273" s="188">
        <v>0</v>
      </c>
      <c r="CZ273" s="188">
        <v>0</v>
      </c>
      <c r="DA273" s="188">
        <v>0</v>
      </c>
      <c r="DB273" s="188">
        <v>25.36661033</v>
      </c>
      <c r="DC273" s="188">
        <v>24.036516859999999</v>
      </c>
      <c r="DD273" s="188">
        <v>18.74385796</v>
      </c>
      <c r="DE273" s="188">
        <v>24.256442849999999</v>
      </c>
      <c r="DF273" s="188">
        <v>24.255786109999999</v>
      </c>
      <c r="DG273" s="188">
        <v>24.287133369999999</v>
      </c>
      <c r="DH273" s="188">
        <v>-4.3764909999999997E-2</v>
      </c>
      <c r="DI273" s="188">
        <v>-4.3790799999999998E-2</v>
      </c>
      <c r="DJ273" s="188">
        <v>-4.2555030000000001E-2</v>
      </c>
      <c r="DK273" s="188">
        <v>154.43408732</v>
      </c>
      <c r="DL273" s="188">
        <v>162.12543471000001</v>
      </c>
      <c r="DM273" s="188">
        <v>154.27227012</v>
      </c>
      <c r="DN273" s="188">
        <v>153.56957027999999</v>
      </c>
      <c r="DO273" s="188">
        <v>153.10466769000001</v>
      </c>
      <c r="DP273" s="188">
        <v>155642.56099999999</v>
      </c>
      <c r="DQ273" s="188">
        <v>156462.867</v>
      </c>
      <c r="DR273" s="188">
        <v>157231.386</v>
      </c>
      <c r="DS273" s="188">
        <v>157946.565</v>
      </c>
      <c r="DT273" s="188">
        <v>158630.91399999999</v>
      </c>
    </row>
    <row r="274" spans="1:124" x14ac:dyDescent="0.35">
      <c r="A274" s="188">
        <v>273</v>
      </c>
      <c r="B274" s="188" t="s">
        <v>1090</v>
      </c>
      <c r="C274" s="188" t="s">
        <v>516</v>
      </c>
      <c r="D274" s="188" t="s">
        <v>517</v>
      </c>
      <c r="E274" s="188" t="s">
        <v>881</v>
      </c>
      <c r="F274" s="188" t="s">
        <v>880</v>
      </c>
      <c r="G274" s="188">
        <v>2.78507148</v>
      </c>
      <c r="H274" s="188">
        <v>2.6980686899999999</v>
      </c>
      <c r="I274" s="188">
        <v>2.59873632</v>
      </c>
      <c r="J274" s="188">
        <v>1.1878124299999999</v>
      </c>
      <c r="K274" s="188">
        <v>1.2150588200000001</v>
      </c>
      <c r="L274" s="188">
        <v>1.23957078</v>
      </c>
      <c r="M274" s="188">
        <v>0</v>
      </c>
      <c r="N274" s="188">
        <v>0</v>
      </c>
      <c r="O274" s="188">
        <v>1.5972590499999999</v>
      </c>
      <c r="P274" s="188">
        <v>1.4830098700000001</v>
      </c>
      <c r="Q274" s="188">
        <v>1.35916554</v>
      </c>
      <c r="R274" s="188">
        <v>0</v>
      </c>
      <c r="S274" s="188">
        <v>0</v>
      </c>
      <c r="T274" s="188">
        <v>0</v>
      </c>
      <c r="U274" s="188">
        <v>0</v>
      </c>
      <c r="V274" s="188">
        <v>0</v>
      </c>
      <c r="W274" s="188">
        <v>0</v>
      </c>
      <c r="X274" s="188">
        <v>0</v>
      </c>
      <c r="Y274" s="188">
        <v>2.8639011700000001</v>
      </c>
      <c r="Z274" s="188">
        <v>2.47507557</v>
      </c>
      <c r="AA274" s="188">
        <v>1.64434586</v>
      </c>
      <c r="AB274" s="188">
        <v>1.5124166800000001</v>
      </c>
      <c r="AC274" s="188">
        <v>0</v>
      </c>
      <c r="AD274" s="188">
        <v>0</v>
      </c>
      <c r="AE274" s="188">
        <v>0</v>
      </c>
      <c r="AF274" s="188">
        <v>0.96265887999999999</v>
      </c>
      <c r="AG274" s="188">
        <v>0</v>
      </c>
      <c r="AH274" s="188">
        <v>0</v>
      </c>
      <c r="AI274" s="188">
        <v>0</v>
      </c>
      <c r="AJ274" s="188">
        <v>1.2195553100000001</v>
      </c>
      <c r="AK274" s="188">
        <v>0</v>
      </c>
      <c r="AL274" s="188">
        <v>0</v>
      </c>
      <c r="AM274" s="188">
        <v>0</v>
      </c>
      <c r="AN274" s="188">
        <v>0</v>
      </c>
      <c r="AO274" s="188">
        <v>0</v>
      </c>
      <c r="AP274" s="188">
        <v>8.9554936699999992</v>
      </c>
      <c r="AQ274" s="188">
        <v>9.3145504100000007</v>
      </c>
      <c r="AR274" s="188">
        <v>9.6880181899999993</v>
      </c>
      <c r="AS274" s="188">
        <v>10.076663099999999</v>
      </c>
      <c r="AT274" s="188">
        <v>8.5533394699999992</v>
      </c>
      <c r="AU274" s="188">
        <v>0.61105801000000004</v>
      </c>
      <c r="AV274" s="188">
        <v>0.68976389999999999</v>
      </c>
      <c r="AW274" s="188">
        <v>0.55955529000000004</v>
      </c>
      <c r="AX274" s="188">
        <v>0.58328117999999995</v>
      </c>
      <c r="AY274" s="188">
        <v>0.60403591000000001</v>
      </c>
      <c r="AZ274" s="188">
        <v>0</v>
      </c>
      <c r="BA274" s="188">
        <v>0</v>
      </c>
      <c r="BB274" s="188">
        <v>0</v>
      </c>
      <c r="BC274" s="188">
        <v>0</v>
      </c>
      <c r="BD274" s="188">
        <v>0</v>
      </c>
      <c r="BE274" s="188">
        <v>0</v>
      </c>
      <c r="BF274" s="188">
        <v>0</v>
      </c>
      <c r="BG274" s="188">
        <v>0</v>
      </c>
      <c r="BH274" s="188">
        <v>0</v>
      </c>
      <c r="BI274" s="188">
        <v>0</v>
      </c>
      <c r="BJ274" s="188">
        <v>0</v>
      </c>
      <c r="BK274" s="188">
        <v>0</v>
      </c>
      <c r="BL274" s="188">
        <v>0</v>
      </c>
      <c r="BM274" s="188">
        <v>0</v>
      </c>
      <c r="BN274" s="188">
        <v>0</v>
      </c>
      <c r="BO274" s="188">
        <v>0</v>
      </c>
      <c r="BP274" s="188">
        <v>0</v>
      </c>
      <c r="BQ274" s="188">
        <v>0</v>
      </c>
      <c r="BR274" s="188">
        <v>0</v>
      </c>
      <c r="BS274" s="188">
        <v>0</v>
      </c>
      <c r="BT274" s="188">
        <v>0</v>
      </c>
      <c r="BU274" s="188">
        <v>0</v>
      </c>
      <c r="BV274" s="188">
        <v>0</v>
      </c>
      <c r="BW274" s="188">
        <v>0</v>
      </c>
      <c r="BX274" s="188">
        <v>0</v>
      </c>
      <c r="BY274" s="188">
        <v>0</v>
      </c>
      <c r="BZ274" s="188">
        <v>0</v>
      </c>
      <c r="CA274" s="188">
        <v>0</v>
      </c>
      <c r="CB274" s="188">
        <v>0</v>
      </c>
      <c r="CC274" s="188">
        <v>0</v>
      </c>
      <c r="CD274" s="188">
        <v>0</v>
      </c>
      <c r="CE274" s="188">
        <v>0</v>
      </c>
      <c r="CF274" s="188">
        <v>0</v>
      </c>
      <c r="CG274" s="188">
        <v>0</v>
      </c>
      <c r="CH274" s="188">
        <v>0</v>
      </c>
      <c r="CI274" s="188">
        <v>0</v>
      </c>
      <c r="CJ274" s="188">
        <v>0</v>
      </c>
      <c r="CK274" s="188">
        <v>0</v>
      </c>
      <c r="CL274" s="188">
        <v>0</v>
      </c>
      <c r="CM274" s="188">
        <v>0.36215547999999997</v>
      </c>
      <c r="CN274" s="188">
        <v>0.27836743000000003</v>
      </c>
      <c r="CO274" s="188">
        <v>0</v>
      </c>
      <c r="CP274" s="188">
        <v>0</v>
      </c>
      <c r="CQ274" s="188">
        <v>0</v>
      </c>
      <c r="CR274" s="188">
        <v>0</v>
      </c>
      <c r="CS274" s="188">
        <v>0</v>
      </c>
      <c r="CT274" s="188">
        <v>0</v>
      </c>
      <c r="CU274" s="188">
        <v>0</v>
      </c>
      <c r="CV274" s="188">
        <v>0</v>
      </c>
      <c r="CW274" s="188">
        <v>0</v>
      </c>
      <c r="CX274" s="188">
        <v>0</v>
      </c>
      <c r="CY274" s="188">
        <v>0</v>
      </c>
      <c r="CZ274" s="188">
        <v>0</v>
      </c>
      <c r="DA274" s="188">
        <v>0</v>
      </c>
      <c r="DB274" s="188">
        <v>12.482488610000001</v>
      </c>
      <c r="DC274" s="188">
        <v>12.306666079999999</v>
      </c>
      <c r="DD274" s="188">
        <v>11.85888991</v>
      </c>
      <c r="DE274" s="188">
        <v>12.65917718</v>
      </c>
      <c r="DF274" s="188">
        <v>12.969368060000001</v>
      </c>
      <c r="DG274" s="188">
        <v>13.27943533</v>
      </c>
      <c r="DH274" s="188">
        <v>1.415492E-2</v>
      </c>
      <c r="DI274" s="188">
        <v>3.9004999999999998E-2</v>
      </c>
      <c r="DJ274" s="188">
        <v>6.3845180000000001E-2</v>
      </c>
      <c r="DK274" s="188">
        <v>141.25914333</v>
      </c>
      <c r="DL274" s="188">
        <v>143.31014334</v>
      </c>
      <c r="DM274" s="188">
        <v>145.33955066999999</v>
      </c>
      <c r="DN274" s="188">
        <v>148.89851586</v>
      </c>
      <c r="DO274" s="188">
        <v>152.45359676000001</v>
      </c>
      <c r="DP274" s="188">
        <v>87121.2</v>
      </c>
      <c r="DQ274" s="188">
        <v>87101.221999999994</v>
      </c>
      <c r="DR274" s="188">
        <v>87100.703999999998</v>
      </c>
      <c r="DS274" s="188">
        <v>87102.063999999998</v>
      </c>
      <c r="DT274" s="188">
        <v>87104.769</v>
      </c>
    </row>
    <row r="275" spans="1:124" x14ac:dyDescent="0.35">
      <c r="A275" s="188">
        <v>274</v>
      </c>
      <c r="B275" s="188" t="s">
        <v>1091</v>
      </c>
      <c r="C275" s="188" t="s">
        <v>518</v>
      </c>
      <c r="D275" s="188" t="s">
        <v>519</v>
      </c>
      <c r="E275" s="188" t="s">
        <v>881</v>
      </c>
      <c r="F275" s="188" t="s">
        <v>880</v>
      </c>
      <c r="G275" s="188">
        <v>10.008246160000001</v>
      </c>
      <c r="H275" s="188">
        <v>9.5746315699999993</v>
      </c>
      <c r="I275" s="188">
        <v>9.0950733600000007</v>
      </c>
      <c r="J275" s="188">
        <v>4.15711327</v>
      </c>
      <c r="K275" s="188">
        <v>4.2524703300000004</v>
      </c>
      <c r="L275" s="188">
        <v>4.3382574399999996</v>
      </c>
      <c r="M275" s="188">
        <v>0</v>
      </c>
      <c r="N275" s="188">
        <v>0</v>
      </c>
      <c r="O275" s="188">
        <v>5.8511328899999997</v>
      </c>
      <c r="P275" s="188">
        <v>5.3221612299999999</v>
      </c>
      <c r="Q275" s="188">
        <v>4.7568159200000002</v>
      </c>
      <c r="R275" s="188">
        <v>0</v>
      </c>
      <c r="S275" s="188">
        <v>0</v>
      </c>
      <c r="T275" s="188">
        <v>0</v>
      </c>
      <c r="U275" s="188">
        <v>0</v>
      </c>
      <c r="V275" s="188">
        <v>0</v>
      </c>
      <c r="W275" s="188">
        <v>0</v>
      </c>
      <c r="X275" s="188">
        <v>0</v>
      </c>
      <c r="Y275" s="188">
        <v>9.7073613900000009</v>
      </c>
      <c r="Z275" s="188">
        <v>9.6069982500000002</v>
      </c>
      <c r="AA275" s="188">
        <v>8.0891383099999992</v>
      </c>
      <c r="AB275" s="188">
        <v>8.3843880399999993</v>
      </c>
      <c r="AC275" s="188">
        <v>0</v>
      </c>
      <c r="AD275" s="188">
        <v>0</v>
      </c>
      <c r="AE275" s="188">
        <v>0</v>
      </c>
      <c r="AF275" s="188">
        <v>1.22261022</v>
      </c>
      <c r="AG275" s="188">
        <v>0</v>
      </c>
      <c r="AH275" s="188">
        <v>0</v>
      </c>
      <c r="AI275" s="188">
        <v>0</v>
      </c>
      <c r="AJ275" s="188">
        <v>1.6182230799999999</v>
      </c>
      <c r="AK275" s="188">
        <v>0</v>
      </c>
      <c r="AL275" s="188">
        <v>0</v>
      </c>
      <c r="AM275" s="188">
        <v>0</v>
      </c>
      <c r="AN275" s="188">
        <v>0</v>
      </c>
      <c r="AO275" s="188">
        <v>0</v>
      </c>
      <c r="AP275" s="188">
        <v>15.09425835</v>
      </c>
      <c r="AQ275" s="188">
        <v>15.64461287</v>
      </c>
      <c r="AR275" s="188">
        <v>16.21466204</v>
      </c>
      <c r="AS275" s="188">
        <v>16.80546331</v>
      </c>
      <c r="AT275" s="188">
        <v>14.45910198</v>
      </c>
      <c r="AU275" s="188">
        <v>0.84457333999999995</v>
      </c>
      <c r="AV275" s="188">
        <v>1.0190900899999999</v>
      </c>
      <c r="AW275" s="188">
        <v>1.09109009</v>
      </c>
      <c r="AX275" s="188">
        <v>1.0980297000000001</v>
      </c>
      <c r="AY275" s="188">
        <v>1.13702327</v>
      </c>
      <c r="AZ275" s="188">
        <v>0</v>
      </c>
      <c r="BA275" s="188">
        <v>0</v>
      </c>
      <c r="BB275" s="188">
        <v>0</v>
      </c>
      <c r="BC275" s="188">
        <v>0</v>
      </c>
      <c r="BD275" s="188">
        <v>0</v>
      </c>
      <c r="BE275" s="188">
        <v>0</v>
      </c>
      <c r="BF275" s="188">
        <v>0</v>
      </c>
      <c r="BG275" s="188">
        <v>0</v>
      </c>
      <c r="BH275" s="188">
        <v>0</v>
      </c>
      <c r="BI275" s="188">
        <v>0</v>
      </c>
      <c r="BJ275" s="188">
        <v>0</v>
      </c>
      <c r="BK275" s="188">
        <v>0</v>
      </c>
      <c r="BL275" s="188">
        <v>0</v>
      </c>
      <c r="BM275" s="188">
        <v>0</v>
      </c>
      <c r="BN275" s="188">
        <v>0</v>
      </c>
      <c r="BO275" s="188">
        <v>0</v>
      </c>
      <c r="BP275" s="188">
        <v>0</v>
      </c>
      <c r="BQ275" s="188">
        <v>0</v>
      </c>
      <c r="BR275" s="188">
        <v>0</v>
      </c>
      <c r="BS275" s="188">
        <v>0</v>
      </c>
      <c r="BT275" s="188">
        <v>0</v>
      </c>
      <c r="BU275" s="188">
        <v>0</v>
      </c>
      <c r="BV275" s="188">
        <v>0</v>
      </c>
      <c r="BW275" s="188">
        <v>0</v>
      </c>
      <c r="BX275" s="188">
        <v>0</v>
      </c>
      <c r="BY275" s="188">
        <v>0</v>
      </c>
      <c r="BZ275" s="188">
        <v>0</v>
      </c>
      <c r="CA275" s="188">
        <v>0</v>
      </c>
      <c r="CB275" s="188">
        <v>0</v>
      </c>
      <c r="CC275" s="188">
        <v>0</v>
      </c>
      <c r="CD275" s="188">
        <v>0</v>
      </c>
      <c r="CE275" s="188">
        <v>0</v>
      </c>
      <c r="CF275" s="188">
        <v>0</v>
      </c>
      <c r="CG275" s="188">
        <v>0</v>
      </c>
      <c r="CH275" s="188">
        <v>0</v>
      </c>
      <c r="CI275" s="188">
        <v>0</v>
      </c>
      <c r="CJ275" s="188">
        <v>0</v>
      </c>
      <c r="CK275" s="188">
        <v>0</v>
      </c>
      <c r="CL275" s="188">
        <v>0</v>
      </c>
      <c r="CM275" s="188">
        <v>0.70670880000000003</v>
      </c>
      <c r="CN275" s="188">
        <v>0.52323523000000005</v>
      </c>
      <c r="CO275" s="188">
        <v>0</v>
      </c>
      <c r="CP275" s="188">
        <v>0</v>
      </c>
      <c r="CQ275" s="188">
        <v>0</v>
      </c>
      <c r="CR275" s="188">
        <v>0</v>
      </c>
      <c r="CS275" s="188">
        <v>0</v>
      </c>
      <c r="CT275" s="188">
        <v>0</v>
      </c>
      <c r="CU275" s="188">
        <v>0</v>
      </c>
      <c r="CV275" s="188">
        <v>0</v>
      </c>
      <c r="CW275" s="188">
        <v>0</v>
      </c>
      <c r="CX275" s="188">
        <v>0</v>
      </c>
      <c r="CY275" s="188">
        <v>0</v>
      </c>
      <c r="CZ275" s="188">
        <v>0</v>
      </c>
      <c r="DA275" s="188">
        <v>0</v>
      </c>
      <c r="DB275" s="188">
        <v>26.427055500000002</v>
      </c>
      <c r="DC275" s="188">
        <v>25.53427194</v>
      </c>
      <c r="DD275" s="188">
        <v>24.30083952</v>
      </c>
      <c r="DE275" s="188">
        <v>26.74394912</v>
      </c>
      <c r="DF275" s="188">
        <v>26.887323309999999</v>
      </c>
      <c r="DG275" s="188">
        <v>27.037559940000001</v>
      </c>
      <c r="DH275" s="188">
        <v>1.199126E-2</v>
      </c>
      <c r="DI275" s="188">
        <v>1.7416540000000001E-2</v>
      </c>
      <c r="DJ275" s="188">
        <v>2.3101489999999999E-2</v>
      </c>
      <c r="DK275" s="188">
        <v>140.43135882000001</v>
      </c>
      <c r="DL275" s="188">
        <v>145.11500174</v>
      </c>
      <c r="DM275" s="188">
        <v>146.63743779999999</v>
      </c>
      <c r="DN275" s="188">
        <v>147.21149459</v>
      </c>
      <c r="DO275" s="188">
        <v>147.81490416</v>
      </c>
      <c r="DP275" s="188">
        <v>181827.42199999999</v>
      </c>
      <c r="DQ275" s="188">
        <v>182111.12</v>
      </c>
      <c r="DR275" s="188">
        <v>182381.454</v>
      </c>
      <c r="DS275" s="188">
        <v>182644.18400000001</v>
      </c>
      <c r="DT275" s="188">
        <v>182914.978</v>
      </c>
    </row>
    <row r="276" spans="1:124" x14ac:dyDescent="0.35">
      <c r="A276" s="188">
        <v>275</v>
      </c>
      <c r="B276" s="188" t="s">
        <v>1092</v>
      </c>
      <c r="C276" s="188" t="s">
        <v>520</v>
      </c>
      <c r="D276" s="188" t="s">
        <v>521</v>
      </c>
      <c r="E276" s="188" t="s">
        <v>881</v>
      </c>
      <c r="F276" s="188" t="s">
        <v>884</v>
      </c>
      <c r="G276" s="188">
        <v>11.22038131</v>
      </c>
      <c r="H276" s="188">
        <v>9.8785202999999999</v>
      </c>
      <c r="I276" s="188">
        <v>8.4735721799999997</v>
      </c>
      <c r="J276" s="188">
        <v>3.8730418100000001</v>
      </c>
      <c r="K276" s="188">
        <v>3.9618827599999999</v>
      </c>
      <c r="L276" s="188">
        <v>4.0418076999999997</v>
      </c>
      <c r="M276" s="188">
        <v>0</v>
      </c>
      <c r="N276" s="188">
        <v>0</v>
      </c>
      <c r="O276" s="188">
        <v>7.3473395100000003</v>
      </c>
      <c r="P276" s="188">
        <v>5.91663754</v>
      </c>
      <c r="Q276" s="188">
        <v>4.43176448</v>
      </c>
      <c r="R276" s="188">
        <v>0</v>
      </c>
      <c r="S276" s="188">
        <v>0</v>
      </c>
      <c r="T276" s="188">
        <v>0</v>
      </c>
      <c r="U276" s="188">
        <v>0</v>
      </c>
      <c r="V276" s="188">
        <v>0</v>
      </c>
      <c r="W276" s="188">
        <v>0</v>
      </c>
      <c r="X276" s="188">
        <v>0</v>
      </c>
      <c r="Y276" s="188">
        <v>12.35318511</v>
      </c>
      <c r="Z276" s="188">
        <v>12.169658099999999</v>
      </c>
      <c r="AA276" s="188">
        <v>10.02071475</v>
      </c>
      <c r="AB276" s="188">
        <v>10.50656388</v>
      </c>
      <c r="AC276" s="188">
        <v>0</v>
      </c>
      <c r="AD276" s="188">
        <v>0</v>
      </c>
      <c r="AE276" s="188">
        <v>0</v>
      </c>
      <c r="AF276" s="188">
        <v>1.6630942200000001</v>
      </c>
      <c r="AG276" s="188">
        <v>0</v>
      </c>
      <c r="AH276" s="188">
        <v>0</v>
      </c>
      <c r="AI276" s="188">
        <v>0</v>
      </c>
      <c r="AJ276" s="188">
        <v>2.3324703599999999</v>
      </c>
      <c r="AK276" s="188">
        <v>0</v>
      </c>
      <c r="AL276" s="188">
        <v>0</v>
      </c>
      <c r="AM276" s="188">
        <v>0</v>
      </c>
      <c r="AN276" s="188">
        <v>0</v>
      </c>
      <c r="AO276" s="188">
        <v>0</v>
      </c>
      <c r="AP276" s="188">
        <v>8.4843230799999994</v>
      </c>
      <c r="AQ276" s="188">
        <v>8.8833388400000004</v>
      </c>
      <c r="AR276" s="188">
        <v>9.3011970300000009</v>
      </c>
      <c r="AS276" s="188">
        <v>9.7389931199999999</v>
      </c>
      <c r="AT276" s="188">
        <v>8.2860257900000001</v>
      </c>
      <c r="AU276" s="188">
        <v>0.22368832</v>
      </c>
      <c r="AV276" s="188">
        <v>0.22413832</v>
      </c>
      <c r="AW276" s="188">
        <v>0.58054486000000005</v>
      </c>
      <c r="AX276" s="188">
        <v>0.67219267000000005</v>
      </c>
      <c r="AY276" s="188">
        <v>0.72445446000000002</v>
      </c>
      <c r="AZ276" s="188">
        <v>0</v>
      </c>
      <c r="BA276" s="188">
        <v>0</v>
      </c>
      <c r="BB276" s="188">
        <v>0</v>
      </c>
      <c r="BC276" s="188">
        <v>0</v>
      </c>
      <c r="BD276" s="188">
        <v>0</v>
      </c>
      <c r="BE276" s="188">
        <v>0</v>
      </c>
      <c r="BF276" s="188">
        <v>0</v>
      </c>
      <c r="BG276" s="188">
        <v>0</v>
      </c>
      <c r="BH276" s="188">
        <v>0</v>
      </c>
      <c r="BI276" s="188">
        <v>0</v>
      </c>
      <c r="BJ276" s="188">
        <v>0</v>
      </c>
      <c r="BK276" s="188">
        <v>0</v>
      </c>
      <c r="BL276" s="188">
        <v>0</v>
      </c>
      <c r="BM276" s="188">
        <v>0</v>
      </c>
      <c r="BN276" s="188">
        <v>0</v>
      </c>
      <c r="BO276" s="188">
        <v>0</v>
      </c>
      <c r="BP276" s="188">
        <v>0</v>
      </c>
      <c r="BQ276" s="188">
        <v>0</v>
      </c>
      <c r="BR276" s="188">
        <v>0</v>
      </c>
      <c r="BS276" s="188">
        <v>0</v>
      </c>
      <c r="BT276" s="188">
        <v>0</v>
      </c>
      <c r="BU276" s="188">
        <v>0</v>
      </c>
      <c r="BV276" s="188">
        <v>0.64220175000000002</v>
      </c>
      <c r="BW276" s="188">
        <v>1.60935377</v>
      </c>
      <c r="BX276" s="188">
        <v>0</v>
      </c>
      <c r="BY276" s="188">
        <v>0</v>
      </c>
      <c r="BZ276" s="188">
        <v>0</v>
      </c>
      <c r="CA276" s="188">
        <v>0</v>
      </c>
      <c r="CB276" s="188">
        <v>0</v>
      </c>
      <c r="CC276" s="188">
        <v>0</v>
      </c>
      <c r="CD276" s="188">
        <v>0</v>
      </c>
      <c r="CE276" s="188">
        <v>0</v>
      </c>
      <c r="CF276" s="188">
        <v>0</v>
      </c>
      <c r="CG276" s="188">
        <v>0</v>
      </c>
      <c r="CH276" s="188">
        <v>0</v>
      </c>
      <c r="CI276" s="188">
        <v>0</v>
      </c>
      <c r="CJ276" s="188">
        <v>0</v>
      </c>
      <c r="CK276" s="188">
        <v>0.64220175000000002</v>
      </c>
      <c r="CL276" s="188">
        <v>1.60935377</v>
      </c>
      <c r="CM276" s="188">
        <v>0.22808756999999999</v>
      </c>
      <c r="CN276" s="188">
        <v>0.22553212</v>
      </c>
      <c r="CO276" s="188">
        <v>0</v>
      </c>
      <c r="CP276" s="188">
        <v>0</v>
      </c>
      <c r="CQ276" s="188">
        <v>0</v>
      </c>
      <c r="CR276" s="188">
        <v>0.32092471</v>
      </c>
      <c r="CS276" s="188">
        <v>0.32092471</v>
      </c>
      <c r="CT276" s="188">
        <v>0.32092471</v>
      </c>
      <c r="CU276" s="188">
        <v>0.32092471</v>
      </c>
      <c r="CV276" s="188">
        <v>0</v>
      </c>
      <c r="CW276" s="188">
        <v>0</v>
      </c>
      <c r="CX276" s="188">
        <v>0</v>
      </c>
      <c r="CY276" s="188">
        <v>0</v>
      </c>
      <c r="CZ276" s="188">
        <v>0</v>
      </c>
      <c r="DA276" s="188">
        <v>0</v>
      </c>
      <c r="DB276" s="188">
        <v>21.42713178</v>
      </c>
      <c r="DC276" s="188">
        <v>21.08843135</v>
      </c>
      <c r="DD276" s="188">
        <v>16.398351529999999</v>
      </c>
      <c r="DE276" s="188">
        <v>21.005189720000001</v>
      </c>
      <c r="DF276" s="188">
        <v>20.815036450000001</v>
      </c>
      <c r="DG276" s="188">
        <v>20.86729824</v>
      </c>
      <c r="DH276" s="188">
        <v>-1.969195E-2</v>
      </c>
      <c r="DI276" s="188">
        <v>-2.8566370000000001E-2</v>
      </c>
      <c r="DJ276" s="188">
        <v>-2.6127319999999999E-2</v>
      </c>
      <c r="DK276" s="188">
        <v>165.96718777999999</v>
      </c>
      <c r="DL276" s="188">
        <v>167.59635082</v>
      </c>
      <c r="DM276" s="188">
        <v>163.32804927000001</v>
      </c>
      <c r="DN276" s="188">
        <v>160.92539084000001</v>
      </c>
      <c r="DO276" s="188">
        <v>160.45164183</v>
      </c>
      <c r="DP276" s="188">
        <v>127063.859</v>
      </c>
      <c r="DQ276" s="188">
        <v>127849.632</v>
      </c>
      <c r="DR276" s="188">
        <v>128607.363</v>
      </c>
      <c r="DS276" s="188">
        <v>129345.88099999999</v>
      </c>
      <c r="DT276" s="188">
        <v>130053.504</v>
      </c>
    </row>
    <row r="277" spans="1:124" x14ac:dyDescent="0.35">
      <c r="A277" s="188">
        <v>276</v>
      </c>
      <c r="B277" s="188" t="s">
        <v>1094</v>
      </c>
      <c r="C277" s="188" t="s">
        <v>524</v>
      </c>
      <c r="D277" s="188" t="s">
        <v>525</v>
      </c>
      <c r="E277" s="188" t="s">
        <v>881</v>
      </c>
      <c r="F277" s="188" t="s">
        <v>912</v>
      </c>
      <c r="G277" s="188">
        <v>9.2341791299999993</v>
      </c>
      <c r="H277" s="188">
        <v>8.6862513400000001</v>
      </c>
      <c r="I277" s="188">
        <v>8.0939327500000005</v>
      </c>
      <c r="J277" s="188">
        <v>3.6995188400000001</v>
      </c>
      <c r="K277" s="188">
        <v>3.7843794700000002</v>
      </c>
      <c r="L277" s="188">
        <v>3.8607235599999998</v>
      </c>
      <c r="M277" s="188">
        <v>0</v>
      </c>
      <c r="N277" s="188">
        <v>0</v>
      </c>
      <c r="O277" s="188">
        <v>5.5346602899999997</v>
      </c>
      <c r="P277" s="188">
        <v>4.9018718699999999</v>
      </c>
      <c r="Q277" s="188">
        <v>4.2332091900000002</v>
      </c>
      <c r="R277" s="188">
        <v>0</v>
      </c>
      <c r="S277" s="188">
        <v>0</v>
      </c>
      <c r="T277" s="188">
        <v>0</v>
      </c>
      <c r="U277" s="188">
        <v>0</v>
      </c>
      <c r="V277" s="188">
        <v>0</v>
      </c>
      <c r="W277" s="188">
        <v>0</v>
      </c>
      <c r="X277" s="188">
        <v>0</v>
      </c>
      <c r="Y277" s="188">
        <v>9.5057169399999992</v>
      </c>
      <c r="Z277" s="188">
        <v>9.3998948299999991</v>
      </c>
      <c r="AA277" s="188">
        <v>8.1541726400000005</v>
      </c>
      <c r="AB277" s="188">
        <v>8.7238802399999997</v>
      </c>
      <c r="AC277" s="188">
        <v>0</v>
      </c>
      <c r="AD277" s="188">
        <v>0</v>
      </c>
      <c r="AE277" s="188">
        <v>0</v>
      </c>
      <c r="AF277" s="188">
        <v>0.67601460000000002</v>
      </c>
      <c r="AG277" s="188">
        <v>0</v>
      </c>
      <c r="AH277" s="188">
        <v>0</v>
      </c>
      <c r="AI277" s="188">
        <v>0</v>
      </c>
      <c r="AJ277" s="188">
        <v>1.3515442900000001</v>
      </c>
      <c r="AK277" s="188">
        <v>0</v>
      </c>
      <c r="AL277" s="188">
        <v>0</v>
      </c>
      <c r="AM277" s="188">
        <v>0</v>
      </c>
      <c r="AN277" s="188">
        <v>0</v>
      </c>
      <c r="AO277" s="188">
        <v>0</v>
      </c>
      <c r="AP277" s="188">
        <v>8.8785532800000002</v>
      </c>
      <c r="AQ277" s="188">
        <v>9.3081119399999999</v>
      </c>
      <c r="AR277" s="188">
        <v>9.7584259499999995</v>
      </c>
      <c r="AS277" s="188">
        <v>10.2302467</v>
      </c>
      <c r="AT277" s="188">
        <v>8.4716132200000001</v>
      </c>
      <c r="AU277" s="188">
        <v>0.36756285</v>
      </c>
      <c r="AV277" s="188">
        <v>0.44468151</v>
      </c>
      <c r="AW277" s="188">
        <v>0.70714217000000001</v>
      </c>
      <c r="AX277" s="188">
        <v>0.81980038</v>
      </c>
      <c r="AY277" s="188">
        <v>0.96814460000000002</v>
      </c>
      <c r="AZ277" s="188">
        <v>0</v>
      </c>
      <c r="BA277" s="188">
        <v>0</v>
      </c>
      <c r="BB277" s="188">
        <v>0</v>
      </c>
      <c r="BC277" s="188">
        <v>0</v>
      </c>
      <c r="BD277" s="188">
        <v>0</v>
      </c>
      <c r="BE277" s="188">
        <v>0</v>
      </c>
      <c r="BF277" s="188">
        <v>0</v>
      </c>
      <c r="BG277" s="188">
        <v>0</v>
      </c>
      <c r="BH277" s="188">
        <v>0</v>
      </c>
      <c r="BI277" s="188">
        <v>0</v>
      </c>
      <c r="BJ277" s="188">
        <v>0</v>
      </c>
      <c r="BK277" s="188">
        <v>0</v>
      </c>
      <c r="BL277" s="188">
        <v>0</v>
      </c>
      <c r="BM277" s="188">
        <v>0</v>
      </c>
      <c r="BN277" s="188">
        <v>0</v>
      </c>
      <c r="BO277" s="188">
        <v>0</v>
      </c>
      <c r="BP277" s="188">
        <v>0</v>
      </c>
      <c r="BQ277" s="188">
        <v>0</v>
      </c>
      <c r="BR277" s="188">
        <v>0</v>
      </c>
      <c r="BS277" s="188">
        <v>9.4143470000000007E-2</v>
      </c>
      <c r="BT277" s="188">
        <v>0.21464131</v>
      </c>
      <c r="BU277" s="188">
        <v>0</v>
      </c>
      <c r="BV277" s="188">
        <v>0</v>
      </c>
      <c r="BW277" s="188">
        <v>0</v>
      </c>
      <c r="BX277" s="188">
        <v>0</v>
      </c>
      <c r="BY277" s="188">
        <v>0</v>
      </c>
      <c r="BZ277" s="188">
        <v>0</v>
      </c>
      <c r="CA277" s="188">
        <v>0</v>
      </c>
      <c r="CB277" s="188">
        <v>0</v>
      </c>
      <c r="CC277" s="188">
        <v>0</v>
      </c>
      <c r="CD277" s="188">
        <v>0</v>
      </c>
      <c r="CE277" s="188">
        <v>0</v>
      </c>
      <c r="CF277" s="188">
        <v>0</v>
      </c>
      <c r="CG277" s="188">
        <v>0</v>
      </c>
      <c r="CH277" s="188">
        <v>0</v>
      </c>
      <c r="CI277" s="188">
        <v>0</v>
      </c>
      <c r="CJ277" s="188">
        <v>0</v>
      </c>
      <c r="CK277" s="188">
        <v>9.4143470000000007E-2</v>
      </c>
      <c r="CL277" s="188">
        <v>0.21464131</v>
      </c>
      <c r="CM277" s="188">
        <v>0.26037264999999998</v>
      </c>
      <c r="CN277" s="188">
        <v>0.17815159</v>
      </c>
      <c r="CO277" s="188">
        <v>0</v>
      </c>
      <c r="CP277" s="188">
        <v>0</v>
      </c>
      <c r="CQ277" s="188">
        <v>0</v>
      </c>
      <c r="CR277" s="188">
        <v>0.3976732</v>
      </c>
      <c r="CS277" s="188">
        <v>0.3976732</v>
      </c>
      <c r="CT277" s="188">
        <v>0.3976732</v>
      </c>
      <c r="CU277" s="188">
        <v>0.3976732</v>
      </c>
      <c r="CV277" s="188">
        <v>0</v>
      </c>
      <c r="CW277" s="188">
        <v>0</v>
      </c>
      <c r="CX277" s="188">
        <v>0</v>
      </c>
      <c r="CY277" s="188">
        <v>0</v>
      </c>
      <c r="CZ277" s="188">
        <v>0</v>
      </c>
      <c r="DA277" s="188">
        <v>0</v>
      </c>
      <c r="DB277" s="188">
        <v>19.38117548</v>
      </c>
      <c r="DC277" s="188">
        <v>18.523044599999999</v>
      </c>
      <c r="DD277" s="188">
        <v>16.717937899999999</v>
      </c>
      <c r="DE277" s="188">
        <v>19.647106449999999</v>
      </c>
      <c r="DF277" s="188">
        <v>19.75629434</v>
      </c>
      <c r="DG277" s="188">
        <v>19.904638569999999</v>
      </c>
      <c r="DH277" s="188">
        <v>1.37211E-2</v>
      </c>
      <c r="DI277" s="188">
        <v>1.9354799999999998E-2</v>
      </c>
      <c r="DJ277" s="188">
        <v>2.7008839999999999E-2</v>
      </c>
      <c r="DK277" s="188">
        <v>139.27778739999999</v>
      </c>
      <c r="DL277" s="188">
        <v>145.13270656</v>
      </c>
      <c r="DM277" s="188">
        <v>146.51323833000001</v>
      </c>
      <c r="DN277" s="188">
        <v>146.71705607999999</v>
      </c>
      <c r="DO277" s="188">
        <v>147.24086736999999</v>
      </c>
      <c r="DP277" s="188">
        <v>132993.53</v>
      </c>
      <c r="DQ277" s="188">
        <v>133541.06</v>
      </c>
      <c r="DR277" s="188">
        <v>134097.82399999999</v>
      </c>
      <c r="DS277" s="188">
        <v>134655.74400000001</v>
      </c>
      <c r="DT277" s="188">
        <v>135184.198</v>
      </c>
    </row>
    <row r="278" spans="1:124" x14ac:dyDescent="0.35">
      <c r="A278" s="188">
        <v>277</v>
      </c>
      <c r="B278" s="188" t="s">
        <v>1097</v>
      </c>
      <c r="C278" s="188" t="s">
        <v>530</v>
      </c>
      <c r="D278" s="188" t="s">
        <v>531</v>
      </c>
      <c r="E278" s="188" t="s">
        <v>881</v>
      </c>
      <c r="F278" s="188" t="s">
        <v>890</v>
      </c>
      <c r="G278" s="188">
        <v>9.2244153200000003</v>
      </c>
      <c r="H278" s="188">
        <v>8.1607317899999998</v>
      </c>
      <c r="I278" s="188">
        <v>7.0457177399999997</v>
      </c>
      <c r="J278" s="188">
        <v>3.2204079700000001</v>
      </c>
      <c r="K278" s="188">
        <v>3.29427862</v>
      </c>
      <c r="L278" s="188">
        <v>3.36073566</v>
      </c>
      <c r="M278" s="188">
        <v>0</v>
      </c>
      <c r="N278" s="188">
        <v>0</v>
      </c>
      <c r="O278" s="188">
        <v>6.0040073500000002</v>
      </c>
      <c r="P278" s="188">
        <v>4.8664531699999998</v>
      </c>
      <c r="Q278" s="188">
        <v>3.6849820800000002</v>
      </c>
      <c r="R278" s="188">
        <v>0</v>
      </c>
      <c r="S278" s="188">
        <v>0</v>
      </c>
      <c r="T278" s="188">
        <v>0</v>
      </c>
      <c r="U278" s="188">
        <v>0</v>
      </c>
      <c r="V278" s="188">
        <v>0</v>
      </c>
      <c r="W278" s="188">
        <v>0</v>
      </c>
      <c r="X278" s="188">
        <v>0</v>
      </c>
      <c r="Y278" s="188">
        <v>10.17376735</v>
      </c>
      <c r="Z278" s="188">
        <v>9.6637207200000006</v>
      </c>
      <c r="AA278" s="188">
        <v>7.5730660399999996</v>
      </c>
      <c r="AB278" s="188">
        <v>7.6353727100000004</v>
      </c>
      <c r="AC278" s="188">
        <v>0</v>
      </c>
      <c r="AD278" s="188">
        <v>0</v>
      </c>
      <c r="AE278" s="188">
        <v>0</v>
      </c>
      <c r="AF278" s="188">
        <v>2.0283480100000002</v>
      </c>
      <c r="AG278" s="188">
        <v>0</v>
      </c>
      <c r="AH278" s="188">
        <v>0</v>
      </c>
      <c r="AI278" s="188">
        <v>0</v>
      </c>
      <c r="AJ278" s="188">
        <v>2.6007013099999998</v>
      </c>
      <c r="AK278" s="188">
        <v>0</v>
      </c>
      <c r="AL278" s="188">
        <v>0</v>
      </c>
      <c r="AM278" s="188">
        <v>0</v>
      </c>
      <c r="AN278" s="188">
        <v>0</v>
      </c>
      <c r="AO278" s="188">
        <v>0</v>
      </c>
      <c r="AP278" s="188">
        <v>8.16242877</v>
      </c>
      <c r="AQ278" s="188">
        <v>8.6004863900000004</v>
      </c>
      <c r="AR278" s="188">
        <v>9.0618568499999999</v>
      </c>
      <c r="AS278" s="188">
        <v>9.5479556900000002</v>
      </c>
      <c r="AT278" s="188">
        <v>7.4548330299999996</v>
      </c>
      <c r="AU278" s="188">
        <v>0.81409255999999997</v>
      </c>
      <c r="AV278" s="188">
        <v>0.95905773999999999</v>
      </c>
      <c r="AW278" s="188">
        <v>0.95905773999999999</v>
      </c>
      <c r="AX278" s="188">
        <v>0.95388757000000002</v>
      </c>
      <c r="AY278" s="188">
        <v>0.98326776999999999</v>
      </c>
      <c r="AZ278" s="188">
        <v>0</v>
      </c>
      <c r="BA278" s="188">
        <v>0</v>
      </c>
      <c r="BB278" s="188">
        <v>0</v>
      </c>
      <c r="BC278" s="188">
        <v>0</v>
      </c>
      <c r="BD278" s="188">
        <v>0</v>
      </c>
      <c r="BE278" s="188">
        <v>0</v>
      </c>
      <c r="BF278" s="188">
        <v>0</v>
      </c>
      <c r="BG278" s="188">
        <v>0</v>
      </c>
      <c r="BH278" s="188">
        <v>0</v>
      </c>
      <c r="BI278" s="188">
        <v>0</v>
      </c>
      <c r="BJ278" s="188">
        <v>0</v>
      </c>
      <c r="BK278" s="188">
        <v>0</v>
      </c>
      <c r="BL278" s="188">
        <v>0</v>
      </c>
      <c r="BM278" s="188">
        <v>0</v>
      </c>
      <c r="BN278" s="188">
        <v>0</v>
      </c>
      <c r="BO278" s="188">
        <v>0</v>
      </c>
      <c r="BP278" s="188">
        <v>0</v>
      </c>
      <c r="BQ278" s="188">
        <v>0</v>
      </c>
      <c r="BR278" s="188">
        <v>0</v>
      </c>
      <c r="BS278" s="188">
        <v>0</v>
      </c>
      <c r="BT278" s="188">
        <v>0</v>
      </c>
      <c r="BU278" s="188">
        <v>0</v>
      </c>
      <c r="BV278" s="188">
        <v>0.16450608999999999</v>
      </c>
      <c r="BW278" s="188">
        <v>0.7934213</v>
      </c>
      <c r="BX278" s="188">
        <v>0</v>
      </c>
      <c r="BY278" s="188">
        <v>0</v>
      </c>
      <c r="BZ278" s="188">
        <v>0</v>
      </c>
      <c r="CA278" s="188">
        <v>0</v>
      </c>
      <c r="CB278" s="188">
        <v>0</v>
      </c>
      <c r="CC278" s="188">
        <v>0</v>
      </c>
      <c r="CD278" s="188">
        <v>0</v>
      </c>
      <c r="CE278" s="188">
        <v>0</v>
      </c>
      <c r="CF278" s="188">
        <v>0</v>
      </c>
      <c r="CG278" s="188">
        <v>0</v>
      </c>
      <c r="CH278" s="188">
        <v>0</v>
      </c>
      <c r="CI278" s="188">
        <v>0</v>
      </c>
      <c r="CJ278" s="188">
        <v>0</v>
      </c>
      <c r="CK278" s="188">
        <v>0.16450608999999999</v>
      </c>
      <c r="CL278" s="188">
        <v>0.7934213</v>
      </c>
      <c r="CM278" s="188">
        <v>0.49010395000000001</v>
      </c>
      <c r="CN278" s="188">
        <v>0.33731188000000001</v>
      </c>
      <c r="CO278" s="188">
        <v>0</v>
      </c>
      <c r="CP278" s="188">
        <v>0</v>
      </c>
      <c r="CQ278" s="188">
        <v>0</v>
      </c>
      <c r="CR278" s="188">
        <v>0.26692069000000002</v>
      </c>
      <c r="CS278" s="188">
        <v>0.26692069000000002</v>
      </c>
      <c r="CT278" s="188">
        <v>0.26692069000000002</v>
      </c>
      <c r="CU278" s="188">
        <v>0.26692069000000002</v>
      </c>
      <c r="CV278" s="188">
        <v>0</v>
      </c>
      <c r="CW278" s="188">
        <v>0</v>
      </c>
      <c r="CX278" s="188">
        <v>0</v>
      </c>
      <c r="CY278" s="188">
        <v>0</v>
      </c>
      <c r="CZ278" s="188">
        <v>0</v>
      </c>
      <c r="DA278" s="188">
        <v>0</v>
      </c>
      <c r="DB278" s="188">
        <v>19.542231869999998</v>
      </c>
      <c r="DC278" s="188">
        <v>18.780004819999998</v>
      </c>
      <c r="DD278" s="188">
        <v>14.715610679999999</v>
      </c>
      <c r="DE278" s="188">
        <v>19.05088014</v>
      </c>
      <c r="DF278" s="188">
        <v>18.607903</v>
      </c>
      <c r="DG278" s="188">
        <v>18.637283199999999</v>
      </c>
      <c r="DH278" s="188">
        <v>-2.514307E-2</v>
      </c>
      <c r="DI278" s="188">
        <v>-4.7810760000000001E-2</v>
      </c>
      <c r="DJ278" s="188">
        <v>-4.6307330000000001E-2</v>
      </c>
      <c r="DK278" s="188">
        <v>186.60578235</v>
      </c>
      <c r="DL278" s="188">
        <v>192.90024258</v>
      </c>
      <c r="DM278" s="188">
        <v>186.86024491000001</v>
      </c>
      <c r="DN278" s="188">
        <v>181.41791570000001</v>
      </c>
      <c r="DO278" s="188">
        <v>180.64736020999999</v>
      </c>
      <c r="DP278" s="188">
        <v>100639.99400000001</v>
      </c>
      <c r="DQ278" s="188">
        <v>101307.451</v>
      </c>
      <c r="DR278" s="188">
        <v>101952.55899999999</v>
      </c>
      <c r="DS278" s="188">
        <v>102569.269</v>
      </c>
      <c r="DT278" s="188">
        <v>103169.41899999999</v>
      </c>
    </row>
    <row r="279" spans="1:124" x14ac:dyDescent="0.35">
      <c r="A279" s="188">
        <v>278</v>
      </c>
      <c r="B279" s="188" t="s">
        <v>1098</v>
      </c>
      <c r="C279" s="188" t="s">
        <v>532</v>
      </c>
      <c r="D279" s="188" t="s">
        <v>533</v>
      </c>
      <c r="E279" s="188" t="s">
        <v>881</v>
      </c>
      <c r="F279" s="188" t="s">
        <v>884</v>
      </c>
      <c r="G279" s="188">
        <v>7.7743974800000002</v>
      </c>
      <c r="H279" s="188">
        <v>7.1381351300000002</v>
      </c>
      <c r="I279" s="188">
        <v>6.4621321500000004</v>
      </c>
      <c r="J279" s="188">
        <v>2.9536666999999999</v>
      </c>
      <c r="K279" s="188">
        <v>3.02141876</v>
      </c>
      <c r="L279" s="188">
        <v>3.0823712699999999</v>
      </c>
      <c r="M279" s="188">
        <v>0</v>
      </c>
      <c r="N279" s="188">
        <v>0</v>
      </c>
      <c r="O279" s="188">
        <v>4.8207307799999999</v>
      </c>
      <c r="P279" s="188">
        <v>4.1167163699999998</v>
      </c>
      <c r="Q279" s="188">
        <v>3.3797608700000001</v>
      </c>
      <c r="R279" s="188">
        <v>0</v>
      </c>
      <c r="S279" s="188">
        <v>0</v>
      </c>
      <c r="T279" s="188">
        <v>0</v>
      </c>
      <c r="U279" s="188">
        <v>0</v>
      </c>
      <c r="V279" s="188">
        <v>0</v>
      </c>
      <c r="W279" s="188">
        <v>0</v>
      </c>
      <c r="X279" s="188">
        <v>0</v>
      </c>
      <c r="Y279" s="188">
        <v>8.2124759699999998</v>
      </c>
      <c r="Z279" s="188">
        <v>8.1169210500000002</v>
      </c>
      <c r="AA279" s="188">
        <v>6.9160279300000003</v>
      </c>
      <c r="AB279" s="188">
        <v>7.0469567900000003</v>
      </c>
      <c r="AC279" s="188">
        <v>0</v>
      </c>
      <c r="AD279" s="188">
        <v>0</v>
      </c>
      <c r="AE279" s="188">
        <v>0</v>
      </c>
      <c r="AF279" s="188">
        <v>1.0699642599999999</v>
      </c>
      <c r="AG279" s="188">
        <v>0</v>
      </c>
      <c r="AH279" s="188">
        <v>0</v>
      </c>
      <c r="AI279" s="188">
        <v>0</v>
      </c>
      <c r="AJ279" s="188">
        <v>1.29644804</v>
      </c>
      <c r="AK279" s="188">
        <v>0</v>
      </c>
      <c r="AL279" s="188">
        <v>0</v>
      </c>
      <c r="AM279" s="188">
        <v>0</v>
      </c>
      <c r="AN279" s="188">
        <v>0</v>
      </c>
      <c r="AO279" s="188">
        <v>0</v>
      </c>
      <c r="AP279" s="188">
        <v>7.2472886599999997</v>
      </c>
      <c r="AQ279" s="188">
        <v>7.5680595999999998</v>
      </c>
      <c r="AR279" s="188">
        <v>7.9028563199999997</v>
      </c>
      <c r="AS279" s="188">
        <v>8.2524447399999996</v>
      </c>
      <c r="AT279" s="188">
        <v>6.9530379599999996</v>
      </c>
      <c r="AU279" s="188">
        <v>0.15655817</v>
      </c>
      <c r="AV279" s="188">
        <v>0.18499709</v>
      </c>
      <c r="AW279" s="188">
        <v>0.36634028000000002</v>
      </c>
      <c r="AX279" s="188">
        <v>0.42200188999999999</v>
      </c>
      <c r="AY279" s="188">
        <v>0.50681564999999995</v>
      </c>
      <c r="AZ279" s="188">
        <v>0</v>
      </c>
      <c r="BA279" s="188">
        <v>0</v>
      </c>
      <c r="BB279" s="188">
        <v>0</v>
      </c>
      <c r="BC279" s="188">
        <v>0</v>
      </c>
      <c r="BD279" s="188">
        <v>0</v>
      </c>
      <c r="BE279" s="188">
        <v>0</v>
      </c>
      <c r="BF279" s="188">
        <v>0</v>
      </c>
      <c r="BG279" s="188">
        <v>0</v>
      </c>
      <c r="BH279" s="188">
        <v>0</v>
      </c>
      <c r="BI279" s="188">
        <v>0</v>
      </c>
      <c r="BJ279" s="188">
        <v>0</v>
      </c>
      <c r="BK279" s="188">
        <v>0</v>
      </c>
      <c r="BL279" s="188">
        <v>0</v>
      </c>
      <c r="BM279" s="188">
        <v>0</v>
      </c>
      <c r="BN279" s="188">
        <v>0</v>
      </c>
      <c r="BO279" s="188">
        <v>0</v>
      </c>
      <c r="BP279" s="188">
        <v>0</v>
      </c>
      <c r="BQ279" s="188">
        <v>0</v>
      </c>
      <c r="BR279" s="188">
        <v>0.20865591</v>
      </c>
      <c r="BS279" s="188">
        <v>0.51012153999999998</v>
      </c>
      <c r="BT279" s="188">
        <v>0.83653608999999995</v>
      </c>
      <c r="BU279" s="188">
        <v>0</v>
      </c>
      <c r="BV279" s="188">
        <v>0</v>
      </c>
      <c r="BW279" s="188">
        <v>0</v>
      </c>
      <c r="BX279" s="188">
        <v>0</v>
      </c>
      <c r="BY279" s="188">
        <v>0</v>
      </c>
      <c r="BZ279" s="188">
        <v>0</v>
      </c>
      <c r="CA279" s="188">
        <v>0</v>
      </c>
      <c r="CB279" s="188">
        <v>0</v>
      </c>
      <c r="CC279" s="188">
        <v>0</v>
      </c>
      <c r="CD279" s="188">
        <v>0</v>
      </c>
      <c r="CE279" s="188">
        <v>0</v>
      </c>
      <c r="CF279" s="188">
        <v>0</v>
      </c>
      <c r="CG279" s="188">
        <v>0</v>
      </c>
      <c r="CH279" s="188">
        <v>0</v>
      </c>
      <c r="CI279" s="188">
        <v>0</v>
      </c>
      <c r="CJ279" s="188">
        <v>0.20865591</v>
      </c>
      <c r="CK279" s="188">
        <v>0.51012153999999998</v>
      </c>
      <c r="CL279" s="188">
        <v>0.83653608999999995</v>
      </c>
      <c r="CM279" s="188">
        <v>0.18690327000000001</v>
      </c>
      <c r="CN279" s="188">
        <v>0.15518526999999999</v>
      </c>
      <c r="CO279" s="188">
        <v>0</v>
      </c>
      <c r="CP279" s="188">
        <v>0</v>
      </c>
      <c r="CQ279" s="188">
        <v>0</v>
      </c>
      <c r="CR279" s="188">
        <v>0.20317874</v>
      </c>
      <c r="CS279" s="188">
        <v>0.20317874</v>
      </c>
      <c r="CT279" s="188">
        <v>0.20317874</v>
      </c>
      <c r="CU279" s="188">
        <v>0.20317874</v>
      </c>
      <c r="CV279" s="188">
        <v>0</v>
      </c>
      <c r="CW279" s="188">
        <v>0</v>
      </c>
      <c r="CX279" s="188">
        <v>0</v>
      </c>
      <c r="CY279" s="188">
        <v>0</v>
      </c>
      <c r="CZ279" s="188">
        <v>0</v>
      </c>
      <c r="DA279" s="188">
        <v>0</v>
      </c>
      <c r="DB279" s="188">
        <v>15.939288810000001</v>
      </c>
      <c r="DC279" s="188">
        <v>15.47725737</v>
      </c>
      <c r="DD279" s="188">
        <v>13.302437879999999</v>
      </c>
      <c r="DE279" s="188">
        <v>16.120632000000001</v>
      </c>
      <c r="DF279" s="188">
        <v>16.176293609999998</v>
      </c>
      <c r="DG279" s="188">
        <v>16.261107370000001</v>
      </c>
      <c r="DH279" s="188">
        <v>1.1377119999999999E-2</v>
      </c>
      <c r="DI279" s="188">
        <v>1.4869220000000001E-2</v>
      </c>
      <c r="DJ279" s="188">
        <v>2.019027E-2</v>
      </c>
      <c r="DK279" s="188">
        <v>149.0650618</v>
      </c>
      <c r="DL279" s="188">
        <v>152.92366061000001</v>
      </c>
      <c r="DM279" s="188">
        <v>154.0808643</v>
      </c>
      <c r="DN279" s="188">
        <v>154.05726440000001</v>
      </c>
      <c r="DO279" s="188">
        <v>154.31254762</v>
      </c>
      <c r="DP279" s="188">
        <v>103828.87300000001</v>
      </c>
      <c r="DQ279" s="188">
        <v>104230.364</v>
      </c>
      <c r="DR279" s="188">
        <v>104624.49099999999</v>
      </c>
      <c r="DS279" s="188">
        <v>105001.823</v>
      </c>
      <c r="DT279" s="188">
        <v>105377.739</v>
      </c>
    </row>
    <row r="280" spans="1:124" x14ac:dyDescent="0.35">
      <c r="A280" s="188">
        <v>279</v>
      </c>
      <c r="B280" s="188" t="s">
        <v>1100</v>
      </c>
      <c r="C280" s="188" t="s">
        <v>536</v>
      </c>
      <c r="D280" s="188" t="s">
        <v>537</v>
      </c>
      <c r="E280" s="188" t="s">
        <v>881</v>
      </c>
      <c r="F280" s="188" t="s">
        <v>893</v>
      </c>
      <c r="G280" s="188">
        <v>6.7277677200000001</v>
      </c>
      <c r="H280" s="188">
        <v>6.6885436399999998</v>
      </c>
      <c r="I280" s="188">
        <v>6.6218486399999996</v>
      </c>
      <c r="J280" s="188">
        <v>3.0266688099999999</v>
      </c>
      <c r="K280" s="188">
        <v>3.0960954100000002</v>
      </c>
      <c r="L280" s="188">
        <v>3.1585544200000002</v>
      </c>
      <c r="M280" s="188">
        <v>0</v>
      </c>
      <c r="N280" s="188">
        <v>0</v>
      </c>
      <c r="O280" s="188">
        <v>3.7010989099999998</v>
      </c>
      <c r="P280" s="188">
        <v>3.59244823</v>
      </c>
      <c r="Q280" s="188">
        <v>3.4632942299999998</v>
      </c>
      <c r="R280" s="188">
        <v>0</v>
      </c>
      <c r="S280" s="188">
        <v>0</v>
      </c>
      <c r="T280" s="188">
        <v>0</v>
      </c>
      <c r="U280" s="188">
        <v>0</v>
      </c>
      <c r="V280" s="188">
        <v>0</v>
      </c>
      <c r="W280" s="188">
        <v>0</v>
      </c>
      <c r="X280" s="188">
        <v>0</v>
      </c>
      <c r="Y280" s="188">
        <v>7.1021136599999997</v>
      </c>
      <c r="Z280" s="188">
        <v>6.2407498600000002</v>
      </c>
      <c r="AA280" s="188">
        <v>5.4500893899999996</v>
      </c>
      <c r="AB280" s="188">
        <v>4.96028585</v>
      </c>
      <c r="AC280" s="188">
        <v>0</v>
      </c>
      <c r="AD280" s="188">
        <v>0</v>
      </c>
      <c r="AE280" s="188">
        <v>0</v>
      </c>
      <c r="AF280" s="188">
        <v>1.2804640199999999</v>
      </c>
      <c r="AG280" s="188">
        <v>0</v>
      </c>
      <c r="AH280" s="188">
        <v>0</v>
      </c>
      <c r="AI280" s="188">
        <v>0</v>
      </c>
      <c r="AJ280" s="188">
        <v>1.6520242700000001</v>
      </c>
      <c r="AK280" s="188">
        <v>0</v>
      </c>
      <c r="AL280" s="188">
        <v>0</v>
      </c>
      <c r="AM280" s="188">
        <v>0</v>
      </c>
      <c r="AN280" s="188">
        <v>0</v>
      </c>
      <c r="AO280" s="188">
        <v>0</v>
      </c>
      <c r="AP280" s="188">
        <v>13.612944410000001</v>
      </c>
      <c r="AQ280" s="188">
        <v>14.12220469</v>
      </c>
      <c r="AR280" s="188">
        <v>14.65047524</v>
      </c>
      <c r="AS280" s="188">
        <v>15.198612239999999</v>
      </c>
      <c r="AT280" s="188">
        <v>13.14678163</v>
      </c>
      <c r="AU280" s="188">
        <v>0.47654808999999998</v>
      </c>
      <c r="AV280" s="188">
        <v>0.59324246999999997</v>
      </c>
      <c r="AW280" s="188">
        <v>0.87108766000000004</v>
      </c>
      <c r="AX280" s="188">
        <v>0.90639170000000002</v>
      </c>
      <c r="AY280" s="188">
        <v>0.93727466999999998</v>
      </c>
      <c r="AZ280" s="188">
        <v>0</v>
      </c>
      <c r="BA280" s="188">
        <v>0</v>
      </c>
      <c r="BB280" s="188">
        <v>0</v>
      </c>
      <c r="BC280" s="188">
        <v>0</v>
      </c>
      <c r="BD280" s="188">
        <v>0</v>
      </c>
      <c r="BE280" s="188">
        <v>0</v>
      </c>
      <c r="BF280" s="188">
        <v>0</v>
      </c>
      <c r="BG280" s="188">
        <v>0</v>
      </c>
      <c r="BH280" s="188">
        <v>0</v>
      </c>
      <c r="BI280" s="188">
        <v>0</v>
      </c>
      <c r="BJ280" s="188">
        <v>0</v>
      </c>
      <c r="BK280" s="188">
        <v>0</v>
      </c>
      <c r="BL280" s="188">
        <v>0</v>
      </c>
      <c r="BM280" s="188">
        <v>0</v>
      </c>
      <c r="BN280" s="188">
        <v>0</v>
      </c>
      <c r="BO280" s="188">
        <v>0</v>
      </c>
      <c r="BP280" s="188">
        <v>0</v>
      </c>
      <c r="BQ280" s="188">
        <v>0</v>
      </c>
      <c r="BR280" s="188">
        <v>0</v>
      </c>
      <c r="BS280" s="188">
        <v>0</v>
      </c>
      <c r="BT280" s="188">
        <v>0</v>
      </c>
      <c r="BU280" s="188">
        <v>0</v>
      </c>
      <c r="BV280" s="188">
        <v>0</v>
      </c>
      <c r="BW280" s="188">
        <v>0</v>
      </c>
      <c r="BX280" s="188">
        <v>0</v>
      </c>
      <c r="BY280" s="188">
        <v>0</v>
      </c>
      <c r="BZ280" s="188">
        <v>0</v>
      </c>
      <c r="CA280" s="188">
        <v>0</v>
      </c>
      <c r="CB280" s="188">
        <v>0</v>
      </c>
      <c r="CC280" s="188">
        <v>0</v>
      </c>
      <c r="CD280" s="188">
        <v>0</v>
      </c>
      <c r="CE280" s="188">
        <v>0</v>
      </c>
      <c r="CF280" s="188">
        <v>0</v>
      </c>
      <c r="CG280" s="188">
        <v>0</v>
      </c>
      <c r="CH280" s="188">
        <v>0</v>
      </c>
      <c r="CI280" s="188">
        <v>0</v>
      </c>
      <c r="CJ280" s="188">
        <v>0</v>
      </c>
      <c r="CK280" s="188">
        <v>0</v>
      </c>
      <c r="CL280" s="188">
        <v>0</v>
      </c>
      <c r="CM280" s="188">
        <v>0.44623222000000001</v>
      </c>
      <c r="CN280" s="188">
        <v>0.32287735000000001</v>
      </c>
      <c r="CO280" s="188">
        <v>0</v>
      </c>
      <c r="CP280" s="188">
        <v>0</v>
      </c>
      <c r="CQ280" s="188">
        <v>0</v>
      </c>
      <c r="CR280" s="188">
        <v>0</v>
      </c>
      <c r="CS280" s="188">
        <v>0</v>
      </c>
      <c r="CT280" s="188">
        <v>0</v>
      </c>
      <c r="CU280" s="188">
        <v>0</v>
      </c>
      <c r="CV280" s="188">
        <v>0</v>
      </c>
      <c r="CW280" s="188">
        <v>0</v>
      </c>
      <c r="CX280" s="188">
        <v>0</v>
      </c>
      <c r="CY280" s="188">
        <v>0</v>
      </c>
      <c r="CZ280" s="188">
        <v>0</v>
      </c>
      <c r="DA280" s="188">
        <v>0</v>
      </c>
      <c r="DB280" s="188">
        <v>20.893168970000001</v>
      </c>
      <c r="DC280" s="188">
        <v>21.04832073</v>
      </c>
      <c r="DD280" s="188">
        <v>20.21909754</v>
      </c>
      <c r="DE280" s="188">
        <v>21.72106007</v>
      </c>
      <c r="DF280" s="188">
        <v>22.245410580000001</v>
      </c>
      <c r="DG280" s="188">
        <v>22.75773555</v>
      </c>
      <c r="DH280" s="188">
        <v>3.9624970000000002E-2</v>
      </c>
      <c r="DI280" s="188">
        <v>6.4721710000000002E-2</v>
      </c>
      <c r="DJ280" s="188">
        <v>8.9242879999999997E-2</v>
      </c>
      <c r="DK280" s="188">
        <v>155.27517935</v>
      </c>
      <c r="DL280" s="188">
        <v>153.79518755000001</v>
      </c>
      <c r="DM280" s="188">
        <v>159.57588324</v>
      </c>
      <c r="DN280" s="188">
        <v>163.1628432</v>
      </c>
      <c r="DO280" s="188">
        <v>166.66965632</v>
      </c>
      <c r="DP280" s="188">
        <v>135554.96</v>
      </c>
      <c r="DQ280" s="188">
        <v>135850.603</v>
      </c>
      <c r="DR280" s="188">
        <v>136117.43599999999</v>
      </c>
      <c r="DS280" s="188">
        <v>136338.704</v>
      </c>
      <c r="DT280" s="188">
        <v>136543.96400000001</v>
      </c>
    </row>
    <row r="281" spans="1:124" x14ac:dyDescent="0.35">
      <c r="A281" s="188">
        <v>280</v>
      </c>
      <c r="B281" s="188" t="s">
        <v>1101</v>
      </c>
      <c r="C281" s="188" t="s">
        <v>538</v>
      </c>
      <c r="D281" s="188" t="s">
        <v>539</v>
      </c>
      <c r="E281" s="188" t="s">
        <v>881</v>
      </c>
      <c r="F281" s="188" t="s">
        <v>884</v>
      </c>
      <c r="G281" s="188">
        <v>9.0403558200000003</v>
      </c>
      <c r="H281" s="188">
        <v>7.8821011199999997</v>
      </c>
      <c r="I281" s="188">
        <v>6.6719732699999996</v>
      </c>
      <c r="J281" s="188">
        <v>3.0495794300000001</v>
      </c>
      <c r="K281" s="188">
        <v>3.11953156</v>
      </c>
      <c r="L281" s="188">
        <v>3.1824633499999999</v>
      </c>
      <c r="M281" s="188">
        <v>0</v>
      </c>
      <c r="N281" s="188">
        <v>0</v>
      </c>
      <c r="O281" s="188">
        <v>5.9907763999999997</v>
      </c>
      <c r="P281" s="188">
        <v>4.7625695600000002</v>
      </c>
      <c r="Q281" s="188">
        <v>3.4895099100000002</v>
      </c>
      <c r="R281" s="188">
        <v>0</v>
      </c>
      <c r="S281" s="188">
        <v>0</v>
      </c>
      <c r="T281" s="188">
        <v>0</v>
      </c>
      <c r="U281" s="188">
        <v>0</v>
      </c>
      <c r="V281" s="188">
        <v>0</v>
      </c>
      <c r="W281" s="188">
        <v>0</v>
      </c>
      <c r="X281" s="188">
        <v>0</v>
      </c>
      <c r="Y281" s="188">
        <v>9.8050810199999994</v>
      </c>
      <c r="Z281" s="188">
        <v>9.7902334</v>
      </c>
      <c r="AA281" s="188">
        <v>7.7624649100000003</v>
      </c>
      <c r="AB281" s="188">
        <v>8.00000614</v>
      </c>
      <c r="AC281" s="188">
        <v>0</v>
      </c>
      <c r="AD281" s="188">
        <v>0</v>
      </c>
      <c r="AE281" s="188">
        <v>0</v>
      </c>
      <c r="AF281" s="188">
        <v>1.79022726</v>
      </c>
      <c r="AG281" s="188">
        <v>0</v>
      </c>
      <c r="AH281" s="188">
        <v>0</v>
      </c>
      <c r="AI281" s="188">
        <v>0</v>
      </c>
      <c r="AJ281" s="188">
        <v>2.0426161</v>
      </c>
      <c r="AK281" s="188">
        <v>0</v>
      </c>
      <c r="AL281" s="188">
        <v>0</v>
      </c>
      <c r="AM281" s="188">
        <v>0</v>
      </c>
      <c r="AN281" s="188">
        <v>0</v>
      </c>
      <c r="AO281" s="188">
        <v>0</v>
      </c>
      <c r="AP281" s="188">
        <v>7.7759999999999998</v>
      </c>
      <c r="AQ281" s="188">
        <v>8.1286570099999995</v>
      </c>
      <c r="AR281" s="188">
        <v>8.4971083000000007</v>
      </c>
      <c r="AS281" s="188">
        <v>8.8822691900000006</v>
      </c>
      <c r="AT281" s="188">
        <v>7.4643300000000004</v>
      </c>
      <c r="AU281" s="188">
        <v>0.22234451</v>
      </c>
      <c r="AV281" s="188">
        <v>0.26991827000000002</v>
      </c>
      <c r="AW281" s="188">
        <v>0.53689282000000005</v>
      </c>
      <c r="AX281" s="188">
        <v>0.56125152</v>
      </c>
      <c r="AY281" s="188">
        <v>0.58255981000000001</v>
      </c>
      <c r="AZ281" s="188">
        <v>0</v>
      </c>
      <c r="BA281" s="188">
        <v>0</v>
      </c>
      <c r="BB281" s="188">
        <v>0</v>
      </c>
      <c r="BC281" s="188">
        <v>0</v>
      </c>
      <c r="BD281" s="188">
        <v>0</v>
      </c>
      <c r="BE281" s="188">
        <v>0</v>
      </c>
      <c r="BF281" s="188">
        <v>0</v>
      </c>
      <c r="BG281" s="188">
        <v>0</v>
      </c>
      <c r="BH281" s="188">
        <v>0</v>
      </c>
      <c r="BI281" s="188">
        <v>0</v>
      </c>
      <c r="BJ281" s="188">
        <v>0</v>
      </c>
      <c r="BK281" s="188">
        <v>0</v>
      </c>
      <c r="BL281" s="188">
        <v>0</v>
      </c>
      <c r="BM281" s="188">
        <v>0</v>
      </c>
      <c r="BN281" s="188">
        <v>0</v>
      </c>
      <c r="BO281" s="188">
        <v>0</v>
      </c>
      <c r="BP281" s="188">
        <v>0</v>
      </c>
      <c r="BQ281" s="188">
        <v>0</v>
      </c>
      <c r="BR281" s="188">
        <v>0</v>
      </c>
      <c r="BS281" s="188">
        <v>0</v>
      </c>
      <c r="BT281" s="188">
        <v>0</v>
      </c>
      <c r="BU281" s="188">
        <v>0</v>
      </c>
      <c r="BV281" s="188">
        <v>0.56897871</v>
      </c>
      <c r="BW281" s="188">
        <v>1.3939456699999999</v>
      </c>
      <c r="BX281" s="188">
        <v>0</v>
      </c>
      <c r="BY281" s="188">
        <v>0</v>
      </c>
      <c r="BZ281" s="188">
        <v>0</v>
      </c>
      <c r="CA281" s="188">
        <v>0</v>
      </c>
      <c r="CB281" s="188">
        <v>0</v>
      </c>
      <c r="CC281" s="188">
        <v>0</v>
      </c>
      <c r="CD281" s="188">
        <v>0</v>
      </c>
      <c r="CE281" s="188">
        <v>0</v>
      </c>
      <c r="CF281" s="188">
        <v>0</v>
      </c>
      <c r="CG281" s="188">
        <v>0</v>
      </c>
      <c r="CH281" s="188">
        <v>0</v>
      </c>
      <c r="CI281" s="188">
        <v>0</v>
      </c>
      <c r="CJ281" s="188">
        <v>0</v>
      </c>
      <c r="CK281" s="188">
        <v>0.56897871</v>
      </c>
      <c r="CL281" s="188">
        <v>1.3939456699999999</v>
      </c>
      <c r="CM281" s="188">
        <v>0.27396461999999999</v>
      </c>
      <c r="CN281" s="188">
        <v>0.22260706</v>
      </c>
      <c r="CO281" s="188">
        <v>0</v>
      </c>
      <c r="CP281" s="188">
        <v>0</v>
      </c>
      <c r="CQ281" s="188">
        <v>0</v>
      </c>
      <c r="CR281" s="188">
        <v>0</v>
      </c>
      <c r="CS281" s="188">
        <v>0</v>
      </c>
      <c r="CT281" s="188">
        <v>0</v>
      </c>
      <c r="CU281" s="188">
        <v>0</v>
      </c>
      <c r="CV281" s="188">
        <v>0</v>
      </c>
      <c r="CW281" s="188">
        <v>0</v>
      </c>
      <c r="CX281" s="188">
        <v>0</v>
      </c>
      <c r="CY281" s="188">
        <v>0</v>
      </c>
      <c r="CZ281" s="188">
        <v>0</v>
      </c>
      <c r="DA281" s="188">
        <v>0</v>
      </c>
      <c r="DB281" s="188">
        <v>18.110116290000001</v>
      </c>
      <c r="DC281" s="188">
        <v>17.71436259</v>
      </c>
      <c r="DD281" s="188">
        <v>14.14725851</v>
      </c>
      <c r="DE281" s="188">
        <v>17.705905659999999</v>
      </c>
      <c r="DF281" s="188">
        <v>17.50943964</v>
      </c>
      <c r="DG281" s="188">
        <v>17.530747940000001</v>
      </c>
      <c r="DH281" s="188">
        <v>-2.2319599999999998E-2</v>
      </c>
      <c r="DI281" s="188">
        <v>-3.3168019999999999E-2</v>
      </c>
      <c r="DJ281" s="188">
        <v>-3.199142E-2</v>
      </c>
      <c r="DK281" s="188">
        <v>144.60277310000001</v>
      </c>
      <c r="DL281" s="188">
        <v>146.74741781</v>
      </c>
      <c r="DM281" s="188">
        <v>142.48885167</v>
      </c>
      <c r="DN281" s="188">
        <v>140.02491997999999</v>
      </c>
      <c r="DO281" s="188">
        <v>139.40070668000001</v>
      </c>
      <c r="DP281" s="188">
        <v>122503.61599999999</v>
      </c>
      <c r="DQ281" s="188">
        <v>123410.11900000001</v>
      </c>
      <c r="DR281" s="188">
        <v>124261.69100000001</v>
      </c>
      <c r="DS281" s="188">
        <v>125045.16800000001</v>
      </c>
      <c r="DT281" s="188">
        <v>125757.95600000001</v>
      </c>
    </row>
    <row r="282" spans="1:124" x14ac:dyDescent="0.35">
      <c r="A282" s="188">
        <v>281</v>
      </c>
      <c r="B282" s="188" t="s">
        <v>1103</v>
      </c>
      <c r="C282" s="188" t="s">
        <v>542</v>
      </c>
      <c r="D282" s="188" t="s">
        <v>543</v>
      </c>
      <c r="E282" s="188" t="s">
        <v>881</v>
      </c>
      <c r="F282" s="188" t="s">
        <v>893</v>
      </c>
      <c r="G282" s="188">
        <v>8.9567412500000003</v>
      </c>
      <c r="H282" s="188">
        <v>7.3872642900000001</v>
      </c>
      <c r="I282" s="188">
        <v>5.7606846699999998</v>
      </c>
      <c r="J282" s="188">
        <v>2.63305393</v>
      </c>
      <c r="K282" s="188">
        <v>2.6934516799999999</v>
      </c>
      <c r="L282" s="188">
        <v>2.7477879700000001</v>
      </c>
      <c r="M282" s="188">
        <v>0</v>
      </c>
      <c r="N282" s="188">
        <v>0</v>
      </c>
      <c r="O282" s="188">
        <v>6.3236873200000003</v>
      </c>
      <c r="P282" s="188">
        <v>4.6938126100000002</v>
      </c>
      <c r="Q282" s="188">
        <v>3.0128967000000002</v>
      </c>
      <c r="R282" s="188">
        <v>0</v>
      </c>
      <c r="S282" s="188">
        <v>0</v>
      </c>
      <c r="T282" s="188">
        <v>0</v>
      </c>
      <c r="U282" s="188">
        <v>0</v>
      </c>
      <c r="V282" s="188">
        <v>0</v>
      </c>
      <c r="W282" s="188">
        <v>0</v>
      </c>
      <c r="X282" s="188">
        <v>0</v>
      </c>
      <c r="Y282" s="188">
        <v>10.71011245</v>
      </c>
      <c r="Z282" s="188">
        <v>10.029287099999999</v>
      </c>
      <c r="AA282" s="188">
        <v>8.4295373100000006</v>
      </c>
      <c r="AB282" s="188">
        <v>8.1420335300000009</v>
      </c>
      <c r="AC282" s="188">
        <v>0</v>
      </c>
      <c r="AD282" s="188">
        <v>0</v>
      </c>
      <c r="AE282" s="188">
        <v>0</v>
      </c>
      <c r="AF282" s="188">
        <v>1.8872535699999999</v>
      </c>
      <c r="AG282" s="188">
        <v>0</v>
      </c>
      <c r="AH282" s="188">
        <v>0</v>
      </c>
      <c r="AI282" s="188">
        <v>0</v>
      </c>
      <c r="AJ282" s="188">
        <v>2.2805751399999998</v>
      </c>
      <c r="AK282" s="188">
        <v>0</v>
      </c>
      <c r="AL282" s="188">
        <v>0</v>
      </c>
      <c r="AM282" s="188">
        <v>0</v>
      </c>
      <c r="AN282" s="188">
        <v>0</v>
      </c>
      <c r="AO282" s="188">
        <v>0</v>
      </c>
      <c r="AP282" s="188">
        <v>7.8125818300000001</v>
      </c>
      <c r="AQ282" s="188">
        <v>8.2393241600000007</v>
      </c>
      <c r="AR282" s="188">
        <v>8.6895729500000005</v>
      </c>
      <c r="AS282" s="188">
        <v>9.1643898200000002</v>
      </c>
      <c r="AT282" s="188">
        <v>6.9959415700000003</v>
      </c>
      <c r="AU282" s="188">
        <v>0.42082185</v>
      </c>
      <c r="AV282" s="188">
        <v>0.48894462</v>
      </c>
      <c r="AW282" s="188">
        <v>0.61292051000000003</v>
      </c>
      <c r="AX282" s="188">
        <v>0.63664856000000003</v>
      </c>
      <c r="AY282" s="188">
        <v>0.65740518999999997</v>
      </c>
      <c r="AZ282" s="188">
        <v>0</v>
      </c>
      <c r="BA282" s="188">
        <v>0</v>
      </c>
      <c r="BB282" s="188">
        <v>0</v>
      </c>
      <c r="BC282" s="188">
        <v>0</v>
      </c>
      <c r="BD282" s="188">
        <v>0</v>
      </c>
      <c r="BE282" s="188">
        <v>0</v>
      </c>
      <c r="BF282" s="188">
        <v>0</v>
      </c>
      <c r="BG282" s="188">
        <v>0</v>
      </c>
      <c r="BH282" s="188">
        <v>0</v>
      </c>
      <c r="BI282" s="188">
        <v>0</v>
      </c>
      <c r="BJ282" s="188">
        <v>0</v>
      </c>
      <c r="BK282" s="188">
        <v>0</v>
      </c>
      <c r="BL282" s="188">
        <v>0</v>
      </c>
      <c r="BM282" s="188">
        <v>0</v>
      </c>
      <c r="BN282" s="188">
        <v>0</v>
      </c>
      <c r="BO282" s="188">
        <v>0</v>
      </c>
      <c r="BP282" s="188">
        <v>0</v>
      </c>
      <c r="BQ282" s="188">
        <v>0</v>
      </c>
      <c r="BR282" s="188">
        <v>0</v>
      </c>
      <c r="BS282" s="188">
        <v>0</v>
      </c>
      <c r="BT282" s="188">
        <v>0</v>
      </c>
      <c r="BU282" s="188">
        <v>7.980131E-2</v>
      </c>
      <c r="BV282" s="188">
        <v>1.1990294800000001</v>
      </c>
      <c r="BW282" s="188">
        <v>2.3507922300000001</v>
      </c>
      <c r="BX282" s="188">
        <v>0</v>
      </c>
      <c r="BY282" s="188">
        <v>0</v>
      </c>
      <c r="BZ282" s="188">
        <v>0</v>
      </c>
      <c r="CA282" s="188">
        <v>0</v>
      </c>
      <c r="CB282" s="188">
        <v>0</v>
      </c>
      <c r="CC282" s="188">
        <v>0</v>
      </c>
      <c r="CD282" s="188">
        <v>0</v>
      </c>
      <c r="CE282" s="188">
        <v>0</v>
      </c>
      <c r="CF282" s="188">
        <v>0</v>
      </c>
      <c r="CG282" s="188">
        <v>0</v>
      </c>
      <c r="CH282" s="188">
        <v>0</v>
      </c>
      <c r="CI282" s="188">
        <v>0</v>
      </c>
      <c r="CJ282" s="188">
        <v>7.980131E-2</v>
      </c>
      <c r="CK282" s="188">
        <v>1.1990294800000001</v>
      </c>
      <c r="CL282" s="188">
        <v>2.3507922300000001</v>
      </c>
      <c r="CM282" s="188">
        <v>0.35349518000000002</v>
      </c>
      <c r="CN282" s="188">
        <v>0.28099372</v>
      </c>
      <c r="CO282" s="188">
        <v>0</v>
      </c>
      <c r="CP282" s="188">
        <v>0</v>
      </c>
      <c r="CQ282" s="188">
        <v>0</v>
      </c>
      <c r="CR282" s="188">
        <v>0.19458353</v>
      </c>
      <c r="CS282" s="188">
        <v>0.19458353</v>
      </c>
      <c r="CT282" s="188">
        <v>0.19458353</v>
      </c>
      <c r="CU282" s="188">
        <v>0.19458353</v>
      </c>
      <c r="CV282" s="188">
        <v>0</v>
      </c>
      <c r="CW282" s="188">
        <v>0</v>
      </c>
      <c r="CX282" s="188">
        <v>0</v>
      </c>
      <c r="CY282" s="188">
        <v>0</v>
      </c>
      <c r="CZ282" s="188">
        <v>0</v>
      </c>
      <c r="DA282" s="188">
        <v>0</v>
      </c>
      <c r="DB282" s="188">
        <v>18.878892260000001</v>
      </c>
      <c r="DC282" s="188">
        <v>18.407869590000001</v>
      </c>
      <c r="DD282" s="188">
        <v>13.41676569</v>
      </c>
      <c r="DE282" s="188">
        <v>18.083370760000001</v>
      </c>
      <c r="DF282" s="188">
        <v>18.10709881</v>
      </c>
      <c r="DG282" s="188">
        <v>18.127855440000001</v>
      </c>
      <c r="DH282" s="188">
        <v>-4.2138139999999998E-2</v>
      </c>
      <c r="DI282" s="188">
        <v>-4.0881290000000001E-2</v>
      </c>
      <c r="DJ282" s="188">
        <v>-3.9781829999999997E-2</v>
      </c>
      <c r="DK282" s="188">
        <v>169.98612534</v>
      </c>
      <c r="DL282" s="188">
        <v>173.37039787000001</v>
      </c>
      <c r="DM282" s="188">
        <v>165.14667589000001</v>
      </c>
      <c r="DN282" s="188">
        <v>164.47442491999999</v>
      </c>
      <c r="DO282" s="188">
        <v>163.79802581000001</v>
      </c>
      <c r="DP282" s="188">
        <v>108290.424</v>
      </c>
      <c r="DQ282" s="188">
        <v>108893.401</v>
      </c>
      <c r="DR282" s="188">
        <v>109498.848</v>
      </c>
      <c r="DS282" s="188">
        <v>110090.66499999999</v>
      </c>
      <c r="DT282" s="188">
        <v>110672.00199999999</v>
      </c>
    </row>
    <row r="283" spans="1:124" x14ac:dyDescent="0.35">
      <c r="A283" s="188">
        <v>282</v>
      </c>
      <c r="B283" s="188" t="s">
        <v>1107</v>
      </c>
      <c r="C283" s="188" t="s">
        <v>550</v>
      </c>
      <c r="D283" s="188" t="s">
        <v>551</v>
      </c>
      <c r="E283" s="188" t="s">
        <v>881</v>
      </c>
      <c r="F283" s="188" t="s">
        <v>912</v>
      </c>
      <c r="G283" s="188">
        <v>10.93038209</v>
      </c>
      <c r="H283" s="188">
        <v>8.2469566200000006</v>
      </c>
      <c r="I283" s="188">
        <v>5.4834522899999998</v>
      </c>
      <c r="J283" s="188">
        <v>2.5063384700000002</v>
      </c>
      <c r="K283" s="188">
        <v>2.5638295900000001</v>
      </c>
      <c r="L283" s="188">
        <v>2.6155509399999999</v>
      </c>
      <c r="M283" s="188">
        <v>0</v>
      </c>
      <c r="N283" s="188">
        <v>0</v>
      </c>
      <c r="O283" s="188">
        <v>8.4240436200000008</v>
      </c>
      <c r="P283" s="188">
        <v>5.6831270399999996</v>
      </c>
      <c r="Q283" s="188">
        <v>2.8679013499999999</v>
      </c>
      <c r="R283" s="188">
        <v>0</v>
      </c>
      <c r="S283" s="188">
        <v>0</v>
      </c>
      <c r="T283" s="188">
        <v>0</v>
      </c>
      <c r="U283" s="188">
        <v>0</v>
      </c>
      <c r="V283" s="188">
        <v>0</v>
      </c>
      <c r="W283" s="188">
        <v>0</v>
      </c>
      <c r="X283" s="188">
        <v>0</v>
      </c>
      <c r="Y283" s="188">
        <v>11.73242144</v>
      </c>
      <c r="Z283" s="188">
        <v>13.221416550000001</v>
      </c>
      <c r="AA283" s="188">
        <v>10.549344250000001</v>
      </c>
      <c r="AB283" s="188">
        <v>12.351421370000001</v>
      </c>
      <c r="AC283" s="188">
        <v>0</v>
      </c>
      <c r="AD283" s="188">
        <v>0</v>
      </c>
      <c r="AE283" s="188">
        <v>0</v>
      </c>
      <c r="AF283" s="188">
        <v>0.86999519000000003</v>
      </c>
      <c r="AG283" s="188">
        <v>0</v>
      </c>
      <c r="AH283" s="188">
        <v>0</v>
      </c>
      <c r="AI283" s="188">
        <v>0</v>
      </c>
      <c r="AJ283" s="188">
        <v>1.18307718</v>
      </c>
      <c r="AK283" s="188">
        <v>0</v>
      </c>
      <c r="AL283" s="188">
        <v>0</v>
      </c>
      <c r="AM283" s="188">
        <v>0</v>
      </c>
      <c r="AN283" s="188">
        <v>0</v>
      </c>
      <c r="AO283" s="188">
        <v>0</v>
      </c>
      <c r="AP283" s="188">
        <v>5.3186282299999998</v>
      </c>
      <c r="AQ283" s="188">
        <v>5.53185532</v>
      </c>
      <c r="AR283" s="188">
        <v>5.7536682399999997</v>
      </c>
      <c r="AS283" s="188">
        <v>5.9842630899999998</v>
      </c>
      <c r="AT283" s="188">
        <v>5.1545468699999999</v>
      </c>
      <c r="AU283" s="188">
        <v>0.16364238</v>
      </c>
      <c r="AV283" s="188">
        <v>0.19998059000000001</v>
      </c>
      <c r="AW283" s="188">
        <v>0.28285948999999999</v>
      </c>
      <c r="AX283" s="188">
        <v>0.32390828999999999</v>
      </c>
      <c r="AY283" s="188">
        <v>0.38645594999999999</v>
      </c>
      <c r="AZ283" s="188">
        <v>0</v>
      </c>
      <c r="BA283" s="188">
        <v>0</v>
      </c>
      <c r="BB283" s="188">
        <v>0</v>
      </c>
      <c r="BC283" s="188">
        <v>0</v>
      </c>
      <c r="BD283" s="188">
        <v>0</v>
      </c>
      <c r="BE283" s="188">
        <v>0</v>
      </c>
      <c r="BF283" s="188">
        <v>0</v>
      </c>
      <c r="BG283" s="188">
        <v>0</v>
      </c>
      <c r="BH283" s="188">
        <v>0</v>
      </c>
      <c r="BI283" s="188">
        <v>0</v>
      </c>
      <c r="BJ283" s="188">
        <v>0</v>
      </c>
      <c r="BK283" s="188">
        <v>0</v>
      </c>
      <c r="BL283" s="188">
        <v>0</v>
      </c>
      <c r="BM283" s="188">
        <v>0</v>
      </c>
      <c r="BN283" s="188">
        <v>0</v>
      </c>
      <c r="BO283" s="188">
        <v>0</v>
      </c>
      <c r="BP283" s="188">
        <v>0</v>
      </c>
      <c r="BQ283" s="188">
        <v>0</v>
      </c>
      <c r="BR283" s="188">
        <v>0</v>
      </c>
      <c r="BS283" s="188">
        <v>0</v>
      </c>
      <c r="BT283" s="188">
        <v>0</v>
      </c>
      <c r="BU283" s="188">
        <v>1.3331402000000001</v>
      </c>
      <c r="BV283" s="188">
        <v>3.7947527399999998</v>
      </c>
      <c r="BW283" s="188">
        <v>6.3276622299999996</v>
      </c>
      <c r="BX283" s="188">
        <v>0</v>
      </c>
      <c r="BY283" s="188">
        <v>0</v>
      </c>
      <c r="BZ283" s="188">
        <v>0</v>
      </c>
      <c r="CA283" s="188">
        <v>0</v>
      </c>
      <c r="CB283" s="188">
        <v>0</v>
      </c>
      <c r="CC283" s="188">
        <v>0</v>
      </c>
      <c r="CD283" s="188">
        <v>0</v>
      </c>
      <c r="CE283" s="188">
        <v>0</v>
      </c>
      <c r="CF283" s="188">
        <v>0</v>
      </c>
      <c r="CG283" s="188">
        <v>0</v>
      </c>
      <c r="CH283" s="188">
        <v>0</v>
      </c>
      <c r="CI283" s="188">
        <v>0</v>
      </c>
      <c r="CJ283" s="188">
        <v>1.3331402000000001</v>
      </c>
      <c r="CK283" s="188">
        <v>3.7947527399999998</v>
      </c>
      <c r="CL283" s="188">
        <v>6.3276622299999996</v>
      </c>
      <c r="CM283" s="188">
        <v>0.19865877000000001</v>
      </c>
      <c r="CN283" s="188">
        <v>0.15877005999999999</v>
      </c>
      <c r="CO283" s="188">
        <v>0</v>
      </c>
      <c r="CP283" s="188">
        <v>0</v>
      </c>
      <c r="CQ283" s="188">
        <v>0</v>
      </c>
      <c r="CR283" s="188">
        <v>0.12781532000000001</v>
      </c>
      <c r="CS283" s="188">
        <v>0.12781532000000001</v>
      </c>
      <c r="CT283" s="188">
        <v>0.12781532000000001</v>
      </c>
      <c r="CU283" s="188">
        <v>0.12781532000000001</v>
      </c>
      <c r="CV283" s="188">
        <v>0</v>
      </c>
      <c r="CW283" s="188">
        <v>0</v>
      </c>
      <c r="CX283" s="188">
        <v>0</v>
      </c>
      <c r="CY283" s="188">
        <v>0</v>
      </c>
      <c r="CZ283" s="188">
        <v>0</v>
      </c>
      <c r="DA283" s="188">
        <v>0</v>
      </c>
      <c r="DB283" s="188">
        <v>19.066499459999999</v>
      </c>
      <c r="DC283" s="188">
        <v>17.209380750000001</v>
      </c>
      <c r="DD283" s="188">
        <v>10.37961363</v>
      </c>
      <c r="DE283" s="188">
        <v>18.206052419999999</v>
      </c>
      <c r="DF283" s="188">
        <v>18.247101220000001</v>
      </c>
      <c r="DG283" s="188">
        <v>18.309648880000001</v>
      </c>
      <c r="DH283" s="188">
        <v>-4.5128740000000001E-2</v>
      </c>
      <c r="DI283" s="188">
        <v>-4.2975810000000003E-2</v>
      </c>
      <c r="DJ283" s="188">
        <v>-3.9695309999999998E-2</v>
      </c>
      <c r="DK283" s="188">
        <v>248.44883161999999</v>
      </c>
      <c r="DL283" s="188">
        <v>272.74754442</v>
      </c>
      <c r="DM283" s="188">
        <v>258.15336643000001</v>
      </c>
      <c r="DN283" s="188">
        <v>256.54682824000002</v>
      </c>
      <c r="DO283" s="188">
        <v>255.35374705999999</v>
      </c>
      <c r="DP283" s="188">
        <v>69267.304000000004</v>
      </c>
      <c r="DQ283" s="188">
        <v>69905.301999999996</v>
      </c>
      <c r="DR283" s="188">
        <v>70524.172000000006</v>
      </c>
      <c r="DS283" s="188">
        <v>71125.811000000002</v>
      </c>
      <c r="DT283" s="188">
        <v>71703.074999999997</v>
      </c>
    </row>
    <row r="284" spans="1:124" x14ac:dyDescent="0.35">
      <c r="A284" s="188">
        <v>283</v>
      </c>
      <c r="B284" s="188" t="s">
        <v>1108</v>
      </c>
      <c r="C284" s="188" t="s">
        <v>552</v>
      </c>
      <c r="D284" s="188" t="s">
        <v>553</v>
      </c>
      <c r="E284" s="188" t="s">
        <v>881</v>
      </c>
      <c r="F284" s="188" t="s">
        <v>884</v>
      </c>
      <c r="G284" s="188">
        <v>22.494026349999999</v>
      </c>
      <c r="H284" s="188">
        <v>15.360079730000001</v>
      </c>
      <c r="I284" s="188">
        <v>8.0395285899999998</v>
      </c>
      <c r="J284" s="188">
        <v>3.6746521599999999</v>
      </c>
      <c r="K284" s="188">
        <v>3.7589423900000001</v>
      </c>
      <c r="L284" s="188">
        <v>3.83477332</v>
      </c>
      <c r="M284" s="188">
        <v>0</v>
      </c>
      <c r="N284" s="188">
        <v>0</v>
      </c>
      <c r="O284" s="188">
        <v>18.819374190000001</v>
      </c>
      <c r="P284" s="188">
        <v>11.601137339999999</v>
      </c>
      <c r="Q284" s="188">
        <v>4.2047552599999998</v>
      </c>
      <c r="R284" s="188">
        <v>0</v>
      </c>
      <c r="S284" s="188">
        <v>0</v>
      </c>
      <c r="T284" s="188">
        <v>0</v>
      </c>
      <c r="U284" s="188">
        <v>0</v>
      </c>
      <c r="V284" s="188">
        <v>0</v>
      </c>
      <c r="W284" s="188">
        <v>0</v>
      </c>
      <c r="X284" s="188">
        <v>0</v>
      </c>
      <c r="Y284" s="188">
        <v>29.097014290000001</v>
      </c>
      <c r="Z284" s="188">
        <v>29.003444609999999</v>
      </c>
      <c r="AA284" s="188">
        <v>26.290027739999999</v>
      </c>
      <c r="AB284" s="188">
        <v>26.445673809999999</v>
      </c>
      <c r="AC284" s="188">
        <v>0</v>
      </c>
      <c r="AD284" s="188">
        <v>0</v>
      </c>
      <c r="AE284" s="188">
        <v>0</v>
      </c>
      <c r="AF284" s="188">
        <v>2.5577708000000001</v>
      </c>
      <c r="AG284" s="188">
        <v>0</v>
      </c>
      <c r="AH284" s="188">
        <v>0</v>
      </c>
      <c r="AI284" s="188">
        <v>0</v>
      </c>
      <c r="AJ284" s="188">
        <v>2.80698655</v>
      </c>
      <c r="AK284" s="188">
        <v>0</v>
      </c>
      <c r="AL284" s="188">
        <v>0</v>
      </c>
      <c r="AM284" s="188">
        <v>0</v>
      </c>
      <c r="AN284" s="188">
        <v>0</v>
      </c>
      <c r="AO284" s="188">
        <v>0</v>
      </c>
      <c r="AP284" s="188">
        <v>6.9070139599999996</v>
      </c>
      <c r="AQ284" s="188">
        <v>7.2477511000000003</v>
      </c>
      <c r="AR284" s="188">
        <v>7.6050804000000003</v>
      </c>
      <c r="AS284" s="188">
        <v>7.9800186499999999</v>
      </c>
      <c r="AT284" s="188">
        <v>6.63862416</v>
      </c>
      <c r="AU284" s="188">
        <v>0.73507049999999996</v>
      </c>
      <c r="AV284" s="188">
        <v>0.76732144999999996</v>
      </c>
      <c r="AW284" s="188">
        <v>0.38393312000000002</v>
      </c>
      <c r="AX284" s="188">
        <v>0.44234494000000002</v>
      </c>
      <c r="AY284" s="188">
        <v>0.53134930000000002</v>
      </c>
      <c r="AZ284" s="188">
        <v>0</v>
      </c>
      <c r="BA284" s="188">
        <v>0</v>
      </c>
      <c r="BB284" s="188">
        <v>0</v>
      </c>
      <c r="BC284" s="188">
        <v>0</v>
      </c>
      <c r="BD284" s="188">
        <v>0</v>
      </c>
      <c r="BE284" s="188">
        <v>0</v>
      </c>
      <c r="BF284" s="188">
        <v>0</v>
      </c>
      <c r="BG284" s="188">
        <v>0</v>
      </c>
      <c r="BH284" s="188">
        <v>0</v>
      </c>
      <c r="BI284" s="188">
        <v>0</v>
      </c>
      <c r="BJ284" s="188">
        <v>0</v>
      </c>
      <c r="BK284" s="188">
        <v>0</v>
      </c>
      <c r="BL284" s="188">
        <v>0</v>
      </c>
      <c r="BM284" s="188">
        <v>0</v>
      </c>
      <c r="BN284" s="188">
        <v>0</v>
      </c>
      <c r="BO284" s="188">
        <v>0</v>
      </c>
      <c r="BP284" s="188">
        <v>0</v>
      </c>
      <c r="BQ284" s="188">
        <v>0</v>
      </c>
      <c r="BR284" s="188">
        <v>0</v>
      </c>
      <c r="BS284" s="188">
        <v>0</v>
      </c>
      <c r="BT284" s="188">
        <v>0</v>
      </c>
      <c r="BU284" s="188">
        <v>4.8948775099999997</v>
      </c>
      <c r="BV284" s="188">
        <v>11.61308301</v>
      </c>
      <c r="BW284" s="188">
        <v>18.469691539999999</v>
      </c>
      <c r="BX284" s="188">
        <v>0</v>
      </c>
      <c r="BY284" s="188">
        <v>0</v>
      </c>
      <c r="BZ284" s="188">
        <v>0</v>
      </c>
      <c r="CA284" s="188">
        <v>0</v>
      </c>
      <c r="CB284" s="188">
        <v>0</v>
      </c>
      <c r="CC284" s="188">
        <v>0</v>
      </c>
      <c r="CD284" s="188">
        <v>0</v>
      </c>
      <c r="CE284" s="188">
        <v>0.34502226000000003</v>
      </c>
      <c r="CF284" s="188">
        <v>0.28661044000000002</v>
      </c>
      <c r="CG284" s="188">
        <v>0.19760606999999999</v>
      </c>
      <c r="CH284" s="188">
        <v>0</v>
      </c>
      <c r="CI284" s="188">
        <v>0</v>
      </c>
      <c r="CJ284" s="188">
        <v>4.8948775099999997</v>
      </c>
      <c r="CK284" s="188">
        <v>11.61308301</v>
      </c>
      <c r="CL284" s="188">
        <v>18.469691539999999</v>
      </c>
      <c r="CM284" s="188">
        <v>0.18662534</v>
      </c>
      <c r="CN284" s="188">
        <v>0.15106294000000001</v>
      </c>
      <c r="CO284" s="188">
        <v>0</v>
      </c>
      <c r="CP284" s="188">
        <v>0</v>
      </c>
      <c r="CQ284" s="188">
        <v>0</v>
      </c>
      <c r="CR284" s="188">
        <v>1.1940279999999999E-2</v>
      </c>
      <c r="CS284" s="188">
        <v>1.1940279999999999E-2</v>
      </c>
      <c r="CT284" s="188">
        <v>1.1940279999999999E-2</v>
      </c>
      <c r="CU284" s="188">
        <v>1.1940279999999999E-2</v>
      </c>
      <c r="CV284" s="188">
        <v>0</v>
      </c>
      <c r="CW284" s="188">
        <v>0</v>
      </c>
      <c r="CX284" s="188">
        <v>0</v>
      </c>
      <c r="CY284" s="188">
        <v>0</v>
      </c>
      <c r="CZ284" s="188">
        <v>0</v>
      </c>
      <c r="DA284" s="188">
        <v>0</v>
      </c>
      <c r="DB284" s="188">
        <v>36.876345649999998</v>
      </c>
      <c r="DC284" s="188">
        <v>36.621771889999998</v>
      </c>
      <c r="DD284" s="188">
        <v>14.070164719999999</v>
      </c>
      <c r="DE284" s="188">
        <v>35.032528360000001</v>
      </c>
      <c r="DF284" s="188">
        <v>35.032528360000001</v>
      </c>
      <c r="DG284" s="188">
        <v>35.032528360000001</v>
      </c>
      <c r="DH284" s="188">
        <v>-0.05</v>
      </c>
      <c r="DI284" s="188">
        <v>-0.05</v>
      </c>
      <c r="DJ284" s="188">
        <v>-0.05</v>
      </c>
      <c r="DK284" s="188">
        <v>326.11582935000001</v>
      </c>
      <c r="DL284" s="188">
        <v>323.83567667</v>
      </c>
      <c r="DM284" s="188">
        <v>303.52299667</v>
      </c>
      <c r="DN284" s="188">
        <v>299.61722545999999</v>
      </c>
      <c r="DO284" s="188">
        <v>295.85540680999998</v>
      </c>
      <c r="DP284" s="188">
        <v>112296.82399999999</v>
      </c>
      <c r="DQ284" s="188">
        <v>113873.63499999999</v>
      </c>
      <c r="DR284" s="188">
        <v>115419.68399999999</v>
      </c>
      <c r="DS284" s="188">
        <v>116924.28</v>
      </c>
      <c r="DT284" s="188">
        <v>118410.97900000001</v>
      </c>
    </row>
    <row r="285" spans="1:124" x14ac:dyDescent="0.35">
      <c r="A285" s="188">
        <v>284</v>
      </c>
      <c r="B285" s="188" t="s">
        <v>1113</v>
      </c>
      <c r="C285" s="188" t="s">
        <v>562</v>
      </c>
      <c r="D285" s="188" t="s">
        <v>563</v>
      </c>
      <c r="E285" s="188" t="s">
        <v>881</v>
      </c>
      <c r="F285" s="188" t="s">
        <v>893</v>
      </c>
      <c r="G285" s="188">
        <v>11.70607865</v>
      </c>
      <c r="H285" s="188">
        <v>13.06231745</v>
      </c>
      <c r="I285" s="188">
        <v>14.390032890000001</v>
      </c>
      <c r="J285" s="188">
        <v>6.5772967800000002</v>
      </c>
      <c r="K285" s="188">
        <v>6.7281687100000003</v>
      </c>
      <c r="L285" s="188">
        <v>6.8638992500000002</v>
      </c>
      <c r="M285" s="188">
        <v>0</v>
      </c>
      <c r="N285" s="188">
        <v>0</v>
      </c>
      <c r="O285" s="188">
        <v>5.12878188</v>
      </c>
      <c r="P285" s="188">
        <v>6.3341487399999998</v>
      </c>
      <c r="Q285" s="188">
        <v>7.5261336400000003</v>
      </c>
      <c r="R285" s="188">
        <v>0</v>
      </c>
      <c r="S285" s="188">
        <v>0</v>
      </c>
      <c r="T285" s="188">
        <v>0</v>
      </c>
      <c r="U285" s="188">
        <v>0</v>
      </c>
      <c r="V285" s="188">
        <v>0</v>
      </c>
      <c r="W285" s="188">
        <v>0</v>
      </c>
      <c r="X285" s="188">
        <v>0</v>
      </c>
      <c r="Y285" s="188">
        <v>9.6661981299999997</v>
      </c>
      <c r="Z285" s="188">
        <v>9.4861542300000004</v>
      </c>
      <c r="AA285" s="188">
        <v>7.9746161999999998</v>
      </c>
      <c r="AB285" s="188">
        <v>8.1065169200000007</v>
      </c>
      <c r="AC285" s="188">
        <v>0</v>
      </c>
      <c r="AD285" s="188">
        <v>0</v>
      </c>
      <c r="AE285" s="188">
        <v>0</v>
      </c>
      <c r="AF285" s="188">
        <v>1.3796373200000001</v>
      </c>
      <c r="AG285" s="188">
        <v>0</v>
      </c>
      <c r="AH285" s="188">
        <v>0</v>
      </c>
      <c r="AI285" s="188">
        <v>0</v>
      </c>
      <c r="AJ285" s="188">
        <v>1.6915819299999999</v>
      </c>
      <c r="AK285" s="188">
        <v>0</v>
      </c>
      <c r="AL285" s="188">
        <v>0</v>
      </c>
      <c r="AM285" s="188">
        <v>0</v>
      </c>
      <c r="AN285" s="188">
        <v>0</v>
      </c>
      <c r="AO285" s="188">
        <v>0</v>
      </c>
      <c r="AP285" s="188">
        <v>11.98910426</v>
      </c>
      <c r="AQ285" s="188">
        <v>12.49124132</v>
      </c>
      <c r="AR285" s="188">
        <v>13.014196829999999</v>
      </c>
      <c r="AS285" s="188">
        <v>13.559320359999999</v>
      </c>
      <c r="AT285" s="188">
        <v>11.524111059999999</v>
      </c>
      <c r="AU285" s="188">
        <v>1.7915691199999999</v>
      </c>
      <c r="AV285" s="188">
        <v>2.10009332</v>
      </c>
      <c r="AW285" s="188">
        <v>1.6143795599999999</v>
      </c>
      <c r="AX285" s="188">
        <v>1.6758271199999999</v>
      </c>
      <c r="AY285" s="188">
        <v>1.72957969</v>
      </c>
      <c r="AZ285" s="188">
        <v>0</v>
      </c>
      <c r="BA285" s="188">
        <v>0</v>
      </c>
      <c r="BB285" s="188">
        <v>0</v>
      </c>
      <c r="BC285" s="188">
        <v>0</v>
      </c>
      <c r="BD285" s="188">
        <v>0</v>
      </c>
      <c r="BE285" s="188">
        <v>0</v>
      </c>
      <c r="BF285" s="188">
        <v>0</v>
      </c>
      <c r="BG285" s="188">
        <v>0</v>
      </c>
      <c r="BH285" s="188">
        <v>0</v>
      </c>
      <c r="BI285" s="188">
        <v>0</v>
      </c>
      <c r="BJ285" s="188">
        <v>0</v>
      </c>
      <c r="BK285" s="188">
        <v>0</v>
      </c>
      <c r="BL285" s="188">
        <v>0</v>
      </c>
      <c r="BM285" s="188">
        <v>0</v>
      </c>
      <c r="BN285" s="188">
        <v>0</v>
      </c>
      <c r="BO285" s="188">
        <v>0</v>
      </c>
      <c r="BP285" s="188">
        <v>0</v>
      </c>
      <c r="BQ285" s="188">
        <v>0</v>
      </c>
      <c r="BR285" s="188">
        <v>0</v>
      </c>
      <c r="BS285" s="188">
        <v>0</v>
      </c>
      <c r="BT285" s="188">
        <v>0</v>
      </c>
      <c r="BU285" s="188">
        <v>0</v>
      </c>
      <c r="BV285" s="188">
        <v>0</v>
      </c>
      <c r="BW285" s="188">
        <v>0</v>
      </c>
      <c r="BX285" s="188">
        <v>0</v>
      </c>
      <c r="BY285" s="188">
        <v>0</v>
      </c>
      <c r="BZ285" s="188">
        <v>0</v>
      </c>
      <c r="CA285" s="188">
        <v>0</v>
      </c>
      <c r="CB285" s="188">
        <v>0</v>
      </c>
      <c r="CC285" s="188">
        <v>0</v>
      </c>
      <c r="CD285" s="188">
        <v>0</v>
      </c>
      <c r="CE285" s="188">
        <v>0</v>
      </c>
      <c r="CF285" s="188">
        <v>0</v>
      </c>
      <c r="CG285" s="188">
        <v>0</v>
      </c>
      <c r="CH285" s="188">
        <v>0</v>
      </c>
      <c r="CI285" s="188">
        <v>0</v>
      </c>
      <c r="CJ285" s="188">
        <v>0</v>
      </c>
      <c r="CK285" s="188">
        <v>0</v>
      </c>
      <c r="CL285" s="188">
        <v>0</v>
      </c>
      <c r="CM285" s="188">
        <v>0.75913246999999995</v>
      </c>
      <c r="CN285" s="188">
        <v>0.48217431999999999</v>
      </c>
      <c r="CO285" s="188">
        <v>0</v>
      </c>
      <c r="CP285" s="188">
        <v>0</v>
      </c>
      <c r="CQ285" s="188">
        <v>0</v>
      </c>
      <c r="CR285" s="188">
        <v>0.62568014000000005</v>
      </c>
      <c r="CS285" s="188">
        <v>0.62568014000000005</v>
      </c>
      <c r="CT285" s="188">
        <v>0.62568014000000005</v>
      </c>
      <c r="CU285" s="188">
        <v>0.62568014000000005</v>
      </c>
      <c r="CV285" s="188">
        <v>0</v>
      </c>
      <c r="CW285" s="188">
        <v>0</v>
      </c>
      <c r="CX285" s="188">
        <v>0</v>
      </c>
      <c r="CY285" s="188">
        <v>0</v>
      </c>
      <c r="CZ285" s="188">
        <v>0</v>
      </c>
      <c r="DA285" s="188">
        <v>0</v>
      </c>
      <c r="DB285" s="188">
        <v>24.960164429999999</v>
      </c>
      <c r="DC285" s="188">
        <v>23.464052630000001</v>
      </c>
      <c r="DD285" s="188">
        <v>25.582987429999999</v>
      </c>
      <c r="DE285" s="188">
        <v>26.437379679999999</v>
      </c>
      <c r="DF285" s="188">
        <v>28.378021539999999</v>
      </c>
      <c r="DG285" s="188">
        <v>30.304613079999999</v>
      </c>
      <c r="DH285" s="188">
        <v>5.9182909999999998E-2</v>
      </c>
      <c r="DI285" s="188">
        <v>0.13693248</v>
      </c>
      <c r="DJ285" s="188">
        <v>0.21411912999999999</v>
      </c>
      <c r="DK285" s="188">
        <v>162.81093074</v>
      </c>
      <c r="DL285" s="188">
        <v>172.65061569</v>
      </c>
      <c r="DM285" s="188">
        <v>182.19967525999999</v>
      </c>
      <c r="DN285" s="188">
        <v>194.75692054999999</v>
      </c>
      <c r="DO285" s="188">
        <v>207.14148107</v>
      </c>
      <c r="DP285" s="188">
        <v>144118.41099999999</v>
      </c>
      <c r="DQ285" s="188">
        <v>144570.37599999999</v>
      </c>
      <c r="DR285" s="188">
        <v>145101.13500000001</v>
      </c>
      <c r="DS285" s="188">
        <v>145709.95199999999</v>
      </c>
      <c r="DT285" s="188">
        <v>146299.10399999999</v>
      </c>
    </row>
    <row r="286" spans="1:124" x14ac:dyDescent="0.35">
      <c r="A286" s="188">
        <v>285</v>
      </c>
      <c r="B286" s="188" t="s">
        <v>1117</v>
      </c>
      <c r="C286" s="188" t="s">
        <v>570</v>
      </c>
      <c r="D286" s="188" t="s">
        <v>571</v>
      </c>
      <c r="E286" s="188" t="s">
        <v>881</v>
      </c>
      <c r="F286" s="188" t="s">
        <v>912</v>
      </c>
      <c r="G286" s="188">
        <v>11.104492629999999</v>
      </c>
      <c r="H286" s="188">
        <v>10.950146350000001</v>
      </c>
      <c r="I286" s="188">
        <v>10.749245569999999</v>
      </c>
      <c r="J286" s="188">
        <v>4.9131908700000002</v>
      </c>
      <c r="K286" s="188">
        <v>5.0258910600000002</v>
      </c>
      <c r="L286" s="188">
        <v>5.1272807499999997</v>
      </c>
      <c r="M286" s="188">
        <v>0</v>
      </c>
      <c r="N286" s="188">
        <v>0</v>
      </c>
      <c r="O286" s="188">
        <v>6.19130176</v>
      </c>
      <c r="P286" s="188">
        <v>5.9242552899999996</v>
      </c>
      <c r="Q286" s="188">
        <v>5.6219648199999996</v>
      </c>
      <c r="R286" s="188">
        <v>0</v>
      </c>
      <c r="S286" s="188">
        <v>0</v>
      </c>
      <c r="T286" s="188">
        <v>0</v>
      </c>
      <c r="U286" s="188">
        <v>0</v>
      </c>
      <c r="V286" s="188">
        <v>0</v>
      </c>
      <c r="W286" s="188">
        <v>0</v>
      </c>
      <c r="X286" s="188">
        <v>0</v>
      </c>
      <c r="Y286" s="188">
        <v>10.714304200000001</v>
      </c>
      <c r="Z286" s="188">
        <v>10.72189292</v>
      </c>
      <c r="AA286" s="188">
        <v>8.7173710100000008</v>
      </c>
      <c r="AB286" s="188">
        <v>9.3439343899999994</v>
      </c>
      <c r="AC286" s="188">
        <v>0</v>
      </c>
      <c r="AD286" s="188">
        <v>0</v>
      </c>
      <c r="AE286" s="188">
        <v>0</v>
      </c>
      <c r="AF286" s="188">
        <v>1.3779585299999999</v>
      </c>
      <c r="AG286" s="188">
        <v>0</v>
      </c>
      <c r="AH286" s="188">
        <v>0</v>
      </c>
      <c r="AI286" s="188">
        <v>0</v>
      </c>
      <c r="AJ286" s="188">
        <v>1.99693319</v>
      </c>
      <c r="AK286" s="188">
        <v>0</v>
      </c>
      <c r="AL286" s="188">
        <v>0</v>
      </c>
      <c r="AM286" s="188">
        <v>0</v>
      </c>
      <c r="AN286" s="188">
        <v>0</v>
      </c>
      <c r="AO286" s="188">
        <v>0</v>
      </c>
      <c r="AP286" s="188">
        <v>11.07850067</v>
      </c>
      <c r="AQ286" s="188">
        <v>11.58499699</v>
      </c>
      <c r="AR286" s="188">
        <v>12.11447824</v>
      </c>
      <c r="AS286" s="188">
        <v>12.668109749999999</v>
      </c>
      <c r="AT286" s="188">
        <v>10.566216020000001</v>
      </c>
      <c r="AU286" s="188">
        <v>0.4927436</v>
      </c>
      <c r="AV286" s="188">
        <v>0.60287692999999998</v>
      </c>
      <c r="AW286" s="188">
        <v>0.89351963000000001</v>
      </c>
      <c r="AX286" s="188">
        <v>1.0302908</v>
      </c>
      <c r="AY286" s="188">
        <v>1.0656213400000001</v>
      </c>
      <c r="AZ286" s="188">
        <v>0</v>
      </c>
      <c r="BA286" s="188">
        <v>0</v>
      </c>
      <c r="BB286" s="188">
        <v>0</v>
      </c>
      <c r="BC286" s="188">
        <v>0</v>
      </c>
      <c r="BD286" s="188">
        <v>0</v>
      </c>
      <c r="BE286" s="188">
        <v>0</v>
      </c>
      <c r="BF286" s="188">
        <v>0</v>
      </c>
      <c r="BG286" s="188">
        <v>0</v>
      </c>
      <c r="BH286" s="188">
        <v>0</v>
      </c>
      <c r="BI286" s="188">
        <v>0</v>
      </c>
      <c r="BJ286" s="188">
        <v>0</v>
      </c>
      <c r="BK286" s="188">
        <v>0</v>
      </c>
      <c r="BL286" s="188">
        <v>0</v>
      </c>
      <c r="BM286" s="188">
        <v>0</v>
      </c>
      <c r="BN286" s="188">
        <v>0</v>
      </c>
      <c r="BO286" s="188">
        <v>0</v>
      </c>
      <c r="BP286" s="188">
        <v>0</v>
      </c>
      <c r="BQ286" s="188">
        <v>0</v>
      </c>
      <c r="BR286" s="188">
        <v>0</v>
      </c>
      <c r="BS286" s="188">
        <v>0</v>
      </c>
      <c r="BT286" s="188">
        <v>0</v>
      </c>
      <c r="BU286" s="188">
        <v>0</v>
      </c>
      <c r="BV286" s="188">
        <v>0</v>
      </c>
      <c r="BW286" s="188">
        <v>0</v>
      </c>
      <c r="BX286" s="188">
        <v>0</v>
      </c>
      <c r="BY286" s="188">
        <v>0</v>
      </c>
      <c r="BZ286" s="188">
        <v>0</v>
      </c>
      <c r="CA286" s="188">
        <v>0</v>
      </c>
      <c r="CB286" s="188">
        <v>0</v>
      </c>
      <c r="CC286" s="188">
        <v>0</v>
      </c>
      <c r="CD286" s="188">
        <v>0</v>
      </c>
      <c r="CE286" s="188">
        <v>0</v>
      </c>
      <c r="CF286" s="188">
        <v>0</v>
      </c>
      <c r="CG286" s="188">
        <v>0</v>
      </c>
      <c r="CH286" s="188">
        <v>0</v>
      </c>
      <c r="CI286" s="188">
        <v>0</v>
      </c>
      <c r="CJ286" s="188">
        <v>0</v>
      </c>
      <c r="CK286" s="188">
        <v>0</v>
      </c>
      <c r="CL286" s="188">
        <v>0</v>
      </c>
      <c r="CM286" s="188">
        <v>0.40270595999999997</v>
      </c>
      <c r="CN286" s="188">
        <v>0.28622497000000002</v>
      </c>
      <c r="CO286" s="188">
        <v>0</v>
      </c>
      <c r="CP286" s="188">
        <v>0</v>
      </c>
      <c r="CQ286" s="188">
        <v>0</v>
      </c>
      <c r="CR286" s="188">
        <v>0.51424871999999999</v>
      </c>
      <c r="CS286" s="188">
        <v>0.51424871999999999</v>
      </c>
      <c r="CT286" s="188">
        <v>0.51424871999999999</v>
      </c>
      <c r="CU286" s="188">
        <v>0.51424871999999999</v>
      </c>
      <c r="CV286" s="188">
        <v>0</v>
      </c>
      <c r="CW286" s="188">
        <v>0</v>
      </c>
      <c r="CX286" s="188">
        <v>0</v>
      </c>
      <c r="CY286" s="188">
        <v>0</v>
      </c>
      <c r="CZ286" s="188">
        <v>0</v>
      </c>
      <c r="DA286" s="188">
        <v>0</v>
      </c>
      <c r="DB286" s="188">
        <v>23.320225199999999</v>
      </c>
      <c r="DC286" s="188">
        <v>22.05948879</v>
      </c>
      <c r="DD286" s="188">
        <v>21.090380020000001</v>
      </c>
      <c r="DE286" s="188">
        <v>24.097257970000001</v>
      </c>
      <c r="DF286" s="188">
        <v>24.609164100000001</v>
      </c>
      <c r="DG286" s="188">
        <v>24.99722538</v>
      </c>
      <c r="DH286" s="188">
        <v>3.3320120000000002E-2</v>
      </c>
      <c r="DI286" s="188">
        <v>5.5271290000000001E-2</v>
      </c>
      <c r="DJ286" s="188">
        <v>7.1911829999999996E-2</v>
      </c>
      <c r="DK286" s="188">
        <v>165.24154363</v>
      </c>
      <c r="DL286" s="188">
        <v>173.71417367999999</v>
      </c>
      <c r="DM286" s="188">
        <v>178.52697914999999</v>
      </c>
      <c r="DN286" s="188">
        <v>181.34037117</v>
      </c>
      <c r="DO286" s="188">
        <v>183.21095898999999</v>
      </c>
      <c r="DP286" s="188">
        <v>133498.443</v>
      </c>
      <c r="DQ286" s="188">
        <v>134244.804</v>
      </c>
      <c r="DR286" s="188">
        <v>134978.24299999999</v>
      </c>
      <c r="DS286" s="188">
        <v>135707.035</v>
      </c>
      <c r="DT286" s="188">
        <v>136439.57500000001</v>
      </c>
    </row>
    <row r="287" spans="1:124" x14ac:dyDescent="0.35">
      <c r="A287" s="188">
        <v>286</v>
      </c>
      <c r="B287" s="188" t="s">
        <v>1118</v>
      </c>
      <c r="C287" s="188" t="s">
        <v>572</v>
      </c>
      <c r="D287" s="188" t="s">
        <v>573</v>
      </c>
      <c r="E287" s="188" t="s">
        <v>881</v>
      </c>
      <c r="F287" s="188" t="s">
        <v>884</v>
      </c>
      <c r="G287" s="188">
        <v>3.45370826</v>
      </c>
      <c r="H287" s="188">
        <v>3.5760670399999999</v>
      </c>
      <c r="I287" s="188">
        <v>3.68625172</v>
      </c>
      <c r="J287" s="188">
        <v>1.68488646</v>
      </c>
      <c r="K287" s="188">
        <v>1.7235348699999999</v>
      </c>
      <c r="L287" s="188">
        <v>1.75830456</v>
      </c>
      <c r="M287" s="188">
        <v>0</v>
      </c>
      <c r="N287" s="188">
        <v>0</v>
      </c>
      <c r="O287" s="188">
        <v>1.7688218</v>
      </c>
      <c r="P287" s="188">
        <v>1.8525321699999999</v>
      </c>
      <c r="Q287" s="188">
        <v>1.92794716</v>
      </c>
      <c r="R287" s="188">
        <v>0</v>
      </c>
      <c r="S287" s="188">
        <v>0</v>
      </c>
      <c r="T287" s="188">
        <v>0</v>
      </c>
      <c r="U287" s="188">
        <v>0</v>
      </c>
      <c r="V287" s="188">
        <v>0</v>
      </c>
      <c r="W287" s="188">
        <v>0</v>
      </c>
      <c r="X287" s="188">
        <v>0</v>
      </c>
      <c r="Y287" s="188">
        <v>3.2631559999999999</v>
      </c>
      <c r="Z287" s="188">
        <v>3.1277457100000001</v>
      </c>
      <c r="AA287" s="188">
        <v>2.7306828099999998</v>
      </c>
      <c r="AB287" s="188">
        <v>2.74758433</v>
      </c>
      <c r="AC287" s="188">
        <v>0</v>
      </c>
      <c r="AD287" s="188">
        <v>0</v>
      </c>
      <c r="AE287" s="188">
        <v>0</v>
      </c>
      <c r="AF287" s="188">
        <v>0.38016138999999999</v>
      </c>
      <c r="AG287" s="188">
        <v>0</v>
      </c>
      <c r="AH287" s="188">
        <v>0</v>
      </c>
      <c r="AI287" s="188">
        <v>0</v>
      </c>
      <c r="AJ287" s="188">
        <v>0.53247319000000004</v>
      </c>
      <c r="AK287" s="188">
        <v>0</v>
      </c>
      <c r="AL287" s="188">
        <v>0</v>
      </c>
      <c r="AM287" s="188">
        <v>0</v>
      </c>
      <c r="AN287" s="188">
        <v>0</v>
      </c>
      <c r="AO287" s="188">
        <v>0</v>
      </c>
      <c r="AP287" s="188">
        <v>4.8649838699999997</v>
      </c>
      <c r="AQ287" s="188">
        <v>5.0830575800000002</v>
      </c>
      <c r="AR287" s="188">
        <v>5.3110036000000003</v>
      </c>
      <c r="AS287" s="188">
        <v>5.5491276699999998</v>
      </c>
      <c r="AT287" s="188">
        <v>4.6662067199999999</v>
      </c>
      <c r="AU287" s="188">
        <v>0.12558328999999999</v>
      </c>
      <c r="AV287" s="188">
        <v>0.16590690999999999</v>
      </c>
      <c r="AW287" s="188">
        <v>0.28980834999999999</v>
      </c>
      <c r="AX287" s="188">
        <v>0.33249075</v>
      </c>
      <c r="AY287" s="188">
        <v>0.36133920000000003</v>
      </c>
      <c r="AZ287" s="188">
        <v>0</v>
      </c>
      <c r="BA287" s="188">
        <v>0</v>
      </c>
      <c r="BB287" s="188">
        <v>0</v>
      </c>
      <c r="BC287" s="188">
        <v>0</v>
      </c>
      <c r="BD287" s="188">
        <v>0</v>
      </c>
      <c r="BE287" s="188">
        <v>0</v>
      </c>
      <c r="BF287" s="188">
        <v>0</v>
      </c>
      <c r="BG287" s="188">
        <v>0</v>
      </c>
      <c r="BH287" s="188">
        <v>0</v>
      </c>
      <c r="BI287" s="188">
        <v>0</v>
      </c>
      <c r="BJ287" s="188">
        <v>0</v>
      </c>
      <c r="BK287" s="188">
        <v>0</v>
      </c>
      <c r="BL287" s="188">
        <v>0</v>
      </c>
      <c r="BM287" s="188">
        <v>0</v>
      </c>
      <c r="BN287" s="188">
        <v>0</v>
      </c>
      <c r="BO287" s="188">
        <v>0</v>
      </c>
      <c r="BP287" s="188">
        <v>0</v>
      </c>
      <c r="BQ287" s="188">
        <v>0</v>
      </c>
      <c r="BR287" s="188">
        <v>0</v>
      </c>
      <c r="BS287" s="188">
        <v>0</v>
      </c>
      <c r="BT287" s="188">
        <v>0</v>
      </c>
      <c r="BU287" s="188">
        <v>0</v>
      </c>
      <c r="BV287" s="188">
        <v>0</v>
      </c>
      <c r="BW287" s="188">
        <v>0</v>
      </c>
      <c r="BX287" s="188">
        <v>0</v>
      </c>
      <c r="BY287" s="188">
        <v>0</v>
      </c>
      <c r="BZ287" s="188">
        <v>0</v>
      </c>
      <c r="CA287" s="188">
        <v>0</v>
      </c>
      <c r="CB287" s="188">
        <v>0</v>
      </c>
      <c r="CC287" s="188">
        <v>0</v>
      </c>
      <c r="CD287" s="188">
        <v>0</v>
      </c>
      <c r="CE287" s="188">
        <v>0</v>
      </c>
      <c r="CF287" s="188">
        <v>0</v>
      </c>
      <c r="CG287" s="188">
        <v>0</v>
      </c>
      <c r="CH287" s="188">
        <v>0</v>
      </c>
      <c r="CI287" s="188">
        <v>0</v>
      </c>
      <c r="CJ287" s="188">
        <v>0</v>
      </c>
      <c r="CK287" s="188">
        <v>0</v>
      </c>
      <c r="CL287" s="188">
        <v>0</v>
      </c>
      <c r="CM287" s="188">
        <v>0.16599787999999999</v>
      </c>
      <c r="CN287" s="188">
        <v>0.12202915</v>
      </c>
      <c r="CO287" s="188">
        <v>0</v>
      </c>
      <c r="CP287" s="188">
        <v>0</v>
      </c>
      <c r="CQ287" s="188">
        <v>0</v>
      </c>
      <c r="CR287" s="188">
        <v>0</v>
      </c>
      <c r="CS287" s="188">
        <v>0</v>
      </c>
      <c r="CT287" s="188">
        <v>0</v>
      </c>
      <c r="CU287" s="188">
        <v>0</v>
      </c>
      <c r="CV287" s="188">
        <v>0</v>
      </c>
      <c r="CW287" s="188">
        <v>0</v>
      </c>
      <c r="CX287" s="188">
        <v>0</v>
      </c>
      <c r="CY287" s="188">
        <v>0</v>
      </c>
      <c r="CZ287" s="188">
        <v>0</v>
      </c>
      <c r="DA287" s="188">
        <v>0</v>
      </c>
      <c r="DB287" s="188">
        <v>8.3246343799999991</v>
      </c>
      <c r="DC287" s="188">
        <v>8.1769751599999996</v>
      </c>
      <c r="DD287" s="188">
        <v>8.3669298699999999</v>
      </c>
      <c r="DE287" s="188">
        <v>8.8265741999999996</v>
      </c>
      <c r="DF287" s="188">
        <v>9.2195613900000009</v>
      </c>
      <c r="DG287" s="188">
        <v>9.5967186000000009</v>
      </c>
      <c r="DH287" s="188">
        <v>6.0295719999999997E-2</v>
      </c>
      <c r="DI287" s="188">
        <v>0.10750346</v>
      </c>
      <c r="DJ287" s="188">
        <v>0.15280962000000001</v>
      </c>
      <c r="DK287" s="188">
        <v>140.85241585</v>
      </c>
      <c r="DL287" s="188">
        <v>142.66452233000001</v>
      </c>
      <c r="DM287" s="188">
        <v>150.51678324</v>
      </c>
      <c r="DN287" s="188">
        <v>156.44174071</v>
      </c>
      <c r="DO287" s="188">
        <v>162.16960663</v>
      </c>
      <c r="DP287" s="188">
        <v>58053.495999999999</v>
      </c>
      <c r="DQ287" s="188">
        <v>58351.118000000002</v>
      </c>
      <c r="DR287" s="188">
        <v>58641.794000000002</v>
      </c>
      <c r="DS287" s="188">
        <v>58932.874000000003</v>
      </c>
      <c r="DT287" s="188">
        <v>59177.048000000003</v>
      </c>
    </row>
    <row r="288" spans="1:124" x14ac:dyDescent="0.35">
      <c r="A288" s="188">
        <v>287</v>
      </c>
      <c r="B288" s="188" t="s">
        <v>1120</v>
      </c>
      <c r="C288" s="188" t="s">
        <v>576</v>
      </c>
      <c r="D288" s="188" t="s">
        <v>577</v>
      </c>
      <c r="E288" s="188" t="s">
        <v>881</v>
      </c>
      <c r="F288" s="188" t="s">
        <v>880</v>
      </c>
      <c r="G288" s="188">
        <v>15.499139420000001</v>
      </c>
      <c r="H288" s="188">
        <v>16.347971659999999</v>
      </c>
      <c r="I288" s="188">
        <v>17.146226049999999</v>
      </c>
      <c r="J288" s="188">
        <v>7.8370784999999996</v>
      </c>
      <c r="K288" s="188">
        <v>8.0168476700000006</v>
      </c>
      <c r="L288" s="188">
        <v>8.1785753400000001</v>
      </c>
      <c r="M288" s="188">
        <v>0</v>
      </c>
      <c r="N288" s="188">
        <v>0</v>
      </c>
      <c r="O288" s="188">
        <v>7.6620609200000001</v>
      </c>
      <c r="P288" s="188">
        <v>8.33112399</v>
      </c>
      <c r="Q288" s="188">
        <v>8.9676507099999991</v>
      </c>
      <c r="R288" s="188">
        <v>0</v>
      </c>
      <c r="S288" s="188">
        <v>0</v>
      </c>
      <c r="T288" s="188">
        <v>0</v>
      </c>
      <c r="U288" s="188">
        <v>0</v>
      </c>
      <c r="V288" s="188">
        <v>0</v>
      </c>
      <c r="W288" s="188">
        <v>0</v>
      </c>
      <c r="X288" s="188">
        <v>0</v>
      </c>
      <c r="Y288" s="188">
        <v>13.945704640000001</v>
      </c>
      <c r="Z288" s="188">
        <v>13.3716256</v>
      </c>
      <c r="AA288" s="188">
        <v>12.09701441</v>
      </c>
      <c r="AB288" s="188">
        <v>12.30129951</v>
      </c>
      <c r="AC288" s="188">
        <v>0</v>
      </c>
      <c r="AD288" s="188">
        <v>0</v>
      </c>
      <c r="AE288" s="188">
        <v>0</v>
      </c>
      <c r="AF288" s="188">
        <v>1.07032609</v>
      </c>
      <c r="AG288" s="188">
        <v>0</v>
      </c>
      <c r="AH288" s="188">
        <v>0</v>
      </c>
      <c r="AI288" s="188">
        <v>0</v>
      </c>
      <c r="AJ288" s="188">
        <v>1.84869024</v>
      </c>
      <c r="AK288" s="188">
        <v>0</v>
      </c>
      <c r="AL288" s="188">
        <v>0</v>
      </c>
      <c r="AM288" s="188">
        <v>0</v>
      </c>
      <c r="AN288" s="188">
        <v>0</v>
      </c>
      <c r="AO288" s="188">
        <v>0</v>
      </c>
      <c r="AP288" s="188">
        <v>16.99335602</v>
      </c>
      <c r="AQ288" s="188">
        <v>17.685203439999999</v>
      </c>
      <c r="AR288" s="188">
        <v>18.405171630000002</v>
      </c>
      <c r="AS288" s="188">
        <v>19.154424219999999</v>
      </c>
      <c r="AT288" s="188">
        <v>16.013919959999999</v>
      </c>
      <c r="AU288" s="188">
        <v>3.3810730200000001</v>
      </c>
      <c r="AV288" s="188">
        <v>4.7143105199999997</v>
      </c>
      <c r="AW288" s="188">
        <v>2.9427885499999999</v>
      </c>
      <c r="AX288" s="188">
        <v>2.8821138500000001</v>
      </c>
      <c r="AY288" s="188">
        <v>2.9454764899999999</v>
      </c>
      <c r="AZ288" s="188">
        <v>0</v>
      </c>
      <c r="BA288" s="188">
        <v>0</v>
      </c>
      <c r="BB288" s="188">
        <v>0</v>
      </c>
      <c r="BC288" s="188">
        <v>0</v>
      </c>
      <c r="BD288" s="188">
        <v>0</v>
      </c>
      <c r="BE288" s="188">
        <v>0</v>
      </c>
      <c r="BF288" s="188">
        <v>0</v>
      </c>
      <c r="BG288" s="188">
        <v>0</v>
      </c>
      <c r="BH288" s="188">
        <v>0</v>
      </c>
      <c r="BI288" s="188">
        <v>0</v>
      </c>
      <c r="BJ288" s="188">
        <v>0</v>
      </c>
      <c r="BK288" s="188">
        <v>0</v>
      </c>
      <c r="BL288" s="188">
        <v>0</v>
      </c>
      <c r="BM288" s="188">
        <v>0</v>
      </c>
      <c r="BN288" s="188">
        <v>0</v>
      </c>
      <c r="BO288" s="188">
        <v>0</v>
      </c>
      <c r="BP288" s="188">
        <v>0</v>
      </c>
      <c r="BQ288" s="188">
        <v>0</v>
      </c>
      <c r="BR288" s="188">
        <v>6.9372080000000003E-2</v>
      </c>
      <c r="BS288" s="188">
        <v>0</v>
      </c>
      <c r="BT288" s="188">
        <v>0</v>
      </c>
      <c r="BU288" s="188">
        <v>0</v>
      </c>
      <c r="BV288" s="188">
        <v>0</v>
      </c>
      <c r="BW288" s="188">
        <v>0</v>
      </c>
      <c r="BX288" s="188">
        <v>0</v>
      </c>
      <c r="BY288" s="188">
        <v>0</v>
      </c>
      <c r="BZ288" s="188">
        <v>0</v>
      </c>
      <c r="CA288" s="188">
        <v>0</v>
      </c>
      <c r="CB288" s="188">
        <v>0</v>
      </c>
      <c r="CC288" s="188">
        <v>0</v>
      </c>
      <c r="CD288" s="188">
        <v>0</v>
      </c>
      <c r="CE288" s="188">
        <v>6.9372080000000003E-2</v>
      </c>
      <c r="CF288" s="188">
        <v>0</v>
      </c>
      <c r="CG288" s="188">
        <v>0</v>
      </c>
      <c r="CH288" s="188">
        <v>0</v>
      </c>
      <c r="CI288" s="188">
        <v>0</v>
      </c>
      <c r="CJ288" s="188">
        <v>6.9372080000000003E-2</v>
      </c>
      <c r="CK288" s="188">
        <v>0</v>
      </c>
      <c r="CL288" s="188">
        <v>0</v>
      </c>
      <c r="CM288" s="188">
        <v>1.1172113699999999</v>
      </c>
      <c r="CN288" s="188">
        <v>0.79786942000000005</v>
      </c>
      <c r="CO288" s="188">
        <v>0</v>
      </c>
      <c r="CP288" s="188">
        <v>0</v>
      </c>
      <c r="CQ288" s="188">
        <v>0</v>
      </c>
      <c r="CR288" s="188">
        <v>0.39061203999999999</v>
      </c>
      <c r="CS288" s="188">
        <v>0.39061203999999999</v>
      </c>
      <c r="CT288" s="188">
        <v>0.39061203999999999</v>
      </c>
      <c r="CU288" s="188">
        <v>0.39061203999999999</v>
      </c>
      <c r="CV288" s="188">
        <v>0</v>
      </c>
      <c r="CW288" s="188">
        <v>0</v>
      </c>
      <c r="CX288" s="188">
        <v>0</v>
      </c>
      <c r="CY288" s="188">
        <v>0</v>
      </c>
      <c r="CZ288" s="188">
        <v>0</v>
      </c>
      <c r="DA288" s="188">
        <v>0</v>
      </c>
      <c r="DB288" s="188">
        <v>36.58711555</v>
      </c>
      <c r="DC288" s="188">
        <v>34.138567049999999</v>
      </c>
      <c r="DD288" s="188">
        <v>33.492966760000002</v>
      </c>
      <c r="DE288" s="188">
        <v>36.58711555</v>
      </c>
      <c r="DF288" s="188">
        <v>38.025869190000002</v>
      </c>
      <c r="DG288" s="188">
        <v>39.636738809999997</v>
      </c>
      <c r="DH288" s="188">
        <v>0</v>
      </c>
      <c r="DI288" s="188">
        <v>3.9324049999999999E-2</v>
      </c>
      <c r="DJ288" s="188">
        <v>8.3352380000000004E-2</v>
      </c>
      <c r="DK288" s="188">
        <v>227.86324637000001</v>
      </c>
      <c r="DL288" s="188">
        <v>244.92789285999999</v>
      </c>
      <c r="DM288" s="188">
        <v>245.34446022</v>
      </c>
      <c r="DN288" s="188">
        <v>255.13154893000001</v>
      </c>
      <c r="DO288" s="188">
        <v>266.05687202000001</v>
      </c>
      <c r="DP288" s="188">
        <v>149820.41899999999</v>
      </c>
      <c r="DQ288" s="188">
        <v>149379.13</v>
      </c>
      <c r="DR288" s="188">
        <v>149125.50099999999</v>
      </c>
      <c r="DS288" s="188">
        <v>149044.16699999999</v>
      </c>
      <c r="DT288" s="188">
        <v>148978.44399999999</v>
      </c>
    </row>
    <row r="289" spans="1:124" x14ac:dyDescent="0.35">
      <c r="A289" s="188">
        <v>288</v>
      </c>
      <c r="B289" s="188" t="s">
        <v>1122</v>
      </c>
      <c r="C289" s="188" t="s">
        <v>580</v>
      </c>
      <c r="D289" s="188" t="s">
        <v>581</v>
      </c>
      <c r="E289" s="188" t="s">
        <v>881</v>
      </c>
      <c r="F289" s="188" t="s">
        <v>915</v>
      </c>
      <c r="G289" s="188">
        <v>9.1476762399999991</v>
      </c>
      <c r="H289" s="188">
        <v>9.1595000199999994</v>
      </c>
      <c r="I289" s="188">
        <v>9.1348535200000001</v>
      </c>
      <c r="J289" s="188">
        <v>4.1752957100000003</v>
      </c>
      <c r="K289" s="188">
        <v>4.2710698499999999</v>
      </c>
      <c r="L289" s="188">
        <v>4.3572321699999996</v>
      </c>
      <c r="M289" s="188">
        <v>0</v>
      </c>
      <c r="N289" s="188">
        <v>0</v>
      </c>
      <c r="O289" s="188">
        <v>4.9723805299999997</v>
      </c>
      <c r="P289" s="188">
        <v>4.8884301700000004</v>
      </c>
      <c r="Q289" s="188">
        <v>4.7776213500000004</v>
      </c>
      <c r="R289" s="188">
        <v>0</v>
      </c>
      <c r="S289" s="188">
        <v>0</v>
      </c>
      <c r="T289" s="188">
        <v>0</v>
      </c>
      <c r="U289" s="188">
        <v>0</v>
      </c>
      <c r="V289" s="188">
        <v>0</v>
      </c>
      <c r="W289" s="188">
        <v>0</v>
      </c>
      <c r="X289" s="188">
        <v>0</v>
      </c>
      <c r="Y289" s="188">
        <v>10.15830089</v>
      </c>
      <c r="Z289" s="188">
        <v>8.7997366699999997</v>
      </c>
      <c r="AA289" s="188">
        <v>7.7134489200000003</v>
      </c>
      <c r="AB289" s="188">
        <v>6.9507275399999999</v>
      </c>
      <c r="AC289" s="188">
        <v>0</v>
      </c>
      <c r="AD289" s="188">
        <v>0</v>
      </c>
      <c r="AE289" s="188">
        <v>0</v>
      </c>
      <c r="AF289" s="188">
        <v>1.84900913</v>
      </c>
      <c r="AG289" s="188">
        <v>0</v>
      </c>
      <c r="AH289" s="188">
        <v>0</v>
      </c>
      <c r="AI289" s="188">
        <v>0</v>
      </c>
      <c r="AJ289" s="188">
        <v>2.4448519800000001</v>
      </c>
      <c r="AK289" s="188">
        <v>0</v>
      </c>
      <c r="AL289" s="188">
        <v>0</v>
      </c>
      <c r="AM289" s="188">
        <v>0</v>
      </c>
      <c r="AN289" s="188">
        <v>0</v>
      </c>
      <c r="AO289" s="188">
        <v>0</v>
      </c>
      <c r="AP289" s="188">
        <v>7.7242935099999999</v>
      </c>
      <c r="AQ289" s="188">
        <v>8.0555328999999993</v>
      </c>
      <c r="AR289" s="188">
        <v>8.4010686400000001</v>
      </c>
      <c r="AS289" s="188">
        <v>8.7612972100000004</v>
      </c>
      <c r="AT289" s="188">
        <v>7.4518509100000001</v>
      </c>
      <c r="AU289" s="188">
        <v>0.16320087</v>
      </c>
      <c r="AV289" s="188">
        <v>0.22562177999999999</v>
      </c>
      <c r="AW289" s="188">
        <v>0.42926769999999997</v>
      </c>
      <c r="AX289" s="188">
        <v>0.49547604000000001</v>
      </c>
      <c r="AY289" s="188">
        <v>0.59636025999999998</v>
      </c>
      <c r="AZ289" s="188">
        <v>0</v>
      </c>
      <c r="BA289" s="188">
        <v>0</v>
      </c>
      <c r="BB289" s="188">
        <v>0</v>
      </c>
      <c r="BC289" s="188">
        <v>0</v>
      </c>
      <c r="BD289" s="188">
        <v>0</v>
      </c>
      <c r="BE289" s="188">
        <v>0</v>
      </c>
      <c r="BF289" s="188">
        <v>0</v>
      </c>
      <c r="BG289" s="188">
        <v>0</v>
      </c>
      <c r="BH289" s="188">
        <v>0</v>
      </c>
      <c r="BI289" s="188">
        <v>0</v>
      </c>
      <c r="BJ289" s="188">
        <v>0</v>
      </c>
      <c r="BK289" s="188">
        <v>0</v>
      </c>
      <c r="BL289" s="188">
        <v>0</v>
      </c>
      <c r="BM289" s="188">
        <v>0</v>
      </c>
      <c r="BN289" s="188">
        <v>0</v>
      </c>
      <c r="BO289" s="188">
        <v>0</v>
      </c>
      <c r="BP289" s="188">
        <v>0</v>
      </c>
      <c r="BQ289" s="188">
        <v>0</v>
      </c>
      <c r="BR289" s="188">
        <v>0</v>
      </c>
      <c r="BS289" s="188">
        <v>0</v>
      </c>
      <c r="BT289" s="188">
        <v>0</v>
      </c>
      <c r="BU289" s="188">
        <v>0</v>
      </c>
      <c r="BV289" s="188">
        <v>0</v>
      </c>
      <c r="BW289" s="188">
        <v>0</v>
      </c>
      <c r="BX289" s="188">
        <v>0</v>
      </c>
      <c r="BY289" s="188">
        <v>0</v>
      </c>
      <c r="BZ289" s="188">
        <v>0</v>
      </c>
      <c r="CA289" s="188">
        <v>0</v>
      </c>
      <c r="CB289" s="188">
        <v>0</v>
      </c>
      <c r="CC289" s="188">
        <v>0</v>
      </c>
      <c r="CD289" s="188">
        <v>0</v>
      </c>
      <c r="CE289" s="188">
        <v>0</v>
      </c>
      <c r="CF289" s="188">
        <v>0</v>
      </c>
      <c r="CG289" s="188">
        <v>0</v>
      </c>
      <c r="CH289" s="188">
        <v>0</v>
      </c>
      <c r="CI289" s="188">
        <v>0</v>
      </c>
      <c r="CJ289" s="188">
        <v>0</v>
      </c>
      <c r="CK289" s="188">
        <v>0</v>
      </c>
      <c r="CL289" s="188">
        <v>0</v>
      </c>
      <c r="CM289" s="188">
        <v>0.22891280999999999</v>
      </c>
      <c r="CN289" s="188">
        <v>0.16208557000000001</v>
      </c>
      <c r="CO289" s="188">
        <v>0</v>
      </c>
      <c r="CP289" s="188">
        <v>0</v>
      </c>
      <c r="CQ289" s="188">
        <v>0</v>
      </c>
      <c r="CR289" s="188">
        <v>0.45322498</v>
      </c>
      <c r="CS289" s="188">
        <v>0.45322498</v>
      </c>
      <c r="CT289" s="188">
        <v>0.45322498</v>
      </c>
      <c r="CU289" s="188">
        <v>0.45322498</v>
      </c>
      <c r="CV289" s="188">
        <v>0</v>
      </c>
      <c r="CW289" s="188">
        <v>0</v>
      </c>
      <c r="CX289" s="188">
        <v>0</v>
      </c>
      <c r="CY289" s="188">
        <v>0</v>
      </c>
      <c r="CZ289" s="188">
        <v>0</v>
      </c>
      <c r="DA289" s="188">
        <v>0</v>
      </c>
      <c r="DB289" s="188">
        <v>17.43178975</v>
      </c>
      <c r="DC289" s="188">
        <v>17.935438250000001</v>
      </c>
      <c r="DD289" s="188">
        <v>16.355401860000001</v>
      </c>
      <c r="DE289" s="188">
        <v>18.085701820000001</v>
      </c>
      <c r="DF289" s="188">
        <v>18.509269669999998</v>
      </c>
      <c r="DG289" s="188">
        <v>18.945735970000001</v>
      </c>
      <c r="DH289" s="188">
        <v>3.7512620000000003E-2</v>
      </c>
      <c r="DI289" s="188">
        <v>6.1811199999999997E-2</v>
      </c>
      <c r="DJ289" s="188">
        <v>8.684973E-2</v>
      </c>
      <c r="DK289" s="188">
        <v>193.06522404</v>
      </c>
      <c r="DL289" s="188">
        <v>187.3849227</v>
      </c>
      <c r="DM289" s="188">
        <v>194.15226222999999</v>
      </c>
      <c r="DN289" s="188">
        <v>198.50960565</v>
      </c>
      <c r="DO289" s="188">
        <v>203.01900051999999</v>
      </c>
      <c r="DP289" s="188">
        <v>92898.337</v>
      </c>
      <c r="DQ289" s="188">
        <v>93026.64</v>
      </c>
      <c r="DR289" s="188">
        <v>93152.156000000003</v>
      </c>
      <c r="DS289" s="188">
        <v>93241.179000000004</v>
      </c>
      <c r="DT289" s="188">
        <v>93320.013999999996</v>
      </c>
    </row>
    <row r="290" spans="1:124" x14ac:dyDescent="0.35">
      <c r="A290" s="188">
        <v>289</v>
      </c>
      <c r="B290" s="188" t="s">
        <v>1126</v>
      </c>
      <c r="C290" s="188" t="s">
        <v>588</v>
      </c>
      <c r="D290" s="188" t="s">
        <v>589</v>
      </c>
      <c r="E290" s="188" t="s">
        <v>881</v>
      </c>
      <c r="F290" s="188" t="s">
        <v>915</v>
      </c>
      <c r="G290" s="188">
        <v>12.31307932</v>
      </c>
      <c r="H290" s="188">
        <v>13.847734880000001</v>
      </c>
      <c r="I290" s="188">
        <v>15.35385067</v>
      </c>
      <c r="J290" s="188">
        <v>7.0178319399999998</v>
      </c>
      <c r="K290" s="188">
        <v>7.1788090000000002</v>
      </c>
      <c r="L290" s="188">
        <v>7.32363053</v>
      </c>
      <c r="M290" s="188">
        <v>0</v>
      </c>
      <c r="N290" s="188">
        <v>0</v>
      </c>
      <c r="O290" s="188">
        <v>5.2952473700000002</v>
      </c>
      <c r="P290" s="188">
        <v>6.6689258899999997</v>
      </c>
      <c r="Q290" s="188">
        <v>8.0302201400000008</v>
      </c>
      <c r="R290" s="188">
        <v>0</v>
      </c>
      <c r="S290" s="188">
        <v>0</v>
      </c>
      <c r="T290" s="188">
        <v>0</v>
      </c>
      <c r="U290" s="188">
        <v>0</v>
      </c>
      <c r="V290" s="188">
        <v>0</v>
      </c>
      <c r="W290" s="188">
        <v>0</v>
      </c>
      <c r="X290" s="188">
        <v>0</v>
      </c>
      <c r="Y290" s="188">
        <v>10.118615330000001</v>
      </c>
      <c r="Z290" s="188">
        <v>10.23376489</v>
      </c>
      <c r="AA290" s="188">
        <v>7.2633577200000001</v>
      </c>
      <c r="AB290" s="188">
        <v>7.6019299</v>
      </c>
      <c r="AC290" s="188">
        <v>0</v>
      </c>
      <c r="AD290" s="188">
        <v>0</v>
      </c>
      <c r="AE290" s="188">
        <v>0</v>
      </c>
      <c r="AF290" s="188">
        <v>2.6318349900000002</v>
      </c>
      <c r="AG290" s="188">
        <v>0</v>
      </c>
      <c r="AH290" s="188">
        <v>0</v>
      </c>
      <c r="AI290" s="188">
        <v>0</v>
      </c>
      <c r="AJ290" s="188">
        <v>2.8552576099999998</v>
      </c>
      <c r="AK290" s="188">
        <v>0</v>
      </c>
      <c r="AL290" s="188">
        <v>0</v>
      </c>
      <c r="AM290" s="188">
        <v>0</v>
      </c>
      <c r="AN290" s="188">
        <v>0</v>
      </c>
      <c r="AO290" s="188">
        <v>0</v>
      </c>
      <c r="AP290" s="188">
        <v>16.10220279</v>
      </c>
      <c r="AQ290" s="188">
        <v>17.08629372</v>
      </c>
      <c r="AR290" s="188">
        <v>18.130631050000002</v>
      </c>
      <c r="AS290" s="188">
        <v>19.238424909999999</v>
      </c>
      <c r="AT290" s="188">
        <v>15.092520110000001</v>
      </c>
      <c r="AU290" s="188">
        <v>1.38083501</v>
      </c>
      <c r="AV290" s="188">
        <v>2.10729933</v>
      </c>
      <c r="AW290" s="188">
        <v>1.7449143300000001</v>
      </c>
      <c r="AX290" s="188">
        <v>1.65945126</v>
      </c>
      <c r="AY290" s="188">
        <v>1.6656431</v>
      </c>
      <c r="AZ290" s="188">
        <v>0</v>
      </c>
      <c r="BA290" s="188">
        <v>0</v>
      </c>
      <c r="BB290" s="188">
        <v>0</v>
      </c>
      <c r="BC290" s="188">
        <v>0</v>
      </c>
      <c r="BD290" s="188">
        <v>0</v>
      </c>
      <c r="BE290" s="188">
        <v>0</v>
      </c>
      <c r="BF290" s="188">
        <v>0</v>
      </c>
      <c r="BG290" s="188">
        <v>0</v>
      </c>
      <c r="BH290" s="188">
        <v>0</v>
      </c>
      <c r="BI290" s="188">
        <v>0</v>
      </c>
      <c r="BJ290" s="188">
        <v>0</v>
      </c>
      <c r="BK290" s="188">
        <v>0</v>
      </c>
      <c r="BL290" s="188">
        <v>0</v>
      </c>
      <c r="BM290" s="188">
        <v>0</v>
      </c>
      <c r="BN290" s="188">
        <v>0</v>
      </c>
      <c r="BO290" s="188">
        <v>0</v>
      </c>
      <c r="BP290" s="188">
        <v>0</v>
      </c>
      <c r="BQ290" s="188">
        <v>0</v>
      </c>
      <c r="BR290" s="188">
        <v>0</v>
      </c>
      <c r="BS290" s="188">
        <v>0</v>
      </c>
      <c r="BT290" s="188">
        <v>0</v>
      </c>
      <c r="BU290" s="188">
        <v>0</v>
      </c>
      <c r="BV290" s="188">
        <v>0</v>
      </c>
      <c r="BW290" s="188">
        <v>0</v>
      </c>
      <c r="BX290" s="188">
        <v>0</v>
      </c>
      <c r="BY290" s="188">
        <v>0</v>
      </c>
      <c r="BZ290" s="188">
        <v>0</v>
      </c>
      <c r="CA290" s="188">
        <v>0</v>
      </c>
      <c r="CB290" s="188">
        <v>0</v>
      </c>
      <c r="CC290" s="188">
        <v>0</v>
      </c>
      <c r="CD290" s="188">
        <v>0</v>
      </c>
      <c r="CE290" s="188">
        <v>0</v>
      </c>
      <c r="CF290" s="188">
        <v>0</v>
      </c>
      <c r="CG290" s="188">
        <v>0</v>
      </c>
      <c r="CH290" s="188">
        <v>0</v>
      </c>
      <c r="CI290" s="188">
        <v>0</v>
      </c>
      <c r="CJ290" s="188">
        <v>0</v>
      </c>
      <c r="CK290" s="188">
        <v>0</v>
      </c>
      <c r="CL290" s="188">
        <v>0</v>
      </c>
      <c r="CM290" s="188">
        <v>0.43731436000000001</v>
      </c>
      <c r="CN290" s="188">
        <v>0.26076343000000002</v>
      </c>
      <c r="CO290" s="188">
        <v>0</v>
      </c>
      <c r="CP290" s="188">
        <v>0</v>
      </c>
      <c r="CQ290" s="188">
        <v>0</v>
      </c>
      <c r="CR290" s="188">
        <v>0.74292970999999997</v>
      </c>
      <c r="CS290" s="188">
        <v>0.74292970999999997</v>
      </c>
      <c r="CT290" s="188">
        <v>0.74292970999999997</v>
      </c>
      <c r="CU290" s="188">
        <v>0.74292970999999997</v>
      </c>
      <c r="CV290" s="188">
        <v>0</v>
      </c>
      <c r="CW290" s="188">
        <v>0</v>
      </c>
      <c r="CX290" s="188">
        <v>0</v>
      </c>
      <c r="CY290" s="188">
        <v>0</v>
      </c>
      <c r="CZ290" s="188">
        <v>0</v>
      </c>
      <c r="DA290" s="188">
        <v>0</v>
      </c>
      <c r="DB290" s="188">
        <v>29.62351108</v>
      </c>
      <c r="DC290" s="188">
        <v>26.852733879999999</v>
      </c>
      <c r="DD290" s="188">
        <v>30.054231529999999</v>
      </c>
      <c r="DE290" s="188">
        <v>31.887217069999998</v>
      </c>
      <c r="DF290" s="188">
        <v>34.380746899999998</v>
      </c>
      <c r="DG290" s="188">
        <v>37.000848380000001</v>
      </c>
      <c r="DH290" s="188">
        <v>7.6415860000000002E-2</v>
      </c>
      <c r="DI290" s="188">
        <v>0.16058987</v>
      </c>
      <c r="DJ290" s="188">
        <v>0.24903655999999999</v>
      </c>
      <c r="DK290" s="188">
        <v>186.56160949</v>
      </c>
      <c r="DL290" s="188">
        <v>205.29197643000001</v>
      </c>
      <c r="DM290" s="188">
        <v>220.41079869999999</v>
      </c>
      <c r="DN290" s="188">
        <v>237.02751468</v>
      </c>
      <c r="DO290" s="188">
        <v>254.47020746000001</v>
      </c>
      <c r="DP290" s="188">
        <v>143934.93900000001</v>
      </c>
      <c r="DQ290" s="188">
        <v>144299.41</v>
      </c>
      <c r="DR290" s="188">
        <v>144671.755</v>
      </c>
      <c r="DS290" s="188">
        <v>145049.603</v>
      </c>
      <c r="DT290" s="188">
        <v>145403.459</v>
      </c>
    </row>
    <row r="291" spans="1:124" x14ac:dyDescent="0.35">
      <c r="A291" s="188">
        <v>290</v>
      </c>
      <c r="B291" s="188" t="s">
        <v>1130</v>
      </c>
      <c r="C291" s="188" t="s">
        <v>596</v>
      </c>
      <c r="D291" s="188" t="s">
        <v>597</v>
      </c>
      <c r="E291" s="188" t="s">
        <v>881</v>
      </c>
      <c r="F291" s="188" t="s">
        <v>912</v>
      </c>
      <c r="G291" s="188">
        <v>5.6164783099999998</v>
      </c>
      <c r="H291" s="188">
        <v>5.7754859200000004</v>
      </c>
      <c r="I291" s="188">
        <v>5.9141548999999998</v>
      </c>
      <c r="J291" s="188">
        <v>2.7032010500000001</v>
      </c>
      <c r="K291" s="188">
        <v>2.7652078499999999</v>
      </c>
      <c r="L291" s="188">
        <v>2.8209917</v>
      </c>
      <c r="M291" s="188">
        <v>0</v>
      </c>
      <c r="N291" s="188">
        <v>0</v>
      </c>
      <c r="O291" s="188">
        <v>2.9132772600000001</v>
      </c>
      <c r="P291" s="188">
        <v>3.01027807</v>
      </c>
      <c r="Q291" s="188">
        <v>3.0931631999999998</v>
      </c>
      <c r="R291" s="188">
        <v>0</v>
      </c>
      <c r="S291" s="188">
        <v>0</v>
      </c>
      <c r="T291" s="188">
        <v>0</v>
      </c>
      <c r="U291" s="188">
        <v>0</v>
      </c>
      <c r="V291" s="188">
        <v>0</v>
      </c>
      <c r="W291" s="188">
        <v>0</v>
      </c>
      <c r="X291" s="188">
        <v>0</v>
      </c>
      <c r="Y291" s="188">
        <v>5.0255842299999998</v>
      </c>
      <c r="Z291" s="188">
        <v>5.0346400899999999</v>
      </c>
      <c r="AA291" s="188">
        <v>4.0309785400000004</v>
      </c>
      <c r="AB291" s="188">
        <v>4.4773891399999997</v>
      </c>
      <c r="AC291" s="188">
        <v>0</v>
      </c>
      <c r="AD291" s="188">
        <v>0</v>
      </c>
      <c r="AE291" s="188">
        <v>0</v>
      </c>
      <c r="AF291" s="188">
        <v>0.55725095000000002</v>
      </c>
      <c r="AG291" s="188">
        <v>0</v>
      </c>
      <c r="AH291" s="188">
        <v>0</v>
      </c>
      <c r="AI291" s="188">
        <v>0</v>
      </c>
      <c r="AJ291" s="188">
        <v>0.99460568999999999</v>
      </c>
      <c r="AK291" s="188">
        <v>0</v>
      </c>
      <c r="AL291" s="188">
        <v>0</v>
      </c>
      <c r="AM291" s="188">
        <v>0</v>
      </c>
      <c r="AN291" s="188">
        <v>0</v>
      </c>
      <c r="AO291" s="188">
        <v>0</v>
      </c>
      <c r="AP291" s="188">
        <v>7.3451327800000001</v>
      </c>
      <c r="AQ291" s="188">
        <v>7.5866551500000003</v>
      </c>
      <c r="AR291" s="188">
        <v>7.8361372300000003</v>
      </c>
      <c r="AS291" s="188">
        <v>8.0939077600000005</v>
      </c>
      <c r="AT291" s="188">
        <v>7.0945638200000003</v>
      </c>
      <c r="AU291" s="188">
        <v>0.24349993</v>
      </c>
      <c r="AV291" s="188">
        <v>0.35347816999999998</v>
      </c>
      <c r="AW291" s="188">
        <v>0.73633537000000004</v>
      </c>
      <c r="AX291" s="188">
        <v>0.78005831999999997</v>
      </c>
      <c r="AY291" s="188">
        <v>0.80778380999999999</v>
      </c>
      <c r="AZ291" s="188">
        <v>0</v>
      </c>
      <c r="BA291" s="188">
        <v>0</v>
      </c>
      <c r="BB291" s="188">
        <v>0</v>
      </c>
      <c r="BC291" s="188">
        <v>0</v>
      </c>
      <c r="BD291" s="188">
        <v>0</v>
      </c>
      <c r="BE291" s="188">
        <v>0</v>
      </c>
      <c r="BF291" s="188">
        <v>0</v>
      </c>
      <c r="BG291" s="188">
        <v>0</v>
      </c>
      <c r="BH291" s="188">
        <v>0</v>
      </c>
      <c r="BI291" s="188">
        <v>0</v>
      </c>
      <c r="BJ291" s="188">
        <v>0</v>
      </c>
      <c r="BK291" s="188">
        <v>0</v>
      </c>
      <c r="BL291" s="188">
        <v>0</v>
      </c>
      <c r="BM291" s="188">
        <v>0</v>
      </c>
      <c r="BN291" s="188">
        <v>0</v>
      </c>
      <c r="BO291" s="188">
        <v>0</v>
      </c>
      <c r="BP291" s="188">
        <v>0</v>
      </c>
      <c r="BQ291" s="188">
        <v>0</v>
      </c>
      <c r="BR291" s="188">
        <v>0</v>
      </c>
      <c r="BS291" s="188">
        <v>0</v>
      </c>
      <c r="BT291" s="188">
        <v>0</v>
      </c>
      <c r="BU291" s="188">
        <v>0</v>
      </c>
      <c r="BV291" s="188">
        <v>0</v>
      </c>
      <c r="BW291" s="188">
        <v>0</v>
      </c>
      <c r="BX291" s="188">
        <v>0</v>
      </c>
      <c r="BY291" s="188">
        <v>0</v>
      </c>
      <c r="BZ291" s="188">
        <v>0</v>
      </c>
      <c r="CA291" s="188">
        <v>0</v>
      </c>
      <c r="CB291" s="188">
        <v>0</v>
      </c>
      <c r="CC291" s="188">
        <v>0</v>
      </c>
      <c r="CD291" s="188">
        <v>0</v>
      </c>
      <c r="CE291" s="188">
        <v>0</v>
      </c>
      <c r="CF291" s="188">
        <v>0</v>
      </c>
      <c r="CG291" s="188">
        <v>0</v>
      </c>
      <c r="CH291" s="188">
        <v>0</v>
      </c>
      <c r="CI291" s="188">
        <v>0</v>
      </c>
      <c r="CJ291" s="188">
        <v>0</v>
      </c>
      <c r="CK291" s="188">
        <v>0</v>
      </c>
      <c r="CL291" s="188">
        <v>0</v>
      </c>
      <c r="CM291" s="188">
        <v>0.36070261999999997</v>
      </c>
      <c r="CN291" s="188">
        <v>0.24424351</v>
      </c>
      <c r="CO291" s="188">
        <v>0</v>
      </c>
      <c r="CP291" s="188">
        <v>0</v>
      </c>
      <c r="CQ291" s="188">
        <v>0</v>
      </c>
      <c r="CR291" s="188">
        <v>0.32642231999999999</v>
      </c>
      <c r="CS291" s="188">
        <v>0.32642231999999999</v>
      </c>
      <c r="CT291" s="188">
        <v>0.32642231999999999</v>
      </c>
      <c r="CU291" s="188">
        <v>0.32642231999999999</v>
      </c>
      <c r="CV291" s="188">
        <v>0</v>
      </c>
      <c r="CW291" s="188">
        <v>0</v>
      </c>
      <c r="CX291" s="188">
        <v>0</v>
      </c>
      <c r="CY291" s="188">
        <v>0</v>
      </c>
      <c r="CZ291" s="188">
        <v>0</v>
      </c>
      <c r="DA291" s="188">
        <v>0</v>
      </c>
      <c r="DB291" s="188">
        <v>13.42037599</v>
      </c>
      <c r="DC291" s="188">
        <v>12.60789149</v>
      </c>
      <c r="DD291" s="188">
        <v>13.08877298</v>
      </c>
      <c r="DE291" s="188">
        <v>14.26589115</v>
      </c>
      <c r="DF291" s="188">
        <v>14.718103790000001</v>
      </c>
      <c r="DG291" s="188">
        <v>15.142268789999999</v>
      </c>
      <c r="DH291" s="188">
        <v>6.3002349999999999E-2</v>
      </c>
      <c r="DI291" s="188">
        <v>9.6698320000000004E-2</v>
      </c>
      <c r="DJ291" s="188">
        <v>0.12830436000000001</v>
      </c>
      <c r="DK291" s="188">
        <v>147.98439350000001</v>
      </c>
      <c r="DL291" s="188">
        <v>157.56548731000001</v>
      </c>
      <c r="DM291" s="188">
        <v>167.53604182999999</v>
      </c>
      <c r="DN291" s="188">
        <v>172.88926531999999</v>
      </c>
      <c r="DO291" s="188">
        <v>177.88522065000001</v>
      </c>
      <c r="DP291" s="188">
        <v>85197.440000000002</v>
      </c>
      <c r="DQ291" s="188">
        <v>85173.322</v>
      </c>
      <c r="DR291" s="188">
        <v>85151.176999999996</v>
      </c>
      <c r="DS291" s="188">
        <v>85130.235000000001</v>
      </c>
      <c r="DT291" s="188">
        <v>85123.816000000006</v>
      </c>
    </row>
    <row r="292" spans="1:124" x14ac:dyDescent="0.35">
      <c r="A292" s="188">
        <v>291</v>
      </c>
      <c r="B292" s="188" t="s">
        <v>1131</v>
      </c>
      <c r="C292" s="188" t="s">
        <v>598</v>
      </c>
      <c r="D292" s="188" t="s">
        <v>599</v>
      </c>
      <c r="E292" s="188" t="s">
        <v>881</v>
      </c>
      <c r="F292" s="188" t="s">
        <v>880</v>
      </c>
      <c r="G292" s="188">
        <v>7.3886075</v>
      </c>
      <c r="H292" s="188">
        <v>7.7822400800000002</v>
      </c>
      <c r="I292" s="188">
        <v>8.1516126100000008</v>
      </c>
      <c r="J292" s="188">
        <v>3.7258827499999998</v>
      </c>
      <c r="K292" s="188">
        <v>3.8113481299999998</v>
      </c>
      <c r="L292" s="188">
        <v>3.8882362600000002</v>
      </c>
      <c r="M292" s="188">
        <v>0</v>
      </c>
      <c r="N292" s="188">
        <v>0</v>
      </c>
      <c r="O292" s="188">
        <v>3.6627247500000002</v>
      </c>
      <c r="P292" s="188">
        <v>3.9708919599999999</v>
      </c>
      <c r="Q292" s="188">
        <v>4.2633763499999997</v>
      </c>
      <c r="R292" s="188">
        <v>0</v>
      </c>
      <c r="S292" s="188">
        <v>0</v>
      </c>
      <c r="T292" s="188">
        <v>0</v>
      </c>
      <c r="U292" s="188">
        <v>0</v>
      </c>
      <c r="V292" s="188">
        <v>0</v>
      </c>
      <c r="W292" s="188">
        <v>0</v>
      </c>
      <c r="X292" s="188">
        <v>0</v>
      </c>
      <c r="Y292" s="188">
        <v>6.3722096500000003</v>
      </c>
      <c r="Z292" s="188">
        <v>6.1801801999999997</v>
      </c>
      <c r="AA292" s="188">
        <v>3.7914111899999998</v>
      </c>
      <c r="AB292" s="188">
        <v>4.1962817399999999</v>
      </c>
      <c r="AC292" s="188">
        <v>0</v>
      </c>
      <c r="AD292" s="188">
        <v>0</v>
      </c>
      <c r="AE292" s="188">
        <v>0</v>
      </c>
      <c r="AF292" s="188">
        <v>1.98389846</v>
      </c>
      <c r="AG292" s="188">
        <v>0</v>
      </c>
      <c r="AH292" s="188">
        <v>0</v>
      </c>
      <c r="AI292" s="188">
        <v>0</v>
      </c>
      <c r="AJ292" s="188">
        <v>2.5807984500000001</v>
      </c>
      <c r="AK292" s="188">
        <v>0</v>
      </c>
      <c r="AL292" s="188">
        <v>0</v>
      </c>
      <c r="AM292" s="188">
        <v>0</v>
      </c>
      <c r="AN292" s="188">
        <v>0</v>
      </c>
      <c r="AO292" s="188">
        <v>0</v>
      </c>
      <c r="AP292" s="188">
        <v>17.10114879</v>
      </c>
      <c r="AQ292" s="188">
        <v>17.886196080000001</v>
      </c>
      <c r="AR292" s="188">
        <v>18.707413849999998</v>
      </c>
      <c r="AS292" s="188">
        <v>19.565980249999999</v>
      </c>
      <c r="AT292" s="188">
        <v>16.524406509999999</v>
      </c>
      <c r="AU292" s="188">
        <v>0.65555691000000005</v>
      </c>
      <c r="AV292" s="188">
        <v>0.85454081999999998</v>
      </c>
      <c r="AW292" s="188">
        <v>1.07493069</v>
      </c>
      <c r="AX292" s="188">
        <v>1.1153865599999999</v>
      </c>
      <c r="AY292" s="188">
        <v>1.1507762100000001</v>
      </c>
      <c r="AZ292" s="188">
        <v>0</v>
      </c>
      <c r="BA292" s="188">
        <v>0</v>
      </c>
      <c r="BB292" s="188">
        <v>0</v>
      </c>
      <c r="BC292" s="188">
        <v>0</v>
      </c>
      <c r="BD292" s="188">
        <v>0</v>
      </c>
      <c r="BE292" s="188">
        <v>0</v>
      </c>
      <c r="BF292" s="188">
        <v>0</v>
      </c>
      <c r="BG292" s="188">
        <v>0</v>
      </c>
      <c r="BH292" s="188">
        <v>0</v>
      </c>
      <c r="BI292" s="188">
        <v>0</v>
      </c>
      <c r="BJ292" s="188">
        <v>0</v>
      </c>
      <c r="BK292" s="188">
        <v>0</v>
      </c>
      <c r="BL292" s="188">
        <v>0</v>
      </c>
      <c r="BM292" s="188">
        <v>0</v>
      </c>
      <c r="BN292" s="188">
        <v>0</v>
      </c>
      <c r="BO292" s="188">
        <v>0</v>
      </c>
      <c r="BP292" s="188">
        <v>0</v>
      </c>
      <c r="BQ292" s="188">
        <v>0</v>
      </c>
      <c r="BR292" s="188">
        <v>0</v>
      </c>
      <c r="BS292" s="188">
        <v>0</v>
      </c>
      <c r="BT292" s="188">
        <v>0</v>
      </c>
      <c r="BU292" s="188">
        <v>0</v>
      </c>
      <c r="BV292" s="188">
        <v>0</v>
      </c>
      <c r="BW292" s="188">
        <v>0</v>
      </c>
      <c r="BX292" s="188">
        <v>0</v>
      </c>
      <c r="BY292" s="188">
        <v>0</v>
      </c>
      <c r="BZ292" s="188">
        <v>0</v>
      </c>
      <c r="CA292" s="188">
        <v>0</v>
      </c>
      <c r="CB292" s="188">
        <v>0</v>
      </c>
      <c r="CC292" s="188">
        <v>0</v>
      </c>
      <c r="CD292" s="188">
        <v>0</v>
      </c>
      <c r="CE292" s="188">
        <v>0</v>
      </c>
      <c r="CF292" s="188">
        <v>0</v>
      </c>
      <c r="CG292" s="188">
        <v>0</v>
      </c>
      <c r="CH292" s="188">
        <v>0</v>
      </c>
      <c r="CI292" s="188">
        <v>0</v>
      </c>
      <c r="CJ292" s="188">
        <v>0</v>
      </c>
      <c r="CK292" s="188">
        <v>0</v>
      </c>
      <c r="CL292" s="188">
        <v>0</v>
      </c>
      <c r="CM292" s="188">
        <v>0.73755210000000004</v>
      </c>
      <c r="CN292" s="188">
        <v>0.52842553000000003</v>
      </c>
      <c r="CO292" s="188">
        <v>0</v>
      </c>
      <c r="CP292" s="188">
        <v>0</v>
      </c>
      <c r="CQ292" s="188">
        <v>0</v>
      </c>
      <c r="CR292" s="188">
        <v>0</v>
      </c>
      <c r="CS292" s="188">
        <v>0</v>
      </c>
      <c r="CT292" s="188">
        <v>0</v>
      </c>
      <c r="CU292" s="188">
        <v>0</v>
      </c>
      <c r="CV292" s="188">
        <v>0</v>
      </c>
      <c r="CW292" s="188">
        <v>0</v>
      </c>
      <c r="CX292" s="188">
        <v>0</v>
      </c>
      <c r="CY292" s="188">
        <v>0</v>
      </c>
      <c r="CZ292" s="188">
        <v>0</v>
      </c>
      <c r="DA292" s="188">
        <v>0</v>
      </c>
      <c r="DB292" s="188">
        <v>24.873421910000001</v>
      </c>
      <c r="DC292" s="188">
        <v>24.080598599999998</v>
      </c>
      <c r="DD292" s="188">
        <v>25.050263359999999</v>
      </c>
      <c r="DE292" s="188">
        <v>26.349734269999999</v>
      </c>
      <c r="DF292" s="188">
        <v>27.605040500000001</v>
      </c>
      <c r="DG292" s="188">
        <v>28.868369059999999</v>
      </c>
      <c r="DH292" s="188">
        <v>5.9353009999999998E-2</v>
      </c>
      <c r="DI292" s="188">
        <v>0.10982078000000001</v>
      </c>
      <c r="DJ292" s="188">
        <v>0.16061107999999999</v>
      </c>
      <c r="DK292" s="188">
        <v>156.76324267000001</v>
      </c>
      <c r="DL292" s="188">
        <v>161.18064680000001</v>
      </c>
      <c r="DM292" s="188">
        <v>170.04355999000001</v>
      </c>
      <c r="DN292" s="188">
        <v>177.49804940000001</v>
      </c>
      <c r="DO292" s="188">
        <v>184.95555855999999</v>
      </c>
      <c r="DP292" s="188">
        <v>153611.25599999999</v>
      </c>
      <c r="DQ292" s="188">
        <v>154320.152</v>
      </c>
      <c r="DR292" s="188">
        <v>154958.731</v>
      </c>
      <c r="DS292" s="188">
        <v>155523.06400000001</v>
      </c>
      <c r="DT292" s="188">
        <v>156082.73300000001</v>
      </c>
    </row>
    <row r="293" spans="1:124" x14ac:dyDescent="0.35">
      <c r="A293" s="188">
        <v>292</v>
      </c>
      <c r="B293" s="188" t="s">
        <v>1132</v>
      </c>
      <c r="C293" s="188" t="s">
        <v>600</v>
      </c>
      <c r="D293" s="188" t="s">
        <v>601</v>
      </c>
      <c r="E293" s="188" t="s">
        <v>881</v>
      </c>
      <c r="F293" s="188" t="s">
        <v>915</v>
      </c>
      <c r="G293" s="188">
        <v>4.80403235</v>
      </c>
      <c r="H293" s="188">
        <v>3.8179274200000002</v>
      </c>
      <c r="I293" s="188">
        <v>2.79924236</v>
      </c>
      <c r="J293" s="188">
        <v>1.2794583500000001</v>
      </c>
      <c r="K293" s="188">
        <v>1.30880694</v>
      </c>
      <c r="L293" s="188">
        <v>1.3352101199999999</v>
      </c>
      <c r="M293" s="188">
        <v>0</v>
      </c>
      <c r="N293" s="188">
        <v>0</v>
      </c>
      <c r="O293" s="188">
        <v>3.5245739999999999</v>
      </c>
      <c r="P293" s="188">
        <v>2.50912048</v>
      </c>
      <c r="Q293" s="188">
        <v>1.4640322400000001</v>
      </c>
      <c r="R293" s="188">
        <v>0</v>
      </c>
      <c r="S293" s="188">
        <v>0</v>
      </c>
      <c r="T293" s="188">
        <v>0</v>
      </c>
      <c r="U293" s="188">
        <v>0</v>
      </c>
      <c r="V293" s="188">
        <v>0</v>
      </c>
      <c r="W293" s="188">
        <v>0</v>
      </c>
      <c r="X293" s="188">
        <v>0</v>
      </c>
      <c r="Y293" s="188">
        <v>5.8233417999999997</v>
      </c>
      <c r="Z293" s="188">
        <v>5.6073186699999997</v>
      </c>
      <c r="AA293" s="188">
        <v>4.1535040499999996</v>
      </c>
      <c r="AB293" s="188">
        <v>4.1406923000000004</v>
      </c>
      <c r="AC293" s="188">
        <v>0</v>
      </c>
      <c r="AD293" s="188">
        <v>0</v>
      </c>
      <c r="AE293" s="188">
        <v>0</v>
      </c>
      <c r="AF293" s="188">
        <v>1.46662637</v>
      </c>
      <c r="AG293" s="188">
        <v>0</v>
      </c>
      <c r="AH293" s="188">
        <v>0</v>
      </c>
      <c r="AI293" s="188">
        <v>0</v>
      </c>
      <c r="AJ293" s="188">
        <v>1.6698377499999999</v>
      </c>
      <c r="AK293" s="188">
        <v>0</v>
      </c>
      <c r="AL293" s="188">
        <v>0</v>
      </c>
      <c r="AM293" s="188">
        <v>0</v>
      </c>
      <c r="AN293" s="188">
        <v>0</v>
      </c>
      <c r="AO293" s="188">
        <v>0</v>
      </c>
      <c r="AP293" s="188">
        <v>4.3780278099999999</v>
      </c>
      <c r="AQ293" s="188">
        <v>4.5845545799999998</v>
      </c>
      <c r="AR293" s="188">
        <v>4.8007290600000001</v>
      </c>
      <c r="AS293" s="188">
        <v>5.0271514399999999</v>
      </c>
      <c r="AT293" s="188">
        <v>4.3220414900000002</v>
      </c>
      <c r="AU293" s="188">
        <v>0.10374256</v>
      </c>
      <c r="AV293" s="188">
        <v>0.10422555999999999</v>
      </c>
      <c r="AW293" s="188">
        <v>0.15069483</v>
      </c>
      <c r="AX293" s="188">
        <v>0.16986499999999999</v>
      </c>
      <c r="AY293" s="188">
        <v>0.19907532999999999</v>
      </c>
      <c r="AZ293" s="188">
        <v>0</v>
      </c>
      <c r="BA293" s="188">
        <v>0</v>
      </c>
      <c r="BB293" s="188">
        <v>0</v>
      </c>
      <c r="BC293" s="188">
        <v>0</v>
      </c>
      <c r="BD293" s="188">
        <v>0</v>
      </c>
      <c r="BE293" s="188">
        <v>0</v>
      </c>
      <c r="BF293" s="188">
        <v>0</v>
      </c>
      <c r="BG293" s="188">
        <v>0</v>
      </c>
      <c r="BH293" s="188">
        <v>0</v>
      </c>
      <c r="BI293" s="188">
        <v>0</v>
      </c>
      <c r="BJ293" s="188">
        <v>0</v>
      </c>
      <c r="BK293" s="188">
        <v>0</v>
      </c>
      <c r="BL293" s="188">
        <v>0</v>
      </c>
      <c r="BM293" s="188">
        <v>0</v>
      </c>
      <c r="BN293" s="188">
        <v>0</v>
      </c>
      <c r="BO293" s="188">
        <v>0</v>
      </c>
      <c r="BP293" s="188">
        <v>0</v>
      </c>
      <c r="BQ293" s="188">
        <v>0</v>
      </c>
      <c r="BR293" s="188">
        <v>0</v>
      </c>
      <c r="BS293" s="188">
        <v>0</v>
      </c>
      <c r="BT293" s="188">
        <v>0</v>
      </c>
      <c r="BU293" s="188">
        <v>0.19474774</v>
      </c>
      <c r="BV293" s="188">
        <v>0.96467820000000004</v>
      </c>
      <c r="BW293" s="188">
        <v>1.7569408799999999</v>
      </c>
      <c r="BX293" s="188">
        <v>0</v>
      </c>
      <c r="BY293" s="188">
        <v>0</v>
      </c>
      <c r="BZ293" s="188">
        <v>0</v>
      </c>
      <c r="CA293" s="188">
        <v>0</v>
      </c>
      <c r="CB293" s="188">
        <v>0</v>
      </c>
      <c r="CC293" s="188">
        <v>0</v>
      </c>
      <c r="CD293" s="188">
        <v>0</v>
      </c>
      <c r="CE293" s="188">
        <v>0</v>
      </c>
      <c r="CF293" s="188">
        <v>0</v>
      </c>
      <c r="CG293" s="188">
        <v>0</v>
      </c>
      <c r="CH293" s="188">
        <v>0</v>
      </c>
      <c r="CI293" s="188">
        <v>0</v>
      </c>
      <c r="CJ293" s="188">
        <v>0.19474774</v>
      </c>
      <c r="CK293" s="188">
        <v>0.96467820000000004</v>
      </c>
      <c r="CL293" s="188">
        <v>1.7569408799999999</v>
      </c>
      <c r="CM293" s="188">
        <v>0.10237424000000001</v>
      </c>
      <c r="CN293" s="188">
        <v>0.10029001</v>
      </c>
      <c r="CO293" s="188">
        <v>0</v>
      </c>
      <c r="CP293" s="188">
        <v>0</v>
      </c>
      <c r="CQ293" s="188">
        <v>0</v>
      </c>
      <c r="CR293" s="188">
        <v>0</v>
      </c>
      <c r="CS293" s="188">
        <v>0</v>
      </c>
      <c r="CT293" s="188">
        <v>0</v>
      </c>
      <c r="CU293" s="188">
        <v>0</v>
      </c>
      <c r="CV293" s="188">
        <v>0</v>
      </c>
      <c r="CW293" s="188">
        <v>0</v>
      </c>
      <c r="CX293" s="188">
        <v>0</v>
      </c>
      <c r="CY293" s="188">
        <v>0</v>
      </c>
      <c r="CZ293" s="188">
        <v>0</v>
      </c>
      <c r="DA293" s="188">
        <v>0</v>
      </c>
      <c r="DB293" s="188">
        <v>10.19194628</v>
      </c>
      <c r="DC293" s="188">
        <v>10.349415860000001</v>
      </c>
      <c r="DD293" s="188">
        <v>7.0229974300000002</v>
      </c>
      <c r="DE293" s="188">
        <v>9.7340295099999992</v>
      </c>
      <c r="DF293" s="188">
        <v>9.7531996799999998</v>
      </c>
      <c r="DG293" s="188">
        <v>9.7824100099999995</v>
      </c>
      <c r="DH293" s="188">
        <v>-4.4929280000000002E-2</v>
      </c>
      <c r="DI293" s="188">
        <v>-4.3048360000000001E-2</v>
      </c>
      <c r="DJ293" s="188">
        <v>-4.0182339999999997E-2</v>
      </c>
      <c r="DK293" s="188">
        <v>164.94192795000001</v>
      </c>
      <c r="DL293" s="188">
        <v>161.46028856000001</v>
      </c>
      <c r="DM293" s="188">
        <v>153.36367414</v>
      </c>
      <c r="DN293" s="188">
        <v>152.85337988000001</v>
      </c>
      <c r="DO293" s="188">
        <v>152.57022818999999</v>
      </c>
      <c r="DP293" s="188">
        <v>62745.815999999999</v>
      </c>
      <c r="DQ293" s="188">
        <v>63123.548000000003</v>
      </c>
      <c r="DR293" s="188">
        <v>63470.241999999998</v>
      </c>
      <c r="DS293" s="188">
        <v>63807.55</v>
      </c>
      <c r="DT293" s="188">
        <v>64117.423999999999</v>
      </c>
    </row>
    <row r="294" spans="1:124" x14ac:dyDescent="0.35">
      <c r="A294" s="188">
        <v>293</v>
      </c>
      <c r="B294" s="188" t="s">
        <v>1135</v>
      </c>
      <c r="C294" s="188" t="s">
        <v>606</v>
      </c>
      <c r="D294" s="188" t="s">
        <v>607</v>
      </c>
      <c r="E294" s="188" t="s">
        <v>881</v>
      </c>
      <c r="F294" s="188" t="s">
        <v>893</v>
      </c>
      <c r="G294" s="188">
        <v>5.2942582399999996</v>
      </c>
      <c r="H294" s="188">
        <v>4.6860996799999999</v>
      </c>
      <c r="I294" s="188">
        <v>4.0485120600000002</v>
      </c>
      <c r="J294" s="188">
        <v>1.85046591</v>
      </c>
      <c r="K294" s="188">
        <v>1.89291243</v>
      </c>
      <c r="L294" s="188">
        <v>1.93109905</v>
      </c>
      <c r="M294" s="188">
        <v>0</v>
      </c>
      <c r="N294" s="188">
        <v>0</v>
      </c>
      <c r="O294" s="188">
        <v>3.44379233</v>
      </c>
      <c r="P294" s="188">
        <v>2.7931872499999999</v>
      </c>
      <c r="Q294" s="188">
        <v>2.117413</v>
      </c>
      <c r="R294" s="188">
        <v>0</v>
      </c>
      <c r="S294" s="188">
        <v>0</v>
      </c>
      <c r="T294" s="188">
        <v>0</v>
      </c>
      <c r="U294" s="188">
        <v>0</v>
      </c>
      <c r="V294" s="188">
        <v>0</v>
      </c>
      <c r="W294" s="188">
        <v>0</v>
      </c>
      <c r="X294" s="188">
        <v>0</v>
      </c>
      <c r="Y294" s="188">
        <v>5.9070293899999999</v>
      </c>
      <c r="Z294" s="188">
        <v>5.5422658599999997</v>
      </c>
      <c r="AA294" s="188">
        <v>4.6293818</v>
      </c>
      <c r="AB294" s="188">
        <v>4.5874803399999999</v>
      </c>
      <c r="AC294" s="188">
        <v>0</v>
      </c>
      <c r="AD294" s="188">
        <v>0</v>
      </c>
      <c r="AE294" s="188">
        <v>0</v>
      </c>
      <c r="AF294" s="188">
        <v>0.95478552000000005</v>
      </c>
      <c r="AG294" s="188">
        <v>0</v>
      </c>
      <c r="AH294" s="188">
        <v>0</v>
      </c>
      <c r="AI294" s="188">
        <v>0</v>
      </c>
      <c r="AJ294" s="188">
        <v>1.2776476000000001</v>
      </c>
      <c r="AK294" s="188">
        <v>0</v>
      </c>
      <c r="AL294" s="188">
        <v>0</v>
      </c>
      <c r="AM294" s="188">
        <v>0</v>
      </c>
      <c r="AN294" s="188">
        <v>0</v>
      </c>
      <c r="AO294" s="188">
        <v>0</v>
      </c>
      <c r="AP294" s="188">
        <v>8.9885581200000004</v>
      </c>
      <c r="AQ294" s="188">
        <v>9.3664498500000004</v>
      </c>
      <c r="AR294" s="188">
        <v>9.76056189</v>
      </c>
      <c r="AS294" s="188">
        <v>10.1709757</v>
      </c>
      <c r="AT294" s="188">
        <v>8.5825999999999993</v>
      </c>
      <c r="AU294" s="188">
        <v>0.22646199</v>
      </c>
      <c r="AV294" s="188">
        <v>0.27890830999999999</v>
      </c>
      <c r="AW294" s="188">
        <v>0.41016913999999999</v>
      </c>
      <c r="AX294" s="188">
        <v>0.42853445000000001</v>
      </c>
      <c r="AY294" s="188">
        <v>0.44459989999999999</v>
      </c>
      <c r="AZ294" s="188">
        <v>0</v>
      </c>
      <c r="BA294" s="188">
        <v>0</v>
      </c>
      <c r="BB294" s="188">
        <v>0</v>
      </c>
      <c r="BC294" s="188">
        <v>0</v>
      </c>
      <c r="BD294" s="188">
        <v>0</v>
      </c>
      <c r="BE294" s="188">
        <v>0</v>
      </c>
      <c r="BF294" s="188">
        <v>0</v>
      </c>
      <c r="BG294" s="188">
        <v>0</v>
      </c>
      <c r="BH294" s="188">
        <v>0</v>
      </c>
      <c r="BI294" s="188">
        <v>0</v>
      </c>
      <c r="BJ294" s="188">
        <v>0</v>
      </c>
      <c r="BK294" s="188">
        <v>0</v>
      </c>
      <c r="BL294" s="188">
        <v>0</v>
      </c>
      <c r="BM294" s="188">
        <v>0</v>
      </c>
      <c r="BN294" s="188">
        <v>0</v>
      </c>
      <c r="BO294" s="188">
        <v>0</v>
      </c>
      <c r="BP294" s="188">
        <v>0</v>
      </c>
      <c r="BQ294" s="188">
        <v>0</v>
      </c>
      <c r="BR294" s="188">
        <v>0.15325828</v>
      </c>
      <c r="BS294" s="188">
        <v>0.36730478999999999</v>
      </c>
      <c r="BT294" s="188">
        <v>0.59447859999999997</v>
      </c>
      <c r="BU294" s="188">
        <v>0</v>
      </c>
      <c r="BV294" s="188">
        <v>0</v>
      </c>
      <c r="BW294" s="188">
        <v>0</v>
      </c>
      <c r="BX294" s="188">
        <v>0</v>
      </c>
      <c r="BY294" s="188">
        <v>0</v>
      </c>
      <c r="BZ294" s="188">
        <v>0</v>
      </c>
      <c r="CA294" s="188">
        <v>0</v>
      </c>
      <c r="CB294" s="188">
        <v>0</v>
      </c>
      <c r="CC294" s="188">
        <v>0</v>
      </c>
      <c r="CD294" s="188">
        <v>0</v>
      </c>
      <c r="CE294" s="188">
        <v>0</v>
      </c>
      <c r="CF294" s="188">
        <v>0</v>
      </c>
      <c r="CG294" s="188">
        <v>0</v>
      </c>
      <c r="CH294" s="188">
        <v>0</v>
      </c>
      <c r="CI294" s="188">
        <v>0</v>
      </c>
      <c r="CJ294" s="188">
        <v>0.15325828</v>
      </c>
      <c r="CK294" s="188">
        <v>0.36730478999999999</v>
      </c>
      <c r="CL294" s="188">
        <v>0.59447859999999997</v>
      </c>
      <c r="CM294" s="188">
        <v>0.28314238000000003</v>
      </c>
      <c r="CN294" s="188">
        <v>0.22686658000000001</v>
      </c>
      <c r="CO294" s="188">
        <v>0</v>
      </c>
      <c r="CP294" s="188">
        <v>0</v>
      </c>
      <c r="CQ294" s="188">
        <v>0</v>
      </c>
      <c r="CR294" s="188">
        <v>0</v>
      </c>
      <c r="CS294" s="188">
        <v>0</v>
      </c>
      <c r="CT294" s="188">
        <v>0</v>
      </c>
      <c r="CU294" s="188">
        <v>0</v>
      </c>
      <c r="CV294" s="188">
        <v>0</v>
      </c>
      <c r="CW294" s="188">
        <v>0</v>
      </c>
      <c r="CX294" s="188">
        <v>0</v>
      </c>
      <c r="CY294" s="188">
        <v>0</v>
      </c>
      <c r="CZ294" s="188">
        <v>0</v>
      </c>
      <c r="DA294" s="188">
        <v>0</v>
      </c>
      <c r="DB294" s="188">
        <v>15.09287467</v>
      </c>
      <c r="DC294" s="188">
        <v>14.942957959999999</v>
      </c>
      <c r="DD294" s="188">
        <v>12.944590160000001</v>
      </c>
      <c r="DE294" s="188">
        <v>15.224135499999999</v>
      </c>
      <c r="DF294" s="188">
        <v>15.242500809999999</v>
      </c>
      <c r="DG294" s="188">
        <v>15.25856626</v>
      </c>
      <c r="DH294" s="188">
        <v>8.6968700000000006E-3</v>
      </c>
      <c r="DI294" s="188">
        <v>9.9136899999999993E-3</v>
      </c>
      <c r="DJ294" s="188">
        <v>1.0978129999999999E-2</v>
      </c>
      <c r="DK294" s="188">
        <v>165.02812187000001</v>
      </c>
      <c r="DL294" s="188">
        <v>165.73046607000001</v>
      </c>
      <c r="DM294" s="188">
        <v>166.24789834000001</v>
      </c>
      <c r="DN294" s="188">
        <v>165.53645546000001</v>
      </c>
      <c r="DO294" s="188">
        <v>164.81917106</v>
      </c>
      <c r="DP294" s="188">
        <v>90547.948999999993</v>
      </c>
      <c r="DQ294" s="188">
        <v>91068.800000000003</v>
      </c>
      <c r="DR294" s="188">
        <v>91574.904999999999</v>
      </c>
      <c r="DS294" s="188">
        <v>92079.42</v>
      </c>
      <c r="DT294" s="188">
        <v>92577.618000000002</v>
      </c>
    </row>
    <row r="295" spans="1:124" x14ac:dyDescent="0.35">
      <c r="A295" s="188">
        <v>294</v>
      </c>
      <c r="B295" s="188" t="s">
        <v>1136</v>
      </c>
      <c r="C295" s="188" t="s">
        <v>608</v>
      </c>
      <c r="D295" s="188" t="s">
        <v>609</v>
      </c>
      <c r="E295" s="188" t="s">
        <v>881</v>
      </c>
      <c r="F295" s="188" t="s">
        <v>915</v>
      </c>
      <c r="G295" s="188">
        <v>4.9308606700000004</v>
      </c>
      <c r="H295" s="188">
        <v>5.08022493</v>
      </c>
      <c r="I295" s="188">
        <v>5.2118654900000001</v>
      </c>
      <c r="J295" s="188">
        <v>2.3822034599999999</v>
      </c>
      <c r="K295" s="188">
        <v>2.4368471299999999</v>
      </c>
      <c r="L295" s="188">
        <v>2.4860068000000002</v>
      </c>
      <c r="M295" s="188">
        <v>0</v>
      </c>
      <c r="N295" s="188">
        <v>0</v>
      </c>
      <c r="O295" s="188">
        <v>2.5486572199999999</v>
      </c>
      <c r="P295" s="188">
        <v>2.6433778000000001</v>
      </c>
      <c r="Q295" s="188">
        <v>2.7258586899999999</v>
      </c>
      <c r="R295" s="188">
        <v>0</v>
      </c>
      <c r="S295" s="188">
        <v>0</v>
      </c>
      <c r="T295" s="188">
        <v>0</v>
      </c>
      <c r="U295" s="188">
        <v>0</v>
      </c>
      <c r="V295" s="188">
        <v>0</v>
      </c>
      <c r="W295" s="188">
        <v>0</v>
      </c>
      <c r="X295" s="188">
        <v>0</v>
      </c>
      <c r="Y295" s="188">
        <v>4.7518972100000001</v>
      </c>
      <c r="Z295" s="188">
        <v>4.4977400599999999</v>
      </c>
      <c r="AA295" s="188">
        <v>4.07020187</v>
      </c>
      <c r="AB295" s="188">
        <v>4.1698583600000001</v>
      </c>
      <c r="AC295" s="188">
        <v>0</v>
      </c>
      <c r="AD295" s="188">
        <v>0</v>
      </c>
      <c r="AE295" s="188">
        <v>0</v>
      </c>
      <c r="AF295" s="188">
        <v>0.3278817</v>
      </c>
      <c r="AG295" s="188">
        <v>0</v>
      </c>
      <c r="AH295" s="188">
        <v>0</v>
      </c>
      <c r="AI295" s="188">
        <v>0</v>
      </c>
      <c r="AJ295" s="188">
        <v>0.68169533999999998</v>
      </c>
      <c r="AK295" s="188">
        <v>0</v>
      </c>
      <c r="AL295" s="188">
        <v>0</v>
      </c>
      <c r="AM295" s="188">
        <v>0</v>
      </c>
      <c r="AN295" s="188">
        <v>0</v>
      </c>
      <c r="AO295" s="188">
        <v>0</v>
      </c>
      <c r="AP295" s="188">
        <v>6.7191443199999998</v>
      </c>
      <c r="AQ295" s="188">
        <v>6.98513816</v>
      </c>
      <c r="AR295" s="188">
        <v>7.2617631600000001</v>
      </c>
      <c r="AS295" s="188">
        <v>7.54925304</v>
      </c>
      <c r="AT295" s="188">
        <v>6.4436200399999999</v>
      </c>
      <c r="AU295" s="188">
        <v>0.28961184000000001</v>
      </c>
      <c r="AV295" s="188">
        <v>0.37288511000000002</v>
      </c>
      <c r="AW295" s="188">
        <v>0.39656809999999998</v>
      </c>
      <c r="AX295" s="188">
        <v>0.45735733000000001</v>
      </c>
      <c r="AY295" s="188">
        <v>0.54998424999999995</v>
      </c>
      <c r="AZ295" s="188">
        <v>0</v>
      </c>
      <c r="BA295" s="188">
        <v>0</v>
      </c>
      <c r="BB295" s="188">
        <v>0</v>
      </c>
      <c r="BC295" s="188">
        <v>0</v>
      </c>
      <c r="BD295" s="188">
        <v>0</v>
      </c>
      <c r="BE295" s="188">
        <v>0</v>
      </c>
      <c r="BF295" s="188">
        <v>0</v>
      </c>
      <c r="BG295" s="188">
        <v>0</v>
      </c>
      <c r="BH295" s="188">
        <v>0</v>
      </c>
      <c r="BI295" s="188">
        <v>0</v>
      </c>
      <c r="BJ295" s="188">
        <v>0</v>
      </c>
      <c r="BK295" s="188">
        <v>0</v>
      </c>
      <c r="BL295" s="188">
        <v>0</v>
      </c>
      <c r="BM295" s="188">
        <v>0</v>
      </c>
      <c r="BN295" s="188">
        <v>0</v>
      </c>
      <c r="BO295" s="188">
        <v>0</v>
      </c>
      <c r="BP295" s="188">
        <v>0</v>
      </c>
      <c r="BQ295" s="188">
        <v>0</v>
      </c>
      <c r="BR295" s="188">
        <v>0</v>
      </c>
      <c r="BS295" s="188">
        <v>0</v>
      </c>
      <c r="BT295" s="188">
        <v>0</v>
      </c>
      <c r="BU295" s="188">
        <v>0</v>
      </c>
      <c r="BV295" s="188">
        <v>0</v>
      </c>
      <c r="BW295" s="188">
        <v>0</v>
      </c>
      <c r="BX295" s="188">
        <v>0</v>
      </c>
      <c r="BY295" s="188">
        <v>0</v>
      </c>
      <c r="BZ295" s="188">
        <v>0</v>
      </c>
      <c r="CA295" s="188">
        <v>0</v>
      </c>
      <c r="CB295" s="188">
        <v>0</v>
      </c>
      <c r="CC295" s="188">
        <v>0</v>
      </c>
      <c r="CD295" s="188">
        <v>0</v>
      </c>
      <c r="CE295" s="188">
        <v>0</v>
      </c>
      <c r="CF295" s="188">
        <v>0</v>
      </c>
      <c r="CG295" s="188">
        <v>0</v>
      </c>
      <c r="CH295" s="188">
        <v>0</v>
      </c>
      <c r="CI295" s="188">
        <v>0</v>
      </c>
      <c r="CJ295" s="188">
        <v>0</v>
      </c>
      <c r="CK295" s="188">
        <v>0</v>
      </c>
      <c r="CL295" s="188">
        <v>0</v>
      </c>
      <c r="CM295" s="188">
        <v>0.22945015999999999</v>
      </c>
      <c r="CN295" s="188">
        <v>0.14090559999999999</v>
      </c>
      <c r="CO295" s="188">
        <v>0</v>
      </c>
      <c r="CP295" s="188">
        <v>0</v>
      </c>
      <c r="CQ295" s="188">
        <v>0</v>
      </c>
      <c r="CR295" s="188">
        <v>0.29717872000000001</v>
      </c>
      <c r="CS295" s="188">
        <v>0.29717872000000001</v>
      </c>
      <c r="CT295" s="188">
        <v>0.29717872000000001</v>
      </c>
      <c r="CU295" s="188">
        <v>0.29717872000000001</v>
      </c>
      <c r="CV295" s="188">
        <v>0</v>
      </c>
      <c r="CW295" s="188">
        <v>0</v>
      </c>
      <c r="CX295" s="188">
        <v>0</v>
      </c>
      <c r="CY295" s="188">
        <v>0</v>
      </c>
      <c r="CZ295" s="188">
        <v>0</v>
      </c>
      <c r="DA295" s="188">
        <v>0</v>
      </c>
      <c r="DB295" s="188">
        <v>12.11639836</v>
      </c>
      <c r="DC295" s="188">
        <v>11.626034689999999</v>
      </c>
      <c r="DD295" s="188">
        <v>11.69521518</v>
      </c>
      <c r="DE295" s="188">
        <v>12.609745650000001</v>
      </c>
      <c r="DF295" s="188">
        <v>13.09652414</v>
      </c>
      <c r="DG295" s="188">
        <v>13.608281509999999</v>
      </c>
      <c r="DH295" s="188">
        <v>4.0717320000000001E-2</v>
      </c>
      <c r="DI295" s="188">
        <v>8.0892500000000006E-2</v>
      </c>
      <c r="DJ295" s="188">
        <v>0.12312926</v>
      </c>
      <c r="DK295" s="188">
        <v>157.83847958000001</v>
      </c>
      <c r="DL295" s="188">
        <v>163.65751946</v>
      </c>
      <c r="DM295" s="188">
        <v>169.48525233000001</v>
      </c>
      <c r="DN295" s="188">
        <v>175.22080822999999</v>
      </c>
      <c r="DO295" s="188">
        <v>181.24982097</v>
      </c>
      <c r="DP295" s="188">
        <v>73657.797000000006</v>
      </c>
      <c r="DQ295" s="188">
        <v>74035.085000000006</v>
      </c>
      <c r="DR295" s="188">
        <v>74400.252999999997</v>
      </c>
      <c r="DS295" s="188">
        <v>74742.972999999998</v>
      </c>
      <c r="DT295" s="188">
        <v>75080.248000000007</v>
      </c>
    </row>
    <row r="296" spans="1:124" x14ac:dyDescent="0.35">
      <c r="A296" s="188">
        <v>295</v>
      </c>
      <c r="B296" s="188" t="s">
        <v>1137</v>
      </c>
      <c r="C296" s="188" t="s">
        <v>610</v>
      </c>
      <c r="D296" s="188" t="s">
        <v>611</v>
      </c>
      <c r="E296" s="188" t="s">
        <v>881</v>
      </c>
      <c r="F296" s="188" t="s">
        <v>880</v>
      </c>
      <c r="G296" s="188">
        <v>6.9901536100000001</v>
      </c>
      <c r="H296" s="188">
        <v>6.4089076499999997</v>
      </c>
      <c r="I296" s="188">
        <v>5.7918058600000002</v>
      </c>
      <c r="J296" s="188">
        <v>2.64727859</v>
      </c>
      <c r="K296" s="188">
        <v>2.7080026300000002</v>
      </c>
      <c r="L296" s="188">
        <v>2.7626324599999998</v>
      </c>
      <c r="M296" s="188">
        <v>0</v>
      </c>
      <c r="N296" s="188">
        <v>0</v>
      </c>
      <c r="O296" s="188">
        <v>4.3428750200000001</v>
      </c>
      <c r="P296" s="188">
        <v>3.70090502</v>
      </c>
      <c r="Q296" s="188">
        <v>3.0291733999999999</v>
      </c>
      <c r="R296" s="188">
        <v>0</v>
      </c>
      <c r="S296" s="188">
        <v>0</v>
      </c>
      <c r="T296" s="188">
        <v>0</v>
      </c>
      <c r="U296" s="188">
        <v>0</v>
      </c>
      <c r="V296" s="188">
        <v>0</v>
      </c>
      <c r="W296" s="188">
        <v>0</v>
      </c>
      <c r="X296" s="188">
        <v>0</v>
      </c>
      <c r="Y296" s="188">
        <v>7.1759642799999996</v>
      </c>
      <c r="Z296" s="188">
        <v>6.9795793499999998</v>
      </c>
      <c r="AA296" s="188">
        <v>5.8145812100000001</v>
      </c>
      <c r="AB296" s="188">
        <v>5.9996050800000003</v>
      </c>
      <c r="AC296" s="188">
        <v>0</v>
      </c>
      <c r="AD296" s="188">
        <v>0</v>
      </c>
      <c r="AE296" s="188">
        <v>0</v>
      </c>
      <c r="AF296" s="188">
        <v>0.97997427000000004</v>
      </c>
      <c r="AG296" s="188">
        <v>0</v>
      </c>
      <c r="AH296" s="188">
        <v>0</v>
      </c>
      <c r="AI296" s="188">
        <v>0</v>
      </c>
      <c r="AJ296" s="188">
        <v>1.3613830600000001</v>
      </c>
      <c r="AK296" s="188">
        <v>0</v>
      </c>
      <c r="AL296" s="188">
        <v>0</v>
      </c>
      <c r="AM296" s="188">
        <v>0</v>
      </c>
      <c r="AN296" s="188">
        <v>0</v>
      </c>
      <c r="AO296" s="188">
        <v>0</v>
      </c>
      <c r="AP296" s="188">
        <v>9.1714114900000006</v>
      </c>
      <c r="AQ296" s="188">
        <v>9.5743868499999998</v>
      </c>
      <c r="AR296" s="188">
        <v>9.9951575100000003</v>
      </c>
      <c r="AS296" s="188">
        <v>10.434247559999999</v>
      </c>
      <c r="AT296" s="188">
        <v>8.8041504800000006</v>
      </c>
      <c r="AU296" s="188">
        <v>0.38117048999999997</v>
      </c>
      <c r="AV296" s="188">
        <v>0.48065576999999998</v>
      </c>
      <c r="AW296" s="188">
        <v>0.84004939999999995</v>
      </c>
      <c r="AX296" s="188">
        <v>0.86987714000000005</v>
      </c>
      <c r="AY296" s="188">
        <v>0.89596958999999998</v>
      </c>
      <c r="AZ296" s="188">
        <v>0</v>
      </c>
      <c r="BA296" s="188">
        <v>0</v>
      </c>
      <c r="BB296" s="188">
        <v>0</v>
      </c>
      <c r="BC296" s="188">
        <v>0</v>
      </c>
      <c r="BD296" s="188">
        <v>0</v>
      </c>
      <c r="BE296" s="188">
        <v>0</v>
      </c>
      <c r="BF296" s="188">
        <v>0</v>
      </c>
      <c r="BG296" s="188">
        <v>0</v>
      </c>
      <c r="BH296" s="188">
        <v>0</v>
      </c>
      <c r="BI296" s="188">
        <v>0</v>
      </c>
      <c r="BJ296" s="188">
        <v>0</v>
      </c>
      <c r="BK296" s="188">
        <v>0</v>
      </c>
      <c r="BL296" s="188">
        <v>0</v>
      </c>
      <c r="BM296" s="188">
        <v>0</v>
      </c>
      <c r="BN296" s="188">
        <v>0</v>
      </c>
      <c r="BO296" s="188">
        <v>0</v>
      </c>
      <c r="BP296" s="188">
        <v>0</v>
      </c>
      <c r="BQ296" s="188">
        <v>0</v>
      </c>
      <c r="BR296" s="188">
        <v>8.1989099999999995E-2</v>
      </c>
      <c r="BS296" s="188">
        <v>0.24246440999999999</v>
      </c>
      <c r="BT296" s="188">
        <v>0.42047614</v>
      </c>
      <c r="BU296" s="188">
        <v>0</v>
      </c>
      <c r="BV296" s="188">
        <v>0</v>
      </c>
      <c r="BW296" s="188">
        <v>0</v>
      </c>
      <c r="BX296" s="188">
        <v>0</v>
      </c>
      <c r="BY296" s="188">
        <v>0</v>
      </c>
      <c r="BZ296" s="188">
        <v>0</v>
      </c>
      <c r="CA296" s="188">
        <v>0</v>
      </c>
      <c r="CB296" s="188">
        <v>0</v>
      </c>
      <c r="CC296" s="188">
        <v>0</v>
      </c>
      <c r="CD296" s="188">
        <v>0</v>
      </c>
      <c r="CE296" s="188">
        <v>0</v>
      </c>
      <c r="CF296" s="188">
        <v>0</v>
      </c>
      <c r="CG296" s="188">
        <v>0</v>
      </c>
      <c r="CH296" s="188">
        <v>0</v>
      </c>
      <c r="CI296" s="188">
        <v>0</v>
      </c>
      <c r="CJ296" s="188">
        <v>8.1989099999999995E-2</v>
      </c>
      <c r="CK296" s="188">
        <v>0.24246440999999999</v>
      </c>
      <c r="CL296" s="188">
        <v>0.42047614</v>
      </c>
      <c r="CM296" s="188">
        <v>0.49553871999999999</v>
      </c>
      <c r="CN296" s="188">
        <v>0.38930931000000002</v>
      </c>
      <c r="CO296" s="188">
        <v>0</v>
      </c>
      <c r="CP296" s="188">
        <v>0</v>
      </c>
      <c r="CQ296" s="188">
        <v>0</v>
      </c>
      <c r="CR296" s="188">
        <v>9.9067790000000003E-2</v>
      </c>
      <c r="CS296" s="188">
        <v>9.9067790000000003E-2</v>
      </c>
      <c r="CT296" s="188">
        <v>9.9067790000000003E-2</v>
      </c>
      <c r="CU296" s="188">
        <v>9.9067790000000003E-2</v>
      </c>
      <c r="CV296" s="188">
        <v>0</v>
      </c>
      <c r="CW296" s="188">
        <v>0</v>
      </c>
      <c r="CX296" s="188">
        <v>0</v>
      </c>
      <c r="CY296" s="188">
        <v>0</v>
      </c>
      <c r="CZ296" s="188">
        <v>0</v>
      </c>
      <c r="DA296" s="188">
        <v>0</v>
      </c>
      <c r="DB296" s="188">
        <v>17.226253119999999</v>
      </c>
      <c r="DC296" s="188">
        <v>16.750594549999999</v>
      </c>
      <c r="DD296" s="188">
        <v>14.75587013</v>
      </c>
      <c r="DE296" s="188">
        <v>17.585646749999999</v>
      </c>
      <c r="DF296" s="188">
        <v>17.61547449</v>
      </c>
      <c r="DG296" s="188">
        <v>17.641566950000001</v>
      </c>
      <c r="DH296" s="188">
        <v>2.0863130000000001E-2</v>
      </c>
      <c r="DI296" s="188">
        <v>2.2594659999999999E-2</v>
      </c>
      <c r="DJ296" s="188">
        <v>2.4109350000000002E-2</v>
      </c>
      <c r="DK296" s="188">
        <v>166.71656923</v>
      </c>
      <c r="DL296" s="188">
        <v>170.26119265</v>
      </c>
      <c r="DM296" s="188">
        <v>172.65254050999999</v>
      </c>
      <c r="DN296" s="188">
        <v>171.85047983999999</v>
      </c>
      <c r="DO296" s="188">
        <v>171.03062985</v>
      </c>
      <c r="DP296" s="188">
        <v>100473.484</v>
      </c>
      <c r="DQ296" s="188">
        <v>101175.452</v>
      </c>
      <c r="DR296" s="188">
        <v>101855.708</v>
      </c>
      <c r="DS296" s="188">
        <v>102504.65700000001</v>
      </c>
      <c r="DT296" s="188">
        <v>103148.58199999999</v>
      </c>
    </row>
    <row r="297" spans="1:124" x14ac:dyDescent="0.35">
      <c r="A297" s="188">
        <v>296</v>
      </c>
      <c r="B297" s="188" t="s">
        <v>1139</v>
      </c>
      <c r="C297" s="188" t="s">
        <v>614</v>
      </c>
      <c r="D297" s="188" t="s">
        <v>615</v>
      </c>
      <c r="E297" s="188" t="s">
        <v>881</v>
      </c>
      <c r="F297" s="188" t="s">
        <v>912</v>
      </c>
      <c r="G297" s="188">
        <v>13.730354</v>
      </c>
      <c r="H297" s="188">
        <v>10.49302488</v>
      </c>
      <c r="I297" s="188">
        <v>7.1569098799999997</v>
      </c>
      <c r="J297" s="188">
        <v>3.2712308999999999</v>
      </c>
      <c r="K297" s="188">
        <v>3.3462673399999998</v>
      </c>
      <c r="L297" s="188">
        <v>3.4137731800000002</v>
      </c>
      <c r="M297" s="188">
        <v>0</v>
      </c>
      <c r="N297" s="188">
        <v>0</v>
      </c>
      <c r="O297" s="188">
        <v>10.459123099999999</v>
      </c>
      <c r="P297" s="188">
        <v>7.1467575400000003</v>
      </c>
      <c r="Q297" s="188">
        <v>3.7431367</v>
      </c>
      <c r="R297" s="188">
        <v>0</v>
      </c>
      <c r="S297" s="188">
        <v>0</v>
      </c>
      <c r="T297" s="188">
        <v>0</v>
      </c>
      <c r="U297" s="188">
        <v>0</v>
      </c>
      <c r="V297" s="188">
        <v>0</v>
      </c>
      <c r="W297" s="188">
        <v>0</v>
      </c>
      <c r="X297" s="188">
        <v>0</v>
      </c>
      <c r="Y297" s="188">
        <v>14.58138621</v>
      </c>
      <c r="Z297" s="188">
        <v>16.36526808</v>
      </c>
      <c r="AA297" s="188">
        <v>12.045141709999999</v>
      </c>
      <c r="AB297" s="188">
        <v>14.13979365</v>
      </c>
      <c r="AC297" s="188">
        <v>0</v>
      </c>
      <c r="AD297" s="188">
        <v>0</v>
      </c>
      <c r="AE297" s="188">
        <v>0</v>
      </c>
      <c r="AF297" s="188">
        <v>2.2254744299999998</v>
      </c>
      <c r="AG297" s="188">
        <v>0</v>
      </c>
      <c r="AH297" s="188">
        <v>0</v>
      </c>
      <c r="AI297" s="188">
        <v>0</v>
      </c>
      <c r="AJ297" s="188">
        <v>2.5362444900000001</v>
      </c>
      <c r="AK297" s="188">
        <v>0</v>
      </c>
      <c r="AL297" s="188">
        <v>0</v>
      </c>
      <c r="AM297" s="188">
        <v>0</v>
      </c>
      <c r="AN297" s="188">
        <v>0</v>
      </c>
      <c r="AO297" s="188">
        <v>0</v>
      </c>
      <c r="AP297" s="188">
        <v>9.2992241799999995</v>
      </c>
      <c r="AQ297" s="188">
        <v>9.7492011999999999</v>
      </c>
      <c r="AR297" s="188">
        <v>10.22092041</v>
      </c>
      <c r="AS297" s="188">
        <v>10.71560852</v>
      </c>
      <c r="AT297" s="188">
        <v>8.8975069300000005</v>
      </c>
      <c r="AU297" s="188">
        <v>0.47450841999999999</v>
      </c>
      <c r="AV297" s="188">
        <v>0.54790612999999999</v>
      </c>
      <c r="AW297" s="188">
        <v>0.80914397000000005</v>
      </c>
      <c r="AX297" s="188">
        <v>0.84824933000000002</v>
      </c>
      <c r="AY297" s="188">
        <v>0.87456502999999997</v>
      </c>
      <c r="AZ297" s="188">
        <v>0</v>
      </c>
      <c r="BA297" s="188">
        <v>0</v>
      </c>
      <c r="BB297" s="188">
        <v>0</v>
      </c>
      <c r="BC297" s="188">
        <v>0</v>
      </c>
      <c r="BD297" s="188">
        <v>0</v>
      </c>
      <c r="BE297" s="188">
        <v>0</v>
      </c>
      <c r="BF297" s="188">
        <v>0</v>
      </c>
      <c r="BG297" s="188">
        <v>0</v>
      </c>
      <c r="BH297" s="188">
        <v>0</v>
      </c>
      <c r="BI297" s="188">
        <v>0</v>
      </c>
      <c r="BJ297" s="188">
        <v>0</v>
      </c>
      <c r="BK297" s="188">
        <v>0</v>
      </c>
      <c r="BL297" s="188">
        <v>0</v>
      </c>
      <c r="BM297" s="188">
        <v>0</v>
      </c>
      <c r="BN297" s="188">
        <v>0</v>
      </c>
      <c r="BO297" s="188">
        <v>0</v>
      </c>
      <c r="BP297" s="188">
        <v>0</v>
      </c>
      <c r="BQ297" s="188">
        <v>0</v>
      </c>
      <c r="BR297" s="188">
        <v>0</v>
      </c>
      <c r="BS297" s="188">
        <v>0</v>
      </c>
      <c r="BT297" s="188">
        <v>0</v>
      </c>
      <c r="BU297" s="188">
        <v>1.24590102</v>
      </c>
      <c r="BV297" s="188">
        <v>4.01151094</v>
      </c>
      <c r="BW297" s="188">
        <v>6.8529378200000002</v>
      </c>
      <c r="BX297" s="188">
        <v>0</v>
      </c>
      <c r="BY297" s="188">
        <v>0</v>
      </c>
      <c r="BZ297" s="188">
        <v>0</v>
      </c>
      <c r="CA297" s="188">
        <v>0</v>
      </c>
      <c r="CB297" s="188">
        <v>0</v>
      </c>
      <c r="CC297" s="188">
        <v>0</v>
      </c>
      <c r="CD297" s="188">
        <v>0</v>
      </c>
      <c r="CE297" s="188">
        <v>0</v>
      </c>
      <c r="CF297" s="188">
        <v>0</v>
      </c>
      <c r="CG297" s="188">
        <v>0</v>
      </c>
      <c r="CH297" s="188">
        <v>0</v>
      </c>
      <c r="CI297" s="188">
        <v>0</v>
      </c>
      <c r="CJ297" s="188">
        <v>1.24590102</v>
      </c>
      <c r="CK297" s="188">
        <v>4.01151094</v>
      </c>
      <c r="CL297" s="188">
        <v>6.8529378200000002</v>
      </c>
      <c r="CM297" s="188">
        <v>0.36230375999999997</v>
      </c>
      <c r="CN297" s="188">
        <v>0.28387101999999997</v>
      </c>
      <c r="CO297" s="188">
        <v>0</v>
      </c>
      <c r="CP297" s="188">
        <v>0</v>
      </c>
      <c r="CQ297" s="188">
        <v>0</v>
      </c>
      <c r="CR297" s="188">
        <v>0</v>
      </c>
      <c r="CS297" s="188">
        <v>0</v>
      </c>
      <c r="CT297" s="188">
        <v>0</v>
      </c>
      <c r="CU297" s="188">
        <v>0</v>
      </c>
      <c r="CV297" s="188">
        <v>0</v>
      </c>
      <c r="CW297" s="188">
        <v>0</v>
      </c>
      <c r="CX297" s="188">
        <v>0</v>
      </c>
      <c r="CY297" s="188">
        <v>0</v>
      </c>
      <c r="CZ297" s="188">
        <v>0</v>
      </c>
      <c r="DA297" s="188">
        <v>0</v>
      </c>
      <c r="DB297" s="188">
        <v>26.57470215</v>
      </c>
      <c r="DC297" s="188">
        <v>24.237272569999998</v>
      </c>
      <c r="DD297" s="188">
        <v>15.908136689999999</v>
      </c>
      <c r="DE297" s="188">
        <v>25.534600189999999</v>
      </c>
      <c r="DF297" s="188">
        <v>25.57370555</v>
      </c>
      <c r="DG297" s="188">
        <v>25.600021259999998</v>
      </c>
      <c r="DH297" s="188">
        <v>-3.9138800000000001E-2</v>
      </c>
      <c r="DI297" s="188">
        <v>-3.7667270000000003E-2</v>
      </c>
      <c r="DJ297" s="188">
        <v>-3.6677019999999998E-2</v>
      </c>
      <c r="DK297" s="188">
        <v>214.71357241000001</v>
      </c>
      <c r="DL297" s="188">
        <v>233.74474147000001</v>
      </c>
      <c r="DM297" s="188">
        <v>223.1031132</v>
      </c>
      <c r="DN297" s="188">
        <v>222.0196602</v>
      </c>
      <c r="DO297" s="188">
        <v>220.89129507999999</v>
      </c>
      <c r="DP297" s="188">
        <v>112881.88400000001</v>
      </c>
      <c r="DQ297" s="188">
        <v>113691.12300000001</v>
      </c>
      <c r="DR297" s="188">
        <v>114452.012</v>
      </c>
      <c r="DS297" s="188">
        <v>115186.671</v>
      </c>
      <c r="DT297" s="188">
        <v>115894.20600000001</v>
      </c>
    </row>
    <row r="298" spans="1:124" x14ac:dyDescent="0.35">
      <c r="A298" s="188">
        <v>297</v>
      </c>
      <c r="B298" s="188" t="s">
        <v>1140</v>
      </c>
      <c r="C298" s="188" t="s">
        <v>616</v>
      </c>
      <c r="D298" s="188" t="s">
        <v>617</v>
      </c>
      <c r="E298" s="188" t="s">
        <v>881</v>
      </c>
      <c r="F298" s="188" t="s">
        <v>880</v>
      </c>
      <c r="G298" s="188">
        <v>6.0388075199999998</v>
      </c>
      <c r="H298" s="188">
        <v>5.7231671200000003</v>
      </c>
      <c r="I298" s="188">
        <v>5.3790743699999997</v>
      </c>
      <c r="J298" s="188">
        <v>2.45863013</v>
      </c>
      <c r="K298" s="188">
        <v>2.5150269000000001</v>
      </c>
      <c r="L298" s="188">
        <v>2.56576374</v>
      </c>
      <c r="M298" s="188">
        <v>0</v>
      </c>
      <c r="N298" s="188">
        <v>0</v>
      </c>
      <c r="O298" s="188">
        <v>3.5801773799999999</v>
      </c>
      <c r="P298" s="188">
        <v>3.2081402200000002</v>
      </c>
      <c r="Q298" s="188">
        <v>2.8133106300000001</v>
      </c>
      <c r="R298" s="188">
        <v>0</v>
      </c>
      <c r="S298" s="188">
        <v>0</v>
      </c>
      <c r="T298" s="188">
        <v>0</v>
      </c>
      <c r="U298" s="188">
        <v>0</v>
      </c>
      <c r="V298" s="188">
        <v>0</v>
      </c>
      <c r="W298" s="188">
        <v>0</v>
      </c>
      <c r="X298" s="188">
        <v>0</v>
      </c>
      <c r="Y298" s="188">
        <v>8.6608059700000002</v>
      </c>
      <c r="Z298" s="188">
        <v>5.8718564600000001</v>
      </c>
      <c r="AA298" s="188">
        <v>7.1298469600000001</v>
      </c>
      <c r="AB298" s="188">
        <v>4.5418148699999996</v>
      </c>
      <c r="AC298" s="188">
        <v>0</v>
      </c>
      <c r="AD298" s="188">
        <v>0</v>
      </c>
      <c r="AE298" s="188">
        <v>0</v>
      </c>
      <c r="AF298" s="188">
        <v>1.33004159</v>
      </c>
      <c r="AG298" s="188">
        <v>0</v>
      </c>
      <c r="AH298" s="188">
        <v>0</v>
      </c>
      <c r="AI298" s="188">
        <v>0</v>
      </c>
      <c r="AJ298" s="188">
        <v>1.5309590099999999</v>
      </c>
      <c r="AK298" s="188">
        <v>0</v>
      </c>
      <c r="AL298" s="188">
        <v>0</v>
      </c>
      <c r="AM298" s="188">
        <v>0</v>
      </c>
      <c r="AN298" s="188">
        <v>0</v>
      </c>
      <c r="AO298" s="188">
        <v>0</v>
      </c>
      <c r="AP298" s="188">
        <v>7.0246364200000002</v>
      </c>
      <c r="AQ298" s="188">
        <v>7.3623455599999996</v>
      </c>
      <c r="AR298" s="188">
        <v>7.71642823</v>
      </c>
      <c r="AS298" s="188">
        <v>8.0874728099999995</v>
      </c>
      <c r="AT298" s="188">
        <v>6.7601751099999996</v>
      </c>
      <c r="AU298" s="188">
        <v>0.41091316</v>
      </c>
      <c r="AV298" s="188">
        <v>0.51495774000000005</v>
      </c>
      <c r="AW298" s="188">
        <v>0.59804356999999997</v>
      </c>
      <c r="AX298" s="188">
        <v>0.62415756</v>
      </c>
      <c r="AY298" s="188">
        <v>0.64700131999999999</v>
      </c>
      <c r="AZ298" s="188">
        <v>0</v>
      </c>
      <c r="BA298" s="188">
        <v>0</v>
      </c>
      <c r="BB298" s="188">
        <v>0</v>
      </c>
      <c r="BC298" s="188">
        <v>0</v>
      </c>
      <c r="BD298" s="188">
        <v>0</v>
      </c>
      <c r="BE298" s="188">
        <v>0</v>
      </c>
      <c r="BF298" s="188">
        <v>0</v>
      </c>
      <c r="BG298" s="188">
        <v>0</v>
      </c>
      <c r="BH298" s="188">
        <v>0</v>
      </c>
      <c r="BI298" s="188">
        <v>0</v>
      </c>
      <c r="BJ298" s="188">
        <v>0</v>
      </c>
      <c r="BK298" s="188">
        <v>0</v>
      </c>
      <c r="BL298" s="188">
        <v>0</v>
      </c>
      <c r="BM298" s="188">
        <v>0</v>
      </c>
      <c r="BN298" s="188">
        <v>0</v>
      </c>
      <c r="BO298" s="188">
        <v>0</v>
      </c>
      <c r="BP298" s="188">
        <v>0</v>
      </c>
      <c r="BQ298" s="188">
        <v>0</v>
      </c>
      <c r="BR298" s="188">
        <v>0</v>
      </c>
      <c r="BS298" s="188">
        <v>0</v>
      </c>
      <c r="BT298" s="188">
        <v>0</v>
      </c>
      <c r="BU298" s="188">
        <v>0</v>
      </c>
      <c r="BV298" s="188">
        <v>0</v>
      </c>
      <c r="BW298" s="188">
        <v>0</v>
      </c>
      <c r="BX298" s="188">
        <v>0</v>
      </c>
      <c r="BY298" s="188">
        <v>0</v>
      </c>
      <c r="BZ298" s="188">
        <v>0</v>
      </c>
      <c r="CA298" s="188">
        <v>0</v>
      </c>
      <c r="CB298" s="188">
        <v>0</v>
      </c>
      <c r="CC298" s="188">
        <v>0</v>
      </c>
      <c r="CD298" s="188">
        <v>0</v>
      </c>
      <c r="CE298" s="188">
        <v>0</v>
      </c>
      <c r="CF298" s="188">
        <v>0</v>
      </c>
      <c r="CG298" s="188">
        <v>0</v>
      </c>
      <c r="CH298" s="188">
        <v>0</v>
      </c>
      <c r="CI298" s="188">
        <v>0</v>
      </c>
      <c r="CJ298" s="188">
        <v>0</v>
      </c>
      <c r="CK298" s="188">
        <v>0</v>
      </c>
      <c r="CL298" s="188">
        <v>0</v>
      </c>
      <c r="CM298" s="188">
        <v>0.40395162000000001</v>
      </c>
      <c r="CN298" s="188">
        <v>0.29362527999999999</v>
      </c>
      <c r="CO298" s="188">
        <v>0</v>
      </c>
      <c r="CP298" s="188">
        <v>0</v>
      </c>
      <c r="CQ298" s="188">
        <v>0</v>
      </c>
      <c r="CR298" s="188">
        <v>0</v>
      </c>
      <c r="CS298" s="188">
        <v>0</v>
      </c>
      <c r="CT298" s="188">
        <v>0</v>
      </c>
      <c r="CU298" s="188">
        <v>0</v>
      </c>
      <c r="CV298" s="188">
        <v>0</v>
      </c>
      <c r="CW298" s="188">
        <v>0</v>
      </c>
      <c r="CX298" s="188">
        <v>0</v>
      </c>
      <c r="CY298" s="188">
        <v>0</v>
      </c>
      <c r="CZ298" s="188">
        <v>0</v>
      </c>
      <c r="DA298" s="188">
        <v>0</v>
      </c>
      <c r="DB298" s="188">
        <v>13.81540223</v>
      </c>
      <c r="DC298" s="188">
        <v>16.125519520000001</v>
      </c>
      <c r="DD298" s="188">
        <v>12.27553535</v>
      </c>
      <c r="DE298" s="188">
        <v>13.99919665</v>
      </c>
      <c r="DF298" s="188">
        <v>14.06375291</v>
      </c>
      <c r="DG298" s="188">
        <v>14.1135485</v>
      </c>
      <c r="DH298" s="188">
        <v>1.3303590000000001E-2</v>
      </c>
      <c r="DI298" s="188">
        <v>1.797636E-2</v>
      </c>
      <c r="DJ298" s="188">
        <v>2.1580720000000001E-2</v>
      </c>
      <c r="DK298" s="188">
        <v>178.55346567000001</v>
      </c>
      <c r="DL298" s="188">
        <v>152.4693733</v>
      </c>
      <c r="DM298" s="188">
        <v>153.97182617000001</v>
      </c>
      <c r="DN298" s="188">
        <v>154.15794889</v>
      </c>
      <c r="DO298" s="188">
        <v>154.26488115000001</v>
      </c>
      <c r="DP298" s="188">
        <v>90311.994000000006</v>
      </c>
      <c r="DQ298" s="188">
        <v>90610.998999999996</v>
      </c>
      <c r="DR298" s="188">
        <v>90920.508000000002</v>
      </c>
      <c r="DS298" s="188">
        <v>91229.501999999993</v>
      </c>
      <c r="DT298" s="188">
        <v>91489.057000000001</v>
      </c>
    </row>
    <row r="299" spans="1:124" x14ac:dyDescent="0.35">
      <c r="A299" s="188">
        <v>298</v>
      </c>
      <c r="B299" s="188" t="s">
        <v>1141</v>
      </c>
      <c r="C299" s="188" t="s">
        <v>618</v>
      </c>
      <c r="D299" s="188" t="s">
        <v>619</v>
      </c>
      <c r="E299" s="188" t="s">
        <v>881</v>
      </c>
      <c r="F299" s="188" t="s">
        <v>884</v>
      </c>
      <c r="G299" s="188">
        <v>7.3989258299999996</v>
      </c>
      <c r="H299" s="188">
        <v>6.1175796599999996</v>
      </c>
      <c r="I299" s="188">
        <v>4.7892675899999997</v>
      </c>
      <c r="J299" s="188">
        <v>2.1890453299999999</v>
      </c>
      <c r="K299" s="188">
        <v>2.23925828</v>
      </c>
      <c r="L299" s="188">
        <v>2.2844319</v>
      </c>
      <c r="M299" s="188">
        <v>0</v>
      </c>
      <c r="N299" s="188">
        <v>0</v>
      </c>
      <c r="O299" s="188">
        <v>5.2098804999999997</v>
      </c>
      <c r="P299" s="188">
        <v>3.87832138</v>
      </c>
      <c r="Q299" s="188">
        <v>2.5048356900000002</v>
      </c>
      <c r="R299" s="188">
        <v>0</v>
      </c>
      <c r="S299" s="188">
        <v>0</v>
      </c>
      <c r="T299" s="188">
        <v>0</v>
      </c>
      <c r="U299" s="188">
        <v>0</v>
      </c>
      <c r="V299" s="188">
        <v>0</v>
      </c>
      <c r="W299" s="188">
        <v>0</v>
      </c>
      <c r="X299" s="188">
        <v>0</v>
      </c>
      <c r="Y299" s="188">
        <v>7.5994899800000004</v>
      </c>
      <c r="Z299" s="188">
        <v>8.3485360699999998</v>
      </c>
      <c r="AA299" s="188">
        <v>5.4184649399999998</v>
      </c>
      <c r="AB299" s="188">
        <v>6.5239331700000003</v>
      </c>
      <c r="AC299" s="188">
        <v>0</v>
      </c>
      <c r="AD299" s="188">
        <v>0</v>
      </c>
      <c r="AE299" s="188">
        <v>0</v>
      </c>
      <c r="AF299" s="188">
        <v>1.8246028999999999</v>
      </c>
      <c r="AG299" s="188">
        <v>0</v>
      </c>
      <c r="AH299" s="188">
        <v>0</v>
      </c>
      <c r="AI299" s="188">
        <v>0</v>
      </c>
      <c r="AJ299" s="188">
        <v>2.1810250400000002</v>
      </c>
      <c r="AK299" s="188">
        <v>0</v>
      </c>
      <c r="AL299" s="188">
        <v>0</v>
      </c>
      <c r="AM299" s="188">
        <v>0</v>
      </c>
      <c r="AN299" s="188">
        <v>0</v>
      </c>
      <c r="AO299" s="188">
        <v>0</v>
      </c>
      <c r="AP299" s="188">
        <v>8.7390072100000005</v>
      </c>
      <c r="AQ299" s="188">
        <v>9.1741726099999994</v>
      </c>
      <c r="AR299" s="188">
        <v>9.6312975000000005</v>
      </c>
      <c r="AS299" s="188">
        <v>10.11122896</v>
      </c>
      <c r="AT299" s="188">
        <v>8.3467981699999996</v>
      </c>
      <c r="AU299" s="188">
        <v>0.19460166000000001</v>
      </c>
      <c r="AV299" s="188">
        <v>0.21165956999999999</v>
      </c>
      <c r="AW299" s="188">
        <v>0.51772377999999997</v>
      </c>
      <c r="AX299" s="188">
        <v>0.59862627000000002</v>
      </c>
      <c r="AY299" s="188">
        <v>0.64510367999999996</v>
      </c>
      <c r="AZ299" s="188">
        <v>0</v>
      </c>
      <c r="BA299" s="188">
        <v>0</v>
      </c>
      <c r="BB299" s="188">
        <v>0</v>
      </c>
      <c r="BC299" s="188">
        <v>0</v>
      </c>
      <c r="BD299" s="188">
        <v>0</v>
      </c>
      <c r="BE299" s="188">
        <v>0</v>
      </c>
      <c r="BF299" s="188">
        <v>0</v>
      </c>
      <c r="BG299" s="188">
        <v>0</v>
      </c>
      <c r="BH299" s="188">
        <v>0</v>
      </c>
      <c r="BI299" s="188">
        <v>0</v>
      </c>
      <c r="BJ299" s="188">
        <v>0</v>
      </c>
      <c r="BK299" s="188">
        <v>0</v>
      </c>
      <c r="BL299" s="188">
        <v>0</v>
      </c>
      <c r="BM299" s="188">
        <v>0</v>
      </c>
      <c r="BN299" s="188">
        <v>0</v>
      </c>
      <c r="BO299" s="188">
        <v>0</v>
      </c>
      <c r="BP299" s="188">
        <v>0</v>
      </c>
      <c r="BQ299" s="188">
        <v>0</v>
      </c>
      <c r="BR299" s="188">
        <v>0</v>
      </c>
      <c r="BS299" s="188">
        <v>0</v>
      </c>
      <c r="BT299" s="188">
        <v>0</v>
      </c>
      <c r="BU299" s="188">
        <v>0</v>
      </c>
      <c r="BV299" s="188">
        <v>0.68722426999999997</v>
      </c>
      <c r="BW299" s="188">
        <v>1.5356048799999999</v>
      </c>
      <c r="BX299" s="188">
        <v>0</v>
      </c>
      <c r="BY299" s="188">
        <v>0</v>
      </c>
      <c r="BZ299" s="188">
        <v>0</v>
      </c>
      <c r="CA299" s="188">
        <v>0</v>
      </c>
      <c r="CB299" s="188">
        <v>0</v>
      </c>
      <c r="CC299" s="188">
        <v>0</v>
      </c>
      <c r="CD299" s="188">
        <v>0</v>
      </c>
      <c r="CE299" s="188">
        <v>0</v>
      </c>
      <c r="CF299" s="188">
        <v>0</v>
      </c>
      <c r="CG299" s="188">
        <v>0</v>
      </c>
      <c r="CH299" s="188">
        <v>0</v>
      </c>
      <c r="CI299" s="188">
        <v>0</v>
      </c>
      <c r="CJ299" s="188">
        <v>0</v>
      </c>
      <c r="CK299" s="188">
        <v>0.68722426999999997</v>
      </c>
      <c r="CL299" s="188">
        <v>1.5356048799999999</v>
      </c>
      <c r="CM299" s="188">
        <v>0.21361611999999999</v>
      </c>
      <c r="CN299" s="188">
        <v>0.19416691</v>
      </c>
      <c r="CO299" s="188">
        <v>0</v>
      </c>
      <c r="CP299" s="188">
        <v>0</v>
      </c>
      <c r="CQ299" s="188">
        <v>0</v>
      </c>
      <c r="CR299" s="188">
        <v>0</v>
      </c>
      <c r="CS299" s="188">
        <v>0</v>
      </c>
      <c r="CT299" s="188">
        <v>0</v>
      </c>
      <c r="CU299" s="188">
        <v>0</v>
      </c>
      <c r="CV299" s="188">
        <v>0</v>
      </c>
      <c r="CW299" s="188">
        <v>0</v>
      </c>
      <c r="CX299" s="188">
        <v>0</v>
      </c>
      <c r="CY299" s="188">
        <v>0</v>
      </c>
      <c r="CZ299" s="188">
        <v>0</v>
      </c>
      <c r="DA299" s="188">
        <v>0</v>
      </c>
      <c r="DB299" s="188">
        <v>17.512818970000001</v>
      </c>
      <c r="DC299" s="188">
        <v>16.335056720000001</v>
      </c>
      <c r="DD299" s="188">
        <v>13.312962669999999</v>
      </c>
      <c r="DE299" s="188">
        <v>17.090822209999999</v>
      </c>
      <c r="DF299" s="188">
        <v>17.034727700000001</v>
      </c>
      <c r="DG299" s="188">
        <v>17.081205109999999</v>
      </c>
      <c r="DH299" s="188">
        <v>-2.4096449999999998E-2</v>
      </c>
      <c r="DI299" s="188">
        <v>-2.7299500000000001E-2</v>
      </c>
      <c r="DJ299" s="188">
        <v>-2.46456E-2</v>
      </c>
      <c r="DK299" s="188">
        <v>130.16996983999999</v>
      </c>
      <c r="DL299" s="188">
        <v>138.31850419</v>
      </c>
      <c r="DM299" s="188">
        <v>133.86618503</v>
      </c>
      <c r="DN299" s="188">
        <v>132.35792207</v>
      </c>
      <c r="DO299" s="188">
        <v>131.7015098</v>
      </c>
      <c r="DP299" s="188">
        <v>125490.209</v>
      </c>
      <c r="DQ299" s="188">
        <v>126612.264</v>
      </c>
      <c r="DR299" s="188">
        <v>127670.944</v>
      </c>
      <c r="DS299" s="188">
        <v>128701.988</v>
      </c>
      <c r="DT299" s="188">
        <v>129696.35</v>
      </c>
    </row>
    <row r="300" spans="1:124" x14ac:dyDescent="0.35">
      <c r="A300" s="188">
        <v>299</v>
      </c>
      <c r="B300" s="188" t="s">
        <v>1142</v>
      </c>
      <c r="C300" s="188" t="s">
        <v>620</v>
      </c>
      <c r="D300" s="188" t="s">
        <v>621</v>
      </c>
      <c r="E300" s="188" t="s">
        <v>881</v>
      </c>
      <c r="F300" s="188" t="s">
        <v>880</v>
      </c>
      <c r="G300" s="188">
        <v>6.5258993099999998</v>
      </c>
      <c r="H300" s="188">
        <v>6.3460872799999999</v>
      </c>
      <c r="I300" s="188">
        <v>6.1377103599999998</v>
      </c>
      <c r="J300" s="188">
        <v>2.8053822300000002</v>
      </c>
      <c r="K300" s="188">
        <v>2.8697328999999998</v>
      </c>
      <c r="L300" s="188">
        <v>2.9276253799999998</v>
      </c>
      <c r="M300" s="188">
        <v>0</v>
      </c>
      <c r="N300" s="188">
        <v>0</v>
      </c>
      <c r="O300" s="188">
        <v>3.72051708</v>
      </c>
      <c r="P300" s="188">
        <v>3.47635439</v>
      </c>
      <c r="Q300" s="188">
        <v>3.21008498</v>
      </c>
      <c r="R300" s="188">
        <v>0</v>
      </c>
      <c r="S300" s="188">
        <v>0</v>
      </c>
      <c r="T300" s="188">
        <v>0</v>
      </c>
      <c r="U300" s="188">
        <v>0</v>
      </c>
      <c r="V300" s="188">
        <v>0</v>
      </c>
      <c r="W300" s="188">
        <v>0</v>
      </c>
      <c r="X300" s="188">
        <v>0</v>
      </c>
      <c r="Y300" s="188">
        <v>6.1368964000000004</v>
      </c>
      <c r="Z300" s="188">
        <v>6.0755879100000003</v>
      </c>
      <c r="AA300" s="188">
        <v>5.0524940300000001</v>
      </c>
      <c r="AB300" s="188">
        <v>5.2949700000000002</v>
      </c>
      <c r="AC300" s="188">
        <v>0</v>
      </c>
      <c r="AD300" s="188">
        <v>0</v>
      </c>
      <c r="AE300" s="188">
        <v>0</v>
      </c>
      <c r="AF300" s="188">
        <v>0.78061791000000003</v>
      </c>
      <c r="AG300" s="188">
        <v>0</v>
      </c>
      <c r="AH300" s="188">
        <v>0</v>
      </c>
      <c r="AI300" s="188">
        <v>0</v>
      </c>
      <c r="AJ300" s="188">
        <v>1.0844023700000001</v>
      </c>
      <c r="AK300" s="188">
        <v>0</v>
      </c>
      <c r="AL300" s="188">
        <v>0</v>
      </c>
      <c r="AM300" s="188">
        <v>0</v>
      </c>
      <c r="AN300" s="188">
        <v>0</v>
      </c>
      <c r="AO300" s="188">
        <v>0</v>
      </c>
      <c r="AP300" s="188">
        <v>8.0081795200000006</v>
      </c>
      <c r="AQ300" s="188">
        <v>8.3178206100000001</v>
      </c>
      <c r="AR300" s="188">
        <v>8.6392412099999998</v>
      </c>
      <c r="AS300" s="188">
        <v>8.9730203300000007</v>
      </c>
      <c r="AT300" s="188">
        <v>7.6831430599999999</v>
      </c>
      <c r="AU300" s="188">
        <v>0.44134824</v>
      </c>
      <c r="AV300" s="188">
        <v>0.60267729999999997</v>
      </c>
      <c r="AW300" s="188">
        <v>0.87047569000000002</v>
      </c>
      <c r="AX300" s="188">
        <v>0.93178435999999998</v>
      </c>
      <c r="AY300" s="188">
        <v>0.96174026000000001</v>
      </c>
      <c r="AZ300" s="188">
        <v>0</v>
      </c>
      <c r="BA300" s="188">
        <v>0</v>
      </c>
      <c r="BB300" s="188">
        <v>0</v>
      </c>
      <c r="BC300" s="188">
        <v>0</v>
      </c>
      <c r="BD300" s="188">
        <v>0</v>
      </c>
      <c r="BE300" s="188">
        <v>0</v>
      </c>
      <c r="BF300" s="188">
        <v>0</v>
      </c>
      <c r="BG300" s="188">
        <v>0</v>
      </c>
      <c r="BH300" s="188">
        <v>0</v>
      </c>
      <c r="BI300" s="188">
        <v>0</v>
      </c>
      <c r="BJ300" s="188">
        <v>0</v>
      </c>
      <c r="BK300" s="188">
        <v>0</v>
      </c>
      <c r="BL300" s="188">
        <v>0</v>
      </c>
      <c r="BM300" s="188">
        <v>0</v>
      </c>
      <c r="BN300" s="188">
        <v>0</v>
      </c>
      <c r="BO300" s="188">
        <v>0</v>
      </c>
      <c r="BP300" s="188">
        <v>0</v>
      </c>
      <c r="BQ300" s="188">
        <v>0</v>
      </c>
      <c r="BR300" s="188">
        <v>0</v>
      </c>
      <c r="BS300" s="188">
        <v>0</v>
      </c>
      <c r="BT300" s="188">
        <v>0</v>
      </c>
      <c r="BU300" s="188">
        <v>0</v>
      </c>
      <c r="BV300" s="188">
        <v>0</v>
      </c>
      <c r="BW300" s="188">
        <v>0</v>
      </c>
      <c r="BX300" s="188">
        <v>0</v>
      </c>
      <c r="BY300" s="188">
        <v>0</v>
      </c>
      <c r="BZ300" s="188">
        <v>0</v>
      </c>
      <c r="CA300" s="188">
        <v>0</v>
      </c>
      <c r="CB300" s="188">
        <v>0</v>
      </c>
      <c r="CC300" s="188">
        <v>0</v>
      </c>
      <c r="CD300" s="188">
        <v>0</v>
      </c>
      <c r="CE300" s="188">
        <v>0</v>
      </c>
      <c r="CF300" s="188">
        <v>0</v>
      </c>
      <c r="CG300" s="188">
        <v>0</v>
      </c>
      <c r="CH300" s="188">
        <v>0</v>
      </c>
      <c r="CI300" s="188">
        <v>0</v>
      </c>
      <c r="CJ300" s="188">
        <v>0</v>
      </c>
      <c r="CK300" s="188">
        <v>0</v>
      </c>
      <c r="CL300" s="188">
        <v>0</v>
      </c>
      <c r="CM300" s="188">
        <v>0.54906496999999999</v>
      </c>
      <c r="CN300" s="188">
        <v>0.37777119999999997</v>
      </c>
      <c r="CO300" s="188">
        <v>0</v>
      </c>
      <c r="CP300" s="188">
        <v>0</v>
      </c>
      <c r="CQ300" s="188">
        <v>0</v>
      </c>
      <c r="CR300" s="188">
        <v>0.11818081</v>
      </c>
      <c r="CS300" s="188">
        <v>0.11818081</v>
      </c>
      <c r="CT300" s="188">
        <v>0.11818081</v>
      </c>
      <c r="CU300" s="188">
        <v>0.11818081</v>
      </c>
      <c r="CV300" s="188">
        <v>0</v>
      </c>
      <c r="CW300" s="188">
        <v>0</v>
      </c>
      <c r="CX300" s="188">
        <v>0</v>
      </c>
      <c r="CY300" s="188">
        <v>0</v>
      </c>
      <c r="CZ300" s="188">
        <v>0</v>
      </c>
      <c r="DA300" s="188">
        <v>0</v>
      </c>
      <c r="DB300" s="188">
        <v>15.35369051</v>
      </c>
      <c r="DC300" s="188">
        <v>14.639158889999999</v>
      </c>
      <c r="DD300" s="188">
        <v>14.08592998</v>
      </c>
      <c r="DE300" s="188">
        <v>15.832376419999999</v>
      </c>
      <c r="DF300" s="188">
        <v>16.035293670000001</v>
      </c>
      <c r="DG300" s="188">
        <v>16.190651750000001</v>
      </c>
      <c r="DH300" s="188">
        <v>3.117725E-2</v>
      </c>
      <c r="DI300" s="188">
        <v>4.4393439999999999E-2</v>
      </c>
      <c r="DJ300" s="188">
        <v>5.4512060000000001E-2</v>
      </c>
      <c r="DK300" s="188">
        <v>156.26810176999999</v>
      </c>
      <c r="DL300" s="188">
        <v>164.35997140000001</v>
      </c>
      <c r="DM300" s="188">
        <v>169.92200653</v>
      </c>
      <c r="DN300" s="188">
        <v>172.50670324000001</v>
      </c>
      <c r="DO300" s="188">
        <v>174.54311625</v>
      </c>
      <c r="DP300" s="188">
        <v>93679.763999999996</v>
      </c>
      <c r="DQ300" s="188">
        <v>93415.023000000001</v>
      </c>
      <c r="DR300" s="188">
        <v>93174.373000000007</v>
      </c>
      <c r="DS300" s="188">
        <v>92954.611999999994</v>
      </c>
      <c r="DT300" s="188">
        <v>92760.184999999998</v>
      </c>
    </row>
    <row r="301" spans="1:124" x14ac:dyDescent="0.35">
      <c r="A301" s="188">
        <v>300</v>
      </c>
      <c r="B301" s="188" t="s">
        <v>1147</v>
      </c>
      <c r="C301" s="188" t="s">
        <v>630</v>
      </c>
      <c r="D301" s="188" t="s">
        <v>631</v>
      </c>
      <c r="E301" s="188" t="s">
        <v>881</v>
      </c>
      <c r="F301" s="188" t="s">
        <v>880</v>
      </c>
      <c r="G301" s="188">
        <v>6.4655410599999996</v>
      </c>
      <c r="H301" s="188">
        <v>5.9024209000000001</v>
      </c>
      <c r="I301" s="188">
        <v>5.3057908899999999</v>
      </c>
      <c r="J301" s="188">
        <v>2.4251342299999998</v>
      </c>
      <c r="K301" s="188">
        <v>2.4807626599999999</v>
      </c>
      <c r="L301" s="188">
        <v>2.5308082600000001</v>
      </c>
      <c r="M301" s="188">
        <v>0</v>
      </c>
      <c r="N301" s="188">
        <v>0</v>
      </c>
      <c r="O301" s="188">
        <v>4.0404068300000002</v>
      </c>
      <c r="P301" s="188">
        <v>3.4216582400000002</v>
      </c>
      <c r="Q301" s="188">
        <v>2.7749826299999998</v>
      </c>
      <c r="R301" s="188">
        <v>0</v>
      </c>
      <c r="S301" s="188">
        <v>0</v>
      </c>
      <c r="T301" s="188">
        <v>0</v>
      </c>
      <c r="U301" s="188">
        <v>0</v>
      </c>
      <c r="V301" s="188">
        <v>0</v>
      </c>
      <c r="W301" s="188">
        <v>0</v>
      </c>
      <c r="X301" s="188">
        <v>0</v>
      </c>
      <c r="Y301" s="188">
        <v>6.0155057599999999</v>
      </c>
      <c r="Z301" s="188">
        <v>6.4187046299999997</v>
      </c>
      <c r="AA301" s="188">
        <v>4.18413054</v>
      </c>
      <c r="AB301" s="188">
        <v>4.9621158599999999</v>
      </c>
      <c r="AC301" s="188">
        <v>0</v>
      </c>
      <c r="AD301" s="188">
        <v>0</v>
      </c>
      <c r="AE301" s="188">
        <v>0</v>
      </c>
      <c r="AF301" s="188">
        <v>1.45658877</v>
      </c>
      <c r="AG301" s="188">
        <v>0</v>
      </c>
      <c r="AH301" s="188">
        <v>0</v>
      </c>
      <c r="AI301" s="188">
        <v>0</v>
      </c>
      <c r="AJ301" s="188">
        <v>1.83137522</v>
      </c>
      <c r="AK301" s="188">
        <v>0</v>
      </c>
      <c r="AL301" s="188">
        <v>0</v>
      </c>
      <c r="AM301" s="188">
        <v>0</v>
      </c>
      <c r="AN301" s="188">
        <v>0</v>
      </c>
      <c r="AO301" s="188">
        <v>0</v>
      </c>
      <c r="AP301" s="188">
        <v>13.30562091</v>
      </c>
      <c r="AQ301" s="188">
        <v>13.846108709999999</v>
      </c>
      <c r="AR301" s="188">
        <v>14.408232910000001</v>
      </c>
      <c r="AS301" s="188">
        <v>14.993051729999999</v>
      </c>
      <c r="AT301" s="188">
        <v>12.76963628</v>
      </c>
      <c r="AU301" s="188">
        <v>0.69556147999999995</v>
      </c>
      <c r="AV301" s="188">
        <v>0.80847404</v>
      </c>
      <c r="AW301" s="188">
        <v>0.80847404</v>
      </c>
      <c r="AX301" s="188">
        <v>0.83805911</v>
      </c>
      <c r="AY301" s="188">
        <v>0.8646412</v>
      </c>
      <c r="AZ301" s="188">
        <v>0</v>
      </c>
      <c r="BA301" s="188">
        <v>0</v>
      </c>
      <c r="BB301" s="188">
        <v>0</v>
      </c>
      <c r="BC301" s="188">
        <v>0</v>
      </c>
      <c r="BD301" s="188">
        <v>0</v>
      </c>
      <c r="BE301" s="188">
        <v>0</v>
      </c>
      <c r="BF301" s="188">
        <v>0</v>
      </c>
      <c r="BG301" s="188">
        <v>0</v>
      </c>
      <c r="BH301" s="188">
        <v>0</v>
      </c>
      <c r="BI301" s="188">
        <v>0</v>
      </c>
      <c r="BJ301" s="188">
        <v>0</v>
      </c>
      <c r="BK301" s="188">
        <v>0</v>
      </c>
      <c r="BL301" s="188">
        <v>0</v>
      </c>
      <c r="BM301" s="188">
        <v>0</v>
      </c>
      <c r="BN301" s="188">
        <v>0</v>
      </c>
      <c r="BO301" s="188">
        <v>0</v>
      </c>
      <c r="BP301" s="188">
        <v>0</v>
      </c>
      <c r="BQ301" s="188">
        <v>0</v>
      </c>
      <c r="BR301" s="188">
        <v>0</v>
      </c>
      <c r="BS301" s="188">
        <v>0</v>
      </c>
      <c r="BT301" s="188">
        <v>0</v>
      </c>
      <c r="BU301" s="188">
        <v>0</v>
      </c>
      <c r="BV301" s="188">
        <v>0</v>
      </c>
      <c r="BW301" s="188">
        <v>0</v>
      </c>
      <c r="BX301" s="188">
        <v>0</v>
      </c>
      <c r="BY301" s="188">
        <v>0</v>
      </c>
      <c r="BZ301" s="188">
        <v>0</v>
      </c>
      <c r="CA301" s="188">
        <v>0</v>
      </c>
      <c r="CB301" s="188">
        <v>0</v>
      </c>
      <c r="CC301" s="188">
        <v>0</v>
      </c>
      <c r="CD301" s="188">
        <v>0</v>
      </c>
      <c r="CE301" s="188">
        <v>0</v>
      </c>
      <c r="CF301" s="188">
        <v>0</v>
      </c>
      <c r="CG301" s="188">
        <v>0</v>
      </c>
      <c r="CH301" s="188">
        <v>0</v>
      </c>
      <c r="CI301" s="188">
        <v>0</v>
      </c>
      <c r="CJ301" s="188">
        <v>0</v>
      </c>
      <c r="CK301" s="188">
        <v>0</v>
      </c>
      <c r="CL301" s="188">
        <v>0</v>
      </c>
      <c r="CM301" s="188">
        <v>0.52028065000000001</v>
      </c>
      <c r="CN301" s="188">
        <v>0.41834532000000002</v>
      </c>
      <c r="CO301" s="188">
        <v>0</v>
      </c>
      <c r="CP301" s="188">
        <v>0</v>
      </c>
      <c r="CQ301" s="188">
        <v>0</v>
      </c>
      <c r="CR301" s="188">
        <v>0</v>
      </c>
      <c r="CS301" s="188">
        <v>0</v>
      </c>
      <c r="CT301" s="188">
        <v>0</v>
      </c>
      <c r="CU301" s="188">
        <v>0</v>
      </c>
      <c r="CV301" s="188">
        <v>0</v>
      </c>
      <c r="CW301" s="188">
        <v>0</v>
      </c>
      <c r="CX301" s="188">
        <v>0</v>
      </c>
      <c r="CY301" s="188">
        <v>0</v>
      </c>
      <c r="CZ301" s="188">
        <v>0</v>
      </c>
      <c r="DA301" s="188">
        <v>0</v>
      </c>
      <c r="DB301" s="188">
        <v>21.05308024</v>
      </c>
      <c r="DC301" s="188">
        <v>19.899048839999999</v>
      </c>
      <c r="DD301" s="188">
        <v>18.71397374</v>
      </c>
      <c r="DE301" s="188">
        <v>21.120123809999999</v>
      </c>
      <c r="DF301" s="188">
        <v>21.148712920000001</v>
      </c>
      <c r="DG301" s="188">
        <v>21.16348382</v>
      </c>
      <c r="DH301" s="188">
        <v>3.1844999999999998E-3</v>
      </c>
      <c r="DI301" s="188">
        <v>4.5424599999999999E-3</v>
      </c>
      <c r="DJ301" s="188">
        <v>5.24406E-3</v>
      </c>
      <c r="DK301" s="188">
        <v>161.04250761</v>
      </c>
      <c r="DL301" s="188">
        <v>169.78891483999999</v>
      </c>
      <c r="DM301" s="188">
        <v>169.78318933</v>
      </c>
      <c r="DN301" s="188">
        <v>169.50567551</v>
      </c>
      <c r="DO301" s="188">
        <v>169.09931294</v>
      </c>
      <c r="DP301" s="188">
        <v>123563.95299999999</v>
      </c>
      <c r="DQ301" s="188">
        <v>123995.611</v>
      </c>
      <c r="DR301" s="188">
        <v>124394.67</v>
      </c>
      <c r="DS301" s="188">
        <v>124766.99</v>
      </c>
      <c r="DT301" s="188">
        <v>125154.16800000001</v>
      </c>
    </row>
    <row r="302" spans="1:124" x14ac:dyDescent="0.35">
      <c r="A302" s="188">
        <v>301</v>
      </c>
      <c r="B302" s="188" t="s">
        <v>1154</v>
      </c>
      <c r="C302" s="188" t="s">
        <v>644</v>
      </c>
      <c r="D302" s="188" t="s">
        <v>645</v>
      </c>
      <c r="E302" s="188" t="s">
        <v>881</v>
      </c>
      <c r="F302" s="188" t="s">
        <v>893</v>
      </c>
      <c r="G302" s="188">
        <v>16.558239530000002</v>
      </c>
      <c r="H302" s="188">
        <v>13.08327907</v>
      </c>
      <c r="I302" s="188">
        <v>9.4949935300000003</v>
      </c>
      <c r="J302" s="188">
        <v>4.3399060199999999</v>
      </c>
      <c r="K302" s="188">
        <v>4.4394560299999997</v>
      </c>
      <c r="L302" s="188">
        <v>4.5290152900000002</v>
      </c>
      <c r="M302" s="188">
        <v>0</v>
      </c>
      <c r="N302" s="188">
        <v>0</v>
      </c>
      <c r="O302" s="188">
        <v>12.21833352</v>
      </c>
      <c r="P302" s="188">
        <v>8.6438230399999991</v>
      </c>
      <c r="Q302" s="188">
        <v>4.9659782400000001</v>
      </c>
      <c r="R302" s="188">
        <v>0</v>
      </c>
      <c r="S302" s="188">
        <v>0</v>
      </c>
      <c r="T302" s="188">
        <v>0</v>
      </c>
      <c r="U302" s="188">
        <v>0</v>
      </c>
      <c r="V302" s="188">
        <v>0</v>
      </c>
      <c r="W302" s="188">
        <v>0</v>
      </c>
      <c r="X302" s="188">
        <v>0</v>
      </c>
      <c r="Y302" s="188">
        <v>17.92978943</v>
      </c>
      <c r="Z302" s="188">
        <v>19.074679759999999</v>
      </c>
      <c r="AA302" s="188">
        <v>14.49622924</v>
      </c>
      <c r="AB302" s="188">
        <v>16.099673970000001</v>
      </c>
      <c r="AC302" s="188">
        <v>0</v>
      </c>
      <c r="AD302" s="188">
        <v>0</v>
      </c>
      <c r="AE302" s="188">
        <v>0</v>
      </c>
      <c r="AF302" s="188">
        <v>2.97500579</v>
      </c>
      <c r="AG302" s="188">
        <v>0</v>
      </c>
      <c r="AH302" s="188">
        <v>0</v>
      </c>
      <c r="AI302" s="188">
        <v>0</v>
      </c>
      <c r="AJ302" s="188">
        <v>3.4335601900000001</v>
      </c>
      <c r="AK302" s="188">
        <v>0</v>
      </c>
      <c r="AL302" s="188">
        <v>0</v>
      </c>
      <c r="AM302" s="188">
        <v>0</v>
      </c>
      <c r="AN302" s="188">
        <v>0</v>
      </c>
      <c r="AO302" s="188">
        <v>0</v>
      </c>
      <c r="AP302" s="188">
        <v>12.25533832</v>
      </c>
      <c r="AQ302" s="188">
        <v>12.88417327</v>
      </c>
      <c r="AR302" s="188">
        <v>13.54471101</v>
      </c>
      <c r="AS302" s="188">
        <v>14.23970671</v>
      </c>
      <c r="AT302" s="188">
        <v>11.6886478</v>
      </c>
      <c r="AU302" s="188">
        <v>0.51308151000000002</v>
      </c>
      <c r="AV302" s="188">
        <v>0.64738985999999998</v>
      </c>
      <c r="AW302" s="188">
        <v>0.90166367000000003</v>
      </c>
      <c r="AX302" s="188">
        <v>0.94250425000000004</v>
      </c>
      <c r="AY302" s="188">
        <v>0.97823042000000004</v>
      </c>
      <c r="AZ302" s="188">
        <v>0</v>
      </c>
      <c r="BA302" s="188">
        <v>0</v>
      </c>
      <c r="BB302" s="188">
        <v>0</v>
      </c>
      <c r="BC302" s="188">
        <v>0</v>
      </c>
      <c r="BD302" s="188">
        <v>0</v>
      </c>
      <c r="BE302" s="188">
        <v>0</v>
      </c>
      <c r="BF302" s="188">
        <v>0</v>
      </c>
      <c r="BG302" s="188">
        <v>0</v>
      </c>
      <c r="BH302" s="188">
        <v>0</v>
      </c>
      <c r="BI302" s="188">
        <v>0</v>
      </c>
      <c r="BJ302" s="188">
        <v>0</v>
      </c>
      <c r="BK302" s="188">
        <v>0</v>
      </c>
      <c r="BL302" s="188">
        <v>0</v>
      </c>
      <c r="BM302" s="188">
        <v>0</v>
      </c>
      <c r="BN302" s="188">
        <v>0</v>
      </c>
      <c r="BO302" s="188">
        <v>0</v>
      </c>
      <c r="BP302" s="188">
        <v>0</v>
      </c>
      <c r="BQ302" s="188">
        <v>0</v>
      </c>
      <c r="BR302" s="188">
        <v>0</v>
      </c>
      <c r="BS302" s="188">
        <v>0</v>
      </c>
      <c r="BT302" s="188">
        <v>0</v>
      </c>
      <c r="BU302" s="188">
        <v>0.96653199999999995</v>
      </c>
      <c r="BV302" s="188">
        <v>3.78095472</v>
      </c>
      <c r="BW302" s="188">
        <v>6.6742445699999999</v>
      </c>
      <c r="BX302" s="188">
        <v>0</v>
      </c>
      <c r="BY302" s="188">
        <v>0</v>
      </c>
      <c r="BZ302" s="188">
        <v>0</v>
      </c>
      <c r="CA302" s="188">
        <v>0</v>
      </c>
      <c r="CB302" s="188">
        <v>0</v>
      </c>
      <c r="CC302" s="188">
        <v>0</v>
      </c>
      <c r="CD302" s="188">
        <v>0</v>
      </c>
      <c r="CE302" s="188">
        <v>0</v>
      </c>
      <c r="CF302" s="188">
        <v>0</v>
      </c>
      <c r="CG302" s="188">
        <v>0</v>
      </c>
      <c r="CH302" s="188">
        <v>0</v>
      </c>
      <c r="CI302" s="188">
        <v>0</v>
      </c>
      <c r="CJ302" s="188">
        <v>0.96653199999999995</v>
      </c>
      <c r="CK302" s="188">
        <v>3.78095472</v>
      </c>
      <c r="CL302" s="188">
        <v>6.6742445699999999</v>
      </c>
      <c r="CM302" s="188">
        <v>0.67939749999999999</v>
      </c>
      <c r="CN302" s="188">
        <v>0.53719192999999998</v>
      </c>
      <c r="CO302" s="188">
        <v>0</v>
      </c>
      <c r="CP302" s="188">
        <v>0</v>
      </c>
      <c r="CQ302" s="188">
        <v>0</v>
      </c>
      <c r="CR302" s="188">
        <v>0</v>
      </c>
      <c r="CS302" s="188">
        <v>0</v>
      </c>
      <c r="CT302" s="188">
        <v>0</v>
      </c>
      <c r="CU302" s="188">
        <v>0</v>
      </c>
      <c r="CV302" s="188">
        <v>0</v>
      </c>
      <c r="CW302" s="188">
        <v>0</v>
      </c>
      <c r="CX302" s="188">
        <v>0</v>
      </c>
      <c r="CY302" s="188">
        <v>0</v>
      </c>
      <c r="CZ302" s="188">
        <v>0</v>
      </c>
      <c r="DA302" s="188">
        <v>0</v>
      </c>
      <c r="DB302" s="188">
        <v>32.656805439999999</v>
      </c>
      <c r="DC302" s="188">
        <v>30.668710669999999</v>
      </c>
      <c r="DD302" s="188">
        <v>21.20486476</v>
      </c>
      <c r="DE302" s="188">
        <v>31.310608479999999</v>
      </c>
      <c r="DF302" s="188">
        <v>31.351449049999999</v>
      </c>
      <c r="DG302" s="188">
        <v>31.38717522</v>
      </c>
      <c r="DH302" s="188">
        <v>-4.1222559999999998E-2</v>
      </c>
      <c r="DI302" s="188">
        <v>-3.9971960000000001E-2</v>
      </c>
      <c r="DJ302" s="188">
        <v>-3.8877969999999998E-2</v>
      </c>
      <c r="DK302" s="188">
        <v>189.69722189000001</v>
      </c>
      <c r="DL302" s="188">
        <v>201.51895884000001</v>
      </c>
      <c r="DM302" s="188">
        <v>192.83042854999999</v>
      </c>
      <c r="DN302" s="188">
        <v>192.80119189999999</v>
      </c>
      <c r="DO302" s="188">
        <v>192.79372932000001</v>
      </c>
      <c r="DP302" s="188">
        <v>161671.902</v>
      </c>
      <c r="DQ302" s="188">
        <v>162053.266</v>
      </c>
      <c r="DR302" s="188">
        <v>162373.79500000001</v>
      </c>
      <c r="DS302" s="188">
        <v>162610.245</v>
      </c>
      <c r="DT302" s="188">
        <v>162801.84700000001</v>
      </c>
    </row>
    <row r="303" spans="1:124" x14ac:dyDescent="0.35">
      <c r="A303" s="188">
        <v>302</v>
      </c>
      <c r="B303" s="188" t="s">
        <v>1155</v>
      </c>
      <c r="C303" s="188" t="s">
        <v>646</v>
      </c>
      <c r="D303" s="188" t="s">
        <v>647</v>
      </c>
      <c r="E303" s="188" t="s">
        <v>881</v>
      </c>
      <c r="F303" s="188" t="s">
        <v>884</v>
      </c>
      <c r="G303" s="188">
        <v>10.637825449999999</v>
      </c>
      <c r="H303" s="188">
        <v>8.6711917199999995</v>
      </c>
      <c r="I303" s="188">
        <v>6.63534969</v>
      </c>
      <c r="J303" s="188">
        <v>3.0328397800000002</v>
      </c>
      <c r="K303" s="188">
        <v>3.10240793</v>
      </c>
      <c r="L303" s="188">
        <v>3.1649942800000002</v>
      </c>
      <c r="M303" s="188">
        <v>0</v>
      </c>
      <c r="N303" s="188">
        <v>0</v>
      </c>
      <c r="O303" s="188">
        <v>7.6049856699999996</v>
      </c>
      <c r="P303" s="188">
        <v>5.5687837900000003</v>
      </c>
      <c r="Q303" s="188">
        <v>3.4703554099999998</v>
      </c>
      <c r="R303" s="188">
        <v>0</v>
      </c>
      <c r="S303" s="188">
        <v>0</v>
      </c>
      <c r="T303" s="188">
        <v>0</v>
      </c>
      <c r="U303" s="188">
        <v>0</v>
      </c>
      <c r="V303" s="188">
        <v>0</v>
      </c>
      <c r="W303" s="188">
        <v>0</v>
      </c>
      <c r="X303" s="188">
        <v>0</v>
      </c>
      <c r="Y303" s="188">
        <v>11.41247935</v>
      </c>
      <c r="Z303" s="188">
        <v>12.20299164</v>
      </c>
      <c r="AA303" s="188">
        <v>7.79298321</v>
      </c>
      <c r="AB303" s="188">
        <v>8.9534685300000003</v>
      </c>
      <c r="AC303" s="188">
        <v>0</v>
      </c>
      <c r="AD303" s="188">
        <v>0</v>
      </c>
      <c r="AE303" s="188">
        <v>0</v>
      </c>
      <c r="AF303" s="188">
        <v>3.2495231100000002</v>
      </c>
      <c r="AG303" s="188">
        <v>0</v>
      </c>
      <c r="AH303" s="188">
        <v>0</v>
      </c>
      <c r="AI303" s="188">
        <v>0</v>
      </c>
      <c r="AJ303" s="188">
        <v>3.6194961499999998</v>
      </c>
      <c r="AK303" s="188">
        <v>0</v>
      </c>
      <c r="AL303" s="188">
        <v>0</v>
      </c>
      <c r="AM303" s="188">
        <v>0</v>
      </c>
      <c r="AN303" s="188">
        <v>0</v>
      </c>
      <c r="AO303" s="188">
        <v>0</v>
      </c>
      <c r="AP303" s="188">
        <v>7.3695881600000002</v>
      </c>
      <c r="AQ303" s="188">
        <v>7.8252819300000001</v>
      </c>
      <c r="AR303" s="188">
        <v>8.3093103599999996</v>
      </c>
      <c r="AS303" s="188">
        <v>8.8232131799999998</v>
      </c>
      <c r="AT303" s="188">
        <v>6.9801867399999997</v>
      </c>
      <c r="AU303" s="188">
        <v>0.20349171999999999</v>
      </c>
      <c r="AV303" s="188">
        <v>0.22655964000000001</v>
      </c>
      <c r="AW303" s="188">
        <v>0.3975959</v>
      </c>
      <c r="AX303" s="188">
        <v>0.45826489999999998</v>
      </c>
      <c r="AY303" s="188">
        <v>0.54878654999999998</v>
      </c>
      <c r="AZ303" s="188">
        <v>0</v>
      </c>
      <c r="BA303" s="188">
        <v>0</v>
      </c>
      <c r="BB303" s="188">
        <v>0</v>
      </c>
      <c r="BC303" s="188">
        <v>0</v>
      </c>
      <c r="BD303" s="188">
        <v>0</v>
      </c>
      <c r="BE303" s="188">
        <v>0</v>
      </c>
      <c r="BF303" s="188">
        <v>0</v>
      </c>
      <c r="BG303" s="188">
        <v>0</v>
      </c>
      <c r="BH303" s="188">
        <v>0</v>
      </c>
      <c r="BI303" s="188">
        <v>0</v>
      </c>
      <c r="BJ303" s="188">
        <v>0</v>
      </c>
      <c r="BK303" s="188">
        <v>0</v>
      </c>
      <c r="BL303" s="188">
        <v>0</v>
      </c>
      <c r="BM303" s="188">
        <v>0</v>
      </c>
      <c r="BN303" s="188">
        <v>0</v>
      </c>
      <c r="BO303" s="188">
        <v>0</v>
      </c>
      <c r="BP303" s="188">
        <v>0</v>
      </c>
      <c r="BQ303" s="188">
        <v>0</v>
      </c>
      <c r="BR303" s="188">
        <v>0</v>
      </c>
      <c r="BS303" s="188">
        <v>0</v>
      </c>
      <c r="BT303" s="188">
        <v>0</v>
      </c>
      <c r="BU303" s="188">
        <v>0.34802686999999999</v>
      </c>
      <c r="BV303" s="188">
        <v>1.8306321800000001</v>
      </c>
      <c r="BW303" s="188">
        <v>3.35257139</v>
      </c>
      <c r="BX303" s="188">
        <v>0</v>
      </c>
      <c r="BY303" s="188">
        <v>0</v>
      </c>
      <c r="BZ303" s="188">
        <v>0</v>
      </c>
      <c r="CA303" s="188">
        <v>0</v>
      </c>
      <c r="CB303" s="188">
        <v>0</v>
      </c>
      <c r="CC303" s="188">
        <v>0</v>
      </c>
      <c r="CD303" s="188">
        <v>0</v>
      </c>
      <c r="CE303" s="188">
        <v>0</v>
      </c>
      <c r="CF303" s="188">
        <v>0</v>
      </c>
      <c r="CG303" s="188">
        <v>0</v>
      </c>
      <c r="CH303" s="188">
        <v>0</v>
      </c>
      <c r="CI303" s="188">
        <v>0</v>
      </c>
      <c r="CJ303" s="188">
        <v>0.34802686999999999</v>
      </c>
      <c r="CK303" s="188">
        <v>1.8306321800000001</v>
      </c>
      <c r="CL303" s="188">
        <v>3.35257139</v>
      </c>
      <c r="CM303" s="188">
        <v>0.22861414999999999</v>
      </c>
      <c r="CN303" s="188">
        <v>0.20261272</v>
      </c>
      <c r="CO303" s="188">
        <v>0</v>
      </c>
      <c r="CP303" s="188">
        <v>0</v>
      </c>
      <c r="CQ303" s="188">
        <v>0</v>
      </c>
      <c r="CR303" s="188">
        <v>0</v>
      </c>
      <c r="CS303" s="188">
        <v>0</v>
      </c>
      <c r="CT303" s="188">
        <v>0</v>
      </c>
      <c r="CU303" s="188">
        <v>0</v>
      </c>
      <c r="CV303" s="188">
        <v>0</v>
      </c>
      <c r="CW303" s="188">
        <v>0</v>
      </c>
      <c r="CX303" s="188">
        <v>0</v>
      </c>
      <c r="CY303" s="188">
        <v>0</v>
      </c>
      <c r="CZ303" s="188">
        <v>0</v>
      </c>
      <c r="DA303" s="188">
        <v>0</v>
      </c>
      <c r="DB303" s="188">
        <v>20.02775359</v>
      </c>
      <c r="DC303" s="188">
        <v>18.798770529999999</v>
      </c>
      <c r="DD303" s="188">
        <v>13.199751579999999</v>
      </c>
      <c r="DE303" s="188">
        <v>19.208730160000002</v>
      </c>
      <c r="DF303" s="188">
        <v>19.269399159999999</v>
      </c>
      <c r="DG303" s="188">
        <v>19.359920800000001</v>
      </c>
      <c r="DH303" s="188">
        <v>-4.0894420000000001E-2</v>
      </c>
      <c r="DI303" s="188">
        <v>-3.7865179999999998E-2</v>
      </c>
      <c r="DJ303" s="188">
        <v>-3.3345369999999999E-2</v>
      </c>
      <c r="DK303" s="188">
        <v>163.72578676000001</v>
      </c>
      <c r="DL303" s="188">
        <v>172.23604398000001</v>
      </c>
      <c r="DM303" s="188">
        <v>163.20498269000001</v>
      </c>
      <c r="DN303" s="188">
        <v>161.86915730000001</v>
      </c>
      <c r="DO303" s="188">
        <v>160.87421136</v>
      </c>
      <c r="DP303" s="188">
        <v>114818.63</v>
      </c>
      <c r="DQ303" s="188">
        <v>116280.85</v>
      </c>
      <c r="DR303" s="188">
        <v>117696.959</v>
      </c>
      <c r="DS303" s="188">
        <v>119043.056</v>
      </c>
      <c r="DT303" s="188">
        <v>120341.978</v>
      </c>
    </row>
    <row r="304" spans="1:124" x14ac:dyDescent="0.35">
      <c r="A304" s="188">
        <v>303</v>
      </c>
      <c r="B304" s="188" t="s">
        <v>1157</v>
      </c>
      <c r="C304" s="188" t="s">
        <v>650</v>
      </c>
      <c r="D304" s="188" t="s">
        <v>651</v>
      </c>
      <c r="E304" s="188" t="s">
        <v>881</v>
      </c>
      <c r="F304" s="188" t="s">
        <v>890</v>
      </c>
      <c r="G304" s="188">
        <v>5.5112898000000001</v>
      </c>
      <c r="H304" s="188">
        <v>4.4500105999999997</v>
      </c>
      <c r="I304" s="188">
        <v>3.35230198</v>
      </c>
      <c r="J304" s="188">
        <v>1.53224702</v>
      </c>
      <c r="K304" s="188">
        <v>1.56739414</v>
      </c>
      <c r="L304" s="188">
        <v>1.5990139299999999</v>
      </c>
      <c r="M304" s="188">
        <v>0</v>
      </c>
      <c r="N304" s="188">
        <v>0</v>
      </c>
      <c r="O304" s="188">
        <v>3.9790427799999999</v>
      </c>
      <c r="P304" s="188">
        <v>2.8826164599999999</v>
      </c>
      <c r="Q304" s="188">
        <v>1.7532880500000001</v>
      </c>
      <c r="R304" s="188">
        <v>0</v>
      </c>
      <c r="S304" s="188">
        <v>0</v>
      </c>
      <c r="T304" s="188">
        <v>0</v>
      </c>
      <c r="U304" s="188">
        <v>0</v>
      </c>
      <c r="V304" s="188">
        <v>0</v>
      </c>
      <c r="W304" s="188">
        <v>0</v>
      </c>
      <c r="X304" s="188">
        <v>0</v>
      </c>
      <c r="Y304" s="188">
        <v>6.5506395499999996</v>
      </c>
      <c r="Z304" s="188">
        <v>6.2323937100000002</v>
      </c>
      <c r="AA304" s="188">
        <v>4.4246330699999996</v>
      </c>
      <c r="AB304" s="188">
        <v>4.3840069100000001</v>
      </c>
      <c r="AC304" s="188">
        <v>0</v>
      </c>
      <c r="AD304" s="188">
        <v>0</v>
      </c>
      <c r="AE304" s="188">
        <v>0</v>
      </c>
      <c r="AF304" s="188">
        <v>1.8483868000000001</v>
      </c>
      <c r="AG304" s="188">
        <v>0</v>
      </c>
      <c r="AH304" s="188">
        <v>0</v>
      </c>
      <c r="AI304" s="188">
        <v>0</v>
      </c>
      <c r="AJ304" s="188">
        <v>2.1260064700000001</v>
      </c>
      <c r="AK304" s="188">
        <v>0</v>
      </c>
      <c r="AL304" s="188">
        <v>0</v>
      </c>
      <c r="AM304" s="188">
        <v>0</v>
      </c>
      <c r="AN304" s="188">
        <v>0</v>
      </c>
      <c r="AO304" s="188">
        <v>0</v>
      </c>
      <c r="AP304" s="188">
        <v>8.7174048499999994</v>
      </c>
      <c r="AQ304" s="188">
        <v>9.3127097200000009</v>
      </c>
      <c r="AR304" s="188">
        <v>9.9488388699999994</v>
      </c>
      <c r="AS304" s="188">
        <v>10.62832626</v>
      </c>
      <c r="AT304" s="188">
        <v>7.7393987400000004</v>
      </c>
      <c r="AU304" s="188">
        <v>0.19302063999999999</v>
      </c>
      <c r="AV304" s="188">
        <v>0.22807921</v>
      </c>
      <c r="AW304" s="188">
        <v>0.51823045000000001</v>
      </c>
      <c r="AX304" s="188">
        <v>0.55628696</v>
      </c>
      <c r="AY304" s="188">
        <v>0.57303777</v>
      </c>
      <c r="AZ304" s="188">
        <v>0</v>
      </c>
      <c r="BA304" s="188">
        <v>0</v>
      </c>
      <c r="BB304" s="188">
        <v>0</v>
      </c>
      <c r="BC304" s="188">
        <v>0</v>
      </c>
      <c r="BD304" s="188">
        <v>0</v>
      </c>
      <c r="BE304" s="188">
        <v>0</v>
      </c>
      <c r="BF304" s="188">
        <v>0</v>
      </c>
      <c r="BG304" s="188">
        <v>0</v>
      </c>
      <c r="BH304" s="188">
        <v>0</v>
      </c>
      <c r="BI304" s="188">
        <v>0</v>
      </c>
      <c r="BJ304" s="188">
        <v>0</v>
      </c>
      <c r="BK304" s="188">
        <v>0</v>
      </c>
      <c r="BL304" s="188">
        <v>0</v>
      </c>
      <c r="BM304" s="188">
        <v>0</v>
      </c>
      <c r="BN304" s="188">
        <v>0</v>
      </c>
      <c r="BO304" s="188">
        <v>0</v>
      </c>
      <c r="BP304" s="188">
        <v>0</v>
      </c>
      <c r="BQ304" s="188">
        <v>0</v>
      </c>
      <c r="BR304" s="188">
        <v>0</v>
      </c>
      <c r="BS304" s="188">
        <v>0</v>
      </c>
      <c r="BT304" s="188">
        <v>0</v>
      </c>
      <c r="BU304" s="188">
        <v>0</v>
      </c>
      <c r="BV304" s="188">
        <v>4.0570670000000003E-2</v>
      </c>
      <c r="BW304" s="188">
        <v>0.45879189999999997</v>
      </c>
      <c r="BX304" s="188">
        <v>0</v>
      </c>
      <c r="BY304" s="188">
        <v>0</v>
      </c>
      <c r="BZ304" s="188">
        <v>0</v>
      </c>
      <c r="CA304" s="188">
        <v>0</v>
      </c>
      <c r="CB304" s="188">
        <v>0</v>
      </c>
      <c r="CC304" s="188">
        <v>0</v>
      </c>
      <c r="CD304" s="188">
        <v>0</v>
      </c>
      <c r="CE304" s="188">
        <v>0</v>
      </c>
      <c r="CF304" s="188">
        <v>0</v>
      </c>
      <c r="CG304" s="188">
        <v>0</v>
      </c>
      <c r="CH304" s="188">
        <v>0</v>
      </c>
      <c r="CI304" s="188">
        <v>0</v>
      </c>
      <c r="CJ304" s="188">
        <v>0</v>
      </c>
      <c r="CK304" s="188">
        <v>4.0570670000000003E-2</v>
      </c>
      <c r="CL304" s="188">
        <v>0.45879189999999997</v>
      </c>
      <c r="CM304" s="188">
        <v>0.24959106</v>
      </c>
      <c r="CN304" s="188">
        <v>0.2108708</v>
      </c>
      <c r="CO304" s="188">
        <v>0</v>
      </c>
      <c r="CP304" s="188">
        <v>0</v>
      </c>
      <c r="CQ304" s="188">
        <v>0</v>
      </c>
      <c r="CR304" s="188">
        <v>0</v>
      </c>
      <c r="CS304" s="188">
        <v>0</v>
      </c>
      <c r="CT304" s="188">
        <v>0</v>
      </c>
      <c r="CU304" s="188">
        <v>0</v>
      </c>
      <c r="CV304" s="188">
        <v>0</v>
      </c>
      <c r="CW304" s="188">
        <v>0</v>
      </c>
      <c r="CX304" s="188">
        <v>0</v>
      </c>
      <c r="CY304" s="188">
        <v>0</v>
      </c>
      <c r="CZ304" s="188">
        <v>0</v>
      </c>
      <c r="DA304" s="188">
        <v>0</v>
      </c>
      <c r="DB304" s="188">
        <v>15.42746883</v>
      </c>
      <c r="DC304" s="188">
        <v>14.693929730000001</v>
      </c>
      <c r="DD304" s="188">
        <v>12.044014969999999</v>
      </c>
      <c r="DE304" s="188">
        <v>15.34222997</v>
      </c>
      <c r="DF304" s="188">
        <v>14.995707100000001</v>
      </c>
      <c r="DG304" s="188">
        <v>15.01245791</v>
      </c>
      <c r="DH304" s="188">
        <v>-5.5251400000000004E-3</v>
      </c>
      <c r="DI304" s="188">
        <v>-2.7986560000000001E-2</v>
      </c>
      <c r="DJ304" s="188">
        <v>-2.6900779999999999E-2</v>
      </c>
      <c r="DK304" s="188">
        <v>162.27164751000001</v>
      </c>
      <c r="DL304" s="188">
        <v>169.20323414999999</v>
      </c>
      <c r="DM304" s="188">
        <v>167.19759045000001</v>
      </c>
      <c r="DN304" s="188">
        <v>162.42055522000001</v>
      </c>
      <c r="DO304" s="188">
        <v>161.64454974</v>
      </c>
      <c r="DP304" s="188">
        <v>90551.43</v>
      </c>
      <c r="DQ304" s="188">
        <v>91177.150999999998</v>
      </c>
      <c r="DR304" s="188">
        <v>91761.070999999996</v>
      </c>
      <c r="DS304" s="188">
        <v>92326.411999999997</v>
      </c>
      <c r="DT304" s="188">
        <v>92873.27</v>
      </c>
    </row>
    <row r="305" spans="1:124" x14ac:dyDescent="0.35">
      <c r="A305" s="188">
        <v>304</v>
      </c>
      <c r="B305" s="188" t="s">
        <v>1158</v>
      </c>
      <c r="C305" s="188" t="s">
        <v>652</v>
      </c>
      <c r="D305" s="188" t="s">
        <v>653</v>
      </c>
      <c r="E305" s="188" t="s">
        <v>881</v>
      </c>
      <c r="F305" s="188" t="s">
        <v>884</v>
      </c>
      <c r="G305" s="188">
        <v>8.3455022200000002</v>
      </c>
      <c r="H305" s="188">
        <v>7.8111418800000001</v>
      </c>
      <c r="I305" s="188">
        <v>7.2361328800000004</v>
      </c>
      <c r="J305" s="188">
        <v>3.3074416000000002</v>
      </c>
      <c r="K305" s="188">
        <v>3.38330865</v>
      </c>
      <c r="L305" s="188">
        <v>3.4515617500000002</v>
      </c>
      <c r="M305" s="188">
        <v>0</v>
      </c>
      <c r="N305" s="188">
        <v>0</v>
      </c>
      <c r="O305" s="188">
        <v>5.0380606200000004</v>
      </c>
      <c r="P305" s="188">
        <v>4.4278332300000001</v>
      </c>
      <c r="Q305" s="188">
        <v>3.7845711299999998</v>
      </c>
      <c r="R305" s="188">
        <v>0</v>
      </c>
      <c r="S305" s="188">
        <v>0</v>
      </c>
      <c r="T305" s="188">
        <v>0</v>
      </c>
      <c r="U305" s="188">
        <v>0</v>
      </c>
      <c r="V305" s="188">
        <v>0</v>
      </c>
      <c r="W305" s="188">
        <v>0</v>
      </c>
      <c r="X305" s="188">
        <v>0</v>
      </c>
      <c r="Y305" s="188">
        <v>8.9649360500000004</v>
      </c>
      <c r="Z305" s="188">
        <v>8.5327361199999991</v>
      </c>
      <c r="AA305" s="188">
        <v>6.8549232299999998</v>
      </c>
      <c r="AB305" s="188">
        <v>6.9071375100000001</v>
      </c>
      <c r="AC305" s="188">
        <v>0</v>
      </c>
      <c r="AD305" s="188">
        <v>0</v>
      </c>
      <c r="AE305" s="188">
        <v>0</v>
      </c>
      <c r="AF305" s="188">
        <v>1.6255986099999999</v>
      </c>
      <c r="AG305" s="188">
        <v>0</v>
      </c>
      <c r="AH305" s="188">
        <v>0</v>
      </c>
      <c r="AI305" s="188">
        <v>0</v>
      </c>
      <c r="AJ305" s="188">
        <v>2.1100128200000001</v>
      </c>
      <c r="AK305" s="188">
        <v>0</v>
      </c>
      <c r="AL305" s="188">
        <v>0</v>
      </c>
      <c r="AM305" s="188">
        <v>0</v>
      </c>
      <c r="AN305" s="188">
        <v>0</v>
      </c>
      <c r="AO305" s="188">
        <v>0</v>
      </c>
      <c r="AP305" s="188">
        <v>6.6648263999999999</v>
      </c>
      <c r="AQ305" s="188">
        <v>6.9863376500000003</v>
      </c>
      <c r="AR305" s="188">
        <v>7.3232301199999998</v>
      </c>
      <c r="AS305" s="188">
        <v>7.6763813299999999</v>
      </c>
      <c r="AT305" s="188">
        <v>6.3445128200000003</v>
      </c>
      <c r="AU305" s="188">
        <v>0.17123337999999999</v>
      </c>
      <c r="AV305" s="188">
        <v>0.23283174000000001</v>
      </c>
      <c r="AW305" s="188">
        <v>0.62583063999999999</v>
      </c>
      <c r="AX305" s="188">
        <v>0.64772399000000003</v>
      </c>
      <c r="AY305" s="188">
        <v>0.66687567000000003</v>
      </c>
      <c r="AZ305" s="188">
        <v>0</v>
      </c>
      <c r="BA305" s="188">
        <v>0</v>
      </c>
      <c r="BB305" s="188">
        <v>0</v>
      </c>
      <c r="BC305" s="188">
        <v>0</v>
      </c>
      <c r="BD305" s="188">
        <v>0</v>
      </c>
      <c r="BE305" s="188">
        <v>0</v>
      </c>
      <c r="BF305" s="188">
        <v>0</v>
      </c>
      <c r="BG305" s="188">
        <v>0</v>
      </c>
      <c r="BH305" s="188">
        <v>0</v>
      </c>
      <c r="BI305" s="188">
        <v>0</v>
      </c>
      <c r="BJ305" s="188">
        <v>0</v>
      </c>
      <c r="BK305" s="188">
        <v>0</v>
      </c>
      <c r="BL305" s="188">
        <v>0</v>
      </c>
      <c r="BM305" s="188">
        <v>0</v>
      </c>
      <c r="BN305" s="188">
        <v>0</v>
      </c>
      <c r="BO305" s="188">
        <v>0</v>
      </c>
      <c r="BP305" s="188">
        <v>0</v>
      </c>
      <c r="BQ305" s="188">
        <v>0</v>
      </c>
      <c r="BR305" s="188">
        <v>0.10178226</v>
      </c>
      <c r="BS305" s="188">
        <v>0.29925013</v>
      </c>
      <c r="BT305" s="188">
        <v>0.52110791999999995</v>
      </c>
      <c r="BU305" s="188">
        <v>0</v>
      </c>
      <c r="BV305" s="188">
        <v>0</v>
      </c>
      <c r="BW305" s="188">
        <v>0</v>
      </c>
      <c r="BX305" s="188">
        <v>0</v>
      </c>
      <c r="BY305" s="188">
        <v>0</v>
      </c>
      <c r="BZ305" s="188">
        <v>0</v>
      </c>
      <c r="CA305" s="188">
        <v>0</v>
      </c>
      <c r="CB305" s="188">
        <v>0</v>
      </c>
      <c r="CC305" s="188">
        <v>0</v>
      </c>
      <c r="CD305" s="188">
        <v>0</v>
      </c>
      <c r="CE305" s="188">
        <v>0</v>
      </c>
      <c r="CF305" s="188">
        <v>0</v>
      </c>
      <c r="CG305" s="188">
        <v>0</v>
      </c>
      <c r="CH305" s="188">
        <v>0</v>
      </c>
      <c r="CI305" s="188">
        <v>0</v>
      </c>
      <c r="CJ305" s="188">
        <v>0.10178226</v>
      </c>
      <c r="CK305" s="188">
        <v>0.29925013</v>
      </c>
      <c r="CL305" s="188">
        <v>0.52110791999999995</v>
      </c>
      <c r="CM305" s="188">
        <v>0.23605962</v>
      </c>
      <c r="CN305" s="188">
        <v>0.16983706000000001</v>
      </c>
      <c r="CO305" s="188">
        <v>0</v>
      </c>
      <c r="CP305" s="188">
        <v>0</v>
      </c>
      <c r="CQ305" s="188">
        <v>0</v>
      </c>
      <c r="CR305" s="188">
        <v>0.23118506</v>
      </c>
      <c r="CS305" s="188">
        <v>0.23118506</v>
      </c>
      <c r="CT305" s="188">
        <v>0.23118506</v>
      </c>
      <c r="CU305" s="188">
        <v>0.23118506</v>
      </c>
      <c r="CV305" s="188">
        <v>0</v>
      </c>
      <c r="CW305" s="188">
        <v>0</v>
      </c>
      <c r="CX305" s="188">
        <v>0</v>
      </c>
      <c r="CY305" s="188">
        <v>0</v>
      </c>
      <c r="CZ305" s="188">
        <v>0</v>
      </c>
      <c r="DA305" s="188">
        <v>0</v>
      </c>
      <c r="DB305" s="188">
        <v>15.897638929999999</v>
      </c>
      <c r="DC305" s="188">
        <v>15.65051931</v>
      </c>
      <c r="DD305" s="188">
        <v>13.336113299999999</v>
      </c>
      <c r="DE305" s="188">
        <v>16.290637830000001</v>
      </c>
      <c r="DF305" s="188">
        <v>16.312531190000001</v>
      </c>
      <c r="DG305" s="188">
        <v>16.331682870000002</v>
      </c>
      <c r="DH305" s="188">
        <v>2.4720579999999999E-2</v>
      </c>
      <c r="DI305" s="188">
        <v>2.609773E-2</v>
      </c>
      <c r="DJ305" s="188">
        <v>2.7302409999999999E-2</v>
      </c>
      <c r="DK305" s="188">
        <v>157.61448859000001</v>
      </c>
      <c r="DL305" s="188">
        <v>158.90773802000001</v>
      </c>
      <c r="DM305" s="188">
        <v>161.66544089000001</v>
      </c>
      <c r="DN305" s="188">
        <v>160.78112784000001</v>
      </c>
      <c r="DO305" s="188">
        <v>159.91542908</v>
      </c>
      <c r="DP305" s="188">
        <v>99296.197</v>
      </c>
      <c r="DQ305" s="188">
        <v>100043.202</v>
      </c>
      <c r="DR305" s="188">
        <v>100767.59600000001</v>
      </c>
      <c r="DS305" s="188">
        <v>101457.997</v>
      </c>
      <c r="DT305" s="188">
        <v>102126.999</v>
      </c>
    </row>
    <row r="306" spans="1:124" x14ac:dyDescent="0.35">
      <c r="A306" s="188">
        <v>305</v>
      </c>
      <c r="B306" s="188" t="s">
        <v>1159</v>
      </c>
      <c r="C306" s="188" t="s">
        <v>654</v>
      </c>
      <c r="D306" s="188" t="s">
        <v>655</v>
      </c>
      <c r="E306" s="188" t="s">
        <v>881</v>
      </c>
      <c r="F306" s="188" t="s">
        <v>884</v>
      </c>
      <c r="G306" s="188">
        <v>9.3238026999999999</v>
      </c>
      <c r="H306" s="188">
        <v>8.4706208600000004</v>
      </c>
      <c r="I306" s="188">
        <v>7.5685588800000003</v>
      </c>
      <c r="J306" s="188">
        <v>3.45938458</v>
      </c>
      <c r="K306" s="188">
        <v>3.5387369400000002</v>
      </c>
      <c r="L306" s="188">
        <v>3.6101255700000001</v>
      </c>
      <c r="M306" s="188">
        <v>0</v>
      </c>
      <c r="N306" s="188">
        <v>0</v>
      </c>
      <c r="O306" s="188">
        <v>5.8644181199999998</v>
      </c>
      <c r="P306" s="188">
        <v>4.9318839199999998</v>
      </c>
      <c r="Q306" s="188">
        <v>3.9584333100000002</v>
      </c>
      <c r="R306" s="188">
        <v>0</v>
      </c>
      <c r="S306" s="188">
        <v>0</v>
      </c>
      <c r="T306" s="188">
        <v>0</v>
      </c>
      <c r="U306" s="188">
        <v>0</v>
      </c>
      <c r="V306" s="188">
        <v>0</v>
      </c>
      <c r="W306" s="188">
        <v>0</v>
      </c>
      <c r="X306" s="188">
        <v>0</v>
      </c>
      <c r="Y306" s="188">
        <v>9.6772821199999992</v>
      </c>
      <c r="Z306" s="188">
        <v>9.6321275199999992</v>
      </c>
      <c r="AA306" s="188">
        <v>7.3504579100000003</v>
      </c>
      <c r="AB306" s="188">
        <v>7.62808609</v>
      </c>
      <c r="AC306" s="188">
        <v>0</v>
      </c>
      <c r="AD306" s="188">
        <v>0</v>
      </c>
      <c r="AE306" s="188">
        <v>0</v>
      </c>
      <c r="AF306" s="188">
        <v>2.00404143</v>
      </c>
      <c r="AG306" s="188">
        <v>0</v>
      </c>
      <c r="AH306" s="188">
        <v>0</v>
      </c>
      <c r="AI306" s="188">
        <v>0</v>
      </c>
      <c r="AJ306" s="188">
        <v>2.3268242099999998</v>
      </c>
      <c r="AK306" s="188">
        <v>0</v>
      </c>
      <c r="AL306" s="188">
        <v>0</v>
      </c>
      <c r="AM306" s="188">
        <v>0</v>
      </c>
      <c r="AN306" s="188">
        <v>0</v>
      </c>
      <c r="AO306" s="188">
        <v>0</v>
      </c>
      <c r="AP306" s="188">
        <v>9.4951064800000005</v>
      </c>
      <c r="AQ306" s="188">
        <v>9.8808648800000007</v>
      </c>
      <c r="AR306" s="188">
        <v>10.28227673</v>
      </c>
      <c r="AS306" s="188">
        <v>10.69971393</v>
      </c>
      <c r="AT306" s="188">
        <v>9.1411718999999998</v>
      </c>
      <c r="AU306" s="188">
        <v>0.97095816999999995</v>
      </c>
      <c r="AV306" s="188">
        <v>1.0505669500000001</v>
      </c>
      <c r="AW306" s="188">
        <v>0.83831988000000002</v>
      </c>
      <c r="AX306" s="188">
        <v>0.87499583000000003</v>
      </c>
      <c r="AY306" s="188">
        <v>0.90707890000000002</v>
      </c>
      <c r="AZ306" s="188">
        <v>0</v>
      </c>
      <c r="BA306" s="188">
        <v>0</v>
      </c>
      <c r="BB306" s="188">
        <v>0</v>
      </c>
      <c r="BC306" s="188">
        <v>0</v>
      </c>
      <c r="BD306" s="188">
        <v>0</v>
      </c>
      <c r="BE306" s="188">
        <v>0</v>
      </c>
      <c r="BF306" s="188">
        <v>0</v>
      </c>
      <c r="BG306" s="188">
        <v>0</v>
      </c>
      <c r="BH306" s="188">
        <v>0</v>
      </c>
      <c r="BI306" s="188">
        <v>0</v>
      </c>
      <c r="BJ306" s="188">
        <v>0</v>
      </c>
      <c r="BK306" s="188">
        <v>0</v>
      </c>
      <c r="BL306" s="188">
        <v>0</v>
      </c>
      <c r="BM306" s="188">
        <v>0</v>
      </c>
      <c r="BN306" s="188">
        <v>0</v>
      </c>
      <c r="BO306" s="188">
        <v>0</v>
      </c>
      <c r="BP306" s="188">
        <v>0</v>
      </c>
      <c r="BQ306" s="188">
        <v>0</v>
      </c>
      <c r="BR306" s="188">
        <v>0.54935042999999995</v>
      </c>
      <c r="BS306" s="188">
        <v>0.96444448000000005</v>
      </c>
      <c r="BT306" s="188">
        <v>1.41698619</v>
      </c>
      <c r="BU306" s="188">
        <v>0</v>
      </c>
      <c r="BV306" s="188">
        <v>0</v>
      </c>
      <c r="BW306" s="188">
        <v>0</v>
      </c>
      <c r="BX306" s="188">
        <v>0</v>
      </c>
      <c r="BY306" s="188">
        <v>0</v>
      </c>
      <c r="BZ306" s="188">
        <v>0</v>
      </c>
      <c r="CA306" s="188">
        <v>0</v>
      </c>
      <c r="CB306" s="188">
        <v>0</v>
      </c>
      <c r="CC306" s="188">
        <v>0</v>
      </c>
      <c r="CD306" s="188">
        <v>0</v>
      </c>
      <c r="CE306" s="188">
        <v>0.21224707000000001</v>
      </c>
      <c r="CF306" s="188">
        <v>0.17557112</v>
      </c>
      <c r="CG306" s="188">
        <v>0.14348805000000001</v>
      </c>
      <c r="CH306" s="188">
        <v>0</v>
      </c>
      <c r="CI306" s="188">
        <v>0</v>
      </c>
      <c r="CJ306" s="188">
        <v>0.54935042999999995</v>
      </c>
      <c r="CK306" s="188">
        <v>0.96444448000000005</v>
      </c>
      <c r="CL306" s="188">
        <v>1.41698619</v>
      </c>
      <c r="CM306" s="188">
        <v>0.41453694000000002</v>
      </c>
      <c r="CN306" s="188">
        <v>0.32960527000000001</v>
      </c>
      <c r="CO306" s="188">
        <v>0</v>
      </c>
      <c r="CP306" s="188">
        <v>0</v>
      </c>
      <c r="CQ306" s="188">
        <v>0</v>
      </c>
      <c r="CR306" s="188">
        <v>0</v>
      </c>
      <c r="CS306" s="188">
        <v>0</v>
      </c>
      <c r="CT306" s="188">
        <v>0</v>
      </c>
      <c r="CU306" s="188">
        <v>0</v>
      </c>
      <c r="CV306" s="188">
        <v>0</v>
      </c>
      <c r="CW306" s="188">
        <v>0</v>
      </c>
      <c r="CX306" s="188">
        <v>0</v>
      </c>
      <c r="CY306" s="188">
        <v>0</v>
      </c>
      <c r="CZ306" s="188">
        <v>0</v>
      </c>
      <c r="DA306" s="188">
        <v>0</v>
      </c>
      <c r="DB306" s="188">
        <v>20.5923379</v>
      </c>
      <c r="DC306" s="188">
        <v>20.119017459999998</v>
      </c>
      <c r="DD306" s="188">
        <v>16.86228771</v>
      </c>
      <c r="DE306" s="188">
        <v>20.5923379</v>
      </c>
      <c r="DF306" s="188">
        <v>20.5923379</v>
      </c>
      <c r="DG306" s="188">
        <v>20.5923379</v>
      </c>
      <c r="DH306" s="188">
        <v>0</v>
      </c>
      <c r="DI306" s="188">
        <v>0</v>
      </c>
      <c r="DJ306" s="188">
        <v>0</v>
      </c>
      <c r="DK306" s="188">
        <v>137.4631531</v>
      </c>
      <c r="DL306" s="188">
        <v>140.07006815</v>
      </c>
      <c r="DM306" s="188">
        <v>139.49913950000001</v>
      </c>
      <c r="DN306" s="188">
        <v>138.97022014999999</v>
      </c>
      <c r="DO306" s="188">
        <v>138.42281697999999</v>
      </c>
      <c r="DP306" s="188">
        <v>146359.348</v>
      </c>
      <c r="DQ306" s="188">
        <v>147014.549</v>
      </c>
      <c r="DR306" s="188">
        <v>147616.236</v>
      </c>
      <c r="DS306" s="188">
        <v>148178.06200000001</v>
      </c>
      <c r="DT306" s="188">
        <v>148764.04300000001</v>
      </c>
    </row>
    <row r="307" spans="1:124" x14ac:dyDescent="0.35">
      <c r="A307" s="188">
        <v>306</v>
      </c>
      <c r="B307" s="188" t="s">
        <v>1160</v>
      </c>
      <c r="C307" s="188" t="s">
        <v>656</v>
      </c>
      <c r="D307" s="188" t="s">
        <v>657</v>
      </c>
      <c r="E307" s="188" t="s">
        <v>881</v>
      </c>
      <c r="F307" s="188" t="s">
        <v>893</v>
      </c>
      <c r="G307" s="188">
        <v>12.37802787</v>
      </c>
      <c r="H307" s="188">
        <v>10.53723308</v>
      </c>
      <c r="I307" s="188">
        <v>8.6219644100000004</v>
      </c>
      <c r="J307" s="188">
        <v>3.9408679000000002</v>
      </c>
      <c r="K307" s="188">
        <v>4.0312646699999997</v>
      </c>
      <c r="L307" s="188">
        <v>4.1125892899999998</v>
      </c>
      <c r="M307" s="188">
        <v>0</v>
      </c>
      <c r="N307" s="188">
        <v>0</v>
      </c>
      <c r="O307" s="188">
        <v>8.4371599699999997</v>
      </c>
      <c r="P307" s="188">
        <v>6.5059684200000003</v>
      </c>
      <c r="Q307" s="188">
        <v>4.5093751299999996</v>
      </c>
      <c r="R307" s="188">
        <v>0</v>
      </c>
      <c r="S307" s="188">
        <v>0</v>
      </c>
      <c r="T307" s="188">
        <v>0</v>
      </c>
      <c r="U307" s="188">
        <v>0</v>
      </c>
      <c r="V307" s="188">
        <v>0</v>
      </c>
      <c r="W307" s="188">
        <v>0</v>
      </c>
      <c r="X307" s="188">
        <v>0</v>
      </c>
      <c r="Y307" s="188">
        <v>13.312217479999999</v>
      </c>
      <c r="Z307" s="188">
        <v>13.718566060000001</v>
      </c>
      <c r="AA307" s="188">
        <v>8.9622535699999997</v>
      </c>
      <c r="AB307" s="188">
        <v>9.7572742100000003</v>
      </c>
      <c r="AC307" s="188">
        <v>0</v>
      </c>
      <c r="AD307" s="188">
        <v>0</v>
      </c>
      <c r="AE307" s="188">
        <v>0</v>
      </c>
      <c r="AF307" s="188">
        <v>3.9612918399999999</v>
      </c>
      <c r="AG307" s="188">
        <v>0</v>
      </c>
      <c r="AH307" s="188">
        <v>0</v>
      </c>
      <c r="AI307" s="188">
        <v>0</v>
      </c>
      <c r="AJ307" s="188">
        <v>4.3499639099999996</v>
      </c>
      <c r="AK307" s="188">
        <v>0</v>
      </c>
      <c r="AL307" s="188">
        <v>0</v>
      </c>
      <c r="AM307" s="188">
        <v>0</v>
      </c>
      <c r="AN307" s="188">
        <v>0</v>
      </c>
      <c r="AO307" s="188">
        <v>0</v>
      </c>
      <c r="AP307" s="188">
        <v>9.4745608400000005</v>
      </c>
      <c r="AQ307" s="188">
        <v>9.9410523099999999</v>
      </c>
      <c r="AR307" s="188">
        <v>10.43065947</v>
      </c>
      <c r="AS307" s="188">
        <v>10.94425167</v>
      </c>
      <c r="AT307" s="188">
        <v>9.0541532300000007</v>
      </c>
      <c r="AU307" s="188">
        <v>0.46332244</v>
      </c>
      <c r="AV307" s="188">
        <v>0.50805195000000003</v>
      </c>
      <c r="AW307" s="188">
        <v>0.70233407999999997</v>
      </c>
      <c r="AX307" s="188">
        <v>0.73159739000000001</v>
      </c>
      <c r="AY307" s="188">
        <v>0.75719608999999999</v>
      </c>
      <c r="AZ307" s="188">
        <v>0</v>
      </c>
      <c r="BA307" s="188">
        <v>0</v>
      </c>
      <c r="BB307" s="188">
        <v>0</v>
      </c>
      <c r="BC307" s="188">
        <v>0</v>
      </c>
      <c r="BD307" s="188">
        <v>0</v>
      </c>
      <c r="BE307" s="188">
        <v>0</v>
      </c>
      <c r="BF307" s="188">
        <v>0</v>
      </c>
      <c r="BG307" s="188">
        <v>0</v>
      </c>
      <c r="BH307" s="188">
        <v>0</v>
      </c>
      <c r="BI307" s="188">
        <v>0</v>
      </c>
      <c r="BJ307" s="188">
        <v>0</v>
      </c>
      <c r="BK307" s="188">
        <v>0</v>
      </c>
      <c r="BL307" s="188">
        <v>0</v>
      </c>
      <c r="BM307" s="188">
        <v>0</v>
      </c>
      <c r="BN307" s="188">
        <v>0</v>
      </c>
      <c r="BO307" s="188">
        <v>0</v>
      </c>
      <c r="BP307" s="188">
        <v>0</v>
      </c>
      <c r="BQ307" s="188">
        <v>0</v>
      </c>
      <c r="BR307" s="188">
        <v>0</v>
      </c>
      <c r="BS307" s="188">
        <v>0</v>
      </c>
      <c r="BT307" s="188">
        <v>0</v>
      </c>
      <c r="BU307" s="188">
        <v>8.9062800000000008E-3</v>
      </c>
      <c r="BV307" s="188">
        <v>1.36009391</v>
      </c>
      <c r="BW307" s="188">
        <v>2.7617703800000002</v>
      </c>
      <c r="BX307" s="188">
        <v>0</v>
      </c>
      <c r="BY307" s="188">
        <v>0</v>
      </c>
      <c r="BZ307" s="188">
        <v>0</v>
      </c>
      <c r="CA307" s="188">
        <v>0</v>
      </c>
      <c r="CB307" s="188">
        <v>0</v>
      </c>
      <c r="CC307" s="188">
        <v>0</v>
      </c>
      <c r="CD307" s="188">
        <v>0</v>
      </c>
      <c r="CE307" s="188">
        <v>0</v>
      </c>
      <c r="CF307" s="188">
        <v>0</v>
      </c>
      <c r="CG307" s="188">
        <v>0</v>
      </c>
      <c r="CH307" s="188">
        <v>0</v>
      </c>
      <c r="CI307" s="188">
        <v>0</v>
      </c>
      <c r="CJ307" s="188">
        <v>8.9062800000000008E-3</v>
      </c>
      <c r="CK307" s="188">
        <v>1.36009391</v>
      </c>
      <c r="CL307" s="188">
        <v>2.7617703800000002</v>
      </c>
      <c r="CM307" s="188">
        <v>0.31001675000000001</v>
      </c>
      <c r="CN307" s="188">
        <v>0.25978099999999998</v>
      </c>
      <c r="CO307" s="188">
        <v>0</v>
      </c>
      <c r="CP307" s="188">
        <v>0</v>
      </c>
      <c r="CQ307" s="188">
        <v>0</v>
      </c>
      <c r="CR307" s="188">
        <v>0</v>
      </c>
      <c r="CS307" s="188">
        <v>0</v>
      </c>
      <c r="CT307" s="188">
        <v>0</v>
      </c>
      <c r="CU307" s="188">
        <v>0</v>
      </c>
      <c r="CV307" s="188">
        <v>0</v>
      </c>
      <c r="CW307" s="188">
        <v>0</v>
      </c>
      <c r="CX307" s="188">
        <v>0</v>
      </c>
      <c r="CY307" s="188">
        <v>0</v>
      </c>
      <c r="CZ307" s="188">
        <v>0</v>
      </c>
      <c r="DA307" s="188">
        <v>0</v>
      </c>
      <c r="DB307" s="188">
        <v>24.01119559</v>
      </c>
      <c r="DC307" s="188">
        <v>23.08947414</v>
      </c>
      <c r="DD307" s="188">
        <v>17.24986972</v>
      </c>
      <c r="DE307" s="188">
        <v>23.030320540000002</v>
      </c>
      <c r="DF307" s="188">
        <v>23.059583849999999</v>
      </c>
      <c r="DG307" s="188">
        <v>23.085182549999999</v>
      </c>
      <c r="DH307" s="188">
        <v>-4.0850740000000003E-2</v>
      </c>
      <c r="DI307" s="188">
        <v>-3.9632000000000001E-2</v>
      </c>
      <c r="DJ307" s="188">
        <v>-3.8565889999999999E-2</v>
      </c>
      <c r="DK307" s="188">
        <v>152.53724697000001</v>
      </c>
      <c r="DL307" s="188">
        <v>156.63981028000001</v>
      </c>
      <c r="DM307" s="188">
        <v>148.48209406000001</v>
      </c>
      <c r="DN307" s="188">
        <v>147.05682891999999</v>
      </c>
      <c r="DO307" s="188">
        <v>145.72399747</v>
      </c>
      <c r="DP307" s="188">
        <v>151369.41699999999</v>
      </c>
      <c r="DQ307" s="188">
        <v>153289.228</v>
      </c>
      <c r="DR307" s="188">
        <v>155105.03599999999</v>
      </c>
      <c r="DS307" s="188">
        <v>156807.29699999999</v>
      </c>
      <c r="DT307" s="188">
        <v>158417.16500000001</v>
      </c>
    </row>
    <row r="308" spans="1:124" x14ac:dyDescent="0.35">
      <c r="A308" s="188">
        <v>307</v>
      </c>
      <c r="B308" s="188" t="s">
        <v>1161</v>
      </c>
      <c r="C308" s="188" t="s">
        <v>658</v>
      </c>
      <c r="D308" s="188" t="s">
        <v>659</v>
      </c>
      <c r="E308" s="188" t="s">
        <v>881</v>
      </c>
      <c r="F308" s="188" t="s">
        <v>880</v>
      </c>
      <c r="G308" s="188">
        <v>7.0525284099999999</v>
      </c>
      <c r="H308" s="188">
        <v>6.3385314099999999</v>
      </c>
      <c r="I308" s="188">
        <v>5.5866325400000001</v>
      </c>
      <c r="J308" s="188">
        <v>2.5534993899999998</v>
      </c>
      <c r="K308" s="188">
        <v>2.61207229</v>
      </c>
      <c r="L308" s="188">
        <v>2.6647668699999998</v>
      </c>
      <c r="M308" s="188">
        <v>0</v>
      </c>
      <c r="N308" s="188">
        <v>0</v>
      </c>
      <c r="O308" s="188">
        <v>4.49902902</v>
      </c>
      <c r="P308" s="188">
        <v>3.7264591199999999</v>
      </c>
      <c r="Q308" s="188">
        <v>2.9218656699999999</v>
      </c>
      <c r="R308" s="188">
        <v>0</v>
      </c>
      <c r="S308" s="188">
        <v>0</v>
      </c>
      <c r="T308" s="188">
        <v>0</v>
      </c>
      <c r="U308" s="188">
        <v>0</v>
      </c>
      <c r="V308" s="188">
        <v>0</v>
      </c>
      <c r="W308" s="188">
        <v>0</v>
      </c>
      <c r="X308" s="188">
        <v>0</v>
      </c>
      <c r="Y308" s="188">
        <v>6.8309645899999998</v>
      </c>
      <c r="Z308" s="188">
        <v>7.11068634</v>
      </c>
      <c r="AA308" s="188">
        <v>4.1488178099999997</v>
      </c>
      <c r="AB308" s="188">
        <v>4.8592400800000002</v>
      </c>
      <c r="AC308" s="188">
        <v>0</v>
      </c>
      <c r="AD308" s="188">
        <v>0</v>
      </c>
      <c r="AE308" s="188">
        <v>0</v>
      </c>
      <c r="AF308" s="188">
        <v>2.2514462599999998</v>
      </c>
      <c r="AG308" s="188">
        <v>0</v>
      </c>
      <c r="AH308" s="188">
        <v>0</v>
      </c>
      <c r="AI308" s="188">
        <v>0</v>
      </c>
      <c r="AJ308" s="188">
        <v>2.6821467800000001</v>
      </c>
      <c r="AK308" s="188">
        <v>0</v>
      </c>
      <c r="AL308" s="188">
        <v>0</v>
      </c>
      <c r="AM308" s="188">
        <v>0</v>
      </c>
      <c r="AN308" s="188">
        <v>0</v>
      </c>
      <c r="AO308" s="188">
        <v>0</v>
      </c>
      <c r="AP308" s="188">
        <v>9.6248984800000006</v>
      </c>
      <c r="AQ308" s="188">
        <v>10.125733589999999</v>
      </c>
      <c r="AR308" s="188">
        <v>10.641720149999999</v>
      </c>
      <c r="AS308" s="188">
        <v>11.173245789999999</v>
      </c>
      <c r="AT308" s="188">
        <v>9.1667911699999998</v>
      </c>
      <c r="AU308" s="188">
        <v>0.39914360999999998</v>
      </c>
      <c r="AV308" s="188">
        <v>0.52393820000000002</v>
      </c>
      <c r="AW308" s="188">
        <v>0.81642943999999995</v>
      </c>
      <c r="AX308" s="188">
        <v>0.85082857999999995</v>
      </c>
      <c r="AY308" s="188">
        <v>0.88091995999999995</v>
      </c>
      <c r="AZ308" s="188">
        <v>0</v>
      </c>
      <c r="BA308" s="188">
        <v>0</v>
      </c>
      <c r="BB308" s="188">
        <v>0</v>
      </c>
      <c r="BC308" s="188">
        <v>0</v>
      </c>
      <c r="BD308" s="188">
        <v>0</v>
      </c>
      <c r="BE308" s="188">
        <v>0</v>
      </c>
      <c r="BF308" s="188">
        <v>0</v>
      </c>
      <c r="BG308" s="188">
        <v>0</v>
      </c>
      <c r="BH308" s="188">
        <v>0</v>
      </c>
      <c r="BI308" s="188">
        <v>0</v>
      </c>
      <c r="BJ308" s="188">
        <v>0</v>
      </c>
      <c r="BK308" s="188">
        <v>0</v>
      </c>
      <c r="BL308" s="188">
        <v>0</v>
      </c>
      <c r="BM308" s="188">
        <v>0</v>
      </c>
      <c r="BN308" s="188">
        <v>0</v>
      </c>
      <c r="BO308" s="188">
        <v>0</v>
      </c>
      <c r="BP308" s="188">
        <v>0</v>
      </c>
      <c r="BQ308" s="188">
        <v>0</v>
      </c>
      <c r="BR308" s="188">
        <v>0.11291732</v>
      </c>
      <c r="BS308" s="188">
        <v>0.31092775</v>
      </c>
      <c r="BT308" s="188">
        <v>0.53130098000000003</v>
      </c>
      <c r="BU308" s="188">
        <v>0</v>
      </c>
      <c r="BV308" s="188">
        <v>0</v>
      </c>
      <c r="BW308" s="188">
        <v>0</v>
      </c>
      <c r="BX308" s="188">
        <v>0</v>
      </c>
      <c r="BY308" s="188">
        <v>0</v>
      </c>
      <c r="BZ308" s="188">
        <v>0</v>
      </c>
      <c r="CA308" s="188">
        <v>0</v>
      </c>
      <c r="CB308" s="188">
        <v>0</v>
      </c>
      <c r="CC308" s="188">
        <v>0</v>
      </c>
      <c r="CD308" s="188">
        <v>0</v>
      </c>
      <c r="CE308" s="188">
        <v>0</v>
      </c>
      <c r="CF308" s="188">
        <v>0</v>
      </c>
      <c r="CG308" s="188">
        <v>0</v>
      </c>
      <c r="CH308" s="188">
        <v>0</v>
      </c>
      <c r="CI308" s="188">
        <v>0</v>
      </c>
      <c r="CJ308" s="188">
        <v>0.11291732</v>
      </c>
      <c r="CK308" s="188">
        <v>0.31092775</v>
      </c>
      <c r="CL308" s="188">
        <v>0.53130098000000003</v>
      </c>
      <c r="CM308" s="188">
        <v>0.55559449999999999</v>
      </c>
      <c r="CN308" s="188">
        <v>0.42202883000000002</v>
      </c>
      <c r="CO308" s="188">
        <v>0</v>
      </c>
      <c r="CP308" s="188">
        <v>0</v>
      </c>
      <c r="CQ308" s="188">
        <v>0</v>
      </c>
      <c r="CR308" s="188">
        <v>0</v>
      </c>
      <c r="CS308" s="188">
        <v>0</v>
      </c>
      <c r="CT308" s="188">
        <v>0</v>
      </c>
      <c r="CU308" s="188">
        <v>0</v>
      </c>
      <c r="CV308" s="188">
        <v>0</v>
      </c>
      <c r="CW308" s="188">
        <v>0</v>
      </c>
      <c r="CX308" s="188">
        <v>0</v>
      </c>
      <c r="CY308" s="188">
        <v>0</v>
      </c>
      <c r="CZ308" s="188">
        <v>0</v>
      </c>
      <c r="DA308" s="188">
        <v>0</v>
      </c>
      <c r="DB308" s="188">
        <v>17.81511751</v>
      </c>
      <c r="DC308" s="188">
        <v>16.818928199999998</v>
      </c>
      <c r="DD308" s="188">
        <v>15.080067100000001</v>
      </c>
      <c r="DE308" s="188">
        <v>18.107608750000001</v>
      </c>
      <c r="DF308" s="188">
        <v>18.142007889999999</v>
      </c>
      <c r="DG308" s="188">
        <v>18.17209927</v>
      </c>
      <c r="DH308" s="188">
        <v>1.6418149999999999E-2</v>
      </c>
      <c r="DI308" s="188">
        <v>1.834904E-2</v>
      </c>
      <c r="DJ308" s="188">
        <v>2.0038139999999999E-2</v>
      </c>
      <c r="DK308" s="188">
        <v>116.53611743</v>
      </c>
      <c r="DL308" s="188">
        <v>123.10226659</v>
      </c>
      <c r="DM308" s="188">
        <v>124.81706477</v>
      </c>
      <c r="DN308" s="188">
        <v>124.78784211999999</v>
      </c>
      <c r="DO308" s="188">
        <v>124.72069531</v>
      </c>
      <c r="DP308" s="188">
        <v>144323.739</v>
      </c>
      <c r="DQ308" s="188">
        <v>144718.03</v>
      </c>
      <c r="DR308" s="188">
        <v>145073.182</v>
      </c>
      <c r="DS308" s="188">
        <v>145382.81599999999</v>
      </c>
      <c r="DT308" s="188">
        <v>145702.35699999999</v>
      </c>
    </row>
    <row r="309" spans="1:124" x14ac:dyDescent="0.35">
      <c r="A309" s="188">
        <v>308</v>
      </c>
      <c r="B309" s="188" t="s">
        <v>1162</v>
      </c>
      <c r="C309" s="188" t="s">
        <v>660</v>
      </c>
      <c r="D309" s="188" t="s">
        <v>661</v>
      </c>
      <c r="E309" s="188" t="s">
        <v>881</v>
      </c>
      <c r="F309" s="188" t="s">
        <v>915</v>
      </c>
      <c r="G309" s="188">
        <v>8.0593297800000006</v>
      </c>
      <c r="H309" s="188">
        <v>6.9274207499999996</v>
      </c>
      <c r="I309" s="188">
        <v>5.7479234000000003</v>
      </c>
      <c r="J309" s="188">
        <v>2.6272210999999999</v>
      </c>
      <c r="K309" s="188">
        <v>2.6874850600000002</v>
      </c>
      <c r="L309" s="188">
        <v>2.7417009700000001</v>
      </c>
      <c r="M309" s="188">
        <v>0</v>
      </c>
      <c r="N309" s="188">
        <v>0</v>
      </c>
      <c r="O309" s="188">
        <v>5.4321086799999998</v>
      </c>
      <c r="P309" s="188">
        <v>4.2399356900000003</v>
      </c>
      <c r="Q309" s="188">
        <v>3.0062224299999998</v>
      </c>
      <c r="R309" s="188">
        <v>0</v>
      </c>
      <c r="S309" s="188">
        <v>0</v>
      </c>
      <c r="T309" s="188">
        <v>0</v>
      </c>
      <c r="U309" s="188">
        <v>0</v>
      </c>
      <c r="V309" s="188">
        <v>0</v>
      </c>
      <c r="W309" s="188">
        <v>0</v>
      </c>
      <c r="X309" s="188">
        <v>0</v>
      </c>
      <c r="Y309" s="188">
        <v>9.2442350300000005</v>
      </c>
      <c r="Z309" s="188">
        <v>8.8521255100000005</v>
      </c>
      <c r="AA309" s="188">
        <v>7.7514650999999999</v>
      </c>
      <c r="AB309" s="188">
        <v>7.6988127999999998</v>
      </c>
      <c r="AC309" s="188">
        <v>0</v>
      </c>
      <c r="AD309" s="188">
        <v>0</v>
      </c>
      <c r="AE309" s="188">
        <v>0</v>
      </c>
      <c r="AF309" s="188">
        <v>1.15331272</v>
      </c>
      <c r="AG309" s="188">
        <v>0</v>
      </c>
      <c r="AH309" s="188">
        <v>0</v>
      </c>
      <c r="AI309" s="188">
        <v>0</v>
      </c>
      <c r="AJ309" s="188">
        <v>1.4927699299999999</v>
      </c>
      <c r="AK309" s="188">
        <v>0</v>
      </c>
      <c r="AL309" s="188">
        <v>0</v>
      </c>
      <c r="AM309" s="188">
        <v>0</v>
      </c>
      <c r="AN309" s="188">
        <v>0</v>
      </c>
      <c r="AO309" s="188">
        <v>0</v>
      </c>
      <c r="AP309" s="188">
        <v>9.0528689300000007</v>
      </c>
      <c r="AQ309" s="188">
        <v>9.4513183999999999</v>
      </c>
      <c r="AR309" s="188">
        <v>9.8671912299999995</v>
      </c>
      <c r="AS309" s="188">
        <v>10.301398620000001</v>
      </c>
      <c r="AT309" s="188">
        <v>8.6808728100000003</v>
      </c>
      <c r="AU309" s="188">
        <v>0.17164328000000001</v>
      </c>
      <c r="AV309" s="188">
        <v>0.23105619999999999</v>
      </c>
      <c r="AW309" s="188">
        <v>0.34564755000000003</v>
      </c>
      <c r="AX309" s="188">
        <v>0.39776720999999998</v>
      </c>
      <c r="AY309" s="188">
        <v>0.47718398000000001</v>
      </c>
      <c r="AZ309" s="188">
        <v>0</v>
      </c>
      <c r="BA309" s="188">
        <v>0</v>
      </c>
      <c r="BB309" s="188">
        <v>0</v>
      </c>
      <c r="BC309" s="188">
        <v>0</v>
      </c>
      <c r="BD309" s="188">
        <v>0</v>
      </c>
      <c r="BE309" s="188">
        <v>0</v>
      </c>
      <c r="BF309" s="188">
        <v>0</v>
      </c>
      <c r="BG309" s="188">
        <v>0</v>
      </c>
      <c r="BH309" s="188">
        <v>0</v>
      </c>
      <c r="BI309" s="188">
        <v>0</v>
      </c>
      <c r="BJ309" s="188">
        <v>0</v>
      </c>
      <c r="BK309" s="188">
        <v>0</v>
      </c>
      <c r="BL309" s="188">
        <v>0</v>
      </c>
      <c r="BM309" s="188">
        <v>0</v>
      </c>
      <c r="BN309" s="188">
        <v>0</v>
      </c>
      <c r="BO309" s="188">
        <v>0</v>
      </c>
      <c r="BP309" s="188">
        <v>0</v>
      </c>
      <c r="BQ309" s="188">
        <v>0</v>
      </c>
      <c r="BR309" s="188">
        <v>0</v>
      </c>
      <c r="BS309" s="188">
        <v>0</v>
      </c>
      <c r="BT309" s="188">
        <v>0</v>
      </c>
      <c r="BU309" s="188">
        <v>0</v>
      </c>
      <c r="BV309" s="188">
        <v>0.41850948999999998</v>
      </c>
      <c r="BW309" s="188">
        <v>1.16379944</v>
      </c>
      <c r="BX309" s="188">
        <v>0</v>
      </c>
      <c r="BY309" s="188">
        <v>0</v>
      </c>
      <c r="BZ309" s="188">
        <v>0</v>
      </c>
      <c r="CA309" s="188">
        <v>0</v>
      </c>
      <c r="CB309" s="188">
        <v>0</v>
      </c>
      <c r="CC309" s="188">
        <v>0</v>
      </c>
      <c r="CD309" s="188">
        <v>0</v>
      </c>
      <c r="CE309" s="188">
        <v>0</v>
      </c>
      <c r="CF309" s="188">
        <v>0</v>
      </c>
      <c r="CG309" s="188">
        <v>0</v>
      </c>
      <c r="CH309" s="188">
        <v>0</v>
      </c>
      <c r="CI309" s="188">
        <v>0</v>
      </c>
      <c r="CJ309" s="188">
        <v>0</v>
      </c>
      <c r="CK309" s="188">
        <v>0.41850948999999998</v>
      </c>
      <c r="CL309" s="188">
        <v>1.16379944</v>
      </c>
      <c r="CM309" s="188">
        <v>0.21686949999999999</v>
      </c>
      <c r="CN309" s="188">
        <v>0.15327615999999999</v>
      </c>
      <c r="CO309" s="188">
        <v>0</v>
      </c>
      <c r="CP309" s="188">
        <v>0</v>
      </c>
      <c r="CQ309" s="188">
        <v>0</v>
      </c>
      <c r="CR309" s="188">
        <v>5.2985589999999999E-2</v>
      </c>
      <c r="CS309" s="188">
        <v>5.2985589999999999E-2</v>
      </c>
      <c r="CT309" s="188">
        <v>5.2985589999999999E-2</v>
      </c>
      <c r="CU309" s="188">
        <v>5.2985589999999999E-2</v>
      </c>
      <c r="CV309" s="188">
        <v>0</v>
      </c>
      <c r="CW309" s="188">
        <v>0</v>
      </c>
      <c r="CX309" s="188">
        <v>0</v>
      </c>
      <c r="CY309" s="188">
        <v>0</v>
      </c>
      <c r="CZ309" s="188">
        <v>0</v>
      </c>
      <c r="DA309" s="188">
        <v>0</v>
      </c>
      <c r="DB309" s="188">
        <v>18.405905730000001</v>
      </c>
      <c r="DC309" s="188">
        <v>18.250027280000001</v>
      </c>
      <c r="DD309" s="188">
        <v>14.67186699</v>
      </c>
      <c r="DE309" s="188">
        <v>17.909281320000002</v>
      </c>
      <c r="DF309" s="188">
        <v>17.663874270000001</v>
      </c>
      <c r="DG309" s="188">
        <v>17.743291039999999</v>
      </c>
      <c r="DH309" s="188">
        <v>-2.69818E-2</v>
      </c>
      <c r="DI309" s="188">
        <v>-4.0314860000000001E-2</v>
      </c>
      <c r="DJ309" s="188">
        <v>-3.6000110000000002E-2</v>
      </c>
      <c r="DK309" s="188">
        <v>162.96486453</v>
      </c>
      <c r="DL309" s="188">
        <v>164.08050069999999</v>
      </c>
      <c r="DM309" s="188">
        <v>159.40479403000001</v>
      </c>
      <c r="DN309" s="188">
        <v>156.98948784000001</v>
      </c>
      <c r="DO309" s="188">
        <v>157.49392022000001</v>
      </c>
      <c r="DP309" s="188">
        <v>111987.497</v>
      </c>
      <c r="DQ309" s="188">
        <v>112176.07</v>
      </c>
      <c r="DR309" s="188">
        <v>112350.958</v>
      </c>
      <c r="DS309" s="188">
        <v>112516.287</v>
      </c>
      <c r="DT309" s="188">
        <v>112660.16499999999</v>
      </c>
    </row>
    <row r="310" spans="1:124" x14ac:dyDescent="0.35">
      <c r="A310" s="188">
        <v>309</v>
      </c>
      <c r="B310" s="188" t="s">
        <v>1163</v>
      </c>
      <c r="C310" s="188" t="s">
        <v>662</v>
      </c>
      <c r="D310" s="188" t="s">
        <v>663</v>
      </c>
      <c r="E310" s="188" t="s">
        <v>881</v>
      </c>
      <c r="F310" s="188" t="s">
        <v>912</v>
      </c>
      <c r="G310" s="188">
        <v>7.3128051899999997</v>
      </c>
      <c r="H310" s="188">
        <v>6.2096768200000003</v>
      </c>
      <c r="I310" s="188">
        <v>5.0623389100000002</v>
      </c>
      <c r="J310" s="188">
        <v>2.3138588800000002</v>
      </c>
      <c r="K310" s="188">
        <v>2.3669348399999999</v>
      </c>
      <c r="L310" s="188">
        <v>2.4146841399999999</v>
      </c>
      <c r="M310" s="188">
        <v>0</v>
      </c>
      <c r="N310" s="188">
        <v>0</v>
      </c>
      <c r="O310" s="188">
        <v>4.99894631</v>
      </c>
      <c r="P310" s="188">
        <v>3.84274198</v>
      </c>
      <c r="Q310" s="188">
        <v>2.6476547699999999</v>
      </c>
      <c r="R310" s="188">
        <v>0</v>
      </c>
      <c r="S310" s="188">
        <v>0</v>
      </c>
      <c r="T310" s="188">
        <v>0</v>
      </c>
      <c r="U310" s="188">
        <v>0</v>
      </c>
      <c r="V310" s="188">
        <v>0</v>
      </c>
      <c r="W310" s="188">
        <v>0</v>
      </c>
      <c r="X310" s="188">
        <v>0</v>
      </c>
      <c r="Y310" s="188">
        <v>7.9385214599999996</v>
      </c>
      <c r="Z310" s="188">
        <v>8.1613351699999992</v>
      </c>
      <c r="AA310" s="188">
        <v>6.7990061400000004</v>
      </c>
      <c r="AB310" s="188">
        <v>7.2128213399999996</v>
      </c>
      <c r="AC310" s="188">
        <v>0</v>
      </c>
      <c r="AD310" s="188">
        <v>0</v>
      </c>
      <c r="AE310" s="188">
        <v>0</v>
      </c>
      <c r="AF310" s="188">
        <v>0.94851383</v>
      </c>
      <c r="AG310" s="188">
        <v>0</v>
      </c>
      <c r="AH310" s="188">
        <v>0</v>
      </c>
      <c r="AI310" s="188">
        <v>0</v>
      </c>
      <c r="AJ310" s="188">
        <v>1.1395153099999999</v>
      </c>
      <c r="AK310" s="188">
        <v>0</v>
      </c>
      <c r="AL310" s="188">
        <v>0</v>
      </c>
      <c r="AM310" s="188">
        <v>0</v>
      </c>
      <c r="AN310" s="188">
        <v>0</v>
      </c>
      <c r="AO310" s="188">
        <v>0</v>
      </c>
      <c r="AP310" s="188">
        <v>5.8413643000000004</v>
      </c>
      <c r="AQ310" s="188">
        <v>6.1011040000000003</v>
      </c>
      <c r="AR310" s="188">
        <v>6.3653447400000003</v>
      </c>
      <c r="AS310" s="188">
        <v>6.6341495000000004</v>
      </c>
      <c r="AT310" s="188">
        <v>5.6015307600000002</v>
      </c>
      <c r="AU310" s="188">
        <v>0.13368033000000001</v>
      </c>
      <c r="AV310" s="188">
        <v>0.1431267</v>
      </c>
      <c r="AW310" s="188">
        <v>0.19816269</v>
      </c>
      <c r="AX310" s="188">
        <v>0.22542128</v>
      </c>
      <c r="AY310" s="188">
        <v>0.26695625000000001</v>
      </c>
      <c r="AZ310" s="188">
        <v>0</v>
      </c>
      <c r="BA310" s="188">
        <v>0</v>
      </c>
      <c r="BB310" s="188">
        <v>0</v>
      </c>
      <c r="BC310" s="188">
        <v>0</v>
      </c>
      <c r="BD310" s="188">
        <v>0</v>
      </c>
      <c r="BE310" s="188">
        <v>0</v>
      </c>
      <c r="BF310" s="188">
        <v>0</v>
      </c>
      <c r="BG310" s="188">
        <v>0</v>
      </c>
      <c r="BH310" s="188">
        <v>0</v>
      </c>
      <c r="BI310" s="188">
        <v>0</v>
      </c>
      <c r="BJ310" s="188">
        <v>0</v>
      </c>
      <c r="BK310" s="188">
        <v>0</v>
      </c>
      <c r="BL310" s="188">
        <v>0</v>
      </c>
      <c r="BM310" s="188">
        <v>0</v>
      </c>
      <c r="BN310" s="188">
        <v>0</v>
      </c>
      <c r="BO310" s="188">
        <v>0</v>
      </c>
      <c r="BP310" s="188">
        <v>0</v>
      </c>
      <c r="BQ310" s="188">
        <v>0</v>
      </c>
      <c r="BR310" s="188">
        <v>0</v>
      </c>
      <c r="BS310" s="188">
        <v>0</v>
      </c>
      <c r="BT310" s="188">
        <v>0</v>
      </c>
      <c r="BU310" s="188">
        <v>2.3390939999999999E-2</v>
      </c>
      <c r="BV310" s="188">
        <v>0.86227858000000002</v>
      </c>
      <c r="BW310" s="188">
        <v>1.7408117400000001</v>
      </c>
      <c r="BX310" s="188">
        <v>0</v>
      </c>
      <c r="BY310" s="188">
        <v>0</v>
      </c>
      <c r="BZ310" s="188">
        <v>0</v>
      </c>
      <c r="CA310" s="188">
        <v>0</v>
      </c>
      <c r="CB310" s="188">
        <v>0</v>
      </c>
      <c r="CC310" s="188">
        <v>0</v>
      </c>
      <c r="CD310" s="188">
        <v>0</v>
      </c>
      <c r="CE310" s="188">
        <v>0</v>
      </c>
      <c r="CF310" s="188">
        <v>0</v>
      </c>
      <c r="CG310" s="188">
        <v>0</v>
      </c>
      <c r="CH310" s="188">
        <v>0</v>
      </c>
      <c r="CI310" s="188">
        <v>0</v>
      </c>
      <c r="CJ310" s="188">
        <v>2.3390939999999999E-2</v>
      </c>
      <c r="CK310" s="188">
        <v>0.86227858000000002</v>
      </c>
      <c r="CL310" s="188">
        <v>1.7408117400000001</v>
      </c>
      <c r="CM310" s="188">
        <v>0.14182698999999999</v>
      </c>
      <c r="CN310" s="188">
        <v>0.13030623999999999</v>
      </c>
      <c r="CO310" s="188">
        <v>0</v>
      </c>
      <c r="CP310" s="188">
        <v>0</v>
      </c>
      <c r="CQ310" s="188">
        <v>0</v>
      </c>
      <c r="CR310" s="188">
        <v>0</v>
      </c>
      <c r="CS310" s="188">
        <v>0</v>
      </c>
      <c r="CT310" s="188">
        <v>0</v>
      </c>
      <c r="CU310" s="188">
        <v>0</v>
      </c>
      <c r="CV310" s="188">
        <v>0</v>
      </c>
      <c r="CW310" s="188">
        <v>0</v>
      </c>
      <c r="CX310" s="188">
        <v>0</v>
      </c>
      <c r="CY310" s="188">
        <v>0</v>
      </c>
      <c r="CZ310" s="188">
        <v>0</v>
      </c>
      <c r="DA310" s="188">
        <v>0</v>
      </c>
      <c r="DB310" s="188">
        <v>14.28765316</v>
      </c>
      <c r="DC310" s="188">
        <v>13.80403879</v>
      </c>
      <c r="DD310" s="188">
        <v>10.834308780000001</v>
      </c>
      <c r="DE310" s="188">
        <v>13.635462840000001</v>
      </c>
      <c r="DF310" s="188">
        <v>13.66272142</v>
      </c>
      <c r="DG310" s="188">
        <v>13.704256389999999</v>
      </c>
      <c r="DH310" s="188">
        <v>-4.5647130000000001E-2</v>
      </c>
      <c r="DI310" s="188">
        <v>-4.373929E-2</v>
      </c>
      <c r="DJ310" s="188">
        <v>-4.0832229999999997E-2</v>
      </c>
      <c r="DK310" s="188">
        <v>120.95459781</v>
      </c>
      <c r="DL310" s="188">
        <v>124.83828244</v>
      </c>
      <c r="DM310" s="188">
        <v>118.81239212</v>
      </c>
      <c r="DN310" s="188">
        <v>118.70803872</v>
      </c>
      <c r="DO310" s="188">
        <v>118.71882189</v>
      </c>
      <c r="DP310" s="188">
        <v>114125.788</v>
      </c>
      <c r="DQ310" s="188">
        <v>114449.29300000001</v>
      </c>
      <c r="DR310" s="188">
        <v>114764.652</v>
      </c>
      <c r="DS310" s="188">
        <v>115095.166</v>
      </c>
      <c r="DT310" s="188">
        <v>115434.572</v>
      </c>
    </row>
    <row r="311" spans="1:124" x14ac:dyDescent="0.35">
      <c r="A311" s="188">
        <v>310</v>
      </c>
      <c r="B311" s="188" t="s">
        <v>1169</v>
      </c>
      <c r="C311" s="188" t="s">
        <v>674</v>
      </c>
      <c r="D311" s="188" t="s">
        <v>675</v>
      </c>
      <c r="E311" s="188" t="s">
        <v>881</v>
      </c>
      <c r="F311" s="188" t="s">
        <v>880</v>
      </c>
      <c r="G311" s="188">
        <v>8.4233115299999994</v>
      </c>
      <c r="H311" s="188">
        <v>7.53551751</v>
      </c>
      <c r="I311" s="188">
        <v>6.6019808500000003</v>
      </c>
      <c r="J311" s="188">
        <v>3.0175877799999999</v>
      </c>
      <c r="K311" s="188">
        <v>3.0868060800000001</v>
      </c>
      <c r="L311" s="188">
        <v>3.14907768</v>
      </c>
      <c r="M311" s="188">
        <v>0</v>
      </c>
      <c r="N311" s="188">
        <v>0</v>
      </c>
      <c r="O311" s="188">
        <v>5.4057237599999999</v>
      </c>
      <c r="P311" s="188">
        <v>4.4487114300000004</v>
      </c>
      <c r="Q311" s="188">
        <v>3.4529031699999999</v>
      </c>
      <c r="R311" s="188">
        <v>0</v>
      </c>
      <c r="S311" s="188">
        <v>0</v>
      </c>
      <c r="T311" s="188">
        <v>0</v>
      </c>
      <c r="U311" s="188">
        <v>0</v>
      </c>
      <c r="V311" s="188">
        <v>0</v>
      </c>
      <c r="W311" s="188">
        <v>0</v>
      </c>
      <c r="X311" s="188">
        <v>0</v>
      </c>
      <c r="Y311" s="188">
        <v>8.2198975700000005</v>
      </c>
      <c r="Z311" s="188">
        <v>8.5217662999999995</v>
      </c>
      <c r="AA311" s="188">
        <v>6.0682286699999999</v>
      </c>
      <c r="AB311" s="188">
        <v>6.4678194600000003</v>
      </c>
      <c r="AC311" s="188">
        <v>0</v>
      </c>
      <c r="AD311" s="188">
        <v>0</v>
      </c>
      <c r="AE311" s="188">
        <v>0</v>
      </c>
      <c r="AF311" s="188">
        <v>2.0539468300000001</v>
      </c>
      <c r="AG311" s="188">
        <v>0</v>
      </c>
      <c r="AH311" s="188">
        <v>0</v>
      </c>
      <c r="AI311" s="188">
        <v>0</v>
      </c>
      <c r="AJ311" s="188">
        <v>2.1516689000000002</v>
      </c>
      <c r="AK311" s="188">
        <v>0</v>
      </c>
      <c r="AL311" s="188">
        <v>0</v>
      </c>
      <c r="AM311" s="188">
        <v>0</v>
      </c>
      <c r="AN311" s="188">
        <v>0</v>
      </c>
      <c r="AO311" s="188">
        <v>0</v>
      </c>
      <c r="AP311" s="188">
        <v>9.2962909099999997</v>
      </c>
      <c r="AQ311" s="188">
        <v>9.67185278</v>
      </c>
      <c r="AR311" s="188">
        <v>10.062768289999999</v>
      </c>
      <c r="AS311" s="188">
        <v>10.46939785</v>
      </c>
      <c r="AT311" s="188">
        <v>8.7276797699999999</v>
      </c>
      <c r="AU311" s="188">
        <v>0.62973034000000006</v>
      </c>
      <c r="AV311" s="188">
        <v>0.82455449000000003</v>
      </c>
      <c r="AW311" s="188">
        <v>0.93831434000000002</v>
      </c>
      <c r="AX311" s="188">
        <v>0.97498585999999998</v>
      </c>
      <c r="AY311" s="188">
        <v>1.0070650699999999</v>
      </c>
      <c r="AZ311" s="188">
        <v>0</v>
      </c>
      <c r="BA311" s="188">
        <v>0</v>
      </c>
      <c r="BB311" s="188">
        <v>0</v>
      </c>
      <c r="BC311" s="188">
        <v>0</v>
      </c>
      <c r="BD311" s="188">
        <v>0</v>
      </c>
      <c r="BE311" s="188">
        <v>0</v>
      </c>
      <c r="BF311" s="188">
        <v>0</v>
      </c>
      <c r="BG311" s="188">
        <v>0</v>
      </c>
      <c r="BH311" s="188">
        <v>0</v>
      </c>
      <c r="BI311" s="188">
        <v>0</v>
      </c>
      <c r="BJ311" s="188">
        <v>0</v>
      </c>
      <c r="BK311" s="188">
        <v>0</v>
      </c>
      <c r="BL311" s="188">
        <v>0</v>
      </c>
      <c r="BM311" s="188">
        <v>0</v>
      </c>
      <c r="BN311" s="188">
        <v>0</v>
      </c>
      <c r="BO311" s="188">
        <v>0</v>
      </c>
      <c r="BP311" s="188">
        <v>0</v>
      </c>
      <c r="BQ311" s="188">
        <v>0</v>
      </c>
      <c r="BR311" s="188">
        <v>0.39165121000000003</v>
      </c>
      <c r="BS311" s="188">
        <v>0.88852971999999997</v>
      </c>
      <c r="BT311" s="188">
        <v>1.4154368100000001</v>
      </c>
      <c r="BU311" s="188">
        <v>0</v>
      </c>
      <c r="BV311" s="188">
        <v>0</v>
      </c>
      <c r="BW311" s="188">
        <v>0</v>
      </c>
      <c r="BX311" s="188">
        <v>0</v>
      </c>
      <c r="BY311" s="188">
        <v>0</v>
      </c>
      <c r="BZ311" s="188">
        <v>0</v>
      </c>
      <c r="CA311" s="188">
        <v>0</v>
      </c>
      <c r="CB311" s="188">
        <v>0</v>
      </c>
      <c r="CC311" s="188">
        <v>0</v>
      </c>
      <c r="CD311" s="188">
        <v>0</v>
      </c>
      <c r="CE311" s="188">
        <v>0</v>
      </c>
      <c r="CF311" s="188">
        <v>0</v>
      </c>
      <c r="CG311" s="188">
        <v>0</v>
      </c>
      <c r="CH311" s="188">
        <v>0</v>
      </c>
      <c r="CI311" s="188">
        <v>0</v>
      </c>
      <c r="CJ311" s="188">
        <v>0.39165121000000003</v>
      </c>
      <c r="CK311" s="188">
        <v>0.88852971999999997</v>
      </c>
      <c r="CL311" s="188">
        <v>1.4154368100000001</v>
      </c>
      <c r="CM311" s="188">
        <v>0.66875830999999997</v>
      </c>
      <c r="CN311" s="188">
        <v>0.46422010000000002</v>
      </c>
      <c r="CO311" s="188">
        <v>0</v>
      </c>
      <c r="CP311" s="188">
        <v>0</v>
      </c>
      <c r="CQ311" s="188">
        <v>0</v>
      </c>
      <c r="CR311" s="188">
        <v>0</v>
      </c>
      <c r="CS311" s="188">
        <v>0</v>
      </c>
      <c r="CT311" s="188">
        <v>0</v>
      </c>
      <c r="CU311" s="188">
        <v>0</v>
      </c>
      <c r="CV311" s="188">
        <v>0</v>
      </c>
      <c r="CW311" s="188">
        <v>0</v>
      </c>
      <c r="CX311" s="188">
        <v>0</v>
      </c>
      <c r="CY311" s="188">
        <v>0</v>
      </c>
      <c r="CZ311" s="188">
        <v>0</v>
      </c>
      <c r="DA311" s="188">
        <v>0</v>
      </c>
      <c r="DB311" s="188">
        <v>19.31137</v>
      </c>
      <c r="DC311" s="188">
        <v>18.04152779</v>
      </c>
      <c r="DD311" s="188">
        <v>15.762934639999999</v>
      </c>
      <c r="DE311" s="188">
        <v>19.425129850000001</v>
      </c>
      <c r="DF311" s="188">
        <v>19.461801380000001</v>
      </c>
      <c r="DG311" s="188">
        <v>19.49388059</v>
      </c>
      <c r="DH311" s="188">
        <v>5.8908199999999997E-3</v>
      </c>
      <c r="DI311" s="188">
        <v>7.7897799999999996E-3</v>
      </c>
      <c r="DJ311" s="188">
        <v>9.4509399999999997E-3</v>
      </c>
      <c r="DK311" s="188">
        <v>179.48507494</v>
      </c>
      <c r="DL311" s="188">
        <v>191.95157338999999</v>
      </c>
      <c r="DM311" s="188">
        <v>192.97800454</v>
      </c>
      <c r="DN311" s="188">
        <v>193.25220575</v>
      </c>
      <c r="DO311" s="188">
        <v>193.49226926</v>
      </c>
      <c r="DP311" s="188">
        <v>100518.262</v>
      </c>
      <c r="DQ311" s="188">
        <v>100605.427</v>
      </c>
      <c r="DR311" s="188">
        <v>100659.81299999999</v>
      </c>
      <c r="DS311" s="188">
        <v>100706.749</v>
      </c>
      <c r="DT311" s="188">
        <v>100747.594</v>
      </c>
    </row>
    <row r="312" spans="1:124" x14ac:dyDescent="0.35">
      <c r="A312" s="188">
        <v>311</v>
      </c>
      <c r="B312" s="188" t="s">
        <v>1170</v>
      </c>
      <c r="C312" s="188" t="s">
        <v>676</v>
      </c>
      <c r="D312" s="188" t="s">
        <v>677</v>
      </c>
      <c r="E312" s="188" t="s">
        <v>881</v>
      </c>
      <c r="F312" s="188" t="s">
        <v>893</v>
      </c>
      <c r="G312" s="188">
        <v>5.9061435800000002</v>
      </c>
      <c r="H312" s="188">
        <v>6.2735040099999999</v>
      </c>
      <c r="I312" s="188">
        <v>6.6221851599999999</v>
      </c>
      <c r="J312" s="188">
        <v>3.0268226199999999</v>
      </c>
      <c r="K312" s="188">
        <v>3.0962527500000001</v>
      </c>
      <c r="L312" s="188">
        <v>3.1587149299999999</v>
      </c>
      <c r="M312" s="188">
        <v>0</v>
      </c>
      <c r="N312" s="188">
        <v>0</v>
      </c>
      <c r="O312" s="188">
        <v>2.8793209599999998</v>
      </c>
      <c r="P312" s="188">
        <v>3.1772512599999998</v>
      </c>
      <c r="Q312" s="188">
        <v>3.46347022</v>
      </c>
      <c r="R312" s="188">
        <v>0</v>
      </c>
      <c r="S312" s="188">
        <v>0</v>
      </c>
      <c r="T312" s="188">
        <v>0</v>
      </c>
      <c r="U312" s="188">
        <v>0</v>
      </c>
      <c r="V312" s="188">
        <v>0</v>
      </c>
      <c r="W312" s="188">
        <v>0</v>
      </c>
      <c r="X312" s="188">
        <v>0</v>
      </c>
      <c r="Y312" s="188">
        <v>5.0905186799999997</v>
      </c>
      <c r="Z312" s="188">
        <v>4.9171115099999998</v>
      </c>
      <c r="AA312" s="188">
        <v>2.8364988900000001</v>
      </c>
      <c r="AB312" s="188">
        <v>3.0127051599999999</v>
      </c>
      <c r="AC312" s="188">
        <v>0</v>
      </c>
      <c r="AD312" s="188">
        <v>0</v>
      </c>
      <c r="AE312" s="188">
        <v>0</v>
      </c>
      <c r="AF312" s="188">
        <v>1.9044063499999999</v>
      </c>
      <c r="AG312" s="188">
        <v>0</v>
      </c>
      <c r="AH312" s="188">
        <v>0</v>
      </c>
      <c r="AI312" s="188">
        <v>0</v>
      </c>
      <c r="AJ312" s="188">
        <v>2.2540197800000001</v>
      </c>
      <c r="AK312" s="188">
        <v>0</v>
      </c>
      <c r="AL312" s="188">
        <v>0</v>
      </c>
      <c r="AM312" s="188">
        <v>0</v>
      </c>
      <c r="AN312" s="188">
        <v>0</v>
      </c>
      <c r="AO312" s="188">
        <v>0</v>
      </c>
      <c r="AP312" s="188">
        <v>13.4434872</v>
      </c>
      <c r="AQ312" s="188">
        <v>14.01373169</v>
      </c>
      <c r="AR312" s="188">
        <v>14.607688120000001</v>
      </c>
      <c r="AS312" s="188">
        <v>15.226658990000001</v>
      </c>
      <c r="AT312" s="188">
        <v>12.928469399999999</v>
      </c>
      <c r="AU312" s="188">
        <v>0.57016091999999996</v>
      </c>
      <c r="AV312" s="188">
        <v>0.71667375</v>
      </c>
      <c r="AW312" s="188">
        <v>1.0513581400000001</v>
      </c>
      <c r="AX312" s="188">
        <v>1.0874756800000001</v>
      </c>
      <c r="AY312" s="188">
        <v>1.1190702699999999</v>
      </c>
      <c r="AZ312" s="188">
        <v>0</v>
      </c>
      <c r="BA312" s="188">
        <v>0</v>
      </c>
      <c r="BB312" s="188">
        <v>0</v>
      </c>
      <c r="BC312" s="188">
        <v>0</v>
      </c>
      <c r="BD312" s="188">
        <v>0</v>
      </c>
      <c r="BE312" s="188">
        <v>0</v>
      </c>
      <c r="BF312" s="188">
        <v>0</v>
      </c>
      <c r="BG312" s="188">
        <v>0</v>
      </c>
      <c r="BH312" s="188">
        <v>0</v>
      </c>
      <c r="BI312" s="188">
        <v>0</v>
      </c>
      <c r="BJ312" s="188">
        <v>0</v>
      </c>
      <c r="BK312" s="188">
        <v>0</v>
      </c>
      <c r="BL312" s="188">
        <v>0</v>
      </c>
      <c r="BM312" s="188">
        <v>0</v>
      </c>
      <c r="BN312" s="188">
        <v>0</v>
      </c>
      <c r="BO312" s="188">
        <v>0</v>
      </c>
      <c r="BP312" s="188">
        <v>0</v>
      </c>
      <c r="BQ312" s="188">
        <v>0</v>
      </c>
      <c r="BR312" s="188">
        <v>0</v>
      </c>
      <c r="BS312" s="188">
        <v>0</v>
      </c>
      <c r="BT312" s="188">
        <v>0</v>
      </c>
      <c r="BU312" s="188">
        <v>0</v>
      </c>
      <c r="BV312" s="188">
        <v>0</v>
      </c>
      <c r="BW312" s="188">
        <v>0</v>
      </c>
      <c r="BX312" s="188">
        <v>0</v>
      </c>
      <c r="BY312" s="188">
        <v>0</v>
      </c>
      <c r="BZ312" s="188">
        <v>0</v>
      </c>
      <c r="CA312" s="188">
        <v>0</v>
      </c>
      <c r="CB312" s="188">
        <v>0</v>
      </c>
      <c r="CC312" s="188">
        <v>0</v>
      </c>
      <c r="CD312" s="188">
        <v>0</v>
      </c>
      <c r="CE312" s="188">
        <v>0</v>
      </c>
      <c r="CF312" s="188">
        <v>0</v>
      </c>
      <c r="CG312" s="188">
        <v>0</v>
      </c>
      <c r="CH312" s="188">
        <v>0</v>
      </c>
      <c r="CI312" s="188">
        <v>0</v>
      </c>
      <c r="CJ312" s="188">
        <v>0</v>
      </c>
      <c r="CK312" s="188">
        <v>0</v>
      </c>
      <c r="CL312" s="188">
        <v>0</v>
      </c>
      <c r="CM312" s="188">
        <v>0.56120961000000003</v>
      </c>
      <c r="CN312" s="188">
        <v>0.42985852000000002</v>
      </c>
      <c r="CO312" s="188">
        <v>0</v>
      </c>
      <c r="CP312" s="188">
        <v>0</v>
      </c>
      <c r="CQ312" s="188">
        <v>0</v>
      </c>
      <c r="CR312" s="188">
        <v>0</v>
      </c>
      <c r="CS312" s="188">
        <v>0</v>
      </c>
      <c r="CT312" s="188">
        <v>0</v>
      </c>
      <c r="CU312" s="188">
        <v>0</v>
      </c>
      <c r="CV312" s="188">
        <v>0</v>
      </c>
      <c r="CW312" s="188">
        <v>0</v>
      </c>
      <c r="CX312" s="188">
        <v>0</v>
      </c>
      <c r="CY312" s="188">
        <v>0</v>
      </c>
      <c r="CZ312" s="188">
        <v>0</v>
      </c>
      <c r="DA312" s="188">
        <v>0</v>
      </c>
      <c r="DB312" s="188">
        <v>19.638482069999998</v>
      </c>
      <c r="DC312" s="188">
        <v>19.019007519999999</v>
      </c>
      <c r="DD312" s="188">
        <v>20.31980343</v>
      </c>
      <c r="DE312" s="188">
        <v>20.971233420000001</v>
      </c>
      <c r="DF312" s="188">
        <v>21.968667809999999</v>
      </c>
      <c r="DG312" s="188">
        <v>22.96791442</v>
      </c>
      <c r="DH312" s="188">
        <v>6.7864270000000004E-2</v>
      </c>
      <c r="DI312" s="188">
        <v>0.11865407</v>
      </c>
      <c r="DJ312" s="188">
        <v>0.16953614</v>
      </c>
      <c r="DK312" s="188">
        <v>127.78656191</v>
      </c>
      <c r="DL312" s="188">
        <v>131.96702988999999</v>
      </c>
      <c r="DM312" s="188">
        <v>141.0007621</v>
      </c>
      <c r="DN312" s="188">
        <v>147.87292335000001</v>
      </c>
      <c r="DO312" s="188">
        <v>154.7353597</v>
      </c>
      <c r="DP312" s="188">
        <v>148834.17499999999</v>
      </c>
      <c r="DQ312" s="188">
        <v>148813.549</v>
      </c>
      <c r="DR312" s="188">
        <v>148731.348</v>
      </c>
      <c r="DS312" s="188">
        <v>148564.50599999999</v>
      </c>
      <c r="DT312" s="188">
        <v>148433.522</v>
      </c>
    </row>
    <row r="313" spans="1:124" x14ac:dyDescent="0.35">
      <c r="A313" s="188">
        <v>312</v>
      </c>
      <c r="B313" s="188" t="s">
        <v>1172</v>
      </c>
      <c r="C313" s="188" t="s">
        <v>680</v>
      </c>
      <c r="D313" s="188" t="s">
        <v>681</v>
      </c>
      <c r="E313" s="188" t="s">
        <v>881</v>
      </c>
      <c r="F313" s="188" t="s">
        <v>912</v>
      </c>
      <c r="G313" s="188">
        <v>11.5037009</v>
      </c>
      <c r="H313" s="188">
        <v>9.56869032</v>
      </c>
      <c r="I313" s="188">
        <v>7.5614320900000003</v>
      </c>
      <c r="J313" s="188">
        <v>3.4561271200000001</v>
      </c>
      <c r="K313" s="188">
        <v>3.53540476</v>
      </c>
      <c r="L313" s="188">
        <v>3.60672616</v>
      </c>
      <c r="M313" s="188">
        <v>0</v>
      </c>
      <c r="N313" s="188">
        <v>0</v>
      </c>
      <c r="O313" s="188">
        <v>8.0475737899999995</v>
      </c>
      <c r="P313" s="188">
        <v>6.0332855600000004</v>
      </c>
      <c r="Q313" s="188">
        <v>3.9547059299999998</v>
      </c>
      <c r="R313" s="188">
        <v>0</v>
      </c>
      <c r="S313" s="188">
        <v>0</v>
      </c>
      <c r="T313" s="188">
        <v>0</v>
      </c>
      <c r="U313" s="188">
        <v>0</v>
      </c>
      <c r="V313" s="188">
        <v>0</v>
      </c>
      <c r="W313" s="188">
        <v>0</v>
      </c>
      <c r="X313" s="188">
        <v>0</v>
      </c>
      <c r="Y313" s="188">
        <v>12.320474450000001</v>
      </c>
      <c r="Z313" s="188">
        <v>13.0077471</v>
      </c>
      <c r="AA313" s="188">
        <v>9.5397688699999996</v>
      </c>
      <c r="AB313" s="188">
        <v>10.50482034</v>
      </c>
      <c r="AC313" s="188">
        <v>0</v>
      </c>
      <c r="AD313" s="188">
        <v>0</v>
      </c>
      <c r="AE313" s="188">
        <v>0</v>
      </c>
      <c r="AF313" s="188">
        <v>2.5029267599999998</v>
      </c>
      <c r="AG313" s="188">
        <v>0</v>
      </c>
      <c r="AH313" s="188">
        <v>0</v>
      </c>
      <c r="AI313" s="188">
        <v>0</v>
      </c>
      <c r="AJ313" s="188">
        <v>2.7807055799999998</v>
      </c>
      <c r="AK313" s="188">
        <v>0</v>
      </c>
      <c r="AL313" s="188">
        <v>0</v>
      </c>
      <c r="AM313" s="188">
        <v>0</v>
      </c>
      <c r="AN313" s="188">
        <v>0</v>
      </c>
      <c r="AO313" s="188">
        <v>0</v>
      </c>
      <c r="AP313" s="188">
        <v>8.8721043099999992</v>
      </c>
      <c r="AQ313" s="188">
        <v>9.2152294000000001</v>
      </c>
      <c r="AR313" s="188">
        <v>9.5715881300000003</v>
      </c>
      <c r="AS313" s="188">
        <v>9.9414474599999991</v>
      </c>
      <c r="AT313" s="188">
        <v>8.5569766099999995</v>
      </c>
      <c r="AU313" s="188">
        <v>0.46288415999999999</v>
      </c>
      <c r="AV313" s="188">
        <v>0.50919667999999996</v>
      </c>
      <c r="AW313" s="188">
        <v>0.77758229999999995</v>
      </c>
      <c r="AX313" s="188">
        <v>0.80745222000000005</v>
      </c>
      <c r="AY313" s="188">
        <v>0.83358158000000004</v>
      </c>
      <c r="AZ313" s="188">
        <v>0</v>
      </c>
      <c r="BA313" s="188">
        <v>0</v>
      </c>
      <c r="BB313" s="188">
        <v>0</v>
      </c>
      <c r="BC313" s="188">
        <v>0</v>
      </c>
      <c r="BD313" s="188">
        <v>0</v>
      </c>
      <c r="BE313" s="188">
        <v>0</v>
      </c>
      <c r="BF313" s="188">
        <v>0</v>
      </c>
      <c r="BG313" s="188">
        <v>0</v>
      </c>
      <c r="BH313" s="188">
        <v>0</v>
      </c>
      <c r="BI313" s="188">
        <v>0</v>
      </c>
      <c r="BJ313" s="188">
        <v>0</v>
      </c>
      <c r="BK313" s="188">
        <v>0</v>
      </c>
      <c r="BL313" s="188">
        <v>0</v>
      </c>
      <c r="BM313" s="188">
        <v>0</v>
      </c>
      <c r="BN313" s="188">
        <v>0</v>
      </c>
      <c r="BO313" s="188">
        <v>0</v>
      </c>
      <c r="BP313" s="188">
        <v>0</v>
      </c>
      <c r="BQ313" s="188">
        <v>0</v>
      </c>
      <c r="BR313" s="188">
        <v>0</v>
      </c>
      <c r="BS313" s="188">
        <v>0</v>
      </c>
      <c r="BT313" s="188">
        <v>0</v>
      </c>
      <c r="BU313" s="188">
        <v>0.30319914999999997</v>
      </c>
      <c r="BV313" s="188">
        <v>1.8818510100000001</v>
      </c>
      <c r="BW313" s="188">
        <v>3.5192499100000001</v>
      </c>
      <c r="BX313" s="188">
        <v>0</v>
      </c>
      <c r="BY313" s="188">
        <v>0</v>
      </c>
      <c r="BZ313" s="188">
        <v>0</v>
      </c>
      <c r="CA313" s="188">
        <v>0</v>
      </c>
      <c r="CB313" s="188">
        <v>0</v>
      </c>
      <c r="CC313" s="188">
        <v>0</v>
      </c>
      <c r="CD313" s="188">
        <v>0</v>
      </c>
      <c r="CE313" s="188">
        <v>0</v>
      </c>
      <c r="CF313" s="188">
        <v>0</v>
      </c>
      <c r="CG313" s="188">
        <v>0</v>
      </c>
      <c r="CH313" s="188">
        <v>0</v>
      </c>
      <c r="CI313" s="188">
        <v>0</v>
      </c>
      <c r="CJ313" s="188">
        <v>0.30319914999999997</v>
      </c>
      <c r="CK313" s="188">
        <v>1.8818510100000001</v>
      </c>
      <c r="CL313" s="188">
        <v>3.5192499100000001</v>
      </c>
      <c r="CM313" s="188">
        <v>0.24870591</v>
      </c>
      <c r="CN313" s="188">
        <v>0.19866328</v>
      </c>
      <c r="CO313" s="188">
        <v>0</v>
      </c>
      <c r="CP313" s="188">
        <v>0</v>
      </c>
      <c r="CQ313" s="188">
        <v>0</v>
      </c>
      <c r="CR313" s="188">
        <v>0</v>
      </c>
      <c r="CS313" s="188">
        <v>0</v>
      </c>
      <c r="CT313" s="188">
        <v>0</v>
      </c>
      <c r="CU313" s="188">
        <v>0</v>
      </c>
      <c r="CV313" s="188">
        <v>0</v>
      </c>
      <c r="CW313" s="188">
        <v>0</v>
      </c>
      <c r="CX313" s="188">
        <v>0</v>
      </c>
      <c r="CY313" s="188">
        <v>0</v>
      </c>
      <c r="CZ313" s="188">
        <v>0</v>
      </c>
      <c r="DA313" s="188">
        <v>0</v>
      </c>
      <c r="DB313" s="188">
        <v>22.637754000000001</v>
      </c>
      <c r="DC313" s="188">
        <v>21.538998500000002</v>
      </c>
      <c r="DD313" s="188">
        <v>16.067861279999999</v>
      </c>
      <c r="DE313" s="188">
        <v>21.799711760000001</v>
      </c>
      <c r="DF313" s="188">
        <v>21.82958168</v>
      </c>
      <c r="DG313" s="188">
        <v>21.855711039999999</v>
      </c>
      <c r="DH313" s="188">
        <v>-3.7019669999999998E-2</v>
      </c>
      <c r="DI313" s="188">
        <v>-3.5700200000000001E-2</v>
      </c>
      <c r="DJ313" s="188">
        <v>-3.4545960000000001E-2</v>
      </c>
      <c r="DK313" s="188">
        <v>151.13101284999999</v>
      </c>
      <c r="DL313" s="188">
        <v>157.76141056</v>
      </c>
      <c r="DM313" s="188">
        <v>150.95188891999999</v>
      </c>
      <c r="DN313" s="188">
        <v>150.25670077999999</v>
      </c>
      <c r="DO313" s="188">
        <v>149.55397851999999</v>
      </c>
      <c r="DP313" s="188">
        <v>142518.72</v>
      </c>
      <c r="DQ313" s="188">
        <v>143493.60800000001</v>
      </c>
      <c r="DR313" s="188">
        <v>144414.965</v>
      </c>
      <c r="DS313" s="188">
        <v>145281.91800000001</v>
      </c>
      <c r="DT313" s="188">
        <v>146139.28200000001</v>
      </c>
    </row>
    <row r="314" spans="1:124" x14ac:dyDescent="0.35">
      <c r="A314" s="188">
        <v>313</v>
      </c>
      <c r="B314" s="188" t="s">
        <v>1174</v>
      </c>
      <c r="C314" s="188" t="s">
        <v>684</v>
      </c>
      <c r="D314" s="188" t="s">
        <v>685</v>
      </c>
      <c r="E314" s="188" t="s">
        <v>881</v>
      </c>
      <c r="F314" s="188" t="s">
        <v>912</v>
      </c>
      <c r="G314" s="188">
        <v>6.2312054699999999</v>
      </c>
      <c r="H314" s="188">
        <v>5.2179295899999998</v>
      </c>
      <c r="I314" s="188">
        <v>4.1659910599999996</v>
      </c>
      <c r="J314" s="188">
        <v>1.9041623999999999</v>
      </c>
      <c r="K314" s="188">
        <v>1.94784063</v>
      </c>
      <c r="L314" s="188">
        <v>1.98713534</v>
      </c>
      <c r="M314" s="188">
        <v>0</v>
      </c>
      <c r="N314" s="188">
        <v>0</v>
      </c>
      <c r="O314" s="188">
        <v>4.3270430700000002</v>
      </c>
      <c r="P314" s="188">
        <v>3.2700889599999998</v>
      </c>
      <c r="Q314" s="188">
        <v>2.1788557200000001</v>
      </c>
      <c r="R314" s="188">
        <v>0</v>
      </c>
      <c r="S314" s="188">
        <v>0</v>
      </c>
      <c r="T314" s="188">
        <v>0</v>
      </c>
      <c r="U314" s="188">
        <v>0</v>
      </c>
      <c r="V314" s="188">
        <v>0</v>
      </c>
      <c r="W314" s="188">
        <v>0</v>
      </c>
      <c r="X314" s="188">
        <v>0</v>
      </c>
      <c r="Y314" s="188">
        <v>7.4892239199999997</v>
      </c>
      <c r="Z314" s="188">
        <v>6.9941179199999999</v>
      </c>
      <c r="AA314" s="188">
        <v>6.5907352899999996</v>
      </c>
      <c r="AB314" s="188">
        <v>6.2931013299999998</v>
      </c>
      <c r="AC314" s="188">
        <v>0</v>
      </c>
      <c r="AD314" s="188">
        <v>0</v>
      </c>
      <c r="AE314" s="188">
        <v>0</v>
      </c>
      <c r="AF314" s="188">
        <v>0.70101659000000005</v>
      </c>
      <c r="AG314" s="188">
        <v>0</v>
      </c>
      <c r="AH314" s="188">
        <v>0</v>
      </c>
      <c r="AI314" s="188">
        <v>0</v>
      </c>
      <c r="AJ314" s="188">
        <v>0.89848863000000001</v>
      </c>
      <c r="AK314" s="188">
        <v>0</v>
      </c>
      <c r="AL314" s="188">
        <v>0</v>
      </c>
      <c r="AM314" s="188">
        <v>0</v>
      </c>
      <c r="AN314" s="188">
        <v>0</v>
      </c>
      <c r="AO314" s="188">
        <v>0</v>
      </c>
      <c r="AP314" s="188">
        <v>6.3936767200000002</v>
      </c>
      <c r="AQ314" s="188">
        <v>6.6400319200000002</v>
      </c>
      <c r="AR314" s="188">
        <v>6.89599005</v>
      </c>
      <c r="AS314" s="188">
        <v>7.1617434600000003</v>
      </c>
      <c r="AT314" s="188">
        <v>6.0932395699999997</v>
      </c>
      <c r="AU314" s="188">
        <v>0.14703791999999999</v>
      </c>
      <c r="AV314" s="188">
        <v>0.15198080999999999</v>
      </c>
      <c r="AW314" s="188">
        <v>0.30958845000000002</v>
      </c>
      <c r="AX314" s="188">
        <v>0.35576992000000002</v>
      </c>
      <c r="AY314" s="188">
        <v>0.39799658999999998</v>
      </c>
      <c r="AZ314" s="188">
        <v>0</v>
      </c>
      <c r="BA314" s="188">
        <v>0</v>
      </c>
      <c r="BB314" s="188">
        <v>0</v>
      </c>
      <c r="BC314" s="188">
        <v>0</v>
      </c>
      <c r="BD314" s="188">
        <v>0</v>
      </c>
      <c r="BE314" s="188">
        <v>0</v>
      </c>
      <c r="BF314" s="188">
        <v>0</v>
      </c>
      <c r="BG314" s="188">
        <v>0</v>
      </c>
      <c r="BH314" s="188">
        <v>0</v>
      </c>
      <c r="BI314" s="188">
        <v>0</v>
      </c>
      <c r="BJ314" s="188">
        <v>0</v>
      </c>
      <c r="BK314" s="188">
        <v>0</v>
      </c>
      <c r="BL314" s="188">
        <v>0</v>
      </c>
      <c r="BM314" s="188">
        <v>0</v>
      </c>
      <c r="BN314" s="188">
        <v>0</v>
      </c>
      <c r="BO314" s="188">
        <v>0</v>
      </c>
      <c r="BP314" s="188">
        <v>0</v>
      </c>
      <c r="BQ314" s="188">
        <v>0</v>
      </c>
      <c r="BR314" s="188">
        <v>0</v>
      </c>
      <c r="BS314" s="188">
        <v>0</v>
      </c>
      <c r="BT314" s="188">
        <v>0</v>
      </c>
      <c r="BU314" s="188">
        <v>0</v>
      </c>
      <c r="BV314" s="188">
        <v>0.74934866</v>
      </c>
      <c r="BW314" s="188">
        <v>1.53553378</v>
      </c>
      <c r="BX314" s="188">
        <v>0</v>
      </c>
      <c r="BY314" s="188">
        <v>0</v>
      </c>
      <c r="BZ314" s="188">
        <v>0</v>
      </c>
      <c r="CA314" s="188">
        <v>0</v>
      </c>
      <c r="CB314" s="188">
        <v>0</v>
      </c>
      <c r="CC314" s="188">
        <v>0</v>
      </c>
      <c r="CD314" s="188">
        <v>0</v>
      </c>
      <c r="CE314" s="188">
        <v>0</v>
      </c>
      <c r="CF314" s="188">
        <v>0</v>
      </c>
      <c r="CG314" s="188">
        <v>0</v>
      </c>
      <c r="CH314" s="188">
        <v>0</v>
      </c>
      <c r="CI314" s="188">
        <v>0</v>
      </c>
      <c r="CJ314" s="188">
        <v>0</v>
      </c>
      <c r="CK314" s="188">
        <v>0.74934866</v>
      </c>
      <c r="CL314" s="188">
        <v>1.53553378</v>
      </c>
      <c r="CM314" s="188">
        <v>0.15248777999999999</v>
      </c>
      <c r="CN314" s="188">
        <v>0.14548252</v>
      </c>
      <c r="CO314" s="188">
        <v>0</v>
      </c>
      <c r="CP314" s="188">
        <v>0</v>
      </c>
      <c r="CQ314" s="188">
        <v>0</v>
      </c>
      <c r="CR314" s="188">
        <v>0</v>
      </c>
      <c r="CS314" s="188">
        <v>0</v>
      </c>
      <c r="CT314" s="188">
        <v>0</v>
      </c>
      <c r="CU314" s="188">
        <v>0</v>
      </c>
      <c r="CV314" s="188">
        <v>0</v>
      </c>
      <c r="CW314" s="188">
        <v>0</v>
      </c>
      <c r="CX314" s="188">
        <v>0</v>
      </c>
      <c r="CY314" s="188">
        <v>0</v>
      </c>
      <c r="CZ314" s="188">
        <v>0</v>
      </c>
      <c r="DA314" s="188">
        <v>0</v>
      </c>
      <c r="DB314" s="188">
        <v>13.69226323</v>
      </c>
      <c r="DC314" s="188">
        <v>13.874983930000001</v>
      </c>
      <c r="DD314" s="188">
        <v>10.65930629</v>
      </c>
      <c r="DE314" s="188">
        <v>13.180825840000001</v>
      </c>
      <c r="DF314" s="188">
        <v>13.219038230000001</v>
      </c>
      <c r="DG314" s="188">
        <v>13.26126489</v>
      </c>
      <c r="DH314" s="188">
        <v>-3.7352290000000003E-2</v>
      </c>
      <c r="DI314" s="188">
        <v>-3.456149E-2</v>
      </c>
      <c r="DJ314" s="188">
        <v>-3.147751E-2</v>
      </c>
      <c r="DK314" s="188">
        <v>139.66418302</v>
      </c>
      <c r="DL314" s="188">
        <v>137.63327006</v>
      </c>
      <c r="DM314" s="188">
        <v>132.32156684</v>
      </c>
      <c r="DN314" s="188">
        <v>132.56631114999999</v>
      </c>
      <c r="DO314" s="188">
        <v>132.86836865999999</v>
      </c>
      <c r="DP314" s="188">
        <v>99345.327000000005</v>
      </c>
      <c r="DQ314" s="188">
        <v>99483.672999999995</v>
      </c>
      <c r="DR314" s="188">
        <v>99612.074999999997</v>
      </c>
      <c r="DS314" s="188">
        <v>99716.422000000006</v>
      </c>
      <c r="DT314" s="188">
        <v>99807.539000000004</v>
      </c>
    </row>
    <row r="315" spans="1:124" x14ac:dyDescent="0.35">
      <c r="A315" s="188">
        <v>314</v>
      </c>
      <c r="B315" s="188" t="s">
        <v>1176</v>
      </c>
      <c r="C315" s="188" t="s">
        <v>688</v>
      </c>
      <c r="D315" s="188" t="s">
        <v>689</v>
      </c>
      <c r="E315" s="188" t="s">
        <v>881</v>
      </c>
      <c r="F315" s="188" t="s">
        <v>893</v>
      </c>
      <c r="G315" s="188">
        <v>6.4588071999999999</v>
      </c>
      <c r="H315" s="188">
        <v>7.18571531</v>
      </c>
      <c r="I315" s="188">
        <v>7.8965962200000002</v>
      </c>
      <c r="J315" s="188">
        <v>3.6093216199999998</v>
      </c>
      <c r="K315" s="188">
        <v>3.6921132800000001</v>
      </c>
      <c r="L315" s="188">
        <v>3.76659604</v>
      </c>
      <c r="M315" s="188">
        <v>0</v>
      </c>
      <c r="N315" s="188">
        <v>0</v>
      </c>
      <c r="O315" s="188">
        <v>2.8494855800000001</v>
      </c>
      <c r="P315" s="188">
        <v>3.49360202</v>
      </c>
      <c r="Q315" s="188">
        <v>4.1300001799999997</v>
      </c>
      <c r="R315" s="188">
        <v>0</v>
      </c>
      <c r="S315" s="188">
        <v>0</v>
      </c>
      <c r="T315" s="188">
        <v>0</v>
      </c>
      <c r="U315" s="188">
        <v>0</v>
      </c>
      <c r="V315" s="188">
        <v>0</v>
      </c>
      <c r="W315" s="188">
        <v>0</v>
      </c>
      <c r="X315" s="188">
        <v>0</v>
      </c>
      <c r="Y315" s="188">
        <v>5.01957743</v>
      </c>
      <c r="Z315" s="188">
        <v>5.0774295800000004</v>
      </c>
      <c r="AA315" s="188">
        <v>4.4191903300000002</v>
      </c>
      <c r="AB315" s="188">
        <v>4.6305664799999997</v>
      </c>
      <c r="AC315" s="188">
        <v>0</v>
      </c>
      <c r="AD315" s="188">
        <v>0</v>
      </c>
      <c r="AE315" s="188">
        <v>0</v>
      </c>
      <c r="AF315" s="188">
        <v>0.44686311000000001</v>
      </c>
      <c r="AG315" s="188">
        <v>0</v>
      </c>
      <c r="AH315" s="188">
        <v>0</v>
      </c>
      <c r="AI315" s="188">
        <v>0</v>
      </c>
      <c r="AJ315" s="188">
        <v>0.60038709999999995</v>
      </c>
      <c r="AK315" s="188">
        <v>0</v>
      </c>
      <c r="AL315" s="188">
        <v>0</v>
      </c>
      <c r="AM315" s="188">
        <v>0</v>
      </c>
      <c r="AN315" s="188">
        <v>0</v>
      </c>
      <c r="AO315" s="188">
        <v>0</v>
      </c>
      <c r="AP315" s="188">
        <v>7.0403772399999998</v>
      </c>
      <c r="AQ315" s="188">
        <v>7.3056905800000003</v>
      </c>
      <c r="AR315" s="188">
        <v>7.5809548400000004</v>
      </c>
      <c r="AS315" s="188">
        <v>7.8666436900000001</v>
      </c>
      <c r="AT315" s="188">
        <v>6.8379072399999998</v>
      </c>
      <c r="AU315" s="188">
        <v>0.64597605000000002</v>
      </c>
      <c r="AV315" s="188">
        <v>0.86676586</v>
      </c>
      <c r="AW315" s="188">
        <v>1.0949658600000001</v>
      </c>
      <c r="AX315" s="188">
        <v>1.1258400799999999</v>
      </c>
      <c r="AY315" s="188">
        <v>1.16342481</v>
      </c>
      <c r="AZ315" s="188">
        <v>0</v>
      </c>
      <c r="BA315" s="188">
        <v>0</v>
      </c>
      <c r="BB315" s="188">
        <v>0</v>
      </c>
      <c r="BC315" s="188">
        <v>0</v>
      </c>
      <c r="BD315" s="188">
        <v>0</v>
      </c>
      <c r="BE315" s="188">
        <v>0</v>
      </c>
      <c r="BF315" s="188">
        <v>0</v>
      </c>
      <c r="BG315" s="188">
        <v>0</v>
      </c>
      <c r="BH315" s="188">
        <v>0</v>
      </c>
      <c r="BI315" s="188">
        <v>0</v>
      </c>
      <c r="BJ315" s="188">
        <v>0</v>
      </c>
      <c r="BK315" s="188">
        <v>0</v>
      </c>
      <c r="BL315" s="188">
        <v>0</v>
      </c>
      <c r="BM315" s="188">
        <v>0</v>
      </c>
      <c r="BN315" s="188">
        <v>0</v>
      </c>
      <c r="BO315" s="188">
        <v>0</v>
      </c>
      <c r="BP315" s="188">
        <v>0</v>
      </c>
      <c r="BQ315" s="188">
        <v>0</v>
      </c>
      <c r="BR315" s="188">
        <v>0</v>
      </c>
      <c r="BS315" s="188">
        <v>0</v>
      </c>
      <c r="BT315" s="188">
        <v>0</v>
      </c>
      <c r="BU315" s="188">
        <v>0</v>
      </c>
      <c r="BV315" s="188">
        <v>0</v>
      </c>
      <c r="BW315" s="188">
        <v>0</v>
      </c>
      <c r="BX315" s="188">
        <v>0</v>
      </c>
      <c r="BY315" s="188">
        <v>0</v>
      </c>
      <c r="BZ315" s="188">
        <v>0</v>
      </c>
      <c r="CA315" s="188">
        <v>0</v>
      </c>
      <c r="CB315" s="188">
        <v>0</v>
      </c>
      <c r="CC315" s="188">
        <v>0</v>
      </c>
      <c r="CD315" s="188">
        <v>0</v>
      </c>
      <c r="CE315" s="188">
        <v>0</v>
      </c>
      <c r="CF315" s="188">
        <v>0</v>
      </c>
      <c r="CG315" s="188">
        <v>0</v>
      </c>
      <c r="CH315" s="188">
        <v>0</v>
      </c>
      <c r="CI315" s="188">
        <v>0</v>
      </c>
      <c r="CJ315" s="188">
        <v>0</v>
      </c>
      <c r="CK315" s="188">
        <v>0</v>
      </c>
      <c r="CL315" s="188">
        <v>0</v>
      </c>
      <c r="CM315" s="188">
        <v>0.59626193000000005</v>
      </c>
      <c r="CN315" s="188">
        <v>0.36449538999999997</v>
      </c>
      <c r="CO315" s="188">
        <v>0</v>
      </c>
      <c r="CP315" s="188">
        <v>0</v>
      </c>
      <c r="CQ315" s="188">
        <v>0</v>
      </c>
      <c r="CR315" s="188">
        <v>0.28381921999999998</v>
      </c>
      <c r="CS315" s="188">
        <v>0.28381921999999998</v>
      </c>
      <c r="CT315" s="188">
        <v>0.28381921999999998</v>
      </c>
      <c r="CU315" s="188">
        <v>0.28381921999999998</v>
      </c>
      <c r="CV315" s="188">
        <v>0</v>
      </c>
      <c r="CW315" s="188">
        <v>0</v>
      </c>
      <c r="CX315" s="188">
        <v>0</v>
      </c>
      <c r="CY315" s="188">
        <v>0</v>
      </c>
      <c r="CZ315" s="188">
        <v>0</v>
      </c>
      <c r="DA315" s="188">
        <v>0</v>
      </c>
      <c r="DB315" s="188">
        <v>13.86465383</v>
      </c>
      <c r="DC315" s="188">
        <v>12.86795611</v>
      </c>
      <c r="DD315" s="188">
        <v>14.59529925</v>
      </c>
      <c r="DE315" s="188">
        <v>15.143282859999999</v>
      </c>
      <c r="DF315" s="188">
        <v>16.176329450000001</v>
      </c>
      <c r="DG315" s="188">
        <v>17.21048395</v>
      </c>
      <c r="DH315" s="188">
        <v>9.2222209999999999E-2</v>
      </c>
      <c r="DI315" s="188">
        <v>0.16673157999999999</v>
      </c>
      <c r="DJ315" s="188">
        <v>0.24132085</v>
      </c>
      <c r="DK315" s="188">
        <v>144.72319213</v>
      </c>
      <c r="DL315" s="188">
        <v>155.74234257000001</v>
      </c>
      <c r="DM315" s="188">
        <v>169.93191608999999</v>
      </c>
      <c r="DN315" s="188">
        <v>181.33206118999999</v>
      </c>
      <c r="DO315" s="188">
        <v>192.70757861999999</v>
      </c>
      <c r="DP315" s="188">
        <v>88914.263999999996</v>
      </c>
      <c r="DQ315" s="188">
        <v>89023.020999999993</v>
      </c>
      <c r="DR315" s="188">
        <v>89113.823999999993</v>
      </c>
      <c r="DS315" s="188">
        <v>89208.324999999997</v>
      </c>
      <c r="DT315" s="188">
        <v>89308.807000000001</v>
      </c>
    </row>
    <row r="316" spans="1:124" x14ac:dyDescent="0.35">
      <c r="A316" s="188">
        <v>315</v>
      </c>
      <c r="B316" s="188" t="s">
        <v>1180</v>
      </c>
      <c r="C316" s="188" t="s">
        <v>696</v>
      </c>
      <c r="D316" s="188" t="s">
        <v>697</v>
      </c>
      <c r="E316" s="188" t="s">
        <v>881</v>
      </c>
      <c r="F316" s="188" t="s">
        <v>912</v>
      </c>
      <c r="G316" s="188">
        <v>10.84263441</v>
      </c>
      <c r="H316" s="188">
        <v>8.6294210600000003</v>
      </c>
      <c r="I316" s="188">
        <v>6.3428427699999999</v>
      </c>
      <c r="J316" s="188">
        <v>2.8991427299999999</v>
      </c>
      <c r="K316" s="188">
        <v>2.9656441099999999</v>
      </c>
      <c r="L316" s="188">
        <v>3.02547145</v>
      </c>
      <c r="M316" s="188">
        <v>0</v>
      </c>
      <c r="N316" s="188">
        <v>0</v>
      </c>
      <c r="O316" s="188">
        <v>7.9434916800000002</v>
      </c>
      <c r="P316" s="188">
        <v>5.6637769599999999</v>
      </c>
      <c r="Q316" s="188">
        <v>3.31737131</v>
      </c>
      <c r="R316" s="188">
        <v>0</v>
      </c>
      <c r="S316" s="188">
        <v>0</v>
      </c>
      <c r="T316" s="188">
        <v>0</v>
      </c>
      <c r="U316" s="188">
        <v>0</v>
      </c>
      <c r="V316" s="188">
        <v>0</v>
      </c>
      <c r="W316" s="188">
        <v>0</v>
      </c>
      <c r="X316" s="188">
        <v>0</v>
      </c>
      <c r="Y316" s="188">
        <v>11.98590106</v>
      </c>
      <c r="Z316" s="188">
        <v>12.42419539</v>
      </c>
      <c r="AA316" s="188">
        <v>6.9571112199999998</v>
      </c>
      <c r="AB316" s="188">
        <v>7.8724237700000002</v>
      </c>
      <c r="AC316" s="188">
        <v>0</v>
      </c>
      <c r="AD316" s="188">
        <v>0</v>
      </c>
      <c r="AE316" s="188">
        <v>0</v>
      </c>
      <c r="AF316" s="188">
        <v>4.5517716200000002</v>
      </c>
      <c r="AG316" s="188">
        <v>0</v>
      </c>
      <c r="AH316" s="188">
        <v>0</v>
      </c>
      <c r="AI316" s="188">
        <v>0</v>
      </c>
      <c r="AJ316" s="188">
        <v>5.02878984</v>
      </c>
      <c r="AK316" s="188">
        <v>0</v>
      </c>
      <c r="AL316" s="188">
        <v>0</v>
      </c>
      <c r="AM316" s="188">
        <v>0</v>
      </c>
      <c r="AN316" s="188">
        <v>0</v>
      </c>
      <c r="AO316" s="188">
        <v>0</v>
      </c>
      <c r="AP316" s="188">
        <v>10.60032152</v>
      </c>
      <c r="AQ316" s="188">
        <v>11.183578839999999</v>
      </c>
      <c r="AR316" s="188">
        <v>11.798797479999999</v>
      </c>
      <c r="AS316" s="188">
        <v>12.44810039</v>
      </c>
      <c r="AT316" s="188">
        <v>10.12687689</v>
      </c>
      <c r="AU316" s="188">
        <v>0.64196005</v>
      </c>
      <c r="AV316" s="188">
        <v>0.72823305999999999</v>
      </c>
      <c r="AW316" s="188">
        <v>0.88596953000000001</v>
      </c>
      <c r="AX316" s="188">
        <v>0.92273335999999995</v>
      </c>
      <c r="AY316" s="188">
        <v>0.95489331</v>
      </c>
      <c r="AZ316" s="188">
        <v>0</v>
      </c>
      <c r="BA316" s="188">
        <v>0</v>
      </c>
      <c r="BB316" s="188">
        <v>0</v>
      </c>
      <c r="BC316" s="188">
        <v>0</v>
      </c>
      <c r="BD316" s="188">
        <v>0</v>
      </c>
      <c r="BE316" s="188">
        <v>0</v>
      </c>
      <c r="BF316" s="188">
        <v>0</v>
      </c>
      <c r="BG316" s="188">
        <v>0</v>
      </c>
      <c r="BH316" s="188">
        <v>0</v>
      </c>
      <c r="BI316" s="188">
        <v>0</v>
      </c>
      <c r="BJ316" s="188">
        <v>0</v>
      </c>
      <c r="BK316" s="188">
        <v>0</v>
      </c>
      <c r="BL316" s="188">
        <v>0</v>
      </c>
      <c r="BM316" s="188">
        <v>0</v>
      </c>
      <c r="BN316" s="188">
        <v>0</v>
      </c>
      <c r="BO316" s="188">
        <v>0</v>
      </c>
      <c r="BP316" s="188">
        <v>0</v>
      </c>
      <c r="BQ316" s="188">
        <v>0</v>
      </c>
      <c r="BR316" s="188">
        <v>0</v>
      </c>
      <c r="BS316" s="188">
        <v>0</v>
      </c>
      <c r="BT316" s="188">
        <v>0</v>
      </c>
      <c r="BU316" s="188">
        <v>0.27495071999999998</v>
      </c>
      <c r="BV316" s="188">
        <v>1.8729454299999999</v>
      </c>
      <c r="BW316" s="188">
        <v>3.5102208099999999</v>
      </c>
      <c r="BX316" s="188">
        <v>0</v>
      </c>
      <c r="BY316" s="188">
        <v>0</v>
      </c>
      <c r="BZ316" s="188">
        <v>0</v>
      </c>
      <c r="CA316" s="188">
        <v>0</v>
      </c>
      <c r="CB316" s="188">
        <v>0</v>
      </c>
      <c r="CC316" s="188">
        <v>0</v>
      </c>
      <c r="CD316" s="188">
        <v>0</v>
      </c>
      <c r="CE316" s="188">
        <v>0</v>
      </c>
      <c r="CF316" s="188">
        <v>0</v>
      </c>
      <c r="CG316" s="188">
        <v>0</v>
      </c>
      <c r="CH316" s="188">
        <v>0</v>
      </c>
      <c r="CI316" s="188">
        <v>0</v>
      </c>
      <c r="CJ316" s="188">
        <v>0.27495071999999998</v>
      </c>
      <c r="CK316" s="188">
        <v>1.8729454299999999</v>
      </c>
      <c r="CL316" s="188">
        <v>3.5102208099999999</v>
      </c>
      <c r="CM316" s="188">
        <v>0.45039253000000001</v>
      </c>
      <c r="CN316" s="188">
        <v>0.35840938999999999</v>
      </c>
      <c r="CO316" s="188">
        <v>0</v>
      </c>
      <c r="CP316" s="188">
        <v>0</v>
      </c>
      <c r="CQ316" s="188">
        <v>0</v>
      </c>
      <c r="CR316" s="188">
        <v>0</v>
      </c>
      <c r="CS316" s="188">
        <v>0</v>
      </c>
      <c r="CT316" s="188">
        <v>0</v>
      </c>
      <c r="CU316" s="188">
        <v>0</v>
      </c>
      <c r="CV316" s="188">
        <v>0</v>
      </c>
      <c r="CW316" s="188">
        <v>0</v>
      </c>
      <c r="CX316" s="188">
        <v>0</v>
      </c>
      <c r="CY316" s="188">
        <v>0</v>
      </c>
      <c r="CZ316" s="188">
        <v>0</v>
      </c>
      <c r="DA316" s="188">
        <v>0</v>
      </c>
      <c r="DB316" s="188">
        <v>24.203142499999998</v>
      </c>
      <c r="DC316" s="188">
        <v>23.113147390000002</v>
      </c>
      <c r="DD316" s="188">
        <v>16.36124418</v>
      </c>
      <c r="DE316" s="188">
        <v>23.187133500000002</v>
      </c>
      <c r="DF316" s="188">
        <v>23.22389733</v>
      </c>
      <c r="DG316" s="188">
        <v>23.25605728</v>
      </c>
      <c r="DH316" s="188">
        <v>-4.1978389999999997E-2</v>
      </c>
      <c r="DI316" s="188">
        <v>-4.0459420000000003E-2</v>
      </c>
      <c r="DJ316" s="188">
        <v>-3.9130669999999999E-2</v>
      </c>
      <c r="DK316" s="188">
        <v>166.33756961</v>
      </c>
      <c r="DL316" s="188">
        <v>172.09053453000001</v>
      </c>
      <c r="DM316" s="188">
        <v>162.98395596</v>
      </c>
      <c r="DN316" s="188">
        <v>161.46322405999999</v>
      </c>
      <c r="DO316" s="188">
        <v>159.95677713000001</v>
      </c>
      <c r="DP316" s="188">
        <v>138953.25899999999</v>
      </c>
      <c r="DQ316" s="188">
        <v>140641.916</v>
      </c>
      <c r="DR316" s="188">
        <v>142266.356</v>
      </c>
      <c r="DS316" s="188">
        <v>143833.97500000001</v>
      </c>
      <c r="DT316" s="188">
        <v>145389.63399999999</v>
      </c>
    </row>
    <row r="317" spans="1:124" x14ac:dyDescent="0.35">
      <c r="A317" s="188">
        <v>316</v>
      </c>
      <c r="B317" s="188" t="s">
        <v>1181</v>
      </c>
      <c r="C317" s="188" t="s">
        <v>698</v>
      </c>
      <c r="D317" s="188" t="s">
        <v>699</v>
      </c>
      <c r="E317" s="188" t="s">
        <v>881</v>
      </c>
      <c r="F317" s="188" t="s">
        <v>890</v>
      </c>
      <c r="G317" s="188">
        <v>9.3245900699999993</v>
      </c>
      <c r="H317" s="188">
        <v>7.5869601199999996</v>
      </c>
      <c r="I317" s="188">
        <v>5.7884792000000003</v>
      </c>
      <c r="J317" s="188">
        <v>2.6457580699999999</v>
      </c>
      <c r="K317" s="188">
        <v>2.7064472300000002</v>
      </c>
      <c r="L317" s="188">
        <v>2.7610456800000001</v>
      </c>
      <c r="M317" s="188">
        <v>0</v>
      </c>
      <c r="N317" s="188">
        <v>0</v>
      </c>
      <c r="O317" s="188">
        <v>6.6788319999999999</v>
      </c>
      <c r="P317" s="188">
        <v>4.8805129000000003</v>
      </c>
      <c r="Q317" s="188">
        <v>3.0274335300000002</v>
      </c>
      <c r="R317" s="188">
        <v>0</v>
      </c>
      <c r="S317" s="188">
        <v>0</v>
      </c>
      <c r="T317" s="188">
        <v>0</v>
      </c>
      <c r="U317" s="188">
        <v>0</v>
      </c>
      <c r="V317" s="188">
        <v>0</v>
      </c>
      <c r="W317" s="188">
        <v>0</v>
      </c>
      <c r="X317" s="188">
        <v>0</v>
      </c>
      <c r="Y317" s="188">
        <v>9.6955303500000003</v>
      </c>
      <c r="Z317" s="188">
        <v>10.611877570000001</v>
      </c>
      <c r="AA317" s="188">
        <v>7.4560875800000002</v>
      </c>
      <c r="AB317" s="188">
        <v>8.7557842000000008</v>
      </c>
      <c r="AC317" s="188">
        <v>0</v>
      </c>
      <c r="AD317" s="188">
        <v>0</v>
      </c>
      <c r="AE317" s="188">
        <v>0</v>
      </c>
      <c r="AF317" s="188">
        <v>1.85609337</v>
      </c>
      <c r="AG317" s="188">
        <v>0</v>
      </c>
      <c r="AH317" s="188">
        <v>0</v>
      </c>
      <c r="AI317" s="188">
        <v>0</v>
      </c>
      <c r="AJ317" s="188">
        <v>2.2394427700000001</v>
      </c>
      <c r="AK317" s="188">
        <v>0</v>
      </c>
      <c r="AL317" s="188">
        <v>0</v>
      </c>
      <c r="AM317" s="188">
        <v>0</v>
      </c>
      <c r="AN317" s="188">
        <v>0</v>
      </c>
      <c r="AO317" s="188">
        <v>0</v>
      </c>
      <c r="AP317" s="188">
        <v>11.6099821</v>
      </c>
      <c r="AQ317" s="188">
        <v>12.09920565</v>
      </c>
      <c r="AR317" s="188">
        <v>12.60911127</v>
      </c>
      <c r="AS317" s="188">
        <v>13.14024564</v>
      </c>
      <c r="AT317" s="188">
        <v>11.095843049999999</v>
      </c>
      <c r="AU317" s="188">
        <v>0.22861123999999999</v>
      </c>
      <c r="AV317" s="188">
        <v>0.29318892000000002</v>
      </c>
      <c r="AW317" s="188">
        <v>0.58611774999999999</v>
      </c>
      <c r="AX317" s="188">
        <v>0.65273524000000005</v>
      </c>
      <c r="AY317" s="188">
        <v>0.67657767999999996</v>
      </c>
      <c r="AZ317" s="188">
        <v>0</v>
      </c>
      <c r="BA317" s="188">
        <v>0</v>
      </c>
      <c r="BB317" s="188">
        <v>0</v>
      </c>
      <c r="BC317" s="188">
        <v>0</v>
      </c>
      <c r="BD317" s="188">
        <v>0</v>
      </c>
      <c r="BE317" s="188">
        <v>0</v>
      </c>
      <c r="BF317" s="188">
        <v>0</v>
      </c>
      <c r="BG317" s="188">
        <v>0</v>
      </c>
      <c r="BH317" s="188">
        <v>0</v>
      </c>
      <c r="BI317" s="188">
        <v>0</v>
      </c>
      <c r="BJ317" s="188">
        <v>0</v>
      </c>
      <c r="BK317" s="188">
        <v>0</v>
      </c>
      <c r="BL317" s="188">
        <v>0</v>
      </c>
      <c r="BM317" s="188">
        <v>0</v>
      </c>
      <c r="BN317" s="188">
        <v>0</v>
      </c>
      <c r="BO317" s="188">
        <v>0</v>
      </c>
      <c r="BP317" s="188">
        <v>0</v>
      </c>
      <c r="BQ317" s="188">
        <v>0</v>
      </c>
      <c r="BR317" s="188">
        <v>0</v>
      </c>
      <c r="BS317" s="188">
        <v>0</v>
      </c>
      <c r="BT317" s="188">
        <v>0</v>
      </c>
      <c r="BU317" s="188">
        <v>0</v>
      </c>
      <c r="BV317" s="188">
        <v>1.1982632099999999</v>
      </c>
      <c r="BW317" s="188">
        <v>2.46560975</v>
      </c>
      <c r="BX317" s="188">
        <v>0</v>
      </c>
      <c r="BY317" s="188">
        <v>0</v>
      </c>
      <c r="BZ317" s="188">
        <v>0</v>
      </c>
      <c r="CA317" s="188">
        <v>0</v>
      </c>
      <c r="CB317" s="188">
        <v>0</v>
      </c>
      <c r="CC317" s="188">
        <v>0</v>
      </c>
      <c r="CD317" s="188">
        <v>0</v>
      </c>
      <c r="CE317" s="188">
        <v>0</v>
      </c>
      <c r="CF317" s="188">
        <v>0</v>
      </c>
      <c r="CG317" s="188">
        <v>0</v>
      </c>
      <c r="CH317" s="188">
        <v>0</v>
      </c>
      <c r="CI317" s="188">
        <v>0</v>
      </c>
      <c r="CJ317" s="188">
        <v>0</v>
      </c>
      <c r="CK317" s="188">
        <v>1.1982632099999999</v>
      </c>
      <c r="CL317" s="188">
        <v>2.46560975</v>
      </c>
      <c r="CM317" s="188">
        <v>0.29849253999999997</v>
      </c>
      <c r="CN317" s="188">
        <v>0.22910620000000001</v>
      </c>
      <c r="CO317" s="188">
        <v>0</v>
      </c>
      <c r="CP317" s="188">
        <v>0</v>
      </c>
      <c r="CQ317" s="188">
        <v>0</v>
      </c>
      <c r="CR317" s="188">
        <v>0</v>
      </c>
      <c r="CS317" s="188">
        <v>0</v>
      </c>
      <c r="CT317" s="188">
        <v>0</v>
      </c>
      <c r="CU317" s="188">
        <v>0</v>
      </c>
      <c r="CV317" s="188">
        <v>0</v>
      </c>
      <c r="CW317" s="188">
        <v>0</v>
      </c>
      <c r="CX317" s="188">
        <v>0</v>
      </c>
      <c r="CY317" s="188">
        <v>0</v>
      </c>
      <c r="CZ317" s="188">
        <v>0</v>
      </c>
      <c r="DA317" s="188">
        <v>0</v>
      </c>
      <c r="DB317" s="188">
        <v>22.813541130000001</v>
      </c>
      <c r="DC317" s="188">
        <v>21.24909083</v>
      </c>
      <c r="DD317" s="188">
        <v>17.13175326</v>
      </c>
      <c r="DE317" s="188">
        <v>22.00991346</v>
      </c>
      <c r="DF317" s="188">
        <v>22.047069839999999</v>
      </c>
      <c r="DG317" s="188">
        <v>22.070912270000001</v>
      </c>
      <c r="DH317" s="188">
        <v>-3.5225909999999999E-2</v>
      </c>
      <c r="DI317" s="188">
        <v>-3.3597210000000002E-2</v>
      </c>
      <c r="DJ317" s="188">
        <v>-3.2552110000000002E-2</v>
      </c>
      <c r="DK317" s="188">
        <v>171.40125280000001</v>
      </c>
      <c r="DL317" s="188">
        <v>182.89228869999999</v>
      </c>
      <c r="DM317" s="188">
        <v>175.40604737999999</v>
      </c>
      <c r="DN317" s="188">
        <v>174.71480982</v>
      </c>
      <c r="DO317" s="188">
        <v>173.94871320999999</v>
      </c>
      <c r="DP317" s="188">
        <v>123972.78599999999</v>
      </c>
      <c r="DQ317" s="188">
        <v>124737.57799999999</v>
      </c>
      <c r="DR317" s="188">
        <v>125479.787</v>
      </c>
      <c r="DS317" s="188">
        <v>126188.901</v>
      </c>
      <c r="DT317" s="188">
        <v>126881.72199999999</v>
      </c>
    </row>
    <row r="318" spans="1:124" x14ac:dyDescent="0.35">
      <c r="A318" s="188">
        <v>317</v>
      </c>
      <c r="B318" s="188" t="s">
        <v>1185</v>
      </c>
      <c r="C318" s="188" t="s">
        <v>706</v>
      </c>
      <c r="D318" s="188" t="s">
        <v>707</v>
      </c>
      <c r="E318" s="188" t="s">
        <v>881</v>
      </c>
      <c r="F318" s="188" t="s">
        <v>880</v>
      </c>
      <c r="G318" s="188">
        <v>4.1146555200000003</v>
      </c>
      <c r="H318" s="188">
        <v>3.66853798</v>
      </c>
      <c r="I318" s="188">
        <v>3.1999075000000001</v>
      </c>
      <c r="J318" s="188">
        <v>1.46259161</v>
      </c>
      <c r="K318" s="188">
        <v>1.49614095</v>
      </c>
      <c r="L318" s="188">
        <v>1.5263233199999999</v>
      </c>
      <c r="M318" s="188">
        <v>0</v>
      </c>
      <c r="N318" s="188">
        <v>0</v>
      </c>
      <c r="O318" s="188">
        <v>2.6520639099999999</v>
      </c>
      <c r="P318" s="188">
        <v>2.17239703</v>
      </c>
      <c r="Q318" s="188">
        <v>1.6735841899999999</v>
      </c>
      <c r="R318" s="188">
        <v>0</v>
      </c>
      <c r="S318" s="188">
        <v>0</v>
      </c>
      <c r="T318" s="188">
        <v>0</v>
      </c>
      <c r="U318" s="188">
        <v>0</v>
      </c>
      <c r="V318" s="188">
        <v>0</v>
      </c>
      <c r="W318" s="188">
        <v>0</v>
      </c>
      <c r="X318" s="188">
        <v>0</v>
      </c>
      <c r="Y318" s="188">
        <v>4.4001757899999996</v>
      </c>
      <c r="Z318" s="188">
        <v>4.2191749200000004</v>
      </c>
      <c r="AA318" s="188">
        <v>3.2133511299999999</v>
      </c>
      <c r="AB318" s="188">
        <v>3.3621286100000001</v>
      </c>
      <c r="AC318" s="188">
        <v>0</v>
      </c>
      <c r="AD318" s="188">
        <v>0</v>
      </c>
      <c r="AE318" s="188">
        <v>0</v>
      </c>
      <c r="AF318" s="188">
        <v>0.85704632000000003</v>
      </c>
      <c r="AG318" s="188">
        <v>0</v>
      </c>
      <c r="AH318" s="188">
        <v>0</v>
      </c>
      <c r="AI318" s="188">
        <v>0</v>
      </c>
      <c r="AJ318" s="188">
        <v>1.18682467</v>
      </c>
      <c r="AK318" s="188">
        <v>0</v>
      </c>
      <c r="AL318" s="188">
        <v>0</v>
      </c>
      <c r="AM318" s="188">
        <v>0</v>
      </c>
      <c r="AN318" s="188">
        <v>0</v>
      </c>
      <c r="AO318" s="188">
        <v>0</v>
      </c>
      <c r="AP318" s="188">
        <v>10.42593014</v>
      </c>
      <c r="AQ318" s="188">
        <v>10.822960139999999</v>
      </c>
      <c r="AR318" s="188">
        <v>11.23536562</v>
      </c>
      <c r="AS318" s="188">
        <v>11.663441260000001</v>
      </c>
      <c r="AT318" s="188">
        <v>10.04787861</v>
      </c>
      <c r="AU318" s="188">
        <v>0.36176942000000001</v>
      </c>
      <c r="AV318" s="188">
        <v>0.37202673000000003</v>
      </c>
      <c r="AW318" s="188">
        <v>0.48879995999999998</v>
      </c>
      <c r="AX318" s="188">
        <v>0.50589839000000003</v>
      </c>
      <c r="AY318" s="188">
        <v>0.52085561000000002</v>
      </c>
      <c r="AZ318" s="188">
        <v>0</v>
      </c>
      <c r="BA318" s="188">
        <v>0</v>
      </c>
      <c r="BB318" s="188">
        <v>0</v>
      </c>
      <c r="BC318" s="188">
        <v>0</v>
      </c>
      <c r="BD318" s="188">
        <v>0</v>
      </c>
      <c r="BE318" s="188">
        <v>0</v>
      </c>
      <c r="BF318" s="188">
        <v>0</v>
      </c>
      <c r="BG318" s="188">
        <v>0</v>
      </c>
      <c r="BH318" s="188">
        <v>0</v>
      </c>
      <c r="BI318" s="188">
        <v>0</v>
      </c>
      <c r="BJ318" s="188">
        <v>0</v>
      </c>
      <c r="BK318" s="188">
        <v>0</v>
      </c>
      <c r="BL318" s="188">
        <v>0</v>
      </c>
      <c r="BM318" s="188">
        <v>0</v>
      </c>
      <c r="BN318" s="188">
        <v>0</v>
      </c>
      <c r="BO318" s="188">
        <v>0</v>
      </c>
      <c r="BP318" s="188">
        <v>0</v>
      </c>
      <c r="BQ318" s="188">
        <v>0</v>
      </c>
      <c r="BR318" s="188">
        <v>0</v>
      </c>
      <c r="BS318" s="188">
        <v>2.3594899999999999E-2</v>
      </c>
      <c r="BT318" s="188">
        <v>6.4149730000000002E-2</v>
      </c>
      <c r="BU318" s="188">
        <v>0</v>
      </c>
      <c r="BV318" s="188">
        <v>0</v>
      </c>
      <c r="BW318" s="188">
        <v>0</v>
      </c>
      <c r="BX318" s="188">
        <v>0</v>
      </c>
      <c r="BY318" s="188">
        <v>0</v>
      </c>
      <c r="BZ318" s="188">
        <v>0</v>
      </c>
      <c r="CA318" s="188">
        <v>0</v>
      </c>
      <c r="CB318" s="188">
        <v>0</v>
      </c>
      <c r="CC318" s="188">
        <v>0</v>
      </c>
      <c r="CD318" s="188">
        <v>0</v>
      </c>
      <c r="CE318" s="188">
        <v>0</v>
      </c>
      <c r="CF318" s="188">
        <v>0</v>
      </c>
      <c r="CG318" s="188">
        <v>0</v>
      </c>
      <c r="CH318" s="188">
        <v>0</v>
      </c>
      <c r="CI318" s="188">
        <v>0</v>
      </c>
      <c r="CJ318" s="188">
        <v>0</v>
      </c>
      <c r="CK318" s="188">
        <v>2.3594899999999999E-2</v>
      </c>
      <c r="CL318" s="188">
        <v>6.4149730000000002E-2</v>
      </c>
      <c r="CM318" s="188">
        <v>0.28239343</v>
      </c>
      <c r="CN318" s="188">
        <v>0.26979502</v>
      </c>
      <c r="CO318" s="188">
        <v>0</v>
      </c>
      <c r="CP318" s="188">
        <v>0</v>
      </c>
      <c r="CQ318" s="188">
        <v>0</v>
      </c>
      <c r="CR318" s="188">
        <v>0</v>
      </c>
      <c r="CS318" s="188">
        <v>0</v>
      </c>
      <c r="CT318" s="188">
        <v>0</v>
      </c>
      <c r="CU318" s="188">
        <v>0</v>
      </c>
      <c r="CV318" s="188">
        <v>0</v>
      </c>
      <c r="CW318" s="188">
        <v>0</v>
      </c>
      <c r="CX318" s="188">
        <v>0</v>
      </c>
      <c r="CY318" s="188">
        <v>0</v>
      </c>
      <c r="CZ318" s="188">
        <v>0</v>
      </c>
      <c r="DA318" s="188">
        <v>0</v>
      </c>
      <c r="DB318" s="188">
        <v>15.29952522</v>
      </c>
      <c r="DC318" s="188">
        <v>15.07961884</v>
      </c>
      <c r="DD318" s="188">
        <v>13.81953646</v>
      </c>
      <c r="DE318" s="188">
        <v>15.426415609999999</v>
      </c>
      <c r="DF318" s="188">
        <v>15.43339688</v>
      </c>
      <c r="DG318" s="188">
        <v>15.4483541</v>
      </c>
      <c r="DH318" s="188">
        <v>8.2937500000000008E-3</v>
      </c>
      <c r="DI318" s="188">
        <v>8.7500500000000005E-3</v>
      </c>
      <c r="DJ318" s="188">
        <v>9.7276800000000007E-3</v>
      </c>
      <c r="DK318" s="188">
        <v>169.59598093</v>
      </c>
      <c r="DL318" s="188">
        <v>172.22766207000001</v>
      </c>
      <c r="DM318" s="188">
        <v>173.82839806000001</v>
      </c>
      <c r="DN318" s="188">
        <v>174.07143833000001</v>
      </c>
      <c r="DO318" s="188">
        <v>174.41549234999999</v>
      </c>
      <c r="DP318" s="188">
        <v>88914.953999999998</v>
      </c>
      <c r="DQ318" s="188">
        <v>88833.146999999997</v>
      </c>
      <c r="DR318" s="188">
        <v>88745.082999999999</v>
      </c>
      <c r="DS318" s="188">
        <v>88661.282000000007</v>
      </c>
      <c r="DT318" s="188">
        <v>88572.144</v>
      </c>
    </row>
    <row r="319" spans="1:124" x14ac:dyDescent="0.35">
      <c r="A319" s="188">
        <v>318</v>
      </c>
      <c r="B319" s="188" t="s">
        <v>1187</v>
      </c>
      <c r="C319" s="188" t="s">
        <v>710</v>
      </c>
      <c r="D319" s="188" t="s">
        <v>711</v>
      </c>
      <c r="E319" s="188" t="s">
        <v>881</v>
      </c>
      <c r="F319" s="188" t="s">
        <v>880</v>
      </c>
      <c r="G319" s="188">
        <v>16.093051039999999</v>
      </c>
      <c r="H319" s="188">
        <v>15.53040734</v>
      </c>
      <c r="I319" s="188">
        <v>14.895708559999999</v>
      </c>
      <c r="J319" s="188">
        <v>6.8084275200000004</v>
      </c>
      <c r="K319" s="188">
        <v>6.9646011899999998</v>
      </c>
      <c r="L319" s="188">
        <v>7.1051013999999997</v>
      </c>
      <c r="M319" s="188">
        <v>0</v>
      </c>
      <c r="N319" s="188">
        <v>0</v>
      </c>
      <c r="O319" s="188">
        <v>9.2846235299999993</v>
      </c>
      <c r="P319" s="188">
        <v>8.5658061500000002</v>
      </c>
      <c r="Q319" s="188">
        <v>7.7906071600000004</v>
      </c>
      <c r="R319" s="188">
        <v>0</v>
      </c>
      <c r="S319" s="188">
        <v>0</v>
      </c>
      <c r="T319" s="188">
        <v>0</v>
      </c>
      <c r="U319" s="188">
        <v>0</v>
      </c>
      <c r="V319" s="188">
        <v>0</v>
      </c>
      <c r="W319" s="188">
        <v>0</v>
      </c>
      <c r="X319" s="188">
        <v>0</v>
      </c>
      <c r="Y319" s="188">
        <v>16.064629239999999</v>
      </c>
      <c r="Z319" s="188">
        <v>15.736578</v>
      </c>
      <c r="AA319" s="188">
        <v>13.692200489999999</v>
      </c>
      <c r="AB319" s="188">
        <v>14.18673403</v>
      </c>
      <c r="AC319" s="188">
        <v>0</v>
      </c>
      <c r="AD319" s="188">
        <v>0</v>
      </c>
      <c r="AE319" s="188">
        <v>0</v>
      </c>
      <c r="AF319" s="188">
        <v>1.54984396</v>
      </c>
      <c r="AG319" s="188">
        <v>0</v>
      </c>
      <c r="AH319" s="188">
        <v>0</v>
      </c>
      <c r="AI319" s="188">
        <v>0</v>
      </c>
      <c r="AJ319" s="188">
        <v>2.3724287400000001</v>
      </c>
      <c r="AK319" s="188">
        <v>0</v>
      </c>
      <c r="AL319" s="188">
        <v>0</v>
      </c>
      <c r="AM319" s="188">
        <v>0</v>
      </c>
      <c r="AN319" s="188">
        <v>0</v>
      </c>
      <c r="AO319" s="188">
        <v>0</v>
      </c>
      <c r="AP319" s="188">
        <v>10.43908291</v>
      </c>
      <c r="AQ319" s="188">
        <v>10.887842040000001</v>
      </c>
      <c r="AR319" s="188">
        <v>11.356129640000001</v>
      </c>
      <c r="AS319" s="188">
        <v>11.844492600000001</v>
      </c>
      <c r="AT319" s="188">
        <v>10.108837530000001</v>
      </c>
      <c r="AU319" s="188">
        <v>1.20763116</v>
      </c>
      <c r="AV319" s="188">
        <v>1.40089321</v>
      </c>
      <c r="AW319" s="188">
        <v>1.60353331</v>
      </c>
      <c r="AX319" s="188">
        <v>1.52513864</v>
      </c>
      <c r="AY319" s="188">
        <v>1.3683493099999999</v>
      </c>
      <c r="AZ319" s="188">
        <v>0</v>
      </c>
      <c r="BA319" s="188">
        <v>0</v>
      </c>
      <c r="BB319" s="188">
        <v>0</v>
      </c>
      <c r="BC319" s="188">
        <v>0</v>
      </c>
      <c r="BD319" s="188">
        <v>0</v>
      </c>
      <c r="BE319" s="188">
        <v>0</v>
      </c>
      <c r="BF319" s="188">
        <v>0</v>
      </c>
      <c r="BG319" s="188">
        <v>0</v>
      </c>
      <c r="BH319" s="188">
        <v>0</v>
      </c>
      <c r="BI319" s="188">
        <v>0</v>
      </c>
      <c r="BJ319" s="188">
        <v>0</v>
      </c>
      <c r="BK319" s="188">
        <v>0</v>
      </c>
      <c r="BL319" s="188">
        <v>0</v>
      </c>
      <c r="BM319" s="188">
        <v>0</v>
      </c>
      <c r="BN319" s="188">
        <v>0</v>
      </c>
      <c r="BO319" s="188">
        <v>0</v>
      </c>
      <c r="BP319" s="188">
        <v>0</v>
      </c>
      <c r="BQ319" s="188">
        <v>0</v>
      </c>
      <c r="BR319" s="188">
        <v>0</v>
      </c>
      <c r="BS319" s="188">
        <v>5.4473200000000003E-3</v>
      </c>
      <c r="BT319" s="188">
        <v>0.18432703</v>
      </c>
      <c r="BU319" s="188">
        <v>0</v>
      </c>
      <c r="BV319" s="188">
        <v>0</v>
      </c>
      <c r="BW319" s="188">
        <v>0</v>
      </c>
      <c r="BX319" s="188">
        <v>0</v>
      </c>
      <c r="BY319" s="188">
        <v>0</v>
      </c>
      <c r="BZ319" s="188">
        <v>0</v>
      </c>
      <c r="CA319" s="188">
        <v>0</v>
      </c>
      <c r="CB319" s="188">
        <v>0</v>
      </c>
      <c r="CC319" s="188">
        <v>0</v>
      </c>
      <c r="CD319" s="188">
        <v>0</v>
      </c>
      <c r="CE319" s="188">
        <v>0</v>
      </c>
      <c r="CF319" s="188">
        <v>0</v>
      </c>
      <c r="CG319" s="188">
        <v>3.2543900000000001E-2</v>
      </c>
      <c r="CH319" s="188">
        <v>0</v>
      </c>
      <c r="CI319" s="188">
        <v>0</v>
      </c>
      <c r="CJ319" s="188">
        <v>0</v>
      </c>
      <c r="CK319" s="188">
        <v>5.4473200000000003E-3</v>
      </c>
      <c r="CL319" s="188">
        <v>0.18432703</v>
      </c>
      <c r="CM319" s="188">
        <v>0.71632337999999995</v>
      </c>
      <c r="CN319" s="188">
        <v>0.51333328</v>
      </c>
      <c r="CO319" s="188">
        <v>0</v>
      </c>
      <c r="CP319" s="188">
        <v>0</v>
      </c>
      <c r="CQ319" s="188">
        <v>0</v>
      </c>
      <c r="CR319" s="188">
        <v>0.53866248999999999</v>
      </c>
      <c r="CS319" s="188">
        <v>0.53866248999999999</v>
      </c>
      <c r="CT319" s="188">
        <v>0.53866248999999999</v>
      </c>
      <c r="CU319" s="188">
        <v>0.53866248999999999</v>
      </c>
      <c r="CV319" s="188">
        <v>0</v>
      </c>
      <c r="CW319" s="188">
        <v>0</v>
      </c>
      <c r="CX319" s="188">
        <v>0</v>
      </c>
      <c r="CY319" s="188">
        <v>0</v>
      </c>
      <c r="CZ319" s="188">
        <v>0</v>
      </c>
      <c r="DA319" s="188">
        <v>0</v>
      </c>
      <c r="DB319" s="188">
        <v>28.83153999</v>
      </c>
      <c r="DC319" s="188">
        <v>27.89443121</v>
      </c>
      <c r="DD319" s="188">
        <v>24.124498089999999</v>
      </c>
      <c r="DE319" s="188">
        <v>29.123088880000001</v>
      </c>
      <c r="DF319" s="188">
        <v>28.955785420000002</v>
      </c>
      <c r="DG319" s="188">
        <v>28.83153999</v>
      </c>
      <c r="DH319" s="188">
        <v>1.011215E-2</v>
      </c>
      <c r="DI319" s="188">
        <v>4.3093599999999999E-3</v>
      </c>
      <c r="DJ319" s="188">
        <v>0</v>
      </c>
      <c r="DK319" s="188">
        <v>176.53797030000001</v>
      </c>
      <c r="DL319" s="188">
        <v>180.98041610000001</v>
      </c>
      <c r="DM319" s="188">
        <v>181.3943984</v>
      </c>
      <c r="DN319" s="188">
        <v>179.02819529000001</v>
      </c>
      <c r="DO319" s="188">
        <v>177.00852871000001</v>
      </c>
      <c r="DP319" s="188">
        <v>158008.111</v>
      </c>
      <c r="DQ319" s="188">
        <v>159307.51300000001</v>
      </c>
      <c r="DR319" s="188">
        <v>160551.20300000001</v>
      </c>
      <c r="DS319" s="188">
        <v>161738.68799999999</v>
      </c>
      <c r="DT319" s="188">
        <v>162882.20800000001</v>
      </c>
    </row>
    <row r="320" spans="1:124" x14ac:dyDescent="0.35">
      <c r="A320" s="188">
        <v>319</v>
      </c>
      <c r="B320" s="188" t="s">
        <v>1190</v>
      </c>
      <c r="C320" s="188" t="s">
        <v>716</v>
      </c>
      <c r="D320" s="188" t="s">
        <v>717</v>
      </c>
      <c r="E320" s="188" t="s">
        <v>881</v>
      </c>
      <c r="F320" s="188" t="s">
        <v>912</v>
      </c>
      <c r="G320" s="188">
        <v>6.8696565200000004</v>
      </c>
      <c r="H320" s="188">
        <v>6.3775340600000003</v>
      </c>
      <c r="I320" s="188">
        <v>5.8512442299999998</v>
      </c>
      <c r="J320" s="188">
        <v>2.6744462699999998</v>
      </c>
      <c r="K320" s="188">
        <v>2.7357934899999998</v>
      </c>
      <c r="L320" s="188">
        <v>2.7909839500000002</v>
      </c>
      <c r="M320" s="188">
        <v>0</v>
      </c>
      <c r="N320" s="188">
        <v>0</v>
      </c>
      <c r="O320" s="188">
        <v>4.1952102499999997</v>
      </c>
      <c r="P320" s="188">
        <v>3.6417405700000001</v>
      </c>
      <c r="Q320" s="188">
        <v>3.0602602700000001</v>
      </c>
      <c r="R320" s="188">
        <v>0</v>
      </c>
      <c r="S320" s="188">
        <v>0</v>
      </c>
      <c r="T320" s="188">
        <v>0</v>
      </c>
      <c r="U320" s="188">
        <v>0</v>
      </c>
      <c r="V320" s="188">
        <v>0</v>
      </c>
      <c r="W320" s="188">
        <v>0</v>
      </c>
      <c r="X320" s="188">
        <v>0</v>
      </c>
      <c r="Y320" s="188">
        <v>7.17713848</v>
      </c>
      <c r="Z320" s="188">
        <v>6.9941404399999998</v>
      </c>
      <c r="AA320" s="188">
        <v>5.6383402800000004</v>
      </c>
      <c r="AB320" s="188">
        <v>5.9165966699999997</v>
      </c>
      <c r="AC320" s="188">
        <v>0</v>
      </c>
      <c r="AD320" s="188">
        <v>0</v>
      </c>
      <c r="AE320" s="188">
        <v>0</v>
      </c>
      <c r="AF320" s="188">
        <v>1.0775437699999999</v>
      </c>
      <c r="AG320" s="188">
        <v>0</v>
      </c>
      <c r="AH320" s="188">
        <v>0</v>
      </c>
      <c r="AI320" s="188">
        <v>0</v>
      </c>
      <c r="AJ320" s="188">
        <v>1.5387982</v>
      </c>
      <c r="AK320" s="188">
        <v>0</v>
      </c>
      <c r="AL320" s="188">
        <v>0</v>
      </c>
      <c r="AM320" s="188">
        <v>0</v>
      </c>
      <c r="AN320" s="188">
        <v>0</v>
      </c>
      <c r="AO320" s="188">
        <v>0</v>
      </c>
      <c r="AP320" s="188">
        <v>4.9259009599999999</v>
      </c>
      <c r="AQ320" s="188">
        <v>5.1419726399999997</v>
      </c>
      <c r="AR320" s="188">
        <v>5.3675775400000001</v>
      </c>
      <c r="AS320" s="188">
        <v>5.6029953499999996</v>
      </c>
      <c r="AT320" s="188">
        <v>4.7591932999999997</v>
      </c>
      <c r="AU320" s="188">
        <v>0.20358693999999999</v>
      </c>
      <c r="AV320" s="188">
        <v>0.27102826000000002</v>
      </c>
      <c r="AW320" s="188">
        <v>0.39145764</v>
      </c>
      <c r="AX320" s="188">
        <v>0.45110467999999998</v>
      </c>
      <c r="AY320" s="188">
        <v>0.54199120999999995</v>
      </c>
      <c r="AZ320" s="188">
        <v>0</v>
      </c>
      <c r="BA320" s="188">
        <v>0</v>
      </c>
      <c r="BB320" s="188">
        <v>0</v>
      </c>
      <c r="BC320" s="188">
        <v>0</v>
      </c>
      <c r="BD320" s="188">
        <v>0</v>
      </c>
      <c r="BE320" s="188">
        <v>0</v>
      </c>
      <c r="BF320" s="188">
        <v>0</v>
      </c>
      <c r="BG320" s="188">
        <v>0</v>
      </c>
      <c r="BH320" s="188">
        <v>0</v>
      </c>
      <c r="BI320" s="188">
        <v>0</v>
      </c>
      <c r="BJ320" s="188">
        <v>0</v>
      </c>
      <c r="BK320" s="188">
        <v>0</v>
      </c>
      <c r="BL320" s="188">
        <v>0</v>
      </c>
      <c r="BM320" s="188">
        <v>0</v>
      </c>
      <c r="BN320" s="188">
        <v>0</v>
      </c>
      <c r="BO320" s="188">
        <v>0</v>
      </c>
      <c r="BP320" s="188">
        <v>0</v>
      </c>
      <c r="BQ320" s="188">
        <v>0</v>
      </c>
      <c r="BR320" s="188">
        <v>0.18335377</v>
      </c>
      <c r="BS320" s="188">
        <v>0.44987134000000001</v>
      </c>
      <c r="BT320" s="188">
        <v>0.74074335999999996</v>
      </c>
      <c r="BU320" s="188">
        <v>0</v>
      </c>
      <c r="BV320" s="188">
        <v>0</v>
      </c>
      <c r="BW320" s="188">
        <v>0</v>
      </c>
      <c r="BX320" s="188">
        <v>0</v>
      </c>
      <c r="BY320" s="188">
        <v>0</v>
      </c>
      <c r="BZ320" s="188">
        <v>0</v>
      </c>
      <c r="CA320" s="188">
        <v>0</v>
      </c>
      <c r="CB320" s="188">
        <v>0</v>
      </c>
      <c r="CC320" s="188">
        <v>0</v>
      </c>
      <c r="CD320" s="188">
        <v>0</v>
      </c>
      <c r="CE320" s="188">
        <v>0</v>
      </c>
      <c r="CF320" s="188">
        <v>0</v>
      </c>
      <c r="CG320" s="188">
        <v>0</v>
      </c>
      <c r="CH320" s="188">
        <v>0</v>
      </c>
      <c r="CI320" s="188">
        <v>0</v>
      </c>
      <c r="CJ320" s="188">
        <v>0.18335377</v>
      </c>
      <c r="CK320" s="188">
        <v>0.44987134000000001</v>
      </c>
      <c r="CL320" s="188">
        <v>0.74074335999999996</v>
      </c>
      <c r="CM320" s="188">
        <v>0.27494152999999999</v>
      </c>
      <c r="CN320" s="188">
        <v>0.2027545</v>
      </c>
      <c r="CO320" s="188">
        <v>0</v>
      </c>
      <c r="CP320" s="188">
        <v>0</v>
      </c>
      <c r="CQ320" s="188">
        <v>0</v>
      </c>
      <c r="CR320" s="188">
        <v>0.27945446000000002</v>
      </c>
      <c r="CS320" s="188">
        <v>0.27945446000000002</v>
      </c>
      <c r="CT320" s="188">
        <v>0.27945446000000002</v>
      </c>
      <c r="CU320" s="188">
        <v>0.27945446000000002</v>
      </c>
      <c r="CV320" s="188">
        <v>0</v>
      </c>
      <c r="CW320" s="188">
        <v>0</v>
      </c>
      <c r="CX320" s="188">
        <v>0</v>
      </c>
      <c r="CY320" s="188">
        <v>0</v>
      </c>
      <c r="CZ320" s="188">
        <v>0</v>
      </c>
      <c r="DA320" s="188">
        <v>0</v>
      </c>
      <c r="DB320" s="188">
        <v>12.74546565</v>
      </c>
      <c r="DC320" s="188">
        <v>12.34267322</v>
      </c>
      <c r="DD320" s="188">
        <v>10.44571038</v>
      </c>
      <c r="DE320" s="188">
        <v>12.86589502</v>
      </c>
      <c r="DF320" s="188">
        <v>12.925542070000001</v>
      </c>
      <c r="DG320" s="188">
        <v>13.016428599999999</v>
      </c>
      <c r="DH320" s="188">
        <v>9.4488000000000003E-3</v>
      </c>
      <c r="DI320" s="188">
        <v>1.4128669999999999E-2</v>
      </c>
      <c r="DJ320" s="188">
        <v>2.125956E-2</v>
      </c>
      <c r="DK320" s="188">
        <v>162.04823390999999</v>
      </c>
      <c r="DL320" s="188">
        <v>167.46878566999999</v>
      </c>
      <c r="DM320" s="188">
        <v>169.19578944</v>
      </c>
      <c r="DN320" s="188">
        <v>170.11287167</v>
      </c>
      <c r="DO320" s="188">
        <v>171.43496074000001</v>
      </c>
      <c r="DP320" s="188">
        <v>76166.663</v>
      </c>
      <c r="DQ320" s="188">
        <v>76106.514999999999</v>
      </c>
      <c r="DR320" s="188">
        <v>76041.460999999996</v>
      </c>
      <c r="DS320" s="188">
        <v>75982.152000000002</v>
      </c>
      <c r="DT320" s="188">
        <v>75926.337</v>
      </c>
    </row>
    <row r="321" spans="1:124" x14ac:dyDescent="0.35">
      <c r="A321" s="188">
        <v>320</v>
      </c>
      <c r="B321" s="188" t="s">
        <v>1191</v>
      </c>
      <c r="C321" s="188" t="s">
        <v>718</v>
      </c>
      <c r="D321" s="188" t="s">
        <v>719</v>
      </c>
      <c r="E321" s="188" t="s">
        <v>881</v>
      </c>
      <c r="F321" s="188" t="s">
        <v>880</v>
      </c>
      <c r="G321" s="188">
        <v>3.5103423199999999</v>
      </c>
      <c r="H321" s="188">
        <v>3.3718525000000001</v>
      </c>
      <c r="I321" s="188">
        <v>3.2174321899999998</v>
      </c>
      <c r="J321" s="188">
        <v>1.47060167</v>
      </c>
      <c r="K321" s="188">
        <v>1.5043347499999999</v>
      </c>
      <c r="L321" s="188">
        <v>1.53468242</v>
      </c>
      <c r="M321" s="188">
        <v>0</v>
      </c>
      <c r="N321" s="188">
        <v>0</v>
      </c>
      <c r="O321" s="188">
        <v>2.0397406500000002</v>
      </c>
      <c r="P321" s="188">
        <v>1.86751775</v>
      </c>
      <c r="Q321" s="188">
        <v>1.68274978</v>
      </c>
      <c r="R321" s="188">
        <v>0</v>
      </c>
      <c r="S321" s="188">
        <v>0</v>
      </c>
      <c r="T321" s="188">
        <v>0</v>
      </c>
      <c r="U321" s="188">
        <v>0</v>
      </c>
      <c r="V321" s="188">
        <v>0</v>
      </c>
      <c r="W321" s="188">
        <v>0</v>
      </c>
      <c r="X321" s="188">
        <v>0</v>
      </c>
      <c r="Y321" s="188">
        <v>3.4314262699999998</v>
      </c>
      <c r="Z321" s="188">
        <v>3.2422282299999998</v>
      </c>
      <c r="AA321" s="188">
        <v>2.02249027</v>
      </c>
      <c r="AB321" s="188">
        <v>2.0984850100000001</v>
      </c>
      <c r="AC321" s="188">
        <v>0</v>
      </c>
      <c r="AD321" s="188">
        <v>0</v>
      </c>
      <c r="AE321" s="188">
        <v>0</v>
      </c>
      <c r="AF321" s="188">
        <v>1.14374321</v>
      </c>
      <c r="AG321" s="188">
        <v>0</v>
      </c>
      <c r="AH321" s="188">
        <v>0</v>
      </c>
      <c r="AI321" s="188">
        <v>0</v>
      </c>
      <c r="AJ321" s="188">
        <v>1.408936</v>
      </c>
      <c r="AK321" s="188">
        <v>0</v>
      </c>
      <c r="AL321" s="188">
        <v>0</v>
      </c>
      <c r="AM321" s="188">
        <v>0</v>
      </c>
      <c r="AN321" s="188">
        <v>0</v>
      </c>
      <c r="AO321" s="188">
        <v>0</v>
      </c>
      <c r="AP321" s="188">
        <v>9.9559668600000002</v>
      </c>
      <c r="AQ321" s="188">
        <v>10.32050085</v>
      </c>
      <c r="AR321" s="188">
        <v>10.698521510000001</v>
      </c>
      <c r="AS321" s="188">
        <v>11.09064951</v>
      </c>
      <c r="AT321" s="188">
        <v>9.5859687200000003</v>
      </c>
      <c r="AU321" s="188">
        <v>0.27816083000000003</v>
      </c>
      <c r="AV321" s="188">
        <v>0.35589936999999999</v>
      </c>
      <c r="AW321" s="188">
        <v>0.62927535000000001</v>
      </c>
      <c r="AX321" s="188">
        <v>0.59965917999999996</v>
      </c>
      <c r="AY321" s="188">
        <v>0.61588229000000005</v>
      </c>
      <c r="AZ321" s="188">
        <v>0</v>
      </c>
      <c r="BA321" s="188">
        <v>0</v>
      </c>
      <c r="BB321" s="188">
        <v>0</v>
      </c>
      <c r="BC321" s="188">
        <v>0</v>
      </c>
      <c r="BD321" s="188">
        <v>0</v>
      </c>
      <c r="BE321" s="188">
        <v>0</v>
      </c>
      <c r="BF321" s="188">
        <v>0</v>
      </c>
      <c r="BG321" s="188">
        <v>0</v>
      </c>
      <c r="BH321" s="188">
        <v>0</v>
      </c>
      <c r="BI321" s="188">
        <v>0</v>
      </c>
      <c r="BJ321" s="188">
        <v>0</v>
      </c>
      <c r="BK321" s="188">
        <v>0</v>
      </c>
      <c r="BL321" s="188">
        <v>0</v>
      </c>
      <c r="BM321" s="188">
        <v>0</v>
      </c>
      <c r="BN321" s="188">
        <v>0</v>
      </c>
      <c r="BO321" s="188">
        <v>0</v>
      </c>
      <c r="BP321" s="188">
        <v>0</v>
      </c>
      <c r="BQ321" s="188">
        <v>0</v>
      </c>
      <c r="BR321" s="188">
        <v>0</v>
      </c>
      <c r="BS321" s="188">
        <v>0</v>
      </c>
      <c r="BT321" s="188">
        <v>0</v>
      </c>
      <c r="BU321" s="188">
        <v>0</v>
      </c>
      <c r="BV321" s="188">
        <v>0</v>
      </c>
      <c r="BW321" s="188">
        <v>0</v>
      </c>
      <c r="BX321" s="188">
        <v>0</v>
      </c>
      <c r="BY321" s="188">
        <v>0</v>
      </c>
      <c r="BZ321" s="188">
        <v>0</v>
      </c>
      <c r="CA321" s="188">
        <v>0</v>
      </c>
      <c r="CB321" s="188">
        <v>0</v>
      </c>
      <c r="CC321" s="188">
        <v>0</v>
      </c>
      <c r="CD321" s="188">
        <v>0</v>
      </c>
      <c r="CE321" s="188">
        <v>0</v>
      </c>
      <c r="CF321" s="188">
        <v>0</v>
      </c>
      <c r="CG321" s="188">
        <v>0</v>
      </c>
      <c r="CH321" s="188">
        <v>0</v>
      </c>
      <c r="CI321" s="188">
        <v>0</v>
      </c>
      <c r="CJ321" s="188">
        <v>0</v>
      </c>
      <c r="CK321" s="188">
        <v>0</v>
      </c>
      <c r="CL321" s="188">
        <v>0</v>
      </c>
      <c r="CM321" s="188">
        <v>0.36198552000000001</v>
      </c>
      <c r="CN321" s="188">
        <v>0.27925174000000003</v>
      </c>
      <c r="CO321" s="188">
        <v>0</v>
      </c>
      <c r="CP321" s="188">
        <v>0</v>
      </c>
      <c r="CQ321" s="188">
        <v>0</v>
      </c>
      <c r="CR321" s="188">
        <v>0</v>
      </c>
      <c r="CS321" s="188">
        <v>0</v>
      </c>
      <c r="CT321" s="188">
        <v>0</v>
      </c>
      <c r="CU321" s="188">
        <v>0</v>
      </c>
      <c r="CV321" s="188">
        <v>0</v>
      </c>
      <c r="CW321" s="188">
        <v>0</v>
      </c>
      <c r="CX321" s="188">
        <v>0</v>
      </c>
      <c r="CY321" s="188">
        <v>0</v>
      </c>
      <c r="CZ321" s="188">
        <v>0</v>
      </c>
      <c r="DA321" s="188">
        <v>0</v>
      </c>
      <c r="DB321" s="188">
        <v>13.916079979999999</v>
      </c>
      <c r="DC321" s="188">
        <v>13.57480756</v>
      </c>
      <c r="DD321" s="188">
        <v>13.322283990000001</v>
      </c>
      <c r="DE321" s="188">
        <v>14.46011852</v>
      </c>
      <c r="DF321" s="188">
        <v>14.67003319</v>
      </c>
      <c r="DG321" s="188">
        <v>14.923963990000001</v>
      </c>
      <c r="DH321" s="188">
        <v>3.9094240000000002E-2</v>
      </c>
      <c r="DI321" s="188">
        <v>5.4178560000000001E-2</v>
      </c>
      <c r="DJ321" s="188">
        <v>7.2425859999999995E-2</v>
      </c>
      <c r="DK321" s="188">
        <v>151.11757470000001</v>
      </c>
      <c r="DL321" s="188">
        <v>154.37399074999999</v>
      </c>
      <c r="DM321" s="188">
        <v>159.90231089</v>
      </c>
      <c r="DN321" s="188">
        <v>161.77686835</v>
      </c>
      <c r="DO321" s="188">
        <v>164.08887587000001</v>
      </c>
      <c r="DP321" s="188">
        <v>89829.442999999999</v>
      </c>
      <c r="DQ321" s="188">
        <v>90145.236999999994</v>
      </c>
      <c r="DR321" s="188">
        <v>90430.953999999998</v>
      </c>
      <c r="DS321" s="188">
        <v>90680.66</v>
      </c>
      <c r="DT321" s="188">
        <v>90950.491999999998</v>
      </c>
    </row>
    <row r="322" spans="1:124" x14ac:dyDescent="0.35">
      <c r="A322" s="188">
        <v>321</v>
      </c>
      <c r="B322" s="188" t="s">
        <v>1192</v>
      </c>
      <c r="C322" s="188" t="s">
        <v>720</v>
      </c>
      <c r="D322" s="188" t="s">
        <v>721</v>
      </c>
      <c r="E322" s="188" t="s">
        <v>881</v>
      </c>
      <c r="F322" s="188" t="s">
        <v>890</v>
      </c>
      <c r="G322" s="188">
        <v>9.4743157599999996</v>
      </c>
      <c r="H322" s="188">
        <v>8.3817212600000008</v>
      </c>
      <c r="I322" s="188">
        <v>7.2364043599999999</v>
      </c>
      <c r="J322" s="188">
        <v>3.3075656900000001</v>
      </c>
      <c r="K322" s="188">
        <v>3.3834355899999999</v>
      </c>
      <c r="L322" s="188">
        <v>3.4516912400000002</v>
      </c>
      <c r="M322" s="188">
        <v>0</v>
      </c>
      <c r="N322" s="188">
        <v>0</v>
      </c>
      <c r="O322" s="188">
        <v>6.16675007</v>
      </c>
      <c r="P322" s="188">
        <v>4.9982856699999996</v>
      </c>
      <c r="Q322" s="188">
        <v>3.7847131200000002</v>
      </c>
      <c r="R322" s="188">
        <v>0</v>
      </c>
      <c r="S322" s="188">
        <v>0</v>
      </c>
      <c r="T322" s="188">
        <v>0</v>
      </c>
      <c r="U322" s="188">
        <v>0</v>
      </c>
      <c r="V322" s="188">
        <v>0</v>
      </c>
      <c r="W322" s="188">
        <v>0</v>
      </c>
      <c r="X322" s="188">
        <v>0</v>
      </c>
      <c r="Y322" s="188">
        <v>10.21593736</v>
      </c>
      <c r="Z322" s="188">
        <v>9.9195641099999996</v>
      </c>
      <c r="AA322" s="188">
        <v>7.8833969399999999</v>
      </c>
      <c r="AB322" s="188">
        <v>7.9174485399999996</v>
      </c>
      <c r="AC322" s="188">
        <v>0</v>
      </c>
      <c r="AD322" s="188">
        <v>0</v>
      </c>
      <c r="AE322" s="188">
        <v>0</v>
      </c>
      <c r="AF322" s="188">
        <v>2.00211557</v>
      </c>
      <c r="AG322" s="188">
        <v>0</v>
      </c>
      <c r="AH322" s="188">
        <v>0</v>
      </c>
      <c r="AI322" s="188">
        <v>0</v>
      </c>
      <c r="AJ322" s="188">
        <v>2.3325404299999999</v>
      </c>
      <c r="AK322" s="188">
        <v>0</v>
      </c>
      <c r="AL322" s="188">
        <v>0</v>
      </c>
      <c r="AM322" s="188">
        <v>0</v>
      </c>
      <c r="AN322" s="188">
        <v>0</v>
      </c>
      <c r="AO322" s="188">
        <v>0</v>
      </c>
      <c r="AP322" s="188">
        <v>10.42996136</v>
      </c>
      <c r="AQ322" s="188">
        <v>10.91317407</v>
      </c>
      <c r="AR322" s="188">
        <v>11.41922342</v>
      </c>
      <c r="AS322" s="188">
        <v>11.948333420000001</v>
      </c>
      <c r="AT322" s="188">
        <v>10.00492899</v>
      </c>
      <c r="AU322" s="188">
        <v>0.68474153999999998</v>
      </c>
      <c r="AV322" s="188">
        <v>0.80870567999999998</v>
      </c>
      <c r="AW322" s="188">
        <v>0.79760302000000005</v>
      </c>
      <c r="AX322" s="188">
        <v>0.83037435000000004</v>
      </c>
      <c r="AY322" s="188">
        <v>0.85904179000000003</v>
      </c>
      <c r="AZ322" s="188">
        <v>0</v>
      </c>
      <c r="BA322" s="188">
        <v>0</v>
      </c>
      <c r="BB322" s="188">
        <v>0</v>
      </c>
      <c r="BC322" s="188">
        <v>0</v>
      </c>
      <c r="BD322" s="188">
        <v>0</v>
      </c>
      <c r="BE322" s="188">
        <v>0</v>
      </c>
      <c r="BF322" s="188">
        <v>0</v>
      </c>
      <c r="BG322" s="188">
        <v>0</v>
      </c>
      <c r="BH322" s="188">
        <v>0</v>
      </c>
      <c r="BI322" s="188">
        <v>0</v>
      </c>
      <c r="BJ322" s="188">
        <v>0</v>
      </c>
      <c r="BK322" s="188">
        <v>0</v>
      </c>
      <c r="BL322" s="188">
        <v>0</v>
      </c>
      <c r="BM322" s="188">
        <v>0</v>
      </c>
      <c r="BN322" s="188">
        <v>0</v>
      </c>
      <c r="BO322" s="188">
        <v>0</v>
      </c>
      <c r="BP322" s="188">
        <v>0</v>
      </c>
      <c r="BQ322" s="188">
        <v>0</v>
      </c>
      <c r="BR322" s="188">
        <v>0</v>
      </c>
      <c r="BS322" s="188">
        <v>0</v>
      </c>
      <c r="BT322" s="188">
        <v>0</v>
      </c>
      <c r="BU322" s="188">
        <v>0</v>
      </c>
      <c r="BV322" s="188">
        <v>1.5064930000000001E-2</v>
      </c>
      <c r="BW322" s="188">
        <v>0.63127182999999998</v>
      </c>
      <c r="BX322" s="188">
        <v>0</v>
      </c>
      <c r="BY322" s="188">
        <v>0</v>
      </c>
      <c r="BZ322" s="188">
        <v>0</v>
      </c>
      <c r="CA322" s="188">
        <v>0</v>
      </c>
      <c r="CB322" s="188">
        <v>0</v>
      </c>
      <c r="CC322" s="188">
        <v>0</v>
      </c>
      <c r="CD322" s="188">
        <v>0</v>
      </c>
      <c r="CE322" s="188">
        <v>0</v>
      </c>
      <c r="CF322" s="188">
        <v>0</v>
      </c>
      <c r="CG322" s="188">
        <v>0</v>
      </c>
      <c r="CH322" s="188">
        <v>0</v>
      </c>
      <c r="CI322" s="188">
        <v>0</v>
      </c>
      <c r="CJ322" s="188">
        <v>0</v>
      </c>
      <c r="CK322" s="188">
        <v>1.5064930000000001E-2</v>
      </c>
      <c r="CL322" s="188">
        <v>0.63127182999999998</v>
      </c>
      <c r="CM322" s="188">
        <v>0.50943201999999999</v>
      </c>
      <c r="CN322" s="188">
        <v>0.3914839</v>
      </c>
      <c r="CO322" s="188">
        <v>0</v>
      </c>
      <c r="CP322" s="188">
        <v>0</v>
      </c>
      <c r="CQ322" s="188">
        <v>0</v>
      </c>
      <c r="CR322" s="188">
        <v>0</v>
      </c>
      <c r="CS322" s="188">
        <v>0</v>
      </c>
      <c r="CT322" s="188">
        <v>0</v>
      </c>
      <c r="CU322" s="188">
        <v>0</v>
      </c>
      <c r="CV322" s="188">
        <v>0</v>
      </c>
      <c r="CW322" s="188">
        <v>0</v>
      </c>
      <c r="CX322" s="188">
        <v>0</v>
      </c>
      <c r="CY322" s="188">
        <v>0</v>
      </c>
      <c r="CZ322" s="188">
        <v>0</v>
      </c>
      <c r="DA322" s="188">
        <v>0</v>
      </c>
      <c r="DB322" s="188">
        <v>21.667663170000001</v>
      </c>
      <c r="DC322" s="188">
        <v>21.29709179</v>
      </c>
      <c r="DD322" s="188">
        <v>17.326024360000002</v>
      </c>
      <c r="DE322" s="188">
        <v>21.18509285</v>
      </c>
      <c r="DF322" s="188">
        <v>20.646383969999999</v>
      </c>
      <c r="DG322" s="188">
        <v>20.675051400000001</v>
      </c>
      <c r="DH322" s="188">
        <v>-2.2271450000000002E-2</v>
      </c>
      <c r="DI322" s="188">
        <v>-4.7133799999999997E-2</v>
      </c>
      <c r="DJ322" s="188">
        <v>-4.5810740000000003E-2</v>
      </c>
      <c r="DK322" s="188">
        <v>150.37351839999999</v>
      </c>
      <c r="DL322" s="188">
        <v>151.55524283</v>
      </c>
      <c r="DM322" s="188">
        <v>146.83767849</v>
      </c>
      <c r="DN322" s="188">
        <v>141.85968799</v>
      </c>
      <c r="DO322" s="188">
        <v>140.85687970000001</v>
      </c>
      <c r="DP322" s="188">
        <v>141627.94099999999</v>
      </c>
      <c r="DQ322" s="188">
        <v>142968.747</v>
      </c>
      <c r="DR322" s="188">
        <v>144275.59099999999</v>
      </c>
      <c r="DS322" s="188">
        <v>145540.88099999999</v>
      </c>
      <c r="DT322" s="188">
        <v>146780.55799999999</v>
      </c>
    </row>
    <row r="323" spans="1:124" x14ac:dyDescent="0.35">
      <c r="A323" s="188">
        <v>322</v>
      </c>
      <c r="B323" s="188" t="s">
        <v>1194</v>
      </c>
      <c r="C323" s="188" t="s">
        <v>724</v>
      </c>
      <c r="D323" s="188" t="s">
        <v>725</v>
      </c>
      <c r="E323" s="188" t="s">
        <v>881</v>
      </c>
      <c r="F323" s="188" t="s">
        <v>893</v>
      </c>
      <c r="G323" s="188">
        <v>13.677189370000001</v>
      </c>
      <c r="H323" s="188">
        <v>13.57844111</v>
      </c>
      <c r="I323" s="188">
        <v>13.423588759999999</v>
      </c>
      <c r="J323" s="188">
        <v>6.1355611699999999</v>
      </c>
      <c r="K323" s="188">
        <v>6.27630044</v>
      </c>
      <c r="L323" s="188">
        <v>6.4029152399999996</v>
      </c>
      <c r="M323" s="188">
        <v>0</v>
      </c>
      <c r="N323" s="188">
        <v>0</v>
      </c>
      <c r="O323" s="188">
        <v>7.5416281999999999</v>
      </c>
      <c r="P323" s="188">
        <v>7.30214067</v>
      </c>
      <c r="Q323" s="188">
        <v>7.0206735199999999</v>
      </c>
      <c r="R323" s="188">
        <v>0</v>
      </c>
      <c r="S323" s="188">
        <v>0</v>
      </c>
      <c r="T323" s="188">
        <v>0</v>
      </c>
      <c r="U323" s="188">
        <v>0</v>
      </c>
      <c r="V323" s="188">
        <v>0</v>
      </c>
      <c r="W323" s="188">
        <v>0</v>
      </c>
      <c r="X323" s="188">
        <v>0</v>
      </c>
      <c r="Y323" s="188">
        <v>13.15078709</v>
      </c>
      <c r="Z323" s="188">
        <v>12.839910079999999</v>
      </c>
      <c r="AA323" s="188">
        <v>9.9943529699999996</v>
      </c>
      <c r="AB323" s="188">
        <v>10.69244949</v>
      </c>
      <c r="AC323" s="188">
        <v>0</v>
      </c>
      <c r="AD323" s="188">
        <v>0</v>
      </c>
      <c r="AE323" s="188">
        <v>0</v>
      </c>
      <c r="AF323" s="188">
        <v>2.1474605900000001</v>
      </c>
      <c r="AG323" s="188">
        <v>0</v>
      </c>
      <c r="AH323" s="188">
        <v>0</v>
      </c>
      <c r="AI323" s="188">
        <v>0</v>
      </c>
      <c r="AJ323" s="188">
        <v>3.1564341100000002</v>
      </c>
      <c r="AK323" s="188">
        <v>0</v>
      </c>
      <c r="AL323" s="188">
        <v>0</v>
      </c>
      <c r="AM323" s="188">
        <v>0</v>
      </c>
      <c r="AN323" s="188">
        <v>0</v>
      </c>
      <c r="AO323" s="188">
        <v>0</v>
      </c>
      <c r="AP323" s="188">
        <v>10.67368154</v>
      </c>
      <c r="AQ323" s="188">
        <v>11.270168549999999</v>
      </c>
      <c r="AR323" s="188">
        <v>11.90003276</v>
      </c>
      <c r="AS323" s="188">
        <v>12.564830629999999</v>
      </c>
      <c r="AT323" s="188">
        <v>10.048000180000001</v>
      </c>
      <c r="AU323" s="188">
        <v>0.54949108000000002</v>
      </c>
      <c r="AV323" s="188">
        <v>0.74834617999999997</v>
      </c>
      <c r="AW323" s="188">
        <v>1.27388715</v>
      </c>
      <c r="AX323" s="188">
        <v>1.3240458100000001</v>
      </c>
      <c r="AY323" s="188">
        <v>1.36792318</v>
      </c>
      <c r="AZ323" s="188">
        <v>0</v>
      </c>
      <c r="BA323" s="188">
        <v>0</v>
      </c>
      <c r="BB323" s="188">
        <v>0</v>
      </c>
      <c r="BC323" s="188">
        <v>0</v>
      </c>
      <c r="BD323" s="188">
        <v>0</v>
      </c>
      <c r="BE323" s="188">
        <v>0</v>
      </c>
      <c r="BF323" s="188">
        <v>0</v>
      </c>
      <c r="BG323" s="188">
        <v>0</v>
      </c>
      <c r="BH323" s="188">
        <v>0</v>
      </c>
      <c r="BI323" s="188">
        <v>0</v>
      </c>
      <c r="BJ323" s="188">
        <v>0</v>
      </c>
      <c r="BK323" s="188">
        <v>0</v>
      </c>
      <c r="BL323" s="188">
        <v>0</v>
      </c>
      <c r="BM323" s="188">
        <v>0</v>
      </c>
      <c r="BN323" s="188">
        <v>0</v>
      </c>
      <c r="BO323" s="188">
        <v>0</v>
      </c>
      <c r="BP323" s="188">
        <v>0</v>
      </c>
      <c r="BQ323" s="188">
        <v>0</v>
      </c>
      <c r="BR323" s="188">
        <v>0</v>
      </c>
      <c r="BS323" s="188">
        <v>0</v>
      </c>
      <c r="BT323" s="188">
        <v>0</v>
      </c>
      <c r="BU323" s="188">
        <v>0</v>
      </c>
      <c r="BV323" s="188">
        <v>0</v>
      </c>
      <c r="BW323" s="188">
        <v>0</v>
      </c>
      <c r="BX323" s="188">
        <v>0</v>
      </c>
      <c r="BY323" s="188">
        <v>0</v>
      </c>
      <c r="BZ323" s="188">
        <v>0</v>
      </c>
      <c r="CA323" s="188">
        <v>0</v>
      </c>
      <c r="CB323" s="188">
        <v>0</v>
      </c>
      <c r="CC323" s="188">
        <v>0</v>
      </c>
      <c r="CD323" s="188">
        <v>0</v>
      </c>
      <c r="CE323" s="188">
        <v>0</v>
      </c>
      <c r="CF323" s="188">
        <v>0</v>
      </c>
      <c r="CG323" s="188">
        <v>0</v>
      </c>
      <c r="CH323" s="188">
        <v>0</v>
      </c>
      <c r="CI323" s="188">
        <v>0</v>
      </c>
      <c r="CJ323" s="188">
        <v>0</v>
      </c>
      <c r="CK323" s="188">
        <v>0</v>
      </c>
      <c r="CL323" s="188">
        <v>0</v>
      </c>
      <c r="CM323" s="188">
        <v>0.77290961000000002</v>
      </c>
      <c r="CN323" s="188">
        <v>0.56392936000000005</v>
      </c>
      <c r="CO323" s="188">
        <v>0</v>
      </c>
      <c r="CP323" s="188">
        <v>0</v>
      </c>
      <c r="CQ323" s="188">
        <v>0</v>
      </c>
      <c r="CR323" s="188">
        <v>0.59098477000000005</v>
      </c>
      <c r="CS323" s="188">
        <v>0.59098477000000005</v>
      </c>
      <c r="CT323" s="188">
        <v>0.59098477000000005</v>
      </c>
      <c r="CU323" s="188">
        <v>0.59098477000000005</v>
      </c>
      <c r="CV323" s="188">
        <v>0</v>
      </c>
      <c r="CW323" s="188">
        <v>0</v>
      </c>
      <c r="CX323" s="188">
        <v>0</v>
      </c>
      <c r="CY323" s="188">
        <v>0</v>
      </c>
      <c r="CZ323" s="188">
        <v>0</v>
      </c>
      <c r="DA323" s="188">
        <v>0</v>
      </c>
      <c r="DB323" s="188">
        <v>25.625832169999999</v>
      </c>
      <c r="DC323" s="188">
        <v>24.312207709999999</v>
      </c>
      <c r="DD323" s="188">
        <v>22.918489009999998</v>
      </c>
      <c r="DE323" s="188">
        <v>26.812229840000001</v>
      </c>
      <c r="DF323" s="188">
        <v>27.393504449999998</v>
      </c>
      <c r="DG323" s="188">
        <v>27.947327340000001</v>
      </c>
      <c r="DH323" s="188">
        <v>4.6296940000000002E-2</v>
      </c>
      <c r="DI323" s="188">
        <v>6.8980089999999994E-2</v>
      </c>
      <c r="DJ323" s="188">
        <v>9.0591989999999997E-2</v>
      </c>
      <c r="DK323" s="188">
        <v>157.85588676</v>
      </c>
      <c r="DL323" s="188">
        <v>165.01131726</v>
      </c>
      <c r="DM323" s="188">
        <v>171.24243849999999</v>
      </c>
      <c r="DN323" s="188">
        <v>173.56998060999999</v>
      </c>
      <c r="DO323" s="188">
        <v>175.70691429999999</v>
      </c>
      <c r="DP323" s="188">
        <v>154015.21100000001</v>
      </c>
      <c r="DQ323" s="188">
        <v>155297.42199999999</v>
      </c>
      <c r="DR323" s="188">
        <v>156574.679</v>
      </c>
      <c r="DS323" s="188">
        <v>157823.976</v>
      </c>
      <c r="DT323" s="188">
        <v>159056.503</v>
      </c>
    </row>
    <row r="324" spans="1:124" x14ac:dyDescent="0.35">
      <c r="A324" s="188">
        <v>323</v>
      </c>
      <c r="B324" s="188" t="s">
        <v>1195</v>
      </c>
      <c r="C324" s="188" t="s">
        <v>726</v>
      </c>
      <c r="D324" s="188" t="s">
        <v>727</v>
      </c>
      <c r="E324" s="188" t="s">
        <v>881</v>
      </c>
      <c r="F324" s="188" t="s">
        <v>880</v>
      </c>
      <c r="G324" s="188">
        <v>13.52457942</v>
      </c>
      <c r="H324" s="188">
        <v>10.42446273</v>
      </c>
      <c r="I324" s="188">
        <v>7.22824081</v>
      </c>
      <c r="J324" s="188">
        <v>3.3038343499999998</v>
      </c>
      <c r="K324" s="188">
        <v>3.3796186600000002</v>
      </c>
      <c r="L324" s="188">
        <v>3.4477973099999999</v>
      </c>
      <c r="M324" s="188">
        <v>0</v>
      </c>
      <c r="N324" s="188">
        <v>0</v>
      </c>
      <c r="O324" s="188">
        <v>10.22074507</v>
      </c>
      <c r="P324" s="188">
        <v>7.0448440699999999</v>
      </c>
      <c r="Q324" s="188">
        <v>3.7804435000000001</v>
      </c>
      <c r="R324" s="188">
        <v>0</v>
      </c>
      <c r="S324" s="188">
        <v>0</v>
      </c>
      <c r="T324" s="188">
        <v>0</v>
      </c>
      <c r="U324" s="188">
        <v>0</v>
      </c>
      <c r="V324" s="188">
        <v>0</v>
      </c>
      <c r="W324" s="188">
        <v>0</v>
      </c>
      <c r="X324" s="188">
        <v>0</v>
      </c>
      <c r="Y324" s="188">
        <v>11.578143280000001</v>
      </c>
      <c r="Z324" s="188">
        <v>15.883881329999999</v>
      </c>
      <c r="AA324" s="188">
        <v>8.3775149399999993</v>
      </c>
      <c r="AB324" s="188">
        <v>12.97321097</v>
      </c>
      <c r="AC324" s="188">
        <v>0</v>
      </c>
      <c r="AD324" s="188">
        <v>0</v>
      </c>
      <c r="AE324" s="188">
        <v>0</v>
      </c>
      <c r="AF324" s="188">
        <v>2.9106703600000001</v>
      </c>
      <c r="AG324" s="188">
        <v>0</v>
      </c>
      <c r="AH324" s="188">
        <v>0</v>
      </c>
      <c r="AI324" s="188">
        <v>0</v>
      </c>
      <c r="AJ324" s="188">
        <v>3.2006283400000002</v>
      </c>
      <c r="AK324" s="188">
        <v>0</v>
      </c>
      <c r="AL324" s="188">
        <v>0</v>
      </c>
      <c r="AM324" s="188">
        <v>0</v>
      </c>
      <c r="AN324" s="188">
        <v>0</v>
      </c>
      <c r="AO324" s="188">
        <v>0</v>
      </c>
      <c r="AP324" s="188">
        <v>9.2026692000000008</v>
      </c>
      <c r="AQ324" s="188">
        <v>9.5753051599999992</v>
      </c>
      <c r="AR324" s="188">
        <v>9.9631604500000002</v>
      </c>
      <c r="AS324" s="188">
        <v>10.366595029999999</v>
      </c>
      <c r="AT324" s="188">
        <v>8.8765971399999994</v>
      </c>
      <c r="AU324" s="188">
        <v>0.64061592999999994</v>
      </c>
      <c r="AV324" s="188">
        <v>0.76376211999999999</v>
      </c>
      <c r="AW324" s="188">
        <v>0.78853766000000003</v>
      </c>
      <c r="AX324" s="188">
        <v>0.82454121999999996</v>
      </c>
      <c r="AY324" s="188">
        <v>0.85603609999999997</v>
      </c>
      <c r="AZ324" s="188">
        <v>0</v>
      </c>
      <c r="BA324" s="188">
        <v>0</v>
      </c>
      <c r="BB324" s="188">
        <v>0</v>
      </c>
      <c r="BC324" s="188">
        <v>0</v>
      </c>
      <c r="BD324" s="188">
        <v>0</v>
      </c>
      <c r="BE324" s="188">
        <v>0</v>
      </c>
      <c r="BF324" s="188">
        <v>0</v>
      </c>
      <c r="BG324" s="188">
        <v>0</v>
      </c>
      <c r="BH324" s="188">
        <v>0</v>
      </c>
      <c r="BI324" s="188">
        <v>0</v>
      </c>
      <c r="BJ324" s="188">
        <v>0</v>
      </c>
      <c r="BK324" s="188">
        <v>0</v>
      </c>
      <c r="BL324" s="188">
        <v>0</v>
      </c>
      <c r="BM324" s="188">
        <v>0</v>
      </c>
      <c r="BN324" s="188">
        <v>0</v>
      </c>
      <c r="BO324" s="188">
        <v>0</v>
      </c>
      <c r="BP324" s="188">
        <v>0</v>
      </c>
      <c r="BQ324" s="188">
        <v>0</v>
      </c>
      <c r="BR324" s="188">
        <v>0</v>
      </c>
      <c r="BS324" s="188">
        <v>0</v>
      </c>
      <c r="BT324" s="188">
        <v>0</v>
      </c>
      <c r="BU324" s="188">
        <v>1.2134755699999999</v>
      </c>
      <c r="BV324" s="188">
        <v>3.92573697</v>
      </c>
      <c r="BW324" s="188">
        <v>6.7185243200000002</v>
      </c>
      <c r="BX324" s="188">
        <v>0</v>
      </c>
      <c r="BY324" s="188">
        <v>0</v>
      </c>
      <c r="BZ324" s="188">
        <v>0</v>
      </c>
      <c r="CA324" s="188">
        <v>0</v>
      </c>
      <c r="CB324" s="188">
        <v>0</v>
      </c>
      <c r="CC324" s="188">
        <v>0</v>
      </c>
      <c r="CD324" s="188">
        <v>0</v>
      </c>
      <c r="CE324" s="188">
        <v>0</v>
      </c>
      <c r="CF324" s="188">
        <v>0</v>
      </c>
      <c r="CG324" s="188">
        <v>0</v>
      </c>
      <c r="CH324" s="188">
        <v>0</v>
      </c>
      <c r="CI324" s="188">
        <v>0</v>
      </c>
      <c r="CJ324" s="188">
        <v>1.2134755699999999</v>
      </c>
      <c r="CK324" s="188">
        <v>3.92573697</v>
      </c>
      <c r="CL324" s="188">
        <v>6.7185243200000002</v>
      </c>
      <c r="CM324" s="188">
        <v>0.50646015</v>
      </c>
      <c r="CN324" s="188">
        <v>0.37628251000000001</v>
      </c>
      <c r="CO324" s="188">
        <v>0</v>
      </c>
      <c r="CP324" s="188">
        <v>0</v>
      </c>
      <c r="CQ324" s="188">
        <v>0</v>
      </c>
      <c r="CR324" s="188">
        <v>0</v>
      </c>
      <c r="CS324" s="188">
        <v>0</v>
      </c>
      <c r="CT324" s="188">
        <v>0</v>
      </c>
      <c r="CU324" s="188">
        <v>0</v>
      </c>
      <c r="CV324" s="188">
        <v>0</v>
      </c>
      <c r="CW324" s="188">
        <v>0</v>
      </c>
      <c r="CX324" s="188">
        <v>0</v>
      </c>
      <c r="CY324" s="188">
        <v>0</v>
      </c>
      <c r="CZ324" s="188">
        <v>0</v>
      </c>
      <c r="DA324" s="188">
        <v>0</v>
      </c>
      <c r="DB324" s="188">
        <v>26.356772809999999</v>
      </c>
      <c r="DC324" s="188">
        <v>21.471638859999999</v>
      </c>
      <c r="DD324" s="188">
        <v>16.06523662</v>
      </c>
      <c r="DE324" s="188">
        <v>25.101897810000001</v>
      </c>
      <c r="DF324" s="188">
        <v>25.137901370000002</v>
      </c>
      <c r="DG324" s="188">
        <v>25.169396249999998</v>
      </c>
      <c r="DH324" s="188">
        <v>-4.7611100000000003E-2</v>
      </c>
      <c r="DI324" s="188">
        <v>-4.6245090000000003E-2</v>
      </c>
      <c r="DJ324" s="188">
        <v>-4.5050149999999997E-2</v>
      </c>
      <c r="DK324" s="188">
        <v>163.52974395999999</v>
      </c>
      <c r="DL324" s="188">
        <v>199.50617994999999</v>
      </c>
      <c r="DM324" s="188">
        <v>188.89657621000001</v>
      </c>
      <c r="DN324" s="188">
        <v>188.13165945</v>
      </c>
      <c r="DO324" s="188">
        <v>187.40182809000001</v>
      </c>
      <c r="DP324" s="188">
        <v>131301.122</v>
      </c>
      <c r="DQ324" s="188">
        <v>132110.057</v>
      </c>
      <c r="DR324" s="188">
        <v>132886.992</v>
      </c>
      <c r="DS324" s="188">
        <v>133618.666</v>
      </c>
      <c r="DT324" s="188">
        <v>134307.101</v>
      </c>
    </row>
    <row r="325" spans="1:124" x14ac:dyDescent="0.35">
      <c r="A325" s="188">
        <v>324</v>
      </c>
      <c r="B325" s="188" t="s">
        <v>1196</v>
      </c>
      <c r="C325" s="188" t="s">
        <v>728</v>
      </c>
      <c r="D325" s="188" t="s">
        <v>729</v>
      </c>
      <c r="E325" s="188" t="s">
        <v>881</v>
      </c>
      <c r="F325" s="188" t="s">
        <v>890</v>
      </c>
      <c r="G325" s="188">
        <v>7.6307195500000002</v>
      </c>
      <c r="H325" s="188">
        <v>6.4639935900000003</v>
      </c>
      <c r="I325" s="188">
        <v>5.2509245099999999</v>
      </c>
      <c r="J325" s="188">
        <v>2.4000562799999998</v>
      </c>
      <c r="K325" s="188">
        <v>2.45510947</v>
      </c>
      <c r="L325" s="188">
        <v>2.5046375599999999</v>
      </c>
      <c r="M325" s="188">
        <v>0</v>
      </c>
      <c r="N325" s="188">
        <v>0</v>
      </c>
      <c r="O325" s="188">
        <v>5.23066327</v>
      </c>
      <c r="P325" s="188">
        <v>4.0088841300000002</v>
      </c>
      <c r="Q325" s="188">
        <v>2.74628695</v>
      </c>
      <c r="R325" s="188">
        <v>0</v>
      </c>
      <c r="S325" s="188">
        <v>0</v>
      </c>
      <c r="T325" s="188">
        <v>0</v>
      </c>
      <c r="U325" s="188">
        <v>0</v>
      </c>
      <c r="V325" s="188">
        <v>0</v>
      </c>
      <c r="W325" s="188">
        <v>0</v>
      </c>
      <c r="X325" s="188">
        <v>0</v>
      </c>
      <c r="Y325" s="188">
        <v>7.9093355000000001</v>
      </c>
      <c r="Z325" s="188">
        <v>8.3916940400000009</v>
      </c>
      <c r="AA325" s="188">
        <v>4.3915647499999997</v>
      </c>
      <c r="AB325" s="188">
        <v>5.1151260699999996</v>
      </c>
      <c r="AC325" s="188">
        <v>0</v>
      </c>
      <c r="AD325" s="188">
        <v>0</v>
      </c>
      <c r="AE325" s="188">
        <v>0</v>
      </c>
      <c r="AF325" s="188">
        <v>3.2765679699999999</v>
      </c>
      <c r="AG325" s="188">
        <v>0</v>
      </c>
      <c r="AH325" s="188">
        <v>0</v>
      </c>
      <c r="AI325" s="188">
        <v>0</v>
      </c>
      <c r="AJ325" s="188">
        <v>3.5177707499999999</v>
      </c>
      <c r="AK325" s="188">
        <v>0</v>
      </c>
      <c r="AL325" s="188">
        <v>0</v>
      </c>
      <c r="AM325" s="188">
        <v>0</v>
      </c>
      <c r="AN325" s="188">
        <v>0</v>
      </c>
      <c r="AO325" s="188">
        <v>0</v>
      </c>
      <c r="AP325" s="188">
        <v>5.7929081800000004</v>
      </c>
      <c r="AQ325" s="188">
        <v>6.1249518500000004</v>
      </c>
      <c r="AR325" s="188">
        <v>6.4692330800000004</v>
      </c>
      <c r="AS325" s="188">
        <v>6.8261398099999999</v>
      </c>
      <c r="AT325" s="188">
        <v>5.4326277000000003</v>
      </c>
      <c r="AU325" s="188">
        <v>0.21500844999999999</v>
      </c>
      <c r="AV325" s="188">
        <v>0.28561824000000002</v>
      </c>
      <c r="AW325" s="188">
        <v>0.53616193000000001</v>
      </c>
      <c r="AX325" s="188">
        <v>0.61968274999999995</v>
      </c>
      <c r="AY325" s="188">
        <v>0.64341250000000005</v>
      </c>
      <c r="AZ325" s="188">
        <v>0</v>
      </c>
      <c r="BA325" s="188">
        <v>0</v>
      </c>
      <c r="BB325" s="188">
        <v>0</v>
      </c>
      <c r="BC325" s="188">
        <v>0</v>
      </c>
      <c r="BD325" s="188">
        <v>0</v>
      </c>
      <c r="BE325" s="188">
        <v>0</v>
      </c>
      <c r="BF325" s="188">
        <v>0</v>
      </c>
      <c r="BG325" s="188">
        <v>0</v>
      </c>
      <c r="BH325" s="188">
        <v>0</v>
      </c>
      <c r="BI325" s="188">
        <v>0</v>
      </c>
      <c r="BJ325" s="188">
        <v>0</v>
      </c>
      <c r="BK325" s="188">
        <v>0</v>
      </c>
      <c r="BL325" s="188">
        <v>0</v>
      </c>
      <c r="BM325" s="188">
        <v>0</v>
      </c>
      <c r="BN325" s="188">
        <v>0</v>
      </c>
      <c r="BO325" s="188">
        <v>0</v>
      </c>
      <c r="BP325" s="188">
        <v>0</v>
      </c>
      <c r="BQ325" s="188">
        <v>0</v>
      </c>
      <c r="BR325" s="188">
        <v>0</v>
      </c>
      <c r="BS325" s="188">
        <v>0</v>
      </c>
      <c r="BT325" s="188">
        <v>0</v>
      </c>
      <c r="BU325" s="188">
        <v>0</v>
      </c>
      <c r="BV325" s="188">
        <v>0.81545751</v>
      </c>
      <c r="BW325" s="188">
        <v>1.67161987</v>
      </c>
      <c r="BX325" s="188">
        <v>0</v>
      </c>
      <c r="BY325" s="188">
        <v>0</v>
      </c>
      <c r="BZ325" s="188">
        <v>0</v>
      </c>
      <c r="CA325" s="188">
        <v>0</v>
      </c>
      <c r="CB325" s="188">
        <v>0</v>
      </c>
      <c r="CC325" s="188">
        <v>0</v>
      </c>
      <c r="CD325" s="188">
        <v>0</v>
      </c>
      <c r="CE325" s="188">
        <v>0</v>
      </c>
      <c r="CF325" s="188">
        <v>0</v>
      </c>
      <c r="CG325" s="188">
        <v>0</v>
      </c>
      <c r="CH325" s="188">
        <v>0</v>
      </c>
      <c r="CI325" s="188">
        <v>0</v>
      </c>
      <c r="CJ325" s="188">
        <v>0</v>
      </c>
      <c r="CK325" s="188">
        <v>0.81545751</v>
      </c>
      <c r="CL325" s="188">
        <v>1.67161987</v>
      </c>
      <c r="CM325" s="188">
        <v>0.28769692000000002</v>
      </c>
      <c r="CN325" s="188">
        <v>0.21229099000000001</v>
      </c>
      <c r="CO325" s="188">
        <v>0</v>
      </c>
      <c r="CP325" s="188">
        <v>0</v>
      </c>
      <c r="CQ325" s="188">
        <v>0</v>
      </c>
      <c r="CR325" s="188">
        <v>0</v>
      </c>
      <c r="CS325" s="188">
        <v>0</v>
      </c>
      <c r="CT325" s="188">
        <v>0</v>
      </c>
      <c r="CU325" s="188">
        <v>0</v>
      </c>
      <c r="CV325" s="188">
        <v>0</v>
      </c>
      <c r="CW325" s="188">
        <v>0</v>
      </c>
      <c r="CX325" s="188">
        <v>0</v>
      </c>
      <c r="CY325" s="188">
        <v>0</v>
      </c>
      <c r="CZ325" s="188">
        <v>0</v>
      </c>
      <c r="DA325" s="188">
        <v>0</v>
      </c>
      <c r="DB325" s="188">
        <v>14.75791738</v>
      </c>
      <c r="DC325" s="188">
        <v>13.769262640000001</v>
      </c>
      <c r="DD325" s="188">
        <v>10.57437234</v>
      </c>
      <c r="DE325" s="188">
        <v>14.291833329999999</v>
      </c>
      <c r="DF325" s="188">
        <v>14.368366930000001</v>
      </c>
      <c r="DG325" s="188">
        <v>14.39209668</v>
      </c>
      <c r="DH325" s="188">
        <v>-3.1581970000000001E-2</v>
      </c>
      <c r="DI325" s="188">
        <v>-2.6396030000000001E-2</v>
      </c>
      <c r="DJ325" s="188">
        <v>-2.47881E-2</v>
      </c>
      <c r="DK325" s="188">
        <v>134.08634592000001</v>
      </c>
      <c r="DL325" s="188">
        <v>141.79435136000001</v>
      </c>
      <c r="DM325" s="188">
        <v>135.59734322</v>
      </c>
      <c r="DN325" s="188">
        <v>134.74081627000001</v>
      </c>
      <c r="DO325" s="188">
        <v>133.48351439999999</v>
      </c>
      <c r="DP325" s="188">
        <v>102689.52099999999</v>
      </c>
      <c r="DQ325" s="188">
        <v>104079.727</v>
      </c>
      <c r="DR325" s="188">
        <v>105399.06600000001</v>
      </c>
      <c r="DS325" s="188">
        <v>106637.07799999999</v>
      </c>
      <c r="DT325" s="188">
        <v>107819.28200000001</v>
      </c>
    </row>
    <row r="326" spans="1:124" x14ac:dyDescent="0.35">
      <c r="A326" s="188">
        <v>325</v>
      </c>
      <c r="B326" s="188" t="s">
        <v>1197</v>
      </c>
      <c r="C326" s="188" t="s">
        <v>730</v>
      </c>
      <c r="D326" s="188" t="s">
        <v>731</v>
      </c>
      <c r="E326" s="188" t="s">
        <v>881</v>
      </c>
      <c r="F326" s="188" t="s">
        <v>880</v>
      </c>
      <c r="G326" s="188">
        <v>12.45168361</v>
      </c>
      <c r="H326" s="188">
        <v>12.45790873</v>
      </c>
      <c r="I326" s="188">
        <v>12.41435749</v>
      </c>
      <c r="J326" s="188">
        <v>5.6742687199999997</v>
      </c>
      <c r="K326" s="188">
        <v>5.8044267300000003</v>
      </c>
      <c r="L326" s="188">
        <v>5.9215221900000001</v>
      </c>
      <c r="M326" s="188">
        <v>0</v>
      </c>
      <c r="N326" s="188">
        <v>0</v>
      </c>
      <c r="O326" s="188">
        <v>6.7774148900000002</v>
      </c>
      <c r="P326" s="188">
        <v>6.6534820000000003</v>
      </c>
      <c r="Q326" s="188">
        <v>6.4928353000000003</v>
      </c>
      <c r="R326" s="188">
        <v>0</v>
      </c>
      <c r="S326" s="188">
        <v>0</v>
      </c>
      <c r="T326" s="188">
        <v>0</v>
      </c>
      <c r="U326" s="188">
        <v>0</v>
      </c>
      <c r="V326" s="188">
        <v>0</v>
      </c>
      <c r="W326" s="188">
        <v>0</v>
      </c>
      <c r="X326" s="188">
        <v>0</v>
      </c>
      <c r="Y326" s="188">
        <v>11.476238710000001</v>
      </c>
      <c r="Z326" s="188">
        <v>11.40349524</v>
      </c>
      <c r="AA326" s="188">
        <v>9.8524288000000002</v>
      </c>
      <c r="AB326" s="188">
        <v>10.016877729999999</v>
      </c>
      <c r="AC326" s="188">
        <v>0</v>
      </c>
      <c r="AD326" s="188">
        <v>0</v>
      </c>
      <c r="AE326" s="188">
        <v>0</v>
      </c>
      <c r="AF326" s="188">
        <v>1.3866175199999999</v>
      </c>
      <c r="AG326" s="188">
        <v>0</v>
      </c>
      <c r="AH326" s="188">
        <v>0</v>
      </c>
      <c r="AI326" s="188">
        <v>0</v>
      </c>
      <c r="AJ326" s="188">
        <v>1.6238099100000001</v>
      </c>
      <c r="AK326" s="188">
        <v>0</v>
      </c>
      <c r="AL326" s="188">
        <v>0</v>
      </c>
      <c r="AM326" s="188">
        <v>0</v>
      </c>
      <c r="AN326" s="188">
        <v>0</v>
      </c>
      <c r="AO326" s="188">
        <v>0</v>
      </c>
      <c r="AP326" s="188">
        <v>13.081114230000001</v>
      </c>
      <c r="AQ326" s="188">
        <v>13.77627386</v>
      </c>
      <c r="AR326" s="188">
        <v>14.508181329999999</v>
      </c>
      <c r="AS326" s="188">
        <v>15.278925259999999</v>
      </c>
      <c r="AT326" s="188">
        <v>12.22579004</v>
      </c>
      <c r="AU326" s="188">
        <v>1.86051345</v>
      </c>
      <c r="AV326" s="188">
        <v>2.0759909200000002</v>
      </c>
      <c r="AW326" s="188">
        <v>2.3915228700000002</v>
      </c>
      <c r="AX326" s="188">
        <v>2.2736907199999998</v>
      </c>
      <c r="AY326" s="188">
        <v>2.0380264399999999</v>
      </c>
      <c r="AZ326" s="188">
        <v>0</v>
      </c>
      <c r="BA326" s="188">
        <v>0</v>
      </c>
      <c r="BB326" s="188">
        <v>0</v>
      </c>
      <c r="BC326" s="188">
        <v>0</v>
      </c>
      <c r="BD326" s="188">
        <v>0</v>
      </c>
      <c r="BE326" s="188">
        <v>0</v>
      </c>
      <c r="BF326" s="188">
        <v>0</v>
      </c>
      <c r="BG326" s="188">
        <v>0</v>
      </c>
      <c r="BH326" s="188">
        <v>0</v>
      </c>
      <c r="BI326" s="188">
        <v>0</v>
      </c>
      <c r="BJ326" s="188">
        <v>0</v>
      </c>
      <c r="BK326" s="188">
        <v>0</v>
      </c>
      <c r="BL326" s="188">
        <v>0</v>
      </c>
      <c r="BM326" s="188">
        <v>0</v>
      </c>
      <c r="BN326" s="188">
        <v>0</v>
      </c>
      <c r="BO326" s="188">
        <v>0</v>
      </c>
      <c r="BP326" s="188">
        <v>0</v>
      </c>
      <c r="BQ326" s="188">
        <v>0</v>
      </c>
      <c r="BR326" s="188">
        <v>0</v>
      </c>
      <c r="BS326" s="188">
        <v>0</v>
      </c>
      <c r="BT326" s="188">
        <v>0</v>
      </c>
      <c r="BU326" s="188">
        <v>0</v>
      </c>
      <c r="BV326" s="188">
        <v>0</v>
      </c>
      <c r="BW326" s="188">
        <v>0</v>
      </c>
      <c r="BX326" s="188">
        <v>0</v>
      </c>
      <c r="BY326" s="188">
        <v>0</v>
      </c>
      <c r="BZ326" s="188">
        <v>0</v>
      </c>
      <c r="CA326" s="188">
        <v>0</v>
      </c>
      <c r="CB326" s="188">
        <v>0</v>
      </c>
      <c r="CC326" s="188">
        <v>0</v>
      </c>
      <c r="CD326" s="188">
        <v>0</v>
      </c>
      <c r="CE326" s="188">
        <v>0</v>
      </c>
      <c r="CF326" s="188">
        <v>0</v>
      </c>
      <c r="CG326" s="188">
        <v>0</v>
      </c>
      <c r="CH326" s="188">
        <v>0</v>
      </c>
      <c r="CI326" s="188">
        <v>0</v>
      </c>
      <c r="CJ326" s="188">
        <v>0</v>
      </c>
      <c r="CK326" s="188">
        <v>0</v>
      </c>
      <c r="CL326" s="188">
        <v>0</v>
      </c>
      <c r="CM326" s="188">
        <v>0.89579997</v>
      </c>
      <c r="CN326" s="188">
        <v>0.66967611999999999</v>
      </c>
      <c r="CO326" s="188">
        <v>0</v>
      </c>
      <c r="CP326" s="188">
        <v>0</v>
      </c>
      <c r="CQ326" s="188">
        <v>0</v>
      </c>
      <c r="CR326" s="188">
        <v>0.60800219</v>
      </c>
      <c r="CS326" s="188">
        <v>0.60800219</v>
      </c>
      <c r="CT326" s="188">
        <v>0.60800219</v>
      </c>
      <c r="CU326" s="188">
        <v>0.60800219</v>
      </c>
      <c r="CV326" s="188">
        <v>0</v>
      </c>
      <c r="CW326" s="188">
        <v>0</v>
      </c>
      <c r="CX326" s="188">
        <v>0</v>
      </c>
      <c r="CY326" s="188">
        <v>0</v>
      </c>
      <c r="CZ326" s="188">
        <v>0</v>
      </c>
      <c r="DA326" s="188">
        <v>0</v>
      </c>
      <c r="DB326" s="188">
        <v>28.064402560000001</v>
      </c>
      <c r="DC326" s="188">
        <v>26.23221831</v>
      </c>
      <c r="DD326" s="188">
        <v>24.90900078</v>
      </c>
      <c r="DE326" s="188">
        <v>29.22748253</v>
      </c>
      <c r="DF326" s="188">
        <v>29.847782970000001</v>
      </c>
      <c r="DG326" s="188">
        <v>30.339311380000002</v>
      </c>
      <c r="DH326" s="188">
        <v>4.1443250000000001E-2</v>
      </c>
      <c r="DI326" s="188">
        <v>6.3546000000000005E-2</v>
      </c>
      <c r="DJ326" s="188">
        <v>8.1060300000000002E-2</v>
      </c>
      <c r="DK326" s="188">
        <v>179.19353642999999</v>
      </c>
      <c r="DL326" s="188">
        <v>190.80716165000001</v>
      </c>
      <c r="DM326" s="188">
        <v>197.82102745</v>
      </c>
      <c r="DN326" s="188">
        <v>201.14399503999999</v>
      </c>
      <c r="DO326" s="188">
        <v>203.58166233</v>
      </c>
      <c r="DP326" s="188">
        <v>146390.427</v>
      </c>
      <c r="DQ326" s="188">
        <v>147082.54300000001</v>
      </c>
      <c r="DR326" s="188">
        <v>147747.09700000001</v>
      </c>
      <c r="DS326" s="188">
        <v>148390.12700000001</v>
      </c>
      <c r="DT326" s="188">
        <v>149027.72200000001</v>
      </c>
    </row>
    <row r="327" spans="1:124" x14ac:dyDescent="0.35">
      <c r="A327" s="188">
        <v>326</v>
      </c>
      <c r="B327" s="188" t="s">
        <v>1198</v>
      </c>
      <c r="C327" s="188" t="s">
        <v>732</v>
      </c>
      <c r="D327" s="188" t="s">
        <v>733</v>
      </c>
      <c r="E327" s="188" t="s">
        <v>881</v>
      </c>
      <c r="F327" s="188" t="s">
        <v>893</v>
      </c>
      <c r="G327" s="188">
        <v>8.6029410599999991</v>
      </c>
      <c r="H327" s="188">
        <v>6.8890989400000002</v>
      </c>
      <c r="I327" s="188">
        <v>5.11761745</v>
      </c>
      <c r="J327" s="188">
        <v>2.3391252100000002</v>
      </c>
      <c r="K327" s="188">
        <v>2.3927807400000001</v>
      </c>
      <c r="L327" s="188">
        <v>2.4410514399999999</v>
      </c>
      <c r="M327" s="188">
        <v>0</v>
      </c>
      <c r="N327" s="188">
        <v>0</v>
      </c>
      <c r="O327" s="188">
        <v>6.2638158500000003</v>
      </c>
      <c r="P327" s="188">
        <v>4.4963182000000002</v>
      </c>
      <c r="Q327" s="188">
        <v>2.6765659999999998</v>
      </c>
      <c r="R327" s="188">
        <v>0</v>
      </c>
      <c r="S327" s="188">
        <v>0</v>
      </c>
      <c r="T327" s="188">
        <v>0</v>
      </c>
      <c r="U327" s="188">
        <v>0</v>
      </c>
      <c r="V327" s="188">
        <v>0</v>
      </c>
      <c r="W327" s="188">
        <v>0</v>
      </c>
      <c r="X327" s="188">
        <v>0</v>
      </c>
      <c r="Y327" s="188">
        <v>6.2306469399999997</v>
      </c>
      <c r="Z327" s="188">
        <v>9.8148358099999999</v>
      </c>
      <c r="AA327" s="188">
        <v>5.3695242500000004</v>
      </c>
      <c r="AB327" s="188">
        <v>9.1635781699999992</v>
      </c>
      <c r="AC327" s="188">
        <v>0</v>
      </c>
      <c r="AD327" s="188">
        <v>0</v>
      </c>
      <c r="AE327" s="188">
        <v>0</v>
      </c>
      <c r="AF327" s="188">
        <v>0.65125763999999997</v>
      </c>
      <c r="AG327" s="188">
        <v>0</v>
      </c>
      <c r="AH327" s="188">
        <v>0</v>
      </c>
      <c r="AI327" s="188">
        <v>0</v>
      </c>
      <c r="AJ327" s="188">
        <v>0.86112268999999997</v>
      </c>
      <c r="AK327" s="188">
        <v>0</v>
      </c>
      <c r="AL327" s="188">
        <v>0</v>
      </c>
      <c r="AM327" s="188">
        <v>0</v>
      </c>
      <c r="AN327" s="188">
        <v>0</v>
      </c>
      <c r="AO327" s="188">
        <v>0</v>
      </c>
      <c r="AP327" s="188">
        <v>8.2624274</v>
      </c>
      <c r="AQ327" s="188">
        <v>8.5788246200000007</v>
      </c>
      <c r="AR327" s="188">
        <v>8.9071068600000007</v>
      </c>
      <c r="AS327" s="188">
        <v>9.2479142099999994</v>
      </c>
      <c r="AT327" s="188">
        <v>7.9849047999999998</v>
      </c>
      <c r="AU327" s="188">
        <v>0.32123573999999999</v>
      </c>
      <c r="AV327" s="188">
        <v>0.41778408</v>
      </c>
      <c r="AW327" s="188">
        <v>0.62381333999999999</v>
      </c>
      <c r="AX327" s="188">
        <v>0.65112776000000006</v>
      </c>
      <c r="AY327" s="188">
        <v>0.67502163999999998</v>
      </c>
      <c r="AZ327" s="188">
        <v>0</v>
      </c>
      <c r="BA327" s="188">
        <v>0</v>
      </c>
      <c r="BB327" s="188">
        <v>0</v>
      </c>
      <c r="BC327" s="188">
        <v>0</v>
      </c>
      <c r="BD327" s="188">
        <v>0</v>
      </c>
      <c r="BE327" s="188">
        <v>0</v>
      </c>
      <c r="BF327" s="188">
        <v>0</v>
      </c>
      <c r="BG327" s="188">
        <v>0</v>
      </c>
      <c r="BH327" s="188">
        <v>0</v>
      </c>
      <c r="BI327" s="188">
        <v>0</v>
      </c>
      <c r="BJ327" s="188">
        <v>0</v>
      </c>
      <c r="BK327" s="188">
        <v>0</v>
      </c>
      <c r="BL327" s="188">
        <v>0</v>
      </c>
      <c r="BM327" s="188">
        <v>0</v>
      </c>
      <c r="BN327" s="188">
        <v>0</v>
      </c>
      <c r="BO327" s="188">
        <v>0</v>
      </c>
      <c r="BP327" s="188">
        <v>0</v>
      </c>
      <c r="BQ327" s="188">
        <v>0</v>
      </c>
      <c r="BR327" s="188">
        <v>0</v>
      </c>
      <c r="BS327" s="188">
        <v>0</v>
      </c>
      <c r="BT327" s="188">
        <v>0</v>
      </c>
      <c r="BU327" s="188">
        <v>0.33283264000000001</v>
      </c>
      <c r="BV327" s="188">
        <v>1.71839253</v>
      </c>
      <c r="BW327" s="188">
        <v>3.1490666699999998</v>
      </c>
      <c r="BX327" s="188">
        <v>0</v>
      </c>
      <c r="BY327" s="188">
        <v>0</v>
      </c>
      <c r="BZ327" s="188">
        <v>0</v>
      </c>
      <c r="CA327" s="188">
        <v>0</v>
      </c>
      <c r="CB327" s="188">
        <v>0</v>
      </c>
      <c r="CC327" s="188">
        <v>0</v>
      </c>
      <c r="CD327" s="188">
        <v>0</v>
      </c>
      <c r="CE327" s="188">
        <v>0</v>
      </c>
      <c r="CF327" s="188">
        <v>0</v>
      </c>
      <c r="CG327" s="188">
        <v>0</v>
      </c>
      <c r="CH327" s="188">
        <v>0</v>
      </c>
      <c r="CI327" s="188">
        <v>0</v>
      </c>
      <c r="CJ327" s="188">
        <v>0.33283264000000001</v>
      </c>
      <c r="CK327" s="188">
        <v>1.71839253</v>
      </c>
      <c r="CL327" s="188">
        <v>3.1490666699999998</v>
      </c>
      <c r="CM327" s="188">
        <v>0.35915607999999999</v>
      </c>
      <c r="CN327" s="188">
        <v>0.25677369999999999</v>
      </c>
      <c r="CO327" s="188">
        <v>0</v>
      </c>
      <c r="CP327" s="188">
        <v>0</v>
      </c>
      <c r="CQ327" s="188">
        <v>0</v>
      </c>
      <c r="CR327" s="188">
        <v>0</v>
      </c>
      <c r="CS327" s="188">
        <v>0</v>
      </c>
      <c r="CT327" s="188">
        <v>0</v>
      </c>
      <c r="CU327" s="188">
        <v>0</v>
      </c>
      <c r="CV327" s="188">
        <v>0</v>
      </c>
      <c r="CW327" s="188">
        <v>0</v>
      </c>
      <c r="CX327" s="188">
        <v>0</v>
      </c>
      <c r="CY327" s="188">
        <v>0</v>
      </c>
      <c r="CZ327" s="188">
        <v>0</v>
      </c>
      <c r="DA327" s="188">
        <v>0</v>
      </c>
      <c r="DB327" s="188">
        <v>18.85420337</v>
      </c>
      <c r="DC327" s="188">
        <v>14.793561179999999</v>
      </c>
      <c r="DD327" s="188">
        <v>13.405196979999999</v>
      </c>
      <c r="DE327" s="188">
        <v>18.138411659999999</v>
      </c>
      <c r="DF327" s="188">
        <v>18.16572609</v>
      </c>
      <c r="DG327" s="188">
        <v>18.189619969999999</v>
      </c>
      <c r="DH327" s="188">
        <v>-3.7964570000000003E-2</v>
      </c>
      <c r="DI327" s="188">
        <v>-3.6515850000000002E-2</v>
      </c>
      <c r="DJ327" s="188">
        <v>-3.5248549999999997E-2</v>
      </c>
      <c r="DK327" s="188">
        <v>158.21910864</v>
      </c>
      <c r="DL327" s="188">
        <v>201.64569270999999</v>
      </c>
      <c r="DM327" s="188">
        <v>194.01836145999999</v>
      </c>
      <c r="DN327" s="188">
        <v>194.38672410999999</v>
      </c>
      <c r="DO327" s="188">
        <v>194.69486164</v>
      </c>
      <c r="DP327" s="188">
        <v>93500.471000000005</v>
      </c>
      <c r="DQ327" s="188">
        <v>93501.642000000007</v>
      </c>
      <c r="DR327" s="188">
        <v>93488.119000000006</v>
      </c>
      <c r="DS327" s="188">
        <v>93451.475000000006</v>
      </c>
      <c r="DT327" s="188">
        <v>93426.297000000006</v>
      </c>
    </row>
    <row r="328" spans="1:124" x14ac:dyDescent="0.35">
      <c r="A328" s="188">
        <v>327</v>
      </c>
      <c r="B328" s="188" t="s">
        <v>1200</v>
      </c>
      <c r="C328" s="188" t="s">
        <v>736</v>
      </c>
      <c r="D328" s="188" t="s">
        <v>737</v>
      </c>
      <c r="E328" s="188" t="s">
        <v>881</v>
      </c>
      <c r="F328" s="188" t="s">
        <v>880</v>
      </c>
      <c r="G328" s="188">
        <v>8.1394578899999992</v>
      </c>
      <c r="H328" s="188">
        <v>7.7670674499999999</v>
      </c>
      <c r="I328" s="188">
        <v>7.3570450799999998</v>
      </c>
      <c r="J328" s="188">
        <v>3.3627073099999998</v>
      </c>
      <c r="K328" s="188">
        <v>3.4398420700000001</v>
      </c>
      <c r="L328" s="188">
        <v>3.5092356300000001</v>
      </c>
      <c r="M328" s="188">
        <v>0</v>
      </c>
      <c r="N328" s="188">
        <v>0</v>
      </c>
      <c r="O328" s="188">
        <v>4.7767505699999999</v>
      </c>
      <c r="P328" s="188">
        <v>4.3272253899999997</v>
      </c>
      <c r="Q328" s="188">
        <v>3.8478094399999998</v>
      </c>
      <c r="R328" s="188">
        <v>0</v>
      </c>
      <c r="S328" s="188">
        <v>0</v>
      </c>
      <c r="T328" s="188">
        <v>0</v>
      </c>
      <c r="U328" s="188">
        <v>0</v>
      </c>
      <c r="V328" s="188">
        <v>0</v>
      </c>
      <c r="W328" s="188">
        <v>0</v>
      </c>
      <c r="X328" s="188">
        <v>0</v>
      </c>
      <c r="Y328" s="188">
        <v>13.61268456</v>
      </c>
      <c r="Z328" s="188">
        <v>7.95184728</v>
      </c>
      <c r="AA328" s="188">
        <v>10.5412786</v>
      </c>
      <c r="AB328" s="188">
        <v>5.3245036900000002</v>
      </c>
      <c r="AC328" s="188">
        <v>0</v>
      </c>
      <c r="AD328" s="188">
        <v>0</v>
      </c>
      <c r="AE328" s="188">
        <v>0</v>
      </c>
      <c r="AF328" s="188">
        <v>2.6273435900000002</v>
      </c>
      <c r="AG328" s="188">
        <v>0</v>
      </c>
      <c r="AH328" s="188">
        <v>0</v>
      </c>
      <c r="AI328" s="188">
        <v>0</v>
      </c>
      <c r="AJ328" s="188">
        <v>3.0714059599999999</v>
      </c>
      <c r="AK328" s="188">
        <v>0</v>
      </c>
      <c r="AL328" s="188">
        <v>0</v>
      </c>
      <c r="AM328" s="188">
        <v>0</v>
      </c>
      <c r="AN328" s="188">
        <v>0</v>
      </c>
      <c r="AO328" s="188">
        <v>0</v>
      </c>
      <c r="AP328" s="188">
        <v>13.20935594</v>
      </c>
      <c r="AQ328" s="188">
        <v>13.76612388</v>
      </c>
      <c r="AR328" s="188">
        <v>14.346346629999999</v>
      </c>
      <c r="AS328" s="188">
        <v>14.951202589999999</v>
      </c>
      <c r="AT328" s="188">
        <v>12.736296660000001</v>
      </c>
      <c r="AU328" s="188">
        <v>0.63492709999999997</v>
      </c>
      <c r="AV328" s="188">
        <v>0.75585723999999999</v>
      </c>
      <c r="AW328" s="188">
        <v>0.84168600999999998</v>
      </c>
      <c r="AX328" s="188">
        <v>0.87849765999999996</v>
      </c>
      <c r="AY328" s="188">
        <v>0.91069944999999997</v>
      </c>
      <c r="AZ328" s="188">
        <v>0</v>
      </c>
      <c r="BA328" s="188">
        <v>0</v>
      </c>
      <c r="BB328" s="188">
        <v>0</v>
      </c>
      <c r="BC328" s="188">
        <v>0</v>
      </c>
      <c r="BD328" s="188">
        <v>0</v>
      </c>
      <c r="BE328" s="188">
        <v>0</v>
      </c>
      <c r="BF328" s="188">
        <v>0</v>
      </c>
      <c r="BG328" s="188">
        <v>0</v>
      </c>
      <c r="BH328" s="188">
        <v>0</v>
      </c>
      <c r="BI328" s="188">
        <v>0</v>
      </c>
      <c r="BJ328" s="188">
        <v>0</v>
      </c>
      <c r="BK328" s="188">
        <v>0</v>
      </c>
      <c r="BL328" s="188">
        <v>0</v>
      </c>
      <c r="BM328" s="188">
        <v>0</v>
      </c>
      <c r="BN328" s="188">
        <v>0</v>
      </c>
      <c r="BO328" s="188">
        <v>0</v>
      </c>
      <c r="BP328" s="188">
        <v>0</v>
      </c>
      <c r="BQ328" s="188">
        <v>0</v>
      </c>
      <c r="BR328" s="188">
        <v>0</v>
      </c>
      <c r="BS328" s="188">
        <v>0</v>
      </c>
      <c r="BT328" s="188">
        <v>0</v>
      </c>
      <c r="BU328" s="188">
        <v>0</v>
      </c>
      <c r="BV328" s="188">
        <v>0</v>
      </c>
      <c r="BW328" s="188">
        <v>0</v>
      </c>
      <c r="BX328" s="188">
        <v>0</v>
      </c>
      <c r="BY328" s="188">
        <v>0</v>
      </c>
      <c r="BZ328" s="188">
        <v>0</v>
      </c>
      <c r="CA328" s="188">
        <v>0</v>
      </c>
      <c r="CB328" s="188">
        <v>0</v>
      </c>
      <c r="CC328" s="188">
        <v>0</v>
      </c>
      <c r="CD328" s="188">
        <v>0</v>
      </c>
      <c r="CE328" s="188">
        <v>0</v>
      </c>
      <c r="CF328" s="188">
        <v>0</v>
      </c>
      <c r="CG328" s="188">
        <v>0</v>
      </c>
      <c r="CH328" s="188">
        <v>0</v>
      </c>
      <c r="CI328" s="188">
        <v>0</v>
      </c>
      <c r="CJ328" s="188">
        <v>0</v>
      </c>
      <c r="CK328" s="188">
        <v>0</v>
      </c>
      <c r="CL328" s="188">
        <v>0</v>
      </c>
      <c r="CM328" s="188">
        <v>0.45529645000000002</v>
      </c>
      <c r="CN328" s="188">
        <v>0.32754334000000002</v>
      </c>
      <c r="CO328" s="188">
        <v>0</v>
      </c>
      <c r="CP328" s="188">
        <v>0</v>
      </c>
      <c r="CQ328" s="188">
        <v>0</v>
      </c>
      <c r="CR328" s="188">
        <v>0</v>
      </c>
      <c r="CS328" s="188">
        <v>0</v>
      </c>
      <c r="CT328" s="188">
        <v>0</v>
      </c>
      <c r="CU328" s="188">
        <v>0</v>
      </c>
      <c r="CV328" s="188">
        <v>0</v>
      </c>
      <c r="CW328" s="188">
        <v>0</v>
      </c>
      <c r="CX328" s="188">
        <v>0</v>
      </c>
      <c r="CY328" s="188">
        <v>0</v>
      </c>
      <c r="CZ328" s="188">
        <v>0</v>
      </c>
      <c r="DA328" s="188">
        <v>0</v>
      </c>
      <c r="DB328" s="188">
        <v>22.372356910000001</v>
      </c>
      <c r="DC328" s="188">
        <v>27.31145167</v>
      </c>
      <c r="DD328" s="188">
        <v>20.322126430000001</v>
      </c>
      <c r="DE328" s="188">
        <v>22.747267770000001</v>
      </c>
      <c r="DF328" s="188">
        <v>22.991911739999999</v>
      </c>
      <c r="DG328" s="188">
        <v>23.218947119999999</v>
      </c>
      <c r="DH328" s="188">
        <v>1.6757770000000002E-2</v>
      </c>
      <c r="DI328" s="188">
        <v>2.7692870000000001E-2</v>
      </c>
      <c r="DJ328" s="188">
        <v>3.7840899999999997E-2</v>
      </c>
      <c r="DK328" s="188">
        <v>197.43727365999999</v>
      </c>
      <c r="DL328" s="188">
        <v>160.42455774000001</v>
      </c>
      <c r="DM328" s="188">
        <v>161.86881653</v>
      </c>
      <c r="DN328" s="188">
        <v>162.43167639000001</v>
      </c>
      <c r="DO328" s="188">
        <v>162.90943858</v>
      </c>
      <c r="DP328" s="188">
        <v>138329.76500000001</v>
      </c>
      <c r="DQ328" s="188">
        <v>139457.18299999999</v>
      </c>
      <c r="DR328" s="188">
        <v>140529.03</v>
      </c>
      <c r="DS328" s="188">
        <v>141548.20199999999</v>
      </c>
      <c r="DT328" s="188">
        <v>142526.715</v>
      </c>
    </row>
    <row r="329" spans="1:124" x14ac:dyDescent="0.35">
      <c r="A329" s="188">
        <v>328</v>
      </c>
      <c r="B329" s="188" t="s">
        <v>1202</v>
      </c>
      <c r="C329" s="188" t="s">
        <v>740</v>
      </c>
      <c r="D329" s="188" t="s">
        <v>741</v>
      </c>
      <c r="E329" s="188" t="s">
        <v>881</v>
      </c>
      <c r="F329" s="188" t="s">
        <v>890</v>
      </c>
      <c r="G329" s="188">
        <v>5.9111176299999997</v>
      </c>
      <c r="H329" s="188">
        <v>5.1364717200000003</v>
      </c>
      <c r="I329" s="188">
        <v>4.32767385</v>
      </c>
      <c r="J329" s="188">
        <v>1.9780632499999999</v>
      </c>
      <c r="K329" s="188">
        <v>2.0234366399999999</v>
      </c>
      <c r="L329" s="188">
        <v>2.0642563900000002</v>
      </c>
      <c r="M329" s="188">
        <v>0</v>
      </c>
      <c r="N329" s="188">
        <v>0</v>
      </c>
      <c r="O329" s="188">
        <v>3.9330543800000002</v>
      </c>
      <c r="P329" s="188">
        <v>3.11303508</v>
      </c>
      <c r="Q329" s="188">
        <v>2.2634174599999999</v>
      </c>
      <c r="R329" s="188">
        <v>0</v>
      </c>
      <c r="S329" s="188">
        <v>0</v>
      </c>
      <c r="T329" s="188">
        <v>0</v>
      </c>
      <c r="U329" s="188">
        <v>0</v>
      </c>
      <c r="V329" s="188">
        <v>0</v>
      </c>
      <c r="W329" s="188">
        <v>0</v>
      </c>
      <c r="X329" s="188">
        <v>0</v>
      </c>
      <c r="Y329" s="188">
        <v>6.6951358000000001</v>
      </c>
      <c r="Z329" s="188">
        <v>6.3046001900000004</v>
      </c>
      <c r="AA329" s="188">
        <v>5.2522711500000003</v>
      </c>
      <c r="AB329" s="188">
        <v>5.0389914300000003</v>
      </c>
      <c r="AC329" s="188">
        <v>0</v>
      </c>
      <c r="AD329" s="188">
        <v>0</v>
      </c>
      <c r="AE329" s="188">
        <v>0</v>
      </c>
      <c r="AF329" s="188">
        <v>1.2656087600000001</v>
      </c>
      <c r="AG329" s="188">
        <v>0</v>
      </c>
      <c r="AH329" s="188">
        <v>0</v>
      </c>
      <c r="AI329" s="188">
        <v>0</v>
      </c>
      <c r="AJ329" s="188">
        <v>1.44286465</v>
      </c>
      <c r="AK329" s="188">
        <v>0</v>
      </c>
      <c r="AL329" s="188">
        <v>0</v>
      </c>
      <c r="AM329" s="188">
        <v>0</v>
      </c>
      <c r="AN329" s="188">
        <v>0</v>
      </c>
      <c r="AO329" s="188">
        <v>0</v>
      </c>
      <c r="AP329" s="188">
        <v>5.1540103300000002</v>
      </c>
      <c r="AQ329" s="188">
        <v>5.4349131899999996</v>
      </c>
      <c r="AR329" s="188">
        <v>5.7312545500000001</v>
      </c>
      <c r="AS329" s="188">
        <v>6.0437290800000003</v>
      </c>
      <c r="AT329" s="188">
        <v>4.7900483500000002</v>
      </c>
      <c r="AU329" s="188">
        <v>0.39298685999999999</v>
      </c>
      <c r="AV329" s="188">
        <v>0.45761735999999997</v>
      </c>
      <c r="AW329" s="188">
        <v>0.55028969000000005</v>
      </c>
      <c r="AX329" s="188">
        <v>0.56849755000000002</v>
      </c>
      <c r="AY329" s="188">
        <v>0.58442527</v>
      </c>
      <c r="AZ329" s="188">
        <v>0</v>
      </c>
      <c r="BA329" s="188">
        <v>0</v>
      </c>
      <c r="BB329" s="188">
        <v>0</v>
      </c>
      <c r="BC329" s="188">
        <v>0</v>
      </c>
      <c r="BD329" s="188">
        <v>0</v>
      </c>
      <c r="BE329" s="188">
        <v>0</v>
      </c>
      <c r="BF329" s="188">
        <v>0</v>
      </c>
      <c r="BG329" s="188">
        <v>0</v>
      </c>
      <c r="BH329" s="188">
        <v>0</v>
      </c>
      <c r="BI329" s="188">
        <v>0</v>
      </c>
      <c r="BJ329" s="188">
        <v>0</v>
      </c>
      <c r="BK329" s="188">
        <v>0</v>
      </c>
      <c r="BL329" s="188">
        <v>0</v>
      </c>
      <c r="BM329" s="188">
        <v>0</v>
      </c>
      <c r="BN329" s="188">
        <v>0</v>
      </c>
      <c r="BO329" s="188">
        <v>0</v>
      </c>
      <c r="BP329" s="188">
        <v>0</v>
      </c>
      <c r="BQ329" s="188">
        <v>0</v>
      </c>
      <c r="BR329" s="188">
        <v>0</v>
      </c>
      <c r="BS329" s="188">
        <v>0</v>
      </c>
      <c r="BT329" s="188">
        <v>0</v>
      </c>
      <c r="BU329" s="188">
        <v>0</v>
      </c>
      <c r="BV329" s="188">
        <v>0.28301769999999998</v>
      </c>
      <c r="BW329" s="188">
        <v>0.77934104000000004</v>
      </c>
      <c r="BX329" s="188">
        <v>0</v>
      </c>
      <c r="BY329" s="188">
        <v>0</v>
      </c>
      <c r="BZ329" s="188">
        <v>0</v>
      </c>
      <c r="CA329" s="188">
        <v>0</v>
      </c>
      <c r="CB329" s="188">
        <v>0</v>
      </c>
      <c r="CC329" s="188">
        <v>0</v>
      </c>
      <c r="CD329" s="188">
        <v>0</v>
      </c>
      <c r="CE329" s="188">
        <v>0</v>
      </c>
      <c r="CF329" s="188">
        <v>0</v>
      </c>
      <c r="CG329" s="188">
        <v>0</v>
      </c>
      <c r="CH329" s="188">
        <v>0</v>
      </c>
      <c r="CI329" s="188">
        <v>0</v>
      </c>
      <c r="CJ329" s="188">
        <v>0</v>
      </c>
      <c r="CK329" s="188">
        <v>0.28301769999999998</v>
      </c>
      <c r="CL329" s="188">
        <v>0.77934104000000004</v>
      </c>
      <c r="CM329" s="188">
        <v>0.29285533000000002</v>
      </c>
      <c r="CN329" s="188">
        <v>0.22366858000000001</v>
      </c>
      <c r="CO329" s="188">
        <v>0</v>
      </c>
      <c r="CP329" s="188">
        <v>0</v>
      </c>
      <c r="CQ329" s="188">
        <v>0</v>
      </c>
      <c r="CR329" s="188">
        <v>0.26297166</v>
      </c>
      <c r="CS329" s="188">
        <v>0.26297166</v>
      </c>
      <c r="CT329" s="188">
        <v>0.26297166</v>
      </c>
      <c r="CU329" s="188">
        <v>0.26297166</v>
      </c>
      <c r="CV329" s="188">
        <v>0</v>
      </c>
      <c r="CW329" s="188">
        <v>0</v>
      </c>
      <c r="CX329" s="188">
        <v>0</v>
      </c>
      <c r="CY329" s="188">
        <v>0</v>
      </c>
      <c r="CZ329" s="188">
        <v>0</v>
      </c>
      <c r="DA329" s="188">
        <v>0</v>
      </c>
      <c r="DB329" s="188">
        <v>12.472054869999999</v>
      </c>
      <c r="DC329" s="188">
        <v>12.101839590000001</v>
      </c>
      <c r="DD329" s="188">
        <v>9.2838972700000006</v>
      </c>
      <c r="DE329" s="188">
        <v>12.159292170000001</v>
      </c>
      <c r="DF329" s="188">
        <v>11.98221319</v>
      </c>
      <c r="DG329" s="188">
        <v>11.99814091</v>
      </c>
      <c r="DH329" s="188">
        <v>-2.5077080000000002E-2</v>
      </c>
      <c r="DI329" s="188">
        <v>-3.927514E-2</v>
      </c>
      <c r="DJ329" s="188">
        <v>-3.7998070000000002E-2</v>
      </c>
      <c r="DK329" s="188">
        <v>169.00049394999999</v>
      </c>
      <c r="DL329" s="188">
        <v>172.91684463999999</v>
      </c>
      <c r="DM329" s="188">
        <v>167.42316464999999</v>
      </c>
      <c r="DN329" s="188">
        <v>163.90516976000001</v>
      </c>
      <c r="DO329" s="188">
        <v>163.12308528</v>
      </c>
      <c r="DP329" s="188">
        <v>71608.308999999994</v>
      </c>
      <c r="DQ329" s="188">
        <v>72127.471999999994</v>
      </c>
      <c r="DR329" s="188">
        <v>72626.104000000007</v>
      </c>
      <c r="DS329" s="188">
        <v>73104.547000000006</v>
      </c>
      <c r="DT329" s="188">
        <v>73552.684999999998</v>
      </c>
    </row>
    <row r="330" spans="1:124" x14ac:dyDescent="0.35">
      <c r="A330" s="188">
        <v>329</v>
      </c>
      <c r="B330" s="188" t="s">
        <v>1205</v>
      </c>
      <c r="C330" s="188" t="s">
        <v>746</v>
      </c>
      <c r="D330" s="188" t="s">
        <v>747</v>
      </c>
      <c r="E330" s="188" t="s">
        <v>881</v>
      </c>
      <c r="F330" s="188" t="s">
        <v>880</v>
      </c>
      <c r="G330" s="188">
        <v>5.9900347900000002</v>
      </c>
      <c r="H330" s="188">
        <v>5.8383807399999998</v>
      </c>
      <c r="I330" s="188">
        <v>5.6606885800000004</v>
      </c>
      <c r="J330" s="188">
        <v>2.5873484100000002</v>
      </c>
      <c r="K330" s="188">
        <v>2.6466977599999999</v>
      </c>
      <c r="L330" s="188">
        <v>2.70009085</v>
      </c>
      <c r="M330" s="188">
        <v>0</v>
      </c>
      <c r="N330" s="188">
        <v>0</v>
      </c>
      <c r="O330" s="188">
        <v>3.40268638</v>
      </c>
      <c r="P330" s="188">
        <v>3.1916829899999999</v>
      </c>
      <c r="Q330" s="188">
        <v>2.9605977299999999</v>
      </c>
      <c r="R330" s="188">
        <v>0</v>
      </c>
      <c r="S330" s="188">
        <v>0</v>
      </c>
      <c r="T330" s="188">
        <v>0</v>
      </c>
      <c r="U330" s="188">
        <v>0</v>
      </c>
      <c r="V330" s="188">
        <v>0</v>
      </c>
      <c r="W330" s="188">
        <v>0</v>
      </c>
      <c r="X330" s="188">
        <v>0</v>
      </c>
      <c r="Y330" s="188">
        <v>6.6086208500000003</v>
      </c>
      <c r="Z330" s="188">
        <v>5.5286585700000002</v>
      </c>
      <c r="AA330" s="188">
        <v>4.6008177699999999</v>
      </c>
      <c r="AB330" s="188">
        <v>3.9212414199999999</v>
      </c>
      <c r="AC330" s="188">
        <v>0</v>
      </c>
      <c r="AD330" s="188">
        <v>0</v>
      </c>
      <c r="AE330" s="188">
        <v>0</v>
      </c>
      <c r="AF330" s="188">
        <v>1.6074171500000001</v>
      </c>
      <c r="AG330" s="188">
        <v>0</v>
      </c>
      <c r="AH330" s="188">
        <v>0</v>
      </c>
      <c r="AI330" s="188">
        <v>0</v>
      </c>
      <c r="AJ330" s="188">
        <v>2.00780308</v>
      </c>
      <c r="AK330" s="188">
        <v>0</v>
      </c>
      <c r="AL330" s="188">
        <v>0</v>
      </c>
      <c r="AM330" s="188">
        <v>0</v>
      </c>
      <c r="AN330" s="188">
        <v>0</v>
      </c>
      <c r="AO330" s="188">
        <v>0</v>
      </c>
      <c r="AP330" s="188">
        <v>10.37722752</v>
      </c>
      <c r="AQ330" s="188">
        <v>10.903304350000001</v>
      </c>
      <c r="AR330" s="188">
        <v>11.456065130000001</v>
      </c>
      <c r="AS330" s="188">
        <v>12.03708774</v>
      </c>
      <c r="AT330" s="188">
        <v>9.9222058499999992</v>
      </c>
      <c r="AU330" s="188">
        <v>0.57928908999999995</v>
      </c>
      <c r="AV330" s="188">
        <v>0.70402089999999995</v>
      </c>
      <c r="AW330" s="188">
        <v>0.77218618000000006</v>
      </c>
      <c r="AX330" s="188">
        <v>0.80365759999999997</v>
      </c>
      <c r="AY330" s="188">
        <v>0.83118789000000004</v>
      </c>
      <c r="AZ330" s="188">
        <v>0</v>
      </c>
      <c r="BA330" s="188">
        <v>0</v>
      </c>
      <c r="BB330" s="188">
        <v>0</v>
      </c>
      <c r="BC330" s="188">
        <v>0</v>
      </c>
      <c r="BD330" s="188">
        <v>0</v>
      </c>
      <c r="BE330" s="188">
        <v>0</v>
      </c>
      <c r="BF330" s="188">
        <v>0</v>
      </c>
      <c r="BG330" s="188">
        <v>0</v>
      </c>
      <c r="BH330" s="188">
        <v>0</v>
      </c>
      <c r="BI330" s="188">
        <v>0</v>
      </c>
      <c r="BJ330" s="188">
        <v>0</v>
      </c>
      <c r="BK330" s="188">
        <v>0</v>
      </c>
      <c r="BL330" s="188">
        <v>0</v>
      </c>
      <c r="BM330" s="188">
        <v>0</v>
      </c>
      <c r="BN330" s="188">
        <v>0</v>
      </c>
      <c r="BO330" s="188">
        <v>0</v>
      </c>
      <c r="BP330" s="188">
        <v>0</v>
      </c>
      <c r="BQ330" s="188">
        <v>0</v>
      </c>
      <c r="BR330" s="188">
        <v>0</v>
      </c>
      <c r="BS330" s="188">
        <v>0</v>
      </c>
      <c r="BT330" s="188">
        <v>0</v>
      </c>
      <c r="BU330" s="188">
        <v>0</v>
      </c>
      <c r="BV330" s="188">
        <v>0</v>
      </c>
      <c r="BW330" s="188">
        <v>0</v>
      </c>
      <c r="BX330" s="188">
        <v>0</v>
      </c>
      <c r="BY330" s="188">
        <v>0</v>
      </c>
      <c r="BZ330" s="188">
        <v>0</v>
      </c>
      <c r="CA330" s="188">
        <v>0</v>
      </c>
      <c r="CB330" s="188">
        <v>0</v>
      </c>
      <c r="CC330" s="188">
        <v>0</v>
      </c>
      <c r="CD330" s="188">
        <v>0</v>
      </c>
      <c r="CE330" s="188">
        <v>0</v>
      </c>
      <c r="CF330" s="188">
        <v>0</v>
      </c>
      <c r="CG330" s="188">
        <v>0</v>
      </c>
      <c r="CH330" s="188">
        <v>0</v>
      </c>
      <c r="CI330" s="188">
        <v>0</v>
      </c>
      <c r="CJ330" s="188">
        <v>0</v>
      </c>
      <c r="CK330" s="188">
        <v>0</v>
      </c>
      <c r="CL330" s="188">
        <v>0</v>
      </c>
      <c r="CM330" s="188">
        <v>0.53895369000000004</v>
      </c>
      <c r="CN330" s="188">
        <v>0.40887235</v>
      </c>
      <c r="CO330" s="188">
        <v>0</v>
      </c>
      <c r="CP330" s="188">
        <v>0</v>
      </c>
      <c r="CQ330" s="188">
        <v>0</v>
      </c>
      <c r="CR330" s="188">
        <v>0</v>
      </c>
      <c r="CS330" s="188">
        <v>0</v>
      </c>
      <c r="CT330" s="188">
        <v>0</v>
      </c>
      <c r="CU330" s="188">
        <v>0</v>
      </c>
      <c r="CV330" s="188">
        <v>0</v>
      </c>
      <c r="CW330" s="188">
        <v>0</v>
      </c>
      <c r="CX330" s="188">
        <v>0</v>
      </c>
      <c r="CY330" s="188">
        <v>0</v>
      </c>
      <c r="CZ330" s="188">
        <v>0</v>
      </c>
      <c r="DA330" s="188">
        <v>0</v>
      </c>
      <c r="DB330" s="188">
        <v>17.148860679999999</v>
      </c>
      <c r="DC330" s="188">
        <v>17.518988149999998</v>
      </c>
      <c r="DD330" s="188">
        <v>16.034291929999998</v>
      </c>
      <c r="DE330" s="188">
        <v>17.665525330000001</v>
      </c>
      <c r="DF330" s="188">
        <v>18.098103470000002</v>
      </c>
      <c r="DG330" s="188">
        <v>18.528964219999999</v>
      </c>
      <c r="DH330" s="188">
        <v>3.0128220000000001E-2</v>
      </c>
      <c r="DI330" s="188">
        <v>5.5353109999999997E-2</v>
      </c>
      <c r="DJ330" s="188">
        <v>8.0477859999999998E-2</v>
      </c>
      <c r="DK330" s="188">
        <v>145.32867414</v>
      </c>
      <c r="DL330" s="188">
        <v>141.86746822999999</v>
      </c>
      <c r="DM330" s="188">
        <v>145.78784266</v>
      </c>
      <c r="DN330" s="188">
        <v>149.01017702999999</v>
      </c>
      <c r="DO330" s="188">
        <v>152.19962118000001</v>
      </c>
      <c r="DP330" s="188">
        <v>120547.361</v>
      </c>
      <c r="DQ330" s="188">
        <v>120879.444</v>
      </c>
      <c r="DR330" s="188">
        <v>121172.829</v>
      </c>
      <c r="DS330" s="188">
        <v>121455.486</v>
      </c>
      <c r="DT330" s="188">
        <v>121741.198</v>
      </c>
    </row>
    <row r="331" spans="1:124" x14ac:dyDescent="0.35">
      <c r="A331" s="188">
        <v>330</v>
      </c>
      <c r="B331" s="188" t="s">
        <v>1207</v>
      </c>
      <c r="C331" s="188" t="s">
        <v>750</v>
      </c>
      <c r="D331" s="188" t="s">
        <v>751</v>
      </c>
      <c r="E331" s="188" t="s">
        <v>881</v>
      </c>
      <c r="F331" s="188" t="s">
        <v>893</v>
      </c>
      <c r="G331" s="188">
        <v>8.8444107699999996</v>
      </c>
      <c r="H331" s="188">
        <v>6.5911767899999996</v>
      </c>
      <c r="I331" s="188">
        <v>4.2720378600000002</v>
      </c>
      <c r="J331" s="188">
        <v>1.9526335399999999</v>
      </c>
      <c r="K331" s="188">
        <v>1.99742361</v>
      </c>
      <c r="L331" s="188">
        <v>2.0377185899999999</v>
      </c>
      <c r="M331" s="188">
        <v>0</v>
      </c>
      <c r="N331" s="188">
        <v>0</v>
      </c>
      <c r="O331" s="188">
        <v>6.8917772399999997</v>
      </c>
      <c r="P331" s="188">
        <v>4.5937531800000002</v>
      </c>
      <c r="Q331" s="188">
        <v>2.2343192699999999</v>
      </c>
      <c r="R331" s="188">
        <v>0</v>
      </c>
      <c r="S331" s="188">
        <v>0</v>
      </c>
      <c r="T331" s="188">
        <v>0</v>
      </c>
      <c r="U331" s="188">
        <v>0</v>
      </c>
      <c r="V331" s="188">
        <v>0</v>
      </c>
      <c r="W331" s="188">
        <v>0</v>
      </c>
      <c r="X331" s="188">
        <v>0</v>
      </c>
      <c r="Y331" s="188">
        <v>10.660445230000001</v>
      </c>
      <c r="Z331" s="188">
        <v>10.669827720000001</v>
      </c>
      <c r="AA331" s="188">
        <v>6.9759962499999997</v>
      </c>
      <c r="AB331" s="188">
        <v>7.2083817400000001</v>
      </c>
      <c r="AC331" s="188">
        <v>0</v>
      </c>
      <c r="AD331" s="188">
        <v>0</v>
      </c>
      <c r="AE331" s="188">
        <v>0</v>
      </c>
      <c r="AF331" s="188">
        <v>3.4614459700000002</v>
      </c>
      <c r="AG331" s="188">
        <v>0</v>
      </c>
      <c r="AH331" s="188">
        <v>0</v>
      </c>
      <c r="AI331" s="188">
        <v>0</v>
      </c>
      <c r="AJ331" s="188">
        <v>3.68444897</v>
      </c>
      <c r="AK331" s="188">
        <v>0</v>
      </c>
      <c r="AL331" s="188">
        <v>0</v>
      </c>
      <c r="AM331" s="188">
        <v>0</v>
      </c>
      <c r="AN331" s="188">
        <v>0</v>
      </c>
      <c r="AO331" s="188">
        <v>0</v>
      </c>
      <c r="AP331" s="188">
        <v>7.38130416</v>
      </c>
      <c r="AQ331" s="188">
        <v>7.7217820699999997</v>
      </c>
      <c r="AR331" s="188">
        <v>8.0778070199999998</v>
      </c>
      <c r="AS331" s="188">
        <v>8.4503121500000002</v>
      </c>
      <c r="AT331" s="188">
        <v>7.0557789299999998</v>
      </c>
      <c r="AU331" s="188">
        <v>0.21859664000000001</v>
      </c>
      <c r="AV331" s="188">
        <v>0.25124661999999998</v>
      </c>
      <c r="AW331" s="188">
        <v>0.41353606999999998</v>
      </c>
      <c r="AX331" s="188">
        <v>0.47649282999999998</v>
      </c>
      <c r="AY331" s="188">
        <v>0.50569160000000002</v>
      </c>
      <c r="AZ331" s="188">
        <v>0</v>
      </c>
      <c r="BA331" s="188">
        <v>0</v>
      </c>
      <c r="BB331" s="188">
        <v>0</v>
      </c>
      <c r="BC331" s="188">
        <v>0</v>
      </c>
      <c r="BD331" s="188">
        <v>0</v>
      </c>
      <c r="BE331" s="188">
        <v>0</v>
      </c>
      <c r="BF331" s="188">
        <v>0</v>
      </c>
      <c r="BG331" s="188">
        <v>0</v>
      </c>
      <c r="BH331" s="188">
        <v>0</v>
      </c>
      <c r="BI331" s="188">
        <v>0</v>
      </c>
      <c r="BJ331" s="188">
        <v>0</v>
      </c>
      <c r="BK331" s="188">
        <v>0</v>
      </c>
      <c r="BL331" s="188">
        <v>0</v>
      </c>
      <c r="BM331" s="188">
        <v>0</v>
      </c>
      <c r="BN331" s="188">
        <v>0</v>
      </c>
      <c r="BO331" s="188">
        <v>0</v>
      </c>
      <c r="BP331" s="188">
        <v>0</v>
      </c>
      <c r="BQ331" s="188">
        <v>0</v>
      </c>
      <c r="BR331" s="188">
        <v>0</v>
      </c>
      <c r="BS331" s="188">
        <v>0</v>
      </c>
      <c r="BT331" s="188">
        <v>0</v>
      </c>
      <c r="BU331" s="188">
        <v>0.83799299000000005</v>
      </c>
      <c r="BV331" s="188">
        <v>2.73520203</v>
      </c>
      <c r="BW331" s="188">
        <v>4.6818358299999998</v>
      </c>
      <c r="BX331" s="188">
        <v>0</v>
      </c>
      <c r="BY331" s="188">
        <v>0</v>
      </c>
      <c r="BZ331" s="188">
        <v>0</v>
      </c>
      <c r="CA331" s="188">
        <v>0</v>
      </c>
      <c r="CB331" s="188">
        <v>0</v>
      </c>
      <c r="CC331" s="188">
        <v>0</v>
      </c>
      <c r="CD331" s="188">
        <v>0</v>
      </c>
      <c r="CE331" s="188">
        <v>0</v>
      </c>
      <c r="CF331" s="188">
        <v>0</v>
      </c>
      <c r="CG331" s="188">
        <v>0</v>
      </c>
      <c r="CH331" s="188">
        <v>0</v>
      </c>
      <c r="CI331" s="188">
        <v>0</v>
      </c>
      <c r="CJ331" s="188">
        <v>0.83799299000000005</v>
      </c>
      <c r="CK331" s="188">
        <v>2.73520203</v>
      </c>
      <c r="CL331" s="188">
        <v>4.6818358299999998</v>
      </c>
      <c r="CM331" s="188">
        <v>0.26906374</v>
      </c>
      <c r="CN331" s="188">
        <v>0.23263880000000001</v>
      </c>
      <c r="CO331" s="188">
        <v>0</v>
      </c>
      <c r="CP331" s="188">
        <v>0</v>
      </c>
      <c r="CQ331" s="188">
        <v>0</v>
      </c>
      <c r="CR331" s="188">
        <v>0</v>
      </c>
      <c r="CS331" s="188">
        <v>0</v>
      </c>
      <c r="CT331" s="188">
        <v>0</v>
      </c>
      <c r="CU331" s="188">
        <v>0</v>
      </c>
      <c r="CV331" s="188">
        <v>0</v>
      </c>
      <c r="CW331" s="188">
        <v>0</v>
      </c>
      <c r="CX331" s="188">
        <v>0</v>
      </c>
      <c r="CY331" s="188">
        <v>0</v>
      </c>
      <c r="CZ331" s="188">
        <v>0</v>
      </c>
      <c r="DA331" s="188">
        <v>0</v>
      </c>
      <c r="DB331" s="188">
        <v>18.57144224</v>
      </c>
      <c r="DC331" s="188">
        <v>18.167459600000001</v>
      </c>
      <c r="DD331" s="188">
        <v>11.382044540000001</v>
      </c>
      <c r="DE331" s="188">
        <v>17.817721909999999</v>
      </c>
      <c r="DF331" s="188">
        <v>17.880678670000002</v>
      </c>
      <c r="DG331" s="188">
        <v>17.909877439999999</v>
      </c>
      <c r="DH331" s="188">
        <v>-4.0584910000000002E-2</v>
      </c>
      <c r="DI331" s="188">
        <v>-3.7194930000000001E-2</v>
      </c>
      <c r="DJ331" s="188">
        <v>-3.5622689999999999E-2</v>
      </c>
      <c r="DK331" s="188">
        <v>189.53271720000001</v>
      </c>
      <c r="DL331" s="188">
        <v>191.89100826000001</v>
      </c>
      <c r="DM331" s="188">
        <v>182.38901741000001</v>
      </c>
      <c r="DN331" s="188">
        <v>181.43475114</v>
      </c>
      <c r="DO331" s="188">
        <v>180.17538539</v>
      </c>
      <c r="DP331" s="188">
        <v>95853.95</v>
      </c>
      <c r="DQ331" s="188">
        <v>96781.201000000001</v>
      </c>
      <c r="DR331" s="188">
        <v>97690.760999999999</v>
      </c>
      <c r="DS331" s="188">
        <v>98551.565000000002</v>
      </c>
      <c r="DT331" s="188">
        <v>99402.464999999997</v>
      </c>
    </row>
    <row r="332" spans="1:124" x14ac:dyDescent="0.35">
      <c r="A332" s="188">
        <v>331</v>
      </c>
      <c r="B332" s="188" t="s">
        <v>1208</v>
      </c>
      <c r="C332" s="188" t="s">
        <v>752</v>
      </c>
      <c r="D332" s="188" t="s">
        <v>753</v>
      </c>
      <c r="E332" s="188" t="s">
        <v>881</v>
      </c>
      <c r="F332" s="188" t="s">
        <v>880</v>
      </c>
      <c r="G332" s="188">
        <v>7.2254809299999998</v>
      </c>
      <c r="H332" s="188">
        <v>6.8387803399999996</v>
      </c>
      <c r="I332" s="188">
        <v>6.4179140400000003</v>
      </c>
      <c r="J332" s="188">
        <v>2.93345579</v>
      </c>
      <c r="K332" s="188">
        <v>3.0007442499999999</v>
      </c>
      <c r="L332" s="188">
        <v>3.0612796900000001</v>
      </c>
      <c r="M332" s="188">
        <v>0</v>
      </c>
      <c r="N332" s="188">
        <v>0</v>
      </c>
      <c r="O332" s="188">
        <v>4.2920251299999999</v>
      </c>
      <c r="P332" s="188">
        <v>3.8380360900000001</v>
      </c>
      <c r="Q332" s="188">
        <v>3.3566343500000002</v>
      </c>
      <c r="R332" s="188">
        <v>0</v>
      </c>
      <c r="S332" s="188">
        <v>0</v>
      </c>
      <c r="T332" s="188">
        <v>0</v>
      </c>
      <c r="U332" s="188">
        <v>0</v>
      </c>
      <c r="V332" s="188">
        <v>0</v>
      </c>
      <c r="W332" s="188">
        <v>0</v>
      </c>
      <c r="X332" s="188">
        <v>0</v>
      </c>
      <c r="Y332" s="188">
        <v>7.9591876700000004</v>
      </c>
      <c r="Z332" s="188">
        <v>7.09362754</v>
      </c>
      <c r="AA332" s="188">
        <v>3.2633049500000002</v>
      </c>
      <c r="AB332" s="188">
        <v>2.8689173399999999</v>
      </c>
      <c r="AC332" s="188">
        <v>0</v>
      </c>
      <c r="AD332" s="188">
        <v>0</v>
      </c>
      <c r="AE332" s="188">
        <v>0</v>
      </c>
      <c r="AF332" s="188">
        <v>4.2247101999999996</v>
      </c>
      <c r="AG332" s="188">
        <v>0</v>
      </c>
      <c r="AH332" s="188">
        <v>0</v>
      </c>
      <c r="AI332" s="188">
        <v>0</v>
      </c>
      <c r="AJ332" s="188">
        <v>4.6958827100000002</v>
      </c>
      <c r="AK332" s="188">
        <v>0</v>
      </c>
      <c r="AL332" s="188">
        <v>0</v>
      </c>
      <c r="AM332" s="188">
        <v>0</v>
      </c>
      <c r="AN332" s="188">
        <v>0</v>
      </c>
      <c r="AO332" s="188">
        <v>0</v>
      </c>
      <c r="AP332" s="188">
        <v>9.5642060400000002</v>
      </c>
      <c r="AQ332" s="188">
        <v>10.09092761</v>
      </c>
      <c r="AR332" s="188">
        <v>10.63707758</v>
      </c>
      <c r="AS332" s="188">
        <v>11.212788079999999</v>
      </c>
      <c r="AT332" s="188">
        <v>9.1042844200000008</v>
      </c>
      <c r="AU332" s="188">
        <v>0.2929657</v>
      </c>
      <c r="AV332" s="188">
        <v>0.41587573999999999</v>
      </c>
      <c r="AW332" s="188">
        <v>0.86808076000000001</v>
      </c>
      <c r="AX332" s="188">
        <v>0.94181261999999999</v>
      </c>
      <c r="AY332" s="188">
        <v>0.97540033999999998</v>
      </c>
      <c r="AZ332" s="188">
        <v>0</v>
      </c>
      <c r="BA332" s="188">
        <v>0</v>
      </c>
      <c r="BB332" s="188">
        <v>0</v>
      </c>
      <c r="BC332" s="188">
        <v>0</v>
      </c>
      <c r="BD332" s="188">
        <v>0</v>
      </c>
      <c r="BE332" s="188">
        <v>0</v>
      </c>
      <c r="BF332" s="188">
        <v>0</v>
      </c>
      <c r="BG332" s="188">
        <v>0</v>
      </c>
      <c r="BH332" s="188">
        <v>0</v>
      </c>
      <c r="BI332" s="188">
        <v>0</v>
      </c>
      <c r="BJ332" s="188">
        <v>0</v>
      </c>
      <c r="BK332" s="188">
        <v>0</v>
      </c>
      <c r="BL332" s="188">
        <v>0</v>
      </c>
      <c r="BM332" s="188">
        <v>0</v>
      </c>
      <c r="BN332" s="188">
        <v>0</v>
      </c>
      <c r="BO332" s="188">
        <v>0</v>
      </c>
      <c r="BP332" s="188">
        <v>0</v>
      </c>
      <c r="BQ332" s="188">
        <v>0</v>
      </c>
      <c r="BR332" s="188">
        <v>0</v>
      </c>
      <c r="BS332" s="188">
        <v>0</v>
      </c>
      <c r="BT332" s="188">
        <v>0</v>
      </c>
      <c r="BU332" s="188">
        <v>0</v>
      </c>
      <c r="BV332" s="188">
        <v>0</v>
      </c>
      <c r="BW332" s="188">
        <v>0</v>
      </c>
      <c r="BX332" s="188">
        <v>0</v>
      </c>
      <c r="BY332" s="188">
        <v>0</v>
      </c>
      <c r="BZ332" s="188">
        <v>0</v>
      </c>
      <c r="CA332" s="188">
        <v>0</v>
      </c>
      <c r="CB332" s="188">
        <v>0</v>
      </c>
      <c r="CC332" s="188">
        <v>0</v>
      </c>
      <c r="CD332" s="188">
        <v>0</v>
      </c>
      <c r="CE332" s="188">
        <v>0</v>
      </c>
      <c r="CF332" s="188">
        <v>0</v>
      </c>
      <c r="CG332" s="188">
        <v>0</v>
      </c>
      <c r="CH332" s="188">
        <v>0</v>
      </c>
      <c r="CI332" s="188">
        <v>0</v>
      </c>
      <c r="CJ332" s="188">
        <v>0</v>
      </c>
      <c r="CK332" s="188">
        <v>0</v>
      </c>
      <c r="CL332" s="188">
        <v>0</v>
      </c>
      <c r="CM332" s="188">
        <v>0.42424096</v>
      </c>
      <c r="CN332" s="188">
        <v>0.29303674000000002</v>
      </c>
      <c r="CO332" s="188">
        <v>0</v>
      </c>
      <c r="CP332" s="188">
        <v>0</v>
      </c>
      <c r="CQ332" s="188">
        <v>0</v>
      </c>
      <c r="CR332" s="188">
        <v>0</v>
      </c>
      <c r="CS332" s="188">
        <v>0</v>
      </c>
      <c r="CT332" s="188">
        <v>0</v>
      </c>
      <c r="CU332" s="188">
        <v>0</v>
      </c>
      <c r="CV332" s="188">
        <v>0</v>
      </c>
      <c r="CW332" s="188">
        <v>0</v>
      </c>
      <c r="CX332" s="188">
        <v>0</v>
      </c>
      <c r="CY332" s="188">
        <v>0</v>
      </c>
      <c r="CZ332" s="188">
        <v>0</v>
      </c>
      <c r="DA332" s="188">
        <v>0</v>
      </c>
      <c r="DB332" s="188">
        <v>17.49795027</v>
      </c>
      <c r="DC332" s="188">
        <v>17.649474529999999</v>
      </c>
      <c r="DD332" s="188">
        <v>15.536746689999999</v>
      </c>
      <c r="DE332" s="188">
        <v>18.184489299999999</v>
      </c>
      <c r="DF332" s="188">
        <v>18.41767054</v>
      </c>
      <c r="DG332" s="188">
        <v>18.60610247</v>
      </c>
      <c r="DH332" s="188">
        <v>3.9235399999999997E-2</v>
      </c>
      <c r="DI332" s="188">
        <v>5.25616E-2</v>
      </c>
      <c r="DJ332" s="188">
        <v>6.3330399999999995E-2</v>
      </c>
      <c r="DK332" s="188">
        <v>121.22491809</v>
      </c>
      <c r="DL332" s="188">
        <v>118.94906532</v>
      </c>
      <c r="DM332" s="188">
        <v>122.44165950999999</v>
      </c>
      <c r="DN332" s="188">
        <v>122.91643663000001</v>
      </c>
      <c r="DO332" s="188">
        <v>123.14312326</v>
      </c>
      <c r="DP332" s="188">
        <v>145592.79399999999</v>
      </c>
      <c r="DQ332" s="188">
        <v>147104.56299999999</v>
      </c>
      <c r="DR332" s="188">
        <v>148515.541</v>
      </c>
      <c r="DS332" s="188">
        <v>149838.95600000001</v>
      </c>
      <c r="DT332" s="188">
        <v>151093.31299999999</v>
      </c>
    </row>
    <row r="333" spans="1:124" x14ac:dyDescent="0.35">
      <c r="A333" s="188">
        <v>332</v>
      </c>
      <c r="B333" s="188" t="s">
        <v>1214</v>
      </c>
      <c r="C333" s="188" t="s">
        <v>764</v>
      </c>
      <c r="D333" s="188" t="s">
        <v>765</v>
      </c>
      <c r="E333" s="188" t="s">
        <v>881</v>
      </c>
      <c r="F333" s="188" t="s">
        <v>912</v>
      </c>
      <c r="G333" s="188">
        <v>13.78309026</v>
      </c>
      <c r="H333" s="188">
        <v>10.964942260000001</v>
      </c>
      <c r="I333" s="188">
        <v>8.05346926</v>
      </c>
      <c r="J333" s="188">
        <v>3.6810240699999999</v>
      </c>
      <c r="K333" s="188">
        <v>3.7654604599999999</v>
      </c>
      <c r="L333" s="188">
        <v>3.8414228800000001</v>
      </c>
      <c r="M333" s="188">
        <v>0</v>
      </c>
      <c r="N333" s="188">
        <v>0</v>
      </c>
      <c r="O333" s="188">
        <v>10.10206619</v>
      </c>
      <c r="P333" s="188">
        <v>7.1994818</v>
      </c>
      <c r="Q333" s="188">
        <v>4.2120463800000003</v>
      </c>
      <c r="R333" s="188">
        <v>0</v>
      </c>
      <c r="S333" s="188">
        <v>0</v>
      </c>
      <c r="T333" s="188">
        <v>0</v>
      </c>
      <c r="U333" s="188">
        <v>0</v>
      </c>
      <c r="V333" s="188">
        <v>0</v>
      </c>
      <c r="W333" s="188">
        <v>0</v>
      </c>
      <c r="X333" s="188">
        <v>0</v>
      </c>
      <c r="Y333" s="188">
        <v>13.503495129999999</v>
      </c>
      <c r="Z333" s="188">
        <v>15.86873121</v>
      </c>
      <c r="AA333" s="188">
        <v>9.8801781900000005</v>
      </c>
      <c r="AB333" s="188">
        <v>12.562539810000001</v>
      </c>
      <c r="AC333" s="188">
        <v>0</v>
      </c>
      <c r="AD333" s="188">
        <v>0</v>
      </c>
      <c r="AE333" s="188">
        <v>0</v>
      </c>
      <c r="AF333" s="188">
        <v>3.3061913999999999</v>
      </c>
      <c r="AG333" s="188">
        <v>0</v>
      </c>
      <c r="AH333" s="188">
        <v>0</v>
      </c>
      <c r="AI333" s="188">
        <v>0</v>
      </c>
      <c r="AJ333" s="188">
        <v>3.62331694</v>
      </c>
      <c r="AK333" s="188">
        <v>0</v>
      </c>
      <c r="AL333" s="188">
        <v>0</v>
      </c>
      <c r="AM333" s="188">
        <v>0</v>
      </c>
      <c r="AN333" s="188">
        <v>0</v>
      </c>
      <c r="AO333" s="188">
        <v>0</v>
      </c>
      <c r="AP333" s="188">
        <v>11.203380080000001</v>
      </c>
      <c r="AQ333" s="188">
        <v>11.73037227</v>
      </c>
      <c r="AR333" s="188">
        <v>12.282254679999999</v>
      </c>
      <c r="AS333" s="188">
        <v>12.860509329999999</v>
      </c>
      <c r="AT333" s="188">
        <v>10.61584772</v>
      </c>
      <c r="AU333" s="188">
        <v>0.56473549000000001</v>
      </c>
      <c r="AV333" s="188">
        <v>0.71338011000000001</v>
      </c>
      <c r="AW333" s="188">
        <v>1.0414905999999999</v>
      </c>
      <c r="AX333" s="188">
        <v>1.08001693</v>
      </c>
      <c r="AY333" s="188">
        <v>1.11371866</v>
      </c>
      <c r="AZ333" s="188">
        <v>0</v>
      </c>
      <c r="BA333" s="188">
        <v>0</v>
      </c>
      <c r="BB333" s="188">
        <v>0</v>
      </c>
      <c r="BC333" s="188">
        <v>0</v>
      </c>
      <c r="BD333" s="188">
        <v>0</v>
      </c>
      <c r="BE333" s="188">
        <v>0</v>
      </c>
      <c r="BF333" s="188">
        <v>0</v>
      </c>
      <c r="BG333" s="188">
        <v>0</v>
      </c>
      <c r="BH333" s="188">
        <v>0</v>
      </c>
      <c r="BI333" s="188">
        <v>0</v>
      </c>
      <c r="BJ333" s="188">
        <v>0</v>
      </c>
      <c r="BK333" s="188">
        <v>0</v>
      </c>
      <c r="BL333" s="188">
        <v>0</v>
      </c>
      <c r="BM333" s="188">
        <v>0</v>
      </c>
      <c r="BN333" s="188">
        <v>0</v>
      </c>
      <c r="BO333" s="188">
        <v>0</v>
      </c>
      <c r="BP333" s="188">
        <v>0</v>
      </c>
      <c r="BQ333" s="188">
        <v>0</v>
      </c>
      <c r="BR333" s="188">
        <v>0</v>
      </c>
      <c r="BS333" s="188">
        <v>0</v>
      </c>
      <c r="BT333" s="188">
        <v>0</v>
      </c>
      <c r="BU333" s="188">
        <v>0.68192008999999998</v>
      </c>
      <c r="BV333" s="188">
        <v>2.9481856799999999</v>
      </c>
      <c r="BW333" s="188">
        <v>5.28140403</v>
      </c>
      <c r="BX333" s="188">
        <v>0</v>
      </c>
      <c r="BY333" s="188">
        <v>0</v>
      </c>
      <c r="BZ333" s="188">
        <v>0</v>
      </c>
      <c r="CA333" s="188">
        <v>0</v>
      </c>
      <c r="CB333" s="188">
        <v>0</v>
      </c>
      <c r="CC333" s="188">
        <v>0</v>
      </c>
      <c r="CD333" s="188">
        <v>0</v>
      </c>
      <c r="CE333" s="188">
        <v>0</v>
      </c>
      <c r="CF333" s="188">
        <v>0</v>
      </c>
      <c r="CG333" s="188">
        <v>0</v>
      </c>
      <c r="CH333" s="188">
        <v>0</v>
      </c>
      <c r="CI333" s="188">
        <v>0</v>
      </c>
      <c r="CJ333" s="188">
        <v>0.68192008999999998</v>
      </c>
      <c r="CK333" s="188">
        <v>2.9481856799999999</v>
      </c>
      <c r="CL333" s="188">
        <v>5.28140403</v>
      </c>
      <c r="CM333" s="188">
        <v>0.50197568000000004</v>
      </c>
      <c r="CN333" s="188">
        <v>0.34529694999999999</v>
      </c>
      <c r="CO333" s="188">
        <v>0</v>
      </c>
      <c r="CP333" s="188">
        <v>0</v>
      </c>
      <c r="CQ333" s="188">
        <v>0</v>
      </c>
      <c r="CR333" s="188">
        <v>0</v>
      </c>
      <c r="CS333" s="188">
        <v>0</v>
      </c>
      <c r="CT333" s="188">
        <v>0</v>
      </c>
      <c r="CU333" s="188">
        <v>0</v>
      </c>
      <c r="CV333" s="188">
        <v>0</v>
      </c>
      <c r="CW333" s="188">
        <v>0</v>
      </c>
      <c r="CX333" s="188">
        <v>0</v>
      </c>
      <c r="CY333" s="188">
        <v>0</v>
      </c>
      <c r="CZ333" s="188">
        <v>0</v>
      </c>
      <c r="DA333" s="188">
        <v>0</v>
      </c>
      <c r="DB333" s="188">
        <v>28.287467079999999</v>
      </c>
      <c r="DC333" s="188">
        <v>25.029375290000001</v>
      </c>
      <c r="DD333" s="188">
        <v>18.928205859999998</v>
      </c>
      <c r="DE333" s="188">
        <v>27.23687322</v>
      </c>
      <c r="DF333" s="188">
        <v>27.275399549999999</v>
      </c>
      <c r="DG333" s="188">
        <v>27.30910128</v>
      </c>
      <c r="DH333" s="188">
        <v>-3.7139909999999998E-2</v>
      </c>
      <c r="DI333" s="188">
        <v>-3.5777950000000003E-2</v>
      </c>
      <c r="DJ333" s="188">
        <v>-3.4586550000000001E-2</v>
      </c>
      <c r="DK333" s="188">
        <v>169.33925561999999</v>
      </c>
      <c r="DL333" s="188">
        <v>190.10873007999999</v>
      </c>
      <c r="DM333" s="188">
        <v>181.80662035</v>
      </c>
      <c r="DN333" s="188">
        <v>180.78968871999999</v>
      </c>
      <c r="DO333" s="188">
        <v>179.74149940000001</v>
      </c>
      <c r="DP333" s="188">
        <v>147806.10200000001</v>
      </c>
      <c r="DQ333" s="188">
        <v>148796.255</v>
      </c>
      <c r="DR333" s="188">
        <v>149812.329</v>
      </c>
      <c r="DS333" s="188">
        <v>150868.11499999999</v>
      </c>
      <c r="DT333" s="188">
        <v>151935.42600000001</v>
      </c>
    </row>
    <row r="334" spans="1:124" x14ac:dyDescent="0.35">
      <c r="A334" s="188">
        <v>333</v>
      </c>
      <c r="B334" s="188" t="s">
        <v>1216</v>
      </c>
      <c r="C334" s="188" t="s">
        <v>768</v>
      </c>
      <c r="D334" s="188" t="s">
        <v>769</v>
      </c>
      <c r="E334" s="188" t="s">
        <v>881</v>
      </c>
      <c r="F334" s="188" t="s">
        <v>893</v>
      </c>
      <c r="G334" s="188">
        <v>6.7633539300000001</v>
      </c>
      <c r="H334" s="188">
        <v>7.5316870700000003</v>
      </c>
      <c r="I334" s="188">
        <v>8.2833340399999997</v>
      </c>
      <c r="J334" s="188">
        <v>3.7860890700000001</v>
      </c>
      <c r="K334" s="188">
        <v>3.8729354800000002</v>
      </c>
      <c r="L334" s="188">
        <v>3.9510660400000002</v>
      </c>
      <c r="M334" s="188">
        <v>0</v>
      </c>
      <c r="N334" s="188">
        <v>0</v>
      </c>
      <c r="O334" s="188">
        <v>2.9772648500000001</v>
      </c>
      <c r="P334" s="188">
        <v>3.6587515900000001</v>
      </c>
      <c r="Q334" s="188">
        <v>4.332268</v>
      </c>
      <c r="R334" s="188">
        <v>0</v>
      </c>
      <c r="S334" s="188">
        <v>0</v>
      </c>
      <c r="T334" s="188">
        <v>0</v>
      </c>
      <c r="U334" s="188">
        <v>0</v>
      </c>
      <c r="V334" s="188">
        <v>0</v>
      </c>
      <c r="W334" s="188">
        <v>0</v>
      </c>
      <c r="X334" s="188">
        <v>0</v>
      </c>
      <c r="Y334" s="188">
        <v>5.8801488400000004</v>
      </c>
      <c r="Z334" s="188">
        <v>5.2541608000000002</v>
      </c>
      <c r="AA334" s="188">
        <v>4.4280530899999997</v>
      </c>
      <c r="AB334" s="188">
        <v>4.1332135000000001</v>
      </c>
      <c r="AC334" s="188">
        <v>0</v>
      </c>
      <c r="AD334" s="188">
        <v>0</v>
      </c>
      <c r="AE334" s="188">
        <v>0</v>
      </c>
      <c r="AF334" s="188">
        <v>1.1209473000000001</v>
      </c>
      <c r="AG334" s="188">
        <v>0</v>
      </c>
      <c r="AH334" s="188">
        <v>0</v>
      </c>
      <c r="AI334" s="188">
        <v>0</v>
      </c>
      <c r="AJ334" s="188">
        <v>1.45209575</v>
      </c>
      <c r="AK334" s="188">
        <v>0</v>
      </c>
      <c r="AL334" s="188">
        <v>0</v>
      </c>
      <c r="AM334" s="188">
        <v>0</v>
      </c>
      <c r="AN334" s="188">
        <v>0</v>
      </c>
      <c r="AO334" s="188">
        <v>0</v>
      </c>
      <c r="AP334" s="188">
        <v>10.99785703</v>
      </c>
      <c r="AQ334" s="188">
        <v>11.567122019999999</v>
      </c>
      <c r="AR334" s="188">
        <v>12.165951829999999</v>
      </c>
      <c r="AS334" s="188">
        <v>12.79556228</v>
      </c>
      <c r="AT334" s="188">
        <v>10.643640550000001</v>
      </c>
      <c r="AU334" s="188">
        <v>0.93123864000000001</v>
      </c>
      <c r="AV334" s="188">
        <v>1.1517048299999999</v>
      </c>
      <c r="AW334" s="188">
        <v>1.4362338299999999</v>
      </c>
      <c r="AX334" s="188">
        <v>1.36627214</v>
      </c>
      <c r="AY334" s="188">
        <v>1.32305443</v>
      </c>
      <c r="AZ334" s="188">
        <v>0</v>
      </c>
      <c r="BA334" s="188">
        <v>0</v>
      </c>
      <c r="BB334" s="188">
        <v>0</v>
      </c>
      <c r="BC334" s="188">
        <v>0</v>
      </c>
      <c r="BD334" s="188">
        <v>0</v>
      </c>
      <c r="BE334" s="188">
        <v>0</v>
      </c>
      <c r="BF334" s="188">
        <v>0</v>
      </c>
      <c r="BG334" s="188">
        <v>0</v>
      </c>
      <c r="BH334" s="188">
        <v>0</v>
      </c>
      <c r="BI334" s="188">
        <v>0</v>
      </c>
      <c r="BJ334" s="188">
        <v>0</v>
      </c>
      <c r="BK334" s="188">
        <v>0</v>
      </c>
      <c r="BL334" s="188">
        <v>0</v>
      </c>
      <c r="BM334" s="188">
        <v>0</v>
      </c>
      <c r="BN334" s="188">
        <v>0</v>
      </c>
      <c r="BO334" s="188">
        <v>0</v>
      </c>
      <c r="BP334" s="188">
        <v>0</v>
      </c>
      <c r="BQ334" s="188">
        <v>0</v>
      </c>
      <c r="BR334" s="188">
        <v>0</v>
      </c>
      <c r="BS334" s="188">
        <v>0</v>
      </c>
      <c r="BT334" s="188">
        <v>0</v>
      </c>
      <c r="BU334" s="188">
        <v>0</v>
      </c>
      <c r="BV334" s="188">
        <v>0</v>
      </c>
      <c r="BW334" s="188">
        <v>0</v>
      </c>
      <c r="BX334" s="188">
        <v>0</v>
      </c>
      <c r="BY334" s="188">
        <v>0</v>
      </c>
      <c r="BZ334" s="188">
        <v>0</v>
      </c>
      <c r="CA334" s="188">
        <v>0</v>
      </c>
      <c r="CB334" s="188">
        <v>0</v>
      </c>
      <c r="CC334" s="188">
        <v>0</v>
      </c>
      <c r="CD334" s="188">
        <v>0</v>
      </c>
      <c r="CE334" s="188">
        <v>0</v>
      </c>
      <c r="CF334" s="188">
        <v>0</v>
      </c>
      <c r="CG334" s="188">
        <v>0</v>
      </c>
      <c r="CH334" s="188">
        <v>0</v>
      </c>
      <c r="CI334" s="188">
        <v>0</v>
      </c>
      <c r="CJ334" s="188">
        <v>0</v>
      </c>
      <c r="CK334" s="188">
        <v>0</v>
      </c>
      <c r="CL334" s="188">
        <v>0</v>
      </c>
      <c r="CM334" s="188">
        <v>0.68008175999999998</v>
      </c>
      <c r="CN334" s="188">
        <v>0.4578718</v>
      </c>
      <c r="CO334" s="188">
        <v>0</v>
      </c>
      <c r="CP334" s="188">
        <v>0</v>
      </c>
      <c r="CQ334" s="188">
        <v>0</v>
      </c>
      <c r="CR334" s="188">
        <v>4.5072130000000002E-2</v>
      </c>
      <c r="CS334" s="188">
        <v>4.5072130000000002E-2</v>
      </c>
      <c r="CT334" s="188">
        <v>4.5072130000000002E-2</v>
      </c>
      <c r="CU334" s="188">
        <v>4.5072130000000002E-2</v>
      </c>
      <c r="CV334" s="188">
        <v>0</v>
      </c>
      <c r="CW334" s="188">
        <v>0</v>
      </c>
      <c r="CX334" s="188">
        <v>0</v>
      </c>
      <c r="CY334" s="188">
        <v>0</v>
      </c>
      <c r="CZ334" s="188">
        <v>0</v>
      </c>
      <c r="DA334" s="188">
        <v>0</v>
      </c>
      <c r="DB334" s="188">
        <v>18.128876550000001</v>
      </c>
      <c r="DC334" s="188">
        <v>17.912899830000001</v>
      </c>
      <c r="DD334" s="188">
        <v>19.025257499999999</v>
      </c>
      <c r="DE334" s="188">
        <v>19.8117819</v>
      </c>
      <c r="DF334" s="188">
        <v>21.108983160000001</v>
      </c>
      <c r="DG334" s="188">
        <v>22.447022879999999</v>
      </c>
      <c r="DH334" s="188">
        <v>9.2830099999999999E-2</v>
      </c>
      <c r="DI334" s="188">
        <v>0.16438452000000001</v>
      </c>
      <c r="DJ334" s="188">
        <v>0.23819161</v>
      </c>
      <c r="DK334" s="188">
        <v>183.97936405999999</v>
      </c>
      <c r="DL334" s="188">
        <v>186.2683232</v>
      </c>
      <c r="DM334" s="188">
        <v>203.67622886999999</v>
      </c>
      <c r="DN334" s="188">
        <v>217.15177095000001</v>
      </c>
      <c r="DO334" s="188">
        <v>231.06799409999999</v>
      </c>
      <c r="DP334" s="188">
        <v>97363.635999999999</v>
      </c>
      <c r="DQ334" s="188">
        <v>97326.675000000003</v>
      </c>
      <c r="DR334" s="188">
        <v>97270.957999999999</v>
      </c>
      <c r="DS334" s="188">
        <v>97208.432000000001</v>
      </c>
      <c r="DT334" s="188">
        <v>97144.664999999994</v>
      </c>
    </row>
    <row r="335" spans="1:124" x14ac:dyDescent="0.35">
      <c r="A335" s="188">
        <v>334</v>
      </c>
      <c r="B335" s="188" t="s">
        <v>1217</v>
      </c>
      <c r="C335" s="188" t="s">
        <v>770</v>
      </c>
      <c r="D335" s="188" t="s">
        <v>771</v>
      </c>
      <c r="E335" s="188" t="s">
        <v>881</v>
      </c>
      <c r="F335" s="188" t="s">
        <v>880</v>
      </c>
      <c r="G335" s="188">
        <v>5.3572819799999998</v>
      </c>
      <c r="H335" s="188">
        <v>4.3756321099999997</v>
      </c>
      <c r="I335" s="188">
        <v>3.3592469899999999</v>
      </c>
      <c r="J335" s="188">
        <v>1.5354213999999999</v>
      </c>
      <c r="K335" s="188">
        <v>1.5706413400000001</v>
      </c>
      <c r="L335" s="188">
        <v>1.6023266300000001</v>
      </c>
      <c r="M335" s="188">
        <v>0</v>
      </c>
      <c r="N335" s="188">
        <v>0</v>
      </c>
      <c r="O335" s="188">
        <v>3.8218605800000001</v>
      </c>
      <c r="P335" s="188">
        <v>2.8049907699999999</v>
      </c>
      <c r="Q335" s="188">
        <v>1.7569203600000001</v>
      </c>
      <c r="R335" s="188">
        <v>0</v>
      </c>
      <c r="S335" s="188">
        <v>0</v>
      </c>
      <c r="T335" s="188">
        <v>0</v>
      </c>
      <c r="U335" s="188">
        <v>0</v>
      </c>
      <c r="V335" s="188">
        <v>0</v>
      </c>
      <c r="W335" s="188">
        <v>0</v>
      </c>
      <c r="X335" s="188">
        <v>0</v>
      </c>
      <c r="Y335" s="188">
        <v>5.3352425400000003</v>
      </c>
      <c r="Z335" s="188">
        <v>5.6643810500000003</v>
      </c>
      <c r="AA335" s="188">
        <v>2.8453099399999999</v>
      </c>
      <c r="AB335" s="188">
        <v>3.6091440800000001</v>
      </c>
      <c r="AC335" s="188">
        <v>0</v>
      </c>
      <c r="AD335" s="188">
        <v>0</v>
      </c>
      <c r="AE335" s="188">
        <v>0</v>
      </c>
      <c r="AF335" s="188">
        <v>2.0552369700000002</v>
      </c>
      <c r="AG335" s="188">
        <v>0</v>
      </c>
      <c r="AH335" s="188">
        <v>0</v>
      </c>
      <c r="AI335" s="188">
        <v>0</v>
      </c>
      <c r="AJ335" s="188">
        <v>2.48993259</v>
      </c>
      <c r="AK335" s="188">
        <v>0</v>
      </c>
      <c r="AL335" s="188">
        <v>0</v>
      </c>
      <c r="AM335" s="188">
        <v>0</v>
      </c>
      <c r="AN335" s="188">
        <v>0</v>
      </c>
      <c r="AO335" s="188">
        <v>0</v>
      </c>
      <c r="AP335" s="188">
        <v>12.63842026</v>
      </c>
      <c r="AQ335" s="188">
        <v>13.21647684</v>
      </c>
      <c r="AR335" s="188">
        <v>13.82084307</v>
      </c>
      <c r="AS335" s="188">
        <v>14.45298461</v>
      </c>
      <c r="AT335" s="188">
        <v>12.09874922</v>
      </c>
      <c r="AU335" s="188">
        <v>0.58606037</v>
      </c>
      <c r="AV335" s="188">
        <v>0.64342597000000001</v>
      </c>
      <c r="AW335" s="188">
        <v>0.74685626999999999</v>
      </c>
      <c r="AX335" s="188">
        <v>0.77284682000000005</v>
      </c>
      <c r="AY335" s="188">
        <v>0.79558260000000003</v>
      </c>
      <c r="AZ335" s="188">
        <v>0</v>
      </c>
      <c r="BA335" s="188">
        <v>0</v>
      </c>
      <c r="BB335" s="188">
        <v>0</v>
      </c>
      <c r="BC335" s="188">
        <v>0</v>
      </c>
      <c r="BD335" s="188">
        <v>0</v>
      </c>
      <c r="BE335" s="188">
        <v>0</v>
      </c>
      <c r="BF335" s="188">
        <v>0</v>
      </c>
      <c r="BG335" s="188">
        <v>0</v>
      </c>
      <c r="BH335" s="188">
        <v>0</v>
      </c>
      <c r="BI335" s="188">
        <v>0</v>
      </c>
      <c r="BJ335" s="188">
        <v>0</v>
      </c>
      <c r="BK335" s="188">
        <v>0</v>
      </c>
      <c r="BL335" s="188">
        <v>0</v>
      </c>
      <c r="BM335" s="188">
        <v>0</v>
      </c>
      <c r="BN335" s="188">
        <v>0</v>
      </c>
      <c r="BO335" s="188">
        <v>0</v>
      </c>
      <c r="BP335" s="188">
        <v>0</v>
      </c>
      <c r="BQ335" s="188">
        <v>0</v>
      </c>
      <c r="BR335" s="188">
        <v>0.31675630999999999</v>
      </c>
      <c r="BS335" s="188">
        <v>0.69403996000000001</v>
      </c>
      <c r="BT335" s="188">
        <v>1.0782835200000001</v>
      </c>
      <c r="BU335" s="188">
        <v>0</v>
      </c>
      <c r="BV335" s="188">
        <v>0</v>
      </c>
      <c r="BW335" s="188">
        <v>0</v>
      </c>
      <c r="BX335" s="188">
        <v>0</v>
      </c>
      <c r="BY335" s="188">
        <v>0</v>
      </c>
      <c r="BZ335" s="188">
        <v>0</v>
      </c>
      <c r="CA335" s="188">
        <v>0</v>
      </c>
      <c r="CB335" s="188">
        <v>0</v>
      </c>
      <c r="CC335" s="188">
        <v>0</v>
      </c>
      <c r="CD335" s="188">
        <v>0</v>
      </c>
      <c r="CE335" s="188">
        <v>0</v>
      </c>
      <c r="CF335" s="188">
        <v>0</v>
      </c>
      <c r="CG335" s="188">
        <v>0</v>
      </c>
      <c r="CH335" s="188">
        <v>0</v>
      </c>
      <c r="CI335" s="188">
        <v>0</v>
      </c>
      <c r="CJ335" s="188">
        <v>0.31675630999999999</v>
      </c>
      <c r="CK335" s="188">
        <v>0.69403996000000001</v>
      </c>
      <c r="CL335" s="188">
        <v>1.0782835200000001</v>
      </c>
      <c r="CM335" s="188">
        <v>0.58771382000000005</v>
      </c>
      <c r="CN335" s="188">
        <v>0.52604706999999995</v>
      </c>
      <c r="CO335" s="188">
        <v>0</v>
      </c>
      <c r="CP335" s="188">
        <v>0</v>
      </c>
      <c r="CQ335" s="188">
        <v>0</v>
      </c>
      <c r="CR335" s="188">
        <v>0</v>
      </c>
      <c r="CS335" s="188">
        <v>0</v>
      </c>
      <c r="CT335" s="188">
        <v>0</v>
      </c>
      <c r="CU335" s="188">
        <v>0</v>
      </c>
      <c r="CV335" s="188">
        <v>0</v>
      </c>
      <c r="CW335" s="188">
        <v>0</v>
      </c>
      <c r="CX335" s="188">
        <v>0</v>
      </c>
      <c r="CY335" s="188">
        <v>0</v>
      </c>
      <c r="CZ335" s="188">
        <v>0</v>
      </c>
      <c r="DA335" s="188">
        <v>0</v>
      </c>
      <c r="DB335" s="188">
        <v>19.5339411</v>
      </c>
      <c r="DC335" s="188">
        <v>18.54609919</v>
      </c>
      <c r="DD335" s="188">
        <v>16.31285643</v>
      </c>
      <c r="DE335" s="188">
        <v>19.637371399999999</v>
      </c>
      <c r="DF335" s="188">
        <v>19.663361940000001</v>
      </c>
      <c r="DG335" s="188">
        <v>19.68609773</v>
      </c>
      <c r="DH335" s="188">
        <v>5.2949E-3</v>
      </c>
      <c r="DI335" s="188">
        <v>6.6254299999999999E-3</v>
      </c>
      <c r="DJ335" s="188">
        <v>7.7893499999999996E-3</v>
      </c>
      <c r="DK335" s="188">
        <v>145.78114786</v>
      </c>
      <c r="DL335" s="188">
        <v>153.32614820000001</v>
      </c>
      <c r="DM335" s="188">
        <v>153.98879059000001</v>
      </c>
      <c r="DN335" s="188">
        <v>154.07733236000001</v>
      </c>
      <c r="DO335" s="188">
        <v>154.15481041000001</v>
      </c>
      <c r="DP335" s="188">
        <v>127218.776</v>
      </c>
      <c r="DQ335" s="188">
        <v>127401.238</v>
      </c>
      <c r="DR335" s="188">
        <v>127524.681</v>
      </c>
      <c r="DS335" s="188">
        <v>127620.083</v>
      </c>
      <c r="DT335" s="188">
        <v>127703.428</v>
      </c>
    </row>
    <row r="336" spans="1:124" x14ac:dyDescent="0.35">
      <c r="A336" s="188">
        <v>335</v>
      </c>
      <c r="B336" s="188" t="s">
        <v>1218</v>
      </c>
      <c r="C336" s="188" t="s">
        <v>772</v>
      </c>
      <c r="D336" s="188" t="s">
        <v>773</v>
      </c>
      <c r="E336" s="188" t="s">
        <v>881</v>
      </c>
      <c r="F336" s="188" t="s">
        <v>880</v>
      </c>
      <c r="G336" s="188">
        <v>11.108272299999999</v>
      </c>
      <c r="H336" s="188">
        <v>8.5743201800000008</v>
      </c>
      <c r="I336" s="188">
        <v>5.9615994099999998</v>
      </c>
      <c r="J336" s="188">
        <v>2.7248866500000002</v>
      </c>
      <c r="K336" s="188">
        <v>2.7873908900000002</v>
      </c>
      <c r="L336" s="188">
        <v>2.8436222500000001</v>
      </c>
      <c r="M336" s="188">
        <v>0</v>
      </c>
      <c r="N336" s="188">
        <v>0</v>
      </c>
      <c r="O336" s="188">
        <v>8.3833856400000002</v>
      </c>
      <c r="P336" s="188">
        <v>5.7869292899999998</v>
      </c>
      <c r="Q336" s="188">
        <v>3.1179771600000001</v>
      </c>
      <c r="R336" s="188">
        <v>0</v>
      </c>
      <c r="S336" s="188">
        <v>0</v>
      </c>
      <c r="T336" s="188">
        <v>0</v>
      </c>
      <c r="U336" s="188">
        <v>0</v>
      </c>
      <c r="V336" s="188">
        <v>0</v>
      </c>
      <c r="W336" s="188">
        <v>0</v>
      </c>
      <c r="X336" s="188">
        <v>0</v>
      </c>
      <c r="Y336" s="188">
        <v>12.778928240000001</v>
      </c>
      <c r="Z336" s="188">
        <v>12.865207610000001</v>
      </c>
      <c r="AA336" s="188">
        <v>9.2144080200000005</v>
      </c>
      <c r="AB336" s="188">
        <v>9.8225017599999997</v>
      </c>
      <c r="AC336" s="188">
        <v>0</v>
      </c>
      <c r="AD336" s="188">
        <v>0</v>
      </c>
      <c r="AE336" s="188">
        <v>0</v>
      </c>
      <c r="AF336" s="188">
        <v>3.0427058499999999</v>
      </c>
      <c r="AG336" s="188">
        <v>0</v>
      </c>
      <c r="AH336" s="188">
        <v>0</v>
      </c>
      <c r="AI336" s="188">
        <v>0</v>
      </c>
      <c r="AJ336" s="188">
        <v>3.5645202199999999</v>
      </c>
      <c r="AK336" s="188">
        <v>0</v>
      </c>
      <c r="AL336" s="188">
        <v>0</v>
      </c>
      <c r="AM336" s="188">
        <v>0</v>
      </c>
      <c r="AN336" s="188">
        <v>0</v>
      </c>
      <c r="AO336" s="188">
        <v>0</v>
      </c>
      <c r="AP336" s="188">
        <v>15.335778149999999</v>
      </c>
      <c r="AQ336" s="188">
        <v>15.966298800000001</v>
      </c>
      <c r="AR336" s="188">
        <v>16.622829769999999</v>
      </c>
      <c r="AS336" s="188">
        <v>17.306012859999999</v>
      </c>
      <c r="AT336" s="188">
        <v>14.702737279999999</v>
      </c>
      <c r="AU336" s="188">
        <v>0.51003109999999996</v>
      </c>
      <c r="AV336" s="188">
        <v>0.56827207999999996</v>
      </c>
      <c r="AW336" s="188">
        <v>0.83020702000000002</v>
      </c>
      <c r="AX336" s="188">
        <v>0.86627010000000004</v>
      </c>
      <c r="AY336" s="188">
        <v>0.89781705999999994</v>
      </c>
      <c r="AZ336" s="188">
        <v>0</v>
      </c>
      <c r="BA336" s="188">
        <v>0</v>
      </c>
      <c r="BB336" s="188">
        <v>0</v>
      </c>
      <c r="BC336" s="188">
        <v>0</v>
      </c>
      <c r="BD336" s="188">
        <v>0</v>
      </c>
      <c r="BE336" s="188">
        <v>0</v>
      </c>
      <c r="BF336" s="188">
        <v>0</v>
      </c>
      <c r="BG336" s="188">
        <v>0</v>
      </c>
      <c r="BH336" s="188">
        <v>0</v>
      </c>
      <c r="BI336" s="188">
        <v>0</v>
      </c>
      <c r="BJ336" s="188">
        <v>0</v>
      </c>
      <c r="BK336" s="188">
        <v>0</v>
      </c>
      <c r="BL336" s="188">
        <v>0</v>
      </c>
      <c r="BM336" s="188">
        <v>0</v>
      </c>
      <c r="BN336" s="188">
        <v>0</v>
      </c>
      <c r="BO336" s="188">
        <v>0</v>
      </c>
      <c r="BP336" s="188">
        <v>0</v>
      </c>
      <c r="BQ336" s="188">
        <v>0</v>
      </c>
      <c r="BR336" s="188">
        <v>0</v>
      </c>
      <c r="BS336" s="188">
        <v>0</v>
      </c>
      <c r="BT336" s="188">
        <v>0</v>
      </c>
      <c r="BU336" s="188">
        <v>0.27195509000000001</v>
      </c>
      <c r="BV336" s="188">
        <v>2.14937625</v>
      </c>
      <c r="BW336" s="188">
        <v>4.0789139199999997</v>
      </c>
      <c r="BX336" s="188">
        <v>0</v>
      </c>
      <c r="BY336" s="188">
        <v>0</v>
      </c>
      <c r="BZ336" s="188">
        <v>0</v>
      </c>
      <c r="CA336" s="188">
        <v>0</v>
      </c>
      <c r="CB336" s="188">
        <v>0</v>
      </c>
      <c r="CC336" s="188">
        <v>0</v>
      </c>
      <c r="CD336" s="188">
        <v>0</v>
      </c>
      <c r="CE336" s="188">
        <v>0</v>
      </c>
      <c r="CF336" s="188">
        <v>0</v>
      </c>
      <c r="CG336" s="188">
        <v>0</v>
      </c>
      <c r="CH336" s="188">
        <v>0</v>
      </c>
      <c r="CI336" s="188">
        <v>0</v>
      </c>
      <c r="CJ336" s="188">
        <v>0.27195509000000001</v>
      </c>
      <c r="CK336" s="188">
        <v>2.14937625</v>
      </c>
      <c r="CL336" s="188">
        <v>4.0789139199999997</v>
      </c>
      <c r="CM336" s="188">
        <v>0.58483127999999995</v>
      </c>
      <c r="CN336" s="188">
        <v>0.52210833999999995</v>
      </c>
      <c r="CO336" s="188">
        <v>0</v>
      </c>
      <c r="CP336" s="188">
        <v>0</v>
      </c>
      <c r="CQ336" s="188">
        <v>0</v>
      </c>
      <c r="CR336" s="188">
        <v>0</v>
      </c>
      <c r="CS336" s="188">
        <v>0</v>
      </c>
      <c r="CT336" s="188">
        <v>0</v>
      </c>
      <c r="CU336" s="188">
        <v>0</v>
      </c>
      <c r="CV336" s="188">
        <v>0</v>
      </c>
      <c r="CW336" s="188">
        <v>0</v>
      </c>
      <c r="CX336" s="188">
        <v>0</v>
      </c>
      <c r="CY336" s="188">
        <v>0</v>
      </c>
      <c r="CZ336" s="188">
        <v>0</v>
      </c>
      <c r="DA336" s="188">
        <v>0</v>
      </c>
      <c r="DB336" s="188">
        <v>29.354089129999998</v>
      </c>
      <c r="DC336" s="188">
        <v>28.513804960000002</v>
      </c>
      <c r="DD336" s="188">
        <v>21.227894190000001</v>
      </c>
      <c r="DE336" s="188">
        <v>28.176733209999998</v>
      </c>
      <c r="DF336" s="188">
        <v>28.21279629</v>
      </c>
      <c r="DG336" s="188">
        <v>28.24434325</v>
      </c>
      <c r="DH336" s="188">
        <v>-4.0108749999999999E-2</v>
      </c>
      <c r="DI336" s="188">
        <v>-3.8880199999999997E-2</v>
      </c>
      <c r="DJ336" s="188">
        <v>-3.7805499999999999E-2</v>
      </c>
      <c r="DK336" s="188">
        <v>171.20414776000001</v>
      </c>
      <c r="DL336" s="188">
        <v>175.29312332999999</v>
      </c>
      <c r="DM336" s="188">
        <v>167.38145514000001</v>
      </c>
      <c r="DN336" s="188">
        <v>166.77861852000001</v>
      </c>
      <c r="DO336" s="188">
        <v>166.16645206000001</v>
      </c>
      <c r="DP336" s="188">
        <v>166548.56400000001</v>
      </c>
      <c r="DQ336" s="188">
        <v>167457.163</v>
      </c>
      <c r="DR336" s="188">
        <v>168338.44099999999</v>
      </c>
      <c r="DS336" s="188">
        <v>169163.149</v>
      </c>
      <c r="DT336" s="188">
        <v>169976.20699999999</v>
      </c>
    </row>
    <row r="337" spans="1:124" x14ac:dyDescent="0.35">
      <c r="A337" s="188">
        <v>336</v>
      </c>
      <c r="B337" s="188" t="s">
        <v>1219</v>
      </c>
      <c r="C337" s="188" t="s">
        <v>774</v>
      </c>
      <c r="D337" s="188" t="s">
        <v>775</v>
      </c>
      <c r="E337" s="188" t="s">
        <v>881</v>
      </c>
      <c r="F337" s="188" t="s">
        <v>893</v>
      </c>
      <c r="G337" s="188">
        <v>9.7282186900000003</v>
      </c>
      <c r="H337" s="188">
        <v>9.9889421899999995</v>
      </c>
      <c r="I337" s="188">
        <v>10.21423865</v>
      </c>
      <c r="J337" s="188">
        <v>4.6686536099999998</v>
      </c>
      <c r="K337" s="188">
        <v>4.7757445299999999</v>
      </c>
      <c r="L337" s="188">
        <v>4.8720878900000004</v>
      </c>
      <c r="M337" s="188">
        <v>0</v>
      </c>
      <c r="N337" s="188">
        <v>0</v>
      </c>
      <c r="O337" s="188">
        <v>5.0595650900000004</v>
      </c>
      <c r="P337" s="188">
        <v>5.2131976599999996</v>
      </c>
      <c r="Q337" s="188">
        <v>5.34215076</v>
      </c>
      <c r="R337" s="188">
        <v>0</v>
      </c>
      <c r="S337" s="188">
        <v>0</v>
      </c>
      <c r="T337" s="188">
        <v>0</v>
      </c>
      <c r="U337" s="188">
        <v>0</v>
      </c>
      <c r="V337" s="188">
        <v>0</v>
      </c>
      <c r="W337" s="188">
        <v>0</v>
      </c>
      <c r="X337" s="188">
        <v>0</v>
      </c>
      <c r="Y337" s="188">
        <v>7.4292393800000003</v>
      </c>
      <c r="Z337" s="188">
        <v>8.6109349799999997</v>
      </c>
      <c r="AA337" s="188">
        <v>5.9437149500000004</v>
      </c>
      <c r="AB337" s="188">
        <v>7.4084138399999997</v>
      </c>
      <c r="AC337" s="188">
        <v>0</v>
      </c>
      <c r="AD337" s="188">
        <v>0</v>
      </c>
      <c r="AE337" s="188">
        <v>0</v>
      </c>
      <c r="AF337" s="188">
        <v>1.20252114</v>
      </c>
      <c r="AG337" s="188">
        <v>0</v>
      </c>
      <c r="AH337" s="188">
        <v>0</v>
      </c>
      <c r="AI337" s="188">
        <v>0</v>
      </c>
      <c r="AJ337" s="188">
        <v>1.48552442</v>
      </c>
      <c r="AK337" s="188">
        <v>0</v>
      </c>
      <c r="AL337" s="188">
        <v>0</v>
      </c>
      <c r="AM337" s="188">
        <v>0</v>
      </c>
      <c r="AN337" s="188">
        <v>0</v>
      </c>
      <c r="AO337" s="188">
        <v>0</v>
      </c>
      <c r="AP337" s="188">
        <v>10.828515380000001</v>
      </c>
      <c r="AQ337" s="188">
        <v>11.203527299999999</v>
      </c>
      <c r="AR337" s="188">
        <v>11.59151939</v>
      </c>
      <c r="AS337" s="188">
        <v>11.992645169999999</v>
      </c>
      <c r="AT337" s="188">
        <v>10.42477128</v>
      </c>
      <c r="AU337" s="188">
        <v>0.58792018000000001</v>
      </c>
      <c r="AV337" s="188">
        <v>0.91165099999999999</v>
      </c>
      <c r="AW337" s="188">
        <v>1.24342628</v>
      </c>
      <c r="AX337" s="188">
        <v>1.2940225400000001</v>
      </c>
      <c r="AY337" s="188">
        <v>1.3382826999999999</v>
      </c>
      <c r="AZ337" s="188">
        <v>0</v>
      </c>
      <c r="BA337" s="188">
        <v>0</v>
      </c>
      <c r="BB337" s="188">
        <v>0</v>
      </c>
      <c r="BC337" s="188">
        <v>0</v>
      </c>
      <c r="BD337" s="188">
        <v>0</v>
      </c>
      <c r="BE337" s="188">
        <v>0</v>
      </c>
      <c r="BF337" s="188">
        <v>0</v>
      </c>
      <c r="BG337" s="188">
        <v>0</v>
      </c>
      <c r="BH337" s="188">
        <v>0</v>
      </c>
      <c r="BI337" s="188">
        <v>0</v>
      </c>
      <c r="BJ337" s="188">
        <v>0</v>
      </c>
      <c r="BK337" s="188">
        <v>0</v>
      </c>
      <c r="BL337" s="188">
        <v>0</v>
      </c>
      <c r="BM337" s="188">
        <v>0</v>
      </c>
      <c r="BN337" s="188">
        <v>0</v>
      </c>
      <c r="BO337" s="188">
        <v>0</v>
      </c>
      <c r="BP337" s="188">
        <v>0</v>
      </c>
      <c r="BQ337" s="188">
        <v>0</v>
      </c>
      <c r="BR337" s="188">
        <v>0</v>
      </c>
      <c r="BS337" s="188">
        <v>0</v>
      </c>
      <c r="BT337" s="188">
        <v>0</v>
      </c>
      <c r="BU337" s="188">
        <v>0</v>
      </c>
      <c r="BV337" s="188">
        <v>0</v>
      </c>
      <c r="BW337" s="188">
        <v>0</v>
      </c>
      <c r="BX337" s="188">
        <v>0</v>
      </c>
      <c r="BY337" s="188">
        <v>0</v>
      </c>
      <c r="BZ337" s="188">
        <v>0</v>
      </c>
      <c r="CA337" s="188">
        <v>0</v>
      </c>
      <c r="CB337" s="188">
        <v>0</v>
      </c>
      <c r="CC337" s="188">
        <v>0</v>
      </c>
      <c r="CD337" s="188">
        <v>0</v>
      </c>
      <c r="CE337" s="188">
        <v>0</v>
      </c>
      <c r="CF337" s="188">
        <v>0</v>
      </c>
      <c r="CG337" s="188">
        <v>0</v>
      </c>
      <c r="CH337" s="188">
        <v>0</v>
      </c>
      <c r="CI337" s="188">
        <v>0</v>
      </c>
      <c r="CJ337" s="188">
        <v>0</v>
      </c>
      <c r="CK337" s="188">
        <v>0</v>
      </c>
      <c r="CL337" s="188">
        <v>0</v>
      </c>
      <c r="CM337" s="188">
        <v>0.74859178999999998</v>
      </c>
      <c r="CN337" s="188">
        <v>0.40970025999999998</v>
      </c>
      <c r="CO337" s="188">
        <v>0</v>
      </c>
      <c r="CP337" s="188">
        <v>0</v>
      </c>
      <c r="CQ337" s="188">
        <v>0</v>
      </c>
      <c r="CR337" s="188">
        <v>0</v>
      </c>
      <c r="CS337" s="188">
        <v>0</v>
      </c>
      <c r="CT337" s="188">
        <v>0</v>
      </c>
      <c r="CU337" s="188">
        <v>0</v>
      </c>
      <c r="CV337" s="188">
        <v>0</v>
      </c>
      <c r="CW337" s="188">
        <v>0</v>
      </c>
      <c r="CX337" s="188">
        <v>0</v>
      </c>
      <c r="CY337" s="188">
        <v>0</v>
      </c>
      <c r="CZ337" s="188">
        <v>0</v>
      </c>
      <c r="DA337" s="188">
        <v>0</v>
      </c>
      <c r="DB337" s="188">
        <v>21.099693160000001</v>
      </c>
      <c r="DC337" s="188">
        <v>18.851631099999999</v>
      </c>
      <c r="DD337" s="188">
        <v>20.46215926</v>
      </c>
      <c r="DE337" s="188">
        <v>22.175172270000001</v>
      </c>
      <c r="DF337" s="188">
        <v>22.874484120000002</v>
      </c>
      <c r="DG337" s="188">
        <v>23.545166519999999</v>
      </c>
      <c r="DH337" s="188">
        <v>5.0971320000000001E-2</v>
      </c>
      <c r="DI337" s="188">
        <v>8.4114540000000002E-2</v>
      </c>
      <c r="DJ337" s="188">
        <v>0.1159009</v>
      </c>
      <c r="DK337" s="188">
        <v>148.35763148000001</v>
      </c>
      <c r="DL337" s="188">
        <v>165.26933582000001</v>
      </c>
      <c r="DM337" s="188">
        <v>172.84128580999999</v>
      </c>
      <c r="DN337" s="188">
        <v>177.40453891999999</v>
      </c>
      <c r="DO337" s="188">
        <v>181.7794853</v>
      </c>
      <c r="DP337" s="188">
        <v>127068.833</v>
      </c>
      <c r="DQ337" s="188">
        <v>127668.53</v>
      </c>
      <c r="DR337" s="188">
        <v>128297.89</v>
      </c>
      <c r="DS337" s="188">
        <v>128939.678</v>
      </c>
      <c r="DT337" s="188">
        <v>129525.98299999999</v>
      </c>
    </row>
    <row r="338" spans="1:124" x14ac:dyDescent="0.35">
      <c r="A338" s="188">
        <v>337</v>
      </c>
      <c r="B338" s="188" t="s">
        <v>1221</v>
      </c>
      <c r="C338" s="188" t="s">
        <v>778</v>
      </c>
      <c r="D338" s="188" t="s">
        <v>779</v>
      </c>
      <c r="E338" s="188" t="s">
        <v>881</v>
      </c>
      <c r="F338" s="188" t="s">
        <v>890</v>
      </c>
      <c r="G338" s="188">
        <v>3.6399204100000002</v>
      </c>
      <c r="H338" s="188">
        <v>3.5381258999999998</v>
      </c>
      <c r="I338" s="188">
        <v>3.42037857</v>
      </c>
      <c r="J338" s="188">
        <v>1.5633630000000001</v>
      </c>
      <c r="K338" s="188">
        <v>1.5992238700000001</v>
      </c>
      <c r="L338" s="188">
        <v>1.6314857700000001</v>
      </c>
      <c r="M338" s="188">
        <v>0</v>
      </c>
      <c r="N338" s="188">
        <v>0</v>
      </c>
      <c r="O338" s="188">
        <v>2.0765574099999999</v>
      </c>
      <c r="P338" s="188">
        <v>1.9389020400000001</v>
      </c>
      <c r="Q338" s="188">
        <v>1.7888927999999999</v>
      </c>
      <c r="R338" s="188">
        <v>0</v>
      </c>
      <c r="S338" s="188">
        <v>0</v>
      </c>
      <c r="T338" s="188">
        <v>0</v>
      </c>
      <c r="U338" s="188">
        <v>0</v>
      </c>
      <c r="V338" s="188">
        <v>0</v>
      </c>
      <c r="W338" s="188">
        <v>0</v>
      </c>
      <c r="X338" s="188">
        <v>0</v>
      </c>
      <c r="Y338" s="188">
        <v>3.8775078299999999</v>
      </c>
      <c r="Z338" s="188">
        <v>3.4966968199999999</v>
      </c>
      <c r="AA338" s="188">
        <v>2.5494818700000001</v>
      </c>
      <c r="AB338" s="188">
        <v>2.4856174100000001</v>
      </c>
      <c r="AC338" s="188">
        <v>0</v>
      </c>
      <c r="AD338" s="188">
        <v>0</v>
      </c>
      <c r="AE338" s="188">
        <v>0</v>
      </c>
      <c r="AF338" s="188">
        <v>1.01107941</v>
      </c>
      <c r="AG338" s="188">
        <v>0</v>
      </c>
      <c r="AH338" s="188">
        <v>0</v>
      </c>
      <c r="AI338" s="188">
        <v>0</v>
      </c>
      <c r="AJ338" s="188">
        <v>1.3280259599999999</v>
      </c>
      <c r="AK338" s="188">
        <v>0</v>
      </c>
      <c r="AL338" s="188">
        <v>0</v>
      </c>
      <c r="AM338" s="188">
        <v>0</v>
      </c>
      <c r="AN338" s="188">
        <v>0</v>
      </c>
      <c r="AO338" s="188">
        <v>0</v>
      </c>
      <c r="AP338" s="188">
        <v>5.9626575500000003</v>
      </c>
      <c r="AQ338" s="188">
        <v>6.2802956200000004</v>
      </c>
      <c r="AR338" s="188">
        <v>6.6148007099999999</v>
      </c>
      <c r="AS338" s="188">
        <v>6.9671352200000003</v>
      </c>
      <c r="AT338" s="188">
        <v>5.6273764000000002</v>
      </c>
      <c r="AU338" s="188">
        <v>0.17726380999999999</v>
      </c>
      <c r="AV338" s="188">
        <v>0.19642084000000001</v>
      </c>
      <c r="AW338" s="188">
        <v>0.33052872999999999</v>
      </c>
      <c r="AX338" s="188">
        <v>0.34241928999999999</v>
      </c>
      <c r="AY338" s="188">
        <v>0.35282081999999998</v>
      </c>
      <c r="AZ338" s="188">
        <v>0</v>
      </c>
      <c r="BA338" s="188">
        <v>0</v>
      </c>
      <c r="BB338" s="188">
        <v>0</v>
      </c>
      <c r="BC338" s="188">
        <v>0</v>
      </c>
      <c r="BD338" s="188">
        <v>0</v>
      </c>
      <c r="BE338" s="188">
        <v>0</v>
      </c>
      <c r="BF338" s="188">
        <v>0</v>
      </c>
      <c r="BG338" s="188">
        <v>0</v>
      </c>
      <c r="BH338" s="188">
        <v>0</v>
      </c>
      <c r="BI338" s="188">
        <v>0</v>
      </c>
      <c r="BJ338" s="188">
        <v>0</v>
      </c>
      <c r="BK338" s="188">
        <v>0</v>
      </c>
      <c r="BL338" s="188">
        <v>0</v>
      </c>
      <c r="BM338" s="188">
        <v>0</v>
      </c>
      <c r="BN338" s="188">
        <v>0</v>
      </c>
      <c r="BO338" s="188">
        <v>0</v>
      </c>
      <c r="BP338" s="188">
        <v>0</v>
      </c>
      <c r="BQ338" s="188">
        <v>0</v>
      </c>
      <c r="BR338" s="188">
        <v>0</v>
      </c>
      <c r="BS338" s="188">
        <v>0</v>
      </c>
      <c r="BT338" s="188">
        <v>0</v>
      </c>
      <c r="BU338" s="188">
        <v>0</v>
      </c>
      <c r="BV338" s="188">
        <v>0</v>
      </c>
      <c r="BW338" s="188">
        <v>0</v>
      </c>
      <c r="BX338" s="188">
        <v>0</v>
      </c>
      <c r="BY338" s="188">
        <v>0</v>
      </c>
      <c r="BZ338" s="188">
        <v>0</v>
      </c>
      <c r="CA338" s="188">
        <v>0</v>
      </c>
      <c r="CB338" s="188">
        <v>0</v>
      </c>
      <c r="CC338" s="188">
        <v>0</v>
      </c>
      <c r="CD338" s="188">
        <v>0</v>
      </c>
      <c r="CE338" s="188">
        <v>0</v>
      </c>
      <c r="CF338" s="188">
        <v>0</v>
      </c>
      <c r="CG338" s="188">
        <v>0</v>
      </c>
      <c r="CH338" s="188">
        <v>0</v>
      </c>
      <c r="CI338" s="188">
        <v>0</v>
      </c>
      <c r="CJ338" s="188">
        <v>0</v>
      </c>
      <c r="CK338" s="188">
        <v>0</v>
      </c>
      <c r="CL338" s="188">
        <v>0</v>
      </c>
      <c r="CM338" s="188">
        <v>0.19976996</v>
      </c>
      <c r="CN338" s="188">
        <v>0.17800963</v>
      </c>
      <c r="CO338" s="188">
        <v>0</v>
      </c>
      <c r="CP338" s="188">
        <v>0</v>
      </c>
      <c r="CQ338" s="188">
        <v>0</v>
      </c>
      <c r="CR338" s="188">
        <v>6.3214599999999996E-2</v>
      </c>
      <c r="CS338" s="188">
        <v>6.3214599999999996E-2</v>
      </c>
      <c r="CT338" s="188">
        <v>6.3214599999999996E-2</v>
      </c>
      <c r="CU338" s="188">
        <v>6.3214599999999996E-2</v>
      </c>
      <c r="CV338" s="188">
        <v>0</v>
      </c>
      <c r="CW338" s="188">
        <v>0</v>
      </c>
      <c r="CX338" s="188">
        <v>0</v>
      </c>
      <c r="CY338" s="188">
        <v>0</v>
      </c>
      <c r="CZ338" s="188">
        <v>0</v>
      </c>
      <c r="DA338" s="188">
        <v>0</v>
      </c>
      <c r="DB338" s="188">
        <v>9.9187597699999994</v>
      </c>
      <c r="DC338" s="188">
        <v>9.8601576699999995</v>
      </c>
      <c r="DD338" s="188">
        <v>9.2139175699999996</v>
      </c>
      <c r="DE338" s="188">
        <v>10.313959349999999</v>
      </c>
      <c r="DF338" s="188">
        <v>10.5585605</v>
      </c>
      <c r="DG338" s="188">
        <v>10.80354921</v>
      </c>
      <c r="DH338" s="188">
        <v>3.9843650000000001E-2</v>
      </c>
      <c r="DI338" s="188">
        <v>6.4504110000000003E-2</v>
      </c>
      <c r="DJ338" s="188">
        <v>8.9203640000000001E-2</v>
      </c>
      <c r="DK338" s="188">
        <v>171.20424752</v>
      </c>
      <c r="DL338" s="188">
        <v>171.32977604999999</v>
      </c>
      <c r="DM338" s="188">
        <v>177.28385581000001</v>
      </c>
      <c r="DN338" s="188">
        <v>180.64946422</v>
      </c>
      <c r="DO338" s="188">
        <v>183.96133201999999</v>
      </c>
      <c r="DP338" s="188">
        <v>57592.95</v>
      </c>
      <c r="DQ338" s="188">
        <v>57892.796000000002</v>
      </c>
      <c r="DR338" s="188">
        <v>58177.656999999999</v>
      </c>
      <c r="DS338" s="188">
        <v>58447.781999999999</v>
      </c>
      <c r="DT338" s="188">
        <v>58727.283000000003</v>
      </c>
    </row>
    <row r="339" spans="1:124" x14ac:dyDescent="0.35">
      <c r="A339" s="188">
        <v>338</v>
      </c>
      <c r="B339" s="188" t="s">
        <v>1222</v>
      </c>
      <c r="C339" s="188" t="s">
        <v>780</v>
      </c>
      <c r="D339" s="188" t="s">
        <v>781</v>
      </c>
      <c r="E339" s="188" t="s">
        <v>881</v>
      </c>
      <c r="F339" s="188" t="s">
        <v>915</v>
      </c>
      <c r="G339" s="188">
        <v>8.3758021100000004</v>
      </c>
      <c r="H339" s="188">
        <v>8.1404145099999994</v>
      </c>
      <c r="I339" s="188">
        <v>7.8683023800000003</v>
      </c>
      <c r="J339" s="188">
        <v>3.59638927</v>
      </c>
      <c r="K339" s="188">
        <v>3.6788842900000001</v>
      </c>
      <c r="L339" s="188">
        <v>3.7531001700000002</v>
      </c>
      <c r="M339" s="188">
        <v>0</v>
      </c>
      <c r="N339" s="188">
        <v>0</v>
      </c>
      <c r="O339" s="188">
        <v>4.77941284</v>
      </c>
      <c r="P339" s="188">
        <v>4.4615302200000002</v>
      </c>
      <c r="Q339" s="188">
        <v>4.1152022199999996</v>
      </c>
      <c r="R339" s="188">
        <v>0</v>
      </c>
      <c r="S339" s="188">
        <v>0</v>
      </c>
      <c r="T339" s="188">
        <v>0</v>
      </c>
      <c r="U339" s="188">
        <v>0</v>
      </c>
      <c r="V339" s="188">
        <v>0</v>
      </c>
      <c r="W339" s="188">
        <v>0</v>
      </c>
      <c r="X339" s="188">
        <v>0</v>
      </c>
      <c r="Y339" s="188">
        <v>8.7122162000000003</v>
      </c>
      <c r="Z339" s="188">
        <v>8.3210610700000007</v>
      </c>
      <c r="AA339" s="188">
        <v>7.4203638700000001</v>
      </c>
      <c r="AB339" s="188">
        <v>7.3781923200000001</v>
      </c>
      <c r="AC339" s="188">
        <v>0</v>
      </c>
      <c r="AD339" s="188">
        <v>0</v>
      </c>
      <c r="AE339" s="188">
        <v>0</v>
      </c>
      <c r="AF339" s="188">
        <v>0.94286875000000003</v>
      </c>
      <c r="AG339" s="188">
        <v>0</v>
      </c>
      <c r="AH339" s="188">
        <v>0</v>
      </c>
      <c r="AI339" s="188">
        <v>0</v>
      </c>
      <c r="AJ339" s="188">
        <v>1.29185233</v>
      </c>
      <c r="AK339" s="188">
        <v>0</v>
      </c>
      <c r="AL339" s="188">
        <v>0</v>
      </c>
      <c r="AM339" s="188">
        <v>0</v>
      </c>
      <c r="AN339" s="188">
        <v>0</v>
      </c>
      <c r="AO339" s="188">
        <v>0</v>
      </c>
      <c r="AP339" s="188">
        <v>9.3135810600000006</v>
      </c>
      <c r="AQ339" s="188">
        <v>9.73701857</v>
      </c>
      <c r="AR339" s="188">
        <v>10.179937600000001</v>
      </c>
      <c r="AS339" s="188">
        <v>10.642961619999999</v>
      </c>
      <c r="AT339" s="188">
        <v>8.8853063900000002</v>
      </c>
      <c r="AU339" s="188">
        <v>0.20823934999999999</v>
      </c>
      <c r="AV339" s="188">
        <v>0.23571044999999999</v>
      </c>
      <c r="AW339" s="188">
        <v>0.33795707000000003</v>
      </c>
      <c r="AX339" s="188">
        <v>0.38859843999999999</v>
      </c>
      <c r="AY339" s="188">
        <v>0.46576266999999999</v>
      </c>
      <c r="AZ339" s="188">
        <v>0</v>
      </c>
      <c r="BA339" s="188">
        <v>0</v>
      </c>
      <c r="BB339" s="188">
        <v>0</v>
      </c>
      <c r="BC339" s="188">
        <v>0</v>
      </c>
      <c r="BD339" s="188">
        <v>0</v>
      </c>
      <c r="BE339" s="188">
        <v>0</v>
      </c>
      <c r="BF339" s="188">
        <v>0</v>
      </c>
      <c r="BG339" s="188">
        <v>0</v>
      </c>
      <c r="BH339" s="188">
        <v>0</v>
      </c>
      <c r="BI339" s="188">
        <v>0</v>
      </c>
      <c r="BJ339" s="188">
        <v>0</v>
      </c>
      <c r="BK339" s="188">
        <v>0</v>
      </c>
      <c r="BL339" s="188">
        <v>0</v>
      </c>
      <c r="BM339" s="188">
        <v>0</v>
      </c>
      <c r="BN339" s="188">
        <v>0</v>
      </c>
      <c r="BO339" s="188">
        <v>0</v>
      </c>
      <c r="BP339" s="188">
        <v>0</v>
      </c>
      <c r="BQ339" s="188">
        <v>0</v>
      </c>
      <c r="BR339" s="188">
        <v>0</v>
      </c>
      <c r="BS339" s="188">
        <v>0</v>
      </c>
      <c r="BT339" s="188">
        <v>0</v>
      </c>
      <c r="BU339" s="188">
        <v>0</v>
      </c>
      <c r="BV339" s="188">
        <v>0</v>
      </c>
      <c r="BW339" s="188">
        <v>0</v>
      </c>
      <c r="BX339" s="188">
        <v>0</v>
      </c>
      <c r="BY339" s="188">
        <v>0</v>
      </c>
      <c r="BZ339" s="188">
        <v>0</v>
      </c>
      <c r="CA339" s="188">
        <v>0</v>
      </c>
      <c r="CB339" s="188">
        <v>0</v>
      </c>
      <c r="CC339" s="188">
        <v>0</v>
      </c>
      <c r="CD339" s="188">
        <v>0</v>
      </c>
      <c r="CE339" s="188">
        <v>0</v>
      </c>
      <c r="CF339" s="188">
        <v>0</v>
      </c>
      <c r="CG339" s="188">
        <v>0</v>
      </c>
      <c r="CH339" s="188">
        <v>0</v>
      </c>
      <c r="CI339" s="188">
        <v>0</v>
      </c>
      <c r="CJ339" s="188">
        <v>0</v>
      </c>
      <c r="CK339" s="188">
        <v>0</v>
      </c>
      <c r="CL339" s="188">
        <v>0</v>
      </c>
      <c r="CM339" s="188">
        <v>0.18598044</v>
      </c>
      <c r="CN339" s="188">
        <v>0.15532909</v>
      </c>
      <c r="CO339" s="188">
        <v>0</v>
      </c>
      <c r="CP339" s="188">
        <v>0</v>
      </c>
      <c r="CQ339" s="188">
        <v>0</v>
      </c>
      <c r="CR339" s="188">
        <v>0.29366664999999997</v>
      </c>
      <c r="CS339" s="188">
        <v>0.29366664999999997</v>
      </c>
      <c r="CT339" s="188">
        <v>0.29366664999999997</v>
      </c>
      <c r="CU339" s="188">
        <v>0.29366664999999997</v>
      </c>
      <c r="CV339" s="188">
        <v>0</v>
      </c>
      <c r="CW339" s="188">
        <v>0</v>
      </c>
      <c r="CX339" s="188">
        <v>0</v>
      </c>
      <c r="CY339" s="188">
        <v>0</v>
      </c>
      <c r="CZ339" s="188">
        <v>0</v>
      </c>
      <c r="DA339" s="188">
        <v>0</v>
      </c>
      <c r="DB339" s="188">
        <v>18.34999968</v>
      </c>
      <c r="DC339" s="188">
        <v>17.961091029999999</v>
      </c>
      <c r="DD339" s="188">
        <v>16.839304120000001</v>
      </c>
      <c r="DE339" s="188">
        <v>18.744444399999999</v>
      </c>
      <c r="DF339" s="188">
        <v>19.0026172</v>
      </c>
      <c r="DG339" s="188">
        <v>19.270693319999999</v>
      </c>
      <c r="DH339" s="188">
        <v>2.1495630000000002E-2</v>
      </c>
      <c r="DI339" s="188">
        <v>3.5564989999999998E-2</v>
      </c>
      <c r="DJ339" s="188">
        <v>5.0174040000000003E-2</v>
      </c>
      <c r="DK339" s="188">
        <v>155.79541682000001</v>
      </c>
      <c r="DL339" s="188">
        <v>158.80193242000001</v>
      </c>
      <c r="DM339" s="188">
        <v>161.85383178000001</v>
      </c>
      <c r="DN339" s="188">
        <v>163.71789063</v>
      </c>
      <c r="DO339" s="188">
        <v>165.70562998</v>
      </c>
      <c r="DP339" s="188">
        <v>115286.389</v>
      </c>
      <c r="DQ339" s="188">
        <v>115552.74800000001</v>
      </c>
      <c r="DR339" s="188">
        <v>115810.94</v>
      </c>
      <c r="DS339" s="188">
        <v>116069.277</v>
      </c>
      <c r="DT339" s="188">
        <v>116294.74099999999</v>
      </c>
    </row>
    <row r="340" spans="1:124" x14ac:dyDescent="0.35">
      <c r="A340" s="188">
        <v>339</v>
      </c>
      <c r="B340" s="188" t="s">
        <v>1223</v>
      </c>
      <c r="C340" s="188" t="s">
        <v>782</v>
      </c>
      <c r="D340" s="188" t="s">
        <v>783</v>
      </c>
      <c r="E340" s="188" t="s">
        <v>881</v>
      </c>
      <c r="F340" s="188" t="s">
        <v>884</v>
      </c>
      <c r="G340" s="188">
        <v>7.4128783800000004</v>
      </c>
      <c r="H340" s="188">
        <v>6.82749922</v>
      </c>
      <c r="I340" s="188">
        <v>6.2045155899999997</v>
      </c>
      <c r="J340" s="188">
        <v>2.8359171000000001</v>
      </c>
      <c r="K340" s="188">
        <v>2.9009681899999999</v>
      </c>
      <c r="L340" s="188">
        <v>2.9594908000000002</v>
      </c>
      <c r="M340" s="188">
        <v>0</v>
      </c>
      <c r="N340" s="188">
        <v>0</v>
      </c>
      <c r="O340" s="188">
        <v>4.5769612799999999</v>
      </c>
      <c r="P340" s="188">
        <v>3.92653104</v>
      </c>
      <c r="Q340" s="188">
        <v>3.24502479</v>
      </c>
      <c r="R340" s="188">
        <v>0</v>
      </c>
      <c r="S340" s="188">
        <v>0</v>
      </c>
      <c r="T340" s="188">
        <v>0</v>
      </c>
      <c r="U340" s="188">
        <v>0</v>
      </c>
      <c r="V340" s="188">
        <v>0</v>
      </c>
      <c r="W340" s="188">
        <v>0</v>
      </c>
      <c r="X340" s="188">
        <v>0</v>
      </c>
      <c r="Y340" s="188">
        <v>7.9562314199999999</v>
      </c>
      <c r="Z340" s="188">
        <v>7.62072298</v>
      </c>
      <c r="AA340" s="188">
        <v>5.9539958100000003</v>
      </c>
      <c r="AB340" s="188">
        <v>6.2675387899999997</v>
      </c>
      <c r="AC340" s="188">
        <v>0</v>
      </c>
      <c r="AD340" s="188">
        <v>0</v>
      </c>
      <c r="AE340" s="188">
        <v>0</v>
      </c>
      <c r="AF340" s="188">
        <v>1.3531841899999999</v>
      </c>
      <c r="AG340" s="188">
        <v>0</v>
      </c>
      <c r="AH340" s="188">
        <v>0</v>
      </c>
      <c r="AI340" s="188">
        <v>0</v>
      </c>
      <c r="AJ340" s="188">
        <v>2.0022356000000001</v>
      </c>
      <c r="AK340" s="188">
        <v>0</v>
      </c>
      <c r="AL340" s="188">
        <v>0</v>
      </c>
      <c r="AM340" s="188">
        <v>0</v>
      </c>
      <c r="AN340" s="188">
        <v>0</v>
      </c>
      <c r="AO340" s="188">
        <v>0</v>
      </c>
      <c r="AP340" s="188">
        <v>8.1485691300000003</v>
      </c>
      <c r="AQ340" s="188">
        <v>8.5702801300000004</v>
      </c>
      <c r="AR340" s="188">
        <v>9.0136889100000008</v>
      </c>
      <c r="AS340" s="188">
        <v>9.4800317100000004</v>
      </c>
      <c r="AT340" s="188">
        <v>7.7523057</v>
      </c>
      <c r="AU340" s="188">
        <v>0.18102159000000001</v>
      </c>
      <c r="AV340" s="188">
        <v>0.27135936999999999</v>
      </c>
      <c r="AW340" s="188">
        <v>0.56245407000000003</v>
      </c>
      <c r="AX340" s="188">
        <v>0.58574325000000005</v>
      </c>
      <c r="AY340" s="188">
        <v>0.60611596999999995</v>
      </c>
      <c r="AZ340" s="188">
        <v>0</v>
      </c>
      <c r="BA340" s="188">
        <v>0</v>
      </c>
      <c r="BB340" s="188">
        <v>0</v>
      </c>
      <c r="BC340" s="188">
        <v>0</v>
      </c>
      <c r="BD340" s="188">
        <v>0</v>
      </c>
      <c r="BE340" s="188">
        <v>0</v>
      </c>
      <c r="BF340" s="188">
        <v>0</v>
      </c>
      <c r="BG340" s="188">
        <v>0</v>
      </c>
      <c r="BH340" s="188">
        <v>0</v>
      </c>
      <c r="BI340" s="188">
        <v>0</v>
      </c>
      <c r="BJ340" s="188">
        <v>0</v>
      </c>
      <c r="BK340" s="188">
        <v>0</v>
      </c>
      <c r="BL340" s="188">
        <v>0</v>
      </c>
      <c r="BM340" s="188">
        <v>0</v>
      </c>
      <c r="BN340" s="188">
        <v>0</v>
      </c>
      <c r="BO340" s="188">
        <v>0</v>
      </c>
      <c r="BP340" s="188">
        <v>0</v>
      </c>
      <c r="BQ340" s="188">
        <v>0</v>
      </c>
      <c r="BR340" s="188">
        <v>6.2318819999999997E-2</v>
      </c>
      <c r="BS340" s="188">
        <v>0.2042892</v>
      </c>
      <c r="BT340" s="188">
        <v>0.36093004000000001</v>
      </c>
      <c r="BU340" s="188">
        <v>0</v>
      </c>
      <c r="BV340" s="188">
        <v>0</v>
      </c>
      <c r="BW340" s="188">
        <v>0</v>
      </c>
      <c r="BX340" s="188">
        <v>0</v>
      </c>
      <c r="BY340" s="188">
        <v>0</v>
      </c>
      <c r="BZ340" s="188">
        <v>0</v>
      </c>
      <c r="CA340" s="188">
        <v>0</v>
      </c>
      <c r="CB340" s="188">
        <v>0</v>
      </c>
      <c r="CC340" s="188">
        <v>0</v>
      </c>
      <c r="CD340" s="188">
        <v>0</v>
      </c>
      <c r="CE340" s="188">
        <v>0</v>
      </c>
      <c r="CF340" s="188">
        <v>0</v>
      </c>
      <c r="CG340" s="188">
        <v>0</v>
      </c>
      <c r="CH340" s="188">
        <v>0</v>
      </c>
      <c r="CI340" s="188">
        <v>0</v>
      </c>
      <c r="CJ340" s="188">
        <v>6.2318819999999997E-2</v>
      </c>
      <c r="CK340" s="188">
        <v>0.2042892</v>
      </c>
      <c r="CL340" s="188">
        <v>0.36093004000000001</v>
      </c>
      <c r="CM340" s="188">
        <v>0.27618522000000001</v>
      </c>
      <c r="CN340" s="188">
        <v>0.18030684999999999</v>
      </c>
      <c r="CO340" s="188">
        <v>0</v>
      </c>
      <c r="CP340" s="188">
        <v>0</v>
      </c>
      <c r="CQ340" s="188">
        <v>0</v>
      </c>
      <c r="CR340" s="188">
        <v>0.30476705999999998</v>
      </c>
      <c r="CS340" s="188">
        <v>0.30476705999999998</v>
      </c>
      <c r="CT340" s="188">
        <v>0.30476705999999998</v>
      </c>
      <c r="CU340" s="188">
        <v>0.30476705999999998</v>
      </c>
      <c r="CV340" s="188">
        <v>0</v>
      </c>
      <c r="CW340" s="188">
        <v>0</v>
      </c>
      <c r="CX340" s="188">
        <v>0</v>
      </c>
      <c r="CY340" s="188">
        <v>0</v>
      </c>
      <c r="CZ340" s="188">
        <v>0</v>
      </c>
      <c r="DA340" s="188">
        <v>0</v>
      </c>
      <c r="DB340" s="188">
        <v>16.621603759999999</v>
      </c>
      <c r="DC340" s="188">
        <v>16.06986556</v>
      </c>
      <c r="DD340" s="188">
        <v>13.989596880000001</v>
      </c>
      <c r="DE340" s="188">
        <v>16.912698460000001</v>
      </c>
      <c r="DF340" s="188">
        <v>16.93598764</v>
      </c>
      <c r="DG340" s="188">
        <v>16.956360360000001</v>
      </c>
      <c r="DH340" s="188">
        <v>1.7513029999999999E-2</v>
      </c>
      <c r="DI340" s="188">
        <v>1.8914170000000001E-2</v>
      </c>
      <c r="DJ340" s="188">
        <v>2.0139850000000001E-2</v>
      </c>
      <c r="DK340" s="188">
        <v>164.34328341</v>
      </c>
      <c r="DL340" s="188">
        <v>169.27751458</v>
      </c>
      <c r="DM340" s="188">
        <v>171.59338553000001</v>
      </c>
      <c r="DN340" s="188">
        <v>171.23405023000001</v>
      </c>
      <c r="DO340" s="188">
        <v>170.85096215999999</v>
      </c>
      <c r="DP340" s="188">
        <v>97782.308000000005</v>
      </c>
      <c r="DQ340" s="188">
        <v>98191.445000000007</v>
      </c>
      <c r="DR340" s="188">
        <v>98562.648000000001</v>
      </c>
      <c r="DS340" s="188">
        <v>98905.49</v>
      </c>
      <c r="DT340" s="188">
        <v>99246.501999999993</v>
      </c>
    </row>
    <row r="341" spans="1:124" x14ac:dyDescent="0.35">
      <c r="A341" s="188">
        <v>340</v>
      </c>
      <c r="B341" s="188" t="s">
        <v>1227</v>
      </c>
      <c r="C341" s="188" t="s">
        <v>790</v>
      </c>
      <c r="D341" s="188" t="s">
        <v>791</v>
      </c>
      <c r="E341" s="188" t="s">
        <v>881</v>
      </c>
      <c r="F341" s="188" t="s">
        <v>880</v>
      </c>
      <c r="G341" s="188">
        <v>10.01337504</v>
      </c>
      <c r="H341" s="188">
        <v>7.7662223299999997</v>
      </c>
      <c r="I341" s="188">
        <v>5.4485660500000002</v>
      </c>
      <c r="J341" s="188">
        <v>2.4903929100000002</v>
      </c>
      <c r="K341" s="188">
        <v>2.5475182599999999</v>
      </c>
      <c r="L341" s="188">
        <v>2.5989105600000002</v>
      </c>
      <c r="M341" s="188">
        <v>0</v>
      </c>
      <c r="N341" s="188">
        <v>0</v>
      </c>
      <c r="O341" s="188">
        <v>7.5229821299999999</v>
      </c>
      <c r="P341" s="188">
        <v>5.2187040700000003</v>
      </c>
      <c r="Q341" s="188">
        <v>2.84965549</v>
      </c>
      <c r="R341" s="188">
        <v>0</v>
      </c>
      <c r="S341" s="188">
        <v>0</v>
      </c>
      <c r="T341" s="188">
        <v>0</v>
      </c>
      <c r="U341" s="188">
        <v>0</v>
      </c>
      <c r="V341" s="188">
        <v>0</v>
      </c>
      <c r="W341" s="188">
        <v>0</v>
      </c>
      <c r="X341" s="188">
        <v>0</v>
      </c>
      <c r="Y341" s="188">
        <v>11.663001380000001</v>
      </c>
      <c r="Z341" s="188">
        <v>11.7290665</v>
      </c>
      <c r="AA341" s="188">
        <v>8.4924106699999999</v>
      </c>
      <c r="AB341" s="188">
        <v>8.8836256500000008</v>
      </c>
      <c r="AC341" s="188">
        <v>0</v>
      </c>
      <c r="AD341" s="188">
        <v>0</v>
      </c>
      <c r="AE341" s="188">
        <v>0</v>
      </c>
      <c r="AF341" s="188">
        <v>2.8454408500000001</v>
      </c>
      <c r="AG341" s="188">
        <v>0</v>
      </c>
      <c r="AH341" s="188">
        <v>0</v>
      </c>
      <c r="AI341" s="188">
        <v>0</v>
      </c>
      <c r="AJ341" s="188">
        <v>3.1705907099999999</v>
      </c>
      <c r="AK341" s="188">
        <v>0</v>
      </c>
      <c r="AL341" s="188">
        <v>0</v>
      </c>
      <c r="AM341" s="188">
        <v>0</v>
      </c>
      <c r="AN341" s="188">
        <v>0</v>
      </c>
      <c r="AO341" s="188">
        <v>0</v>
      </c>
      <c r="AP341" s="188">
        <v>6.3062826599999999</v>
      </c>
      <c r="AQ341" s="188">
        <v>6.6851727299999997</v>
      </c>
      <c r="AR341" s="188">
        <v>7.0770158199999997</v>
      </c>
      <c r="AS341" s="188">
        <v>7.4821852099999999</v>
      </c>
      <c r="AT341" s="188">
        <v>5.95047602</v>
      </c>
      <c r="AU341" s="188">
        <v>0.27989368999999997</v>
      </c>
      <c r="AV341" s="188">
        <v>0.35282370000000002</v>
      </c>
      <c r="AW341" s="188">
        <v>0.65643940000000001</v>
      </c>
      <c r="AX341" s="188">
        <v>0.68576864000000004</v>
      </c>
      <c r="AY341" s="188">
        <v>0.71142501000000002</v>
      </c>
      <c r="AZ341" s="188">
        <v>0</v>
      </c>
      <c r="BA341" s="188">
        <v>0</v>
      </c>
      <c r="BB341" s="188">
        <v>0</v>
      </c>
      <c r="BC341" s="188">
        <v>0</v>
      </c>
      <c r="BD341" s="188">
        <v>0</v>
      </c>
      <c r="BE341" s="188">
        <v>0</v>
      </c>
      <c r="BF341" s="188">
        <v>0</v>
      </c>
      <c r="BG341" s="188">
        <v>0</v>
      </c>
      <c r="BH341" s="188">
        <v>0</v>
      </c>
      <c r="BI341" s="188">
        <v>0</v>
      </c>
      <c r="BJ341" s="188">
        <v>0</v>
      </c>
      <c r="BK341" s="188">
        <v>0</v>
      </c>
      <c r="BL341" s="188">
        <v>0</v>
      </c>
      <c r="BM341" s="188">
        <v>0</v>
      </c>
      <c r="BN341" s="188">
        <v>0</v>
      </c>
      <c r="BO341" s="188">
        <v>0</v>
      </c>
      <c r="BP341" s="188">
        <v>0</v>
      </c>
      <c r="BQ341" s="188">
        <v>0</v>
      </c>
      <c r="BR341" s="188">
        <v>0</v>
      </c>
      <c r="BS341" s="188">
        <v>0</v>
      </c>
      <c r="BT341" s="188">
        <v>0</v>
      </c>
      <c r="BU341" s="188">
        <v>0.77619782000000004</v>
      </c>
      <c r="BV341" s="188">
        <v>2.63150744</v>
      </c>
      <c r="BW341" s="188">
        <v>4.5439943300000003</v>
      </c>
      <c r="BX341" s="188">
        <v>0</v>
      </c>
      <c r="BY341" s="188">
        <v>0</v>
      </c>
      <c r="BZ341" s="188">
        <v>0</v>
      </c>
      <c r="CA341" s="188">
        <v>0</v>
      </c>
      <c r="CB341" s="188">
        <v>0</v>
      </c>
      <c r="CC341" s="188">
        <v>0</v>
      </c>
      <c r="CD341" s="188">
        <v>0</v>
      </c>
      <c r="CE341" s="188">
        <v>0</v>
      </c>
      <c r="CF341" s="188">
        <v>0</v>
      </c>
      <c r="CG341" s="188">
        <v>0</v>
      </c>
      <c r="CH341" s="188">
        <v>0</v>
      </c>
      <c r="CI341" s="188">
        <v>0</v>
      </c>
      <c r="CJ341" s="188">
        <v>0.77619782000000004</v>
      </c>
      <c r="CK341" s="188">
        <v>2.63150744</v>
      </c>
      <c r="CL341" s="188">
        <v>4.5439943300000003</v>
      </c>
      <c r="CM341" s="188">
        <v>0.35911989</v>
      </c>
      <c r="CN341" s="188">
        <v>0.28138374999999999</v>
      </c>
      <c r="CO341" s="188">
        <v>0</v>
      </c>
      <c r="CP341" s="188">
        <v>0</v>
      </c>
      <c r="CQ341" s="188">
        <v>0</v>
      </c>
      <c r="CR341" s="188">
        <v>0</v>
      </c>
      <c r="CS341" s="188">
        <v>0</v>
      </c>
      <c r="CT341" s="188">
        <v>0</v>
      </c>
      <c r="CU341" s="188">
        <v>0</v>
      </c>
      <c r="CV341" s="188">
        <v>0</v>
      </c>
      <c r="CW341" s="188">
        <v>0</v>
      </c>
      <c r="CX341" s="188">
        <v>0</v>
      </c>
      <c r="CY341" s="188">
        <v>0</v>
      </c>
      <c r="CZ341" s="188">
        <v>0</v>
      </c>
      <c r="DA341" s="188">
        <v>0</v>
      </c>
      <c r="DB341" s="188">
        <v>18.74729275</v>
      </c>
      <c r="DC341" s="188">
        <v>18.174754839999999</v>
      </c>
      <c r="DD341" s="188">
        <v>11.56611084</v>
      </c>
      <c r="DE341" s="188">
        <v>18.131184999999999</v>
      </c>
      <c r="DF341" s="188">
        <v>18.16051423</v>
      </c>
      <c r="DG341" s="188">
        <v>18.186170610000001</v>
      </c>
      <c r="DH341" s="188">
        <v>-3.2863829999999997E-2</v>
      </c>
      <c r="DI341" s="188">
        <v>-3.129937E-2</v>
      </c>
      <c r="DJ341" s="188">
        <v>-2.993084E-2</v>
      </c>
      <c r="DK341" s="188">
        <v>160.52034159999999</v>
      </c>
      <c r="DL341" s="188">
        <v>164.89926661000001</v>
      </c>
      <c r="DM341" s="188">
        <v>158.91438084999999</v>
      </c>
      <c r="DN341" s="188">
        <v>158.61498791</v>
      </c>
      <c r="DO341" s="188">
        <v>158.30948615</v>
      </c>
      <c r="DP341" s="188">
        <v>113223.99800000001</v>
      </c>
      <c r="DQ341" s="188">
        <v>113689.364</v>
      </c>
      <c r="DR341" s="188">
        <v>114094.048</v>
      </c>
      <c r="DS341" s="188">
        <v>114494.314</v>
      </c>
      <c r="DT341" s="188">
        <v>114877.327</v>
      </c>
    </row>
    <row r="342" spans="1:124" x14ac:dyDescent="0.35">
      <c r="A342" s="188">
        <v>341</v>
      </c>
      <c r="B342" s="188" t="s">
        <v>1234</v>
      </c>
      <c r="C342" s="188" t="s">
        <v>804</v>
      </c>
      <c r="D342" s="188" t="s">
        <v>805</v>
      </c>
      <c r="E342" s="188" t="s">
        <v>881</v>
      </c>
      <c r="F342" s="188" t="s">
        <v>880</v>
      </c>
      <c r="G342" s="188">
        <v>10.97427538</v>
      </c>
      <c r="H342" s="188">
        <v>8.7508960299999998</v>
      </c>
      <c r="I342" s="188">
        <v>6.4534870399999997</v>
      </c>
      <c r="J342" s="188">
        <v>2.9497152500000001</v>
      </c>
      <c r="K342" s="188">
        <v>3.01737667</v>
      </c>
      <c r="L342" s="188">
        <v>3.0782476499999998</v>
      </c>
      <c r="M342" s="188">
        <v>0</v>
      </c>
      <c r="N342" s="188">
        <v>0</v>
      </c>
      <c r="O342" s="188">
        <v>8.0245601200000003</v>
      </c>
      <c r="P342" s="188">
        <v>5.7335193599999998</v>
      </c>
      <c r="Q342" s="188">
        <v>3.37523939</v>
      </c>
      <c r="R342" s="188">
        <v>0</v>
      </c>
      <c r="S342" s="188">
        <v>0</v>
      </c>
      <c r="T342" s="188">
        <v>0</v>
      </c>
      <c r="U342" s="188">
        <v>0</v>
      </c>
      <c r="V342" s="188">
        <v>0</v>
      </c>
      <c r="W342" s="188">
        <v>0</v>
      </c>
      <c r="X342" s="188">
        <v>0</v>
      </c>
      <c r="Y342" s="188">
        <v>9.8814043999999992</v>
      </c>
      <c r="Z342" s="188">
        <v>12.585905370000001</v>
      </c>
      <c r="AA342" s="188">
        <v>6.7186937499999999</v>
      </c>
      <c r="AB342" s="188">
        <v>9.7917365400000005</v>
      </c>
      <c r="AC342" s="188">
        <v>0</v>
      </c>
      <c r="AD342" s="188">
        <v>0</v>
      </c>
      <c r="AE342" s="188">
        <v>0</v>
      </c>
      <c r="AF342" s="188">
        <v>2.7941688299999998</v>
      </c>
      <c r="AG342" s="188">
        <v>0</v>
      </c>
      <c r="AH342" s="188">
        <v>0</v>
      </c>
      <c r="AI342" s="188">
        <v>0</v>
      </c>
      <c r="AJ342" s="188">
        <v>3.1627106500000002</v>
      </c>
      <c r="AK342" s="188">
        <v>0</v>
      </c>
      <c r="AL342" s="188">
        <v>0</v>
      </c>
      <c r="AM342" s="188">
        <v>0</v>
      </c>
      <c r="AN342" s="188">
        <v>0</v>
      </c>
      <c r="AO342" s="188">
        <v>0</v>
      </c>
      <c r="AP342" s="188">
        <v>10.34665412</v>
      </c>
      <c r="AQ342" s="188">
        <v>10.86433924</v>
      </c>
      <c r="AR342" s="188">
        <v>11.40796385</v>
      </c>
      <c r="AS342" s="188">
        <v>11.978530920000001</v>
      </c>
      <c r="AT342" s="188">
        <v>9.8298764399999996</v>
      </c>
      <c r="AU342" s="188">
        <v>0.42770154999999999</v>
      </c>
      <c r="AV342" s="188">
        <v>0.51647206999999995</v>
      </c>
      <c r="AW342" s="188">
        <v>0.76154591999999999</v>
      </c>
      <c r="AX342" s="188">
        <v>0.85977873000000005</v>
      </c>
      <c r="AY342" s="188">
        <v>0.88600752999999999</v>
      </c>
      <c r="AZ342" s="188">
        <v>0</v>
      </c>
      <c r="BA342" s="188">
        <v>0</v>
      </c>
      <c r="BB342" s="188">
        <v>0</v>
      </c>
      <c r="BC342" s="188">
        <v>0</v>
      </c>
      <c r="BD342" s="188">
        <v>0</v>
      </c>
      <c r="BE342" s="188">
        <v>0</v>
      </c>
      <c r="BF342" s="188">
        <v>0</v>
      </c>
      <c r="BG342" s="188">
        <v>0</v>
      </c>
      <c r="BH342" s="188">
        <v>0</v>
      </c>
      <c r="BI342" s="188">
        <v>0</v>
      </c>
      <c r="BJ342" s="188">
        <v>0</v>
      </c>
      <c r="BK342" s="188">
        <v>0</v>
      </c>
      <c r="BL342" s="188">
        <v>0</v>
      </c>
      <c r="BM342" s="188">
        <v>0</v>
      </c>
      <c r="BN342" s="188">
        <v>0</v>
      </c>
      <c r="BO342" s="188">
        <v>0</v>
      </c>
      <c r="BP342" s="188">
        <v>0</v>
      </c>
      <c r="BQ342" s="188">
        <v>0</v>
      </c>
      <c r="BR342" s="188">
        <v>0</v>
      </c>
      <c r="BS342" s="188">
        <v>0</v>
      </c>
      <c r="BT342" s="188">
        <v>0</v>
      </c>
      <c r="BU342" s="188">
        <v>0.35457741999999998</v>
      </c>
      <c r="BV342" s="188">
        <v>2.0343321699999999</v>
      </c>
      <c r="BW342" s="188">
        <v>3.76117408</v>
      </c>
      <c r="BX342" s="188">
        <v>0</v>
      </c>
      <c r="BY342" s="188">
        <v>0</v>
      </c>
      <c r="BZ342" s="188">
        <v>0</v>
      </c>
      <c r="CA342" s="188">
        <v>0</v>
      </c>
      <c r="CB342" s="188">
        <v>0</v>
      </c>
      <c r="CC342" s="188">
        <v>0</v>
      </c>
      <c r="CD342" s="188">
        <v>0</v>
      </c>
      <c r="CE342" s="188">
        <v>0</v>
      </c>
      <c r="CF342" s="188">
        <v>0</v>
      </c>
      <c r="CG342" s="188">
        <v>0</v>
      </c>
      <c r="CH342" s="188">
        <v>0</v>
      </c>
      <c r="CI342" s="188">
        <v>0</v>
      </c>
      <c r="CJ342" s="188">
        <v>0.35457741999999998</v>
      </c>
      <c r="CK342" s="188">
        <v>2.0343321699999999</v>
      </c>
      <c r="CL342" s="188">
        <v>3.76117408</v>
      </c>
      <c r="CM342" s="188">
        <v>0.42869529000000001</v>
      </c>
      <c r="CN342" s="188">
        <v>0.33422689</v>
      </c>
      <c r="CO342" s="188">
        <v>0</v>
      </c>
      <c r="CP342" s="188">
        <v>0</v>
      </c>
      <c r="CQ342" s="188">
        <v>0</v>
      </c>
      <c r="CR342" s="188">
        <v>0</v>
      </c>
      <c r="CS342" s="188">
        <v>0</v>
      </c>
      <c r="CT342" s="188">
        <v>0</v>
      </c>
      <c r="CU342" s="188">
        <v>0</v>
      </c>
      <c r="CV342" s="188">
        <v>0</v>
      </c>
      <c r="CW342" s="188">
        <v>0</v>
      </c>
      <c r="CX342" s="188">
        <v>0</v>
      </c>
      <c r="CY342" s="188">
        <v>0</v>
      </c>
      <c r="CZ342" s="188">
        <v>0</v>
      </c>
      <c r="DA342" s="188">
        <v>0</v>
      </c>
      <c r="DB342" s="188">
        <v>23.877726849999998</v>
      </c>
      <c r="DC342" s="188">
        <v>20.473209270000002</v>
      </c>
      <c r="DD342" s="188">
        <v>16.64611953</v>
      </c>
      <c r="DE342" s="188">
        <v>22.954737959999999</v>
      </c>
      <c r="DF342" s="188">
        <v>23.052970770000002</v>
      </c>
      <c r="DG342" s="188">
        <v>23.07919957</v>
      </c>
      <c r="DH342" s="188">
        <v>-3.8654809999999998E-2</v>
      </c>
      <c r="DI342" s="188">
        <v>-3.4540809999999998E-2</v>
      </c>
      <c r="DJ342" s="188">
        <v>-3.3442350000000003E-2</v>
      </c>
      <c r="DK342" s="188">
        <v>159.27734426000001</v>
      </c>
      <c r="DL342" s="188">
        <v>184.78600699</v>
      </c>
      <c r="DM342" s="188">
        <v>176.76720426</v>
      </c>
      <c r="DN342" s="188">
        <v>176.69194166</v>
      </c>
      <c r="DO342" s="188">
        <v>176.17219270999999</v>
      </c>
      <c r="DP342" s="188">
        <v>128538.113</v>
      </c>
      <c r="DQ342" s="188">
        <v>129218.26300000001</v>
      </c>
      <c r="DR342" s="188">
        <v>129858.579</v>
      </c>
      <c r="DS342" s="188">
        <v>130469.848</v>
      </c>
      <c r="DT342" s="188">
        <v>131003.64599999999</v>
      </c>
    </row>
    <row r="343" spans="1:124" x14ac:dyDescent="0.35">
      <c r="A343" s="188">
        <v>342</v>
      </c>
      <c r="B343" s="188" t="s">
        <v>1237</v>
      </c>
      <c r="C343" s="188" t="s">
        <v>810</v>
      </c>
      <c r="D343" s="188" t="s">
        <v>811</v>
      </c>
      <c r="E343" s="188" t="s">
        <v>881</v>
      </c>
      <c r="F343" s="188" t="s">
        <v>880</v>
      </c>
      <c r="G343" s="188">
        <v>7.0949764100000001</v>
      </c>
      <c r="H343" s="188">
        <v>6.3034254799999996</v>
      </c>
      <c r="I343" s="188">
        <v>5.47275329</v>
      </c>
      <c r="J343" s="188">
        <v>2.5014482500000002</v>
      </c>
      <c r="K343" s="188">
        <v>2.5588271900000001</v>
      </c>
      <c r="L343" s="188">
        <v>2.6104476299999999</v>
      </c>
      <c r="M343" s="188">
        <v>0</v>
      </c>
      <c r="N343" s="188">
        <v>0</v>
      </c>
      <c r="O343" s="188">
        <v>4.5935281699999999</v>
      </c>
      <c r="P343" s="188">
        <v>3.7445982899999999</v>
      </c>
      <c r="Q343" s="188">
        <v>2.8623056600000001</v>
      </c>
      <c r="R343" s="188">
        <v>0</v>
      </c>
      <c r="S343" s="188">
        <v>0</v>
      </c>
      <c r="T343" s="188">
        <v>0</v>
      </c>
      <c r="U343" s="188">
        <v>0</v>
      </c>
      <c r="V343" s="188">
        <v>0</v>
      </c>
      <c r="W343" s="188">
        <v>0</v>
      </c>
      <c r="X343" s="188">
        <v>0</v>
      </c>
      <c r="Y343" s="188">
        <v>7.10049157</v>
      </c>
      <c r="Z343" s="188">
        <v>7.2795222300000004</v>
      </c>
      <c r="AA343" s="188">
        <v>5.2665929499999997</v>
      </c>
      <c r="AB343" s="188">
        <v>5.7900051699999997</v>
      </c>
      <c r="AC343" s="188">
        <v>0</v>
      </c>
      <c r="AD343" s="188">
        <v>0</v>
      </c>
      <c r="AE343" s="188">
        <v>0</v>
      </c>
      <c r="AF343" s="188">
        <v>1.4895170600000001</v>
      </c>
      <c r="AG343" s="188">
        <v>0</v>
      </c>
      <c r="AH343" s="188">
        <v>0</v>
      </c>
      <c r="AI343" s="188">
        <v>0</v>
      </c>
      <c r="AJ343" s="188">
        <v>1.83389862</v>
      </c>
      <c r="AK343" s="188">
        <v>0</v>
      </c>
      <c r="AL343" s="188">
        <v>0</v>
      </c>
      <c r="AM343" s="188">
        <v>0</v>
      </c>
      <c r="AN343" s="188">
        <v>0</v>
      </c>
      <c r="AO343" s="188">
        <v>0</v>
      </c>
      <c r="AP343" s="188">
        <v>12.782909099999999</v>
      </c>
      <c r="AQ343" s="188">
        <v>13.36852521</v>
      </c>
      <c r="AR343" s="188">
        <v>13.98105376</v>
      </c>
      <c r="AS343" s="188">
        <v>14.62136682</v>
      </c>
      <c r="AT343" s="188">
        <v>12.22998042</v>
      </c>
      <c r="AU343" s="188">
        <v>0.68302689999999999</v>
      </c>
      <c r="AV343" s="188">
        <v>0.80857365999999997</v>
      </c>
      <c r="AW343" s="188">
        <v>0.80857365999999997</v>
      </c>
      <c r="AX343" s="188">
        <v>0.83313817000000001</v>
      </c>
      <c r="AY343" s="188">
        <v>0.85814789999999996</v>
      </c>
      <c r="AZ343" s="188">
        <v>0</v>
      </c>
      <c r="BA343" s="188">
        <v>0</v>
      </c>
      <c r="BB343" s="188">
        <v>0</v>
      </c>
      <c r="BC343" s="188">
        <v>0</v>
      </c>
      <c r="BD343" s="188">
        <v>0</v>
      </c>
      <c r="BE343" s="188">
        <v>0</v>
      </c>
      <c r="BF343" s="188">
        <v>0</v>
      </c>
      <c r="BG343" s="188">
        <v>0</v>
      </c>
      <c r="BH343" s="188">
        <v>0</v>
      </c>
      <c r="BI343" s="188">
        <v>0</v>
      </c>
      <c r="BJ343" s="188">
        <v>0</v>
      </c>
      <c r="BK343" s="188">
        <v>0</v>
      </c>
      <c r="BL343" s="188">
        <v>0</v>
      </c>
      <c r="BM343" s="188">
        <v>0</v>
      </c>
      <c r="BN343" s="188">
        <v>0</v>
      </c>
      <c r="BO343" s="188">
        <v>0</v>
      </c>
      <c r="BP343" s="188">
        <v>0</v>
      </c>
      <c r="BQ343" s="188">
        <v>0</v>
      </c>
      <c r="BR343" s="188">
        <v>0.10330441</v>
      </c>
      <c r="BS343" s="188">
        <v>0.28232679999999999</v>
      </c>
      <c r="BT343" s="188">
        <v>0.47268592999999998</v>
      </c>
      <c r="BU343" s="188">
        <v>0</v>
      </c>
      <c r="BV343" s="188">
        <v>0</v>
      </c>
      <c r="BW343" s="188">
        <v>0</v>
      </c>
      <c r="BX343" s="188">
        <v>0</v>
      </c>
      <c r="BY343" s="188">
        <v>0</v>
      </c>
      <c r="BZ343" s="188">
        <v>0</v>
      </c>
      <c r="CA343" s="188">
        <v>0</v>
      </c>
      <c r="CB343" s="188">
        <v>0</v>
      </c>
      <c r="CC343" s="188">
        <v>0</v>
      </c>
      <c r="CD343" s="188">
        <v>0</v>
      </c>
      <c r="CE343" s="188">
        <v>0</v>
      </c>
      <c r="CF343" s="188">
        <v>0</v>
      </c>
      <c r="CG343" s="188">
        <v>0</v>
      </c>
      <c r="CH343" s="188">
        <v>0</v>
      </c>
      <c r="CI343" s="188">
        <v>0</v>
      </c>
      <c r="CJ343" s="188">
        <v>0.10330441</v>
      </c>
      <c r="CK343" s="188">
        <v>0.28232679999999999</v>
      </c>
      <c r="CL343" s="188">
        <v>0.47268592999999998</v>
      </c>
      <c r="CM343" s="188">
        <v>0.50437469999999995</v>
      </c>
      <c r="CN343" s="188">
        <v>0.37166853999999999</v>
      </c>
      <c r="CO343" s="188">
        <v>0</v>
      </c>
      <c r="CP343" s="188">
        <v>0</v>
      </c>
      <c r="CQ343" s="188">
        <v>0</v>
      </c>
      <c r="CR343" s="188">
        <v>0</v>
      </c>
      <c r="CS343" s="188">
        <v>0</v>
      </c>
      <c r="CT343" s="188">
        <v>0</v>
      </c>
      <c r="CU343" s="188">
        <v>0</v>
      </c>
      <c r="CV343" s="188">
        <v>0</v>
      </c>
      <c r="CW343" s="188">
        <v>0</v>
      </c>
      <c r="CX343" s="188">
        <v>0</v>
      </c>
      <c r="CY343" s="188">
        <v>0</v>
      </c>
      <c r="CZ343" s="188">
        <v>0</v>
      </c>
      <c r="DA343" s="188">
        <v>0</v>
      </c>
      <c r="DB343" s="188">
        <v>21.3753797</v>
      </c>
      <c r="DC343" s="188">
        <v>20.385167429999999</v>
      </c>
      <c r="DD343" s="188">
        <v>18.454543260000001</v>
      </c>
      <c r="DE343" s="188">
        <v>21.3753797</v>
      </c>
      <c r="DF343" s="188">
        <v>21.3999442</v>
      </c>
      <c r="DG343" s="188">
        <v>21.424953940000002</v>
      </c>
      <c r="DH343" s="188">
        <v>0</v>
      </c>
      <c r="DI343" s="188">
        <v>1.1492E-3</v>
      </c>
      <c r="DJ343" s="188">
        <v>2.3192199999999999E-3</v>
      </c>
      <c r="DK343" s="188">
        <v>202.60936280999999</v>
      </c>
      <c r="DL343" s="188">
        <v>212.91773927</v>
      </c>
      <c r="DM343" s="188">
        <v>213.46162562999999</v>
      </c>
      <c r="DN343" s="188">
        <v>214.22507245</v>
      </c>
      <c r="DO343" s="188">
        <v>214.90931742999999</v>
      </c>
      <c r="DP343" s="188">
        <v>100613.156</v>
      </c>
      <c r="DQ343" s="188">
        <v>100392.667</v>
      </c>
      <c r="DR343" s="188">
        <v>100136.87300000001</v>
      </c>
      <c r="DS343" s="188">
        <v>99894.676000000007</v>
      </c>
      <c r="DT343" s="188">
        <v>99692.997000000003</v>
      </c>
    </row>
    <row r="344" spans="1:124" x14ac:dyDescent="0.35">
      <c r="A344" s="188">
        <v>343</v>
      </c>
      <c r="B344" s="188" t="s">
        <v>1240</v>
      </c>
      <c r="C344" s="188" t="s">
        <v>816</v>
      </c>
      <c r="D344" s="188" t="s">
        <v>817</v>
      </c>
      <c r="E344" s="188" t="s">
        <v>881</v>
      </c>
      <c r="F344" s="188" t="s">
        <v>912</v>
      </c>
      <c r="G344" s="188">
        <v>6.9855426600000001</v>
      </c>
      <c r="H344" s="188">
        <v>6.8932246199999998</v>
      </c>
      <c r="I344" s="188">
        <v>6.7716850199999996</v>
      </c>
      <c r="J344" s="188">
        <v>3.0951549900000002</v>
      </c>
      <c r="K344" s="188">
        <v>3.1661525500000001</v>
      </c>
      <c r="L344" s="188">
        <v>3.2300248499999999</v>
      </c>
      <c r="M344" s="188">
        <v>0</v>
      </c>
      <c r="N344" s="188">
        <v>0</v>
      </c>
      <c r="O344" s="188">
        <v>3.89038767</v>
      </c>
      <c r="P344" s="188">
        <v>3.7270720700000002</v>
      </c>
      <c r="Q344" s="188">
        <v>3.54166018</v>
      </c>
      <c r="R344" s="188">
        <v>0</v>
      </c>
      <c r="S344" s="188">
        <v>0</v>
      </c>
      <c r="T344" s="188">
        <v>0</v>
      </c>
      <c r="U344" s="188">
        <v>0</v>
      </c>
      <c r="V344" s="188">
        <v>0</v>
      </c>
      <c r="W344" s="188">
        <v>0</v>
      </c>
      <c r="X344" s="188">
        <v>0</v>
      </c>
      <c r="Y344" s="188">
        <v>7.2299685699999996</v>
      </c>
      <c r="Z344" s="188">
        <v>6.4535927400000004</v>
      </c>
      <c r="AA344" s="188">
        <v>5.6884261299999999</v>
      </c>
      <c r="AB344" s="188">
        <v>5.5017087800000004</v>
      </c>
      <c r="AC344" s="188">
        <v>0</v>
      </c>
      <c r="AD344" s="188">
        <v>0</v>
      </c>
      <c r="AE344" s="188">
        <v>0</v>
      </c>
      <c r="AF344" s="188">
        <v>0.95188397000000002</v>
      </c>
      <c r="AG344" s="188">
        <v>0</v>
      </c>
      <c r="AH344" s="188">
        <v>0</v>
      </c>
      <c r="AI344" s="188">
        <v>0</v>
      </c>
      <c r="AJ344" s="188">
        <v>1.54154244</v>
      </c>
      <c r="AK344" s="188">
        <v>0</v>
      </c>
      <c r="AL344" s="188">
        <v>0</v>
      </c>
      <c r="AM344" s="188">
        <v>0</v>
      </c>
      <c r="AN344" s="188">
        <v>0</v>
      </c>
      <c r="AO344" s="188">
        <v>0</v>
      </c>
      <c r="AP344" s="188">
        <v>7.3671778899999998</v>
      </c>
      <c r="AQ344" s="188">
        <v>7.6722499500000003</v>
      </c>
      <c r="AR344" s="188">
        <v>7.9900477600000004</v>
      </c>
      <c r="AS344" s="188">
        <v>8.3208922600000008</v>
      </c>
      <c r="AT344" s="188">
        <v>7.0320661600000003</v>
      </c>
      <c r="AU344" s="188">
        <v>0.58387199000000001</v>
      </c>
      <c r="AV344" s="188">
        <v>0.70929226000000001</v>
      </c>
      <c r="AW344" s="188">
        <v>1.13905389</v>
      </c>
      <c r="AX344" s="188">
        <v>1.1786829999999999</v>
      </c>
      <c r="AY344" s="188">
        <v>1.21334941</v>
      </c>
      <c r="AZ344" s="188">
        <v>0</v>
      </c>
      <c r="BA344" s="188">
        <v>0</v>
      </c>
      <c r="BB344" s="188">
        <v>0</v>
      </c>
      <c r="BC344" s="188">
        <v>0</v>
      </c>
      <c r="BD344" s="188">
        <v>0</v>
      </c>
      <c r="BE344" s="188">
        <v>0</v>
      </c>
      <c r="BF344" s="188">
        <v>0</v>
      </c>
      <c r="BG344" s="188">
        <v>0</v>
      </c>
      <c r="BH344" s="188">
        <v>0</v>
      </c>
      <c r="BI344" s="188">
        <v>0</v>
      </c>
      <c r="BJ344" s="188">
        <v>0</v>
      </c>
      <c r="BK344" s="188">
        <v>0</v>
      </c>
      <c r="BL344" s="188">
        <v>0</v>
      </c>
      <c r="BM344" s="188">
        <v>0</v>
      </c>
      <c r="BN344" s="188">
        <v>0</v>
      </c>
      <c r="BO344" s="188">
        <v>0</v>
      </c>
      <c r="BP344" s="188">
        <v>0</v>
      </c>
      <c r="BQ344" s="188">
        <v>0</v>
      </c>
      <c r="BR344" s="188">
        <v>0</v>
      </c>
      <c r="BS344" s="188">
        <v>0</v>
      </c>
      <c r="BT344" s="188">
        <v>0</v>
      </c>
      <c r="BU344" s="188">
        <v>0</v>
      </c>
      <c r="BV344" s="188">
        <v>0</v>
      </c>
      <c r="BW344" s="188">
        <v>0</v>
      </c>
      <c r="BX344" s="188">
        <v>0</v>
      </c>
      <c r="BY344" s="188">
        <v>0</v>
      </c>
      <c r="BZ344" s="188">
        <v>0</v>
      </c>
      <c r="CA344" s="188">
        <v>0</v>
      </c>
      <c r="CB344" s="188">
        <v>0</v>
      </c>
      <c r="CC344" s="188">
        <v>0</v>
      </c>
      <c r="CD344" s="188">
        <v>0</v>
      </c>
      <c r="CE344" s="188">
        <v>0</v>
      </c>
      <c r="CF344" s="188">
        <v>0</v>
      </c>
      <c r="CG344" s="188">
        <v>0</v>
      </c>
      <c r="CH344" s="188">
        <v>0</v>
      </c>
      <c r="CI344" s="188">
        <v>0</v>
      </c>
      <c r="CJ344" s="188">
        <v>0</v>
      </c>
      <c r="CK344" s="188">
        <v>0</v>
      </c>
      <c r="CL344" s="188">
        <v>0</v>
      </c>
      <c r="CM344" s="188">
        <v>0.53993732999999999</v>
      </c>
      <c r="CN344" s="188">
        <v>0.38489845</v>
      </c>
      <c r="CO344" s="188">
        <v>0</v>
      </c>
      <c r="CP344" s="188">
        <v>0</v>
      </c>
      <c r="CQ344" s="188">
        <v>0</v>
      </c>
      <c r="CR344" s="188">
        <v>0.35831924999999998</v>
      </c>
      <c r="CS344" s="188">
        <v>0.35831924999999998</v>
      </c>
      <c r="CT344" s="188">
        <v>0.35831924999999998</v>
      </c>
      <c r="CU344" s="188">
        <v>0.35831924999999998</v>
      </c>
      <c r="CV344" s="188">
        <v>0</v>
      </c>
      <c r="CW344" s="188">
        <v>0</v>
      </c>
      <c r="CX344" s="188">
        <v>0</v>
      </c>
      <c r="CY344" s="188">
        <v>0</v>
      </c>
      <c r="CZ344" s="188">
        <v>0</v>
      </c>
      <c r="DA344" s="188">
        <v>0</v>
      </c>
      <c r="DB344" s="188">
        <v>15.428319480000001</v>
      </c>
      <c r="DC344" s="188">
        <v>15.23080517</v>
      </c>
      <c r="DD344" s="188">
        <v>14.036001430000001</v>
      </c>
      <c r="DE344" s="188">
        <v>16.155165749999998</v>
      </c>
      <c r="DF344" s="188">
        <v>16.420274630000002</v>
      </c>
      <c r="DG344" s="188">
        <v>16.664245950000002</v>
      </c>
      <c r="DH344" s="188">
        <v>4.7111180000000002E-2</v>
      </c>
      <c r="DI344" s="188">
        <v>6.4294439999999994E-2</v>
      </c>
      <c r="DJ344" s="188">
        <v>8.0107650000000002E-2</v>
      </c>
      <c r="DK344" s="188">
        <v>148.68510856</v>
      </c>
      <c r="DL344" s="188">
        <v>150.41756856999999</v>
      </c>
      <c r="DM344" s="188">
        <v>157.26860431</v>
      </c>
      <c r="DN344" s="188">
        <v>159.58265144000001</v>
      </c>
      <c r="DO344" s="188">
        <v>161.68135289</v>
      </c>
      <c r="DP344" s="188">
        <v>102436.655</v>
      </c>
      <c r="DQ344" s="188">
        <v>102569.93</v>
      </c>
      <c r="DR344" s="188">
        <v>102723.4</v>
      </c>
      <c r="DS344" s="188">
        <v>102895.111</v>
      </c>
      <c r="DT344" s="188">
        <v>103068.447</v>
      </c>
    </row>
    <row r="345" spans="1:124" x14ac:dyDescent="0.35">
      <c r="A345" s="188">
        <v>344</v>
      </c>
      <c r="B345" s="188" t="s">
        <v>1242</v>
      </c>
      <c r="C345" s="188" t="s">
        <v>820</v>
      </c>
      <c r="D345" s="188" t="s">
        <v>821</v>
      </c>
      <c r="E345" s="188" t="s">
        <v>881</v>
      </c>
      <c r="F345" s="188" t="s">
        <v>880</v>
      </c>
      <c r="G345" s="188">
        <v>6.4148638399999998</v>
      </c>
      <c r="H345" s="188">
        <v>7.8932005199999997</v>
      </c>
      <c r="I345" s="188">
        <v>9.3658537299999995</v>
      </c>
      <c r="J345" s="188">
        <v>4.2808796899999999</v>
      </c>
      <c r="K345" s="188">
        <v>4.3790757400000002</v>
      </c>
      <c r="L345" s="188">
        <v>4.4674169199999998</v>
      </c>
      <c r="M345" s="188">
        <v>0</v>
      </c>
      <c r="N345" s="188">
        <v>0</v>
      </c>
      <c r="O345" s="188">
        <v>2.1339841499999999</v>
      </c>
      <c r="P345" s="188">
        <v>3.5141247799999999</v>
      </c>
      <c r="Q345" s="188">
        <v>4.8984368099999998</v>
      </c>
      <c r="R345" s="188">
        <v>0</v>
      </c>
      <c r="S345" s="188">
        <v>0</v>
      </c>
      <c r="T345" s="188">
        <v>0</v>
      </c>
      <c r="U345" s="188">
        <v>0</v>
      </c>
      <c r="V345" s="188">
        <v>0</v>
      </c>
      <c r="W345" s="188">
        <v>0</v>
      </c>
      <c r="X345" s="188">
        <v>0</v>
      </c>
      <c r="Y345" s="188">
        <v>5.9890415600000004</v>
      </c>
      <c r="Z345" s="188">
        <v>4.4201335400000001</v>
      </c>
      <c r="AA345" s="188">
        <v>5.0397539399999998</v>
      </c>
      <c r="AB345" s="188">
        <v>3.8492084200000001</v>
      </c>
      <c r="AC345" s="188">
        <v>0</v>
      </c>
      <c r="AD345" s="188">
        <v>0</v>
      </c>
      <c r="AE345" s="188">
        <v>0</v>
      </c>
      <c r="AF345" s="188">
        <v>0.57092511999999995</v>
      </c>
      <c r="AG345" s="188">
        <v>0</v>
      </c>
      <c r="AH345" s="188">
        <v>0</v>
      </c>
      <c r="AI345" s="188">
        <v>0</v>
      </c>
      <c r="AJ345" s="188">
        <v>0.94928762</v>
      </c>
      <c r="AK345" s="188">
        <v>0</v>
      </c>
      <c r="AL345" s="188">
        <v>0</v>
      </c>
      <c r="AM345" s="188">
        <v>0</v>
      </c>
      <c r="AN345" s="188">
        <v>0</v>
      </c>
      <c r="AO345" s="188">
        <v>0</v>
      </c>
      <c r="AP345" s="188">
        <v>10.87920628</v>
      </c>
      <c r="AQ345" s="188">
        <v>11.22938503</v>
      </c>
      <c r="AR345" s="188">
        <v>11.590514389999999</v>
      </c>
      <c r="AS345" s="188">
        <v>11.963453850000001</v>
      </c>
      <c r="AT345" s="188">
        <v>10.527255159999999</v>
      </c>
      <c r="AU345" s="188">
        <v>1.0666242800000001</v>
      </c>
      <c r="AV345" s="188">
        <v>1.27410537</v>
      </c>
      <c r="AW345" s="188">
        <v>0.99044569999999998</v>
      </c>
      <c r="AX345" s="188">
        <v>1.1504982500000001</v>
      </c>
      <c r="AY345" s="188">
        <v>1.2796087599999999</v>
      </c>
      <c r="AZ345" s="188">
        <v>0</v>
      </c>
      <c r="BA345" s="188">
        <v>0</v>
      </c>
      <c r="BB345" s="188">
        <v>0</v>
      </c>
      <c r="BC345" s="188">
        <v>0</v>
      </c>
      <c r="BD345" s="188">
        <v>0</v>
      </c>
      <c r="BE345" s="188">
        <v>0</v>
      </c>
      <c r="BF345" s="188">
        <v>0</v>
      </c>
      <c r="BG345" s="188">
        <v>0</v>
      </c>
      <c r="BH345" s="188">
        <v>0</v>
      </c>
      <c r="BI345" s="188">
        <v>0</v>
      </c>
      <c r="BJ345" s="188">
        <v>0</v>
      </c>
      <c r="BK345" s="188">
        <v>0</v>
      </c>
      <c r="BL345" s="188">
        <v>0</v>
      </c>
      <c r="BM345" s="188">
        <v>0</v>
      </c>
      <c r="BN345" s="188">
        <v>0</v>
      </c>
      <c r="BO345" s="188">
        <v>0</v>
      </c>
      <c r="BP345" s="188">
        <v>0</v>
      </c>
      <c r="BQ345" s="188">
        <v>0</v>
      </c>
      <c r="BR345" s="188">
        <v>0</v>
      </c>
      <c r="BS345" s="188">
        <v>0</v>
      </c>
      <c r="BT345" s="188">
        <v>0</v>
      </c>
      <c r="BU345" s="188">
        <v>0</v>
      </c>
      <c r="BV345" s="188">
        <v>0</v>
      </c>
      <c r="BW345" s="188">
        <v>0</v>
      </c>
      <c r="BX345" s="188">
        <v>0</v>
      </c>
      <c r="BY345" s="188">
        <v>0</v>
      </c>
      <c r="BZ345" s="188">
        <v>0</v>
      </c>
      <c r="CA345" s="188">
        <v>0</v>
      </c>
      <c r="CB345" s="188">
        <v>0</v>
      </c>
      <c r="CC345" s="188">
        <v>0</v>
      </c>
      <c r="CD345" s="188">
        <v>0</v>
      </c>
      <c r="CE345" s="188">
        <v>0</v>
      </c>
      <c r="CF345" s="188">
        <v>0</v>
      </c>
      <c r="CG345" s="188">
        <v>0</v>
      </c>
      <c r="CH345" s="188">
        <v>0</v>
      </c>
      <c r="CI345" s="188">
        <v>0</v>
      </c>
      <c r="CJ345" s="188">
        <v>0</v>
      </c>
      <c r="CK345" s="188">
        <v>0</v>
      </c>
      <c r="CL345" s="188">
        <v>0</v>
      </c>
      <c r="CM345" s="188">
        <v>0.47698633000000001</v>
      </c>
      <c r="CN345" s="188">
        <v>0.30566416000000002</v>
      </c>
      <c r="CO345" s="188">
        <v>0</v>
      </c>
      <c r="CP345" s="188">
        <v>0</v>
      </c>
      <c r="CQ345" s="188">
        <v>0</v>
      </c>
      <c r="CR345" s="188">
        <v>0.11714431</v>
      </c>
      <c r="CS345" s="188">
        <v>0.11714431</v>
      </c>
      <c r="CT345" s="188">
        <v>0.11714431</v>
      </c>
      <c r="CU345" s="188">
        <v>0.11714431</v>
      </c>
      <c r="CV345" s="188">
        <v>0</v>
      </c>
      <c r="CW345" s="188">
        <v>0</v>
      </c>
      <c r="CX345" s="188">
        <v>0</v>
      </c>
      <c r="CY345" s="188">
        <v>0</v>
      </c>
      <c r="CZ345" s="188">
        <v>0</v>
      </c>
      <c r="DA345" s="188">
        <v>0</v>
      </c>
      <c r="DB345" s="188">
        <v>17.167575830000001</v>
      </c>
      <c r="DC345" s="188">
        <v>17.888585169999999</v>
      </c>
      <c r="DD345" s="188">
        <v>19.717745839999999</v>
      </c>
      <c r="DE345" s="188">
        <v>18.751838880000001</v>
      </c>
      <c r="DF345" s="188">
        <v>20.751357469999999</v>
      </c>
      <c r="DG345" s="188">
        <v>22.726060650000001</v>
      </c>
      <c r="DH345" s="188">
        <v>9.2282279999999994E-2</v>
      </c>
      <c r="DI345" s="188">
        <v>0.20875292000000001</v>
      </c>
      <c r="DJ345" s="188">
        <v>0.32377808000000002</v>
      </c>
      <c r="DK345" s="188">
        <v>157.36956133000001</v>
      </c>
      <c r="DL345" s="188">
        <v>150.29892812</v>
      </c>
      <c r="DM345" s="188">
        <v>163.4045007</v>
      </c>
      <c r="DN345" s="188">
        <v>180.0237875</v>
      </c>
      <c r="DO345" s="188">
        <v>196.28630895000001</v>
      </c>
      <c r="DP345" s="188">
        <v>113672.46</v>
      </c>
      <c r="DQ345" s="188">
        <v>114222.876</v>
      </c>
      <c r="DR345" s="188">
        <v>114757.175</v>
      </c>
      <c r="DS345" s="188">
        <v>115270.086</v>
      </c>
      <c r="DT345" s="188">
        <v>115780.162</v>
      </c>
    </row>
    <row r="346" spans="1:124" x14ac:dyDescent="0.35">
      <c r="A346" s="188">
        <v>345</v>
      </c>
      <c r="B346" s="188" t="s">
        <v>1243</v>
      </c>
      <c r="C346" s="188" t="s">
        <v>822</v>
      </c>
      <c r="D346" s="188" t="s">
        <v>823</v>
      </c>
      <c r="E346" s="188" t="s">
        <v>881</v>
      </c>
      <c r="F346" s="188" t="s">
        <v>912</v>
      </c>
      <c r="G346" s="188">
        <v>11.836560049999999</v>
      </c>
      <c r="H346" s="188">
        <v>9.2632185000000007</v>
      </c>
      <c r="I346" s="188">
        <v>6.6076590199999998</v>
      </c>
      <c r="J346" s="188">
        <v>3.0201831100000001</v>
      </c>
      <c r="K346" s="188">
        <v>3.0894609499999999</v>
      </c>
      <c r="L346" s="188">
        <v>3.1517861100000002</v>
      </c>
      <c r="M346" s="188">
        <v>0</v>
      </c>
      <c r="N346" s="188">
        <v>0</v>
      </c>
      <c r="O346" s="188">
        <v>8.8163769399999996</v>
      </c>
      <c r="P346" s="188">
        <v>6.1737575600000003</v>
      </c>
      <c r="Q346" s="188">
        <v>3.4558729100000001</v>
      </c>
      <c r="R346" s="188">
        <v>0</v>
      </c>
      <c r="S346" s="188">
        <v>0</v>
      </c>
      <c r="T346" s="188">
        <v>0</v>
      </c>
      <c r="U346" s="188">
        <v>0</v>
      </c>
      <c r="V346" s="188">
        <v>0</v>
      </c>
      <c r="W346" s="188">
        <v>0</v>
      </c>
      <c r="X346" s="188">
        <v>0</v>
      </c>
      <c r="Y346" s="188">
        <v>14.07917632</v>
      </c>
      <c r="Z346" s="188">
        <v>13.802817599999999</v>
      </c>
      <c r="AA346" s="188">
        <v>9.7401058900000006</v>
      </c>
      <c r="AB346" s="188">
        <v>9.7228639599999998</v>
      </c>
      <c r="AC346" s="188">
        <v>0</v>
      </c>
      <c r="AD346" s="188">
        <v>0</v>
      </c>
      <c r="AE346" s="188">
        <v>0</v>
      </c>
      <c r="AF346" s="188">
        <v>4.0799536400000003</v>
      </c>
      <c r="AG346" s="188">
        <v>0</v>
      </c>
      <c r="AH346" s="188">
        <v>0</v>
      </c>
      <c r="AI346" s="188">
        <v>0</v>
      </c>
      <c r="AJ346" s="188">
        <v>4.3390704299999996</v>
      </c>
      <c r="AK346" s="188">
        <v>0</v>
      </c>
      <c r="AL346" s="188">
        <v>0</v>
      </c>
      <c r="AM346" s="188">
        <v>0</v>
      </c>
      <c r="AN346" s="188">
        <v>0</v>
      </c>
      <c r="AO346" s="188">
        <v>0</v>
      </c>
      <c r="AP346" s="188">
        <v>6.8935119399999998</v>
      </c>
      <c r="AQ346" s="188">
        <v>7.2326135999999996</v>
      </c>
      <c r="AR346" s="188">
        <v>7.5777051899999996</v>
      </c>
      <c r="AS346" s="188">
        <v>7.9288716199999998</v>
      </c>
      <c r="AT346" s="188">
        <v>6.6185081400000003</v>
      </c>
      <c r="AU346" s="188">
        <v>0.37884088999999999</v>
      </c>
      <c r="AV346" s="188">
        <v>0.44596204</v>
      </c>
      <c r="AW346" s="188">
        <v>0.84402250000000001</v>
      </c>
      <c r="AX346" s="188">
        <v>0.87704793999999997</v>
      </c>
      <c r="AY346" s="188">
        <v>0.90593765999999998</v>
      </c>
      <c r="AZ346" s="188">
        <v>0</v>
      </c>
      <c r="BA346" s="188">
        <v>0</v>
      </c>
      <c r="BB346" s="188">
        <v>0</v>
      </c>
      <c r="BC346" s="188">
        <v>0</v>
      </c>
      <c r="BD346" s="188">
        <v>0</v>
      </c>
      <c r="BE346" s="188">
        <v>0</v>
      </c>
      <c r="BF346" s="188">
        <v>0</v>
      </c>
      <c r="BG346" s="188">
        <v>0</v>
      </c>
      <c r="BH346" s="188">
        <v>0</v>
      </c>
      <c r="BI346" s="188">
        <v>0</v>
      </c>
      <c r="BJ346" s="188">
        <v>0</v>
      </c>
      <c r="BK346" s="188">
        <v>0</v>
      </c>
      <c r="BL346" s="188">
        <v>0</v>
      </c>
      <c r="BM346" s="188">
        <v>0</v>
      </c>
      <c r="BN346" s="188">
        <v>0</v>
      </c>
      <c r="BO346" s="188">
        <v>0</v>
      </c>
      <c r="BP346" s="188">
        <v>0</v>
      </c>
      <c r="BQ346" s="188">
        <v>0</v>
      </c>
      <c r="BR346" s="188">
        <v>0</v>
      </c>
      <c r="BS346" s="188">
        <v>0</v>
      </c>
      <c r="BT346" s="188">
        <v>0</v>
      </c>
      <c r="BU346" s="188">
        <v>0.97745252999999999</v>
      </c>
      <c r="BV346" s="188">
        <v>3.2057024900000002</v>
      </c>
      <c r="BW346" s="188">
        <v>5.51009555</v>
      </c>
      <c r="BX346" s="188">
        <v>0</v>
      </c>
      <c r="BY346" s="188">
        <v>0</v>
      </c>
      <c r="BZ346" s="188">
        <v>0</v>
      </c>
      <c r="CA346" s="188">
        <v>0</v>
      </c>
      <c r="CB346" s="188">
        <v>0</v>
      </c>
      <c r="CC346" s="188">
        <v>0</v>
      </c>
      <c r="CD346" s="188">
        <v>0</v>
      </c>
      <c r="CE346" s="188">
        <v>0</v>
      </c>
      <c r="CF346" s="188">
        <v>0</v>
      </c>
      <c r="CG346" s="188">
        <v>0</v>
      </c>
      <c r="CH346" s="188">
        <v>0</v>
      </c>
      <c r="CI346" s="188">
        <v>0</v>
      </c>
      <c r="CJ346" s="188">
        <v>0.97745252999999999</v>
      </c>
      <c r="CK346" s="188">
        <v>3.2057024900000002</v>
      </c>
      <c r="CL346" s="188">
        <v>5.51009555</v>
      </c>
      <c r="CM346" s="188">
        <v>0.40538223000000001</v>
      </c>
      <c r="CN346" s="188">
        <v>0.33371667999999999</v>
      </c>
      <c r="CO346" s="188">
        <v>0</v>
      </c>
      <c r="CP346" s="188">
        <v>0</v>
      </c>
      <c r="CQ346" s="188">
        <v>0</v>
      </c>
      <c r="CR346" s="188">
        <v>0</v>
      </c>
      <c r="CS346" s="188">
        <v>0</v>
      </c>
      <c r="CT346" s="188">
        <v>0</v>
      </c>
      <c r="CU346" s="188">
        <v>0</v>
      </c>
      <c r="CV346" s="188">
        <v>0</v>
      </c>
      <c r="CW346" s="188">
        <v>0</v>
      </c>
      <c r="CX346" s="188">
        <v>0</v>
      </c>
      <c r="CY346" s="188">
        <v>0</v>
      </c>
      <c r="CZ346" s="188">
        <v>0</v>
      </c>
      <c r="DA346" s="188">
        <v>0</v>
      </c>
      <c r="DB346" s="188">
        <v>21.547673809999999</v>
      </c>
      <c r="DC346" s="188">
        <v>21.410242029999999</v>
      </c>
      <c r="DD346" s="188">
        <v>13.07242506</v>
      </c>
      <c r="DE346" s="188">
        <v>20.890648680000002</v>
      </c>
      <c r="DF346" s="188">
        <v>20.923674129999998</v>
      </c>
      <c r="DG346" s="188">
        <v>20.95256384</v>
      </c>
      <c r="DH346" s="188">
        <v>-3.04917E-2</v>
      </c>
      <c r="DI346" s="188">
        <v>-2.895903E-2</v>
      </c>
      <c r="DJ346" s="188">
        <v>-2.761829E-2</v>
      </c>
      <c r="DK346" s="188">
        <v>154.23658158999999</v>
      </c>
      <c r="DL346" s="188">
        <v>153.40554111</v>
      </c>
      <c r="DM346" s="188">
        <v>147.03754470999999</v>
      </c>
      <c r="DN346" s="188">
        <v>145.67197110000001</v>
      </c>
      <c r="DO346" s="188">
        <v>144.34972922</v>
      </c>
      <c r="DP346" s="188">
        <v>138814.29300000001</v>
      </c>
      <c r="DQ346" s="188">
        <v>140462.16099999999</v>
      </c>
      <c r="DR346" s="188">
        <v>142076.96900000001</v>
      </c>
      <c r="DS346" s="188">
        <v>143635.55300000001</v>
      </c>
      <c r="DT346" s="188">
        <v>145151.39000000001</v>
      </c>
    </row>
    <row r="347" spans="1:124" x14ac:dyDescent="0.35">
      <c r="A347" s="188">
        <v>346</v>
      </c>
      <c r="B347" s="188" t="s">
        <v>1244</v>
      </c>
      <c r="C347" s="188" t="s">
        <v>824</v>
      </c>
      <c r="D347" s="188" t="s">
        <v>825</v>
      </c>
      <c r="E347" s="188" t="s">
        <v>881</v>
      </c>
      <c r="F347" s="188" t="s">
        <v>915</v>
      </c>
      <c r="G347" s="188">
        <v>7.8330550499999996</v>
      </c>
      <c r="H347" s="188">
        <v>7.3488388999999996</v>
      </c>
      <c r="I347" s="188">
        <v>6.8267046100000002</v>
      </c>
      <c r="J347" s="188">
        <v>3.1203029600000001</v>
      </c>
      <c r="K347" s="188">
        <v>3.1918773699999998</v>
      </c>
      <c r="L347" s="188">
        <v>3.2562686300000001</v>
      </c>
      <c r="M347" s="188">
        <v>0</v>
      </c>
      <c r="N347" s="188">
        <v>0</v>
      </c>
      <c r="O347" s="188">
        <v>4.7127520900000004</v>
      </c>
      <c r="P347" s="188">
        <v>4.1569615300000002</v>
      </c>
      <c r="Q347" s="188">
        <v>3.5704359800000001</v>
      </c>
      <c r="R347" s="188">
        <v>0</v>
      </c>
      <c r="S347" s="188">
        <v>0</v>
      </c>
      <c r="T347" s="188">
        <v>0</v>
      </c>
      <c r="U347" s="188">
        <v>0</v>
      </c>
      <c r="V347" s="188">
        <v>0</v>
      </c>
      <c r="W347" s="188">
        <v>0</v>
      </c>
      <c r="X347" s="188">
        <v>0</v>
      </c>
      <c r="Y347" s="188">
        <v>8.6060990499999992</v>
      </c>
      <c r="Z347" s="188">
        <v>7.92088679</v>
      </c>
      <c r="AA347" s="188">
        <v>6.5964890499999997</v>
      </c>
      <c r="AB347" s="188">
        <v>6.6149633899999998</v>
      </c>
      <c r="AC347" s="188">
        <v>0</v>
      </c>
      <c r="AD347" s="188">
        <v>0</v>
      </c>
      <c r="AE347" s="188">
        <v>0</v>
      </c>
      <c r="AF347" s="188">
        <v>1.3059234</v>
      </c>
      <c r="AG347" s="188">
        <v>0</v>
      </c>
      <c r="AH347" s="188">
        <v>0</v>
      </c>
      <c r="AI347" s="188">
        <v>0</v>
      </c>
      <c r="AJ347" s="188">
        <v>2.0096100099999998</v>
      </c>
      <c r="AK347" s="188">
        <v>0</v>
      </c>
      <c r="AL347" s="188">
        <v>0</v>
      </c>
      <c r="AM347" s="188">
        <v>0</v>
      </c>
      <c r="AN347" s="188">
        <v>0</v>
      </c>
      <c r="AO347" s="188">
        <v>0</v>
      </c>
      <c r="AP347" s="188">
        <v>9.2728966699999997</v>
      </c>
      <c r="AQ347" s="188">
        <v>9.7270718699999996</v>
      </c>
      <c r="AR347" s="188">
        <v>10.203507350000001</v>
      </c>
      <c r="AS347" s="188">
        <v>10.703029320000001</v>
      </c>
      <c r="AT347" s="188">
        <v>8.85743394</v>
      </c>
      <c r="AU347" s="188">
        <v>0.30059433000000002</v>
      </c>
      <c r="AV347" s="188">
        <v>0.3622939</v>
      </c>
      <c r="AW347" s="188">
        <v>0.53021881999999998</v>
      </c>
      <c r="AX347" s="188">
        <v>0.61338976999999995</v>
      </c>
      <c r="AY347" s="188">
        <v>0.67508988000000003</v>
      </c>
      <c r="AZ347" s="188">
        <v>0</v>
      </c>
      <c r="BA347" s="188">
        <v>0</v>
      </c>
      <c r="BB347" s="188">
        <v>0</v>
      </c>
      <c r="BC347" s="188">
        <v>0</v>
      </c>
      <c r="BD347" s="188">
        <v>0</v>
      </c>
      <c r="BE347" s="188">
        <v>0</v>
      </c>
      <c r="BF347" s="188">
        <v>0</v>
      </c>
      <c r="BG347" s="188">
        <v>0</v>
      </c>
      <c r="BH347" s="188">
        <v>0</v>
      </c>
      <c r="BI347" s="188">
        <v>0</v>
      </c>
      <c r="BJ347" s="188">
        <v>0</v>
      </c>
      <c r="BK347" s="188">
        <v>0</v>
      </c>
      <c r="BL347" s="188">
        <v>0</v>
      </c>
      <c r="BM347" s="188">
        <v>0</v>
      </c>
      <c r="BN347" s="188">
        <v>0</v>
      </c>
      <c r="BO347" s="188">
        <v>0</v>
      </c>
      <c r="BP347" s="188">
        <v>0</v>
      </c>
      <c r="BQ347" s="188">
        <v>0</v>
      </c>
      <c r="BR347" s="188">
        <v>0</v>
      </c>
      <c r="BS347" s="188">
        <v>0</v>
      </c>
      <c r="BT347" s="188">
        <v>0</v>
      </c>
      <c r="BU347" s="188">
        <v>0</v>
      </c>
      <c r="BV347" s="188">
        <v>0</v>
      </c>
      <c r="BW347" s="188">
        <v>0</v>
      </c>
      <c r="BX347" s="188">
        <v>0</v>
      </c>
      <c r="BY347" s="188">
        <v>0</v>
      </c>
      <c r="BZ347" s="188">
        <v>0</v>
      </c>
      <c r="CA347" s="188">
        <v>0</v>
      </c>
      <c r="CB347" s="188">
        <v>0</v>
      </c>
      <c r="CC347" s="188">
        <v>0</v>
      </c>
      <c r="CD347" s="188">
        <v>0</v>
      </c>
      <c r="CE347" s="188">
        <v>0</v>
      </c>
      <c r="CF347" s="188">
        <v>0</v>
      </c>
      <c r="CG347" s="188">
        <v>0</v>
      </c>
      <c r="CH347" s="188">
        <v>0</v>
      </c>
      <c r="CI347" s="188">
        <v>0</v>
      </c>
      <c r="CJ347" s="188">
        <v>0</v>
      </c>
      <c r="CK347" s="188">
        <v>0</v>
      </c>
      <c r="CL347" s="188">
        <v>0</v>
      </c>
      <c r="CM347" s="188">
        <v>0.29255925999999999</v>
      </c>
      <c r="CN347" s="188">
        <v>0.22637310999999999</v>
      </c>
      <c r="CO347" s="188">
        <v>0</v>
      </c>
      <c r="CP347" s="188">
        <v>0</v>
      </c>
      <c r="CQ347" s="188">
        <v>0</v>
      </c>
      <c r="CR347" s="188">
        <v>0.37367255999999999</v>
      </c>
      <c r="CS347" s="188">
        <v>0.37367255999999999</v>
      </c>
      <c r="CT347" s="188">
        <v>0.37367255999999999</v>
      </c>
      <c r="CU347" s="188">
        <v>0.37367255999999999</v>
      </c>
      <c r="CV347" s="188">
        <v>0</v>
      </c>
      <c r="CW347" s="188">
        <v>0</v>
      </c>
      <c r="CX347" s="188">
        <v>0</v>
      </c>
      <c r="CY347" s="188">
        <v>0</v>
      </c>
      <c r="CZ347" s="188">
        <v>0</v>
      </c>
      <c r="DA347" s="188">
        <v>0</v>
      </c>
      <c r="DB347" s="188">
        <v>18.222309190000001</v>
      </c>
      <c r="DC347" s="188">
        <v>17.990500430000001</v>
      </c>
      <c r="DD347" s="188">
        <v>15.609005209999999</v>
      </c>
      <c r="DE347" s="188">
        <v>18.464018299999999</v>
      </c>
      <c r="DF347" s="188">
        <v>18.539408590000001</v>
      </c>
      <c r="DG347" s="188">
        <v>18.57849637</v>
      </c>
      <c r="DH347" s="188">
        <v>1.326446E-2</v>
      </c>
      <c r="DI347" s="188">
        <v>1.7401710000000001E-2</v>
      </c>
      <c r="DJ347" s="188">
        <v>1.954676E-2</v>
      </c>
      <c r="DK347" s="188">
        <v>156.79389601</v>
      </c>
      <c r="DL347" s="188">
        <v>158.09317006000001</v>
      </c>
      <c r="DM347" s="188">
        <v>159.50994881</v>
      </c>
      <c r="DN347" s="188">
        <v>159.48049015999999</v>
      </c>
      <c r="DO347" s="188">
        <v>159.14240802</v>
      </c>
      <c r="DP347" s="188">
        <v>114739.80100000001</v>
      </c>
      <c r="DQ347" s="188">
        <v>115263.102</v>
      </c>
      <c r="DR347" s="188">
        <v>115754.65</v>
      </c>
      <c r="DS347" s="188">
        <v>116248.75599999999</v>
      </c>
      <c r="DT347" s="188">
        <v>116741.33</v>
      </c>
    </row>
    <row r="348" spans="1:124" x14ac:dyDescent="0.35">
      <c r="A348" s="188">
        <v>347</v>
      </c>
      <c r="B348" s="188" t="s">
        <v>1245</v>
      </c>
      <c r="C348" s="188" t="s">
        <v>826</v>
      </c>
      <c r="D348" s="188" t="s">
        <v>827</v>
      </c>
      <c r="E348" s="188" t="s">
        <v>881</v>
      </c>
      <c r="F348" s="188" t="s">
        <v>912</v>
      </c>
      <c r="G348" s="188">
        <v>6.1644660800000004</v>
      </c>
      <c r="H348" s="188">
        <v>6.1465411400000001</v>
      </c>
      <c r="I348" s="188">
        <v>6.1036891200000003</v>
      </c>
      <c r="J348" s="188">
        <v>2.7898320399999998</v>
      </c>
      <c r="K348" s="188">
        <v>2.8538260100000001</v>
      </c>
      <c r="L348" s="188">
        <v>2.9113975999999999</v>
      </c>
      <c r="M348" s="188">
        <v>0</v>
      </c>
      <c r="N348" s="188">
        <v>0</v>
      </c>
      <c r="O348" s="188">
        <v>3.3746340400000001</v>
      </c>
      <c r="P348" s="188">
        <v>3.2927151299999999</v>
      </c>
      <c r="Q348" s="188">
        <v>3.1922915199999999</v>
      </c>
      <c r="R348" s="188">
        <v>0</v>
      </c>
      <c r="S348" s="188">
        <v>0</v>
      </c>
      <c r="T348" s="188">
        <v>0</v>
      </c>
      <c r="U348" s="188">
        <v>0</v>
      </c>
      <c r="V348" s="188">
        <v>0</v>
      </c>
      <c r="W348" s="188">
        <v>0</v>
      </c>
      <c r="X348" s="188">
        <v>0</v>
      </c>
      <c r="Y348" s="188">
        <v>6.4687509299999997</v>
      </c>
      <c r="Z348" s="188">
        <v>5.81092254</v>
      </c>
      <c r="AA348" s="188">
        <v>5.2675666799999998</v>
      </c>
      <c r="AB348" s="188">
        <v>5.2271706</v>
      </c>
      <c r="AC348" s="188">
        <v>0</v>
      </c>
      <c r="AD348" s="188">
        <v>0</v>
      </c>
      <c r="AE348" s="188">
        <v>0</v>
      </c>
      <c r="AF348" s="188">
        <v>0.58375195000000002</v>
      </c>
      <c r="AG348" s="188">
        <v>0</v>
      </c>
      <c r="AH348" s="188">
        <v>0</v>
      </c>
      <c r="AI348" s="188">
        <v>0</v>
      </c>
      <c r="AJ348" s="188">
        <v>1.2011842500000001</v>
      </c>
      <c r="AK348" s="188">
        <v>0</v>
      </c>
      <c r="AL348" s="188">
        <v>0</v>
      </c>
      <c r="AM348" s="188">
        <v>0</v>
      </c>
      <c r="AN348" s="188">
        <v>0</v>
      </c>
      <c r="AO348" s="188">
        <v>0</v>
      </c>
      <c r="AP348" s="188">
        <v>8.8549960399999996</v>
      </c>
      <c r="AQ348" s="188">
        <v>9.2237755099999994</v>
      </c>
      <c r="AR348" s="188">
        <v>9.6080912299999994</v>
      </c>
      <c r="AS348" s="188">
        <v>10.00834231</v>
      </c>
      <c r="AT348" s="188">
        <v>8.4913075800000009</v>
      </c>
      <c r="AU348" s="188">
        <v>1.30259897</v>
      </c>
      <c r="AV348" s="188">
        <v>1.34814744</v>
      </c>
      <c r="AW348" s="188">
        <v>0.72775142000000004</v>
      </c>
      <c r="AX348" s="188">
        <v>0.78835153999999996</v>
      </c>
      <c r="AY348" s="188">
        <v>0.81478877000000005</v>
      </c>
      <c r="AZ348" s="188">
        <v>0</v>
      </c>
      <c r="BA348" s="188">
        <v>0</v>
      </c>
      <c r="BB348" s="188">
        <v>0</v>
      </c>
      <c r="BC348" s="188">
        <v>0</v>
      </c>
      <c r="BD348" s="188">
        <v>0</v>
      </c>
      <c r="BE348" s="188">
        <v>0</v>
      </c>
      <c r="BF348" s="188">
        <v>0</v>
      </c>
      <c r="BG348" s="188">
        <v>0</v>
      </c>
      <c r="BH348" s="188">
        <v>0</v>
      </c>
      <c r="BI348" s="188">
        <v>0</v>
      </c>
      <c r="BJ348" s="188">
        <v>0</v>
      </c>
      <c r="BK348" s="188">
        <v>0</v>
      </c>
      <c r="BL348" s="188">
        <v>0</v>
      </c>
      <c r="BM348" s="188">
        <v>0</v>
      </c>
      <c r="BN348" s="188">
        <v>0</v>
      </c>
      <c r="BO348" s="188">
        <v>0</v>
      </c>
      <c r="BP348" s="188">
        <v>0</v>
      </c>
      <c r="BQ348" s="188">
        <v>0</v>
      </c>
      <c r="BR348" s="188">
        <v>0.19666917</v>
      </c>
      <c r="BS348" s="188">
        <v>0</v>
      </c>
      <c r="BT348" s="188">
        <v>0</v>
      </c>
      <c r="BU348" s="188">
        <v>0</v>
      </c>
      <c r="BV348" s="188">
        <v>0</v>
      </c>
      <c r="BW348" s="188">
        <v>0</v>
      </c>
      <c r="BX348" s="188">
        <v>0</v>
      </c>
      <c r="BY348" s="188">
        <v>0</v>
      </c>
      <c r="BZ348" s="188">
        <v>0</v>
      </c>
      <c r="CA348" s="188">
        <v>0</v>
      </c>
      <c r="CB348" s="188">
        <v>0</v>
      </c>
      <c r="CC348" s="188">
        <v>0</v>
      </c>
      <c r="CD348" s="188">
        <v>0</v>
      </c>
      <c r="CE348" s="188">
        <v>0.19666917</v>
      </c>
      <c r="CF348" s="188">
        <v>0</v>
      </c>
      <c r="CG348" s="188">
        <v>0</v>
      </c>
      <c r="CH348" s="188">
        <v>0</v>
      </c>
      <c r="CI348" s="188">
        <v>0</v>
      </c>
      <c r="CJ348" s="188">
        <v>0.19666917</v>
      </c>
      <c r="CK348" s="188">
        <v>0</v>
      </c>
      <c r="CL348" s="188">
        <v>0</v>
      </c>
      <c r="CM348" s="188">
        <v>0.29859615</v>
      </c>
      <c r="CN348" s="188">
        <v>0.27198547000000001</v>
      </c>
      <c r="CO348" s="188">
        <v>0</v>
      </c>
      <c r="CP348" s="188">
        <v>0</v>
      </c>
      <c r="CQ348" s="188">
        <v>0</v>
      </c>
      <c r="CR348" s="188">
        <v>0.40018617000000001</v>
      </c>
      <c r="CS348" s="188">
        <v>0.40018617000000001</v>
      </c>
      <c r="CT348" s="188">
        <v>0.40018617000000001</v>
      </c>
      <c r="CU348" s="188">
        <v>0.40018617000000001</v>
      </c>
      <c r="CV348" s="188">
        <v>0</v>
      </c>
      <c r="CW348" s="188">
        <v>0</v>
      </c>
      <c r="CX348" s="188">
        <v>0</v>
      </c>
      <c r="CY348" s="188">
        <v>0</v>
      </c>
      <c r="CZ348" s="188">
        <v>0</v>
      </c>
      <c r="DA348" s="188">
        <v>0</v>
      </c>
      <c r="DB348" s="188">
        <v>16.712848350000002</v>
      </c>
      <c r="DC348" s="188">
        <v>16.534642949999999</v>
      </c>
      <c r="DD348" s="188">
        <v>14.811323829999999</v>
      </c>
      <c r="DE348" s="188">
        <v>16.712848350000002</v>
      </c>
      <c r="DF348" s="188">
        <v>16.943170080000002</v>
      </c>
      <c r="DG348" s="188">
        <v>17.32700638</v>
      </c>
      <c r="DH348" s="188">
        <v>0</v>
      </c>
      <c r="DI348" s="188">
        <v>1.3781119999999999E-2</v>
      </c>
      <c r="DJ348" s="188">
        <v>3.6747660000000001E-2</v>
      </c>
      <c r="DK348" s="188">
        <v>158.39186709000001</v>
      </c>
      <c r="DL348" s="188">
        <v>159.33704838</v>
      </c>
      <c r="DM348" s="188">
        <v>158.62315735000001</v>
      </c>
      <c r="DN348" s="188">
        <v>160.11894294000001</v>
      </c>
      <c r="DO348" s="188">
        <v>163.06214365</v>
      </c>
      <c r="DP348" s="188">
        <v>104390.732</v>
      </c>
      <c r="DQ348" s="188">
        <v>104889.908</v>
      </c>
      <c r="DR348" s="188">
        <v>105361.97</v>
      </c>
      <c r="DS348" s="188">
        <v>105816.15</v>
      </c>
      <c r="DT348" s="188">
        <v>106260.141</v>
      </c>
    </row>
    <row r="349" spans="1:124" x14ac:dyDescent="0.35">
      <c r="A349" s="188">
        <v>348</v>
      </c>
      <c r="B349" s="188" t="s">
        <v>1228</v>
      </c>
      <c r="C349" s="188" t="s">
        <v>792</v>
      </c>
      <c r="D349" s="188" t="s">
        <v>793</v>
      </c>
      <c r="E349" s="188" t="s">
        <v>881</v>
      </c>
      <c r="F349" s="188" t="s">
        <v>893</v>
      </c>
      <c r="G349" s="188">
        <v>15.173403909999999</v>
      </c>
      <c r="H349" s="188">
        <v>14.1744003</v>
      </c>
      <c r="I349" s="188">
        <v>13.101119690000001</v>
      </c>
      <c r="J349" s="188">
        <v>5.9881692400000004</v>
      </c>
      <c r="K349" s="188">
        <v>6.1255275899999999</v>
      </c>
      <c r="L349" s="188">
        <v>6.2491007700000001</v>
      </c>
      <c r="M349" s="188">
        <v>0</v>
      </c>
      <c r="N349" s="188">
        <v>0</v>
      </c>
      <c r="O349" s="188">
        <v>9.1852346699999998</v>
      </c>
      <c r="P349" s="188">
        <v>8.0488727000000004</v>
      </c>
      <c r="Q349" s="188">
        <v>6.8520189199999999</v>
      </c>
      <c r="R349" s="188">
        <v>0</v>
      </c>
      <c r="S349" s="188">
        <v>0</v>
      </c>
      <c r="T349" s="188">
        <v>0</v>
      </c>
      <c r="U349" s="188">
        <v>0</v>
      </c>
      <c r="V349" s="188">
        <v>0</v>
      </c>
      <c r="W349" s="188">
        <v>0</v>
      </c>
      <c r="X349" s="188">
        <v>0</v>
      </c>
      <c r="Y349" s="188">
        <v>15.20190397</v>
      </c>
      <c r="Z349" s="188">
        <v>15.240981680000001</v>
      </c>
      <c r="AA349" s="188">
        <v>12.106632469999999</v>
      </c>
      <c r="AB349" s="188">
        <v>12.82368541</v>
      </c>
      <c r="AC349" s="188">
        <v>0</v>
      </c>
      <c r="AD349" s="188">
        <v>0</v>
      </c>
      <c r="AE349" s="188">
        <v>0</v>
      </c>
      <c r="AF349" s="188">
        <v>2.41729627</v>
      </c>
      <c r="AG349" s="188">
        <v>0</v>
      </c>
      <c r="AH349" s="188">
        <v>0</v>
      </c>
      <c r="AI349" s="188">
        <v>0</v>
      </c>
      <c r="AJ349" s="188">
        <v>3.0952715</v>
      </c>
      <c r="AK349" s="188">
        <v>0</v>
      </c>
      <c r="AL349" s="188">
        <v>0</v>
      </c>
      <c r="AM349" s="188">
        <v>0</v>
      </c>
      <c r="AN349" s="188">
        <v>0</v>
      </c>
      <c r="AO349" s="188">
        <v>0</v>
      </c>
      <c r="AP349" s="188">
        <v>12.108179460000001</v>
      </c>
      <c r="AQ349" s="188">
        <v>12.69679258</v>
      </c>
      <c r="AR349" s="188">
        <v>13.3138167</v>
      </c>
      <c r="AS349" s="188">
        <v>13.96091419</v>
      </c>
      <c r="AT349" s="188">
        <v>11.6090667</v>
      </c>
      <c r="AU349" s="188">
        <v>0.82383655</v>
      </c>
      <c r="AV349" s="188">
        <v>1.0642294299999999</v>
      </c>
      <c r="AW349" s="188">
        <v>1.2779468</v>
      </c>
      <c r="AX349" s="188">
        <v>1.3308587000000001</v>
      </c>
      <c r="AY349" s="188">
        <v>1.37714453</v>
      </c>
      <c r="AZ349" s="188">
        <v>0</v>
      </c>
      <c r="BA349" s="188">
        <v>0</v>
      </c>
      <c r="BB349" s="188">
        <v>0</v>
      </c>
      <c r="BC349" s="188">
        <v>2.3704000000000001</v>
      </c>
      <c r="BD349" s="188">
        <v>0</v>
      </c>
      <c r="BE349" s="188">
        <v>0</v>
      </c>
      <c r="BF349" s="188">
        <v>0</v>
      </c>
      <c r="BG349" s="188">
        <v>0</v>
      </c>
      <c r="BH349" s="188">
        <v>0</v>
      </c>
      <c r="BI349" s="188">
        <v>0</v>
      </c>
      <c r="BJ349" s="188">
        <v>0</v>
      </c>
      <c r="BK349" s="188">
        <v>0</v>
      </c>
      <c r="BL349" s="188">
        <v>0</v>
      </c>
      <c r="BM349" s="188">
        <v>0</v>
      </c>
      <c r="BN349" s="188">
        <v>0</v>
      </c>
      <c r="BO349" s="188">
        <v>0</v>
      </c>
      <c r="BP349" s="188">
        <v>0</v>
      </c>
      <c r="BQ349" s="188">
        <v>0</v>
      </c>
      <c r="BR349" s="188">
        <v>0.20778593000000001</v>
      </c>
      <c r="BS349" s="188">
        <v>0.58976541999999998</v>
      </c>
      <c r="BT349" s="188">
        <v>1.01594853</v>
      </c>
      <c r="BU349" s="188">
        <v>0</v>
      </c>
      <c r="BV349" s="188">
        <v>0</v>
      </c>
      <c r="BW349" s="188">
        <v>0</v>
      </c>
      <c r="BX349" s="188">
        <v>0</v>
      </c>
      <c r="BY349" s="188">
        <v>0</v>
      </c>
      <c r="BZ349" s="188">
        <v>0</v>
      </c>
      <c r="CA349" s="188">
        <v>0</v>
      </c>
      <c r="CB349" s="188">
        <v>0</v>
      </c>
      <c r="CC349" s="188">
        <v>0</v>
      </c>
      <c r="CD349" s="188">
        <v>0</v>
      </c>
      <c r="CE349" s="188">
        <v>0</v>
      </c>
      <c r="CF349" s="188">
        <v>0</v>
      </c>
      <c r="CG349" s="188">
        <v>0</v>
      </c>
      <c r="CH349" s="188">
        <v>0</v>
      </c>
      <c r="CI349" s="188">
        <v>0</v>
      </c>
      <c r="CJ349" s="188">
        <v>0.20778593000000001</v>
      </c>
      <c r="CK349" s="188">
        <v>0.58976541999999998</v>
      </c>
      <c r="CL349" s="188">
        <v>1.01594853</v>
      </c>
      <c r="CM349" s="188">
        <v>0.72882126999999997</v>
      </c>
      <c r="CN349" s="188">
        <v>0.52609788999999996</v>
      </c>
      <c r="CO349" s="188">
        <v>0</v>
      </c>
      <c r="CP349" s="188">
        <v>0</v>
      </c>
      <c r="CQ349" s="188">
        <v>0</v>
      </c>
      <c r="CR349" s="188">
        <v>0.24339446000000001</v>
      </c>
      <c r="CS349" s="188">
        <v>0.24339446000000001</v>
      </c>
      <c r="CT349" s="188">
        <v>0.24339446000000001</v>
      </c>
      <c r="CU349" s="188">
        <v>0.24339446000000001</v>
      </c>
      <c r="CV349" s="188">
        <v>0</v>
      </c>
      <c r="CW349" s="188">
        <v>0</v>
      </c>
      <c r="CX349" s="188">
        <v>0</v>
      </c>
      <c r="CY349" s="188">
        <v>0</v>
      </c>
      <c r="CZ349" s="188">
        <v>0</v>
      </c>
      <c r="DA349" s="188">
        <v>0</v>
      </c>
      <c r="DB349" s="188">
        <v>29.38560631</v>
      </c>
      <c r="DC349" s="188">
        <v>30.531305110000002</v>
      </c>
      <c r="DD349" s="188">
        <v>24.446034239999999</v>
      </c>
      <c r="DE349" s="188">
        <v>29.599323680000001</v>
      </c>
      <c r="DF349" s="188">
        <v>29.652235579999999</v>
      </c>
      <c r="DG349" s="188">
        <v>29.698521400000001</v>
      </c>
      <c r="DH349" s="188">
        <v>7.2728599999999999E-3</v>
      </c>
      <c r="DI349" s="188">
        <v>9.0734700000000001E-3</v>
      </c>
      <c r="DJ349" s="188">
        <v>1.064858E-2</v>
      </c>
      <c r="DK349" s="188">
        <v>166.80081701</v>
      </c>
      <c r="DL349" s="188">
        <v>160.07374619000001</v>
      </c>
      <c r="DM349" s="188">
        <v>160.80330211</v>
      </c>
      <c r="DN349" s="188">
        <v>160.69627159999999</v>
      </c>
      <c r="DO349" s="188">
        <v>160.56367058000001</v>
      </c>
      <c r="DP349" s="188">
        <v>183040.50099999999</v>
      </c>
      <c r="DQ349" s="188">
        <v>183575.427</v>
      </c>
      <c r="DR349" s="188">
        <v>184071.61600000001</v>
      </c>
      <c r="DS349" s="188">
        <v>184523.48199999999</v>
      </c>
      <c r="DT349" s="188">
        <v>184964.141</v>
      </c>
    </row>
    <row r="350" spans="1:124" x14ac:dyDescent="0.35">
      <c r="A350" s="188">
        <v>349</v>
      </c>
      <c r="B350" s="188" t="s">
        <v>1307</v>
      </c>
      <c r="C350" s="188" t="s">
        <v>374</v>
      </c>
      <c r="D350" s="188" t="s">
        <v>375</v>
      </c>
      <c r="E350" s="188" t="s">
        <v>1018</v>
      </c>
      <c r="F350" s="188" t="s">
        <v>896</v>
      </c>
      <c r="G350" s="188">
        <v>1852.6983917699999</v>
      </c>
      <c r="H350" s="188">
        <v>1865.0859857099999</v>
      </c>
      <c r="I350" s="188">
        <v>1872.9088854399999</v>
      </c>
      <c r="J350" s="188">
        <v>1365.5768339799999</v>
      </c>
      <c r="K350" s="188">
        <v>1396.90082942</v>
      </c>
      <c r="L350" s="188">
        <v>1425.08117391</v>
      </c>
      <c r="M350" s="188">
        <v>0</v>
      </c>
      <c r="N350" s="188">
        <v>0</v>
      </c>
      <c r="O350" s="188">
        <v>487.12155779</v>
      </c>
      <c r="P350" s="188">
        <v>468.18515630000002</v>
      </c>
      <c r="Q350" s="188">
        <v>447.82771154</v>
      </c>
      <c r="R350" s="188">
        <v>0</v>
      </c>
      <c r="S350" s="188">
        <v>0</v>
      </c>
      <c r="T350" s="188">
        <v>0</v>
      </c>
      <c r="U350" s="188">
        <v>0</v>
      </c>
      <c r="V350" s="188">
        <v>0</v>
      </c>
      <c r="W350" s="188">
        <v>0</v>
      </c>
      <c r="X350" s="188">
        <v>0</v>
      </c>
      <c r="Y350" s="188">
        <v>1783.4835107900001</v>
      </c>
      <c r="Z350" s="188">
        <v>1822.6942991000001</v>
      </c>
      <c r="AA350" s="188">
        <v>1554.07502529</v>
      </c>
      <c r="AB350" s="188">
        <v>1620.9696473199999</v>
      </c>
      <c r="AC350" s="188">
        <v>0</v>
      </c>
      <c r="AD350" s="188">
        <v>0</v>
      </c>
      <c r="AE350" s="188">
        <v>0</v>
      </c>
      <c r="AF350" s="188">
        <v>201.72465177999999</v>
      </c>
      <c r="AG350" s="188">
        <v>0</v>
      </c>
      <c r="AH350" s="188">
        <v>0</v>
      </c>
      <c r="AI350" s="188">
        <v>0</v>
      </c>
      <c r="AJ350" s="188">
        <v>229.40848550000001</v>
      </c>
      <c r="AK350" s="188">
        <v>0</v>
      </c>
      <c r="AL350" s="188">
        <v>0</v>
      </c>
      <c r="AM350" s="188">
        <v>0</v>
      </c>
      <c r="AN350" s="188">
        <v>0</v>
      </c>
      <c r="AO350" s="188">
        <v>0</v>
      </c>
      <c r="AP350" s="188">
        <v>1581.88222632</v>
      </c>
      <c r="AQ350" s="188">
        <v>1671.6946554399999</v>
      </c>
      <c r="AR350" s="188">
        <v>1764.75885741</v>
      </c>
      <c r="AS350" s="188">
        <v>1861.18341753</v>
      </c>
      <c r="AT350" s="188">
        <v>1490.2532964</v>
      </c>
      <c r="AU350" s="188">
        <v>21.559735</v>
      </c>
      <c r="AV350" s="188">
        <v>26.868976</v>
      </c>
      <c r="AW350" s="188">
        <v>52.15672816</v>
      </c>
      <c r="AX350" s="188">
        <v>52.613900100000002</v>
      </c>
      <c r="AY350" s="188">
        <v>52.76823254</v>
      </c>
      <c r="AZ350" s="188">
        <v>25.28775216</v>
      </c>
      <c r="BA350" s="188">
        <v>25.744924099999999</v>
      </c>
      <c r="BB350" s="188">
        <v>25.89925654</v>
      </c>
      <c r="BC350" s="188">
        <v>0</v>
      </c>
      <c r="BD350" s="188">
        <v>0</v>
      </c>
      <c r="BE350" s="188">
        <v>0</v>
      </c>
      <c r="BF350" s="188">
        <v>0</v>
      </c>
      <c r="BG350" s="188">
        <v>0</v>
      </c>
      <c r="BH350" s="188">
        <v>0</v>
      </c>
      <c r="BI350" s="188">
        <v>0</v>
      </c>
      <c r="BJ350" s="188">
        <v>0</v>
      </c>
      <c r="BK350" s="188">
        <v>0</v>
      </c>
      <c r="BL350" s="188">
        <v>0</v>
      </c>
      <c r="BM350" s="188">
        <v>0</v>
      </c>
      <c r="BN350" s="188">
        <v>0</v>
      </c>
      <c r="BO350" s="188">
        <v>0</v>
      </c>
      <c r="BP350" s="188">
        <v>0</v>
      </c>
      <c r="BQ350" s="188">
        <v>0</v>
      </c>
      <c r="BR350" s="188">
        <v>0</v>
      </c>
      <c r="BS350" s="188">
        <v>0</v>
      </c>
      <c r="BT350" s="188">
        <v>0</v>
      </c>
      <c r="BU350" s="188">
        <v>0</v>
      </c>
      <c r="BV350" s="188">
        <v>0</v>
      </c>
      <c r="BW350" s="188">
        <v>0</v>
      </c>
      <c r="BX350" s="188">
        <v>0</v>
      </c>
      <c r="BY350" s="188">
        <v>0</v>
      </c>
      <c r="BZ350" s="188">
        <v>0</v>
      </c>
      <c r="CA350" s="188">
        <v>0</v>
      </c>
      <c r="CB350" s="188">
        <v>0</v>
      </c>
      <c r="CC350" s="188">
        <v>0</v>
      </c>
      <c r="CD350" s="188">
        <v>0</v>
      </c>
      <c r="CE350" s="188">
        <v>0</v>
      </c>
      <c r="CF350" s="188">
        <v>0</v>
      </c>
      <c r="CG350" s="188">
        <v>0</v>
      </c>
      <c r="CH350" s="188">
        <v>0</v>
      </c>
      <c r="CI350" s="188">
        <v>0</v>
      </c>
      <c r="CJ350" s="188">
        <v>0</v>
      </c>
      <c r="CK350" s="188">
        <v>0</v>
      </c>
      <c r="CL350" s="188">
        <v>0</v>
      </c>
      <c r="CM350" s="188">
        <v>7.1721999999999997E-4</v>
      </c>
      <c r="CN350" s="188">
        <v>0</v>
      </c>
      <c r="CO350" s="188">
        <v>0</v>
      </c>
      <c r="CP350" s="188">
        <v>0</v>
      </c>
      <c r="CQ350" s="188">
        <v>0</v>
      </c>
      <c r="CR350" s="188">
        <v>0</v>
      </c>
      <c r="CS350" s="188">
        <v>0</v>
      </c>
      <c r="CT350" s="188">
        <v>0</v>
      </c>
      <c r="CU350" s="188">
        <v>0</v>
      </c>
      <c r="CV350" s="188">
        <v>0</v>
      </c>
      <c r="CW350" s="188">
        <v>0</v>
      </c>
      <c r="CX350" s="188">
        <v>0</v>
      </c>
      <c r="CY350" s="188">
        <v>0</v>
      </c>
      <c r="CZ350" s="188">
        <v>0</v>
      </c>
      <c r="DA350" s="188">
        <v>0</v>
      </c>
      <c r="DB350" s="188">
        <v>3431.4462186300002</v>
      </c>
      <c r="DC350" s="188">
        <v>3295.2965421899999</v>
      </c>
      <c r="DD350" s="188">
        <v>432.90084954000002</v>
      </c>
      <c r="DE350" s="188">
        <v>3576.5497753700001</v>
      </c>
      <c r="DF350" s="188">
        <v>3682.4587432200001</v>
      </c>
      <c r="DG350" s="188">
        <v>3786.8605355200002</v>
      </c>
      <c r="DH350" s="188">
        <v>4.2286410000000003E-2</v>
      </c>
      <c r="DI350" s="188">
        <v>7.3150649999999998E-2</v>
      </c>
      <c r="DJ350" s="188">
        <v>0.10357566</v>
      </c>
      <c r="DK350" s="188">
        <v>357.23145283999997</v>
      </c>
      <c r="DL350" s="188">
        <v>370.76664720999997</v>
      </c>
      <c r="DM350" s="188">
        <v>385.22556133000001</v>
      </c>
      <c r="DN350" s="188">
        <v>395.41001749999998</v>
      </c>
      <c r="DO350" s="188">
        <v>405.35589118000001</v>
      </c>
      <c r="DP350" s="188">
        <v>9224542.0050000008</v>
      </c>
      <c r="DQ350" s="188">
        <v>9255002.4240000006</v>
      </c>
      <c r="DR350" s="188">
        <v>9284300.25</v>
      </c>
      <c r="DS350" s="188">
        <v>9313013.2780000009</v>
      </c>
      <c r="DT350" s="188">
        <v>9342063.648</v>
      </c>
    </row>
    <row r="351" spans="1:124" x14ac:dyDescent="0.35">
      <c r="A351" s="188">
        <v>350</v>
      </c>
      <c r="B351" s="188" t="s">
        <v>1252</v>
      </c>
      <c r="C351" s="188" t="s">
        <v>838</v>
      </c>
      <c r="D351" s="188" t="s">
        <v>1308</v>
      </c>
      <c r="E351" s="188" t="s">
        <v>1248</v>
      </c>
      <c r="F351" s="188" t="s">
        <v>893</v>
      </c>
      <c r="G351" s="188">
        <v>0</v>
      </c>
      <c r="H351" s="188">
        <v>0</v>
      </c>
      <c r="I351" s="188">
        <v>0</v>
      </c>
      <c r="J351" s="188">
        <v>0</v>
      </c>
      <c r="K351" s="188">
        <v>0</v>
      </c>
      <c r="L351" s="188">
        <v>0</v>
      </c>
      <c r="M351" s="188">
        <v>0</v>
      </c>
      <c r="N351" s="188">
        <v>0</v>
      </c>
      <c r="O351" s="188">
        <v>0</v>
      </c>
      <c r="P351" s="188">
        <v>0</v>
      </c>
      <c r="Q351" s="188">
        <v>0</v>
      </c>
      <c r="R351" s="188">
        <v>0</v>
      </c>
      <c r="S351" s="188">
        <v>0</v>
      </c>
      <c r="T351" s="188">
        <v>0</v>
      </c>
      <c r="U351" s="188">
        <v>0</v>
      </c>
      <c r="V351" s="188">
        <v>0</v>
      </c>
      <c r="W351" s="188">
        <v>0</v>
      </c>
      <c r="X351" s="188">
        <v>0</v>
      </c>
      <c r="Y351" s="188">
        <v>0</v>
      </c>
      <c r="Z351" s="188">
        <v>0</v>
      </c>
      <c r="AA351" s="188">
        <v>0</v>
      </c>
      <c r="AB351" s="188">
        <v>0</v>
      </c>
      <c r="AC351" s="188">
        <v>0</v>
      </c>
      <c r="AD351" s="188">
        <v>0</v>
      </c>
      <c r="AE351" s="188">
        <v>0</v>
      </c>
      <c r="AF351" s="188">
        <v>0</v>
      </c>
      <c r="AG351" s="188">
        <v>0</v>
      </c>
      <c r="AH351" s="188">
        <v>0</v>
      </c>
      <c r="AI351" s="188">
        <v>0</v>
      </c>
      <c r="AJ351" s="188">
        <v>0</v>
      </c>
      <c r="AK351" s="188">
        <v>0</v>
      </c>
      <c r="AL351" s="188">
        <v>0</v>
      </c>
      <c r="AM351" s="188">
        <v>0</v>
      </c>
      <c r="AN351" s="188">
        <v>0</v>
      </c>
      <c r="AO351" s="188">
        <v>0</v>
      </c>
      <c r="AP351" s="188">
        <v>0</v>
      </c>
      <c r="AQ351" s="188">
        <v>0</v>
      </c>
      <c r="AR351" s="188">
        <v>0</v>
      </c>
      <c r="AS351" s="188">
        <v>0</v>
      </c>
      <c r="AT351" s="188">
        <v>0</v>
      </c>
      <c r="AU351" s="188">
        <v>0</v>
      </c>
      <c r="AV351" s="188">
        <v>0</v>
      </c>
      <c r="AW351" s="188">
        <v>0.22445280000000001</v>
      </c>
      <c r="AX351" s="188">
        <v>0.22445280000000001</v>
      </c>
      <c r="AY351" s="188">
        <v>0.22445280000000001</v>
      </c>
      <c r="AZ351" s="188">
        <v>0.22445280000000001</v>
      </c>
      <c r="BA351" s="188">
        <v>0.22445280000000001</v>
      </c>
      <c r="BB351" s="188">
        <v>0.22445280000000001</v>
      </c>
      <c r="BC351" s="188">
        <v>0</v>
      </c>
      <c r="BD351" s="188">
        <v>0</v>
      </c>
      <c r="BE351" s="188">
        <v>0</v>
      </c>
      <c r="BF351" s="188">
        <v>0</v>
      </c>
      <c r="BG351" s="188">
        <v>0</v>
      </c>
      <c r="BH351" s="188">
        <v>0</v>
      </c>
      <c r="BI351" s="188">
        <v>0</v>
      </c>
      <c r="BJ351" s="188">
        <v>0</v>
      </c>
      <c r="BK351" s="188">
        <v>0</v>
      </c>
      <c r="BL351" s="188">
        <v>0</v>
      </c>
      <c r="BM351" s="188">
        <v>0</v>
      </c>
      <c r="BN351" s="188">
        <v>0</v>
      </c>
      <c r="BO351" s="188">
        <v>0</v>
      </c>
      <c r="BP351" s="188">
        <v>0</v>
      </c>
      <c r="BQ351" s="188">
        <v>0</v>
      </c>
      <c r="BR351" s="188">
        <v>0</v>
      </c>
      <c r="BS351" s="188">
        <v>0</v>
      </c>
      <c r="BT351" s="188">
        <v>0</v>
      </c>
      <c r="BU351" s="188">
        <v>0</v>
      </c>
      <c r="BV351" s="188">
        <v>0</v>
      </c>
      <c r="BW351" s="188">
        <v>0</v>
      </c>
      <c r="BX351" s="188">
        <v>0</v>
      </c>
      <c r="BY351" s="188">
        <v>0</v>
      </c>
      <c r="BZ351" s="188">
        <v>0</v>
      </c>
      <c r="CA351" s="188">
        <v>0</v>
      </c>
      <c r="CB351" s="188">
        <v>0</v>
      </c>
      <c r="CC351" s="188">
        <v>0</v>
      </c>
      <c r="CD351" s="188">
        <v>0</v>
      </c>
      <c r="CE351" s="188">
        <v>0</v>
      </c>
      <c r="CF351" s="188">
        <v>0</v>
      </c>
      <c r="CG351" s="188">
        <v>0</v>
      </c>
      <c r="CH351" s="188">
        <v>0</v>
      </c>
      <c r="CI351" s="188">
        <v>0</v>
      </c>
      <c r="CJ351" s="188">
        <v>0</v>
      </c>
      <c r="CK351" s="188">
        <v>0</v>
      </c>
      <c r="CL351" s="188">
        <v>0</v>
      </c>
      <c r="CM351" s="188">
        <v>0</v>
      </c>
      <c r="CN351" s="188">
        <v>0</v>
      </c>
      <c r="CO351" s="188">
        <v>0</v>
      </c>
      <c r="CP351" s="188">
        <v>0</v>
      </c>
      <c r="CQ351" s="188">
        <v>0</v>
      </c>
      <c r="CR351" s="188">
        <v>0</v>
      </c>
      <c r="CS351" s="188">
        <v>0</v>
      </c>
      <c r="CT351" s="188">
        <v>0</v>
      </c>
      <c r="CU351" s="188">
        <v>0</v>
      </c>
      <c r="CV351" s="188">
        <v>0</v>
      </c>
      <c r="CW351" s="188">
        <v>1</v>
      </c>
      <c r="CX351" s="188">
        <v>1.74063251</v>
      </c>
      <c r="CY351" s="188">
        <v>1.74063251</v>
      </c>
      <c r="CZ351" s="188">
        <v>1.74063251</v>
      </c>
      <c r="DA351" s="188">
        <v>1.74063251</v>
      </c>
      <c r="DB351" s="188">
        <v>1.74063251</v>
      </c>
      <c r="DC351" s="188">
        <v>1</v>
      </c>
      <c r="DD351" s="188">
        <v>0</v>
      </c>
      <c r="DE351" s="188">
        <v>1.9650853100000001</v>
      </c>
      <c r="DF351" s="188">
        <v>1.9650853100000001</v>
      </c>
      <c r="DG351" s="188">
        <v>1.9650853100000001</v>
      </c>
      <c r="DH351" s="188">
        <v>0.12894899000000001</v>
      </c>
      <c r="DI351" s="188">
        <v>0.12894899000000001</v>
      </c>
      <c r="DJ351" s="188">
        <v>0.12894899000000001</v>
      </c>
      <c r="DK351" s="188" t="s">
        <v>1020</v>
      </c>
      <c r="DL351" s="188" t="s">
        <v>1020</v>
      </c>
      <c r="DM351" s="188" t="s">
        <v>1020</v>
      </c>
      <c r="DN351" s="188" t="s">
        <v>1020</v>
      </c>
      <c r="DO351" s="188" t="s">
        <v>1020</v>
      </c>
      <c r="DP351" s="188" t="s">
        <v>1020</v>
      </c>
      <c r="DQ351" s="188" t="s">
        <v>1020</v>
      </c>
      <c r="DR351" s="188" t="s">
        <v>1020</v>
      </c>
      <c r="DS351" s="188" t="s">
        <v>1020</v>
      </c>
      <c r="DT351" s="188" t="s">
        <v>1020</v>
      </c>
    </row>
    <row r="352" spans="1:124" x14ac:dyDescent="0.35">
      <c r="A352" s="188">
        <v>351</v>
      </c>
      <c r="B352" s="188" t="s">
        <v>1309</v>
      </c>
      <c r="C352" s="188" t="s">
        <v>852</v>
      </c>
      <c r="D352" s="188" t="s">
        <v>1310</v>
      </c>
      <c r="E352" s="188" t="s">
        <v>1248</v>
      </c>
      <c r="F352" s="188" t="s">
        <v>890</v>
      </c>
      <c r="G352" s="188">
        <v>0</v>
      </c>
      <c r="H352" s="188">
        <v>0</v>
      </c>
      <c r="I352" s="188">
        <v>0</v>
      </c>
      <c r="J352" s="188">
        <v>0</v>
      </c>
      <c r="K352" s="188">
        <v>0</v>
      </c>
      <c r="L352" s="188">
        <v>0</v>
      </c>
      <c r="M352" s="188">
        <v>0</v>
      </c>
      <c r="N352" s="188">
        <v>0</v>
      </c>
      <c r="O352" s="188">
        <v>0</v>
      </c>
      <c r="P352" s="188">
        <v>0</v>
      </c>
      <c r="Q352" s="188">
        <v>0</v>
      </c>
      <c r="R352" s="188">
        <v>0</v>
      </c>
      <c r="S352" s="188">
        <v>0</v>
      </c>
      <c r="T352" s="188">
        <v>0</v>
      </c>
      <c r="U352" s="188">
        <v>0</v>
      </c>
      <c r="V352" s="188">
        <v>0</v>
      </c>
      <c r="W352" s="188">
        <v>0</v>
      </c>
      <c r="X352" s="188">
        <v>0</v>
      </c>
      <c r="Y352" s="188">
        <v>0</v>
      </c>
      <c r="Z352" s="188">
        <v>0</v>
      </c>
      <c r="AA352" s="188">
        <v>0</v>
      </c>
      <c r="AB352" s="188">
        <v>0</v>
      </c>
      <c r="AC352" s="188">
        <v>0</v>
      </c>
      <c r="AD352" s="188">
        <v>0</v>
      </c>
      <c r="AE352" s="188">
        <v>0</v>
      </c>
      <c r="AF352" s="188">
        <v>0</v>
      </c>
      <c r="AG352" s="188">
        <v>0</v>
      </c>
      <c r="AH352" s="188">
        <v>0</v>
      </c>
      <c r="AI352" s="188">
        <v>0</v>
      </c>
      <c r="AJ352" s="188">
        <v>0</v>
      </c>
      <c r="AK352" s="188">
        <v>0</v>
      </c>
      <c r="AL352" s="188">
        <v>0</v>
      </c>
      <c r="AM352" s="188">
        <v>0</v>
      </c>
      <c r="AN352" s="188">
        <v>0</v>
      </c>
      <c r="AO352" s="188">
        <v>0</v>
      </c>
      <c r="AP352" s="188">
        <v>0</v>
      </c>
      <c r="AQ352" s="188">
        <v>0</v>
      </c>
      <c r="AR352" s="188">
        <v>0</v>
      </c>
      <c r="AS352" s="188">
        <v>0</v>
      </c>
      <c r="AT352" s="188">
        <v>0</v>
      </c>
      <c r="AU352" s="188">
        <v>0</v>
      </c>
      <c r="AV352" s="188">
        <v>0</v>
      </c>
      <c r="AW352" s="188">
        <v>0</v>
      </c>
      <c r="AX352" s="188">
        <v>0</v>
      </c>
      <c r="AY352" s="188">
        <v>0</v>
      </c>
      <c r="AZ352" s="188">
        <v>0</v>
      </c>
      <c r="BA352" s="188">
        <v>0</v>
      </c>
      <c r="BB352" s="188">
        <v>0</v>
      </c>
      <c r="BC352" s="188">
        <v>0</v>
      </c>
      <c r="BD352" s="188">
        <v>0</v>
      </c>
      <c r="BE352" s="188">
        <v>0</v>
      </c>
      <c r="BF352" s="188">
        <v>0</v>
      </c>
      <c r="BG352" s="188">
        <v>0</v>
      </c>
      <c r="BH352" s="188">
        <v>0</v>
      </c>
      <c r="BI352" s="188">
        <v>0</v>
      </c>
      <c r="BJ352" s="188">
        <v>0</v>
      </c>
      <c r="BK352" s="188">
        <v>0</v>
      </c>
      <c r="BL352" s="188">
        <v>0</v>
      </c>
      <c r="BM352" s="188">
        <v>0</v>
      </c>
      <c r="BN352" s="188">
        <v>0</v>
      </c>
      <c r="BO352" s="188">
        <v>0</v>
      </c>
      <c r="BP352" s="188">
        <v>0</v>
      </c>
      <c r="BQ352" s="188">
        <v>0</v>
      </c>
      <c r="BR352" s="188">
        <v>0</v>
      </c>
      <c r="BS352" s="188">
        <v>0</v>
      </c>
      <c r="BT352" s="188">
        <v>0</v>
      </c>
      <c r="BU352" s="188">
        <v>0</v>
      </c>
      <c r="BV352" s="188">
        <v>0</v>
      </c>
      <c r="BW352" s="188">
        <v>0</v>
      </c>
      <c r="BX352" s="188">
        <v>0</v>
      </c>
      <c r="BY352" s="188">
        <v>0</v>
      </c>
      <c r="BZ352" s="188">
        <v>0</v>
      </c>
      <c r="CA352" s="188">
        <v>0</v>
      </c>
      <c r="CB352" s="188">
        <v>0</v>
      </c>
      <c r="CC352" s="188">
        <v>0</v>
      </c>
      <c r="CD352" s="188">
        <v>0</v>
      </c>
      <c r="CE352" s="188">
        <v>0</v>
      </c>
      <c r="CF352" s="188">
        <v>0</v>
      </c>
      <c r="CG352" s="188">
        <v>0</v>
      </c>
      <c r="CH352" s="188">
        <v>0</v>
      </c>
      <c r="CI352" s="188">
        <v>0</v>
      </c>
      <c r="CJ352" s="188">
        <v>0</v>
      </c>
      <c r="CK352" s="188">
        <v>0</v>
      </c>
      <c r="CL352" s="188">
        <v>0</v>
      </c>
      <c r="CM352" s="188">
        <v>0</v>
      </c>
      <c r="CN352" s="188">
        <v>0</v>
      </c>
      <c r="CO352" s="188">
        <v>0</v>
      </c>
      <c r="CP352" s="188">
        <v>0</v>
      </c>
      <c r="CQ352" s="188">
        <v>0</v>
      </c>
      <c r="CR352" s="188">
        <v>0</v>
      </c>
      <c r="CS352" s="188">
        <v>0</v>
      </c>
      <c r="CT352" s="188">
        <v>0</v>
      </c>
      <c r="CU352" s="188">
        <v>0</v>
      </c>
      <c r="CV352" s="188">
        <v>0</v>
      </c>
      <c r="CW352" s="188">
        <v>0.25</v>
      </c>
      <c r="CX352" s="188">
        <v>0.64</v>
      </c>
      <c r="CY352" s="188">
        <v>0.39</v>
      </c>
      <c r="CZ352" s="188">
        <v>0.39</v>
      </c>
      <c r="DA352" s="188">
        <v>0.39</v>
      </c>
      <c r="DB352" s="188">
        <v>0.64</v>
      </c>
      <c r="DC352" s="188">
        <v>0.25</v>
      </c>
      <c r="DD352" s="188">
        <v>0</v>
      </c>
      <c r="DE352" s="188">
        <v>0.39</v>
      </c>
      <c r="DF352" s="188">
        <v>0.39</v>
      </c>
      <c r="DG352" s="188">
        <v>0.39</v>
      </c>
      <c r="DH352" s="188">
        <v>-0.390625</v>
      </c>
      <c r="DI352" s="188">
        <v>-0.390625</v>
      </c>
      <c r="DJ352" s="188">
        <v>-0.390625</v>
      </c>
      <c r="DK352" s="188" t="s">
        <v>1020</v>
      </c>
      <c r="DL352" s="188" t="s">
        <v>1020</v>
      </c>
      <c r="DM352" s="188" t="s">
        <v>1020</v>
      </c>
      <c r="DN352" s="188" t="s">
        <v>1020</v>
      </c>
      <c r="DO352" s="188" t="s">
        <v>1020</v>
      </c>
      <c r="DP352" s="188" t="s">
        <v>1020</v>
      </c>
      <c r="DQ352" s="188" t="s">
        <v>1020</v>
      </c>
      <c r="DR352" s="188" t="s">
        <v>1020</v>
      </c>
      <c r="DS352" s="188" t="s">
        <v>1020</v>
      </c>
      <c r="DT352" s="188" t="s">
        <v>1020</v>
      </c>
    </row>
    <row r="353" spans="1:124" x14ac:dyDescent="0.35">
      <c r="A353" s="188">
        <v>352</v>
      </c>
      <c r="B353" s="188" t="s">
        <v>1255</v>
      </c>
      <c r="C353" s="188" t="s">
        <v>844</v>
      </c>
      <c r="D353" s="188" t="s">
        <v>1311</v>
      </c>
      <c r="E353" s="188" t="s">
        <v>1248</v>
      </c>
      <c r="F353" s="188" t="s">
        <v>884</v>
      </c>
      <c r="G353" s="188">
        <v>0</v>
      </c>
      <c r="H353" s="188">
        <v>0</v>
      </c>
      <c r="I353" s="188">
        <v>0</v>
      </c>
      <c r="J353" s="188">
        <v>0</v>
      </c>
      <c r="K353" s="188">
        <v>0</v>
      </c>
      <c r="L353" s="188">
        <v>0</v>
      </c>
      <c r="M353" s="188">
        <v>0</v>
      </c>
      <c r="N353" s="188">
        <v>0</v>
      </c>
      <c r="O353" s="188">
        <v>0</v>
      </c>
      <c r="P353" s="188">
        <v>0</v>
      </c>
      <c r="Q353" s="188">
        <v>0</v>
      </c>
      <c r="R353" s="188">
        <v>0</v>
      </c>
      <c r="S353" s="188">
        <v>0</v>
      </c>
      <c r="T353" s="188">
        <v>0</v>
      </c>
      <c r="U353" s="188">
        <v>0</v>
      </c>
      <c r="V353" s="188">
        <v>0</v>
      </c>
      <c r="W353" s="188">
        <v>0</v>
      </c>
      <c r="X353" s="188">
        <v>0</v>
      </c>
      <c r="Y353" s="188">
        <v>0</v>
      </c>
      <c r="Z353" s="188">
        <v>0</v>
      </c>
      <c r="AA353" s="188">
        <v>0</v>
      </c>
      <c r="AB353" s="188">
        <v>0</v>
      </c>
      <c r="AC353" s="188">
        <v>0</v>
      </c>
      <c r="AD353" s="188">
        <v>0</v>
      </c>
      <c r="AE353" s="188">
        <v>0</v>
      </c>
      <c r="AF353" s="188">
        <v>0</v>
      </c>
      <c r="AG353" s="188">
        <v>0</v>
      </c>
      <c r="AH353" s="188">
        <v>0</v>
      </c>
      <c r="AI353" s="188">
        <v>0</v>
      </c>
      <c r="AJ353" s="188">
        <v>0</v>
      </c>
      <c r="AK353" s="188">
        <v>0</v>
      </c>
      <c r="AL353" s="188">
        <v>0</v>
      </c>
      <c r="AM353" s="188">
        <v>0</v>
      </c>
      <c r="AN353" s="188">
        <v>0</v>
      </c>
      <c r="AO353" s="188">
        <v>0</v>
      </c>
      <c r="AP353" s="188">
        <v>0</v>
      </c>
      <c r="AQ353" s="188">
        <v>0</v>
      </c>
      <c r="AR353" s="188">
        <v>0</v>
      </c>
      <c r="AS353" s="188">
        <v>0</v>
      </c>
      <c r="AT353" s="188">
        <v>0</v>
      </c>
      <c r="AU353" s="188">
        <v>0</v>
      </c>
      <c r="AV353" s="188">
        <v>0</v>
      </c>
      <c r="AW353" s="188">
        <v>0.49436388999999997</v>
      </c>
      <c r="AX353" s="188">
        <v>0.49436388999999997</v>
      </c>
      <c r="AY353" s="188">
        <v>0.49436388999999997</v>
      </c>
      <c r="AZ353" s="188">
        <v>0.49436388999999997</v>
      </c>
      <c r="BA353" s="188">
        <v>0.49436388999999997</v>
      </c>
      <c r="BB353" s="188">
        <v>0.49436388999999997</v>
      </c>
      <c r="BC353" s="188">
        <v>0</v>
      </c>
      <c r="BD353" s="188">
        <v>0</v>
      </c>
      <c r="BE353" s="188">
        <v>0</v>
      </c>
      <c r="BF353" s="188">
        <v>0</v>
      </c>
      <c r="BG353" s="188">
        <v>0</v>
      </c>
      <c r="BH353" s="188">
        <v>0</v>
      </c>
      <c r="BI353" s="188">
        <v>0</v>
      </c>
      <c r="BJ353" s="188">
        <v>0</v>
      </c>
      <c r="BK353" s="188">
        <v>0</v>
      </c>
      <c r="BL353" s="188">
        <v>0</v>
      </c>
      <c r="BM353" s="188">
        <v>0</v>
      </c>
      <c r="BN353" s="188">
        <v>0</v>
      </c>
      <c r="BO353" s="188">
        <v>0</v>
      </c>
      <c r="BP353" s="188">
        <v>0</v>
      </c>
      <c r="BQ353" s="188">
        <v>0</v>
      </c>
      <c r="BR353" s="188">
        <v>0</v>
      </c>
      <c r="BS353" s="188">
        <v>0</v>
      </c>
      <c r="BT353" s="188">
        <v>0</v>
      </c>
      <c r="BU353" s="188">
        <v>0</v>
      </c>
      <c r="BV353" s="188">
        <v>0</v>
      </c>
      <c r="BW353" s="188">
        <v>0</v>
      </c>
      <c r="BX353" s="188">
        <v>0</v>
      </c>
      <c r="BY353" s="188">
        <v>0</v>
      </c>
      <c r="BZ353" s="188">
        <v>0</v>
      </c>
      <c r="CA353" s="188">
        <v>0</v>
      </c>
      <c r="CB353" s="188">
        <v>0</v>
      </c>
      <c r="CC353" s="188">
        <v>0</v>
      </c>
      <c r="CD353" s="188">
        <v>0</v>
      </c>
      <c r="CE353" s="188">
        <v>0</v>
      </c>
      <c r="CF353" s="188">
        <v>0</v>
      </c>
      <c r="CG353" s="188">
        <v>0</v>
      </c>
      <c r="CH353" s="188">
        <v>0</v>
      </c>
      <c r="CI353" s="188">
        <v>0</v>
      </c>
      <c r="CJ353" s="188">
        <v>0</v>
      </c>
      <c r="CK353" s="188">
        <v>0</v>
      </c>
      <c r="CL353" s="188">
        <v>0</v>
      </c>
      <c r="CM353" s="188">
        <v>0</v>
      </c>
      <c r="CN353" s="188">
        <v>0</v>
      </c>
      <c r="CO353" s="188">
        <v>0</v>
      </c>
      <c r="CP353" s="188">
        <v>0</v>
      </c>
      <c r="CQ353" s="188">
        <v>0</v>
      </c>
      <c r="CR353" s="188">
        <v>0</v>
      </c>
      <c r="CS353" s="188">
        <v>0</v>
      </c>
      <c r="CT353" s="188">
        <v>0</v>
      </c>
      <c r="CU353" s="188">
        <v>0</v>
      </c>
      <c r="CV353" s="188">
        <v>0</v>
      </c>
      <c r="CW353" s="188">
        <v>1</v>
      </c>
      <c r="CX353" s="188">
        <v>1.7</v>
      </c>
      <c r="CY353" s="188">
        <v>1.7</v>
      </c>
      <c r="CZ353" s="188">
        <v>1.7</v>
      </c>
      <c r="DA353" s="188">
        <v>1.7</v>
      </c>
      <c r="DB353" s="188">
        <v>1.7</v>
      </c>
      <c r="DC353" s="188">
        <v>1</v>
      </c>
      <c r="DD353" s="188">
        <v>0</v>
      </c>
      <c r="DE353" s="188">
        <v>2.19436389</v>
      </c>
      <c r="DF353" s="188">
        <v>2.19436389</v>
      </c>
      <c r="DG353" s="188">
        <v>2.19436389</v>
      </c>
      <c r="DH353" s="188">
        <v>0.29080229000000002</v>
      </c>
      <c r="DI353" s="188">
        <v>0.29080229000000002</v>
      </c>
      <c r="DJ353" s="188">
        <v>0.29080229000000002</v>
      </c>
      <c r="DK353" s="188" t="s">
        <v>1020</v>
      </c>
      <c r="DL353" s="188" t="s">
        <v>1020</v>
      </c>
      <c r="DM353" s="188" t="s">
        <v>1020</v>
      </c>
      <c r="DN353" s="188" t="s">
        <v>1020</v>
      </c>
      <c r="DO353" s="188" t="s">
        <v>1020</v>
      </c>
      <c r="DP353" s="188" t="s">
        <v>1020</v>
      </c>
      <c r="DQ353" s="188" t="s">
        <v>1020</v>
      </c>
      <c r="DR353" s="188" t="s">
        <v>1020</v>
      </c>
      <c r="DS353" s="188" t="s">
        <v>1020</v>
      </c>
      <c r="DT353" s="188" t="s">
        <v>1020</v>
      </c>
    </row>
    <row r="354" spans="1:124" x14ac:dyDescent="0.35">
      <c r="A354" s="188">
        <v>353</v>
      </c>
      <c r="B354" s="188" t="s">
        <v>1258</v>
      </c>
      <c r="C354" s="188" t="s">
        <v>850</v>
      </c>
      <c r="D354" s="188" t="s">
        <v>1312</v>
      </c>
      <c r="E354" s="188" t="s">
        <v>1248</v>
      </c>
      <c r="F354" s="188" t="s">
        <v>884</v>
      </c>
      <c r="G354" s="188">
        <v>0</v>
      </c>
      <c r="H354" s="188">
        <v>0</v>
      </c>
      <c r="I354" s="188">
        <v>0</v>
      </c>
      <c r="J354" s="188">
        <v>0</v>
      </c>
      <c r="K354" s="188">
        <v>0</v>
      </c>
      <c r="L354" s="188">
        <v>0</v>
      </c>
      <c r="M354" s="188">
        <v>0</v>
      </c>
      <c r="N354" s="188">
        <v>0</v>
      </c>
      <c r="O354" s="188">
        <v>0</v>
      </c>
      <c r="P354" s="188">
        <v>0</v>
      </c>
      <c r="Q354" s="188">
        <v>0</v>
      </c>
      <c r="R354" s="188">
        <v>0</v>
      </c>
      <c r="S354" s="188">
        <v>0</v>
      </c>
      <c r="T354" s="188">
        <v>0</v>
      </c>
      <c r="U354" s="188">
        <v>0</v>
      </c>
      <c r="V354" s="188">
        <v>0</v>
      </c>
      <c r="W354" s="188">
        <v>0</v>
      </c>
      <c r="X354" s="188">
        <v>0</v>
      </c>
      <c r="Y354" s="188">
        <v>0</v>
      </c>
      <c r="Z354" s="188">
        <v>0</v>
      </c>
      <c r="AA354" s="188">
        <v>0</v>
      </c>
      <c r="AB354" s="188">
        <v>0</v>
      </c>
      <c r="AC354" s="188">
        <v>0</v>
      </c>
      <c r="AD354" s="188">
        <v>0</v>
      </c>
      <c r="AE354" s="188">
        <v>0</v>
      </c>
      <c r="AF354" s="188">
        <v>0</v>
      </c>
      <c r="AG354" s="188">
        <v>0</v>
      </c>
      <c r="AH354" s="188">
        <v>0</v>
      </c>
      <c r="AI354" s="188">
        <v>0</v>
      </c>
      <c r="AJ354" s="188">
        <v>0</v>
      </c>
      <c r="AK354" s="188">
        <v>0</v>
      </c>
      <c r="AL354" s="188">
        <v>0</v>
      </c>
      <c r="AM354" s="188">
        <v>0</v>
      </c>
      <c r="AN354" s="188">
        <v>0</v>
      </c>
      <c r="AO354" s="188">
        <v>0</v>
      </c>
      <c r="AP354" s="188">
        <v>0</v>
      </c>
      <c r="AQ354" s="188">
        <v>0</v>
      </c>
      <c r="AR354" s="188">
        <v>0</v>
      </c>
      <c r="AS354" s="188">
        <v>0</v>
      </c>
      <c r="AT354" s="188">
        <v>0</v>
      </c>
      <c r="AU354" s="188">
        <v>0</v>
      </c>
      <c r="AV354" s="188">
        <v>0</v>
      </c>
      <c r="AW354" s="188">
        <v>0.20006387</v>
      </c>
      <c r="AX354" s="188">
        <v>0.20006387</v>
      </c>
      <c r="AY354" s="188">
        <v>0.20006387</v>
      </c>
      <c r="AZ354" s="188">
        <v>0.20006387</v>
      </c>
      <c r="BA354" s="188">
        <v>0.20006387</v>
      </c>
      <c r="BB354" s="188">
        <v>0.20006387</v>
      </c>
      <c r="BC354" s="188">
        <v>0</v>
      </c>
      <c r="BD354" s="188">
        <v>0</v>
      </c>
      <c r="BE354" s="188">
        <v>0</v>
      </c>
      <c r="BF354" s="188">
        <v>0</v>
      </c>
      <c r="BG354" s="188">
        <v>0</v>
      </c>
      <c r="BH354" s="188">
        <v>0</v>
      </c>
      <c r="BI354" s="188">
        <v>0</v>
      </c>
      <c r="BJ354" s="188">
        <v>0</v>
      </c>
      <c r="BK354" s="188">
        <v>0</v>
      </c>
      <c r="BL354" s="188">
        <v>0</v>
      </c>
      <c r="BM354" s="188">
        <v>0</v>
      </c>
      <c r="BN354" s="188">
        <v>0</v>
      </c>
      <c r="BO354" s="188">
        <v>0</v>
      </c>
      <c r="BP354" s="188">
        <v>0</v>
      </c>
      <c r="BQ354" s="188">
        <v>0</v>
      </c>
      <c r="BR354" s="188">
        <v>0</v>
      </c>
      <c r="BS354" s="188">
        <v>0</v>
      </c>
      <c r="BT354" s="188">
        <v>0</v>
      </c>
      <c r="BU354" s="188">
        <v>0</v>
      </c>
      <c r="BV354" s="188">
        <v>0</v>
      </c>
      <c r="BW354" s="188">
        <v>0</v>
      </c>
      <c r="BX354" s="188">
        <v>0</v>
      </c>
      <c r="BY354" s="188">
        <v>0</v>
      </c>
      <c r="BZ354" s="188">
        <v>0</v>
      </c>
      <c r="CA354" s="188">
        <v>0</v>
      </c>
      <c r="CB354" s="188">
        <v>0</v>
      </c>
      <c r="CC354" s="188">
        <v>0</v>
      </c>
      <c r="CD354" s="188">
        <v>0</v>
      </c>
      <c r="CE354" s="188">
        <v>0</v>
      </c>
      <c r="CF354" s="188">
        <v>0</v>
      </c>
      <c r="CG354" s="188">
        <v>0</v>
      </c>
      <c r="CH354" s="188">
        <v>0</v>
      </c>
      <c r="CI354" s="188">
        <v>0</v>
      </c>
      <c r="CJ354" s="188">
        <v>0</v>
      </c>
      <c r="CK354" s="188">
        <v>0</v>
      </c>
      <c r="CL354" s="188">
        <v>0</v>
      </c>
      <c r="CM354" s="188">
        <v>0</v>
      </c>
      <c r="CN354" s="188">
        <v>0</v>
      </c>
      <c r="CO354" s="188">
        <v>0</v>
      </c>
      <c r="CP354" s="188">
        <v>0</v>
      </c>
      <c r="CQ354" s="188">
        <v>0</v>
      </c>
      <c r="CR354" s="188">
        <v>0</v>
      </c>
      <c r="CS354" s="188">
        <v>0</v>
      </c>
      <c r="CT354" s="188">
        <v>0</v>
      </c>
      <c r="CU354" s="188">
        <v>0</v>
      </c>
      <c r="CV354" s="188">
        <v>0</v>
      </c>
      <c r="CW354" s="188">
        <v>0.5</v>
      </c>
      <c r="CX354" s="188">
        <v>1.64</v>
      </c>
      <c r="CY354" s="188">
        <v>1.64</v>
      </c>
      <c r="CZ354" s="188">
        <v>1.64</v>
      </c>
      <c r="DA354" s="188">
        <v>1.64</v>
      </c>
      <c r="DB354" s="188">
        <v>1.64</v>
      </c>
      <c r="DC354" s="188">
        <v>0.5</v>
      </c>
      <c r="DD354" s="188">
        <v>0</v>
      </c>
      <c r="DE354" s="188">
        <v>1.84006387</v>
      </c>
      <c r="DF354" s="188">
        <v>1.84006387</v>
      </c>
      <c r="DG354" s="188">
        <v>1.84006387</v>
      </c>
      <c r="DH354" s="188">
        <v>0.12199016999999999</v>
      </c>
      <c r="DI354" s="188">
        <v>0.12199016999999999</v>
      </c>
      <c r="DJ354" s="188">
        <v>0.12199016999999999</v>
      </c>
      <c r="DK354" s="188" t="s">
        <v>1020</v>
      </c>
      <c r="DL354" s="188" t="s">
        <v>1020</v>
      </c>
      <c r="DM354" s="188" t="s">
        <v>1020</v>
      </c>
      <c r="DN354" s="188" t="s">
        <v>1020</v>
      </c>
      <c r="DO354" s="188" t="s">
        <v>1020</v>
      </c>
      <c r="DP354" s="188" t="s">
        <v>1020</v>
      </c>
      <c r="DQ354" s="188" t="s">
        <v>1020</v>
      </c>
      <c r="DR354" s="188" t="s">
        <v>1020</v>
      </c>
      <c r="DS354" s="188" t="s">
        <v>1020</v>
      </c>
      <c r="DT354" s="188" t="s">
        <v>1020</v>
      </c>
    </row>
    <row r="355" spans="1:124" x14ac:dyDescent="0.35">
      <c r="A355" s="188">
        <v>354</v>
      </c>
      <c r="B355" s="188" t="s">
        <v>1257</v>
      </c>
      <c r="C355" s="188" t="s">
        <v>848</v>
      </c>
      <c r="D355" s="188" t="s">
        <v>1313</v>
      </c>
      <c r="E355" s="188" t="s">
        <v>1248</v>
      </c>
      <c r="F355" s="188" t="s">
        <v>900</v>
      </c>
      <c r="G355" s="188">
        <v>0</v>
      </c>
      <c r="H355" s="188">
        <v>0</v>
      </c>
      <c r="I355" s="188">
        <v>0</v>
      </c>
      <c r="J355" s="188">
        <v>0</v>
      </c>
      <c r="K355" s="188">
        <v>0</v>
      </c>
      <c r="L355" s="188">
        <v>0</v>
      </c>
      <c r="M355" s="188">
        <v>0</v>
      </c>
      <c r="N355" s="188">
        <v>0</v>
      </c>
      <c r="O355" s="188">
        <v>0</v>
      </c>
      <c r="P355" s="188">
        <v>0</v>
      </c>
      <c r="Q355" s="188">
        <v>0</v>
      </c>
      <c r="R355" s="188">
        <v>0</v>
      </c>
      <c r="S355" s="188">
        <v>0</v>
      </c>
      <c r="T355" s="188">
        <v>0</v>
      </c>
      <c r="U355" s="188">
        <v>0</v>
      </c>
      <c r="V355" s="188">
        <v>0</v>
      </c>
      <c r="W355" s="188">
        <v>0</v>
      </c>
      <c r="X355" s="188">
        <v>0</v>
      </c>
      <c r="Y355" s="188">
        <v>0</v>
      </c>
      <c r="Z355" s="188">
        <v>0</v>
      </c>
      <c r="AA355" s="188">
        <v>0</v>
      </c>
      <c r="AB355" s="188">
        <v>0</v>
      </c>
      <c r="AC355" s="188">
        <v>0</v>
      </c>
      <c r="AD355" s="188">
        <v>0</v>
      </c>
      <c r="AE355" s="188">
        <v>0</v>
      </c>
      <c r="AF355" s="188">
        <v>0</v>
      </c>
      <c r="AG355" s="188">
        <v>0</v>
      </c>
      <c r="AH355" s="188">
        <v>0</v>
      </c>
      <c r="AI355" s="188">
        <v>0</v>
      </c>
      <c r="AJ355" s="188">
        <v>0</v>
      </c>
      <c r="AK355" s="188">
        <v>0</v>
      </c>
      <c r="AL355" s="188">
        <v>0</v>
      </c>
      <c r="AM355" s="188">
        <v>0</v>
      </c>
      <c r="AN355" s="188">
        <v>0</v>
      </c>
      <c r="AO355" s="188">
        <v>0</v>
      </c>
      <c r="AP355" s="188">
        <v>0</v>
      </c>
      <c r="AQ355" s="188">
        <v>0</v>
      </c>
      <c r="AR355" s="188">
        <v>0</v>
      </c>
      <c r="AS355" s="188">
        <v>0</v>
      </c>
      <c r="AT355" s="188">
        <v>0</v>
      </c>
      <c r="AU355" s="188">
        <v>0</v>
      </c>
      <c r="AV355" s="188">
        <v>0</v>
      </c>
      <c r="AW355" s="188">
        <v>0.11789183</v>
      </c>
      <c r="AX355" s="188">
        <v>0.11789183</v>
      </c>
      <c r="AY355" s="188">
        <v>0.11789183</v>
      </c>
      <c r="AZ355" s="188">
        <v>0.11789183</v>
      </c>
      <c r="BA355" s="188">
        <v>0.11789183</v>
      </c>
      <c r="BB355" s="188">
        <v>0.11789183</v>
      </c>
      <c r="BC355" s="188">
        <v>0</v>
      </c>
      <c r="BD355" s="188">
        <v>0</v>
      </c>
      <c r="BE355" s="188">
        <v>0</v>
      </c>
      <c r="BF355" s="188">
        <v>0</v>
      </c>
      <c r="BG355" s="188">
        <v>0</v>
      </c>
      <c r="BH355" s="188">
        <v>0</v>
      </c>
      <c r="BI355" s="188">
        <v>0</v>
      </c>
      <c r="BJ355" s="188">
        <v>0</v>
      </c>
      <c r="BK355" s="188">
        <v>0</v>
      </c>
      <c r="BL355" s="188">
        <v>0</v>
      </c>
      <c r="BM355" s="188">
        <v>0</v>
      </c>
      <c r="BN355" s="188">
        <v>0</v>
      </c>
      <c r="BO355" s="188">
        <v>0</v>
      </c>
      <c r="BP355" s="188">
        <v>0</v>
      </c>
      <c r="BQ355" s="188">
        <v>0</v>
      </c>
      <c r="BR355" s="188">
        <v>0</v>
      </c>
      <c r="BS355" s="188">
        <v>0</v>
      </c>
      <c r="BT355" s="188">
        <v>0</v>
      </c>
      <c r="BU355" s="188">
        <v>0</v>
      </c>
      <c r="BV355" s="188">
        <v>0</v>
      </c>
      <c r="BW355" s="188">
        <v>0</v>
      </c>
      <c r="BX355" s="188">
        <v>0</v>
      </c>
      <c r="BY355" s="188">
        <v>0</v>
      </c>
      <c r="BZ355" s="188">
        <v>0</v>
      </c>
      <c r="CA355" s="188">
        <v>0</v>
      </c>
      <c r="CB355" s="188">
        <v>0</v>
      </c>
      <c r="CC355" s="188">
        <v>0</v>
      </c>
      <c r="CD355" s="188">
        <v>0</v>
      </c>
      <c r="CE355" s="188">
        <v>0</v>
      </c>
      <c r="CF355" s="188">
        <v>0</v>
      </c>
      <c r="CG355" s="188">
        <v>0</v>
      </c>
      <c r="CH355" s="188">
        <v>0</v>
      </c>
      <c r="CI355" s="188">
        <v>0</v>
      </c>
      <c r="CJ355" s="188">
        <v>0</v>
      </c>
      <c r="CK355" s="188">
        <v>0</v>
      </c>
      <c r="CL355" s="188">
        <v>0</v>
      </c>
      <c r="CM355" s="188">
        <v>0</v>
      </c>
      <c r="CN355" s="188">
        <v>0</v>
      </c>
      <c r="CO355" s="188">
        <v>0</v>
      </c>
      <c r="CP355" s="188">
        <v>0</v>
      </c>
      <c r="CQ355" s="188">
        <v>0</v>
      </c>
      <c r="CR355" s="188">
        <v>0</v>
      </c>
      <c r="CS355" s="188">
        <v>0</v>
      </c>
      <c r="CT355" s="188">
        <v>0</v>
      </c>
      <c r="CU355" s="188">
        <v>0</v>
      </c>
      <c r="CV355" s="188">
        <v>0</v>
      </c>
      <c r="CW355" s="188">
        <v>0.5</v>
      </c>
      <c r="CX355" s="188">
        <v>1.64</v>
      </c>
      <c r="CY355" s="188">
        <v>1.64</v>
      </c>
      <c r="CZ355" s="188">
        <v>1.64</v>
      </c>
      <c r="DA355" s="188">
        <v>1.64</v>
      </c>
      <c r="DB355" s="188">
        <v>1.64</v>
      </c>
      <c r="DC355" s="188">
        <v>0.5</v>
      </c>
      <c r="DD355" s="188">
        <v>0</v>
      </c>
      <c r="DE355" s="188">
        <v>1.7578918299999999</v>
      </c>
      <c r="DF355" s="188">
        <v>1.7578918299999999</v>
      </c>
      <c r="DG355" s="188">
        <v>1.7578918299999999</v>
      </c>
      <c r="DH355" s="188">
        <v>7.1885260000000006E-2</v>
      </c>
      <c r="DI355" s="188">
        <v>7.1885260000000006E-2</v>
      </c>
      <c r="DJ355" s="188">
        <v>7.1885260000000006E-2</v>
      </c>
      <c r="DK355" s="188" t="s">
        <v>1020</v>
      </c>
      <c r="DL355" s="188" t="s">
        <v>1020</v>
      </c>
      <c r="DM355" s="188" t="s">
        <v>1020</v>
      </c>
      <c r="DN355" s="188" t="s">
        <v>1020</v>
      </c>
      <c r="DO355" s="188" t="s">
        <v>1020</v>
      </c>
      <c r="DP355" s="188" t="s">
        <v>1020</v>
      </c>
      <c r="DQ355" s="188" t="s">
        <v>1020</v>
      </c>
      <c r="DR355" s="188" t="s">
        <v>1020</v>
      </c>
      <c r="DS355" s="188" t="s">
        <v>1020</v>
      </c>
      <c r="DT355" s="188" t="s">
        <v>1020</v>
      </c>
    </row>
    <row r="356" spans="1:124" x14ac:dyDescent="0.35">
      <c r="A356" s="188">
        <v>355</v>
      </c>
      <c r="B356" s="188" t="s">
        <v>1314</v>
      </c>
      <c r="C356" s="188" t="s">
        <v>854</v>
      </c>
      <c r="D356" s="188" t="s">
        <v>1315</v>
      </c>
      <c r="E356" s="188" t="s">
        <v>1248</v>
      </c>
      <c r="F356" s="188" t="s">
        <v>915</v>
      </c>
      <c r="G356" s="188">
        <v>0</v>
      </c>
      <c r="H356" s="188">
        <v>0</v>
      </c>
      <c r="I356" s="188">
        <v>0</v>
      </c>
      <c r="J356" s="188">
        <v>0</v>
      </c>
      <c r="K356" s="188">
        <v>0</v>
      </c>
      <c r="L356" s="188">
        <v>0</v>
      </c>
      <c r="M356" s="188">
        <v>0</v>
      </c>
      <c r="N356" s="188">
        <v>0</v>
      </c>
      <c r="O356" s="188">
        <v>0</v>
      </c>
      <c r="P356" s="188">
        <v>0</v>
      </c>
      <c r="Q356" s="188">
        <v>0</v>
      </c>
      <c r="R356" s="188">
        <v>0</v>
      </c>
      <c r="S356" s="188">
        <v>0</v>
      </c>
      <c r="T356" s="188">
        <v>0</v>
      </c>
      <c r="U356" s="188">
        <v>0</v>
      </c>
      <c r="V356" s="188">
        <v>0</v>
      </c>
      <c r="W356" s="188">
        <v>0</v>
      </c>
      <c r="X356" s="188">
        <v>0</v>
      </c>
      <c r="Y356" s="188">
        <v>0</v>
      </c>
      <c r="Z356" s="188">
        <v>0</v>
      </c>
      <c r="AA356" s="188">
        <v>0</v>
      </c>
      <c r="AB356" s="188">
        <v>0</v>
      </c>
      <c r="AC356" s="188">
        <v>0</v>
      </c>
      <c r="AD356" s="188">
        <v>0</v>
      </c>
      <c r="AE356" s="188">
        <v>0</v>
      </c>
      <c r="AF356" s="188">
        <v>0</v>
      </c>
      <c r="AG356" s="188">
        <v>0</v>
      </c>
      <c r="AH356" s="188">
        <v>0</v>
      </c>
      <c r="AI356" s="188">
        <v>0</v>
      </c>
      <c r="AJ356" s="188">
        <v>0</v>
      </c>
      <c r="AK356" s="188">
        <v>0</v>
      </c>
      <c r="AL356" s="188">
        <v>0</v>
      </c>
      <c r="AM356" s="188">
        <v>0</v>
      </c>
      <c r="AN356" s="188">
        <v>0</v>
      </c>
      <c r="AO356" s="188">
        <v>0</v>
      </c>
      <c r="AP356" s="188">
        <v>0</v>
      </c>
      <c r="AQ356" s="188">
        <v>0</v>
      </c>
      <c r="AR356" s="188">
        <v>0</v>
      </c>
      <c r="AS356" s="188">
        <v>0</v>
      </c>
      <c r="AT356" s="188">
        <v>0</v>
      </c>
      <c r="AU356" s="188">
        <v>0</v>
      </c>
      <c r="AV356" s="188">
        <v>0</v>
      </c>
      <c r="AW356" s="188">
        <v>0</v>
      </c>
      <c r="AX356" s="188">
        <v>0</v>
      </c>
      <c r="AY356" s="188">
        <v>0</v>
      </c>
      <c r="AZ356" s="188">
        <v>0</v>
      </c>
      <c r="BA356" s="188">
        <v>0</v>
      </c>
      <c r="BB356" s="188">
        <v>0</v>
      </c>
      <c r="BC356" s="188">
        <v>0</v>
      </c>
      <c r="BD356" s="188">
        <v>0</v>
      </c>
      <c r="BE356" s="188">
        <v>0</v>
      </c>
      <c r="BF356" s="188">
        <v>0</v>
      </c>
      <c r="BG356" s="188">
        <v>0</v>
      </c>
      <c r="BH356" s="188">
        <v>0</v>
      </c>
      <c r="BI356" s="188">
        <v>0</v>
      </c>
      <c r="BJ356" s="188">
        <v>0</v>
      </c>
      <c r="BK356" s="188">
        <v>0</v>
      </c>
      <c r="BL356" s="188">
        <v>0</v>
      </c>
      <c r="BM356" s="188">
        <v>0</v>
      </c>
      <c r="BN356" s="188">
        <v>0</v>
      </c>
      <c r="BO356" s="188">
        <v>0</v>
      </c>
      <c r="BP356" s="188">
        <v>0</v>
      </c>
      <c r="BQ356" s="188">
        <v>0</v>
      </c>
      <c r="BR356" s="188">
        <v>0</v>
      </c>
      <c r="BS356" s="188">
        <v>0</v>
      </c>
      <c r="BT356" s="188">
        <v>0</v>
      </c>
      <c r="BU356" s="188">
        <v>0</v>
      </c>
      <c r="BV356" s="188">
        <v>0</v>
      </c>
      <c r="BW356" s="188">
        <v>0</v>
      </c>
      <c r="BX356" s="188">
        <v>0</v>
      </c>
      <c r="BY356" s="188">
        <v>0</v>
      </c>
      <c r="BZ356" s="188">
        <v>0</v>
      </c>
      <c r="CA356" s="188">
        <v>0</v>
      </c>
      <c r="CB356" s="188">
        <v>0</v>
      </c>
      <c r="CC356" s="188">
        <v>0</v>
      </c>
      <c r="CD356" s="188">
        <v>0</v>
      </c>
      <c r="CE356" s="188">
        <v>0</v>
      </c>
      <c r="CF356" s="188">
        <v>0</v>
      </c>
      <c r="CG356" s="188">
        <v>0</v>
      </c>
      <c r="CH356" s="188">
        <v>0</v>
      </c>
      <c r="CI356" s="188">
        <v>0</v>
      </c>
      <c r="CJ356" s="188">
        <v>0</v>
      </c>
      <c r="CK356" s="188">
        <v>0</v>
      </c>
      <c r="CL356" s="188">
        <v>0</v>
      </c>
      <c r="CM356" s="188">
        <v>0</v>
      </c>
      <c r="CN356" s="188">
        <v>0</v>
      </c>
      <c r="CO356" s="188">
        <v>0</v>
      </c>
      <c r="CP356" s="188">
        <v>0</v>
      </c>
      <c r="CQ356" s="188">
        <v>0</v>
      </c>
      <c r="CR356" s="188">
        <v>0</v>
      </c>
      <c r="CS356" s="188">
        <v>0</v>
      </c>
      <c r="CT356" s="188">
        <v>0</v>
      </c>
      <c r="CU356" s="188">
        <v>0</v>
      </c>
      <c r="CV356" s="188">
        <v>0</v>
      </c>
      <c r="CW356" s="188">
        <v>0.25</v>
      </c>
      <c r="CX356" s="188">
        <v>0.64</v>
      </c>
      <c r="CY356" s="188">
        <v>0.39</v>
      </c>
      <c r="CZ356" s="188">
        <v>0.39</v>
      </c>
      <c r="DA356" s="188">
        <v>0.39</v>
      </c>
      <c r="DB356" s="188">
        <v>0.64</v>
      </c>
      <c r="DC356" s="188">
        <v>0.25</v>
      </c>
      <c r="DD356" s="188">
        <v>0</v>
      </c>
      <c r="DE356" s="188">
        <v>0.39</v>
      </c>
      <c r="DF356" s="188">
        <v>0.39</v>
      </c>
      <c r="DG356" s="188">
        <v>0.39</v>
      </c>
      <c r="DH356" s="188">
        <v>-0.390625</v>
      </c>
      <c r="DI356" s="188">
        <v>-0.390625</v>
      </c>
      <c r="DJ356" s="188">
        <v>-0.390625</v>
      </c>
      <c r="DK356" s="188" t="s">
        <v>1020</v>
      </c>
      <c r="DL356" s="188" t="s">
        <v>1020</v>
      </c>
      <c r="DM356" s="188" t="s">
        <v>1020</v>
      </c>
      <c r="DN356" s="188" t="s">
        <v>1020</v>
      </c>
      <c r="DO356" s="188" t="s">
        <v>1020</v>
      </c>
      <c r="DP356" s="188" t="s">
        <v>1020</v>
      </c>
      <c r="DQ356" s="188" t="s">
        <v>1020</v>
      </c>
      <c r="DR356" s="188" t="s">
        <v>1020</v>
      </c>
      <c r="DS356" s="188" t="s">
        <v>1020</v>
      </c>
      <c r="DT356" s="188" t="s">
        <v>1020</v>
      </c>
    </row>
    <row r="357" spans="1:124" x14ac:dyDescent="0.35">
      <c r="A357" s="188">
        <v>356</v>
      </c>
      <c r="B357" s="188" t="s">
        <v>1249</v>
      </c>
      <c r="C357" s="188" t="s">
        <v>832</v>
      </c>
      <c r="D357" s="188" t="s">
        <v>1316</v>
      </c>
      <c r="E357" s="188" t="s">
        <v>1248</v>
      </c>
      <c r="F357" s="188" t="s">
        <v>915</v>
      </c>
      <c r="G357" s="188">
        <v>0</v>
      </c>
      <c r="H357" s="188">
        <v>0</v>
      </c>
      <c r="I357" s="188">
        <v>0</v>
      </c>
      <c r="J357" s="188">
        <v>0</v>
      </c>
      <c r="K357" s="188">
        <v>0</v>
      </c>
      <c r="L357" s="188">
        <v>0</v>
      </c>
      <c r="M357" s="188">
        <v>0</v>
      </c>
      <c r="N357" s="188">
        <v>0</v>
      </c>
      <c r="O357" s="188">
        <v>0</v>
      </c>
      <c r="P357" s="188">
        <v>0</v>
      </c>
      <c r="Q357" s="188">
        <v>0</v>
      </c>
      <c r="R357" s="188">
        <v>0</v>
      </c>
      <c r="S357" s="188">
        <v>0</v>
      </c>
      <c r="T357" s="188">
        <v>0</v>
      </c>
      <c r="U357" s="188">
        <v>0</v>
      </c>
      <c r="V357" s="188">
        <v>0</v>
      </c>
      <c r="W357" s="188">
        <v>0</v>
      </c>
      <c r="X357" s="188">
        <v>0</v>
      </c>
      <c r="Y357" s="188">
        <v>0</v>
      </c>
      <c r="Z357" s="188">
        <v>0</v>
      </c>
      <c r="AA357" s="188">
        <v>0</v>
      </c>
      <c r="AB357" s="188">
        <v>0</v>
      </c>
      <c r="AC357" s="188">
        <v>0</v>
      </c>
      <c r="AD357" s="188">
        <v>0</v>
      </c>
      <c r="AE357" s="188">
        <v>0</v>
      </c>
      <c r="AF357" s="188">
        <v>0</v>
      </c>
      <c r="AG357" s="188">
        <v>0</v>
      </c>
      <c r="AH357" s="188">
        <v>0</v>
      </c>
      <c r="AI357" s="188">
        <v>0</v>
      </c>
      <c r="AJ357" s="188">
        <v>0</v>
      </c>
      <c r="AK357" s="188">
        <v>0</v>
      </c>
      <c r="AL357" s="188">
        <v>0</v>
      </c>
      <c r="AM357" s="188">
        <v>0</v>
      </c>
      <c r="AN357" s="188">
        <v>0</v>
      </c>
      <c r="AO357" s="188">
        <v>0</v>
      </c>
      <c r="AP357" s="188">
        <v>0</v>
      </c>
      <c r="AQ357" s="188">
        <v>0</v>
      </c>
      <c r="AR357" s="188">
        <v>0</v>
      </c>
      <c r="AS357" s="188">
        <v>0</v>
      </c>
      <c r="AT357" s="188">
        <v>0</v>
      </c>
      <c r="AU357" s="188">
        <v>0</v>
      </c>
      <c r="AV357" s="188">
        <v>0</v>
      </c>
      <c r="AW357" s="188">
        <v>3.677597</v>
      </c>
      <c r="AX357" s="188">
        <v>3.4937171500000002</v>
      </c>
      <c r="AY357" s="188">
        <v>3.12595745</v>
      </c>
      <c r="AZ357" s="188">
        <v>3.677597</v>
      </c>
      <c r="BA357" s="188">
        <v>3.4937171500000002</v>
      </c>
      <c r="BB357" s="188">
        <v>3.12595745</v>
      </c>
      <c r="BC357" s="188">
        <v>0</v>
      </c>
      <c r="BD357" s="188">
        <v>0</v>
      </c>
      <c r="BE357" s="188">
        <v>0</v>
      </c>
      <c r="BF357" s="188">
        <v>0</v>
      </c>
      <c r="BG357" s="188">
        <v>0</v>
      </c>
      <c r="BH357" s="188">
        <v>0</v>
      </c>
      <c r="BI357" s="188">
        <v>0</v>
      </c>
      <c r="BJ357" s="188">
        <v>0</v>
      </c>
      <c r="BK357" s="188">
        <v>0</v>
      </c>
      <c r="BL357" s="188">
        <v>0</v>
      </c>
      <c r="BM357" s="188">
        <v>0</v>
      </c>
      <c r="BN357" s="188">
        <v>0</v>
      </c>
      <c r="BO357" s="188">
        <v>0</v>
      </c>
      <c r="BP357" s="188">
        <v>0</v>
      </c>
      <c r="BQ357" s="188">
        <v>0</v>
      </c>
      <c r="BR357" s="188">
        <v>0</v>
      </c>
      <c r="BS357" s="188">
        <v>0</v>
      </c>
      <c r="BT357" s="188">
        <v>0</v>
      </c>
      <c r="BU357" s="188">
        <v>0</v>
      </c>
      <c r="BV357" s="188">
        <v>0</v>
      </c>
      <c r="BW357" s="188">
        <v>0</v>
      </c>
      <c r="BX357" s="188">
        <v>0</v>
      </c>
      <c r="BY357" s="188">
        <v>0</v>
      </c>
      <c r="BZ357" s="188">
        <v>0</v>
      </c>
      <c r="CA357" s="188">
        <v>0</v>
      </c>
      <c r="CB357" s="188">
        <v>0</v>
      </c>
      <c r="CC357" s="188">
        <v>0</v>
      </c>
      <c r="CD357" s="188">
        <v>0</v>
      </c>
      <c r="CE357" s="188">
        <v>0</v>
      </c>
      <c r="CF357" s="188">
        <v>0</v>
      </c>
      <c r="CG357" s="188">
        <v>0</v>
      </c>
      <c r="CH357" s="188">
        <v>0</v>
      </c>
      <c r="CI357" s="188">
        <v>0</v>
      </c>
      <c r="CJ357" s="188">
        <v>0</v>
      </c>
      <c r="CK357" s="188">
        <v>0</v>
      </c>
      <c r="CL357" s="188">
        <v>0</v>
      </c>
      <c r="CM357" s="188">
        <v>0</v>
      </c>
      <c r="CN357" s="188">
        <v>0</v>
      </c>
      <c r="CO357" s="188">
        <v>0</v>
      </c>
      <c r="CP357" s="188">
        <v>0</v>
      </c>
      <c r="CQ357" s="188">
        <v>0</v>
      </c>
      <c r="CR357" s="188">
        <v>0</v>
      </c>
      <c r="CS357" s="188">
        <v>0</v>
      </c>
      <c r="CT357" s="188">
        <v>0</v>
      </c>
      <c r="CU357" s="188">
        <v>0</v>
      </c>
      <c r="CV357" s="188">
        <v>0</v>
      </c>
      <c r="CW357" s="188">
        <v>1</v>
      </c>
      <c r="CX357" s="188">
        <v>3.4907830099999999</v>
      </c>
      <c r="CY357" s="188">
        <v>3.4907830099999999</v>
      </c>
      <c r="CZ357" s="188">
        <v>3.4907830099999999</v>
      </c>
      <c r="DA357" s="188">
        <v>3.4907830099999999</v>
      </c>
      <c r="DB357" s="188">
        <v>3.4907830099999999</v>
      </c>
      <c r="DC357" s="188">
        <v>1</v>
      </c>
      <c r="DD357" s="188">
        <v>0</v>
      </c>
      <c r="DE357" s="188">
        <v>7.1683800099999999</v>
      </c>
      <c r="DF357" s="188">
        <v>6.9845001599999996</v>
      </c>
      <c r="DG357" s="188">
        <v>6.6167404599999999</v>
      </c>
      <c r="DH357" s="188">
        <v>1.0535163599999999</v>
      </c>
      <c r="DI357" s="188">
        <v>1.00084054</v>
      </c>
      <c r="DJ357" s="188">
        <v>0.89548890000000003</v>
      </c>
      <c r="DK357" s="188" t="s">
        <v>1020</v>
      </c>
      <c r="DL357" s="188" t="s">
        <v>1020</v>
      </c>
      <c r="DM357" s="188" t="s">
        <v>1020</v>
      </c>
      <c r="DN357" s="188" t="s">
        <v>1020</v>
      </c>
      <c r="DO357" s="188" t="s">
        <v>1020</v>
      </c>
      <c r="DP357" s="188" t="s">
        <v>1020</v>
      </c>
      <c r="DQ357" s="188" t="s">
        <v>1020</v>
      </c>
      <c r="DR357" s="188" t="s">
        <v>1020</v>
      </c>
      <c r="DS357" s="188" t="s">
        <v>1020</v>
      </c>
      <c r="DT357" s="188" t="s">
        <v>1020</v>
      </c>
    </row>
    <row r="358" spans="1:124" x14ac:dyDescent="0.35">
      <c r="A358" s="188">
        <v>357</v>
      </c>
      <c r="B358" s="188" t="s">
        <v>1253</v>
      </c>
      <c r="C358" s="188" t="s">
        <v>840</v>
      </c>
      <c r="D358" s="188" t="s">
        <v>1317</v>
      </c>
      <c r="E358" s="188" t="s">
        <v>1248</v>
      </c>
      <c r="F358" s="188" t="s">
        <v>960</v>
      </c>
      <c r="G358" s="188">
        <v>0</v>
      </c>
      <c r="H358" s="188">
        <v>0</v>
      </c>
      <c r="I358" s="188">
        <v>0</v>
      </c>
      <c r="J358" s="188">
        <v>0</v>
      </c>
      <c r="K358" s="188">
        <v>0</v>
      </c>
      <c r="L358" s="188">
        <v>0</v>
      </c>
      <c r="M358" s="188">
        <v>0</v>
      </c>
      <c r="N358" s="188">
        <v>0</v>
      </c>
      <c r="O358" s="188">
        <v>0</v>
      </c>
      <c r="P358" s="188">
        <v>0</v>
      </c>
      <c r="Q358" s="188">
        <v>0</v>
      </c>
      <c r="R358" s="188">
        <v>0</v>
      </c>
      <c r="S358" s="188">
        <v>0</v>
      </c>
      <c r="T358" s="188">
        <v>0</v>
      </c>
      <c r="U358" s="188">
        <v>0</v>
      </c>
      <c r="V358" s="188">
        <v>0</v>
      </c>
      <c r="W358" s="188">
        <v>0</v>
      </c>
      <c r="X358" s="188">
        <v>0</v>
      </c>
      <c r="Y358" s="188">
        <v>0</v>
      </c>
      <c r="Z358" s="188">
        <v>0</v>
      </c>
      <c r="AA358" s="188">
        <v>0</v>
      </c>
      <c r="AB358" s="188">
        <v>0</v>
      </c>
      <c r="AC358" s="188">
        <v>0</v>
      </c>
      <c r="AD358" s="188">
        <v>0</v>
      </c>
      <c r="AE358" s="188">
        <v>0</v>
      </c>
      <c r="AF358" s="188">
        <v>0</v>
      </c>
      <c r="AG358" s="188">
        <v>0</v>
      </c>
      <c r="AH358" s="188">
        <v>0</v>
      </c>
      <c r="AI358" s="188">
        <v>0</v>
      </c>
      <c r="AJ358" s="188">
        <v>0</v>
      </c>
      <c r="AK358" s="188">
        <v>0</v>
      </c>
      <c r="AL358" s="188">
        <v>0</v>
      </c>
      <c r="AM358" s="188">
        <v>0</v>
      </c>
      <c r="AN358" s="188">
        <v>0</v>
      </c>
      <c r="AO358" s="188">
        <v>0</v>
      </c>
      <c r="AP358" s="188">
        <v>0</v>
      </c>
      <c r="AQ358" s="188">
        <v>0</v>
      </c>
      <c r="AR358" s="188">
        <v>0</v>
      </c>
      <c r="AS358" s="188">
        <v>0</v>
      </c>
      <c r="AT358" s="188">
        <v>0</v>
      </c>
      <c r="AU358" s="188">
        <v>0</v>
      </c>
      <c r="AV358" s="188">
        <v>0</v>
      </c>
      <c r="AW358" s="188">
        <v>0.38873264000000002</v>
      </c>
      <c r="AX358" s="188">
        <v>0.38873264000000002</v>
      </c>
      <c r="AY358" s="188">
        <v>0.38873264000000002</v>
      </c>
      <c r="AZ358" s="188">
        <v>0.38873264000000002</v>
      </c>
      <c r="BA358" s="188">
        <v>0.38873264000000002</v>
      </c>
      <c r="BB358" s="188">
        <v>0.38873264000000002</v>
      </c>
      <c r="BC358" s="188">
        <v>0</v>
      </c>
      <c r="BD358" s="188">
        <v>0</v>
      </c>
      <c r="BE358" s="188">
        <v>0</v>
      </c>
      <c r="BF358" s="188">
        <v>0</v>
      </c>
      <c r="BG358" s="188">
        <v>0</v>
      </c>
      <c r="BH358" s="188">
        <v>0</v>
      </c>
      <c r="BI358" s="188">
        <v>0</v>
      </c>
      <c r="BJ358" s="188">
        <v>0</v>
      </c>
      <c r="BK358" s="188">
        <v>0</v>
      </c>
      <c r="BL358" s="188">
        <v>0</v>
      </c>
      <c r="BM358" s="188">
        <v>0</v>
      </c>
      <c r="BN358" s="188">
        <v>0</v>
      </c>
      <c r="BO358" s="188">
        <v>0</v>
      </c>
      <c r="BP358" s="188">
        <v>0</v>
      </c>
      <c r="BQ358" s="188">
        <v>0</v>
      </c>
      <c r="BR358" s="188">
        <v>0</v>
      </c>
      <c r="BS358" s="188">
        <v>0</v>
      </c>
      <c r="BT358" s="188">
        <v>0</v>
      </c>
      <c r="BU358" s="188">
        <v>0</v>
      </c>
      <c r="BV358" s="188">
        <v>0</v>
      </c>
      <c r="BW358" s="188">
        <v>0</v>
      </c>
      <c r="BX358" s="188">
        <v>0</v>
      </c>
      <c r="BY358" s="188">
        <v>0</v>
      </c>
      <c r="BZ358" s="188">
        <v>0</v>
      </c>
      <c r="CA358" s="188">
        <v>0</v>
      </c>
      <c r="CB358" s="188">
        <v>0</v>
      </c>
      <c r="CC358" s="188">
        <v>0</v>
      </c>
      <c r="CD358" s="188">
        <v>0</v>
      </c>
      <c r="CE358" s="188">
        <v>0</v>
      </c>
      <c r="CF358" s="188">
        <v>0</v>
      </c>
      <c r="CG358" s="188">
        <v>0</v>
      </c>
      <c r="CH358" s="188">
        <v>0</v>
      </c>
      <c r="CI358" s="188">
        <v>0</v>
      </c>
      <c r="CJ358" s="188">
        <v>0</v>
      </c>
      <c r="CK358" s="188">
        <v>0</v>
      </c>
      <c r="CL358" s="188">
        <v>0</v>
      </c>
      <c r="CM358" s="188">
        <v>0</v>
      </c>
      <c r="CN358" s="188">
        <v>0</v>
      </c>
      <c r="CO358" s="188">
        <v>0</v>
      </c>
      <c r="CP358" s="188">
        <v>0</v>
      </c>
      <c r="CQ358" s="188">
        <v>0</v>
      </c>
      <c r="CR358" s="188">
        <v>0</v>
      </c>
      <c r="CS358" s="188">
        <v>0</v>
      </c>
      <c r="CT358" s="188">
        <v>0</v>
      </c>
      <c r="CU358" s="188">
        <v>0</v>
      </c>
      <c r="CV358" s="188">
        <v>0</v>
      </c>
      <c r="CW358" s="188">
        <v>1</v>
      </c>
      <c r="CX358" s="188">
        <v>2.6439805000000001</v>
      </c>
      <c r="CY358" s="188">
        <v>2.6439805000000001</v>
      </c>
      <c r="CZ358" s="188">
        <v>2.6439805000000001</v>
      </c>
      <c r="DA358" s="188">
        <v>2.6439805000000001</v>
      </c>
      <c r="DB358" s="188">
        <v>2.6439805000000001</v>
      </c>
      <c r="DC358" s="188">
        <v>1</v>
      </c>
      <c r="DD358" s="188">
        <v>0</v>
      </c>
      <c r="DE358" s="188">
        <v>3.0327131399999998</v>
      </c>
      <c r="DF358" s="188">
        <v>3.0327131399999998</v>
      </c>
      <c r="DG358" s="188">
        <v>3.0327131399999998</v>
      </c>
      <c r="DH358" s="188">
        <v>0.14702552999999999</v>
      </c>
      <c r="DI358" s="188">
        <v>0.14702552999999999</v>
      </c>
      <c r="DJ358" s="188">
        <v>0.14702552999999999</v>
      </c>
      <c r="DK358" s="188" t="s">
        <v>1020</v>
      </c>
      <c r="DL358" s="188" t="s">
        <v>1020</v>
      </c>
      <c r="DM358" s="188" t="s">
        <v>1020</v>
      </c>
      <c r="DN358" s="188" t="s">
        <v>1020</v>
      </c>
      <c r="DO358" s="188" t="s">
        <v>1020</v>
      </c>
      <c r="DP358" s="188" t="s">
        <v>1020</v>
      </c>
      <c r="DQ358" s="188" t="s">
        <v>1020</v>
      </c>
      <c r="DR358" s="188" t="s">
        <v>1020</v>
      </c>
      <c r="DS358" s="188" t="s">
        <v>1020</v>
      </c>
      <c r="DT358" s="188" t="s">
        <v>1020</v>
      </c>
    </row>
    <row r="359" spans="1:124" x14ac:dyDescent="0.35">
      <c r="A359" s="188">
        <v>358</v>
      </c>
      <c r="B359" s="188" t="s">
        <v>1251</v>
      </c>
      <c r="C359" s="188" t="s">
        <v>836</v>
      </c>
      <c r="D359" s="188" t="s">
        <v>837</v>
      </c>
      <c r="E359" s="188" t="s">
        <v>1248</v>
      </c>
      <c r="F359" s="188" t="s">
        <v>900</v>
      </c>
      <c r="G359" s="188">
        <v>0</v>
      </c>
      <c r="H359" s="188">
        <v>0</v>
      </c>
      <c r="I359" s="188">
        <v>0</v>
      </c>
      <c r="J359" s="188">
        <v>0</v>
      </c>
      <c r="K359" s="188">
        <v>0</v>
      </c>
      <c r="L359" s="188">
        <v>0</v>
      </c>
      <c r="M359" s="188">
        <v>0</v>
      </c>
      <c r="N359" s="188">
        <v>0</v>
      </c>
      <c r="O359" s="188">
        <v>0</v>
      </c>
      <c r="P359" s="188">
        <v>0</v>
      </c>
      <c r="Q359" s="188">
        <v>0</v>
      </c>
      <c r="R359" s="188">
        <v>0</v>
      </c>
      <c r="S359" s="188">
        <v>0</v>
      </c>
      <c r="T359" s="188">
        <v>0</v>
      </c>
      <c r="U359" s="188">
        <v>0</v>
      </c>
      <c r="V359" s="188">
        <v>0</v>
      </c>
      <c r="W359" s="188">
        <v>0</v>
      </c>
      <c r="X359" s="188">
        <v>0</v>
      </c>
      <c r="Y359" s="188">
        <v>0</v>
      </c>
      <c r="Z359" s="188">
        <v>0</v>
      </c>
      <c r="AA359" s="188">
        <v>0</v>
      </c>
      <c r="AB359" s="188">
        <v>0</v>
      </c>
      <c r="AC359" s="188">
        <v>0</v>
      </c>
      <c r="AD359" s="188">
        <v>0</v>
      </c>
      <c r="AE359" s="188">
        <v>0</v>
      </c>
      <c r="AF359" s="188">
        <v>0</v>
      </c>
      <c r="AG359" s="188">
        <v>0</v>
      </c>
      <c r="AH359" s="188">
        <v>0</v>
      </c>
      <c r="AI359" s="188">
        <v>0</v>
      </c>
      <c r="AJ359" s="188">
        <v>0</v>
      </c>
      <c r="AK359" s="188">
        <v>0</v>
      </c>
      <c r="AL359" s="188">
        <v>0</v>
      </c>
      <c r="AM359" s="188">
        <v>0</v>
      </c>
      <c r="AN359" s="188">
        <v>0</v>
      </c>
      <c r="AO359" s="188">
        <v>0</v>
      </c>
      <c r="AP359" s="188">
        <v>0</v>
      </c>
      <c r="AQ359" s="188">
        <v>0</v>
      </c>
      <c r="AR359" s="188">
        <v>0</v>
      </c>
      <c r="AS359" s="188">
        <v>0</v>
      </c>
      <c r="AT359" s="188">
        <v>0</v>
      </c>
      <c r="AU359" s="188">
        <v>0</v>
      </c>
      <c r="AV359" s="188">
        <v>0</v>
      </c>
      <c r="AW359" s="188">
        <v>0.35350839000000001</v>
      </c>
      <c r="AX359" s="188">
        <v>0.35350839000000001</v>
      </c>
      <c r="AY359" s="188">
        <v>0.35350839000000001</v>
      </c>
      <c r="AZ359" s="188">
        <v>0.35350839000000001</v>
      </c>
      <c r="BA359" s="188">
        <v>0.35350839000000001</v>
      </c>
      <c r="BB359" s="188">
        <v>0.35350839000000001</v>
      </c>
      <c r="BC359" s="188">
        <v>0</v>
      </c>
      <c r="BD359" s="188">
        <v>0</v>
      </c>
      <c r="BE359" s="188">
        <v>0</v>
      </c>
      <c r="BF359" s="188">
        <v>0</v>
      </c>
      <c r="BG359" s="188">
        <v>0</v>
      </c>
      <c r="BH359" s="188">
        <v>0</v>
      </c>
      <c r="BI359" s="188">
        <v>0</v>
      </c>
      <c r="BJ359" s="188">
        <v>0</v>
      </c>
      <c r="BK359" s="188">
        <v>0</v>
      </c>
      <c r="BL359" s="188">
        <v>0</v>
      </c>
      <c r="BM359" s="188">
        <v>0</v>
      </c>
      <c r="BN359" s="188">
        <v>0</v>
      </c>
      <c r="BO359" s="188">
        <v>0</v>
      </c>
      <c r="BP359" s="188">
        <v>0</v>
      </c>
      <c r="BQ359" s="188">
        <v>0</v>
      </c>
      <c r="BR359" s="188">
        <v>0</v>
      </c>
      <c r="BS359" s="188">
        <v>0</v>
      </c>
      <c r="BT359" s="188">
        <v>0</v>
      </c>
      <c r="BU359" s="188">
        <v>0</v>
      </c>
      <c r="BV359" s="188">
        <v>0</v>
      </c>
      <c r="BW359" s="188">
        <v>0</v>
      </c>
      <c r="BX359" s="188">
        <v>0</v>
      </c>
      <c r="BY359" s="188">
        <v>0</v>
      </c>
      <c r="BZ359" s="188">
        <v>0</v>
      </c>
      <c r="CA359" s="188">
        <v>0</v>
      </c>
      <c r="CB359" s="188">
        <v>0</v>
      </c>
      <c r="CC359" s="188">
        <v>0</v>
      </c>
      <c r="CD359" s="188">
        <v>0</v>
      </c>
      <c r="CE359" s="188">
        <v>0</v>
      </c>
      <c r="CF359" s="188">
        <v>0</v>
      </c>
      <c r="CG359" s="188">
        <v>0</v>
      </c>
      <c r="CH359" s="188">
        <v>0</v>
      </c>
      <c r="CI359" s="188">
        <v>0</v>
      </c>
      <c r="CJ359" s="188">
        <v>0</v>
      </c>
      <c r="CK359" s="188">
        <v>0</v>
      </c>
      <c r="CL359" s="188">
        <v>0</v>
      </c>
      <c r="CM359" s="188">
        <v>0</v>
      </c>
      <c r="CN359" s="188">
        <v>0</v>
      </c>
      <c r="CO359" s="188">
        <v>0</v>
      </c>
      <c r="CP359" s="188">
        <v>0</v>
      </c>
      <c r="CQ359" s="188">
        <v>0</v>
      </c>
      <c r="CR359" s="188">
        <v>0</v>
      </c>
      <c r="CS359" s="188">
        <v>0</v>
      </c>
      <c r="CT359" s="188">
        <v>0</v>
      </c>
      <c r="CU359" s="188">
        <v>0</v>
      </c>
      <c r="CV359" s="188">
        <v>0</v>
      </c>
      <c r="CW359" s="188">
        <v>1</v>
      </c>
      <c r="CX359" s="188">
        <v>2.34211883</v>
      </c>
      <c r="CY359" s="188">
        <v>2.34211883</v>
      </c>
      <c r="CZ359" s="188">
        <v>2.34211883</v>
      </c>
      <c r="DA359" s="188">
        <v>2.34211883</v>
      </c>
      <c r="DB359" s="188">
        <v>2.34211883</v>
      </c>
      <c r="DC359" s="188">
        <v>1</v>
      </c>
      <c r="DD359" s="188">
        <v>0</v>
      </c>
      <c r="DE359" s="188">
        <v>2.69562722</v>
      </c>
      <c r="DF359" s="188">
        <v>2.69562722</v>
      </c>
      <c r="DG359" s="188">
        <v>2.69562722</v>
      </c>
      <c r="DH359" s="188">
        <v>0.15093529</v>
      </c>
      <c r="DI359" s="188">
        <v>0.15093529</v>
      </c>
      <c r="DJ359" s="188">
        <v>0.15093529</v>
      </c>
      <c r="DK359" s="188" t="s">
        <v>1020</v>
      </c>
      <c r="DL359" s="188" t="s">
        <v>1020</v>
      </c>
      <c r="DM359" s="188" t="s">
        <v>1020</v>
      </c>
      <c r="DN359" s="188" t="s">
        <v>1020</v>
      </c>
      <c r="DO359" s="188" t="s">
        <v>1020</v>
      </c>
      <c r="DP359" s="188" t="s">
        <v>1020</v>
      </c>
      <c r="DQ359" s="188" t="s">
        <v>1020</v>
      </c>
      <c r="DR359" s="188" t="s">
        <v>1020</v>
      </c>
      <c r="DS359" s="188" t="s">
        <v>1020</v>
      </c>
      <c r="DT359" s="188" t="s">
        <v>1020</v>
      </c>
    </row>
    <row r="360" spans="1:124" x14ac:dyDescent="0.35">
      <c r="A360" s="188">
        <v>359</v>
      </c>
      <c r="B360" s="188" t="s">
        <v>1256</v>
      </c>
      <c r="C360" s="188" t="s">
        <v>846</v>
      </c>
      <c r="D360" s="188" t="s">
        <v>847</v>
      </c>
      <c r="E360" s="188" t="s">
        <v>1248</v>
      </c>
      <c r="F360" s="188" t="s">
        <v>960</v>
      </c>
      <c r="G360" s="188">
        <v>0</v>
      </c>
      <c r="H360" s="188">
        <v>0</v>
      </c>
      <c r="I360" s="188">
        <v>0</v>
      </c>
      <c r="J360" s="188">
        <v>0</v>
      </c>
      <c r="K360" s="188">
        <v>0</v>
      </c>
      <c r="L360" s="188">
        <v>0</v>
      </c>
      <c r="M360" s="188">
        <v>0</v>
      </c>
      <c r="N360" s="188">
        <v>0</v>
      </c>
      <c r="O360" s="188">
        <v>0</v>
      </c>
      <c r="P360" s="188">
        <v>0</v>
      </c>
      <c r="Q360" s="188">
        <v>0</v>
      </c>
      <c r="R360" s="188">
        <v>0</v>
      </c>
      <c r="S360" s="188">
        <v>0</v>
      </c>
      <c r="T360" s="188">
        <v>0</v>
      </c>
      <c r="U360" s="188">
        <v>0</v>
      </c>
      <c r="V360" s="188">
        <v>0</v>
      </c>
      <c r="W360" s="188">
        <v>0</v>
      </c>
      <c r="X360" s="188">
        <v>0</v>
      </c>
      <c r="Y360" s="188">
        <v>0</v>
      </c>
      <c r="Z360" s="188">
        <v>0</v>
      </c>
      <c r="AA360" s="188">
        <v>0</v>
      </c>
      <c r="AB360" s="188">
        <v>0</v>
      </c>
      <c r="AC360" s="188">
        <v>0</v>
      </c>
      <c r="AD360" s="188">
        <v>0</v>
      </c>
      <c r="AE360" s="188">
        <v>0</v>
      </c>
      <c r="AF360" s="188">
        <v>0</v>
      </c>
      <c r="AG360" s="188">
        <v>0</v>
      </c>
      <c r="AH360" s="188">
        <v>0</v>
      </c>
      <c r="AI360" s="188">
        <v>0</v>
      </c>
      <c r="AJ360" s="188">
        <v>0</v>
      </c>
      <c r="AK360" s="188">
        <v>0</v>
      </c>
      <c r="AL360" s="188">
        <v>0</v>
      </c>
      <c r="AM360" s="188">
        <v>0</v>
      </c>
      <c r="AN360" s="188">
        <v>0</v>
      </c>
      <c r="AO360" s="188">
        <v>0</v>
      </c>
      <c r="AP360" s="188">
        <v>0</v>
      </c>
      <c r="AQ360" s="188">
        <v>0</v>
      </c>
      <c r="AR360" s="188">
        <v>0</v>
      </c>
      <c r="AS360" s="188">
        <v>0</v>
      </c>
      <c r="AT360" s="188">
        <v>0</v>
      </c>
      <c r="AU360" s="188">
        <v>0</v>
      </c>
      <c r="AV360" s="188">
        <v>0</v>
      </c>
      <c r="AW360" s="188">
        <v>0.15208899000000001</v>
      </c>
      <c r="AX360" s="188">
        <v>0.15208899000000001</v>
      </c>
      <c r="AY360" s="188">
        <v>0.15208899000000001</v>
      </c>
      <c r="AZ360" s="188">
        <v>0.15208899000000001</v>
      </c>
      <c r="BA360" s="188">
        <v>0.15208899000000001</v>
      </c>
      <c r="BB360" s="188">
        <v>0.15208899000000001</v>
      </c>
      <c r="BC360" s="188">
        <v>0</v>
      </c>
      <c r="BD360" s="188">
        <v>0</v>
      </c>
      <c r="BE360" s="188">
        <v>0</v>
      </c>
      <c r="BF360" s="188">
        <v>0</v>
      </c>
      <c r="BG360" s="188">
        <v>0</v>
      </c>
      <c r="BH360" s="188">
        <v>0</v>
      </c>
      <c r="BI360" s="188">
        <v>0</v>
      </c>
      <c r="BJ360" s="188">
        <v>0</v>
      </c>
      <c r="BK360" s="188">
        <v>0</v>
      </c>
      <c r="BL360" s="188">
        <v>0</v>
      </c>
      <c r="BM360" s="188">
        <v>0</v>
      </c>
      <c r="BN360" s="188">
        <v>0</v>
      </c>
      <c r="BO360" s="188">
        <v>0</v>
      </c>
      <c r="BP360" s="188">
        <v>0</v>
      </c>
      <c r="BQ360" s="188">
        <v>0</v>
      </c>
      <c r="BR360" s="188">
        <v>0</v>
      </c>
      <c r="BS360" s="188">
        <v>0</v>
      </c>
      <c r="BT360" s="188">
        <v>0</v>
      </c>
      <c r="BU360" s="188">
        <v>0</v>
      </c>
      <c r="BV360" s="188">
        <v>0</v>
      </c>
      <c r="BW360" s="188">
        <v>0</v>
      </c>
      <c r="BX360" s="188">
        <v>0</v>
      </c>
      <c r="BY360" s="188">
        <v>0</v>
      </c>
      <c r="BZ360" s="188">
        <v>0</v>
      </c>
      <c r="CA360" s="188">
        <v>0</v>
      </c>
      <c r="CB360" s="188">
        <v>0</v>
      </c>
      <c r="CC360" s="188">
        <v>0</v>
      </c>
      <c r="CD360" s="188">
        <v>0</v>
      </c>
      <c r="CE360" s="188">
        <v>0</v>
      </c>
      <c r="CF360" s="188">
        <v>0</v>
      </c>
      <c r="CG360" s="188">
        <v>0</v>
      </c>
      <c r="CH360" s="188">
        <v>0</v>
      </c>
      <c r="CI360" s="188">
        <v>0</v>
      </c>
      <c r="CJ360" s="188">
        <v>0</v>
      </c>
      <c r="CK360" s="188">
        <v>0</v>
      </c>
      <c r="CL360" s="188">
        <v>0</v>
      </c>
      <c r="CM360" s="188">
        <v>0</v>
      </c>
      <c r="CN360" s="188">
        <v>0</v>
      </c>
      <c r="CO360" s="188">
        <v>0</v>
      </c>
      <c r="CP360" s="188">
        <v>0</v>
      </c>
      <c r="CQ360" s="188">
        <v>0</v>
      </c>
      <c r="CR360" s="188">
        <v>0</v>
      </c>
      <c r="CS360" s="188">
        <v>0</v>
      </c>
      <c r="CT360" s="188">
        <v>0</v>
      </c>
      <c r="CU360" s="188">
        <v>0</v>
      </c>
      <c r="CV360" s="188">
        <v>0</v>
      </c>
      <c r="CW360" s="188">
        <v>1</v>
      </c>
      <c r="CX360" s="188">
        <v>1.6797200999999999</v>
      </c>
      <c r="CY360" s="188">
        <v>1.6797200999999999</v>
      </c>
      <c r="CZ360" s="188">
        <v>1.6797200999999999</v>
      </c>
      <c r="DA360" s="188">
        <v>1.6797200999999999</v>
      </c>
      <c r="DB360" s="188">
        <v>1.6797200999999999</v>
      </c>
      <c r="DC360" s="188">
        <v>1</v>
      </c>
      <c r="DD360" s="188">
        <v>0</v>
      </c>
      <c r="DE360" s="188">
        <v>1.8318090899999999</v>
      </c>
      <c r="DF360" s="188">
        <v>1.8318090899999999</v>
      </c>
      <c r="DG360" s="188">
        <v>1.8318090899999999</v>
      </c>
      <c r="DH360" s="188">
        <v>9.0544250000000007E-2</v>
      </c>
      <c r="DI360" s="188">
        <v>9.0544250000000007E-2</v>
      </c>
      <c r="DJ360" s="188">
        <v>9.0544250000000007E-2</v>
      </c>
      <c r="DK360" s="188" t="s">
        <v>1020</v>
      </c>
      <c r="DL360" s="188" t="s">
        <v>1020</v>
      </c>
      <c r="DM360" s="188" t="s">
        <v>1020</v>
      </c>
      <c r="DN360" s="188" t="s">
        <v>1020</v>
      </c>
      <c r="DO360" s="188" t="s">
        <v>1020</v>
      </c>
      <c r="DP360" s="188" t="s">
        <v>1020</v>
      </c>
      <c r="DQ360" s="188" t="s">
        <v>1020</v>
      </c>
      <c r="DR360" s="188" t="s">
        <v>1020</v>
      </c>
      <c r="DS360" s="188" t="s">
        <v>1020</v>
      </c>
      <c r="DT360" s="188" t="s">
        <v>1020</v>
      </c>
    </row>
    <row r="361" spans="1:124" x14ac:dyDescent="0.35">
      <c r="A361" s="188">
        <v>360</v>
      </c>
      <c r="B361" s="188" t="s">
        <v>1247</v>
      </c>
      <c r="C361" s="188" t="s">
        <v>830</v>
      </c>
      <c r="D361" s="188" t="s">
        <v>831</v>
      </c>
      <c r="E361" s="188" t="s">
        <v>1248</v>
      </c>
      <c r="F361" s="188" t="s">
        <v>912</v>
      </c>
      <c r="G361" s="188">
        <v>15</v>
      </c>
      <c r="H361" s="188">
        <v>15.34407433</v>
      </c>
      <c r="I361" s="188">
        <v>15.653617629999999</v>
      </c>
      <c r="J361" s="188">
        <v>15</v>
      </c>
      <c r="K361" s="188">
        <v>15.34407433</v>
      </c>
      <c r="L361" s="188">
        <v>15.653617629999999</v>
      </c>
      <c r="M361" s="188">
        <v>0</v>
      </c>
      <c r="N361" s="188">
        <v>0</v>
      </c>
      <c r="O361" s="188">
        <v>0</v>
      </c>
      <c r="P361" s="188">
        <v>0</v>
      </c>
      <c r="Q361" s="188">
        <v>0</v>
      </c>
      <c r="R361" s="188">
        <v>0</v>
      </c>
      <c r="S361" s="188">
        <v>0</v>
      </c>
      <c r="T361" s="188">
        <v>0</v>
      </c>
      <c r="U361" s="188">
        <v>0</v>
      </c>
      <c r="V361" s="188">
        <v>0</v>
      </c>
      <c r="W361" s="188">
        <v>0</v>
      </c>
      <c r="X361" s="188">
        <v>0</v>
      </c>
      <c r="Y361" s="188">
        <v>0</v>
      </c>
      <c r="Z361" s="188">
        <v>0</v>
      </c>
      <c r="AA361" s="188">
        <v>0</v>
      </c>
      <c r="AB361" s="188">
        <v>0</v>
      </c>
      <c r="AC361" s="188">
        <v>0</v>
      </c>
      <c r="AD361" s="188">
        <v>0</v>
      </c>
      <c r="AE361" s="188">
        <v>0</v>
      </c>
      <c r="AF361" s="188">
        <v>0</v>
      </c>
      <c r="AG361" s="188">
        <v>0</v>
      </c>
      <c r="AH361" s="188">
        <v>0</v>
      </c>
      <c r="AI361" s="188">
        <v>0</v>
      </c>
      <c r="AJ361" s="188">
        <v>0</v>
      </c>
      <c r="AK361" s="188">
        <v>0</v>
      </c>
      <c r="AL361" s="188">
        <v>0</v>
      </c>
      <c r="AM361" s="188">
        <v>0</v>
      </c>
      <c r="AN361" s="188">
        <v>0</v>
      </c>
      <c r="AO361" s="188">
        <v>0</v>
      </c>
      <c r="AP361" s="188">
        <v>0</v>
      </c>
      <c r="AQ361" s="188">
        <v>0</v>
      </c>
      <c r="AR361" s="188">
        <v>0</v>
      </c>
      <c r="AS361" s="188">
        <v>0</v>
      </c>
      <c r="AT361" s="188">
        <v>0</v>
      </c>
      <c r="AU361" s="188">
        <v>0</v>
      </c>
      <c r="AV361" s="188">
        <v>0</v>
      </c>
      <c r="AW361" s="188">
        <v>0.54584484</v>
      </c>
      <c r="AX361" s="188">
        <v>0.55571305000000004</v>
      </c>
      <c r="AY361" s="188">
        <v>1.3354609099999999</v>
      </c>
      <c r="AZ361" s="188">
        <v>0.54584484</v>
      </c>
      <c r="BA361" s="188">
        <v>0.55571305000000004</v>
      </c>
      <c r="BB361" s="188">
        <v>1.3354609099999999</v>
      </c>
      <c r="BC361" s="188">
        <v>0</v>
      </c>
      <c r="BD361" s="188">
        <v>0</v>
      </c>
      <c r="BE361" s="188">
        <v>0</v>
      </c>
      <c r="BF361" s="188">
        <v>0</v>
      </c>
      <c r="BG361" s="188">
        <v>0</v>
      </c>
      <c r="BH361" s="188">
        <v>0</v>
      </c>
      <c r="BI361" s="188">
        <v>0</v>
      </c>
      <c r="BJ361" s="188">
        <v>0</v>
      </c>
      <c r="BK361" s="188">
        <v>0</v>
      </c>
      <c r="BL361" s="188">
        <v>0</v>
      </c>
      <c r="BM361" s="188">
        <v>0</v>
      </c>
      <c r="BN361" s="188">
        <v>0</v>
      </c>
      <c r="BO361" s="188">
        <v>0</v>
      </c>
      <c r="BP361" s="188">
        <v>0</v>
      </c>
      <c r="BQ361" s="188">
        <v>0</v>
      </c>
      <c r="BR361" s="188">
        <v>0</v>
      </c>
      <c r="BS361" s="188">
        <v>0</v>
      </c>
      <c r="BT361" s="188">
        <v>0</v>
      </c>
      <c r="BU361" s="188">
        <v>0</v>
      </c>
      <c r="BV361" s="188">
        <v>0</v>
      </c>
      <c r="BW361" s="188">
        <v>0</v>
      </c>
      <c r="BX361" s="188">
        <v>0</v>
      </c>
      <c r="BY361" s="188">
        <v>0</v>
      </c>
      <c r="BZ361" s="188">
        <v>0</v>
      </c>
      <c r="CA361" s="188">
        <v>0</v>
      </c>
      <c r="CB361" s="188">
        <v>0</v>
      </c>
      <c r="CC361" s="188">
        <v>0</v>
      </c>
      <c r="CD361" s="188">
        <v>0</v>
      </c>
      <c r="CE361" s="188">
        <v>0</v>
      </c>
      <c r="CF361" s="188">
        <v>0</v>
      </c>
      <c r="CG361" s="188">
        <v>0</v>
      </c>
      <c r="CH361" s="188">
        <v>0</v>
      </c>
      <c r="CI361" s="188">
        <v>0</v>
      </c>
      <c r="CJ361" s="188">
        <v>0</v>
      </c>
      <c r="CK361" s="188">
        <v>0</v>
      </c>
      <c r="CL361" s="188">
        <v>0</v>
      </c>
      <c r="CM361" s="188">
        <v>0</v>
      </c>
      <c r="CN361" s="188">
        <v>0</v>
      </c>
      <c r="CO361" s="188">
        <v>0</v>
      </c>
      <c r="CP361" s="188">
        <v>0</v>
      </c>
      <c r="CQ361" s="188">
        <v>0</v>
      </c>
      <c r="CR361" s="188">
        <v>0</v>
      </c>
      <c r="CS361" s="188">
        <v>0</v>
      </c>
      <c r="CT361" s="188">
        <v>0</v>
      </c>
      <c r="CU361" s="188">
        <v>0</v>
      </c>
      <c r="CV361" s="188">
        <v>0</v>
      </c>
      <c r="CW361" s="188">
        <v>1</v>
      </c>
      <c r="CX361" s="188">
        <v>3.0407372800000001</v>
      </c>
      <c r="CY361" s="188">
        <v>3.0407372800000001</v>
      </c>
      <c r="CZ361" s="188">
        <v>3.0407372800000001</v>
      </c>
      <c r="DA361" s="188">
        <v>3.0407372800000001</v>
      </c>
      <c r="DB361" s="188">
        <v>3.0407372800000001</v>
      </c>
      <c r="DC361" s="188">
        <v>1</v>
      </c>
      <c r="DD361" s="188">
        <v>0</v>
      </c>
      <c r="DE361" s="188">
        <v>18.586582119999999</v>
      </c>
      <c r="DF361" s="188">
        <v>18.940524660000001</v>
      </c>
      <c r="DG361" s="188">
        <v>20.02981582</v>
      </c>
      <c r="DH361" s="188">
        <v>5.1125248299999999</v>
      </c>
      <c r="DI361" s="188">
        <v>5.2289250599999999</v>
      </c>
      <c r="DJ361" s="188">
        <v>5.58715764</v>
      </c>
      <c r="DK361" s="188" t="s">
        <v>1020</v>
      </c>
      <c r="DL361" s="188" t="s">
        <v>1020</v>
      </c>
      <c r="DM361" s="188" t="s">
        <v>1020</v>
      </c>
      <c r="DN361" s="188" t="s">
        <v>1020</v>
      </c>
      <c r="DO361" s="188" t="s">
        <v>1020</v>
      </c>
      <c r="DP361" s="188" t="s">
        <v>1020</v>
      </c>
      <c r="DQ361" s="188" t="s">
        <v>1020</v>
      </c>
      <c r="DR361" s="188" t="s">
        <v>1020</v>
      </c>
      <c r="DS361" s="188" t="s">
        <v>1020</v>
      </c>
      <c r="DT361" s="188" t="s">
        <v>1020</v>
      </c>
    </row>
    <row r="362" spans="1:124" x14ac:dyDescent="0.35">
      <c r="A362" s="188">
        <v>361</v>
      </c>
      <c r="B362" s="188" t="s">
        <v>1254</v>
      </c>
      <c r="C362" s="188" t="s">
        <v>842</v>
      </c>
      <c r="D362" s="188" t="s">
        <v>843</v>
      </c>
      <c r="E362" s="188" t="s">
        <v>1248</v>
      </c>
      <c r="F362" s="188" t="s">
        <v>890</v>
      </c>
      <c r="G362" s="188">
        <v>0</v>
      </c>
      <c r="H362" s="188">
        <v>0</v>
      </c>
      <c r="I362" s="188">
        <v>0</v>
      </c>
      <c r="J362" s="188">
        <v>0</v>
      </c>
      <c r="K362" s="188">
        <v>0</v>
      </c>
      <c r="L362" s="188">
        <v>0</v>
      </c>
      <c r="M362" s="188">
        <v>0</v>
      </c>
      <c r="N362" s="188">
        <v>0</v>
      </c>
      <c r="O362" s="188">
        <v>0</v>
      </c>
      <c r="P362" s="188">
        <v>0</v>
      </c>
      <c r="Q362" s="188">
        <v>0</v>
      </c>
      <c r="R362" s="188">
        <v>0</v>
      </c>
      <c r="S362" s="188">
        <v>0</v>
      </c>
      <c r="T362" s="188">
        <v>0</v>
      </c>
      <c r="U362" s="188">
        <v>0</v>
      </c>
      <c r="V362" s="188">
        <v>0</v>
      </c>
      <c r="W362" s="188">
        <v>0</v>
      </c>
      <c r="X362" s="188">
        <v>0</v>
      </c>
      <c r="Y362" s="188">
        <v>1.1373692099999999</v>
      </c>
      <c r="Z362" s="188">
        <v>0</v>
      </c>
      <c r="AA362" s="188">
        <v>1.1373692099999999</v>
      </c>
      <c r="AB362" s="188">
        <v>0</v>
      </c>
      <c r="AC362" s="188">
        <v>0</v>
      </c>
      <c r="AD362" s="188">
        <v>0</v>
      </c>
      <c r="AE362" s="188">
        <v>0</v>
      </c>
      <c r="AF362" s="188">
        <v>0</v>
      </c>
      <c r="AG362" s="188">
        <v>0</v>
      </c>
      <c r="AH362" s="188">
        <v>0</v>
      </c>
      <c r="AI362" s="188">
        <v>0</v>
      </c>
      <c r="AJ362" s="188">
        <v>0</v>
      </c>
      <c r="AK362" s="188">
        <v>0</v>
      </c>
      <c r="AL362" s="188">
        <v>0</v>
      </c>
      <c r="AM362" s="188">
        <v>0</v>
      </c>
      <c r="AN362" s="188">
        <v>0</v>
      </c>
      <c r="AO362" s="188">
        <v>0</v>
      </c>
      <c r="AP362" s="188">
        <v>0</v>
      </c>
      <c r="AQ362" s="188">
        <v>0</v>
      </c>
      <c r="AR362" s="188">
        <v>0</v>
      </c>
      <c r="AS362" s="188">
        <v>0</v>
      </c>
      <c r="AT362" s="188">
        <v>0</v>
      </c>
      <c r="AU362" s="188">
        <v>0</v>
      </c>
      <c r="AV362" s="188">
        <v>0</v>
      </c>
      <c r="AW362" s="188">
        <v>0.36876241999999998</v>
      </c>
      <c r="AX362" s="188">
        <v>0.36876241999999998</v>
      </c>
      <c r="AY362" s="188">
        <v>0.36876241999999998</v>
      </c>
      <c r="AZ362" s="188">
        <v>0.36876241999999998</v>
      </c>
      <c r="BA362" s="188">
        <v>0.36876241999999998</v>
      </c>
      <c r="BB362" s="188">
        <v>0.36876241999999998</v>
      </c>
      <c r="BC362" s="188">
        <v>0</v>
      </c>
      <c r="BD362" s="188">
        <v>0</v>
      </c>
      <c r="BE362" s="188">
        <v>0</v>
      </c>
      <c r="BF362" s="188">
        <v>0</v>
      </c>
      <c r="BG362" s="188">
        <v>0</v>
      </c>
      <c r="BH362" s="188">
        <v>0</v>
      </c>
      <c r="BI362" s="188">
        <v>0</v>
      </c>
      <c r="BJ362" s="188">
        <v>0</v>
      </c>
      <c r="BK362" s="188">
        <v>0</v>
      </c>
      <c r="BL362" s="188">
        <v>0</v>
      </c>
      <c r="BM362" s="188">
        <v>0</v>
      </c>
      <c r="BN362" s="188">
        <v>0</v>
      </c>
      <c r="BO362" s="188">
        <v>0</v>
      </c>
      <c r="BP362" s="188">
        <v>0</v>
      </c>
      <c r="BQ362" s="188">
        <v>0</v>
      </c>
      <c r="BR362" s="188">
        <v>0</v>
      </c>
      <c r="BS362" s="188">
        <v>0</v>
      </c>
      <c r="BT362" s="188">
        <v>0</v>
      </c>
      <c r="BU362" s="188">
        <v>0</v>
      </c>
      <c r="BV362" s="188">
        <v>0</v>
      </c>
      <c r="BW362" s="188">
        <v>0</v>
      </c>
      <c r="BX362" s="188">
        <v>0</v>
      </c>
      <c r="BY362" s="188">
        <v>0</v>
      </c>
      <c r="BZ362" s="188">
        <v>0</v>
      </c>
      <c r="CA362" s="188">
        <v>0</v>
      </c>
      <c r="CB362" s="188">
        <v>0</v>
      </c>
      <c r="CC362" s="188">
        <v>0</v>
      </c>
      <c r="CD362" s="188">
        <v>0</v>
      </c>
      <c r="CE362" s="188">
        <v>0</v>
      </c>
      <c r="CF362" s="188">
        <v>0</v>
      </c>
      <c r="CG362" s="188">
        <v>0</v>
      </c>
      <c r="CH362" s="188">
        <v>0</v>
      </c>
      <c r="CI362" s="188">
        <v>0</v>
      </c>
      <c r="CJ362" s="188">
        <v>0</v>
      </c>
      <c r="CK362" s="188">
        <v>0</v>
      </c>
      <c r="CL362" s="188">
        <v>0</v>
      </c>
      <c r="CM362" s="188">
        <v>0</v>
      </c>
      <c r="CN362" s="188">
        <v>0</v>
      </c>
      <c r="CO362" s="188">
        <v>0</v>
      </c>
      <c r="CP362" s="188">
        <v>0</v>
      </c>
      <c r="CQ362" s="188">
        <v>0</v>
      </c>
      <c r="CR362" s="188">
        <v>0</v>
      </c>
      <c r="CS362" s="188">
        <v>0</v>
      </c>
      <c r="CT362" s="188">
        <v>0</v>
      </c>
      <c r="CU362" s="188">
        <v>0</v>
      </c>
      <c r="CV362" s="188">
        <v>0</v>
      </c>
      <c r="CW362" s="188">
        <v>1</v>
      </c>
      <c r="CX362" s="188">
        <v>2.0089607900000002</v>
      </c>
      <c r="CY362" s="188">
        <v>2.0089607900000002</v>
      </c>
      <c r="CZ362" s="188">
        <v>2.0089607900000002</v>
      </c>
      <c r="DA362" s="188">
        <v>2.0089607900000002</v>
      </c>
      <c r="DB362" s="188">
        <v>2.0089607900000002</v>
      </c>
      <c r="DC362" s="188">
        <v>2.1373692100000001</v>
      </c>
      <c r="DD362" s="188">
        <v>0</v>
      </c>
      <c r="DE362" s="188">
        <v>2.3777232100000001</v>
      </c>
      <c r="DF362" s="188">
        <v>2.3777232100000001</v>
      </c>
      <c r="DG362" s="188">
        <v>2.3777232100000001</v>
      </c>
      <c r="DH362" s="188">
        <v>0.18355879</v>
      </c>
      <c r="DI362" s="188">
        <v>0.18355879</v>
      </c>
      <c r="DJ362" s="188">
        <v>0.18355879</v>
      </c>
      <c r="DK362" s="188" t="s">
        <v>1020</v>
      </c>
      <c r="DL362" s="188" t="s">
        <v>1020</v>
      </c>
      <c r="DM362" s="188" t="s">
        <v>1020</v>
      </c>
      <c r="DN362" s="188" t="s">
        <v>1020</v>
      </c>
      <c r="DO362" s="188" t="s">
        <v>1020</v>
      </c>
      <c r="DP362" s="188" t="s">
        <v>1020</v>
      </c>
      <c r="DQ362" s="188" t="s">
        <v>1020</v>
      </c>
      <c r="DR362" s="188" t="s">
        <v>1020</v>
      </c>
      <c r="DS362" s="188" t="s">
        <v>1020</v>
      </c>
      <c r="DT362" s="188" t="s">
        <v>1020</v>
      </c>
    </row>
    <row r="363" spans="1:124" x14ac:dyDescent="0.35">
      <c r="A363" s="188">
        <v>362</v>
      </c>
      <c r="B363" s="188" t="s">
        <v>1250</v>
      </c>
      <c r="C363" s="188" t="s">
        <v>834</v>
      </c>
      <c r="D363" s="188" t="s">
        <v>835</v>
      </c>
      <c r="E363" s="188" t="s">
        <v>1248</v>
      </c>
      <c r="F363" s="188" t="s">
        <v>900</v>
      </c>
      <c r="G363" s="188">
        <v>0</v>
      </c>
      <c r="H363" s="188">
        <v>0</v>
      </c>
      <c r="I363" s="188">
        <v>0</v>
      </c>
      <c r="J363" s="188">
        <v>0</v>
      </c>
      <c r="K363" s="188">
        <v>0</v>
      </c>
      <c r="L363" s="188">
        <v>0</v>
      </c>
      <c r="M363" s="188">
        <v>0</v>
      </c>
      <c r="N363" s="188">
        <v>0</v>
      </c>
      <c r="O363" s="188">
        <v>0</v>
      </c>
      <c r="P363" s="188">
        <v>0</v>
      </c>
      <c r="Q363" s="188">
        <v>0</v>
      </c>
      <c r="R363" s="188">
        <v>0</v>
      </c>
      <c r="S363" s="188">
        <v>0</v>
      </c>
      <c r="T363" s="188">
        <v>0</v>
      </c>
      <c r="U363" s="188">
        <v>0</v>
      </c>
      <c r="V363" s="188">
        <v>0</v>
      </c>
      <c r="W363" s="188">
        <v>0</v>
      </c>
      <c r="X363" s="188">
        <v>0</v>
      </c>
      <c r="Y363" s="188">
        <v>0</v>
      </c>
      <c r="Z363" s="188">
        <v>0</v>
      </c>
      <c r="AA363" s="188">
        <v>0</v>
      </c>
      <c r="AB363" s="188">
        <v>0</v>
      </c>
      <c r="AC363" s="188">
        <v>0</v>
      </c>
      <c r="AD363" s="188">
        <v>0</v>
      </c>
      <c r="AE363" s="188">
        <v>0</v>
      </c>
      <c r="AF363" s="188">
        <v>0</v>
      </c>
      <c r="AG363" s="188">
        <v>0</v>
      </c>
      <c r="AH363" s="188">
        <v>0</v>
      </c>
      <c r="AI363" s="188">
        <v>0</v>
      </c>
      <c r="AJ363" s="188">
        <v>0</v>
      </c>
      <c r="AK363" s="188">
        <v>0</v>
      </c>
      <c r="AL363" s="188">
        <v>0</v>
      </c>
      <c r="AM363" s="188">
        <v>0</v>
      </c>
      <c r="AN363" s="188">
        <v>0</v>
      </c>
      <c r="AO363" s="188">
        <v>0</v>
      </c>
      <c r="AP363" s="188">
        <v>0</v>
      </c>
      <c r="AQ363" s="188">
        <v>0</v>
      </c>
      <c r="AR363" s="188">
        <v>0</v>
      </c>
      <c r="AS363" s="188">
        <v>0</v>
      </c>
      <c r="AT363" s="188">
        <v>0</v>
      </c>
      <c r="AU363" s="188">
        <v>0</v>
      </c>
      <c r="AV363" s="188">
        <v>0</v>
      </c>
      <c r="AW363" s="188">
        <v>0.48842358000000002</v>
      </c>
      <c r="AX363" s="188">
        <v>0.48842358000000002</v>
      </c>
      <c r="AY363" s="188">
        <v>0.48842358000000002</v>
      </c>
      <c r="AZ363" s="188">
        <v>0.48842358000000002</v>
      </c>
      <c r="BA363" s="188">
        <v>0.48842358000000002</v>
      </c>
      <c r="BB363" s="188">
        <v>0.48842358000000002</v>
      </c>
      <c r="BC363" s="188">
        <v>0</v>
      </c>
      <c r="BD363" s="188">
        <v>0</v>
      </c>
      <c r="BE363" s="188">
        <v>0</v>
      </c>
      <c r="BF363" s="188">
        <v>0</v>
      </c>
      <c r="BG363" s="188">
        <v>0</v>
      </c>
      <c r="BH363" s="188">
        <v>0</v>
      </c>
      <c r="BI363" s="188">
        <v>0</v>
      </c>
      <c r="BJ363" s="188">
        <v>0</v>
      </c>
      <c r="BK363" s="188">
        <v>0</v>
      </c>
      <c r="BL363" s="188">
        <v>0</v>
      </c>
      <c r="BM363" s="188">
        <v>0</v>
      </c>
      <c r="BN363" s="188">
        <v>0</v>
      </c>
      <c r="BO363" s="188">
        <v>0</v>
      </c>
      <c r="BP363" s="188">
        <v>0</v>
      </c>
      <c r="BQ363" s="188">
        <v>0</v>
      </c>
      <c r="BR363" s="188">
        <v>0</v>
      </c>
      <c r="BS363" s="188">
        <v>0</v>
      </c>
      <c r="BT363" s="188">
        <v>0</v>
      </c>
      <c r="BU363" s="188">
        <v>0</v>
      </c>
      <c r="BV363" s="188">
        <v>0</v>
      </c>
      <c r="BW363" s="188">
        <v>0</v>
      </c>
      <c r="BX363" s="188">
        <v>0</v>
      </c>
      <c r="BY363" s="188">
        <v>0</v>
      </c>
      <c r="BZ363" s="188">
        <v>0</v>
      </c>
      <c r="CA363" s="188">
        <v>0</v>
      </c>
      <c r="CB363" s="188">
        <v>0</v>
      </c>
      <c r="CC363" s="188">
        <v>0</v>
      </c>
      <c r="CD363" s="188">
        <v>0</v>
      </c>
      <c r="CE363" s="188">
        <v>0</v>
      </c>
      <c r="CF363" s="188">
        <v>0</v>
      </c>
      <c r="CG363" s="188">
        <v>0</v>
      </c>
      <c r="CH363" s="188">
        <v>0</v>
      </c>
      <c r="CI363" s="188">
        <v>0</v>
      </c>
      <c r="CJ363" s="188">
        <v>0</v>
      </c>
      <c r="CK363" s="188">
        <v>0</v>
      </c>
      <c r="CL363" s="188">
        <v>0</v>
      </c>
      <c r="CM363" s="188">
        <v>0</v>
      </c>
      <c r="CN363" s="188">
        <v>0</v>
      </c>
      <c r="CO363" s="188">
        <v>0</v>
      </c>
      <c r="CP363" s="188">
        <v>0</v>
      </c>
      <c r="CQ363" s="188">
        <v>0</v>
      </c>
      <c r="CR363" s="188">
        <v>0</v>
      </c>
      <c r="CS363" s="188">
        <v>0</v>
      </c>
      <c r="CT363" s="188">
        <v>0</v>
      </c>
      <c r="CU363" s="188">
        <v>0</v>
      </c>
      <c r="CV363" s="188">
        <v>0</v>
      </c>
      <c r="CW363" s="188">
        <v>1</v>
      </c>
      <c r="CX363" s="188">
        <v>2.7645602199999999</v>
      </c>
      <c r="CY363" s="188">
        <v>2.7645602199999999</v>
      </c>
      <c r="CZ363" s="188">
        <v>2.7645602199999999</v>
      </c>
      <c r="DA363" s="188">
        <v>2.7645602199999999</v>
      </c>
      <c r="DB363" s="188">
        <v>2.7645602199999999</v>
      </c>
      <c r="DC363" s="188">
        <v>1</v>
      </c>
      <c r="DD363" s="188">
        <v>0</v>
      </c>
      <c r="DE363" s="188">
        <v>3.2529838</v>
      </c>
      <c r="DF363" s="188">
        <v>3.2529838</v>
      </c>
      <c r="DG363" s="188">
        <v>3.2529838</v>
      </c>
      <c r="DH363" s="188">
        <v>0.17667315</v>
      </c>
      <c r="DI363" s="188">
        <v>0.17667315</v>
      </c>
      <c r="DJ363" s="188">
        <v>0.17667315</v>
      </c>
      <c r="DK363" s="188" t="s">
        <v>1020</v>
      </c>
      <c r="DL363" s="188" t="s">
        <v>1020</v>
      </c>
      <c r="DM363" s="188" t="s">
        <v>1020</v>
      </c>
      <c r="DN363" s="188" t="s">
        <v>1020</v>
      </c>
      <c r="DO363" s="188" t="s">
        <v>1020</v>
      </c>
      <c r="DP363" s="188" t="s">
        <v>1020</v>
      </c>
      <c r="DQ363" s="188" t="s">
        <v>1020</v>
      </c>
      <c r="DR363" s="188" t="s">
        <v>1020</v>
      </c>
      <c r="DS363" s="188" t="s">
        <v>1020</v>
      </c>
      <c r="DT363" s="188" t="s">
        <v>1020</v>
      </c>
    </row>
    <row r="364" spans="1:124" x14ac:dyDescent="0.35">
      <c r="A364" s="188">
        <v>363</v>
      </c>
      <c r="B364" s="188" t="s">
        <v>131</v>
      </c>
      <c r="C364" s="188" t="s">
        <v>131</v>
      </c>
      <c r="D364" s="188" t="s">
        <v>1318</v>
      </c>
      <c r="E364" s="188" t="s">
        <v>1020</v>
      </c>
      <c r="F364" s="188" t="s">
        <v>132</v>
      </c>
      <c r="G364" s="188">
        <v>33928.010097799997</v>
      </c>
      <c r="H364" s="188">
        <v>34400.534515200001</v>
      </c>
      <c r="I364" s="188">
        <v>34895.672798740001</v>
      </c>
      <c r="J364" s="188">
        <v>16240.24154031</v>
      </c>
      <c r="K364" s="188">
        <v>16612.764886649999</v>
      </c>
      <c r="L364" s="188">
        <v>16947.902090110001</v>
      </c>
      <c r="M364" s="188">
        <v>0</v>
      </c>
      <c r="N364" s="188">
        <v>0</v>
      </c>
      <c r="O364" s="188">
        <v>15047.944542830001</v>
      </c>
      <c r="P364" s="188">
        <v>17787.769628549999</v>
      </c>
      <c r="Q364" s="188">
        <v>17947.77070863</v>
      </c>
      <c r="R364" s="188">
        <v>0</v>
      </c>
      <c r="S364" s="188">
        <v>0</v>
      </c>
      <c r="T364" s="188">
        <v>2639.82401467</v>
      </c>
      <c r="U364" s="188">
        <v>0</v>
      </c>
      <c r="V364" s="188">
        <v>0</v>
      </c>
      <c r="W364" s="188">
        <v>0</v>
      </c>
      <c r="X364" s="188">
        <v>0</v>
      </c>
      <c r="Y364" s="188">
        <v>31090.34721494</v>
      </c>
      <c r="Z364" s="188">
        <v>32441.908540730001</v>
      </c>
      <c r="AA364" s="188">
        <v>18381.422692200002</v>
      </c>
      <c r="AB364" s="188">
        <v>18769.513430989999</v>
      </c>
      <c r="AC364" s="188">
        <v>0</v>
      </c>
      <c r="AD364" s="188">
        <v>0</v>
      </c>
      <c r="AE364" s="188">
        <v>0</v>
      </c>
      <c r="AF364" s="188">
        <v>11032.57109507</v>
      </c>
      <c r="AG364" s="188">
        <v>0</v>
      </c>
      <c r="AH364" s="188">
        <v>0</v>
      </c>
      <c r="AI364" s="188">
        <v>0</v>
      </c>
      <c r="AJ364" s="188">
        <v>10569.100508080001</v>
      </c>
      <c r="AK364" s="188">
        <v>2639.82401467</v>
      </c>
      <c r="AL364" s="188">
        <v>0</v>
      </c>
      <c r="AM364" s="188">
        <v>0</v>
      </c>
      <c r="AN364" s="188">
        <v>0</v>
      </c>
      <c r="AO364" s="188">
        <v>2139.82401467</v>
      </c>
      <c r="AP364" s="188">
        <v>38655.629722220001</v>
      </c>
      <c r="AQ364" s="188">
        <v>41207.959671889999</v>
      </c>
      <c r="AR364" s="188">
        <v>44011.866020770001</v>
      </c>
      <c r="AS364" s="188">
        <v>46999.528051699999</v>
      </c>
      <c r="AT364" s="188">
        <v>36153.51179551</v>
      </c>
      <c r="AU364" s="188">
        <v>520.93832012999997</v>
      </c>
      <c r="AV364" s="188">
        <v>725.13943099999995</v>
      </c>
      <c r="AW364" s="188">
        <v>794.31</v>
      </c>
      <c r="AX364" s="188">
        <v>816.19</v>
      </c>
      <c r="AY364" s="188">
        <v>835.33</v>
      </c>
      <c r="AZ364" s="188">
        <v>38.105600000000003</v>
      </c>
      <c r="BA364" s="188">
        <v>38.105600000000003</v>
      </c>
      <c r="BB364" s="188">
        <v>38.105600000000003</v>
      </c>
      <c r="BC364" s="188">
        <v>253.45749900000001</v>
      </c>
      <c r="BD364" s="188">
        <v>523.13101405999998</v>
      </c>
      <c r="BE364" s="188">
        <v>853.13101400000005</v>
      </c>
      <c r="BF364" s="188">
        <v>853.13101400000005</v>
      </c>
      <c r="BG364" s="188">
        <v>729.13101400000005</v>
      </c>
      <c r="BH364" s="188">
        <v>0</v>
      </c>
      <c r="BI364" s="188">
        <v>0</v>
      </c>
      <c r="BJ364" s="188">
        <v>0</v>
      </c>
      <c r="BK364" s="188">
        <v>0</v>
      </c>
      <c r="BL364" s="188">
        <v>0</v>
      </c>
      <c r="BM364" s="188">
        <v>0</v>
      </c>
      <c r="BN364" s="188">
        <v>0</v>
      </c>
      <c r="BO364" s="188">
        <v>0</v>
      </c>
      <c r="BP364" s="188">
        <v>0</v>
      </c>
      <c r="BQ364" s="188">
        <v>0</v>
      </c>
      <c r="BR364" s="188">
        <v>40.530223040000003</v>
      </c>
      <c r="BS364" s="188">
        <v>91.128150840000004</v>
      </c>
      <c r="BT364" s="188">
        <v>143.27653889000001</v>
      </c>
      <c r="BU364" s="188">
        <v>103.8672818</v>
      </c>
      <c r="BV364" s="188">
        <v>255.85454780000001</v>
      </c>
      <c r="BW364" s="188">
        <v>415.09443808999998</v>
      </c>
      <c r="BX364" s="188">
        <v>2.4903554799999998</v>
      </c>
      <c r="BY364" s="188">
        <v>5.7758101100000001</v>
      </c>
      <c r="BZ364" s="188">
        <v>9.1413166799999992</v>
      </c>
      <c r="CA364" s="188">
        <v>148.77545967</v>
      </c>
      <c r="CB364" s="188">
        <v>113.34457342</v>
      </c>
      <c r="CC364" s="188">
        <v>98.639508899999996</v>
      </c>
      <c r="CD364" s="188">
        <v>360.75954199</v>
      </c>
      <c r="CE364" s="188">
        <v>6.8100375299999998</v>
      </c>
      <c r="CF364" s="188">
        <v>6.2522253399999999</v>
      </c>
      <c r="CG364" s="188">
        <v>6.98038911</v>
      </c>
      <c r="CH364" s="188">
        <v>0</v>
      </c>
      <c r="CI364" s="188">
        <v>0</v>
      </c>
      <c r="CJ364" s="188">
        <v>146.88786031000001</v>
      </c>
      <c r="CK364" s="188">
        <v>352.75850874999998</v>
      </c>
      <c r="CL364" s="188">
        <v>567.51229365999995</v>
      </c>
      <c r="CM364" s="188">
        <v>543.14937030999999</v>
      </c>
      <c r="CN364" s="188">
        <v>444.24051125</v>
      </c>
      <c r="CO364" s="188">
        <v>0</v>
      </c>
      <c r="CP364" s="188">
        <v>0</v>
      </c>
      <c r="CQ364" s="188">
        <v>0</v>
      </c>
      <c r="CR364" s="188">
        <v>600</v>
      </c>
      <c r="CS364" s="188">
        <v>600</v>
      </c>
      <c r="CT364" s="188">
        <v>600</v>
      </c>
      <c r="CU364" s="188">
        <v>600</v>
      </c>
      <c r="CV364" s="188">
        <v>0</v>
      </c>
      <c r="CW364" s="188">
        <v>12.5</v>
      </c>
      <c r="CX364" s="188">
        <v>33.500000020000002</v>
      </c>
      <c r="CY364" s="188">
        <v>33.000000020000002</v>
      </c>
      <c r="CZ364" s="188">
        <v>33.000000020000002</v>
      </c>
      <c r="DA364" s="188">
        <v>33.000000020000002</v>
      </c>
      <c r="DB364" s="188">
        <v>73522.458078349999</v>
      </c>
      <c r="DC364" s="188">
        <v>68474.995340830006</v>
      </c>
      <c r="DD364" s="188">
        <v>68658.955300200003</v>
      </c>
      <c r="DE364" s="188">
        <v>77712.07410369</v>
      </c>
      <c r="DF364" s="188">
        <v>81041.418840763203</v>
      </c>
      <c r="DG364" s="188">
        <v>84618.839929293899</v>
      </c>
      <c r="DH364" s="188">
        <v>18.31151959</v>
      </c>
      <c r="DI364" s="188">
        <v>28.86670775</v>
      </c>
      <c r="DJ364" s="188">
        <v>40.300096590000003</v>
      </c>
      <c r="DK364" s="188">
        <v>204922.5290593</v>
      </c>
      <c r="DL364" s="188">
        <v>221607.16272021001</v>
      </c>
      <c r="DM364" s="188">
        <v>230322.66399209999</v>
      </c>
      <c r="DN364" s="188">
        <v>238075.24082973</v>
      </c>
      <c r="DO364" s="188">
        <v>246163.77600873</v>
      </c>
      <c r="DP364" s="188">
        <v>57815051.089000002</v>
      </c>
      <c r="DQ364" s="188">
        <v>58058433.703000002</v>
      </c>
      <c r="DR364" s="188">
        <v>58295471.794</v>
      </c>
      <c r="DS364" s="188">
        <v>58525979.898999996</v>
      </c>
      <c r="DT364" s="188">
        <v>58749930.267999999</v>
      </c>
    </row>
  </sheetData>
  <phoneticPr fontId="8" type="noConversion"/>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cafddd9bb684db64627fa4cb72e2fa17">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28e43628da2307dda4a40f1795963b40"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934131-7fde-4d86-ab4d-ac2a3524cd21">
      <Terms xmlns="http://schemas.microsoft.com/office/infopath/2007/PartnerControls"/>
    </lcf76f155ced4ddcb4097134ff3c332f>
    <TaxCatchAll xmlns="94122ef2-339f-40fe-87e7-fc327ef6653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0143390-ACB5-4235-97DE-0BD1F4759C1C}">
  <ds:schemaRefs>
    <ds:schemaRef ds:uri="http://schemas.microsoft.com/sharepoint/v3/contenttype/forms"/>
  </ds:schemaRefs>
</ds:datastoreItem>
</file>

<file path=customXml/itemProps2.xml><?xml version="1.0" encoding="utf-8"?>
<ds:datastoreItem xmlns:ds="http://schemas.openxmlformats.org/officeDocument/2006/customXml" ds:itemID="{905AD555-AE65-4037-901F-678EBA16F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1CB3D3-907C-4109-BA96-E4F8CFADAE70}">
  <ds:schemaRefs>
    <ds:schemaRef ds:uri="http://purl.org/dc/elements/1.1/"/>
    <ds:schemaRef ds:uri="http://schemas.microsoft.com/office/2006/metadata/properties"/>
    <ds:schemaRef ds:uri="94122ef2-339f-40fe-87e7-fc327ef66535"/>
    <ds:schemaRef ds:uri="http://schemas.microsoft.com/office/infopath/2007/PartnerControls"/>
    <ds:schemaRef ds:uri="http://purl.org/dc/terms/"/>
    <ds:schemaRef ds:uri="39934131-7fde-4d86-ab4d-ac2a3524cd21"/>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Core Spending Power</vt:lpstr>
      <vt:lpstr>2024-25</vt:lpstr>
      <vt:lpstr>2025-26</vt:lpstr>
      <vt:lpstr>2026-27</vt:lpstr>
      <vt:lpstr>2027-28</vt:lpstr>
      <vt:lpstr>2028-29</vt:lpstr>
      <vt:lpstr>input_data</vt:lpstr>
    </vt:vector>
  </TitlesOfParts>
  <Manager/>
  <Company>MHCLG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Rowan</dc:creator>
  <cp:keywords/>
  <dc:description/>
  <cp:lastModifiedBy>Daniel Rowan</cp:lastModifiedBy>
  <cp:revision/>
  <dcterms:created xsi:type="dcterms:W3CDTF">2020-12-03T13:02:49Z</dcterms:created>
  <dcterms:modified xsi:type="dcterms:W3CDTF">2026-01-23T13:25:31Z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